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-sawada\Documents\"/>
    </mc:Choice>
  </mc:AlternateContent>
  <xr:revisionPtr revIDLastSave="0" documentId="8_{3052EF8D-E263-4F63-B18A-443F1E19A512}" xr6:coauthVersionLast="47" xr6:coauthVersionMax="47" xr10:uidLastSave="{00000000-0000-0000-0000-000000000000}"/>
  <bookViews>
    <workbookView xWindow="19090" yWindow="-110" windowWidth="19420" windowHeight="10300" xr2:uid="{C788657A-57A1-4D33-86D2-E25A2D31CFF9}"/>
  </bookViews>
  <sheets>
    <sheet name="内線通話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ExternalData_1" localSheetId="0">内線通話!$A$1:$BV$1525</definedName>
    <definedName name="ExternalData_10" localSheetId="0">内線通話!$A$8411:$BV$9391</definedName>
    <definedName name="ExternalData_11" localSheetId="0">内線通話!$A$1:$BS$1525</definedName>
    <definedName name="ExternalData_12" localSheetId="0">内線通話!$A$1:$BP$982</definedName>
    <definedName name="ExternalData_13" localSheetId="0">内線通話!$A$1:$BM$848</definedName>
    <definedName name="ExternalData_14" localSheetId="0">内線通話!$A$1:$BJ$862</definedName>
    <definedName name="ExternalData_15" localSheetId="0">内線通話!$A$1:$BG$1425</definedName>
    <definedName name="ExternalData_16" localSheetId="0">内線通話!$A$1:$BD$1</definedName>
    <definedName name="ExternalData_17" localSheetId="0">内線通話!$A$1:$BA$1479</definedName>
    <definedName name="ExternalData_18" localSheetId="0">内線通話!$A$1:$AX$485</definedName>
    <definedName name="ExternalData_19" localSheetId="0">内線通話!$A$1:$AU$940</definedName>
    <definedName name="ExternalData_2" localSheetId="0">内線通話!$A$1526:$BV$2372</definedName>
    <definedName name="ExternalData_20" localSheetId="0">内線通話!$A$1:$AR$853</definedName>
    <definedName name="ExternalData_21" localSheetId="0">内線通話!$A$1:$AO$1525</definedName>
    <definedName name="ExternalData_22" localSheetId="0">内線通話!$A$1:$AL$848</definedName>
    <definedName name="ExternalData_23" localSheetId="0">内線通話!$A$1:$AI$862</definedName>
    <definedName name="ExternalData_24" localSheetId="0">内線通話!$A$1:$AF$1425</definedName>
    <definedName name="ExternalData_25" localSheetId="0">内線通話!$A$1:$AC$1</definedName>
    <definedName name="ExternalData_26" localSheetId="0">内線通話!$A$1:$Z$1479</definedName>
    <definedName name="ExternalData_27" localSheetId="0">内線通話!$A$1:$W$485</definedName>
    <definedName name="ExternalData_28" localSheetId="0">内線通話!$A$1:$T$940</definedName>
    <definedName name="ExternalData_29" localSheetId="0">内線通話!$A$1:$Q$853</definedName>
    <definedName name="ExternalData_3" localSheetId="0">内線通話!$A$2373:$BV$3233</definedName>
    <definedName name="ExternalData_30" localSheetId="0">内線通話!$A$1:$N$982</definedName>
    <definedName name="ExternalData_31" localSheetId="0">内線通話!$A$1:$K$1676</definedName>
    <definedName name="ExternalData_4" localSheetId="0">内線通話!$A$3234:$BV$4657</definedName>
    <definedName name="ExternalData_5" localSheetId="0">内線通話!$A$4658</definedName>
    <definedName name="ExternalData_6" localSheetId="0">内線通話!$A$4658:$BV$6135</definedName>
    <definedName name="ExternalData_7" localSheetId="0">内線通話!$A$6136:$BV$6619</definedName>
    <definedName name="ExternalData_8" localSheetId="0">内線通話!$A$6620:$BV$7558</definedName>
    <definedName name="ExternalData_9" localSheetId="0">内線通話!$A$7559:$BV$8410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646" i="1" l="1"/>
  <c r="E12646" i="1"/>
  <c r="C12646" i="1"/>
  <c r="G12645" i="1"/>
  <c r="E12645" i="1"/>
  <c r="C12645" i="1"/>
  <c r="G12644" i="1"/>
  <c r="E12644" i="1"/>
  <c r="C12644" i="1"/>
  <c r="G12643" i="1"/>
  <c r="E12643" i="1"/>
  <c r="C12643" i="1"/>
  <c r="G12642" i="1"/>
  <c r="E12642" i="1"/>
  <c r="C12642" i="1"/>
  <c r="G12641" i="1"/>
  <c r="E12641" i="1"/>
  <c r="C12641" i="1"/>
  <c r="G12640" i="1"/>
  <c r="E12640" i="1"/>
  <c r="C12640" i="1"/>
  <c r="G12639" i="1"/>
  <c r="E12639" i="1"/>
  <c r="C12639" i="1"/>
  <c r="G12638" i="1"/>
  <c r="E12638" i="1"/>
  <c r="C12638" i="1"/>
  <c r="G12637" i="1"/>
  <c r="E12637" i="1"/>
  <c r="C12637" i="1"/>
  <c r="G12636" i="1"/>
  <c r="E12636" i="1"/>
  <c r="C12636" i="1"/>
  <c r="G12635" i="1"/>
  <c r="E12635" i="1"/>
  <c r="C12635" i="1"/>
  <c r="G12634" i="1"/>
  <c r="E12634" i="1"/>
  <c r="C12634" i="1"/>
  <c r="G12633" i="1"/>
  <c r="E12633" i="1"/>
  <c r="C12633" i="1"/>
  <c r="G12632" i="1"/>
  <c r="E12632" i="1"/>
  <c r="C12632" i="1"/>
  <c r="G12631" i="1"/>
  <c r="E12631" i="1"/>
  <c r="C12631" i="1"/>
  <c r="G12630" i="1"/>
  <c r="E12630" i="1"/>
  <c r="C12630" i="1"/>
  <c r="G12629" i="1"/>
  <c r="E12629" i="1"/>
  <c r="C12629" i="1"/>
  <c r="G12628" i="1"/>
  <c r="E12628" i="1"/>
  <c r="C12628" i="1"/>
  <c r="G12627" i="1"/>
  <c r="E12627" i="1"/>
  <c r="C12627" i="1"/>
  <c r="G12626" i="1"/>
  <c r="E12626" i="1"/>
  <c r="C12626" i="1"/>
  <c r="G12625" i="1"/>
  <c r="E12625" i="1"/>
  <c r="C12625" i="1"/>
  <c r="G12624" i="1"/>
  <c r="E12624" i="1"/>
  <c r="C12624" i="1"/>
  <c r="G12623" i="1"/>
  <c r="E12623" i="1"/>
  <c r="C12623" i="1"/>
  <c r="G12622" i="1"/>
  <c r="E12622" i="1"/>
  <c r="C12622" i="1"/>
  <c r="G12621" i="1"/>
  <c r="E12621" i="1"/>
  <c r="C12621" i="1"/>
  <c r="G12620" i="1"/>
  <c r="E12620" i="1"/>
  <c r="C12620" i="1"/>
  <c r="G12619" i="1"/>
  <c r="E12619" i="1"/>
  <c r="C12619" i="1"/>
  <c r="G12618" i="1"/>
  <c r="E12618" i="1"/>
  <c r="C12618" i="1"/>
  <c r="G12617" i="1"/>
  <c r="E12617" i="1"/>
  <c r="C12617" i="1"/>
  <c r="G12616" i="1"/>
  <c r="E12616" i="1"/>
  <c r="C12616" i="1"/>
  <c r="G12615" i="1"/>
  <c r="E12615" i="1"/>
  <c r="C12615" i="1"/>
  <c r="G12614" i="1"/>
  <c r="E12614" i="1"/>
  <c r="C12614" i="1"/>
  <c r="G12613" i="1"/>
  <c r="E12613" i="1"/>
  <c r="C12613" i="1"/>
  <c r="G12612" i="1"/>
  <c r="E12612" i="1"/>
  <c r="C12612" i="1"/>
  <c r="G12611" i="1"/>
  <c r="E12611" i="1"/>
  <c r="C12611" i="1"/>
  <c r="G12610" i="1"/>
  <c r="E12610" i="1"/>
  <c r="C12610" i="1"/>
  <c r="G12609" i="1"/>
  <c r="E12609" i="1"/>
  <c r="C12609" i="1"/>
  <c r="G12608" i="1"/>
  <c r="E12608" i="1"/>
  <c r="C12608" i="1"/>
  <c r="G12607" i="1"/>
  <c r="E12607" i="1"/>
  <c r="C12607" i="1"/>
  <c r="G12606" i="1"/>
  <c r="E12606" i="1"/>
  <c r="C12606" i="1"/>
  <c r="G12605" i="1"/>
  <c r="E12605" i="1"/>
  <c r="C12605" i="1"/>
  <c r="G12604" i="1"/>
  <c r="E12604" i="1"/>
  <c r="C12604" i="1"/>
  <c r="G12603" i="1"/>
  <c r="E12603" i="1"/>
  <c r="C12603" i="1"/>
  <c r="G12602" i="1"/>
  <c r="E12602" i="1"/>
  <c r="C12602" i="1"/>
  <c r="G12601" i="1"/>
  <c r="E12601" i="1"/>
  <c r="C12601" i="1"/>
  <c r="G12600" i="1"/>
  <c r="E12600" i="1"/>
  <c r="C12600" i="1"/>
  <c r="G12599" i="1"/>
  <c r="E12599" i="1"/>
  <c r="C12599" i="1"/>
  <c r="G12598" i="1"/>
  <c r="E12598" i="1"/>
  <c r="C12598" i="1"/>
  <c r="G12597" i="1"/>
  <c r="E12597" i="1"/>
  <c r="C12597" i="1"/>
  <c r="G12596" i="1"/>
  <c r="E12596" i="1"/>
  <c r="C12596" i="1"/>
  <c r="G12595" i="1"/>
  <c r="E12595" i="1"/>
  <c r="C12595" i="1"/>
  <c r="G12594" i="1"/>
  <c r="E12594" i="1"/>
  <c r="C12594" i="1"/>
  <c r="G12593" i="1"/>
  <c r="E12593" i="1"/>
  <c r="C12593" i="1"/>
  <c r="G12592" i="1"/>
  <c r="E12592" i="1"/>
  <c r="C12592" i="1"/>
  <c r="G12591" i="1"/>
  <c r="E12591" i="1"/>
  <c r="C12591" i="1"/>
  <c r="G12590" i="1"/>
  <c r="E12590" i="1"/>
  <c r="C12590" i="1"/>
  <c r="G12589" i="1"/>
  <c r="E12589" i="1"/>
  <c r="C12589" i="1"/>
  <c r="G12588" i="1"/>
  <c r="E12588" i="1"/>
  <c r="C12588" i="1"/>
  <c r="G12587" i="1"/>
  <c r="E12587" i="1"/>
  <c r="C12587" i="1"/>
  <c r="G12586" i="1"/>
  <c r="E12586" i="1"/>
  <c r="C12586" i="1"/>
  <c r="G12585" i="1"/>
  <c r="E12585" i="1"/>
  <c r="C12585" i="1"/>
  <c r="G12584" i="1"/>
  <c r="E12584" i="1"/>
  <c r="C12584" i="1"/>
  <c r="G12583" i="1"/>
  <c r="E12583" i="1"/>
  <c r="C12583" i="1"/>
  <c r="G12582" i="1"/>
  <c r="E12582" i="1"/>
  <c r="C12582" i="1"/>
  <c r="G12581" i="1"/>
  <c r="E12581" i="1"/>
  <c r="C12581" i="1"/>
  <c r="G12580" i="1"/>
  <c r="E12580" i="1"/>
  <c r="C12580" i="1"/>
  <c r="G12579" i="1"/>
  <c r="E12579" i="1"/>
  <c r="C12579" i="1"/>
  <c r="G12578" i="1"/>
  <c r="E12578" i="1"/>
  <c r="C12578" i="1"/>
  <c r="G12577" i="1"/>
  <c r="E12577" i="1"/>
  <c r="C12577" i="1"/>
  <c r="G12576" i="1"/>
  <c r="E12576" i="1"/>
  <c r="C12576" i="1"/>
  <c r="G12575" i="1"/>
  <c r="E12575" i="1"/>
  <c r="C12575" i="1"/>
  <c r="G12574" i="1"/>
  <c r="E12574" i="1"/>
  <c r="C12574" i="1"/>
  <c r="G12573" i="1"/>
  <c r="E12573" i="1"/>
  <c r="C12573" i="1"/>
  <c r="G12572" i="1"/>
  <c r="E12572" i="1"/>
  <c r="C12572" i="1"/>
  <c r="G12571" i="1"/>
  <c r="E12571" i="1"/>
  <c r="C12571" i="1"/>
  <c r="G12570" i="1"/>
  <c r="E12570" i="1"/>
  <c r="C12570" i="1"/>
  <c r="G12569" i="1"/>
  <c r="E12569" i="1"/>
  <c r="C12569" i="1"/>
  <c r="G12568" i="1"/>
  <c r="E12568" i="1"/>
  <c r="C12568" i="1"/>
  <c r="G12567" i="1"/>
  <c r="E12567" i="1"/>
  <c r="C12567" i="1"/>
  <c r="G12566" i="1"/>
  <c r="E12566" i="1"/>
  <c r="C12566" i="1"/>
  <c r="G12565" i="1"/>
  <c r="E12565" i="1"/>
  <c r="C12565" i="1"/>
  <c r="G12564" i="1"/>
  <c r="E12564" i="1"/>
  <c r="C12564" i="1"/>
  <c r="G12563" i="1"/>
  <c r="E12563" i="1"/>
  <c r="C12563" i="1"/>
  <c r="G12562" i="1"/>
  <c r="E12562" i="1"/>
  <c r="C12562" i="1"/>
  <c r="G12561" i="1"/>
  <c r="E12561" i="1"/>
  <c r="C12561" i="1"/>
  <c r="G12560" i="1"/>
  <c r="E12560" i="1"/>
  <c r="C12560" i="1"/>
  <c r="G12559" i="1"/>
  <c r="E12559" i="1"/>
  <c r="C12559" i="1"/>
  <c r="G12558" i="1"/>
  <c r="E12558" i="1"/>
  <c r="C12558" i="1"/>
  <c r="G12557" i="1"/>
  <c r="E12557" i="1"/>
  <c r="C12557" i="1"/>
  <c r="G12556" i="1"/>
  <c r="E12556" i="1"/>
  <c r="C12556" i="1"/>
  <c r="G12555" i="1"/>
  <c r="E12555" i="1"/>
  <c r="C12555" i="1"/>
  <c r="G12554" i="1"/>
  <c r="E12554" i="1"/>
  <c r="C12554" i="1"/>
  <c r="G12553" i="1"/>
  <c r="E12553" i="1"/>
  <c r="C12553" i="1"/>
  <c r="G12552" i="1"/>
  <c r="E12552" i="1"/>
  <c r="C12552" i="1"/>
  <c r="G12551" i="1"/>
  <c r="E12551" i="1"/>
  <c r="C12551" i="1"/>
  <c r="G12550" i="1"/>
  <c r="E12550" i="1"/>
  <c r="C12550" i="1"/>
  <c r="G12549" i="1"/>
  <c r="E12549" i="1"/>
  <c r="C12549" i="1"/>
  <c r="G12548" i="1"/>
  <c r="E12548" i="1"/>
  <c r="C12548" i="1"/>
  <c r="G12547" i="1"/>
  <c r="E12547" i="1"/>
  <c r="C12547" i="1"/>
  <c r="G12546" i="1"/>
  <c r="E12546" i="1"/>
  <c r="C12546" i="1"/>
  <c r="G12545" i="1"/>
  <c r="E12545" i="1"/>
  <c r="C12545" i="1"/>
  <c r="G12544" i="1"/>
  <c r="E12544" i="1"/>
  <c r="C12544" i="1"/>
  <c r="G12543" i="1"/>
  <c r="E12543" i="1"/>
  <c r="C12543" i="1"/>
  <c r="G12542" i="1"/>
  <c r="E12542" i="1"/>
  <c r="C12542" i="1"/>
  <c r="G12541" i="1"/>
  <c r="E12541" i="1"/>
  <c r="C12541" i="1"/>
  <c r="G12540" i="1"/>
  <c r="E12540" i="1"/>
  <c r="C12540" i="1"/>
  <c r="G12539" i="1"/>
  <c r="E12539" i="1"/>
  <c r="C12539" i="1"/>
  <c r="G12538" i="1"/>
  <c r="E12538" i="1"/>
  <c r="C12538" i="1"/>
  <c r="G12537" i="1"/>
  <c r="E12537" i="1"/>
  <c r="C12537" i="1"/>
  <c r="G12536" i="1"/>
  <c r="E12536" i="1"/>
  <c r="C12536" i="1"/>
  <c r="G12535" i="1"/>
  <c r="E12535" i="1"/>
  <c r="C12535" i="1"/>
  <c r="G12534" i="1"/>
  <c r="E12534" i="1"/>
  <c r="C12534" i="1"/>
  <c r="G12533" i="1"/>
  <c r="E12533" i="1"/>
  <c r="C12533" i="1"/>
  <c r="G12532" i="1"/>
  <c r="E12532" i="1"/>
  <c r="C12532" i="1"/>
  <c r="G12531" i="1"/>
  <c r="E12531" i="1"/>
  <c r="C12531" i="1"/>
  <c r="G12530" i="1"/>
  <c r="E12530" i="1"/>
  <c r="C12530" i="1"/>
  <c r="G12529" i="1"/>
  <c r="E12529" i="1"/>
  <c r="C12529" i="1"/>
  <c r="G12528" i="1"/>
  <c r="E12528" i="1"/>
  <c r="C12528" i="1"/>
  <c r="G12527" i="1"/>
  <c r="E12527" i="1"/>
  <c r="C12527" i="1"/>
  <c r="G12526" i="1"/>
  <c r="E12526" i="1"/>
  <c r="C12526" i="1"/>
  <c r="G12525" i="1"/>
  <c r="E12525" i="1"/>
  <c r="C12525" i="1"/>
  <c r="G12524" i="1"/>
  <c r="E12524" i="1"/>
  <c r="C12524" i="1"/>
  <c r="G12523" i="1"/>
  <c r="E12523" i="1"/>
  <c r="C12523" i="1"/>
  <c r="G12522" i="1"/>
  <c r="E12522" i="1"/>
  <c r="C12522" i="1"/>
  <c r="G12521" i="1"/>
  <c r="E12521" i="1"/>
  <c r="C12521" i="1"/>
  <c r="G12520" i="1"/>
  <c r="E12520" i="1"/>
  <c r="C12520" i="1"/>
  <c r="G12519" i="1"/>
  <c r="E12519" i="1"/>
  <c r="C12519" i="1"/>
  <c r="G12518" i="1"/>
  <c r="E12518" i="1"/>
  <c r="C12518" i="1"/>
  <c r="G12517" i="1"/>
  <c r="E12517" i="1"/>
  <c r="C12517" i="1"/>
  <c r="G12516" i="1"/>
  <c r="E12516" i="1"/>
  <c r="C12516" i="1"/>
  <c r="G12515" i="1"/>
  <c r="E12515" i="1"/>
  <c r="C12515" i="1"/>
  <c r="G12514" i="1"/>
  <c r="E12514" i="1"/>
  <c r="C12514" i="1"/>
  <c r="G12513" i="1"/>
  <c r="E12513" i="1"/>
  <c r="C12513" i="1"/>
  <c r="G12512" i="1"/>
  <c r="E12512" i="1"/>
  <c r="C12512" i="1"/>
  <c r="G12511" i="1"/>
  <c r="E12511" i="1"/>
  <c r="C12511" i="1"/>
  <c r="G12510" i="1"/>
  <c r="E12510" i="1"/>
  <c r="C12510" i="1"/>
  <c r="G12509" i="1"/>
  <c r="E12509" i="1"/>
  <c r="C12509" i="1"/>
  <c r="G12508" i="1"/>
  <c r="E12508" i="1"/>
  <c r="C12508" i="1"/>
  <c r="G12507" i="1"/>
  <c r="E12507" i="1"/>
  <c r="C12507" i="1"/>
  <c r="G12506" i="1"/>
  <c r="E12506" i="1"/>
  <c r="C12506" i="1"/>
  <c r="G12505" i="1"/>
  <c r="E12505" i="1"/>
  <c r="C12505" i="1"/>
  <c r="G12504" i="1"/>
  <c r="E12504" i="1"/>
  <c r="C12504" i="1"/>
  <c r="G12503" i="1"/>
  <c r="E12503" i="1"/>
  <c r="C12503" i="1"/>
  <c r="G12502" i="1"/>
  <c r="E12502" i="1"/>
  <c r="C12502" i="1"/>
  <c r="G12501" i="1"/>
  <c r="E12501" i="1"/>
  <c r="C12501" i="1"/>
  <c r="G12500" i="1"/>
  <c r="E12500" i="1"/>
  <c r="C12500" i="1"/>
  <c r="G12499" i="1"/>
  <c r="E12499" i="1"/>
  <c r="C12499" i="1"/>
  <c r="G12498" i="1"/>
  <c r="E12498" i="1"/>
  <c r="C12498" i="1"/>
  <c r="G12497" i="1"/>
  <c r="E12497" i="1"/>
  <c r="C12497" i="1"/>
  <c r="G12496" i="1"/>
  <c r="E12496" i="1"/>
  <c r="C12496" i="1"/>
  <c r="G12495" i="1"/>
  <c r="E12495" i="1"/>
  <c r="C12495" i="1"/>
  <c r="G12494" i="1"/>
  <c r="E12494" i="1"/>
  <c r="C12494" i="1"/>
  <c r="G12493" i="1"/>
  <c r="E12493" i="1"/>
  <c r="C12493" i="1"/>
  <c r="G12492" i="1"/>
  <c r="E12492" i="1"/>
  <c r="C12492" i="1"/>
  <c r="G12491" i="1"/>
  <c r="E12491" i="1"/>
  <c r="C12491" i="1"/>
  <c r="G12490" i="1"/>
  <c r="E12490" i="1"/>
  <c r="C12490" i="1"/>
  <c r="G12489" i="1"/>
  <c r="E12489" i="1"/>
  <c r="C12489" i="1"/>
  <c r="G12488" i="1"/>
  <c r="E12488" i="1"/>
  <c r="C12488" i="1"/>
  <c r="G12487" i="1"/>
  <c r="E12487" i="1"/>
  <c r="C12487" i="1"/>
  <c r="G12486" i="1"/>
  <c r="E12486" i="1"/>
  <c r="C12486" i="1"/>
  <c r="G12485" i="1"/>
  <c r="E12485" i="1"/>
  <c r="C12485" i="1"/>
  <c r="G12484" i="1"/>
  <c r="E12484" i="1"/>
  <c r="C12484" i="1"/>
  <c r="G12483" i="1"/>
  <c r="E12483" i="1"/>
  <c r="C12483" i="1"/>
  <c r="G12482" i="1"/>
  <c r="E12482" i="1"/>
  <c r="C12482" i="1"/>
  <c r="G12481" i="1"/>
  <c r="E12481" i="1"/>
  <c r="C12481" i="1"/>
  <c r="G12480" i="1"/>
  <c r="E12480" i="1"/>
  <c r="C12480" i="1"/>
  <c r="G12479" i="1"/>
  <c r="E12479" i="1"/>
  <c r="C12479" i="1"/>
  <c r="G12478" i="1"/>
  <c r="E12478" i="1"/>
  <c r="C12478" i="1"/>
  <c r="G12477" i="1"/>
  <c r="E12477" i="1"/>
  <c r="C12477" i="1"/>
  <c r="G12476" i="1"/>
  <c r="E12476" i="1"/>
  <c r="C12476" i="1"/>
  <c r="G12475" i="1"/>
  <c r="E12475" i="1"/>
  <c r="C12475" i="1"/>
  <c r="G12474" i="1"/>
  <c r="E12474" i="1"/>
  <c r="C12474" i="1"/>
  <c r="G12473" i="1"/>
  <c r="E12473" i="1"/>
  <c r="C12473" i="1"/>
  <c r="G12472" i="1"/>
  <c r="E12472" i="1"/>
  <c r="C12472" i="1"/>
  <c r="G12471" i="1"/>
  <c r="E12471" i="1"/>
  <c r="C12471" i="1"/>
  <c r="G12470" i="1"/>
  <c r="E12470" i="1"/>
  <c r="C12470" i="1"/>
  <c r="G12469" i="1"/>
  <c r="E12469" i="1"/>
  <c r="C12469" i="1"/>
  <c r="G12468" i="1"/>
  <c r="E12468" i="1"/>
  <c r="C12468" i="1"/>
  <c r="G12467" i="1"/>
  <c r="E12467" i="1"/>
  <c r="C12467" i="1"/>
  <c r="G12466" i="1"/>
  <c r="E12466" i="1"/>
  <c r="C12466" i="1"/>
  <c r="G12465" i="1"/>
  <c r="E12465" i="1"/>
  <c r="C12465" i="1"/>
  <c r="G12464" i="1"/>
  <c r="E12464" i="1"/>
  <c r="C12464" i="1"/>
  <c r="G12463" i="1"/>
  <c r="E12463" i="1"/>
  <c r="C12463" i="1"/>
  <c r="G12462" i="1"/>
  <c r="E12462" i="1"/>
  <c r="C12462" i="1"/>
  <c r="G12461" i="1"/>
  <c r="E12461" i="1"/>
  <c r="C12461" i="1"/>
  <c r="G12460" i="1"/>
  <c r="E12460" i="1"/>
  <c r="C12460" i="1"/>
  <c r="G12459" i="1"/>
  <c r="E12459" i="1"/>
  <c r="C12459" i="1"/>
  <c r="G12458" i="1"/>
  <c r="E12458" i="1"/>
  <c r="C12458" i="1"/>
  <c r="G12457" i="1"/>
  <c r="E12457" i="1"/>
  <c r="C12457" i="1"/>
  <c r="G12456" i="1"/>
  <c r="E12456" i="1"/>
  <c r="C12456" i="1"/>
  <c r="G12455" i="1"/>
  <c r="E12455" i="1"/>
  <c r="C12455" i="1"/>
  <c r="G12454" i="1"/>
  <c r="E12454" i="1"/>
  <c r="C12454" i="1"/>
  <c r="G12453" i="1"/>
  <c r="E12453" i="1"/>
  <c r="C12453" i="1"/>
  <c r="G12452" i="1"/>
  <c r="E12452" i="1"/>
  <c r="C12452" i="1"/>
  <c r="G12451" i="1"/>
  <c r="E12451" i="1"/>
  <c r="C12451" i="1"/>
  <c r="G12450" i="1"/>
  <c r="E12450" i="1"/>
  <c r="C12450" i="1"/>
  <c r="G12449" i="1"/>
  <c r="E12449" i="1"/>
  <c r="C12449" i="1"/>
  <c r="G12448" i="1"/>
  <c r="E12448" i="1"/>
  <c r="C12448" i="1"/>
  <c r="G12447" i="1"/>
  <c r="E12447" i="1"/>
  <c r="C12447" i="1"/>
  <c r="G12446" i="1"/>
  <c r="E12446" i="1"/>
  <c r="C12446" i="1"/>
  <c r="G12445" i="1"/>
  <c r="E12445" i="1"/>
  <c r="C12445" i="1"/>
  <c r="G12444" i="1"/>
  <c r="E12444" i="1"/>
  <c r="C12444" i="1"/>
  <c r="G12443" i="1"/>
  <c r="E12443" i="1"/>
  <c r="C12443" i="1"/>
  <c r="G12442" i="1"/>
  <c r="E12442" i="1"/>
  <c r="C12442" i="1"/>
  <c r="G12441" i="1"/>
  <c r="E12441" i="1"/>
  <c r="C12441" i="1"/>
  <c r="G12440" i="1"/>
  <c r="E12440" i="1"/>
  <c r="C12440" i="1"/>
  <c r="G12439" i="1"/>
  <c r="E12439" i="1"/>
  <c r="C12439" i="1"/>
  <c r="G12438" i="1"/>
  <c r="E12438" i="1"/>
  <c r="C12438" i="1"/>
  <c r="G12437" i="1"/>
  <c r="E12437" i="1"/>
  <c r="C12437" i="1"/>
  <c r="G12436" i="1"/>
  <c r="E12436" i="1"/>
  <c r="C12436" i="1"/>
  <c r="G12435" i="1"/>
  <c r="E12435" i="1"/>
  <c r="C12435" i="1"/>
  <c r="G12434" i="1"/>
  <c r="E12434" i="1"/>
  <c r="C12434" i="1"/>
  <c r="G12433" i="1"/>
  <c r="E12433" i="1"/>
  <c r="C12433" i="1"/>
  <c r="G12432" i="1"/>
  <c r="E12432" i="1"/>
  <c r="C12432" i="1"/>
  <c r="G12431" i="1"/>
  <c r="E12431" i="1"/>
  <c r="C12431" i="1"/>
  <c r="G12430" i="1"/>
  <c r="E12430" i="1"/>
  <c r="C12430" i="1"/>
  <c r="G12429" i="1"/>
  <c r="E12429" i="1"/>
  <c r="C12429" i="1"/>
  <c r="G12428" i="1"/>
  <c r="E12428" i="1"/>
  <c r="C12428" i="1"/>
  <c r="G12427" i="1"/>
  <c r="E12427" i="1"/>
  <c r="C12427" i="1"/>
  <c r="G12426" i="1"/>
  <c r="E12426" i="1"/>
  <c r="C12426" i="1"/>
  <c r="G12425" i="1"/>
  <c r="E12425" i="1"/>
  <c r="C12425" i="1"/>
  <c r="G12424" i="1"/>
  <c r="E12424" i="1"/>
  <c r="C12424" i="1"/>
  <c r="G12423" i="1"/>
  <c r="E12423" i="1"/>
  <c r="C12423" i="1"/>
  <c r="G12422" i="1"/>
  <c r="E12422" i="1"/>
  <c r="C12422" i="1"/>
  <c r="G12421" i="1"/>
  <c r="E12421" i="1"/>
  <c r="C12421" i="1"/>
  <c r="G12420" i="1"/>
  <c r="E12420" i="1"/>
  <c r="C12420" i="1"/>
  <c r="G12419" i="1"/>
  <c r="E12419" i="1"/>
  <c r="C12419" i="1"/>
  <c r="G12418" i="1"/>
  <c r="E12418" i="1"/>
  <c r="C12418" i="1"/>
  <c r="G12417" i="1"/>
  <c r="E12417" i="1"/>
  <c r="C12417" i="1"/>
  <c r="G12416" i="1"/>
  <c r="E12416" i="1"/>
  <c r="C12416" i="1"/>
  <c r="G12415" i="1"/>
  <c r="E12415" i="1"/>
  <c r="C12415" i="1"/>
  <c r="G12414" i="1"/>
  <c r="E12414" i="1"/>
  <c r="C12414" i="1"/>
  <c r="G12413" i="1"/>
  <c r="E12413" i="1"/>
  <c r="C12413" i="1"/>
  <c r="G12412" i="1"/>
  <c r="E12412" i="1"/>
  <c r="C12412" i="1"/>
  <c r="G12411" i="1"/>
  <c r="E12411" i="1"/>
  <c r="C12411" i="1"/>
  <c r="G12410" i="1"/>
  <c r="E12410" i="1"/>
  <c r="C12410" i="1"/>
  <c r="G12409" i="1"/>
  <c r="E12409" i="1"/>
  <c r="C12409" i="1"/>
  <c r="G12408" i="1"/>
  <c r="E12408" i="1"/>
  <c r="C12408" i="1"/>
  <c r="G12407" i="1"/>
  <c r="E12407" i="1"/>
  <c r="C12407" i="1"/>
  <c r="G12406" i="1"/>
  <c r="E12406" i="1"/>
  <c r="C12406" i="1"/>
  <c r="G12405" i="1"/>
  <c r="E12405" i="1"/>
  <c r="C12405" i="1"/>
  <c r="G12404" i="1"/>
  <c r="E12404" i="1"/>
  <c r="C12404" i="1"/>
  <c r="G12403" i="1"/>
  <c r="E12403" i="1"/>
  <c r="C12403" i="1"/>
  <c r="G12402" i="1"/>
  <c r="E12402" i="1"/>
  <c r="C12402" i="1"/>
  <c r="G12401" i="1"/>
  <c r="E12401" i="1"/>
  <c r="C12401" i="1"/>
  <c r="G12400" i="1"/>
  <c r="E12400" i="1"/>
  <c r="C12400" i="1"/>
  <c r="G12399" i="1"/>
  <c r="E12399" i="1"/>
  <c r="C12399" i="1"/>
  <c r="G12398" i="1"/>
  <c r="E12398" i="1"/>
  <c r="C12398" i="1"/>
  <c r="G12397" i="1"/>
  <c r="E12397" i="1"/>
  <c r="C12397" i="1"/>
  <c r="G12396" i="1"/>
  <c r="E12396" i="1"/>
  <c r="C12396" i="1"/>
  <c r="G12395" i="1"/>
  <c r="E12395" i="1"/>
  <c r="C12395" i="1"/>
  <c r="G12394" i="1"/>
  <c r="E12394" i="1"/>
  <c r="C12394" i="1"/>
  <c r="G12393" i="1"/>
  <c r="E12393" i="1"/>
  <c r="C12393" i="1"/>
  <c r="G12392" i="1"/>
  <c r="E12392" i="1"/>
  <c r="C12392" i="1"/>
  <c r="G12391" i="1"/>
  <c r="E12391" i="1"/>
  <c r="C12391" i="1"/>
  <c r="G12390" i="1"/>
  <c r="E12390" i="1"/>
  <c r="C12390" i="1"/>
  <c r="G12389" i="1"/>
  <c r="E12389" i="1"/>
  <c r="C12389" i="1"/>
  <c r="G12388" i="1"/>
  <c r="E12388" i="1"/>
  <c r="C12388" i="1"/>
  <c r="G12387" i="1"/>
  <c r="E12387" i="1"/>
  <c r="C12387" i="1"/>
  <c r="G12386" i="1"/>
  <c r="E12386" i="1"/>
  <c r="C12386" i="1"/>
  <c r="G12385" i="1"/>
  <c r="E12385" i="1"/>
  <c r="C12385" i="1"/>
  <c r="G12384" i="1"/>
  <c r="E12384" i="1"/>
  <c r="C12384" i="1"/>
  <c r="G12383" i="1"/>
  <c r="E12383" i="1"/>
  <c r="C12383" i="1"/>
  <c r="G12382" i="1"/>
  <c r="E12382" i="1"/>
  <c r="C12382" i="1"/>
  <c r="G12381" i="1"/>
  <c r="E12381" i="1"/>
  <c r="C12381" i="1"/>
  <c r="G12380" i="1"/>
  <c r="E12380" i="1"/>
  <c r="C12380" i="1"/>
  <c r="G12379" i="1"/>
  <c r="E12379" i="1"/>
  <c r="C12379" i="1"/>
  <c r="G12378" i="1"/>
  <c r="E12378" i="1"/>
  <c r="C12378" i="1"/>
  <c r="G12377" i="1"/>
  <c r="E12377" i="1"/>
  <c r="C12377" i="1"/>
  <c r="G12376" i="1"/>
  <c r="E12376" i="1"/>
  <c r="C12376" i="1"/>
  <c r="G12375" i="1"/>
  <c r="E12375" i="1"/>
  <c r="C12375" i="1"/>
  <c r="G12374" i="1"/>
  <c r="E12374" i="1"/>
  <c r="C12374" i="1"/>
  <c r="G12373" i="1"/>
  <c r="E12373" i="1"/>
  <c r="C12373" i="1"/>
  <c r="G12372" i="1"/>
  <c r="E12372" i="1"/>
  <c r="C12372" i="1"/>
  <c r="G12371" i="1"/>
  <c r="E12371" i="1"/>
  <c r="C12371" i="1"/>
  <c r="G12370" i="1"/>
  <c r="E12370" i="1"/>
  <c r="C12370" i="1"/>
  <c r="G12369" i="1"/>
  <c r="E12369" i="1"/>
  <c r="C12369" i="1"/>
  <c r="G12368" i="1"/>
  <c r="E12368" i="1"/>
  <c r="C12368" i="1"/>
  <c r="G12367" i="1"/>
  <c r="E12367" i="1"/>
  <c r="C12367" i="1"/>
  <c r="G12366" i="1"/>
  <c r="E12366" i="1"/>
  <c r="C12366" i="1"/>
  <c r="G12365" i="1"/>
  <c r="E12365" i="1"/>
  <c r="C12365" i="1"/>
  <c r="G12364" i="1"/>
  <c r="E12364" i="1"/>
  <c r="C12364" i="1"/>
  <c r="G12363" i="1"/>
  <c r="E12363" i="1"/>
  <c r="C12363" i="1"/>
  <c r="G12362" i="1"/>
  <c r="E12362" i="1"/>
  <c r="C12362" i="1"/>
  <c r="G12361" i="1"/>
  <c r="E12361" i="1"/>
  <c r="C12361" i="1"/>
  <c r="G12360" i="1"/>
  <c r="E12360" i="1"/>
  <c r="C12360" i="1"/>
  <c r="G12359" i="1"/>
  <c r="E12359" i="1"/>
  <c r="C12359" i="1"/>
  <c r="G12358" i="1"/>
  <c r="E12358" i="1"/>
  <c r="C12358" i="1"/>
  <c r="G12357" i="1"/>
  <c r="E12357" i="1"/>
  <c r="C12357" i="1"/>
  <c r="G12356" i="1"/>
  <c r="E12356" i="1"/>
  <c r="C12356" i="1"/>
  <c r="G12355" i="1"/>
  <c r="E12355" i="1"/>
  <c r="C12355" i="1"/>
  <c r="G12354" i="1"/>
  <c r="E12354" i="1"/>
  <c r="C12354" i="1"/>
  <c r="G12353" i="1"/>
  <c r="E12353" i="1"/>
  <c r="C12353" i="1"/>
  <c r="G12352" i="1"/>
  <c r="E12352" i="1"/>
  <c r="C12352" i="1"/>
  <c r="G12351" i="1"/>
  <c r="E12351" i="1"/>
  <c r="C12351" i="1"/>
  <c r="G12350" i="1"/>
  <c r="E12350" i="1"/>
  <c r="C12350" i="1"/>
  <c r="G12349" i="1"/>
  <c r="E12349" i="1"/>
  <c r="C12349" i="1"/>
  <c r="G12348" i="1"/>
  <c r="E12348" i="1"/>
  <c r="C12348" i="1"/>
  <c r="G12347" i="1"/>
  <c r="E12347" i="1"/>
  <c r="C12347" i="1"/>
  <c r="G12346" i="1"/>
  <c r="E12346" i="1"/>
  <c r="C12346" i="1"/>
  <c r="G12345" i="1"/>
  <c r="E12345" i="1"/>
  <c r="C12345" i="1"/>
  <c r="G12344" i="1"/>
  <c r="E12344" i="1"/>
  <c r="C12344" i="1"/>
  <c r="G12343" i="1"/>
  <c r="E12343" i="1"/>
  <c r="C12343" i="1"/>
  <c r="G12342" i="1"/>
  <c r="E12342" i="1"/>
  <c r="C12342" i="1"/>
  <c r="G12341" i="1"/>
  <c r="E12341" i="1"/>
  <c r="C12341" i="1"/>
  <c r="G12340" i="1"/>
  <c r="E12340" i="1"/>
  <c r="C12340" i="1"/>
  <c r="G12339" i="1"/>
  <c r="E12339" i="1"/>
  <c r="C12339" i="1"/>
  <c r="G12338" i="1"/>
  <c r="E12338" i="1"/>
  <c r="C12338" i="1"/>
  <c r="G12337" i="1"/>
  <c r="E12337" i="1"/>
  <c r="C12337" i="1"/>
  <c r="G12336" i="1"/>
  <c r="E12336" i="1"/>
  <c r="C12336" i="1"/>
  <c r="G12335" i="1"/>
  <c r="E12335" i="1"/>
  <c r="C12335" i="1"/>
  <c r="G12334" i="1"/>
  <c r="E12334" i="1"/>
  <c r="C12334" i="1"/>
  <c r="G12333" i="1"/>
  <c r="E12333" i="1"/>
  <c r="C12333" i="1"/>
  <c r="G12332" i="1"/>
  <c r="E12332" i="1"/>
  <c r="C12332" i="1"/>
  <c r="G12331" i="1"/>
  <c r="E12331" i="1"/>
  <c r="C12331" i="1"/>
  <c r="G12330" i="1"/>
  <c r="E12330" i="1"/>
  <c r="C12330" i="1"/>
  <c r="G12329" i="1"/>
  <c r="E12329" i="1"/>
  <c r="C12329" i="1"/>
  <c r="G12328" i="1"/>
  <c r="E12328" i="1"/>
  <c r="C12328" i="1"/>
  <c r="G12327" i="1"/>
  <c r="E12327" i="1"/>
  <c r="C12327" i="1"/>
  <c r="G12326" i="1"/>
  <c r="E12326" i="1"/>
  <c r="C12326" i="1"/>
  <c r="G12325" i="1"/>
  <c r="E12325" i="1"/>
  <c r="C12325" i="1"/>
  <c r="G12324" i="1"/>
  <c r="E12324" i="1"/>
  <c r="C12324" i="1"/>
  <c r="G12323" i="1"/>
  <c r="E12323" i="1"/>
  <c r="C12323" i="1"/>
  <c r="G12322" i="1"/>
  <c r="E12322" i="1"/>
  <c r="C12322" i="1"/>
  <c r="G12321" i="1"/>
  <c r="E12321" i="1"/>
  <c r="C12321" i="1"/>
  <c r="G12320" i="1"/>
  <c r="E12320" i="1"/>
  <c r="C12320" i="1"/>
  <c r="G12319" i="1"/>
  <c r="E12319" i="1"/>
  <c r="C12319" i="1"/>
  <c r="G12318" i="1"/>
  <c r="E12318" i="1"/>
  <c r="C12318" i="1"/>
  <c r="G12317" i="1"/>
  <c r="E12317" i="1"/>
  <c r="C12317" i="1"/>
  <c r="G12316" i="1"/>
  <c r="E12316" i="1"/>
  <c r="C12316" i="1"/>
  <c r="G12315" i="1"/>
  <c r="E12315" i="1"/>
  <c r="C12315" i="1"/>
  <c r="G12314" i="1"/>
  <c r="E12314" i="1"/>
  <c r="C12314" i="1"/>
  <c r="G12313" i="1"/>
  <c r="E12313" i="1"/>
  <c r="C12313" i="1"/>
  <c r="G12312" i="1"/>
  <c r="E12312" i="1"/>
  <c r="C12312" i="1"/>
  <c r="G12311" i="1"/>
  <c r="E12311" i="1"/>
  <c r="C12311" i="1"/>
  <c r="G12310" i="1"/>
  <c r="E12310" i="1"/>
  <c r="C12310" i="1"/>
  <c r="G12309" i="1"/>
  <c r="E12309" i="1"/>
  <c r="C12309" i="1"/>
  <c r="G12308" i="1"/>
  <c r="E12308" i="1"/>
  <c r="C12308" i="1"/>
  <c r="G12307" i="1"/>
  <c r="E12307" i="1"/>
  <c r="C12307" i="1"/>
  <c r="G12306" i="1"/>
  <c r="E12306" i="1"/>
  <c r="C12306" i="1"/>
  <c r="G12305" i="1"/>
  <c r="E12305" i="1"/>
  <c r="C12305" i="1"/>
  <c r="G12304" i="1"/>
  <c r="E12304" i="1"/>
  <c r="C12304" i="1"/>
  <c r="G12303" i="1"/>
  <c r="E12303" i="1"/>
  <c r="C12303" i="1"/>
  <c r="G12302" i="1"/>
  <c r="E12302" i="1"/>
  <c r="C12302" i="1"/>
  <c r="G12301" i="1"/>
  <c r="E12301" i="1"/>
  <c r="C12301" i="1"/>
  <c r="G12300" i="1"/>
  <c r="E12300" i="1"/>
  <c r="C12300" i="1"/>
  <c r="G12299" i="1"/>
  <c r="E12299" i="1"/>
  <c r="C12299" i="1"/>
  <c r="G12298" i="1"/>
  <c r="E12298" i="1"/>
  <c r="C12298" i="1"/>
  <c r="G12297" i="1"/>
  <c r="E12297" i="1"/>
  <c r="C12297" i="1"/>
  <c r="G12296" i="1"/>
  <c r="E12296" i="1"/>
  <c r="C12296" i="1"/>
  <c r="G12295" i="1"/>
  <c r="E12295" i="1"/>
  <c r="C12295" i="1"/>
  <c r="G12294" i="1"/>
  <c r="E12294" i="1"/>
  <c r="C12294" i="1"/>
  <c r="G12293" i="1"/>
  <c r="E12293" i="1"/>
  <c r="C12293" i="1"/>
  <c r="G12292" i="1"/>
  <c r="E12292" i="1"/>
  <c r="C12292" i="1"/>
  <c r="G12291" i="1"/>
  <c r="E12291" i="1"/>
  <c r="C12291" i="1"/>
  <c r="G12290" i="1"/>
  <c r="E12290" i="1"/>
  <c r="C12290" i="1"/>
  <c r="G12289" i="1"/>
  <c r="E12289" i="1"/>
  <c r="C12289" i="1"/>
  <c r="G12288" i="1"/>
  <c r="E12288" i="1"/>
  <c r="C12288" i="1"/>
  <c r="G12287" i="1"/>
  <c r="E12287" i="1"/>
  <c r="C12287" i="1"/>
  <c r="G12286" i="1"/>
  <c r="E12286" i="1"/>
  <c r="C12286" i="1"/>
  <c r="G12285" i="1"/>
  <c r="E12285" i="1"/>
  <c r="C12285" i="1"/>
  <c r="G12284" i="1"/>
  <c r="E12284" i="1"/>
  <c r="C12284" i="1"/>
  <c r="G12283" i="1"/>
  <c r="E12283" i="1"/>
  <c r="C12283" i="1"/>
  <c r="G12282" i="1"/>
  <c r="E12282" i="1"/>
  <c r="C12282" i="1"/>
  <c r="G12281" i="1"/>
  <c r="E12281" i="1"/>
  <c r="C12281" i="1"/>
  <c r="G12280" i="1"/>
  <c r="E12280" i="1"/>
  <c r="C12280" i="1"/>
  <c r="G12279" i="1"/>
  <c r="E12279" i="1"/>
  <c r="C12279" i="1"/>
  <c r="G12278" i="1"/>
  <c r="E12278" i="1"/>
  <c r="C12278" i="1"/>
  <c r="G12277" i="1"/>
  <c r="E12277" i="1"/>
  <c r="C12277" i="1"/>
  <c r="G12276" i="1"/>
  <c r="E12276" i="1"/>
  <c r="C12276" i="1"/>
  <c r="G12275" i="1"/>
  <c r="E12275" i="1"/>
  <c r="C12275" i="1"/>
  <c r="G12274" i="1"/>
  <c r="E12274" i="1"/>
  <c r="C12274" i="1"/>
  <c r="G12273" i="1"/>
  <c r="E12273" i="1"/>
  <c r="C12273" i="1"/>
  <c r="G12272" i="1"/>
  <c r="E12272" i="1"/>
  <c r="C12272" i="1"/>
  <c r="G12271" i="1"/>
  <c r="E12271" i="1"/>
  <c r="C12271" i="1"/>
  <c r="G12270" i="1"/>
  <c r="E12270" i="1"/>
  <c r="C12270" i="1"/>
  <c r="G12269" i="1"/>
  <c r="E12269" i="1"/>
  <c r="C12269" i="1"/>
  <c r="G12268" i="1"/>
  <c r="E12268" i="1"/>
  <c r="C12268" i="1"/>
  <c r="G12267" i="1"/>
  <c r="E12267" i="1"/>
  <c r="C12267" i="1"/>
  <c r="G12266" i="1"/>
  <c r="E12266" i="1"/>
  <c r="C12266" i="1"/>
  <c r="G12265" i="1"/>
  <c r="E12265" i="1"/>
  <c r="C12265" i="1"/>
  <c r="G12264" i="1"/>
  <c r="E12264" i="1"/>
  <c r="C12264" i="1"/>
  <c r="G12263" i="1"/>
  <c r="E12263" i="1"/>
  <c r="C12263" i="1"/>
  <c r="G12262" i="1"/>
  <c r="E12262" i="1"/>
  <c r="C12262" i="1"/>
  <c r="G12261" i="1"/>
  <c r="E12261" i="1"/>
  <c r="C12261" i="1"/>
  <c r="G12260" i="1"/>
  <c r="E12260" i="1"/>
  <c r="C12260" i="1"/>
  <c r="G12259" i="1"/>
  <c r="E12259" i="1"/>
  <c r="C12259" i="1"/>
  <c r="G12258" i="1"/>
  <c r="E12258" i="1"/>
  <c r="C12258" i="1"/>
  <c r="G12257" i="1"/>
  <c r="E12257" i="1"/>
  <c r="C12257" i="1"/>
  <c r="G12256" i="1"/>
  <c r="E12256" i="1"/>
  <c r="C12256" i="1"/>
  <c r="G12255" i="1"/>
  <c r="E12255" i="1"/>
  <c r="C12255" i="1"/>
  <c r="G12254" i="1"/>
  <c r="E12254" i="1"/>
  <c r="C12254" i="1"/>
  <c r="G12253" i="1"/>
  <c r="E12253" i="1"/>
  <c r="C12253" i="1"/>
  <c r="G12252" i="1"/>
  <c r="E12252" i="1"/>
  <c r="C12252" i="1"/>
  <c r="G12251" i="1"/>
  <c r="E12251" i="1"/>
  <c r="C12251" i="1"/>
  <c r="G12250" i="1"/>
  <c r="E12250" i="1"/>
  <c r="C12250" i="1"/>
  <c r="G12249" i="1"/>
  <c r="E12249" i="1"/>
  <c r="C12249" i="1"/>
  <c r="G12248" i="1"/>
  <c r="E12248" i="1"/>
  <c r="C12248" i="1"/>
  <c r="G12247" i="1"/>
  <c r="E12247" i="1"/>
  <c r="C12247" i="1"/>
  <c r="G12246" i="1"/>
  <c r="E12246" i="1"/>
  <c r="C12246" i="1"/>
  <c r="G12245" i="1"/>
  <c r="E12245" i="1"/>
  <c r="C12245" i="1"/>
  <c r="G12244" i="1"/>
  <c r="E12244" i="1"/>
  <c r="C12244" i="1"/>
  <c r="G12243" i="1"/>
  <c r="E12243" i="1"/>
  <c r="C12243" i="1"/>
  <c r="G12242" i="1"/>
  <c r="E12242" i="1"/>
  <c r="C12242" i="1"/>
  <c r="G12241" i="1"/>
  <c r="E12241" i="1"/>
  <c r="C12241" i="1"/>
  <c r="G12240" i="1"/>
  <c r="E12240" i="1"/>
  <c r="C12240" i="1"/>
  <c r="G12239" i="1"/>
  <c r="E12239" i="1"/>
  <c r="C12239" i="1"/>
  <c r="G12238" i="1"/>
  <c r="E12238" i="1"/>
  <c r="C12238" i="1"/>
  <c r="G12237" i="1"/>
  <c r="E12237" i="1"/>
  <c r="C12237" i="1"/>
  <c r="G12236" i="1"/>
  <c r="E12236" i="1"/>
  <c r="C12236" i="1"/>
  <c r="G12235" i="1"/>
  <c r="E12235" i="1"/>
  <c r="C12235" i="1"/>
  <c r="G12234" i="1"/>
  <c r="E12234" i="1"/>
  <c r="C12234" i="1"/>
  <c r="G12233" i="1"/>
  <c r="E12233" i="1"/>
  <c r="C12233" i="1"/>
  <c r="G12232" i="1"/>
  <c r="E12232" i="1"/>
  <c r="C12232" i="1"/>
  <c r="G12231" i="1"/>
  <c r="E12231" i="1"/>
  <c r="C12231" i="1"/>
  <c r="G12230" i="1"/>
  <c r="E12230" i="1"/>
  <c r="C12230" i="1"/>
  <c r="G12229" i="1"/>
  <c r="E12229" i="1"/>
  <c r="C12229" i="1"/>
  <c r="G12228" i="1"/>
  <c r="E12228" i="1"/>
  <c r="C12228" i="1"/>
  <c r="G12227" i="1"/>
  <c r="E12227" i="1"/>
  <c r="C12227" i="1"/>
  <c r="G12226" i="1"/>
  <c r="E12226" i="1"/>
  <c r="C12226" i="1"/>
  <c r="G12225" i="1"/>
  <c r="E12225" i="1"/>
  <c r="C12225" i="1"/>
  <c r="G12224" i="1"/>
  <c r="E12224" i="1"/>
  <c r="C12224" i="1"/>
  <c r="G12223" i="1"/>
  <c r="E12223" i="1"/>
  <c r="C12223" i="1"/>
  <c r="G12222" i="1"/>
  <c r="E12222" i="1"/>
  <c r="C12222" i="1"/>
  <c r="G12221" i="1"/>
  <c r="E12221" i="1"/>
  <c r="C12221" i="1"/>
  <c r="G12220" i="1"/>
  <c r="E12220" i="1"/>
  <c r="C12220" i="1"/>
  <c r="G12219" i="1"/>
  <c r="E12219" i="1"/>
  <c r="C12219" i="1"/>
  <c r="G12218" i="1"/>
  <c r="E12218" i="1"/>
  <c r="C12218" i="1"/>
  <c r="G12217" i="1"/>
  <c r="E12217" i="1"/>
  <c r="C12217" i="1"/>
  <c r="G12216" i="1"/>
  <c r="E12216" i="1"/>
  <c r="C12216" i="1"/>
  <c r="G12215" i="1"/>
  <c r="E12215" i="1"/>
  <c r="C12215" i="1"/>
  <c r="G12214" i="1"/>
  <c r="E12214" i="1"/>
  <c r="C12214" i="1"/>
  <c r="G12213" i="1"/>
  <c r="E12213" i="1"/>
  <c r="C12213" i="1"/>
  <c r="G12212" i="1"/>
  <c r="E12212" i="1"/>
  <c r="C12212" i="1"/>
  <c r="G12211" i="1"/>
  <c r="E12211" i="1"/>
  <c r="C12211" i="1"/>
  <c r="G12210" i="1"/>
  <c r="E12210" i="1"/>
  <c r="C12210" i="1"/>
  <c r="G12209" i="1"/>
  <c r="E12209" i="1"/>
  <c r="C12209" i="1"/>
  <c r="G12208" i="1"/>
  <c r="E12208" i="1"/>
  <c r="C12208" i="1"/>
  <c r="G12207" i="1"/>
  <c r="E12207" i="1"/>
  <c r="C12207" i="1"/>
  <c r="G12206" i="1"/>
  <c r="E12206" i="1"/>
  <c r="C12206" i="1"/>
  <c r="G12205" i="1"/>
  <c r="E12205" i="1"/>
  <c r="C12205" i="1"/>
  <c r="G12204" i="1"/>
  <c r="E12204" i="1"/>
  <c r="C12204" i="1"/>
  <c r="G12203" i="1"/>
  <c r="E12203" i="1"/>
  <c r="C12203" i="1"/>
  <c r="G12202" i="1"/>
  <c r="E12202" i="1"/>
  <c r="C12202" i="1"/>
  <c r="G12201" i="1"/>
  <c r="E12201" i="1"/>
  <c r="C12201" i="1"/>
  <c r="G12200" i="1"/>
  <c r="E12200" i="1"/>
  <c r="C12200" i="1"/>
  <c r="G12199" i="1"/>
  <c r="E12199" i="1"/>
  <c r="C12199" i="1"/>
  <c r="G12198" i="1"/>
  <c r="E12198" i="1"/>
  <c r="C12198" i="1"/>
  <c r="G12197" i="1"/>
  <c r="E12197" i="1"/>
  <c r="C12197" i="1"/>
  <c r="G12196" i="1"/>
  <c r="E12196" i="1"/>
  <c r="C12196" i="1"/>
  <c r="G12195" i="1"/>
  <c r="E12195" i="1"/>
  <c r="C12195" i="1"/>
  <c r="G12194" i="1"/>
  <c r="E12194" i="1"/>
  <c r="C12194" i="1"/>
  <c r="G12193" i="1"/>
  <c r="E12193" i="1"/>
  <c r="C12193" i="1"/>
  <c r="G12192" i="1"/>
  <c r="E12192" i="1"/>
  <c r="C12192" i="1"/>
  <c r="G12191" i="1"/>
  <c r="E12191" i="1"/>
  <c r="C12191" i="1"/>
  <c r="G12190" i="1"/>
  <c r="E12190" i="1"/>
  <c r="C12190" i="1"/>
  <c r="G12189" i="1"/>
  <c r="E12189" i="1"/>
  <c r="C12189" i="1"/>
  <c r="G12188" i="1"/>
  <c r="E12188" i="1"/>
  <c r="C12188" i="1"/>
  <c r="G12187" i="1"/>
  <c r="E12187" i="1"/>
  <c r="C12187" i="1"/>
  <c r="G12186" i="1"/>
  <c r="E12186" i="1"/>
  <c r="C12186" i="1"/>
  <c r="G12185" i="1"/>
  <c r="E12185" i="1"/>
  <c r="C12185" i="1"/>
  <c r="G12184" i="1"/>
  <c r="E12184" i="1"/>
  <c r="C12184" i="1"/>
  <c r="G12183" i="1"/>
  <c r="E12183" i="1"/>
  <c r="C12183" i="1"/>
  <c r="G12182" i="1"/>
  <c r="E12182" i="1"/>
  <c r="C12182" i="1"/>
  <c r="G12181" i="1"/>
  <c r="E12181" i="1"/>
  <c r="C12181" i="1"/>
  <c r="G12180" i="1"/>
  <c r="E12180" i="1"/>
  <c r="C12180" i="1"/>
  <c r="G12179" i="1"/>
  <c r="E12179" i="1"/>
  <c r="C12179" i="1"/>
  <c r="G12178" i="1"/>
  <c r="E12178" i="1"/>
  <c r="C12178" i="1"/>
  <c r="G12177" i="1"/>
  <c r="E12177" i="1"/>
  <c r="C12177" i="1"/>
  <c r="G12176" i="1"/>
  <c r="E12176" i="1"/>
  <c r="C12176" i="1"/>
  <c r="G12175" i="1"/>
  <c r="E12175" i="1"/>
  <c r="C12175" i="1"/>
  <c r="G12174" i="1"/>
  <c r="E12174" i="1"/>
  <c r="C12174" i="1"/>
  <c r="G12173" i="1"/>
  <c r="E12173" i="1"/>
  <c r="C12173" i="1"/>
  <c r="G12172" i="1"/>
  <c r="E12172" i="1"/>
  <c r="C12172" i="1"/>
  <c r="G12171" i="1"/>
  <c r="E12171" i="1"/>
  <c r="C12171" i="1"/>
  <c r="G12170" i="1"/>
  <c r="E12170" i="1"/>
  <c r="C12170" i="1"/>
  <c r="G12169" i="1"/>
  <c r="E12169" i="1"/>
  <c r="C12169" i="1"/>
  <c r="G12168" i="1"/>
  <c r="E12168" i="1"/>
  <c r="C12168" i="1"/>
  <c r="G12167" i="1"/>
  <c r="E12167" i="1"/>
  <c r="C12167" i="1"/>
  <c r="G12166" i="1"/>
  <c r="E12166" i="1"/>
  <c r="C12166" i="1"/>
  <c r="G12165" i="1"/>
  <c r="E12165" i="1"/>
  <c r="C12165" i="1"/>
  <c r="G12164" i="1"/>
  <c r="E12164" i="1"/>
  <c r="C12164" i="1"/>
  <c r="G12163" i="1"/>
  <c r="E12163" i="1"/>
  <c r="C12163" i="1"/>
  <c r="G12162" i="1"/>
  <c r="E12162" i="1"/>
  <c r="C12162" i="1"/>
  <c r="G12161" i="1"/>
  <c r="E12161" i="1"/>
  <c r="C12161" i="1"/>
  <c r="G12160" i="1"/>
  <c r="E12160" i="1"/>
  <c r="C12160" i="1"/>
  <c r="G12159" i="1"/>
  <c r="E12159" i="1"/>
  <c r="C12159" i="1"/>
  <c r="G12158" i="1"/>
  <c r="E12158" i="1"/>
  <c r="C12158" i="1"/>
  <c r="G12157" i="1"/>
  <c r="E12157" i="1"/>
  <c r="C12157" i="1"/>
  <c r="G12156" i="1"/>
  <c r="E12156" i="1"/>
  <c r="C12156" i="1"/>
  <c r="G12155" i="1"/>
  <c r="E12155" i="1"/>
  <c r="C12155" i="1"/>
  <c r="G12154" i="1"/>
  <c r="E12154" i="1"/>
  <c r="C12154" i="1"/>
  <c r="G12153" i="1"/>
  <c r="E12153" i="1"/>
  <c r="C12153" i="1"/>
  <c r="G12152" i="1"/>
  <c r="E12152" i="1"/>
  <c r="C12152" i="1"/>
  <c r="G12151" i="1"/>
  <c r="E12151" i="1"/>
  <c r="C12151" i="1"/>
  <c r="G12150" i="1"/>
  <c r="E12150" i="1"/>
  <c r="C12150" i="1"/>
  <c r="G12149" i="1"/>
  <c r="E12149" i="1"/>
  <c r="C12149" i="1"/>
  <c r="G12148" i="1"/>
  <c r="E12148" i="1"/>
  <c r="C12148" i="1"/>
  <c r="G12147" i="1"/>
  <c r="E12147" i="1"/>
  <c r="C12147" i="1"/>
  <c r="G12146" i="1"/>
  <c r="E12146" i="1"/>
  <c r="C12146" i="1"/>
  <c r="G12145" i="1"/>
  <c r="E12145" i="1"/>
  <c r="C12145" i="1"/>
  <c r="G12144" i="1"/>
  <c r="E12144" i="1"/>
  <c r="C12144" i="1"/>
  <c r="G12143" i="1"/>
  <c r="E12143" i="1"/>
  <c r="C12143" i="1"/>
  <c r="G12142" i="1"/>
  <c r="E12142" i="1"/>
  <c r="C12142" i="1"/>
  <c r="G12141" i="1"/>
  <c r="E12141" i="1"/>
  <c r="C12141" i="1"/>
  <c r="G12140" i="1"/>
  <c r="E12140" i="1"/>
  <c r="C12140" i="1"/>
  <c r="G12139" i="1"/>
  <c r="E12139" i="1"/>
  <c r="C12139" i="1"/>
  <c r="G12138" i="1"/>
  <c r="E12138" i="1"/>
  <c r="C12138" i="1"/>
  <c r="G12137" i="1"/>
  <c r="E12137" i="1"/>
  <c r="C12137" i="1"/>
  <c r="G12136" i="1"/>
  <c r="E12136" i="1"/>
  <c r="C12136" i="1"/>
  <c r="G12135" i="1"/>
  <c r="E12135" i="1"/>
  <c r="C12135" i="1"/>
  <c r="G12134" i="1"/>
  <c r="E12134" i="1"/>
  <c r="C12134" i="1"/>
  <c r="G12133" i="1"/>
  <c r="E12133" i="1"/>
  <c r="C12133" i="1"/>
  <c r="G12132" i="1"/>
  <c r="E12132" i="1"/>
  <c r="C12132" i="1"/>
  <c r="G12131" i="1"/>
  <c r="E12131" i="1"/>
  <c r="C12131" i="1"/>
  <c r="G12130" i="1"/>
  <c r="E12130" i="1"/>
  <c r="C12130" i="1"/>
  <c r="G12129" i="1"/>
  <c r="E12129" i="1"/>
  <c r="C12129" i="1"/>
  <c r="G12128" i="1"/>
  <c r="E12128" i="1"/>
  <c r="C12128" i="1"/>
  <c r="G12127" i="1"/>
  <c r="E12127" i="1"/>
  <c r="C12127" i="1"/>
  <c r="G12126" i="1"/>
  <c r="E12126" i="1"/>
  <c r="C12126" i="1"/>
  <c r="G12125" i="1"/>
  <c r="E12125" i="1"/>
  <c r="C12125" i="1"/>
  <c r="G12124" i="1"/>
  <c r="E12124" i="1"/>
  <c r="C12124" i="1"/>
  <c r="G12123" i="1"/>
  <c r="E12123" i="1"/>
  <c r="C12123" i="1"/>
  <c r="G12122" i="1"/>
  <c r="E12122" i="1"/>
  <c r="C12122" i="1"/>
  <c r="G12121" i="1"/>
  <c r="E12121" i="1"/>
  <c r="C12121" i="1"/>
  <c r="G12120" i="1"/>
  <c r="E12120" i="1"/>
  <c r="C12120" i="1"/>
  <c r="G12119" i="1"/>
  <c r="E12119" i="1"/>
  <c r="C12119" i="1"/>
  <c r="G12118" i="1"/>
  <c r="E12118" i="1"/>
  <c r="C12118" i="1"/>
  <c r="G12117" i="1"/>
  <c r="E12117" i="1"/>
  <c r="C12117" i="1"/>
  <c r="G12116" i="1"/>
  <c r="E12116" i="1"/>
  <c r="C12116" i="1"/>
  <c r="G12115" i="1"/>
  <c r="E12115" i="1"/>
  <c r="C12115" i="1"/>
  <c r="G12114" i="1"/>
  <c r="E12114" i="1"/>
  <c r="C12114" i="1"/>
  <c r="G12113" i="1"/>
  <c r="E12113" i="1"/>
  <c r="C12113" i="1"/>
  <c r="G12112" i="1"/>
  <c r="E12112" i="1"/>
  <c r="C12112" i="1"/>
  <c r="G12111" i="1"/>
  <c r="E12111" i="1"/>
  <c r="C12111" i="1"/>
  <c r="G12110" i="1"/>
  <c r="E12110" i="1"/>
  <c r="C12110" i="1"/>
  <c r="G12109" i="1"/>
  <c r="E12109" i="1"/>
  <c r="C12109" i="1"/>
  <c r="G12108" i="1"/>
  <c r="E12108" i="1"/>
  <c r="C12108" i="1"/>
  <c r="G12107" i="1"/>
  <c r="E12107" i="1"/>
  <c r="C12107" i="1"/>
  <c r="G12106" i="1"/>
  <c r="E12106" i="1"/>
  <c r="C12106" i="1"/>
  <c r="G12105" i="1"/>
  <c r="E12105" i="1"/>
  <c r="C12105" i="1"/>
  <c r="G12104" i="1"/>
  <c r="E12104" i="1"/>
  <c r="C12104" i="1"/>
  <c r="G12103" i="1"/>
  <c r="E12103" i="1"/>
  <c r="C12103" i="1"/>
  <c r="G12102" i="1"/>
  <c r="E12102" i="1"/>
  <c r="C12102" i="1"/>
  <c r="G12101" i="1"/>
  <c r="E12101" i="1"/>
  <c r="C12101" i="1"/>
  <c r="G12100" i="1"/>
  <c r="E12100" i="1"/>
  <c r="C12100" i="1"/>
  <c r="G12099" i="1"/>
  <c r="E12099" i="1"/>
  <c r="C12099" i="1"/>
  <c r="G12098" i="1"/>
  <c r="E12098" i="1"/>
  <c r="C12098" i="1"/>
  <c r="G12097" i="1"/>
  <c r="E12097" i="1"/>
  <c r="C12097" i="1"/>
  <c r="G12096" i="1"/>
  <c r="E12096" i="1"/>
  <c r="C12096" i="1"/>
  <c r="G12095" i="1"/>
  <c r="E12095" i="1"/>
  <c r="C12095" i="1"/>
  <c r="G12094" i="1"/>
  <c r="E12094" i="1"/>
  <c r="C12094" i="1"/>
  <c r="G12093" i="1"/>
  <c r="E12093" i="1"/>
  <c r="C12093" i="1"/>
  <c r="G12092" i="1"/>
  <c r="E12092" i="1"/>
  <c r="C12092" i="1"/>
  <c r="G12091" i="1"/>
  <c r="E12091" i="1"/>
  <c r="C12091" i="1"/>
  <c r="G12090" i="1"/>
  <c r="E12090" i="1"/>
  <c r="C12090" i="1"/>
  <c r="G12089" i="1"/>
  <c r="E12089" i="1"/>
  <c r="C12089" i="1"/>
  <c r="G12088" i="1"/>
  <c r="E12088" i="1"/>
  <c r="C12088" i="1"/>
  <c r="G12087" i="1"/>
  <c r="E12087" i="1"/>
  <c r="C12087" i="1"/>
  <c r="G12086" i="1"/>
  <c r="E12086" i="1"/>
  <c r="C12086" i="1"/>
  <c r="G12085" i="1"/>
  <c r="E12085" i="1"/>
  <c r="C12085" i="1"/>
  <c r="G12084" i="1"/>
  <c r="E12084" i="1"/>
  <c r="C12084" i="1"/>
  <c r="G12083" i="1"/>
  <c r="E12083" i="1"/>
  <c r="C12083" i="1"/>
  <c r="G12082" i="1"/>
  <c r="E12082" i="1"/>
  <c r="C12082" i="1"/>
  <c r="G12081" i="1"/>
  <c r="E12081" i="1"/>
  <c r="C12081" i="1"/>
  <c r="G12080" i="1"/>
  <c r="E12080" i="1"/>
  <c r="C12080" i="1"/>
  <c r="G12079" i="1"/>
  <c r="E12079" i="1"/>
  <c r="C12079" i="1"/>
  <c r="G12078" i="1"/>
  <c r="E12078" i="1"/>
  <c r="C12078" i="1"/>
  <c r="G12077" i="1"/>
  <c r="E12077" i="1"/>
  <c r="C12077" i="1"/>
  <c r="G12076" i="1"/>
  <c r="E12076" i="1"/>
  <c r="C12076" i="1"/>
  <c r="G12075" i="1"/>
  <c r="E12075" i="1"/>
  <c r="C12075" i="1"/>
  <c r="G12074" i="1"/>
  <c r="E12074" i="1"/>
  <c r="C12074" i="1"/>
  <c r="G12073" i="1"/>
  <c r="E12073" i="1"/>
  <c r="C12073" i="1"/>
  <c r="G12072" i="1"/>
  <c r="E12072" i="1"/>
  <c r="C12072" i="1"/>
  <c r="G12071" i="1"/>
  <c r="E12071" i="1"/>
  <c r="C12071" i="1"/>
  <c r="G12070" i="1"/>
  <c r="E12070" i="1"/>
  <c r="C12070" i="1"/>
  <c r="G12069" i="1"/>
  <c r="E12069" i="1"/>
  <c r="C12069" i="1"/>
  <c r="G12068" i="1"/>
  <c r="E12068" i="1"/>
  <c r="C12068" i="1"/>
  <c r="G12067" i="1"/>
  <c r="E12067" i="1"/>
  <c r="C12067" i="1"/>
  <c r="G12066" i="1"/>
  <c r="E12066" i="1"/>
  <c r="C12066" i="1"/>
  <c r="G12065" i="1"/>
  <c r="E12065" i="1"/>
  <c r="C12065" i="1"/>
  <c r="G12064" i="1"/>
  <c r="E12064" i="1"/>
  <c r="C12064" i="1"/>
  <c r="G12063" i="1"/>
  <c r="E12063" i="1"/>
  <c r="C12063" i="1"/>
  <c r="G12062" i="1"/>
  <c r="E12062" i="1"/>
  <c r="C12062" i="1"/>
  <c r="G12061" i="1"/>
  <c r="E12061" i="1"/>
  <c r="C12061" i="1"/>
  <c r="G12060" i="1"/>
  <c r="E12060" i="1"/>
  <c r="C12060" i="1"/>
  <c r="G12059" i="1"/>
  <c r="E12059" i="1"/>
  <c r="C12059" i="1"/>
  <c r="G12058" i="1"/>
  <c r="E12058" i="1"/>
  <c r="C12058" i="1"/>
  <c r="G12057" i="1"/>
  <c r="E12057" i="1"/>
  <c r="C12057" i="1"/>
  <c r="G12056" i="1"/>
  <c r="E12056" i="1"/>
  <c r="C12056" i="1"/>
  <c r="G12055" i="1"/>
  <c r="E12055" i="1"/>
  <c r="C12055" i="1"/>
  <c r="G12054" i="1"/>
  <c r="E12054" i="1"/>
  <c r="C12054" i="1"/>
  <c r="G12053" i="1"/>
  <c r="E12053" i="1"/>
  <c r="C12053" i="1"/>
  <c r="G12052" i="1"/>
  <c r="E12052" i="1"/>
  <c r="C12052" i="1"/>
  <c r="G12051" i="1"/>
  <c r="E12051" i="1"/>
  <c r="C12051" i="1"/>
  <c r="G12050" i="1"/>
  <c r="E12050" i="1"/>
  <c r="C12050" i="1"/>
  <c r="G12049" i="1"/>
  <c r="E12049" i="1"/>
  <c r="C12049" i="1"/>
  <c r="G12048" i="1"/>
  <c r="E12048" i="1"/>
  <c r="C12048" i="1"/>
  <c r="G12047" i="1"/>
  <c r="E12047" i="1"/>
  <c r="C12047" i="1"/>
  <c r="G12046" i="1"/>
  <c r="E12046" i="1"/>
  <c r="C12046" i="1"/>
  <c r="G12045" i="1"/>
  <c r="E12045" i="1"/>
  <c r="C12045" i="1"/>
  <c r="G12044" i="1"/>
  <c r="E12044" i="1"/>
  <c r="C12044" i="1"/>
  <c r="G12043" i="1"/>
  <c r="E12043" i="1"/>
  <c r="C12043" i="1"/>
  <c r="G12042" i="1"/>
  <c r="E12042" i="1"/>
  <c r="C12042" i="1"/>
  <c r="G12041" i="1"/>
  <c r="E12041" i="1"/>
  <c r="C12041" i="1"/>
  <c r="G12040" i="1"/>
  <c r="E12040" i="1"/>
  <c r="C12040" i="1"/>
  <c r="G12039" i="1"/>
  <c r="E12039" i="1"/>
  <c r="C12039" i="1"/>
  <c r="G12038" i="1"/>
  <c r="E12038" i="1"/>
  <c r="C12038" i="1"/>
  <c r="G12037" i="1"/>
  <c r="E12037" i="1"/>
  <c r="C12037" i="1"/>
  <c r="G12036" i="1"/>
  <c r="E12036" i="1"/>
  <c r="C12036" i="1"/>
  <c r="G12035" i="1"/>
  <c r="E12035" i="1"/>
  <c r="C12035" i="1"/>
  <c r="G12034" i="1"/>
  <c r="E12034" i="1"/>
  <c r="C12034" i="1"/>
  <c r="G12033" i="1"/>
  <c r="E12033" i="1"/>
  <c r="C12033" i="1"/>
  <c r="G12032" i="1"/>
  <c r="E12032" i="1"/>
  <c r="C12032" i="1"/>
  <c r="G12031" i="1"/>
  <c r="E12031" i="1"/>
  <c r="C12031" i="1"/>
  <c r="G12030" i="1"/>
  <c r="E12030" i="1"/>
  <c r="C12030" i="1"/>
  <c r="G12029" i="1"/>
  <c r="E12029" i="1"/>
  <c r="C12029" i="1"/>
  <c r="G12028" i="1"/>
  <c r="E12028" i="1"/>
  <c r="C12028" i="1"/>
  <c r="G12027" i="1"/>
  <c r="E12027" i="1"/>
  <c r="C12027" i="1"/>
  <c r="G12026" i="1"/>
  <c r="E12026" i="1"/>
  <c r="C12026" i="1"/>
  <c r="G12025" i="1"/>
  <c r="E12025" i="1"/>
  <c r="C12025" i="1"/>
  <c r="G12024" i="1"/>
  <c r="E12024" i="1"/>
  <c r="C12024" i="1"/>
  <c r="G12023" i="1"/>
  <c r="E12023" i="1"/>
  <c r="C12023" i="1"/>
  <c r="G12022" i="1"/>
  <c r="E12022" i="1"/>
  <c r="C12022" i="1"/>
  <c r="G12021" i="1"/>
  <c r="E12021" i="1"/>
  <c r="C12021" i="1"/>
  <c r="G12020" i="1"/>
  <c r="E12020" i="1"/>
  <c r="C12020" i="1"/>
  <c r="G12019" i="1"/>
  <c r="E12019" i="1"/>
  <c r="C12019" i="1"/>
  <c r="G12018" i="1"/>
  <c r="E12018" i="1"/>
  <c r="C12018" i="1"/>
  <c r="G12017" i="1"/>
  <c r="E12017" i="1"/>
  <c r="C12017" i="1"/>
  <c r="G12016" i="1"/>
  <c r="E12016" i="1"/>
  <c r="C12016" i="1"/>
  <c r="G12015" i="1"/>
  <c r="E12015" i="1"/>
  <c r="C12015" i="1"/>
  <c r="G12014" i="1"/>
  <c r="E12014" i="1"/>
  <c r="C12014" i="1"/>
  <c r="G12013" i="1"/>
  <c r="E12013" i="1"/>
  <c r="C12013" i="1"/>
  <c r="G12012" i="1"/>
  <c r="E12012" i="1"/>
  <c r="C12012" i="1"/>
  <c r="G12011" i="1"/>
  <c r="E12011" i="1"/>
  <c r="C12011" i="1"/>
  <c r="G12010" i="1"/>
  <c r="E12010" i="1"/>
  <c r="C12010" i="1"/>
  <c r="G12009" i="1"/>
  <c r="E12009" i="1"/>
  <c r="C12009" i="1"/>
  <c r="G12008" i="1"/>
  <c r="E12008" i="1"/>
  <c r="C12008" i="1"/>
  <c r="G12007" i="1"/>
  <c r="E12007" i="1"/>
  <c r="C12007" i="1"/>
  <c r="G12006" i="1"/>
  <c r="E12006" i="1"/>
  <c r="C12006" i="1"/>
  <c r="G12005" i="1"/>
  <c r="E12005" i="1"/>
  <c r="C12005" i="1"/>
  <c r="G12004" i="1"/>
  <c r="E12004" i="1"/>
  <c r="C12004" i="1"/>
  <c r="G12003" i="1"/>
  <c r="E12003" i="1"/>
  <c r="C12003" i="1"/>
  <c r="G12002" i="1"/>
  <c r="E12002" i="1"/>
  <c r="C12002" i="1"/>
  <c r="G12001" i="1"/>
  <c r="E12001" i="1"/>
  <c r="C12001" i="1"/>
  <c r="G12000" i="1"/>
  <c r="E12000" i="1"/>
  <c r="C12000" i="1"/>
  <c r="G11999" i="1"/>
  <c r="E11999" i="1"/>
  <c r="C11999" i="1"/>
  <c r="G11998" i="1"/>
  <c r="E11998" i="1"/>
  <c r="C11998" i="1"/>
  <c r="G11997" i="1"/>
  <c r="E11997" i="1"/>
  <c r="C11997" i="1"/>
  <c r="G11996" i="1"/>
  <c r="E11996" i="1"/>
  <c r="C11996" i="1"/>
  <c r="G11995" i="1"/>
  <c r="E11995" i="1"/>
  <c r="C11995" i="1"/>
  <c r="G11994" i="1"/>
  <c r="E11994" i="1"/>
  <c r="C11994" i="1"/>
  <c r="G11993" i="1"/>
  <c r="E11993" i="1"/>
  <c r="C11993" i="1"/>
  <c r="G11992" i="1"/>
  <c r="E11992" i="1"/>
  <c r="C11992" i="1"/>
  <c r="G11991" i="1"/>
  <c r="E11991" i="1"/>
  <c r="C11991" i="1"/>
  <c r="G11990" i="1"/>
  <c r="E11990" i="1"/>
  <c r="C11990" i="1"/>
  <c r="G11989" i="1"/>
  <c r="E11989" i="1"/>
  <c r="C11989" i="1"/>
  <c r="G11988" i="1"/>
  <c r="E11988" i="1"/>
  <c r="C11988" i="1"/>
  <c r="G11987" i="1"/>
  <c r="E11987" i="1"/>
  <c r="C11987" i="1"/>
  <c r="G11986" i="1"/>
  <c r="E11986" i="1"/>
  <c r="C11986" i="1"/>
  <c r="G11985" i="1"/>
  <c r="E11985" i="1"/>
  <c r="C11985" i="1"/>
  <c r="G11984" i="1"/>
  <c r="E11984" i="1"/>
  <c r="C11984" i="1"/>
  <c r="G11983" i="1"/>
  <c r="E11983" i="1"/>
  <c r="C11983" i="1"/>
  <c r="G11982" i="1"/>
  <c r="E11982" i="1"/>
  <c r="C11982" i="1"/>
  <c r="G11981" i="1"/>
  <c r="E11981" i="1"/>
  <c r="C11981" i="1"/>
  <c r="G11980" i="1"/>
  <c r="E11980" i="1"/>
  <c r="C11980" i="1"/>
  <c r="G11979" i="1"/>
  <c r="E11979" i="1"/>
  <c r="C11979" i="1"/>
  <c r="G11978" i="1"/>
  <c r="E11978" i="1"/>
  <c r="C11978" i="1"/>
  <c r="G11977" i="1"/>
  <c r="E11977" i="1"/>
  <c r="C11977" i="1"/>
  <c r="G11976" i="1"/>
  <c r="E11976" i="1"/>
  <c r="C11976" i="1"/>
  <c r="G11975" i="1"/>
  <c r="E11975" i="1"/>
  <c r="C11975" i="1"/>
  <c r="G11974" i="1"/>
  <c r="E11974" i="1"/>
  <c r="C11974" i="1"/>
  <c r="G11973" i="1"/>
  <c r="E11973" i="1"/>
  <c r="C11973" i="1"/>
  <c r="G11972" i="1"/>
  <c r="E11972" i="1"/>
  <c r="C11972" i="1"/>
  <c r="G11971" i="1"/>
  <c r="E11971" i="1"/>
  <c r="C11971" i="1"/>
  <c r="G11970" i="1"/>
  <c r="E11970" i="1"/>
  <c r="C11970" i="1"/>
  <c r="G11969" i="1"/>
  <c r="E11969" i="1"/>
  <c r="C11969" i="1"/>
  <c r="G11968" i="1"/>
  <c r="E11968" i="1"/>
  <c r="C11968" i="1"/>
  <c r="G11967" i="1"/>
  <c r="E11967" i="1"/>
  <c r="C11967" i="1"/>
  <c r="G11966" i="1"/>
  <c r="E11966" i="1"/>
  <c r="C11966" i="1"/>
  <c r="G11965" i="1"/>
  <c r="E11965" i="1"/>
  <c r="C11965" i="1"/>
  <c r="G11964" i="1"/>
  <c r="E11964" i="1"/>
  <c r="C11964" i="1"/>
  <c r="G11963" i="1"/>
  <c r="E11963" i="1"/>
  <c r="C11963" i="1"/>
  <c r="G11962" i="1"/>
  <c r="E11962" i="1"/>
  <c r="C11962" i="1"/>
  <c r="G11961" i="1"/>
  <c r="E11961" i="1"/>
  <c r="C11961" i="1"/>
  <c r="G11960" i="1"/>
  <c r="E11960" i="1"/>
  <c r="C11960" i="1"/>
  <c r="G11959" i="1"/>
  <c r="E11959" i="1"/>
  <c r="C11959" i="1"/>
  <c r="G11958" i="1"/>
  <c r="E11958" i="1"/>
  <c r="C11958" i="1"/>
  <c r="G11957" i="1"/>
  <c r="E11957" i="1"/>
  <c r="C11957" i="1"/>
  <c r="G11956" i="1"/>
  <c r="E11956" i="1"/>
  <c r="C11956" i="1"/>
  <c r="G11955" i="1"/>
  <c r="E11955" i="1"/>
  <c r="C11955" i="1"/>
  <c r="G11954" i="1"/>
  <c r="E11954" i="1"/>
  <c r="C11954" i="1"/>
  <c r="G11953" i="1"/>
  <c r="E11953" i="1"/>
  <c r="C11953" i="1"/>
  <c r="G11952" i="1"/>
  <c r="E11952" i="1"/>
  <c r="C11952" i="1"/>
  <c r="G11951" i="1"/>
  <c r="E11951" i="1"/>
  <c r="C11951" i="1"/>
  <c r="G11950" i="1"/>
  <c r="E11950" i="1"/>
  <c r="C11950" i="1"/>
  <c r="G11949" i="1"/>
  <c r="E11949" i="1"/>
  <c r="C11949" i="1"/>
  <c r="G11948" i="1"/>
  <c r="E11948" i="1"/>
  <c r="C11948" i="1"/>
  <c r="G11947" i="1"/>
  <c r="E11947" i="1"/>
  <c r="C11947" i="1"/>
  <c r="G11946" i="1"/>
  <c r="E11946" i="1"/>
  <c r="C11946" i="1"/>
  <c r="G11945" i="1"/>
  <c r="E11945" i="1"/>
  <c r="C11945" i="1"/>
  <c r="G11944" i="1"/>
  <c r="E11944" i="1"/>
  <c r="C11944" i="1"/>
  <c r="G11943" i="1"/>
  <c r="E11943" i="1"/>
  <c r="C11943" i="1"/>
  <c r="G11942" i="1"/>
  <c r="E11942" i="1"/>
  <c r="C11942" i="1"/>
  <c r="G11941" i="1"/>
  <c r="E11941" i="1"/>
  <c r="C11941" i="1"/>
  <c r="G11940" i="1"/>
  <c r="E11940" i="1"/>
  <c r="C11940" i="1"/>
  <c r="G11939" i="1"/>
  <c r="E11939" i="1"/>
  <c r="C11939" i="1"/>
  <c r="G11938" i="1"/>
  <c r="E11938" i="1"/>
  <c r="C11938" i="1"/>
  <c r="G11937" i="1"/>
  <c r="E11937" i="1"/>
  <c r="C11937" i="1"/>
  <c r="G11936" i="1"/>
  <c r="E11936" i="1"/>
  <c r="C11936" i="1"/>
  <c r="G11935" i="1"/>
  <c r="E11935" i="1"/>
  <c r="C11935" i="1"/>
  <c r="G11934" i="1"/>
  <c r="E11934" i="1"/>
  <c r="C11934" i="1"/>
  <c r="G11933" i="1"/>
  <c r="E11933" i="1"/>
  <c r="C11933" i="1"/>
  <c r="G11932" i="1"/>
  <c r="E11932" i="1"/>
  <c r="C11932" i="1"/>
  <c r="G11931" i="1"/>
  <c r="E11931" i="1"/>
  <c r="C11931" i="1"/>
  <c r="G11930" i="1"/>
  <c r="E11930" i="1"/>
  <c r="C11930" i="1"/>
  <c r="G11929" i="1"/>
  <c r="E11929" i="1"/>
  <c r="C11929" i="1"/>
  <c r="G11928" i="1"/>
  <c r="E11928" i="1"/>
  <c r="C11928" i="1"/>
  <c r="G11927" i="1"/>
  <c r="E11927" i="1"/>
  <c r="C11927" i="1"/>
  <c r="G11926" i="1"/>
  <c r="E11926" i="1"/>
  <c r="C11926" i="1"/>
  <c r="G11925" i="1"/>
  <c r="E11925" i="1"/>
  <c r="C11925" i="1"/>
  <c r="G11924" i="1"/>
  <c r="E11924" i="1"/>
  <c r="C11924" i="1"/>
  <c r="G11923" i="1"/>
  <c r="E11923" i="1"/>
  <c r="C11923" i="1"/>
  <c r="G11922" i="1"/>
  <c r="E11922" i="1"/>
  <c r="C11922" i="1"/>
  <c r="G11921" i="1"/>
  <c r="E11921" i="1"/>
  <c r="C11921" i="1"/>
  <c r="G11920" i="1"/>
  <c r="E11920" i="1"/>
  <c r="C11920" i="1"/>
  <c r="G11919" i="1"/>
  <c r="E11919" i="1"/>
  <c r="C11919" i="1"/>
  <c r="G11918" i="1"/>
  <c r="E11918" i="1"/>
  <c r="C11918" i="1"/>
  <c r="G11917" i="1"/>
  <c r="E11917" i="1"/>
  <c r="C11917" i="1"/>
  <c r="G11916" i="1"/>
  <c r="E11916" i="1"/>
  <c r="C11916" i="1"/>
  <c r="G11915" i="1"/>
  <c r="E11915" i="1"/>
  <c r="C11915" i="1"/>
  <c r="G11914" i="1"/>
  <c r="E11914" i="1"/>
  <c r="C11914" i="1"/>
  <c r="G11913" i="1"/>
  <c r="E11913" i="1"/>
  <c r="C11913" i="1"/>
  <c r="G11912" i="1"/>
  <c r="E11912" i="1"/>
  <c r="C11912" i="1"/>
  <c r="G11911" i="1"/>
  <c r="E11911" i="1"/>
  <c r="C11911" i="1"/>
  <c r="G11910" i="1"/>
  <c r="E11910" i="1"/>
  <c r="C11910" i="1"/>
  <c r="G11909" i="1"/>
  <c r="E11909" i="1"/>
  <c r="C11909" i="1"/>
  <c r="G11908" i="1"/>
  <c r="E11908" i="1"/>
  <c r="C11908" i="1"/>
  <c r="G11907" i="1"/>
  <c r="E11907" i="1"/>
  <c r="C11907" i="1"/>
  <c r="G11906" i="1"/>
  <c r="E11906" i="1"/>
  <c r="C11906" i="1"/>
  <c r="G11905" i="1"/>
  <c r="E11905" i="1"/>
  <c r="C11905" i="1"/>
  <c r="G11904" i="1"/>
  <c r="E11904" i="1"/>
  <c r="C11904" i="1"/>
  <c r="G11903" i="1"/>
  <c r="E11903" i="1"/>
  <c r="C11903" i="1"/>
  <c r="G11902" i="1"/>
  <c r="E11902" i="1"/>
  <c r="C11902" i="1"/>
  <c r="G11901" i="1"/>
  <c r="E11901" i="1"/>
  <c r="C11901" i="1"/>
  <c r="G11900" i="1"/>
  <c r="E11900" i="1"/>
  <c r="C11900" i="1"/>
  <c r="G11899" i="1"/>
  <c r="E11899" i="1"/>
  <c r="C11899" i="1"/>
  <c r="G11898" i="1"/>
  <c r="E11898" i="1"/>
  <c r="C11898" i="1"/>
  <c r="G11897" i="1"/>
  <c r="E11897" i="1"/>
  <c r="C11897" i="1"/>
  <c r="G11896" i="1"/>
  <c r="E11896" i="1"/>
  <c r="C11896" i="1"/>
  <c r="G11895" i="1"/>
  <c r="E11895" i="1"/>
  <c r="C11895" i="1"/>
  <c r="G11894" i="1"/>
  <c r="E11894" i="1"/>
  <c r="C11894" i="1"/>
  <c r="G11893" i="1"/>
  <c r="E11893" i="1"/>
  <c r="C11893" i="1"/>
  <c r="G11892" i="1"/>
  <c r="E11892" i="1"/>
  <c r="C11892" i="1"/>
  <c r="G11891" i="1"/>
  <c r="E11891" i="1"/>
  <c r="C11891" i="1"/>
  <c r="G11890" i="1"/>
  <c r="E11890" i="1"/>
  <c r="C11890" i="1"/>
  <c r="G11889" i="1"/>
  <c r="E11889" i="1"/>
  <c r="C11889" i="1"/>
  <c r="G11888" i="1"/>
  <c r="E11888" i="1"/>
  <c r="C11888" i="1"/>
  <c r="G11887" i="1"/>
  <c r="E11887" i="1"/>
  <c r="C11887" i="1"/>
  <c r="G11886" i="1"/>
  <c r="E11886" i="1"/>
  <c r="C11886" i="1"/>
  <c r="G11885" i="1"/>
  <c r="E11885" i="1"/>
  <c r="C11885" i="1"/>
  <c r="G11884" i="1"/>
  <c r="E11884" i="1"/>
  <c r="C11884" i="1"/>
  <c r="G11883" i="1"/>
  <c r="E11883" i="1"/>
  <c r="C11883" i="1"/>
  <c r="G11882" i="1"/>
  <c r="E11882" i="1"/>
  <c r="C11882" i="1"/>
  <c r="G11881" i="1"/>
  <c r="E11881" i="1"/>
  <c r="C11881" i="1"/>
  <c r="G11880" i="1"/>
  <c r="E11880" i="1"/>
  <c r="C11880" i="1"/>
  <c r="G11879" i="1"/>
  <c r="E11879" i="1"/>
  <c r="C11879" i="1"/>
  <c r="G11878" i="1"/>
  <c r="E11878" i="1"/>
  <c r="C11878" i="1"/>
  <c r="G11877" i="1"/>
  <c r="E11877" i="1"/>
  <c r="C11877" i="1"/>
  <c r="G11876" i="1"/>
  <c r="E11876" i="1"/>
  <c r="C11876" i="1"/>
  <c r="G11875" i="1"/>
  <c r="E11875" i="1"/>
  <c r="C11875" i="1"/>
  <c r="G11874" i="1"/>
  <c r="E11874" i="1"/>
  <c r="C11874" i="1"/>
  <c r="G11873" i="1"/>
  <c r="E11873" i="1"/>
  <c r="C11873" i="1"/>
  <c r="G11872" i="1"/>
  <c r="E11872" i="1"/>
  <c r="C11872" i="1"/>
  <c r="G11871" i="1"/>
  <c r="E11871" i="1"/>
  <c r="C11871" i="1"/>
  <c r="G11870" i="1"/>
  <c r="E11870" i="1"/>
  <c r="C11870" i="1"/>
  <c r="G11869" i="1"/>
  <c r="E11869" i="1"/>
  <c r="C11869" i="1"/>
  <c r="G11868" i="1"/>
  <c r="E11868" i="1"/>
  <c r="C11868" i="1"/>
  <c r="G11867" i="1"/>
  <c r="E11867" i="1"/>
  <c r="C11867" i="1"/>
  <c r="G11866" i="1"/>
  <c r="E11866" i="1"/>
  <c r="C11866" i="1"/>
  <c r="G11865" i="1"/>
  <c r="E11865" i="1"/>
  <c r="C11865" i="1"/>
  <c r="G11864" i="1"/>
  <c r="E11864" i="1"/>
  <c r="C11864" i="1"/>
  <c r="G11863" i="1"/>
  <c r="E11863" i="1"/>
  <c r="C11863" i="1"/>
  <c r="G11862" i="1"/>
  <c r="E11862" i="1"/>
  <c r="C11862" i="1"/>
  <c r="G11861" i="1"/>
  <c r="E11861" i="1"/>
  <c r="C11861" i="1"/>
  <c r="G11860" i="1"/>
  <c r="E11860" i="1"/>
  <c r="C11860" i="1"/>
  <c r="G11859" i="1"/>
  <c r="E11859" i="1"/>
  <c r="C11859" i="1"/>
  <c r="G11858" i="1"/>
  <c r="E11858" i="1"/>
  <c r="C11858" i="1"/>
  <c r="G11857" i="1"/>
  <c r="E11857" i="1"/>
  <c r="C11857" i="1"/>
  <c r="G11856" i="1"/>
  <c r="E11856" i="1"/>
  <c r="C11856" i="1"/>
  <c r="G11855" i="1"/>
  <c r="E11855" i="1"/>
  <c r="C11855" i="1"/>
  <c r="G11854" i="1"/>
  <c r="E11854" i="1"/>
  <c r="C11854" i="1"/>
  <c r="G11853" i="1"/>
  <c r="E11853" i="1"/>
  <c r="C11853" i="1"/>
  <c r="G11852" i="1"/>
  <c r="E11852" i="1"/>
  <c r="C11852" i="1"/>
  <c r="G11851" i="1"/>
  <c r="E11851" i="1"/>
  <c r="C11851" i="1"/>
  <c r="G11850" i="1"/>
  <c r="E11850" i="1"/>
  <c r="C11850" i="1"/>
  <c r="G11849" i="1"/>
  <c r="E11849" i="1"/>
  <c r="C11849" i="1"/>
  <c r="G11848" i="1"/>
  <c r="E11848" i="1"/>
  <c r="C11848" i="1"/>
  <c r="G11847" i="1"/>
  <c r="E11847" i="1"/>
  <c r="C11847" i="1"/>
  <c r="G11846" i="1"/>
  <c r="E11846" i="1"/>
  <c r="C11846" i="1"/>
  <c r="G11845" i="1"/>
  <c r="E11845" i="1"/>
  <c r="C11845" i="1"/>
  <c r="G11844" i="1"/>
  <c r="E11844" i="1"/>
  <c r="C11844" i="1"/>
  <c r="G11843" i="1"/>
  <c r="E11843" i="1"/>
  <c r="C11843" i="1"/>
  <c r="G11842" i="1"/>
  <c r="E11842" i="1"/>
  <c r="C11842" i="1"/>
  <c r="G11841" i="1"/>
  <c r="E11841" i="1"/>
  <c r="C11841" i="1"/>
  <c r="G11840" i="1"/>
  <c r="E11840" i="1"/>
  <c r="C11840" i="1"/>
  <c r="G11839" i="1"/>
  <c r="E11839" i="1"/>
  <c r="C11839" i="1"/>
  <c r="G11838" i="1"/>
  <c r="E11838" i="1"/>
  <c r="C11838" i="1"/>
  <c r="G11837" i="1"/>
  <c r="E11837" i="1"/>
  <c r="C11837" i="1"/>
  <c r="G11836" i="1"/>
  <c r="E11836" i="1"/>
  <c r="C11836" i="1"/>
  <c r="G11835" i="1"/>
  <c r="E11835" i="1"/>
  <c r="C11835" i="1"/>
  <c r="G11834" i="1"/>
  <c r="E11834" i="1"/>
  <c r="C11834" i="1"/>
  <c r="G11833" i="1"/>
  <c r="E11833" i="1"/>
  <c r="C11833" i="1"/>
  <c r="G11832" i="1"/>
  <c r="E11832" i="1"/>
  <c r="C11832" i="1"/>
  <c r="G11831" i="1"/>
  <c r="E11831" i="1"/>
  <c r="C11831" i="1"/>
  <c r="G11830" i="1"/>
  <c r="E11830" i="1"/>
  <c r="C11830" i="1"/>
  <c r="G11829" i="1"/>
  <c r="E11829" i="1"/>
  <c r="C11829" i="1"/>
  <c r="G11828" i="1"/>
  <c r="E11828" i="1"/>
  <c r="C11828" i="1"/>
  <c r="G11827" i="1"/>
  <c r="E11827" i="1"/>
  <c r="C11827" i="1"/>
  <c r="G11826" i="1"/>
  <c r="E11826" i="1"/>
  <c r="C11826" i="1"/>
  <c r="G11825" i="1"/>
  <c r="E11825" i="1"/>
  <c r="C11825" i="1"/>
  <c r="G11824" i="1"/>
  <c r="E11824" i="1"/>
  <c r="C11824" i="1"/>
  <c r="G11823" i="1"/>
  <c r="E11823" i="1"/>
  <c r="C11823" i="1"/>
  <c r="G11822" i="1"/>
  <c r="E11822" i="1"/>
  <c r="C11822" i="1"/>
  <c r="G11821" i="1"/>
  <c r="E11821" i="1"/>
  <c r="C11821" i="1"/>
  <c r="G11820" i="1"/>
  <c r="E11820" i="1"/>
  <c r="C11820" i="1"/>
  <c r="G11819" i="1"/>
  <c r="E11819" i="1"/>
  <c r="C11819" i="1"/>
  <c r="G11818" i="1"/>
  <c r="E11818" i="1"/>
  <c r="C11818" i="1"/>
  <c r="G11817" i="1"/>
  <c r="E11817" i="1"/>
  <c r="C11817" i="1"/>
  <c r="G11816" i="1"/>
  <c r="E11816" i="1"/>
  <c r="C11816" i="1"/>
  <c r="G11815" i="1"/>
  <c r="E11815" i="1"/>
  <c r="C11815" i="1"/>
  <c r="G11814" i="1"/>
  <c r="E11814" i="1"/>
  <c r="C11814" i="1"/>
  <c r="G11813" i="1"/>
  <c r="E11813" i="1"/>
  <c r="C11813" i="1"/>
  <c r="G11812" i="1"/>
  <c r="E11812" i="1"/>
  <c r="C11812" i="1"/>
  <c r="G11811" i="1"/>
  <c r="E11811" i="1"/>
  <c r="C11811" i="1"/>
  <c r="G11810" i="1"/>
  <c r="E11810" i="1"/>
  <c r="C11810" i="1"/>
  <c r="G11809" i="1"/>
  <c r="E11809" i="1"/>
  <c r="C11809" i="1"/>
  <c r="G11808" i="1"/>
  <c r="E11808" i="1"/>
  <c r="C11808" i="1"/>
  <c r="G11807" i="1"/>
  <c r="E11807" i="1"/>
  <c r="C11807" i="1"/>
  <c r="G11806" i="1"/>
  <c r="E11806" i="1"/>
  <c r="C11806" i="1"/>
  <c r="G11805" i="1"/>
  <c r="E11805" i="1"/>
  <c r="C11805" i="1"/>
  <c r="G11804" i="1"/>
  <c r="E11804" i="1"/>
  <c r="C11804" i="1"/>
  <c r="G11803" i="1"/>
  <c r="E11803" i="1"/>
  <c r="C11803" i="1"/>
  <c r="G11802" i="1"/>
  <c r="E11802" i="1"/>
  <c r="C11802" i="1"/>
  <c r="G11801" i="1"/>
  <c r="E11801" i="1"/>
  <c r="C11801" i="1"/>
  <c r="G11800" i="1"/>
  <c r="E11800" i="1"/>
  <c r="C11800" i="1"/>
  <c r="G11799" i="1"/>
  <c r="E11799" i="1"/>
  <c r="C11799" i="1"/>
  <c r="G11798" i="1"/>
  <c r="E11798" i="1"/>
  <c r="C11798" i="1"/>
  <c r="G11797" i="1"/>
  <c r="E11797" i="1"/>
  <c r="C11797" i="1"/>
  <c r="G11796" i="1"/>
  <c r="E11796" i="1"/>
  <c r="C11796" i="1"/>
  <c r="G11795" i="1"/>
  <c r="E11795" i="1"/>
  <c r="C11795" i="1"/>
  <c r="G11794" i="1"/>
  <c r="E11794" i="1"/>
  <c r="C11794" i="1"/>
  <c r="G11793" i="1"/>
  <c r="E11793" i="1"/>
  <c r="C11793" i="1"/>
  <c r="G11792" i="1"/>
  <c r="E11792" i="1"/>
  <c r="C11792" i="1"/>
  <c r="G11791" i="1"/>
  <c r="E11791" i="1"/>
  <c r="C11791" i="1"/>
  <c r="G11790" i="1"/>
  <c r="E11790" i="1"/>
  <c r="C11790" i="1"/>
  <c r="G11789" i="1"/>
  <c r="E11789" i="1"/>
  <c r="C11789" i="1"/>
  <c r="G11788" i="1"/>
  <c r="E11788" i="1"/>
  <c r="C11788" i="1"/>
  <c r="G11787" i="1"/>
  <c r="E11787" i="1"/>
  <c r="C11787" i="1"/>
  <c r="G11786" i="1"/>
  <c r="E11786" i="1"/>
  <c r="C11786" i="1"/>
  <c r="G11785" i="1"/>
  <c r="E11785" i="1"/>
  <c r="C11785" i="1"/>
  <c r="G11784" i="1"/>
  <c r="E11784" i="1"/>
  <c r="C11784" i="1"/>
  <c r="G11783" i="1"/>
  <c r="E11783" i="1"/>
  <c r="C11783" i="1"/>
  <c r="G11782" i="1"/>
  <c r="E11782" i="1"/>
  <c r="C11782" i="1"/>
  <c r="G11781" i="1"/>
  <c r="E11781" i="1"/>
  <c r="C11781" i="1"/>
  <c r="G11780" i="1"/>
  <c r="E11780" i="1"/>
  <c r="C11780" i="1"/>
  <c r="G11779" i="1"/>
  <c r="E11779" i="1"/>
  <c r="C11779" i="1"/>
  <c r="G11778" i="1"/>
  <c r="E11778" i="1"/>
  <c r="C11778" i="1"/>
  <c r="G11777" i="1"/>
  <c r="E11777" i="1"/>
  <c r="C11777" i="1"/>
  <c r="G11776" i="1"/>
  <c r="E11776" i="1"/>
  <c r="C11776" i="1"/>
  <c r="G11775" i="1"/>
  <c r="E11775" i="1"/>
  <c r="C11775" i="1"/>
  <c r="G11774" i="1"/>
  <c r="E11774" i="1"/>
  <c r="C11774" i="1"/>
  <c r="G11773" i="1"/>
  <c r="E11773" i="1"/>
  <c r="C11773" i="1"/>
  <c r="G11772" i="1"/>
  <c r="E11772" i="1"/>
  <c r="C11772" i="1"/>
  <c r="G11771" i="1"/>
  <c r="E11771" i="1"/>
  <c r="C11771" i="1"/>
  <c r="G11770" i="1"/>
  <c r="E11770" i="1"/>
  <c r="C11770" i="1"/>
  <c r="G11769" i="1"/>
  <c r="E11769" i="1"/>
  <c r="C11769" i="1"/>
  <c r="G11768" i="1"/>
  <c r="E11768" i="1"/>
  <c r="C11768" i="1"/>
  <c r="G11767" i="1"/>
  <c r="E11767" i="1"/>
  <c r="C11767" i="1"/>
  <c r="G11766" i="1"/>
  <c r="E11766" i="1"/>
  <c r="C11766" i="1"/>
  <c r="G11765" i="1"/>
  <c r="E11765" i="1"/>
  <c r="C11765" i="1"/>
  <c r="G11764" i="1"/>
  <c r="E11764" i="1"/>
  <c r="C11764" i="1"/>
  <c r="G11763" i="1"/>
  <c r="E11763" i="1"/>
  <c r="C11763" i="1"/>
  <c r="G11762" i="1"/>
  <c r="E11762" i="1"/>
  <c r="C11762" i="1"/>
  <c r="G11761" i="1"/>
  <c r="E11761" i="1"/>
  <c r="C11761" i="1"/>
  <c r="G11760" i="1"/>
  <c r="E11760" i="1"/>
  <c r="C11760" i="1"/>
  <c r="G11759" i="1"/>
  <c r="E11759" i="1"/>
  <c r="C11759" i="1"/>
  <c r="G11758" i="1"/>
  <c r="E11758" i="1"/>
  <c r="C11758" i="1"/>
  <c r="G11757" i="1"/>
  <c r="E11757" i="1"/>
  <c r="C11757" i="1"/>
  <c r="G11756" i="1"/>
  <c r="E11756" i="1"/>
  <c r="C11756" i="1"/>
  <c r="G11755" i="1"/>
  <c r="E11755" i="1"/>
  <c r="C11755" i="1"/>
  <c r="G11754" i="1"/>
  <c r="E11754" i="1"/>
  <c r="C11754" i="1"/>
  <c r="G11753" i="1"/>
  <c r="E11753" i="1"/>
  <c r="C11753" i="1"/>
  <c r="G11752" i="1"/>
  <c r="E11752" i="1"/>
  <c r="C11752" i="1"/>
  <c r="G11751" i="1"/>
  <c r="E11751" i="1"/>
  <c r="C11751" i="1"/>
  <c r="G11750" i="1"/>
  <c r="E11750" i="1"/>
  <c r="C11750" i="1"/>
  <c r="G11749" i="1"/>
  <c r="E11749" i="1"/>
  <c r="C11749" i="1"/>
  <c r="G11748" i="1"/>
  <c r="E11748" i="1"/>
  <c r="C11748" i="1"/>
  <c r="G11747" i="1"/>
  <c r="E11747" i="1"/>
  <c r="C11747" i="1"/>
  <c r="G11746" i="1"/>
  <c r="E11746" i="1"/>
  <c r="C11746" i="1"/>
  <c r="G11745" i="1"/>
  <c r="E11745" i="1"/>
  <c r="C11745" i="1"/>
  <c r="G11744" i="1"/>
  <c r="E11744" i="1"/>
  <c r="C11744" i="1"/>
  <c r="G11743" i="1"/>
  <c r="E11743" i="1"/>
  <c r="C11743" i="1"/>
  <c r="G11742" i="1"/>
  <c r="E11742" i="1"/>
  <c r="C11742" i="1"/>
  <c r="G11741" i="1"/>
  <c r="E11741" i="1"/>
  <c r="C11741" i="1"/>
  <c r="G11740" i="1"/>
  <c r="E11740" i="1"/>
  <c r="C11740" i="1"/>
  <c r="G11739" i="1"/>
  <c r="E11739" i="1"/>
  <c r="C11739" i="1"/>
  <c r="G11738" i="1"/>
  <c r="E11738" i="1"/>
  <c r="C11738" i="1"/>
  <c r="G11737" i="1"/>
  <c r="E11737" i="1"/>
  <c r="C11737" i="1"/>
  <c r="G11736" i="1"/>
  <c r="E11736" i="1"/>
  <c r="C11736" i="1"/>
  <c r="G11735" i="1"/>
  <c r="E11735" i="1"/>
  <c r="C11735" i="1"/>
  <c r="G11734" i="1"/>
  <c r="E11734" i="1"/>
  <c r="C11734" i="1"/>
  <c r="G11733" i="1"/>
  <c r="E11733" i="1"/>
  <c r="C11733" i="1"/>
  <c r="G11732" i="1"/>
  <c r="E11732" i="1"/>
  <c r="C11732" i="1"/>
  <c r="G11731" i="1"/>
  <c r="E11731" i="1"/>
  <c r="C11731" i="1"/>
  <c r="G11730" i="1"/>
  <c r="E11730" i="1"/>
  <c r="C11730" i="1"/>
  <c r="G11729" i="1"/>
  <c r="E11729" i="1"/>
  <c r="C11729" i="1"/>
  <c r="G11728" i="1"/>
  <c r="E11728" i="1"/>
  <c r="C11728" i="1"/>
  <c r="G11727" i="1"/>
  <c r="E11727" i="1"/>
  <c r="C11727" i="1"/>
  <c r="G11726" i="1"/>
  <c r="E11726" i="1"/>
  <c r="C11726" i="1"/>
  <c r="G11725" i="1"/>
  <c r="E11725" i="1"/>
  <c r="C11725" i="1"/>
  <c r="G11724" i="1"/>
  <c r="E11724" i="1"/>
  <c r="C11724" i="1"/>
  <c r="G11723" i="1"/>
  <c r="E11723" i="1"/>
  <c r="C11723" i="1"/>
  <c r="G11722" i="1"/>
  <c r="E11722" i="1"/>
  <c r="C11722" i="1"/>
  <c r="G11721" i="1"/>
  <c r="E11721" i="1"/>
  <c r="C11721" i="1"/>
  <c r="G11720" i="1"/>
  <c r="E11720" i="1"/>
  <c r="C11720" i="1"/>
  <c r="G11719" i="1"/>
  <c r="E11719" i="1"/>
  <c r="C11719" i="1"/>
  <c r="G11718" i="1"/>
  <c r="E11718" i="1"/>
  <c r="C11718" i="1"/>
  <c r="G11717" i="1"/>
  <c r="E11717" i="1"/>
  <c r="C11717" i="1"/>
  <c r="G11716" i="1"/>
  <c r="E11716" i="1"/>
  <c r="C11716" i="1"/>
  <c r="G11715" i="1"/>
  <c r="E11715" i="1"/>
  <c r="C11715" i="1"/>
  <c r="G11714" i="1"/>
  <c r="E11714" i="1"/>
  <c r="C11714" i="1"/>
  <c r="G11713" i="1"/>
  <c r="E11713" i="1"/>
  <c r="C11713" i="1"/>
  <c r="G11712" i="1"/>
  <c r="E11712" i="1"/>
  <c r="C11712" i="1"/>
  <c r="G11711" i="1"/>
  <c r="E11711" i="1"/>
  <c r="C11711" i="1"/>
  <c r="G11710" i="1"/>
  <c r="E11710" i="1"/>
  <c r="C11710" i="1"/>
  <c r="G11709" i="1"/>
  <c r="E11709" i="1"/>
  <c r="C11709" i="1"/>
  <c r="G11708" i="1"/>
  <c r="E11708" i="1"/>
  <c r="C11708" i="1"/>
  <c r="G11707" i="1"/>
  <c r="E11707" i="1"/>
  <c r="C11707" i="1"/>
  <c r="G11706" i="1"/>
  <c r="E11706" i="1"/>
  <c r="C11706" i="1"/>
  <c r="G11705" i="1"/>
  <c r="E11705" i="1"/>
  <c r="C11705" i="1"/>
  <c r="G11704" i="1"/>
  <c r="E11704" i="1"/>
  <c r="C11704" i="1"/>
  <c r="G11703" i="1"/>
  <c r="E11703" i="1"/>
  <c r="C11703" i="1"/>
  <c r="G11702" i="1"/>
  <c r="E11702" i="1"/>
  <c r="C11702" i="1"/>
  <c r="G11701" i="1"/>
  <c r="E11701" i="1"/>
  <c r="C11701" i="1"/>
  <c r="G11700" i="1"/>
  <c r="E11700" i="1"/>
  <c r="C11700" i="1"/>
  <c r="G11699" i="1"/>
  <c r="E11699" i="1"/>
  <c r="C11699" i="1"/>
  <c r="G11698" i="1"/>
  <c r="E11698" i="1"/>
  <c r="C11698" i="1"/>
  <c r="G11697" i="1"/>
  <c r="E11697" i="1"/>
  <c r="C11697" i="1"/>
  <c r="G11696" i="1"/>
  <c r="E11696" i="1"/>
  <c r="C11696" i="1"/>
  <c r="G11695" i="1"/>
  <c r="E11695" i="1"/>
  <c r="C11695" i="1"/>
  <c r="G11694" i="1"/>
  <c r="E11694" i="1"/>
  <c r="C11694" i="1"/>
  <c r="G11693" i="1"/>
  <c r="E11693" i="1"/>
  <c r="C11693" i="1"/>
  <c r="G11692" i="1"/>
  <c r="E11692" i="1"/>
  <c r="C11692" i="1"/>
  <c r="G11691" i="1"/>
  <c r="E11691" i="1"/>
  <c r="C11691" i="1"/>
  <c r="G11690" i="1"/>
  <c r="E11690" i="1"/>
  <c r="C11690" i="1"/>
  <c r="G11689" i="1"/>
  <c r="E11689" i="1"/>
  <c r="C11689" i="1"/>
  <c r="G11688" i="1"/>
  <c r="E11688" i="1"/>
  <c r="C11688" i="1"/>
  <c r="G11687" i="1"/>
  <c r="E11687" i="1"/>
  <c r="C11687" i="1"/>
  <c r="G11686" i="1"/>
  <c r="E11686" i="1"/>
  <c r="C11686" i="1"/>
  <c r="G11685" i="1"/>
  <c r="E11685" i="1"/>
  <c r="C11685" i="1"/>
  <c r="G11684" i="1"/>
  <c r="E11684" i="1"/>
  <c r="C11684" i="1"/>
  <c r="G11683" i="1"/>
  <c r="E11683" i="1"/>
  <c r="C11683" i="1"/>
  <c r="G11682" i="1"/>
  <c r="E11682" i="1"/>
  <c r="C11682" i="1"/>
  <c r="G11681" i="1"/>
  <c r="E11681" i="1"/>
  <c r="C11681" i="1"/>
  <c r="G11680" i="1"/>
  <c r="E11680" i="1"/>
  <c r="C11680" i="1"/>
  <c r="G11679" i="1"/>
  <c r="E11679" i="1"/>
  <c r="C11679" i="1"/>
  <c r="G11678" i="1"/>
  <c r="E11678" i="1"/>
  <c r="C11678" i="1"/>
  <c r="G11677" i="1"/>
  <c r="E11677" i="1"/>
  <c r="C11677" i="1"/>
  <c r="G11676" i="1"/>
  <c r="E11676" i="1"/>
  <c r="C11676" i="1"/>
  <c r="G11675" i="1"/>
  <c r="E11675" i="1"/>
  <c r="C11675" i="1"/>
  <c r="G11674" i="1"/>
  <c r="E11674" i="1"/>
  <c r="C11674" i="1"/>
  <c r="G11673" i="1"/>
  <c r="E11673" i="1"/>
  <c r="C11673" i="1"/>
  <c r="G11672" i="1"/>
  <c r="E11672" i="1"/>
  <c r="C11672" i="1"/>
  <c r="G11671" i="1"/>
  <c r="E11671" i="1"/>
  <c r="C11671" i="1"/>
  <c r="G11670" i="1"/>
  <c r="E11670" i="1"/>
  <c r="C11670" i="1"/>
  <c r="G11669" i="1"/>
  <c r="E11669" i="1"/>
  <c r="C11669" i="1"/>
  <c r="G11668" i="1"/>
  <c r="E11668" i="1"/>
  <c r="C11668" i="1"/>
  <c r="G11667" i="1"/>
  <c r="E11667" i="1"/>
  <c r="C11667" i="1"/>
  <c r="G11666" i="1"/>
  <c r="E11666" i="1"/>
  <c r="C11666" i="1"/>
  <c r="G11665" i="1"/>
  <c r="E11665" i="1"/>
  <c r="C11665" i="1"/>
  <c r="G11664" i="1"/>
  <c r="E11664" i="1"/>
  <c r="C11664" i="1"/>
  <c r="G11663" i="1"/>
  <c r="E11663" i="1"/>
  <c r="C11663" i="1"/>
  <c r="G11662" i="1"/>
  <c r="E11662" i="1"/>
  <c r="C11662" i="1"/>
  <c r="G11661" i="1"/>
  <c r="E11661" i="1"/>
  <c r="C11661" i="1"/>
  <c r="G11660" i="1"/>
  <c r="E11660" i="1"/>
  <c r="C11660" i="1"/>
  <c r="G11659" i="1"/>
  <c r="E11659" i="1"/>
  <c r="C11659" i="1"/>
  <c r="G11658" i="1"/>
  <c r="E11658" i="1"/>
  <c r="C11658" i="1"/>
  <c r="G11657" i="1"/>
  <c r="E11657" i="1"/>
  <c r="C11657" i="1"/>
  <c r="G11656" i="1"/>
  <c r="E11656" i="1"/>
  <c r="C11656" i="1"/>
  <c r="G11655" i="1"/>
  <c r="E11655" i="1"/>
  <c r="C11655" i="1"/>
  <c r="G11654" i="1"/>
  <c r="E11654" i="1"/>
  <c r="C11654" i="1"/>
  <c r="G11653" i="1"/>
  <c r="E11653" i="1"/>
  <c r="C11653" i="1"/>
  <c r="G11652" i="1"/>
  <c r="E11652" i="1"/>
  <c r="C11652" i="1"/>
  <c r="G11651" i="1"/>
  <c r="E11651" i="1"/>
  <c r="C11651" i="1"/>
  <c r="G11650" i="1"/>
  <c r="E11650" i="1"/>
  <c r="C11650" i="1"/>
  <c r="G11649" i="1"/>
  <c r="E11649" i="1"/>
  <c r="C11649" i="1"/>
  <c r="G11648" i="1"/>
  <c r="E11648" i="1"/>
  <c r="C11648" i="1"/>
  <c r="G11647" i="1"/>
  <c r="E11647" i="1"/>
  <c r="C11647" i="1"/>
  <c r="G11646" i="1"/>
  <c r="E11646" i="1"/>
  <c r="C11646" i="1"/>
  <c r="G11645" i="1"/>
  <c r="E11645" i="1"/>
  <c r="C11645" i="1"/>
  <c r="G11644" i="1"/>
  <c r="E11644" i="1"/>
  <c r="C11644" i="1"/>
  <c r="G11643" i="1"/>
  <c r="E11643" i="1"/>
  <c r="C11643" i="1"/>
  <c r="G11642" i="1"/>
  <c r="E11642" i="1"/>
  <c r="C11642" i="1"/>
  <c r="G11641" i="1"/>
  <c r="E11641" i="1"/>
  <c r="C11641" i="1"/>
  <c r="G11640" i="1"/>
  <c r="E11640" i="1"/>
  <c r="C11640" i="1"/>
  <c r="G11639" i="1"/>
  <c r="E11639" i="1"/>
  <c r="C11639" i="1"/>
  <c r="G11638" i="1"/>
  <c r="E11638" i="1"/>
  <c r="C11638" i="1"/>
  <c r="G11637" i="1"/>
  <c r="E11637" i="1"/>
  <c r="C11637" i="1"/>
  <c r="G11636" i="1"/>
  <c r="E11636" i="1"/>
  <c r="C11636" i="1"/>
  <c r="G11635" i="1"/>
  <c r="E11635" i="1"/>
  <c r="C11635" i="1"/>
  <c r="G11634" i="1"/>
  <c r="E11634" i="1"/>
  <c r="C11634" i="1"/>
  <c r="G11633" i="1"/>
  <c r="E11633" i="1"/>
  <c r="C11633" i="1"/>
  <c r="G11632" i="1"/>
  <c r="E11632" i="1"/>
  <c r="C11632" i="1"/>
  <c r="G11631" i="1"/>
  <c r="E11631" i="1"/>
  <c r="C11631" i="1"/>
  <c r="G11630" i="1"/>
  <c r="E11630" i="1"/>
  <c r="C11630" i="1"/>
  <c r="G11629" i="1"/>
  <c r="E11629" i="1"/>
  <c r="C11629" i="1"/>
  <c r="G11628" i="1"/>
  <c r="E11628" i="1"/>
  <c r="C11628" i="1"/>
  <c r="G11627" i="1"/>
  <c r="E11627" i="1"/>
  <c r="C11627" i="1"/>
  <c r="G11626" i="1"/>
  <c r="E11626" i="1"/>
  <c r="C11626" i="1"/>
  <c r="G11625" i="1"/>
  <c r="E11625" i="1"/>
  <c r="C11625" i="1"/>
  <c r="G11624" i="1"/>
  <c r="E11624" i="1"/>
  <c r="C11624" i="1"/>
  <c r="G11623" i="1"/>
  <c r="E11623" i="1"/>
  <c r="C11623" i="1"/>
  <c r="G11622" i="1"/>
  <c r="E11622" i="1"/>
  <c r="C11622" i="1"/>
  <c r="G11621" i="1"/>
  <c r="E11621" i="1"/>
  <c r="C11621" i="1"/>
  <c r="G11620" i="1"/>
  <c r="E11620" i="1"/>
  <c r="C11620" i="1"/>
  <c r="G11619" i="1"/>
  <c r="E11619" i="1"/>
  <c r="C11619" i="1"/>
  <c r="G11618" i="1"/>
  <c r="E11618" i="1"/>
  <c r="C11618" i="1"/>
  <c r="G11617" i="1"/>
  <c r="E11617" i="1"/>
  <c r="C11617" i="1"/>
  <c r="G11616" i="1"/>
  <c r="E11616" i="1"/>
  <c r="C11616" i="1"/>
  <c r="G11615" i="1"/>
  <c r="E11615" i="1"/>
  <c r="C11615" i="1"/>
  <c r="G11614" i="1"/>
  <c r="E11614" i="1"/>
  <c r="C11614" i="1"/>
  <c r="G11613" i="1"/>
  <c r="E11613" i="1"/>
  <c r="C11613" i="1"/>
  <c r="G11612" i="1"/>
  <c r="E11612" i="1"/>
  <c r="C11612" i="1"/>
  <c r="G11611" i="1"/>
  <c r="E11611" i="1"/>
  <c r="C11611" i="1"/>
  <c r="G11610" i="1"/>
  <c r="E11610" i="1"/>
  <c r="C11610" i="1"/>
  <c r="G11609" i="1"/>
  <c r="E11609" i="1"/>
  <c r="C11609" i="1"/>
  <c r="G11608" i="1"/>
  <c r="E11608" i="1"/>
  <c r="C11608" i="1"/>
  <c r="G11607" i="1"/>
  <c r="E11607" i="1"/>
  <c r="C11607" i="1"/>
  <c r="G11606" i="1"/>
  <c r="E11606" i="1"/>
  <c r="C11606" i="1"/>
  <c r="G11605" i="1"/>
  <c r="E11605" i="1"/>
  <c r="C11605" i="1"/>
  <c r="G11604" i="1"/>
  <c r="E11604" i="1"/>
  <c r="C11604" i="1"/>
  <c r="G11603" i="1"/>
  <c r="E11603" i="1"/>
  <c r="C11603" i="1"/>
  <c r="G11602" i="1"/>
  <c r="E11602" i="1"/>
  <c r="C11602" i="1"/>
  <c r="G11601" i="1"/>
  <c r="E11601" i="1"/>
  <c r="C11601" i="1"/>
  <c r="G11600" i="1"/>
  <c r="E11600" i="1"/>
  <c r="C11600" i="1"/>
  <c r="G11599" i="1"/>
  <c r="E11599" i="1"/>
  <c r="C11599" i="1"/>
  <c r="G11598" i="1"/>
  <c r="E11598" i="1"/>
  <c r="C11598" i="1"/>
  <c r="G11597" i="1"/>
  <c r="E11597" i="1"/>
  <c r="C11597" i="1"/>
  <c r="G11596" i="1"/>
  <c r="E11596" i="1"/>
  <c r="C11596" i="1"/>
  <c r="G11595" i="1"/>
  <c r="E11595" i="1"/>
  <c r="C11595" i="1"/>
  <c r="G11594" i="1"/>
  <c r="E11594" i="1"/>
  <c r="C11594" i="1"/>
  <c r="G11593" i="1"/>
  <c r="E11593" i="1"/>
  <c r="C11593" i="1"/>
  <c r="G11592" i="1"/>
  <c r="E11592" i="1"/>
  <c r="C11592" i="1"/>
  <c r="G11591" i="1"/>
  <c r="E11591" i="1"/>
  <c r="C11591" i="1"/>
  <c r="G11590" i="1"/>
  <c r="E11590" i="1"/>
  <c r="C11590" i="1"/>
  <c r="G11589" i="1"/>
  <c r="E11589" i="1"/>
  <c r="C11589" i="1"/>
  <c r="G11588" i="1"/>
  <c r="E11588" i="1"/>
  <c r="C11588" i="1"/>
  <c r="G11587" i="1"/>
  <c r="E11587" i="1"/>
  <c r="C11587" i="1"/>
  <c r="G11586" i="1"/>
  <c r="E11586" i="1"/>
  <c r="C11586" i="1"/>
  <c r="G11585" i="1"/>
  <c r="E11585" i="1"/>
  <c r="C11585" i="1"/>
  <c r="G11584" i="1"/>
  <c r="E11584" i="1"/>
  <c r="C11584" i="1"/>
  <c r="G11583" i="1"/>
  <c r="E11583" i="1"/>
  <c r="C11583" i="1"/>
  <c r="G11582" i="1"/>
  <c r="E11582" i="1"/>
  <c r="C11582" i="1"/>
  <c r="G11581" i="1"/>
  <c r="E11581" i="1"/>
  <c r="C11581" i="1"/>
  <c r="G11580" i="1"/>
  <c r="E11580" i="1"/>
  <c r="C11580" i="1"/>
  <c r="G11579" i="1"/>
  <c r="E11579" i="1"/>
  <c r="C11579" i="1"/>
  <c r="G11578" i="1"/>
  <c r="E11578" i="1"/>
  <c r="C11578" i="1"/>
  <c r="G11577" i="1"/>
  <c r="E11577" i="1"/>
  <c r="C11577" i="1"/>
  <c r="G11576" i="1"/>
  <c r="E11576" i="1"/>
  <c r="C11576" i="1"/>
  <c r="G11575" i="1"/>
  <c r="E11575" i="1"/>
  <c r="C11575" i="1"/>
  <c r="G11574" i="1"/>
  <c r="E11574" i="1"/>
  <c r="C11574" i="1"/>
  <c r="G11573" i="1"/>
  <c r="E11573" i="1"/>
  <c r="C11573" i="1"/>
  <c r="G11572" i="1"/>
  <c r="E11572" i="1"/>
  <c r="C11572" i="1"/>
  <c r="G11571" i="1"/>
  <c r="E11571" i="1"/>
  <c r="C11571" i="1"/>
  <c r="G11570" i="1"/>
  <c r="E11570" i="1"/>
  <c r="C11570" i="1"/>
  <c r="G11569" i="1"/>
  <c r="E11569" i="1"/>
  <c r="C11569" i="1"/>
  <c r="G11568" i="1"/>
  <c r="E11568" i="1"/>
  <c r="C11568" i="1"/>
  <c r="G11567" i="1"/>
  <c r="E11567" i="1"/>
  <c r="C11567" i="1"/>
  <c r="G11566" i="1"/>
  <c r="E11566" i="1"/>
  <c r="C11566" i="1"/>
  <c r="G11565" i="1"/>
  <c r="E11565" i="1"/>
  <c r="C11565" i="1"/>
  <c r="G11564" i="1"/>
  <c r="E11564" i="1"/>
  <c r="C11564" i="1"/>
  <c r="G11563" i="1"/>
  <c r="E11563" i="1"/>
  <c r="C11563" i="1"/>
  <c r="G11562" i="1"/>
  <c r="E11562" i="1"/>
  <c r="C11562" i="1"/>
  <c r="G11561" i="1"/>
  <c r="E11561" i="1"/>
  <c r="C11561" i="1"/>
  <c r="G11560" i="1"/>
  <c r="E11560" i="1"/>
  <c r="C11560" i="1"/>
  <c r="G11559" i="1"/>
  <c r="E11559" i="1"/>
  <c r="C11559" i="1"/>
  <c r="G11558" i="1"/>
  <c r="E11558" i="1"/>
  <c r="C11558" i="1"/>
  <c r="G11557" i="1"/>
  <c r="E11557" i="1"/>
  <c r="C11557" i="1"/>
  <c r="G11556" i="1"/>
  <c r="E11556" i="1"/>
  <c r="C11556" i="1"/>
  <c r="G11555" i="1"/>
  <c r="E11555" i="1"/>
  <c r="C11555" i="1"/>
  <c r="G11554" i="1"/>
  <c r="E11554" i="1"/>
  <c r="C11554" i="1"/>
  <c r="G11553" i="1"/>
  <c r="E11553" i="1"/>
  <c r="C11553" i="1"/>
  <c r="G11552" i="1"/>
  <c r="E11552" i="1"/>
  <c r="C11552" i="1"/>
  <c r="G11551" i="1"/>
  <c r="E11551" i="1"/>
  <c r="C11551" i="1"/>
  <c r="G11550" i="1"/>
  <c r="E11550" i="1"/>
  <c r="C11550" i="1"/>
  <c r="G11549" i="1"/>
  <c r="E11549" i="1"/>
  <c r="C11549" i="1"/>
  <c r="G11548" i="1"/>
  <c r="E11548" i="1"/>
  <c r="C11548" i="1"/>
  <c r="G11547" i="1"/>
  <c r="E11547" i="1"/>
  <c r="C11547" i="1"/>
  <c r="G11546" i="1"/>
  <c r="E11546" i="1"/>
  <c r="C11546" i="1"/>
  <c r="G11545" i="1"/>
  <c r="E11545" i="1"/>
  <c r="C11545" i="1"/>
  <c r="G11544" i="1"/>
  <c r="E11544" i="1"/>
  <c r="C11544" i="1"/>
  <c r="G11543" i="1"/>
  <c r="E11543" i="1"/>
  <c r="C11543" i="1"/>
  <c r="G11542" i="1"/>
  <c r="E11542" i="1"/>
  <c r="C11542" i="1"/>
  <c r="G11541" i="1"/>
  <c r="E11541" i="1"/>
  <c r="C11541" i="1"/>
  <c r="G11540" i="1"/>
  <c r="E11540" i="1"/>
  <c r="C11540" i="1"/>
  <c r="G11539" i="1"/>
  <c r="E11539" i="1"/>
  <c r="C11539" i="1"/>
  <c r="G11538" i="1"/>
  <c r="E11538" i="1"/>
  <c r="C11538" i="1"/>
  <c r="G11537" i="1"/>
  <c r="E11537" i="1"/>
  <c r="C11537" i="1"/>
  <c r="G11536" i="1"/>
  <c r="E11536" i="1"/>
  <c r="C11536" i="1"/>
  <c r="G11535" i="1"/>
  <c r="E11535" i="1"/>
  <c r="C11535" i="1"/>
  <c r="G11534" i="1"/>
  <c r="E11534" i="1"/>
  <c r="C11534" i="1"/>
  <c r="G11533" i="1"/>
  <c r="E11533" i="1"/>
  <c r="C11533" i="1"/>
  <c r="G11532" i="1"/>
  <c r="E11532" i="1"/>
  <c r="C11532" i="1"/>
  <c r="G11531" i="1"/>
  <c r="E11531" i="1"/>
  <c r="C11531" i="1"/>
  <c r="G11530" i="1"/>
  <c r="E11530" i="1"/>
  <c r="C11530" i="1"/>
  <c r="G11529" i="1"/>
  <c r="E11529" i="1"/>
  <c r="C11529" i="1"/>
  <c r="G11528" i="1"/>
  <c r="E11528" i="1"/>
  <c r="C11528" i="1"/>
  <c r="G11527" i="1"/>
  <c r="E11527" i="1"/>
  <c r="C11527" i="1"/>
  <c r="G11526" i="1"/>
  <c r="E11526" i="1"/>
  <c r="C11526" i="1"/>
  <c r="G11525" i="1"/>
  <c r="E11525" i="1"/>
  <c r="C11525" i="1"/>
  <c r="G11524" i="1"/>
  <c r="E11524" i="1"/>
  <c r="C11524" i="1"/>
  <c r="G11523" i="1"/>
  <c r="E11523" i="1"/>
  <c r="C11523" i="1"/>
  <c r="G11522" i="1"/>
  <c r="E11522" i="1"/>
  <c r="C11522" i="1"/>
  <c r="G11521" i="1"/>
  <c r="E11521" i="1"/>
  <c r="C11521" i="1"/>
  <c r="G11520" i="1"/>
  <c r="E11520" i="1"/>
  <c r="C11520" i="1"/>
  <c r="G11519" i="1"/>
  <c r="E11519" i="1"/>
  <c r="C11519" i="1"/>
  <c r="G11518" i="1"/>
  <c r="E11518" i="1"/>
  <c r="C11518" i="1"/>
  <c r="G11517" i="1"/>
  <c r="E11517" i="1"/>
  <c r="C11517" i="1"/>
  <c r="G11516" i="1"/>
  <c r="E11516" i="1"/>
  <c r="C11516" i="1"/>
  <c r="G11515" i="1"/>
  <c r="E11515" i="1"/>
  <c r="C11515" i="1"/>
  <c r="G11514" i="1"/>
  <c r="E11514" i="1"/>
  <c r="C11514" i="1"/>
  <c r="G11513" i="1"/>
  <c r="E11513" i="1"/>
  <c r="C11513" i="1"/>
  <c r="G11512" i="1"/>
  <c r="E11512" i="1"/>
  <c r="C11512" i="1"/>
  <c r="G11511" i="1"/>
  <c r="E11511" i="1"/>
  <c r="C11511" i="1"/>
  <c r="G11510" i="1"/>
  <c r="E11510" i="1"/>
  <c r="C11510" i="1"/>
  <c r="G11509" i="1"/>
  <c r="E11509" i="1"/>
  <c r="C11509" i="1"/>
  <c r="G11508" i="1"/>
  <c r="E11508" i="1"/>
  <c r="C11508" i="1"/>
  <c r="G11507" i="1"/>
  <c r="E11507" i="1"/>
  <c r="C11507" i="1"/>
  <c r="G11506" i="1"/>
  <c r="E11506" i="1"/>
  <c r="C11506" i="1"/>
  <c r="G11505" i="1"/>
  <c r="E11505" i="1"/>
  <c r="C11505" i="1"/>
  <c r="G11504" i="1"/>
  <c r="E11504" i="1"/>
  <c r="C11504" i="1"/>
  <c r="G11503" i="1"/>
  <c r="E11503" i="1"/>
  <c r="C11503" i="1"/>
  <c r="G11502" i="1"/>
  <c r="E11502" i="1"/>
  <c r="C11502" i="1"/>
  <c r="G11501" i="1"/>
  <c r="E11501" i="1"/>
  <c r="C11501" i="1"/>
  <c r="G11500" i="1"/>
  <c r="E11500" i="1"/>
  <c r="C11500" i="1"/>
  <c r="G11499" i="1"/>
  <c r="E11499" i="1"/>
  <c r="C11499" i="1"/>
  <c r="G11498" i="1"/>
  <c r="E11498" i="1"/>
  <c r="C11498" i="1"/>
  <c r="G11497" i="1"/>
  <c r="E11497" i="1"/>
  <c r="C11497" i="1"/>
  <c r="G11496" i="1"/>
  <c r="E11496" i="1"/>
  <c r="C11496" i="1"/>
  <c r="G11495" i="1"/>
  <c r="E11495" i="1"/>
  <c r="C11495" i="1"/>
  <c r="G11494" i="1"/>
  <c r="E11494" i="1"/>
  <c r="C11494" i="1"/>
  <c r="G11493" i="1"/>
  <c r="E11493" i="1"/>
  <c r="C11493" i="1"/>
  <c r="G11492" i="1"/>
  <c r="E11492" i="1"/>
  <c r="C11492" i="1"/>
  <c r="G11491" i="1"/>
  <c r="E11491" i="1"/>
  <c r="C11491" i="1"/>
  <c r="G11490" i="1"/>
  <c r="E11490" i="1"/>
  <c r="C11490" i="1"/>
  <c r="G11489" i="1"/>
  <c r="E11489" i="1"/>
  <c r="C11489" i="1"/>
  <c r="G11488" i="1"/>
  <c r="E11488" i="1"/>
  <c r="C11488" i="1"/>
  <c r="G11487" i="1"/>
  <c r="E11487" i="1"/>
  <c r="C11487" i="1"/>
  <c r="G11486" i="1"/>
  <c r="E11486" i="1"/>
  <c r="C11486" i="1"/>
  <c r="G11485" i="1"/>
  <c r="E11485" i="1"/>
  <c r="C11485" i="1"/>
  <c r="G11484" i="1"/>
  <c r="E11484" i="1"/>
  <c r="C11484" i="1"/>
  <c r="G11483" i="1"/>
  <c r="E11483" i="1"/>
  <c r="C11483" i="1"/>
  <c r="G11482" i="1"/>
  <c r="E11482" i="1"/>
  <c r="C11482" i="1"/>
  <c r="G11481" i="1"/>
  <c r="E11481" i="1"/>
  <c r="C11481" i="1"/>
  <c r="G11480" i="1"/>
  <c r="E11480" i="1"/>
  <c r="C11480" i="1"/>
  <c r="G11479" i="1"/>
  <c r="E11479" i="1"/>
  <c r="C11479" i="1"/>
  <c r="G11478" i="1"/>
  <c r="E11478" i="1"/>
  <c r="C11478" i="1"/>
  <c r="G11477" i="1"/>
  <c r="E11477" i="1"/>
  <c r="C11477" i="1"/>
  <c r="G11476" i="1"/>
  <c r="E11476" i="1"/>
  <c r="C11476" i="1"/>
  <c r="G11475" i="1"/>
  <c r="E11475" i="1"/>
  <c r="C11475" i="1"/>
  <c r="G11474" i="1"/>
  <c r="E11474" i="1"/>
  <c r="C11474" i="1"/>
  <c r="G11473" i="1"/>
  <c r="E11473" i="1"/>
  <c r="C11473" i="1"/>
  <c r="G11472" i="1"/>
  <c r="E11472" i="1"/>
  <c r="C11472" i="1"/>
  <c r="G11471" i="1"/>
  <c r="E11471" i="1"/>
  <c r="C11471" i="1"/>
  <c r="G11470" i="1"/>
  <c r="E11470" i="1"/>
  <c r="C11470" i="1"/>
  <c r="G11469" i="1"/>
  <c r="E11469" i="1"/>
  <c r="C11469" i="1"/>
  <c r="G11468" i="1"/>
  <c r="E11468" i="1"/>
  <c r="C11468" i="1"/>
  <c r="G11467" i="1"/>
  <c r="E11467" i="1"/>
  <c r="C11467" i="1"/>
  <c r="G11466" i="1"/>
  <c r="E11466" i="1"/>
  <c r="C11466" i="1"/>
  <c r="G11465" i="1"/>
  <c r="E11465" i="1"/>
  <c r="C11465" i="1"/>
  <c r="G11464" i="1"/>
  <c r="E11464" i="1"/>
  <c r="C11464" i="1"/>
  <c r="G11463" i="1"/>
  <c r="E11463" i="1"/>
  <c r="C11463" i="1"/>
  <c r="G11462" i="1"/>
  <c r="E11462" i="1"/>
  <c r="C11462" i="1"/>
  <c r="G11461" i="1"/>
  <c r="E11461" i="1"/>
  <c r="C11461" i="1"/>
  <c r="G11460" i="1"/>
  <c r="E11460" i="1"/>
  <c r="C11460" i="1"/>
  <c r="G11459" i="1"/>
  <c r="E11459" i="1"/>
  <c r="C11459" i="1"/>
  <c r="G11458" i="1"/>
  <c r="E11458" i="1"/>
  <c r="C11458" i="1"/>
  <c r="G11457" i="1"/>
  <c r="E11457" i="1"/>
  <c r="C11457" i="1"/>
  <c r="G11456" i="1"/>
  <c r="E11456" i="1"/>
  <c r="C11456" i="1"/>
  <c r="G11455" i="1"/>
  <c r="E11455" i="1"/>
  <c r="C11455" i="1"/>
  <c r="G11454" i="1"/>
  <c r="E11454" i="1"/>
  <c r="C11454" i="1"/>
  <c r="G11453" i="1"/>
  <c r="E11453" i="1"/>
  <c r="C11453" i="1"/>
  <c r="G11452" i="1"/>
  <c r="E11452" i="1"/>
  <c r="C11452" i="1"/>
  <c r="G11451" i="1"/>
  <c r="E11451" i="1"/>
  <c r="C11451" i="1"/>
  <c r="G11450" i="1"/>
  <c r="E11450" i="1"/>
  <c r="C11450" i="1"/>
  <c r="G11449" i="1"/>
  <c r="E11449" i="1"/>
  <c r="C11449" i="1"/>
  <c r="G11448" i="1"/>
  <c r="E11448" i="1"/>
  <c r="C11448" i="1"/>
  <c r="G11447" i="1"/>
  <c r="E11447" i="1"/>
  <c r="C11447" i="1"/>
  <c r="G11446" i="1"/>
  <c r="E11446" i="1"/>
  <c r="C11446" i="1"/>
  <c r="G11445" i="1"/>
  <c r="E11445" i="1"/>
  <c r="C11445" i="1"/>
  <c r="G11444" i="1"/>
  <c r="E11444" i="1"/>
  <c r="C11444" i="1"/>
  <c r="G11443" i="1"/>
  <c r="E11443" i="1"/>
  <c r="C11443" i="1"/>
  <c r="G11442" i="1"/>
  <c r="E11442" i="1"/>
  <c r="C11442" i="1"/>
  <c r="G11441" i="1"/>
  <c r="E11441" i="1"/>
  <c r="C11441" i="1"/>
  <c r="G11440" i="1"/>
  <c r="E11440" i="1"/>
  <c r="C11440" i="1"/>
  <c r="G11439" i="1"/>
  <c r="E11439" i="1"/>
  <c r="C11439" i="1"/>
  <c r="G11438" i="1"/>
  <c r="E11438" i="1"/>
  <c r="C11438" i="1"/>
  <c r="G11437" i="1"/>
  <c r="E11437" i="1"/>
  <c r="C11437" i="1"/>
  <c r="G11436" i="1"/>
  <c r="E11436" i="1"/>
  <c r="C11436" i="1"/>
  <c r="G11435" i="1"/>
  <c r="E11435" i="1"/>
  <c r="C11435" i="1"/>
  <c r="G11434" i="1"/>
  <c r="E11434" i="1"/>
  <c r="C11434" i="1"/>
  <c r="G11433" i="1"/>
  <c r="E11433" i="1"/>
  <c r="C11433" i="1"/>
  <c r="G11432" i="1"/>
  <c r="E11432" i="1"/>
  <c r="C11432" i="1"/>
  <c r="G11431" i="1"/>
  <c r="E11431" i="1"/>
  <c r="C11431" i="1"/>
  <c r="G11430" i="1"/>
  <c r="E11430" i="1"/>
  <c r="C11430" i="1"/>
  <c r="G11429" i="1"/>
  <c r="E11429" i="1"/>
  <c r="C11429" i="1"/>
  <c r="G11428" i="1"/>
  <c r="E11428" i="1"/>
  <c r="C11428" i="1"/>
  <c r="G11427" i="1"/>
  <c r="E11427" i="1"/>
  <c r="C11427" i="1"/>
  <c r="G11426" i="1"/>
  <c r="E11426" i="1"/>
  <c r="C11426" i="1"/>
  <c r="G11425" i="1"/>
  <c r="E11425" i="1"/>
  <c r="C11425" i="1"/>
  <c r="G11424" i="1"/>
  <c r="E11424" i="1"/>
  <c r="C11424" i="1"/>
  <c r="G11423" i="1"/>
  <c r="E11423" i="1"/>
  <c r="C11423" i="1"/>
  <c r="G11422" i="1"/>
  <c r="E11422" i="1"/>
  <c r="C11422" i="1"/>
  <c r="G11421" i="1"/>
  <c r="E11421" i="1"/>
  <c r="C11421" i="1"/>
  <c r="G11420" i="1"/>
  <c r="E11420" i="1"/>
  <c r="C11420" i="1"/>
  <c r="G11419" i="1"/>
  <c r="E11419" i="1"/>
  <c r="C11419" i="1"/>
  <c r="G11418" i="1"/>
  <c r="E11418" i="1"/>
  <c r="C11418" i="1"/>
  <c r="G11417" i="1"/>
  <c r="E11417" i="1"/>
  <c r="C11417" i="1"/>
  <c r="G11416" i="1"/>
  <c r="E11416" i="1"/>
  <c r="C11416" i="1"/>
  <c r="G11415" i="1"/>
  <c r="E11415" i="1"/>
  <c r="C11415" i="1"/>
  <c r="G11414" i="1"/>
  <c r="E11414" i="1"/>
  <c r="C11414" i="1"/>
  <c r="G11413" i="1"/>
  <c r="E11413" i="1"/>
  <c r="C11413" i="1"/>
  <c r="G11412" i="1"/>
  <c r="E11412" i="1"/>
  <c r="C11412" i="1"/>
  <c r="G11411" i="1"/>
  <c r="E11411" i="1"/>
  <c r="C11411" i="1"/>
  <c r="G11410" i="1"/>
  <c r="E11410" i="1"/>
  <c r="C11410" i="1"/>
  <c r="G11409" i="1"/>
  <c r="E11409" i="1"/>
  <c r="C11409" i="1"/>
  <c r="G11408" i="1"/>
  <c r="E11408" i="1"/>
  <c r="C11408" i="1"/>
  <c r="G11407" i="1"/>
  <c r="E11407" i="1"/>
  <c r="C11407" i="1"/>
  <c r="G11406" i="1"/>
  <c r="E11406" i="1"/>
  <c r="C11406" i="1"/>
  <c r="G11405" i="1"/>
  <c r="E11405" i="1"/>
  <c r="C11405" i="1"/>
  <c r="G11404" i="1"/>
  <c r="E11404" i="1"/>
  <c r="C11404" i="1"/>
  <c r="G11403" i="1"/>
  <c r="E11403" i="1"/>
  <c r="C11403" i="1"/>
  <c r="G11402" i="1"/>
  <c r="E11402" i="1"/>
  <c r="C11402" i="1"/>
  <c r="G11401" i="1"/>
  <c r="E11401" i="1"/>
  <c r="C11401" i="1"/>
  <c r="G11400" i="1"/>
  <c r="E11400" i="1"/>
  <c r="C11400" i="1"/>
  <c r="G11399" i="1"/>
  <c r="E11399" i="1"/>
  <c r="C11399" i="1"/>
  <c r="G11398" i="1"/>
  <c r="E11398" i="1"/>
  <c r="C11398" i="1"/>
  <c r="G11397" i="1"/>
  <c r="E11397" i="1"/>
  <c r="C11397" i="1"/>
  <c r="G11396" i="1"/>
  <c r="E11396" i="1"/>
  <c r="C11396" i="1"/>
  <c r="G11395" i="1"/>
  <c r="E11395" i="1"/>
  <c r="C11395" i="1"/>
  <c r="G11394" i="1"/>
  <c r="E11394" i="1"/>
  <c r="C11394" i="1"/>
  <c r="G11393" i="1"/>
  <c r="E11393" i="1"/>
  <c r="C11393" i="1"/>
  <c r="G11392" i="1"/>
  <c r="E11392" i="1"/>
  <c r="C11392" i="1"/>
  <c r="G11391" i="1"/>
  <c r="E11391" i="1"/>
  <c r="C11391" i="1"/>
  <c r="G11390" i="1"/>
  <c r="E11390" i="1"/>
  <c r="C11390" i="1"/>
  <c r="G11389" i="1"/>
  <c r="E11389" i="1"/>
  <c r="C11389" i="1"/>
  <c r="G11388" i="1"/>
  <c r="E11388" i="1"/>
  <c r="C11388" i="1"/>
  <c r="G11387" i="1"/>
  <c r="E11387" i="1"/>
  <c r="C11387" i="1"/>
  <c r="G11386" i="1"/>
  <c r="E11386" i="1"/>
  <c r="C11386" i="1"/>
  <c r="G11385" i="1"/>
  <c r="E11385" i="1"/>
  <c r="C11385" i="1"/>
  <c r="G11384" i="1"/>
  <c r="E11384" i="1"/>
  <c r="C11384" i="1"/>
  <c r="G11383" i="1"/>
  <c r="E11383" i="1"/>
  <c r="C11383" i="1"/>
  <c r="G11382" i="1"/>
  <c r="E11382" i="1"/>
  <c r="C11382" i="1"/>
  <c r="G11381" i="1"/>
  <c r="E11381" i="1"/>
  <c r="C11381" i="1"/>
  <c r="G11380" i="1"/>
  <c r="E11380" i="1"/>
  <c r="C11380" i="1"/>
  <c r="G11379" i="1"/>
  <c r="E11379" i="1"/>
  <c r="C11379" i="1"/>
  <c r="G11378" i="1"/>
  <c r="E11378" i="1"/>
  <c r="C11378" i="1"/>
  <c r="G11377" i="1"/>
  <c r="E11377" i="1"/>
  <c r="C11377" i="1"/>
  <c r="G11376" i="1"/>
  <c r="E11376" i="1"/>
  <c r="C11376" i="1"/>
  <c r="G11375" i="1"/>
  <c r="E11375" i="1"/>
  <c r="C11375" i="1"/>
  <c r="G11374" i="1"/>
  <c r="E11374" i="1"/>
  <c r="C11374" i="1"/>
  <c r="G11373" i="1"/>
  <c r="E11373" i="1"/>
  <c r="C11373" i="1"/>
  <c r="G11372" i="1"/>
  <c r="E11372" i="1"/>
  <c r="C11372" i="1"/>
  <c r="G11371" i="1"/>
  <c r="E11371" i="1"/>
  <c r="C11371" i="1"/>
  <c r="G11370" i="1"/>
  <c r="E11370" i="1"/>
  <c r="C11370" i="1"/>
  <c r="G11369" i="1"/>
  <c r="E11369" i="1"/>
  <c r="C11369" i="1"/>
  <c r="G11368" i="1"/>
  <c r="E11368" i="1"/>
  <c r="C11368" i="1"/>
  <c r="G11367" i="1"/>
  <c r="E11367" i="1"/>
  <c r="C11367" i="1"/>
  <c r="G11366" i="1"/>
  <c r="E11366" i="1"/>
  <c r="C11366" i="1"/>
  <c r="G11365" i="1"/>
  <c r="E11365" i="1"/>
  <c r="C11365" i="1"/>
  <c r="G11364" i="1"/>
  <c r="E11364" i="1"/>
  <c r="C11364" i="1"/>
  <c r="G11363" i="1"/>
  <c r="E11363" i="1"/>
  <c r="C11363" i="1"/>
  <c r="G11362" i="1"/>
  <c r="E11362" i="1"/>
  <c r="C11362" i="1"/>
  <c r="G11361" i="1"/>
  <c r="E11361" i="1"/>
  <c r="C11361" i="1"/>
  <c r="G11360" i="1"/>
  <c r="E11360" i="1"/>
  <c r="C11360" i="1"/>
  <c r="G11359" i="1"/>
  <c r="E11359" i="1"/>
  <c r="C11359" i="1"/>
  <c r="G11358" i="1"/>
  <c r="E11358" i="1"/>
  <c r="C11358" i="1"/>
  <c r="G11357" i="1"/>
  <c r="E11357" i="1"/>
  <c r="C11357" i="1"/>
  <c r="G11356" i="1"/>
  <c r="E11356" i="1"/>
  <c r="C11356" i="1"/>
  <c r="G11355" i="1"/>
  <c r="E11355" i="1"/>
  <c r="C11355" i="1"/>
  <c r="G11354" i="1"/>
  <c r="E11354" i="1"/>
  <c r="C11354" i="1"/>
  <c r="G11353" i="1"/>
  <c r="E11353" i="1"/>
  <c r="C11353" i="1"/>
  <c r="G11352" i="1"/>
  <c r="E11352" i="1"/>
  <c r="C11352" i="1"/>
  <c r="G11351" i="1"/>
  <c r="E11351" i="1"/>
  <c r="C11351" i="1"/>
  <c r="G11350" i="1"/>
  <c r="E11350" i="1"/>
  <c r="C11350" i="1"/>
  <c r="G11349" i="1"/>
  <c r="E11349" i="1"/>
  <c r="C11349" i="1"/>
  <c r="G11348" i="1"/>
  <c r="E11348" i="1"/>
  <c r="C11348" i="1"/>
  <c r="G11347" i="1"/>
  <c r="E11347" i="1"/>
  <c r="C11347" i="1"/>
  <c r="G11346" i="1"/>
  <c r="E11346" i="1"/>
  <c r="C11346" i="1"/>
  <c r="G11345" i="1"/>
  <c r="E11345" i="1"/>
  <c r="C11345" i="1"/>
  <c r="G11344" i="1"/>
  <c r="E11344" i="1"/>
  <c r="C11344" i="1"/>
  <c r="G11343" i="1"/>
  <c r="E11343" i="1"/>
  <c r="C11343" i="1"/>
  <c r="G11342" i="1"/>
  <c r="E11342" i="1"/>
  <c r="C11342" i="1"/>
  <c r="G11341" i="1"/>
  <c r="E11341" i="1"/>
  <c r="C11341" i="1"/>
  <c r="G11340" i="1"/>
  <c r="E11340" i="1"/>
  <c r="C11340" i="1"/>
  <c r="G11339" i="1"/>
  <c r="E11339" i="1"/>
  <c r="C11339" i="1"/>
  <c r="G11338" i="1"/>
  <c r="E11338" i="1"/>
  <c r="C11338" i="1"/>
  <c r="G11337" i="1"/>
  <c r="E11337" i="1"/>
  <c r="C11337" i="1"/>
  <c r="G11336" i="1"/>
  <c r="E11336" i="1"/>
  <c r="C11336" i="1"/>
  <c r="G11335" i="1"/>
  <c r="E11335" i="1"/>
  <c r="C11335" i="1"/>
  <c r="G11334" i="1"/>
  <c r="E11334" i="1"/>
  <c r="C11334" i="1"/>
  <c r="G11333" i="1"/>
  <c r="E11333" i="1"/>
  <c r="C11333" i="1"/>
  <c r="G11332" i="1"/>
  <c r="E11332" i="1"/>
  <c r="C11332" i="1"/>
  <c r="G11331" i="1"/>
  <c r="E11331" i="1"/>
  <c r="C11331" i="1"/>
  <c r="G11330" i="1"/>
  <c r="E11330" i="1"/>
  <c r="C11330" i="1"/>
  <c r="G11329" i="1"/>
  <c r="E11329" i="1"/>
  <c r="C11329" i="1"/>
  <c r="G11328" i="1"/>
  <c r="E11328" i="1"/>
  <c r="C11328" i="1"/>
  <c r="G11327" i="1"/>
  <c r="E11327" i="1"/>
  <c r="C11327" i="1"/>
  <c r="G11326" i="1"/>
  <c r="E11326" i="1"/>
  <c r="C11326" i="1"/>
  <c r="G11325" i="1"/>
  <c r="E11325" i="1"/>
  <c r="C11325" i="1"/>
  <c r="G11324" i="1"/>
  <c r="E11324" i="1"/>
  <c r="C11324" i="1"/>
  <c r="G11323" i="1"/>
  <c r="E11323" i="1"/>
  <c r="C11323" i="1"/>
  <c r="G11322" i="1"/>
  <c r="E11322" i="1"/>
  <c r="C11322" i="1"/>
  <c r="G11321" i="1"/>
  <c r="E11321" i="1"/>
  <c r="C11321" i="1"/>
  <c r="G11320" i="1"/>
  <c r="E11320" i="1"/>
  <c r="C11320" i="1"/>
  <c r="G11319" i="1"/>
  <c r="E11319" i="1"/>
  <c r="C11319" i="1"/>
  <c r="G11318" i="1"/>
  <c r="E11318" i="1"/>
  <c r="C11318" i="1"/>
  <c r="G11317" i="1"/>
  <c r="E11317" i="1"/>
  <c r="C11317" i="1"/>
  <c r="G11316" i="1"/>
  <c r="E11316" i="1"/>
  <c r="C11316" i="1"/>
  <c r="G11315" i="1"/>
  <c r="E11315" i="1"/>
  <c r="C11315" i="1"/>
  <c r="G11314" i="1"/>
  <c r="E11314" i="1"/>
  <c r="C11314" i="1"/>
  <c r="G11313" i="1"/>
  <c r="E11313" i="1"/>
  <c r="C11313" i="1"/>
  <c r="G11312" i="1"/>
  <c r="E11312" i="1"/>
  <c r="C11312" i="1"/>
  <c r="G11311" i="1"/>
  <c r="E11311" i="1"/>
  <c r="C11311" i="1"/>
  <c r="G11310" i="1"/>
  <c r="E11310" i="1"/>
  <c r="C11310" i="1"/>
  <c r="G11309" i="1"/>
  <c r="E11309" i="1"/>
  <c r="C11309" i="1"/>
  <c r="G11308" i="1"/>
  <c r="E11308" i="1"/>
  <c r="C11308" i="1"/>
  <c r="G11307" i="1"/>
  <c r="E11307" i="1"/>
  <c r="C11307" i="1"/>
  <c r="G11306" i="1"/>
  <c r="E11306" i="1"/>
  <c r="C11306" i="1"/>
  <c r="G11305" i="1"/>
  <c r="E11305" i="1"/>
  <c r="C11305" i="1"/>
  <c r="G11304" i="1"/>
  <c r="E11304" i="1"/>
  <c r="C11304" i="1"/>
  <c r="G11303" i="1"/>
  <c r="E11303" i="1"/>
  <c r="C11303" i="1"/>
  <c r="G11302" i="1"/>
  <c r="E11302" i="1"/>
  <c r="C11302" i="1"/>
  <c r="G11301" i="1"/>
  <c r="E11301" i="1"/>
  <c r="C11301" i="1"/>
  <c r="G11300" i="1"/>
  <c r="E11300" i="1"/>
  <c r="C11300" i="1"/>
  <c r="G11299" i="1"/>
  <c r="E11299" i="1"/>
  <c r="C11299" i="1"/>
  <c r="G11298" i="1"/>
  <c r="E11298" i="1"/>
  <c r="C11298" i="1"/>
  <c r="G11297" i="1"/>
  <c r="E11297" i="1"/>
  <c r="C11297" i="1"/>
  <c r="G11296" i="1"/>
  <c r="E11296" i="1"/>
  <c r="C11296" i="1"/>
  <c r="G11295" i="1"/>
  <c r="E11295" i="1"/>
  <c r="C11295" i="1"/>
  <c r="G11294" i="1"/>
  <c r="E11294" i="1"/>
  <c r="C11294" i="1"/>
  <c r="G11293" i="1"/>
  <c r="E11293" i="1"/>
  <c r="C11293" i="1"/>
  <c r="G11292" i="1"/>
  <c r="E11292" i="1"/>
  <c r="C11292" i="1"/>
  <c r="G11291" i="1"/>
  <c r="E11291" i="1"/>
  <c r="C11291" i="1"/>
  <c r="G11290" i="1"/>
  <c r="E11290" i="1"/>
  <c r="C11290" i="1"/>
  <c r="G11289" i="1"/>
  <c r="E11289" i="1"/>
  <c r="C11289" i="1"/>
  <c r="G11288" i="1"/>
  <c r="E11288" i="1"/>
  <c r="C11288" i="1"/>
  <c r="G11287" i="1"/>
  <c r="E11287" i="1"/>
  <c r="C11287" i="1"/>
  <c r="G11286" i="1"/>
  <c r="E11286" i="1"/>
  <c r="C11286" i="1"/>
  <c r="G11285" i="1"/>
  <c r="E11285" i="1"/>
  <c r="C11285" i="1"/>
  <c r="G11284" i="1"/>
  <c r="E11284" i="1"/>
  <c r="C11284" i="1"/>
  <c r="G11283" i="1"/>
  <c r="E11283" i="1"/>
  <c r="C11283" i="1"/>
  <c r="G11282" i="1"/>
  <c r="E11282" i="1"/>
  <c r="C11282" i="1"/>
  <c r="G11281" i="1"/>
  <c r="E11281" i="1"/>
  <c r="C11281" i="1"/>
  <c r="G11280" i="1"/>
  <c r="E11280" i="1"/>
  <c r="C11280" i="1"/>
  <c r="G11279" i="1"/>
  <c r="E11279" i="1"/>
  <c r="C11279" i="1"/>
  <c r="G11278" i="1"/>
  <c r="E11278" i="1"/>
  <c r="C11278" i="1"/>
  <c r="G11277" i="1"/>
  <c r="E11277" i="1"/>
  <c r="C11277" i="1"/>
  <c r="G11276" i="1"/>
  <c r="E11276" i="1"/>
  <c r="C11276" i="1"/>
  <c r="G11275" i="1"/>
  <c r="E11275" i="1"/>
  <c r="C11275" i="1"/>
  <c r="G11274" i="1"/>
  <c r="E11274" i="1"/>
  <c r="C11274" i="1"/>
  <c r="G11273" i="1"/>
  <c r="E11273" i="1"/>
  <c r="C11273" i="1"/>
  <c r="G11272" i="1"/>
  <c r="E11272" i="1"/>
  <c r="C11272" i="1"/>
  <c r="G11271" i="1"/>
  <c r="E11271" i="1"/>
  <c r="C11271" i="1"/>
  <c r="G11270" i="1"/>
  <c r="E11270" i="1"/>
  <c r="C11270" i="1"/>
  <c r="G11269" i="1"/>
  <c r="E11269" i="1"/>
  <c r="C11269" i="1"/>
  <c r="G11268" i="1"/>
  <c r="E11268" i="1"/>
  <c r="C11268" i="1"/>
  <c r="G11267" i="1"/>
  <c r="E11267" i="1"/>
  <c r="C11267" i="1"/>
  <c r="G11266" i="1"/>
  <c r="E11266" i="1"/>
  <c r="C11266" i="1"/>
  <c r="G11265" i="1"/>
  <c r="E11265" i="1"/>
  <c r="C11265" i="1"/>
  <c r="G11264" i="1"/>
  <c r="E11264" i="1"/>
  <c r="C11264" i="1"/>
  <c r="G11263" i="1"/>
  <c r="E11263" i="1"/>
  <c r="C11263" i="1"/>
  <c r="G11262" i="1"/>
  <c r="E11262" i="1"/>
  <c r="C11262" i="1"/>
  <c r="G11261" i="1"/>
  <c r="E11261" i="1"/>
  <c r="C11261" i="1"/>
  <c r="G11260" i="1"/>
  <c r="E11260" i="1"/>
  <c r="C11260" i="1"/>
  <c r="G11259" i="1"/>
  <c r="E11259" i="1"/>
  <c r="C11259" i="1"/>
  <c r="G11258" i="1"/>
  <c r="E11258" i="1"/>
  <c r="C11258" i="1"/>
  <c r="G11257" i="1"/>
  <c r="E11257" i="1"/>
  <c r="C11257" i="1"/>
  <c r="G11256" i="1"/>
  <c r="E11256" i="1"/>
  <c r="C11256" i="1"/>
  <c r="G11255" i="1"/>
  <c r="E11255" i="1"/>
  <c r="C11255" i="1"/>
  <c r="G11254" i="1"/>
  <c r="E11254" i="1"/>
  <c r="C11254" i="1"/>
  <c r="G11253" i="1"/>
  <c r="E11253" i="1"/>
  <c r="C11253" i="1"/>
  <c r="G11252" i="1"/>
  <c r="E11252" i="1"/>
  <c r="C11252" i="1"/>
  <c r="G11251" i="1"/>
  <c r="E11251" i="1"/>
  <c r="C11251" i="1"/>
  <c r="G11250" i="1"/>
  <c r="E11250" i="1"/>
  <c r="C11250" i="1"/>
  <c r="G11249" i="1"/>
  <c r="E11249" i="1"/>
  <c r="C11249" i="1"/>
  <c r="G11248" i="1"/>
  <c r="E11248" i="1"/>
  <c r="C11248" i="1"/>
  <c r="G11247" i="1"/>
  <c r="E11247" i="1"/>
  <c r="C11247" i="1"/>
  <c r="G11246" i="1"/>
  <c r="E11246" i="1"/>
  <c r="C11246" i="1"/>
  <c r="G11245" i="1"/>
  <c r="E11245" i="1"/>
  <c r="C11245" i="1"/>
  <c r="G11244" i="1"/>
  <c r="E11244" i="1"/>
  <c r="C11244" i="1"/>
  <c r="G11243" i="1"/>
  <c r="E11243" i="1"/>
  <c r="C11243" i="1"/>
  <c r="G11242" i="1"/>
  <c r="E11242" i="1"/>
  <c r="C11242" i="1"/>
  <c r="G11241" i="1"/>
  <c r="E11241" i="1"/>
  <c r="C11241" i="1"/>
  <c r="G11240" i="1"/>
  <c r="E11240" i="1"/>
  <c r="C11240" i="1"/>
  <c r="G11239" i="1"/>
  <c r="E11239" i="1"/>
  <c r="C11239" i="1"/>
  <c r="G11238" i="1"/>
  <c r="E11238" i="1"/>
  <c r="C11238" i="1"/>
  <c r="G11237" i="1"/>
  <c r="E11237" i="1"/>
  <c r="C11237" i="1"/>
  <c r="G11236" i="1"/>
  <c r="E11236" i="1"/>
  <c r="C11236" i="1"/>
  <c r="G11235" i="1"/>
  <c r="E11235" i="1"/>
  <c r="C11235" i="1"/>
  <c r="G11234" i="1"/>
  <c r="E11234" i="1"/>
  <c r="C11234" i="1"/>
  <c r="G11233" i="1"/>
  <c r="E11233" i="1"/>
  <c r="C11233" i="1"/>
  <c r="G11232" i="1"/>
  <c r="E11232" i="1"/>
  <c r="C11232" i="1"/>
  <c r="G11231" i="1"/>
  <c r="E11231" i="1"/>
  <c r="C11231" i="1"/>
  <c r="G11230" i="1"/>
  <c r="E11230" i="1"/>
  <c r="C11230" i="1"/>
  <c r="G11229" i="1"/>
  <c r="E11229" i="1"/>
  <c r="C11229" i="1"/>
  <c r="G11228" i="1"/>
  <c r="E11228" i="1"/>
  <c r="C11228" i="1"/>
  <c r="G11227" i="1"/>
  <c r="E11227" i="1"/>
  <c r="C11227" i="1"/>
  <c r="G11226" i="1"/>
  <c r="E11226" i="1"/>
  <c r="C11226" i="1"/>
  <c r="G11225" i="1"/>
  <c r="E11225" i="1"/>
  <c r="C11225" i="1"/>
  <c r="G11224" i="1"/>
  <c r="E11224" i="1"/>
  <c r="C11224" i="1"/>
  <c r="G11223" i="1"/>
  <c r="E11223" i="1"/>
  <c r="C11223" i="1"/>
  <c r="G11222" i="1"/>
  <c r="E11222" i="1"/>
  <c r="C11222" i="1"/>
  <c r="G11221" i="1"/>
  <c r="E11221" i="1"/>
  <c r="C11221" i="1"/>
  <c r="G11220" i="1"/>
  <c r="E11220" i="1"/>
  <c r="C11220" i="1"/>
  <c r="G11219" i="1"/>
  <c r="E11219" i="1"/>
  <c r="C11219" i="1"/>
  <c r="G11218" i="1"/>
  <c r="E11218" i="1"/>
  <c r="C11218" i="1"/>
  <c r="G11217" i="1"/>
  <c r="E11217" i="1"/>
  <c r="C11217" i="1"/>
  <c r="G11216" i="1"/>
  <c r="E11216" i="1"/>
  <c r="C11216" i="1"/>
  <c r="G11215" i="1"/>
  <c r="E11215" i="1"/>
  <c r="C11215" i="1"/>
  <c r="G11214" i="1"/>
  <c r="E11214" i="1"/>
  <c r="C11214" i="1"/>
  <c r="G11213" i="1"/>
  <c r="E11213" i="1"/>
  <c r="C11213" i="1"/>
  <c r="G11212" i="1"/>
  <c r="E11212" i="1"/>
  <c r="C11212" i="1"/>
  <c r="G11211" i="1"/>
  <c r="E11211" i="1"/>
  <c r="C11211" i="1"/>
  <c r="G11210" i="1"/>
  <c r="E11210" i="1"/>
  <c r="C11210" i="1"/>
  <c r="G11209" i="1"/>
  <c r="E11209" i="1"/>
  <c r="C11209" i="1"/>
  <c r="G11208" i="1"/>
  <c r="E11208" i="1"/>
  <c r="C11208" i="1"/>
  <c r="G11207" i="1"/>
  <c r="E11207" i="1"/>
  <c r="C11207" i="1"/>
  <c r="G11206" i="1"/>
  <c r="E11206" i="1"/>
  <c r="C11206" i="1"/>
  <c r="G11205" i="1"/>
  <c r="E11205" i="1"/>
  <c r="C11205" i="1"/>
  <c r="G11204" i="1"/>
  <c r="E11204" i="1"/>
  <c r="C11204" i="1"/>
  <c r="G11203" i="1"/>
  <c r="E11203" i="1"/>
  <c r="C11203" i="1"/>
  <c r="G11202" i="1"/>
  <c r="E11202" i="1"/>
  <c r="C11202" i="1"/>
  <c r="G11201" i="1"/>
  <c r="E11201" i="1"/>
  <c r="C11201" i="1"/>
  <c r="G11200" i="1"/>
  <c r="E11200" i="1"/>
  <c r="C11200" i="1"/>
  <c r="G11199" i="1"/>
  <c r="E11199" i="1"/>
  <c r="C11199" i="1"/>
  <c r="G11198" i="1"/>
  <c r="E11198" i="1"/>
  <c r="C11198" i="1"/>
  <c r="G11197" i="1"/>
  <c r="E11197" i="1"/>
  <c r="C11197" i="1"/>
  <c r="G11196" i="1"/>
  <c r="E11196" i="1"/>
  <c r="C11196" i="1"/>
  <c r="G11195" i="1"/>
  <c r="E11195" i="1"/>
  <c r="C11195" i="1"/>
  <c r="G11194" i="1"/>
  <c r="E11194" i="1"/>
  <c r="C11194" i="1"/>
  <c r="G11193" i="1"/>
  <c r="E11193" i="1"/>
  <c r="C11193" i="1"/>
  <c r="G11192" i="1"/>
  <c r="E11192" i="1"/>
  <c r="C11192" i="1"/>
  <c r="G11191" i="1"/>
  <c r="E11191" i="1"/>
  <c r="C11191" i="1"/>
  <c r="G11190" i="1"/>
  <c r="E11190" i="1"/>
  <c r="C11190" i="1"/>
  <c r="G11189" i="1"/>
  <c r="E11189" i="1"/>
  <c r="C11189" i="1"/>
  <c r="G11188" i="1"/>
  <c r="E11188" i="1"/>
  <c r="C11188" i="1"/>
  <c r="G11187" i="1"/>
  <c r="E11187" i="1"/>
  <c r="C11187" i="1"/>
  <c r="G11186" i="1"/>
  <c r="E11186" i="1"/>
  <c r="C11186" i="1"/>
  <c r="G11185" i="1"/>
  <c r="E11185" i="1"/>
  <c r="C11185" i="1"/>
  <c r="G11184" i="1"/>
  <c r="E11184" i="1"/>
  <c r="C11184" i="1"/>
  <c r="G11183" i="1"/>
  <c r="E11183" i="1"/>
  <c r="C11183" i="1"/>
  <c r="G11182" i="1"/>
  <c r="E11182" i="1"/>
  <c r="C11182" i="1"/>
  <c r="G11181" i="1"/>
  <c r="E11181" i="1"/>
  <c r="C11181" i="1"/>
  <c r="G11180" i="1"/>
  <c r="E11180" i="1"/>
  <c r="C11180" i="1"/>
  <c r="G11179" i="1"/>
  <c r="E11179" i="1"/>
  <c r="C11179" i="1"/>
  <c r="G11178" i="1"/>
  <c r="E11178" i="1"/>
  <c r="C11178" i="1"/>
  <c r="G11177" i="1"/>
  <c r="E11177" i="1"/>
  <c r="C11177" i="1"/>
  <c r="G11176" i="1"/>
  <c r="E11176" i="1"/>
  <c r="C11176" i="1"/>
  <c r="G11175" i="1"/>
  <c r="E11175" i="1"/>
  <c r="C11175" i="1"/>
  <c r="G11174" i="1"/>
  <c r="E11174" i="1"/>
  <c r="C11174" i="1"/>
  <c r="G11173" i="1"/>
  <c r="E11173" i="1"/>
  <c r="C11173" i="1"/>
  <c r="G11172" i="1"/>
  <c r="E11172" i="1"/>
  <c r="C11172" i="1"/>
  <c r="G11171" i="1"/>
  <c r="E11171" i="1"/>
  <c r="C11171" i="1"/>
  <c r="G11170" i="1"/>
  <c r="E11170" i="1"/>
  <c r="C11170" i="1"/>
  <c r="G11169" i="1"/>
  <c r="E11169" i="1"/>
  <c r="C11169" i="1"/>
  <c r="G11168" i="1"/>
  <c r="E11168" i="1"/>
  <c r="C11168" i="1"/>
  <c r="G11167" i="1"/>
  <c r="E11167" i="1"/>
  <c r="C11167" i="1"/>
  <c r="G11166" i="1"/>
  <c r="E11166" i="1"/>
  <c r="C11166" i="1"/>
  <c r="G11165" i="1"/>
  <c r="E11165" i="1"/>
  <c r="C11165" i="1"/>
  <c r="G11164" i="1"/>
  <c r="E11164" i="1"/>
  <c r="C11164" i="1"/>
  <c r="G11163" i="1"/>
  <c r="E11163" i="1"/>
  <c r="C11163" i="1"/>
  <c r="G11162" i="1"/>
  <c r="E11162" i="1"/>
  <c r="C11162" i="1"/>
  <c r="G11161" i="1"/>
  <c r="E11161" i="1"/>
  <c r="C11161" i="1"/>
  <c r="G11160" i="1"/>
  <c r="E11160" i="1"/>
  <c r="C11160" i="1"/>
  <c r="G11159" i="1"/>
  <c r="E11159" i="1"/>
  <c r="C11159" i="1"/>
  <c r="G11158" i="1"/>
  <c r="E11158" i="1"/>
  <c r="C11158" i="1"/>
  <c r="G11157" i="1"/>
  <c r="E11157" i="1"/>
  <c r="C11157" i="1"/>
  <c r="G11156" i="1"/>
  <c r="E11156" i="1"/>
  <c r="C11156" i="1"/>
  <c r="G11155" i="1"/>
  <c r="E11155" i="1"/>
  <c r="C11155" i="1"/>
  <c r="G11154" i="1"/>
  <c r="E11154" i="1"/>
  <c r="C11154" i="1"/>
  <c r="G11153" i="1"/>
  <c r="E11153" i="1"/>
  <c r="C11153" i="1"/>
  <c r="G11152" i="1"/>
  <c r="E11152" i="1"/>
  <c r="C11152" i="1"/>
  <c r="G11151" i="1"/>
  <c r="E11151" i="1"/>
  <c r="C11151" i="1"/>
  <c r="G11150" i="1"/>
  <c r="E11150" i="1"/>
  <c r="C11150" i="1"/>
  <c r="G11149" i="1"/>
  <c r="E11149" i="1"/>
  <c r="C11149" i="1"/>
  <c r="G11148" i="1"/>
  <c r="E11148" i="1"/>
  <c r="C11148" i="1"/>
  <c r="G11147" i="1"/>
  <c r="E11147" i="1"/>
  <c r="C11147" i="1"/>
  <c r="G11146" i="1"/>
  <c r="E11146" i="1"/>
  <c r="C11146" i="1"/>
  <c r="G11145" i="1"/>
  <c r="E11145" i="1"/>
  <c r="C11145" i="1"/>
  <c r="G11144" i="1"/>
  <c r="E11144" i="1"/>
  <c r="C11144" i="1"/>
  <c r="G11143" i="1"/>
  <c r="E11143" i="1"/>
  <c r="C11143" i="1"/>
  <c r="G11142" i="1"/>
  <c r="E11142" i="1"/>
  <c r="C11142" i="1"/>
  <c r="G11141" i="1"/>
  <c r="E11141" i="1"/>
  <c r="C11141" i="1"/>
  <c r="G11140" i="1"/>
  <c r="E11140" i="1"/>
  <c r="C11140" i="1"/>
  <c r="G11139" i="1"/>
  <c r="E11139" i="1"/>
  <c r="C11139" i="1"/>
  <c r="G11138" i="1"/>
  <c r="E11138" i="1"/>
  <c r="C11138" i="1"/>
  <c r="G11137" i="1"/>
  <c r="E11137" i="1"/>
  <c r="C11137" i="1"/>
  <c r="G11136" i="1"/>
  <c r="E11136" i="1"/>
  <c r="C11136" i="1"/>
  <c r="G11135" i="1"/>
  <c r="E11135" i="1"/>
  <c r="C11135" i="1"/>
  <c r="G11134" i="1"/>
  <c r="E11134" i="1"/>
  <c r="C11134" i="1"/>
  <c r="G11133" i="1"/>
  <c r="E11133" i="1"/>
  <c r="C11133" i="1"/>
  <c r="G11132" i="1"/>
  <c r="E11132" i="1"/>
  <c r="C11132" i="1"/>
  <c r="G11131" i="1"/>
  <c r="E11131" i="1"/>
  <c r="C11131" i="1"/>
  <c r="G11130" i="1"/>
  <c r="E11130" i="1"/>
  <c r="C11130" i="1"/>
  <c r="G11129" i="1"/>
  <c r="E11129" i="1"/>
  <c r="C11129" i="1"/>
  <c r="G11128" i="1"/>
  <c r="E11128" i="1"/>
  <c r="C11128" i="1"/>
  <c r="G11127" i="1"/>
  <c r="E11127" i="1"/>
  <c r="C11127" i="1"/>
  <c r="G11126" i="1"/>
  <c r="E11126" i="1"/>
  <c r="C11126" i="1"/>
  <c r="G11125" i="1"/>
  <c r="E11125" i="1"/>
  <c r="C11125" i="1"/>
  <c r="G11124" i="1"/>
  <c r="E11124" i="1"/>
  <c r="C11124" i="1"/>
  <c r="G11123" i="1"/>
  <c r="E11123" i="1"/>
  <c r="C11123" i="1"/>
  <c r="G11122" i="1"/>
  <c r="E11122" i="1"/>
  <c r="C11122" i="1"/>
  <c r="G11121" i="1"/>
  <c r="E11121" i="1"/>
  <c r="C11121" i="1"/>
  <c r="G11120" i="1"/>
  <c r="E11120" i="1"/>
  <c r="C11120" i="1"/>
  <c r="G11119" i="1"/>
  <c r="E11119" i="1"/>
  <c r="C11119" i="1"/>
  <c r="G11118" i="1"/>
  <c r="E11118" i="1"/>
  <c r="C11118" i="1"/>
  <c r="G11117" i="1"/>
  <c r="E11117" i="1"/>
  <c r="C11117" i="1"/>
  <c r="G11116" i="1"/>
  <c r="E11116" i="1"/>
  <c r="C11116" i="1"/>
  <c r="G11115" i="1"/>
  <c r="E11115" i="1"/>
  <c r="C11115" i="1"/>
  <c r="G11114" i="1"/>
  <c r="E11114" i="1"/>
  <c r="C11114" i="1"/>
  <c r="G11113" i="1"/>
  <c r="E11113" i="1"/>
  <c r="C11113" i="1"/>
  <c r="G11112" i="1"/>
  <c r="E11112" i="1"/>
  <c r="C11112" i="1"/>
  <c r="G11111" i="1"/>
  <c r="E11111" i="1"/>
  <c r="C11111" i="1"/>
  <c r="G11110" i="1"/>
  <c r="E11110" i="1"/>
  <c r="C11110" i="1"/>
  <c r="G11109" i="1"/>
  <c r="E11109" i="1"/>
  <c r="C11109" i="1"/>
  <c r="G11108" i="1"/>
  <c r="E11108" i="1"/>
  <c r="C11108" i="1"/>
  <c r="G11107" i="1"/>
  <c r="E11107" i="1"/>
  <c r="C11107" i="1"/>
  <c r="G11106" i="1"/>
  <c r="E11106" i="1"/>
  <c r="C11106" i="1"/>
  <c r="G11105" i="1"/>
  <c r="E11105" i="1"/>
  <c r="C11105" i="1"/>
  <c r="G11104" i="1"/>
  <c r="E11104" i="1"/>
  <c r="C11104" i="1"/>
  <c r="G11103" i="1"/>
  <c r="E11103" i="1"/>
  <c r="C11103" i="1"/>
  <c r="G11102" i="1"/>
  <c r="E11102" i="1"/>
  <c r="C11102" i="1"/>
  <c r="G11101" i="1"/>
  <c r="E11101" i="1"/>
  <c r="C11101" i="1"/>
  <c r="G11100" i="1"/>
  <c r="E11100" i="1"/>
  <c r="C11100" i="1"/>
  <c r="G11099" i="1"/>
  <c r="E11099" i="1"/>
  <c r="C11099" i="1"/>
  <c r="G11098" i="1"/>
  <c r="E11098" i="1"/>
  <c r="C11098" i="1"/>
  <c r="G11097" i="1"/>
  <c r="E11097" i="1"/>
  <c r="C11097" i="1"/>
  <c r="G11096" i="1"/>
  <c r="E11096" i="1"/>
  <c r="C11096" i="1"/>
  <c r="G11095" i="1"/>
  <c r="E11095" i="1"/>
  <c r="C11095" i="1"/>
  <c r="G11094" i="1"/>
  <c r="E11094" i="1"/>
  <c r="C11094" i="1"/>
  <c r="G11093" i="1"/>
  <c r="E11093" i="1"/>
  <c r="C11093" i="1"/>
  <c r="G11092" i="1"/>
  <c r="E11092" i="1"/>
  <c r="C11092" i="1"/>
  <c r="G11091" i="1"/>
  <c r="E11091" i="1"/>
  <c r="C11091" i="1"/>
  <c r="G11090" i="1"/>
  <c r="E11090" i="1"/>
  <c r="C11090" i="1"/>
  <c r="G11089" i="1"/>
  <c r="E11089" i="1"/>
  <c r="C11089" i="1"/>
  <c r="G11088" i="1"/>
  <c r="E11088" i="1"/>
  <c r="C11088" i="1"/>
  <c r="G11087" i="1"/>
  <c r="E11087" i="1"/>
  <c r="C11087" i="1"/>
  <c r="G11086" i="1"/>
  <c r="E11086" i="1"/>
  <c r="C11086" i="1"/>
  <c r="G11085" i="1"/>
  <c r="E11085" i="1"/>
  <c r="C11085" i="1"/>
  <c r="G11084" i="1"/>
  <c r="E11084" i="1"/>
  <c r="C11084" i="1"/>
  <c r="G11083" i="1"/>
  <c r="E11083" i="1"/>
  <c r="C11083" i="1"/>
  <c r="G11082" i="1"/>
  <c r="E11082" i="1"/>
  <c r="C11082" i="1"/>
  <c r="G11081" i="1"/>
  <c r="E11081" i="1"/>
  <c r="C11081" i="1"/>
  <c r="G11080" i="1"/>
  <c r="E11080" i="1"/>
  <c r="C11080" i="1"/>
  <c r="G11079" i="1"/>
  <c r="E11079" i="1"/>
  <c r="C11079" i="1"/>
  <c r="G11078" i="1"/>
  <c r="E11078" i="1"/>
  <c r="C11078" i="1"/>
  <c r="G11077" i="1"/>
  <c r="E11077" i="1"/>
  <c r="C11077" i="1"/>
  <c r="G11076" i="1"/>
  <c r="E11076" i="1"/>
  <c r="C11076" i="1"/>
  <c r="G11075" i="1"/>
  <c r="E11075" i="1"/>
  <c r="C11075" i="1"/>
  <c r="G11074" i="1"/>
  <c r="E11074" i="1"/>
  <c r="C11074" i="1"/>
  <c r="G11073" i="1"/>
  <c r="E11073" i="1"/>
  <c r="C11073" i="1"/>
  <c r="G11072" i="1"/>
  <c r="E11072" i="1"/>
  <c r="C11072" i="1"/>
  <c r="G11071" i="1"/>
  <c r="E11071" i="1"/>
  <c r="C11071" i="1"/>
  <c r="G11070" i="1"/>
  <c r="E11070" i="1"/>
  <c r="C11070" i="1"/>
  <c r="G11069" i="1"/>
  <c r="E11069" i="1"/>
  <c r="C11069" i="1"/>
  <c r="G11068" i="1"/>
  <c r="E11068" i="1"/>
  <c r="C11068" i="1"/>
  <c r="G11067" i="1"/>
  <c r="E11067" i="1"/>
  <c r="C11067" i="1"/>
  <c r="G11066" i="1"/>
  <c r="E11066" i="1"/>
  <c r="C11066" i="1"/>
  <c r="G11065" i="1"/>
  <c r="E11065" i="1"/>
  <c r="C11065" i="1"/>
  <c r="G11064" i="1"/>
  <c r="E11064" i="1"/>
  <c r="C11064" i="1"/>
  <c r="G11063" i="1"/>
  <c r="E11063" i="1"/>
  <c r="C11063" i="1"/>
  <c r="G11062" i="1"/>
  <c r="E11062" i="1"/>
  <c r="C11062" i="1"/>
  <c r="G11061" i="1"/>
  <c r="E11061" i="1"/>
  <c r="C11061" i="1"/>
  <c r="G11060" i="1"/>
  <c r="E11060" i="1"/>
  <c r="C11060" i="1"/>
  <c r="G11059" i="1"/>
  <c r="E11059" i="1"/>
  <c r="C11059" i="1"/>
  <c r="G11058" i="1"/>
  <c r="E11058" i="1"/>
  <c r="C11058" i="1"/>
  <c r="G11057" i="1"/>
  <c r="E11057" i="1"/>
  <c r="C11057" i="1"/>
  <c r="G11056" i="1"/>
  <c r="E11056" i="1"/>
  <c r="C11056" i="1"/>
  <c r="G11055" i="1"/>
  <c r="E11055" i="1"/>
  <c r="C11055" i="1"/>
  <c r="G11054" i="1"/>
  <c r="E11054" i="1"/>
  <c r="C11054" i="1"/>
  <c r="G11053" i="1"/>
  <c r="E11053" i="1"/>
  <c r="C11053" i="1"/>
  <c r="G11052" i="1"/>
  <c r="E11052" i="1"/>
  <c r="C11052" i="1"/>
  <c r="G11051" i="1"/>
  <c r="E11051" i="1"/>
  <c r="C11051" i="1"/>
  <c r="G11050" i="1"/>
  <c r="E11050" i="1"/>
  <c r="C11050" i="1"/>
  <c r="G11049" i="1"/>
  <c r="E11049" i="1"/>
  <c r="C11049" i="1"/>
  <c r="G11048" i="1"/>
  <c r="E11048" i="1"/>
  <c r="C11048" i="1"/>
  <c r="G11047" i="1"/>
  <c r="E11047" i="1"/>
  <c r="C11047" i="1"/>
  <c r="G11046" i="1"/>
  <c r="E11046" i="1"/>
  <c r="C11046" i="1"/>
  <c r="G11045" i="1"/>
  <c r="E11045" i="1"/>
  <c r="C11045" i="1"/>
  <c r="G11044" i="1"/>
  <c r="E11044" i="1"/>
  <c r="C11044" i="1"/>
  <c r="G11043" i="1"/>
  <c r="E11043" i="1"/>
  <c r="C11043" i="1"/>
  <c r="G11042" i="1"/>
  <c r="E11042" i="1"/>
  <c r="C11042" i="1"/>
  <c r="G11041" i="1"/>
  <c r="E11041" i="1"/>
  <c r="C11041" i="1"/>
  <c r="G11040" i="1"/>
  <c r="E11040" i="1"/>
  <c r="C11040" i="1"/>
  <c r="G11039" i="1"/>
  <c r="E11039" i="1"/>
  <c r="C11039" i="1"/>
  <c r="G11038" i="1"/>
  <c r="E11038" i="1"/>
  <c r="C11038" i="1"/>
  <c r="G11037" i="1"/>
  <c r="E11037" i="1"/>
  <c r="C11037" i="1"/>
  <c r="G11036" i="1"/>
  <c r="E11036" i="1"/>
  <c r="C11036" i="1"/>
  <c r="G11035" i="1"/>
  <c r="E11035" i="1"/>
  <c r="C11035" i="1"/>
  <c r="G11034" i="1"/>
  <c r="E11034" i="1"/>
  <c r="C11034" i="1"/>
  <c r="G11033" i="1"/>
  <c r="E11033" i="1"/>
  <c r="C11033" i="1"/>
  <c r="G11032" i="1"/>
  <c r="E11032" i="1"/>
  <c r="C11032" i="1"/>
  <c r="G11031" i="1"/>
  <c r="E11031" i="1"/>
  <c r="C11031" i="1"/>
  <c r="G11030" i="1"/>
  <c r="E11030" i="1"/>
  <c r="C11030" i="1"/>
  <c r="G11029" i="1"/>
  <c r="E11029" i="1"/>
  <c r="C11029" i="1"/>
  <c r="G11028" i="1"/>
  <c r="E11028" i="1"/>
  <c r="C11028" i="1"/>
  <c r="G11027" i="1"/>
  <c r="E11027" i="1"/>
  <c r="C11027" i="1"/>
  <c r="G11026" i="1"/>
  <c r="E11026" i="1"/>
  <c r="C11026" i="1"/>
  <c r="G11025" i="1"/>
  <c r="E11025" i="1"/>
  <c r="C11025" i="1"/>
  <c r="G11024" i="1"/>
  <c r="E11024" i="1"/>
  <c r="C11024" i="1"/>
  <c r="G11023" i="1"/>
  <c r="E11023" i="1"/>
  <c r="C11023" i="1"/>
  <c r="G11022" i="1"/>
  <c r="E11022" i="1"/>
  <c r="C11022" i="1"/>
  <c r="G11021" i="1"/>
  <c r="E11021" i="1"/>
  <c r="C11021" i="1"/>
  <c r="G11020" i="1"/>
  <c r="E11020" i="1"/>
  <c r="C11020" i="1"/>
  <c r="G11019" i="1"/>
  <c r="E11019" i="1"/>
  <c r="C11019" i="1"/>
  <c r="G11018" i="1"/>
  <c r="E11018" i="1"/>
  <c r="C11018" i="1"/>
  <c r="G11017" i="1"/>
  <c r="E11017" i="1"/>
  <c r="C11017" i="1"/>
  <c r="G11016" i="1"/>
  <c r="E11016" i="1"/>
  <c r="C11016" i="1"/>
  <c r="G11015" i="1"/>
  <c r="E11015" i="1"/>
  <c r="C11015" i="1"/>
  <c r="G11014" i="1"/>
  <c r="E11014" i="1"/>
  <c r="C11014" i="1"/>
  <c r="G11013" i="1"/>
  <c r="E11013" i="1"/>
  <c r="C11013" i="1"/>
  <c r="G11012" i="1"/>
  <c r="E11012" i="1"/>
  <c r="C11012" i="1"/>
  <c r="G11011" i="1"/>
  <c r="E11011" i="1"/>
  <c r="C11011" i="1"/>
  <c r="G11010" i="1"/>
  <c r="E11010" i="1"/>
  <c r="C11010" i="1"/>
  <c r="G11009" i="1"/>
  <c r="E11009" i="1"/>
  <c r="C11009" i="1"/>
  <c r="G11008" i="1"/>
  <c r="E11008" i="1"/>
  <c r="C11008" i="1"/>
  <c r="G11007" i="1"/>
  <c r="E11007" i="1"/>
  <c r="C11007" i="1"/>
  <c r="G11006" i="1"/>
  <c r="E11006" i="1"/>
  <c r="C11006" i="1"/>
  <c r="G11005" i="1"/>
  <c r="E11005" i="1"/>
  <c r="C11005" i="1"/>
  <c r="G11004" i="1"/>
  <c r="E11004" i="1"/>
  <c r="C11004" i="1"/>
  <c r="G11003" i="1"/>
  <c r="E11003" i="1"/>
  <c r="C11003" i="1"/>
  <c r="G11002" i="1"/>
  <c r="E11002" i="1"/>
  <c r="C11002" i="1"/>
  <c r="G11001" i="1"/>
  <c r="E11001" i="1"/>
  <c r="C11001" i="1"/>
  <c r="G11000" i="1"/>
  <c r="E11000" i="1"/>
  <c r="C11000" i="1"/>
  <c r="G10999" i="1"/>
  <c r="E10999" i="1"/>
  <c r="C10999" i="1"/>
  <c r="G10998" i="1"/>
  <c r="E10998" i="1"/>
  <c r="C10998" i="1"/>
  <c r="G10997" i="1"/>
  <c r="E10997" i="1"/>
  <c r="C10997" i="1"/>
  <c r="G10996" i="1"/>
  <c r="E10996" i="1"/>
  <c r="C10996" i="1"/>
  <c r="G10995" i="1"/>
  <c r="E10995" i="1"/>
  <c r="C10995" i="1"/>
  <c r="G10994" i="1"/>
  <c r="E10994" i="1"/>
  <c r="C10994" i="1"/>
  <c r="G10993" i="1"/>
  <c r="E10993" i="1"/>
  <c r="C10993" i="1"/>
  <c r="G10992" i="1"/>
  <c r="E10992" i="1"/>
  <c r="C10992" i="1"/>
  <c r="G10991" i="1"/>
  <c r="E10991" i="1"/>
  <c r="C10991" i="1"/>
  <c r="G10990" i="1"/>
  <c r="E10990" i="1"/>
  <c r="C10990" i="1"/>
  <c r="G10989" i="1"/>
  <c r="E10989" i="1"/>
  <c r="C10989" i="1"/>
  <c r="G10988" i="1"/>
  <c r="E10988" i="1"/>
  <c r="C10988" i="1"/>
  <c r="G10987" i="1"/>
  <c r="E10987" i="1"/>
  <c r="C10987" i="1"/>
  <c r="G10986" i="1"/>
  <c r="E10986" i="1"/>
  <c r="C10986" i="1"/>
  <c r="G10985" i="1"/>
  <c r="E10985" i="1"/>
  <c r="C10985" i="1"/>
  <c r="G10984" i="1"/>
  <c r="E10984" i="1"/>
  <c r="C10984" i="1"/>
  <c r="G10983" i="1"/>
  <c r="E10983" i="1"/>
  <c r="C10983" i="1"/>
  <c r="G10982" i="1"/>
  <c r="E10982" i="1"/>
  <c r="C10982" i="1"/>
  <c r="G10981" i="1"/>
  <c r="E10981" i="1"/>
  <c r="C10981" i="1"/>
  <c r="G10980" i="1"/>
  <c r="E10980" i="1"/>
  <c r="C10980" i="1"/>
  <c r="G10979" i="1"/>
  <c r="E10979" i="1"/>
  <c r="C10979" i="1"/>
  <c r="G10978" i="1"/>
  <c r="E10978" i="1"/>
  <c r="C10978" i="1"/>
  <c r="G10977" i="1"/>
  <c r="E10977" i="1"/>
  <c r="C10977" i="1"/>
  <c r="G10976" i="1"/>
  <c r="E10976" i="1"/>
  <c r="C10976" i="1"/>
  <c r="G10975" i="1"/>
  <c r="E10975" i="1"/>
  <c r="C10975" i="1"/>
  <c r="G10974" i="1"/>
  <c r="E10974" i="1"/>
  <c r="C10974" i="1"/>
  <c r="G10973" i="1"/>
  <c r="E10973" i="1"/>
  <c r="C10973" i="1"/>
  <c r="G10972" i="1"/>
  <c r="E10972" i="1"/>
  <c r="C10972" i="1"/>
  <c r="G10971" i="1"/>
  <c r="E10971" i="1"/>
  <c r="C10971" i="1"/>
  <c r="G10970" i="1"/>
  <c r="E10970" i="1"/>
  <c r="C10970" i="1"/>
  <c r="G10969" i="1"/>
  <c r="E10969" i="1"/>
  <c r="C10969" i="1"/>
  <c r="G10968" i="1"/>
  <c r="E10968" i="1"/>
  <c r="C10968" i="1"/>
  <c r="G10967" i="1"/>
  <c r="E10967" i="1"/>
  <c r="C10967" i="1"/>
  <c r="G10966" i="1"/>
  <c r="E10966" i="1"/>
  <c r="C10966" i="1"/>
  <c r="G10965" i="1"/>
  <c r="E10965" i="1"/>
  <c r="C10965" i="1"/>
  <c r="G10964" i="1"/>
  <c r="E10964" i="1"/>
  <c r="C10964" i="1"/>
  <c r="G10963" i="1"/>
  <c r="E10963" i="1"/>
  <c r="C10963" i="1"/>
  <c r="G10962" i="1"/>
  <c r="E10962" i="1"/>
  <c r="C10962" i="1"/>
  <c r="G10961" i="1"/>
  <c r="E10961" i="1"/>
  <c r="C10961" i="1"/>
  <c r="G10960" i="1"/>
  <c r="E10960" i="1"/>
  <c r="C10960" i="1"/>
  <c r="G10959" i="1"/>
  <c r="E10959" i="1"/>
  <c r="C10959" i="1"/>
  <c r="G10958" i="1"/>
  <c r="E10958" i="1"/>
  <c r="C10958" i="1"/>
  <c r="G10957" i="1"/>
  <c r="E10957" i="1"/>
  <c r="C10957" i="1"/>
  <c r="G10956" i="1"/>
  <c r="E10956" i="1"/>
  <c r="C10956" i="1"/>
  <c r="G10955" i="1"/>
  <c r="E10955" i="1"/>
  <c r="C10955" i="1"/>
  <c r="G10954" i="1"/>
  <c r="E10954" i="1"/>
  <c r="C10954" i="1"/>
  <c r="G10953" i="1"/>
  <c r="E10953" i="1"/>
  <c r="C10953" i="1"/>
  <c r="G10952" i="1"/>
  <c r="E10952" i="1"/>
  <c r="C10952" i="1"/>
  <c r="G10951" i="1"/>
  <c r="E10951" i="1"/>
  <c r="C10951" i="1"/>
  <c r="G10950" i="1"/>
  <c r="E10950" i="1"/>
  <c r="C10950" i="1"/>
  <c r="G10949" i="1"/>
  <c r="E10949" i="1"/>
  <c r="C10949" i="1"/>
  <c r="G10948" i="1"/>
  <c r="E10948" i="1"/>
  <c r="C10948" i="1"/>
  <c r="G10947" i="1"/>
  <c r="E10947" i="1"/>
  <c r="C10947" i="1"/>
  <c r="G10946" i="1"/>
  <c r="E10946" i="1"/>
  <c r="C10946" i="1"/>
  <c r="G10945" i="1"/>
  <c r="E10945" i="1"/>
  <c r="C10945" i="1"/>
  <c r="G10944" i="1"/>
  <c r="E10944" i="1"/>
  <c r="C10944" i="1"/>
  <c r="G10943" i="1"/>
  <c r="E10943" i="1"/>
  <c r="C10943" i="1"/>
  <c r="G10942" i="1"/>
  <c r="E10942" i="1"/>
  <c r="C10942" i="1"/>
  <c r="G10941" i="1"/>
  <c r="E10941" i="1"/>
  <c r="C10941" i="1"/>
  <c r="G10940" i="1"/>
  <c r="E10940" i="1"/>
  <c r="C10940" i="1"/>
  <c r="G10939" i="1"/>
  <c r="E10939" i="1"/>
  <c r="C10939" i="1"/>
  <c r="G10938" i="1"/>
  <c r="E10938" i="1"/>
  <c r="C10938" i="1"/>
  <c r="G10937" i="1"/>
  <c r="E10937" i="1"/>
  <c r="C10937" i="1"/>
  <c r="G10936" i="1"/>
  <c r="E10936" i="1"/>
  <c r="C10936" i="1"/>
  <c r="G10935" i="1"/>
  <c r="E10935" i="1"/>
  <c r="C10935" i="1"/>
  <c r="G10934" i="1"/>
  <c r="E10934" i="1"/>
  <c r="C10934" i="1"/>
  <c r="G10933" i="1"/>
  <c r="E10933" i="1"/>
  <c r="C10933" i="1"/>
  <c r="G10932" i="1"/>
  <c r="E10932" i="1"/>
  <c r="C10932" i="1"/>
  <c r="G10931" i="1"/>
  <c r="E10931" i="1"/>
  <c r="C10931" i="1"/>
  <c r="G10930" i="1"/>
  <c r="E10930" i="1"/>
  <c r="C10930" i="1"/>
  <c r="G10929" i="1"/>
  <c r="E10929" i="1"/>
  <c r="C10929" i="1"/>
  <c r="G10928" i="1"/>
  <c r="E10928" i="1"/>
  <c r="C10928" i="1"/>
  <c r="G10927" i="1"/>
  <c r="E10927" i="1"/>
  <c r="C10927" i="1"/>
  <c r="G10926" i="1"/>
  <c r="E10926" i="1"/>
  <c r="C10926" i="1"/>
  <c r="G10925" i="1"/>
  <c r="E10925" i="1"/>
  <c r="C10925" i="1"/>
  <c r="G10924" i="1"/>
  <c r="E10924" i="1"/>
  <c r="C10924" i="1"/>
  <c r="G10923" i="1"/>
  <c r="E10923" i="1"/>
  <c r="C10923" i="1"/>
  <c r="G10922" i="1"/>
  <c r="E10922" i="1"/>
  <c r="C10922" i="1"/>
  <c r="G10921" i="1"/>
  <c r="E10921" i="1"/>
  <c r="C10921" i="1"/>
  <c r="G10920" i="1"/>
  <c r="E10920" i="1"/>
  <c r="C10920" i="1"/>
  <c r="G10919" i="1"/>
  <c r="E10919" i="1"/>
  <c r="C10919" i="1"/>
  <c r="G10918" i="1"/>
  <c r="E10918" i="1"/>
  <c r="C10918" i="1"/>
  <c r="G10917" i="1"/>
  <c r="E10917" i="1"/>
  <c r="C10917" i="1"/>
  <c r="G10916" i="1"/>
  <c r="E10916" i="1"/>
  <c r="C10916" i="1"/>
  <c r="G10915" i="1"/>
  <c r="E10915" i="1"/>
  <c r="C10915" i="1"/>
  <c r="G10914" i="1"/>
  <c r="E10914" i="1"/>
  <c r="C10914" i="1"/>
  <c r="G10913" i="1"/>
  <c r="E10913" i="1"/>
  <c r="C10913" i="1"/>
  <c r="G10912" i="1"/>
  <c r="E10912" i="1"/>
  <c r="C10912" i="1"/>
  <c r="G10911" i="1"/>
  <c r="E10911" i="1"/>
  <c r="C10911" i="1"/>
  <c r="G10910" i="1"/>
  <c r="E10910" i="1"/>
  <c r="C10910" i="1"/>
  <c r="G10909" i="1"/>
  <c r="E10909" i="1"/>
  <c r="C10909" i="1"/>
  <c r="G10908" i="1"/>
  <c r="E10908" i="1"/>
  <c r="C10908" i="1"/>
  <c r="G10907" i="1"/>
  <c r="E10907" i="1"/>
  <c r="C10907" i="1"/>
  <c r="G10906" i="1"/>
  <c r="E10906" i="1"/>
  <c r="C10906" i="1"/>
  <c r="G10905" i="1"/>
  <c r="E10905" i="1"/>
  <c r="C10905" i="1"/>
  <c r="G10904" i="1"/>
  <c r="E10904" i="1"/>
  <c r="C10904" i="1"/>
  <c r="G10903" i="1"/>
  <c r="E10903" i="1"/>
  <c r="C10903" i="1"/>
  <c r="G10902" i="1"/>
  <c r="E10902" i="1"/>
  <c r="C10902" i="1"/>
  <c r="G10901" i="1"/>
  <c r="E10901" i="1"/>
  <c r="C10901" i="1"/>
  <c r="G10900" i="1"/>
  <c r="E10900" i="1"/>
  <c r="C10900" i="1"/>
  <c r="G10899" i="1"/>
  <c r="E10899" i="1"/>
  <c r="C10899" i="1"/>
  <c r="G10898" i="1"/>
  <c r="E10898" i="1"/>
  <c r="C10898" i="1"/>
  <c r="G10897" i="1"/>
  <c r="E10897" i="1"/>
  <c r="C10897" i="1"/>
  <c r="G10896" i="1"/>
  <c r="E10896" i="1"/>
  <c r="C10896" i="1"/>
  <c r="G10895" i="1"/>
  <c r="E10895" i="1"/>
  <c r="C10895" i="1"/>
  <c r="G10894" i="1"/>
  <c r="E10894" i="1"/>
  <c r="C10894" i="1"/>
  <c r="G10893" i="1"/>
  <c r="E10893" i="1"/>
  <c r="C10893" i="1"/>
  <c r="G10892" i="1"/>
  <c r="E10892" i="1"/>
  <c r="C10892" i="1"/>
  <c r="G10891" i="1"/>
  <c r="E10891" i="1"/>
  <c r="C10891" i="1"/>
  <c r="G10890" i="1"/>
  <c r="E10890" i="1"/>
  <c r="C10890" i="1"/>
  <c r="G10889" i="1"/>
  <c r="E10889" i="1"/>
  <c r="C10889" i="1"/>
  <c r="G10888" i="1"/>
  <c r="E10888" i="1"/>
  <c r="C10888" i="1"/>
  <c r="G10887" i="1"/>
  <c r="E10887" i="1"/>
  <c r="C10887" i="1"/>
  <c r="G10886" i="1"/>
  <c r="E10886" i="1"/>
  <c r="C10886" i="1"/>
  <c r="G10885" i="1"/>
  <c r="E10885" i="1"/>
  <c r="C10885" i="1"/>
  <c r="G10884" i="1"/>
  <c r="E10884" i="1"/>
  <c r="C10884" i="1"/>
  <c r="G10883" i="1"/>
  <c r="E10883" i="1"/>
  <c r="C10883" i="1"/>
  <c r="G10882" i="1"/>
  <c r="E10882" i="1"/>
  <c r="C10882" i="1"/>
  <c r="G10881" i="1"/>
  <c r="E10881" i="1"/>
  <c r="C10881" i="1"/>
  <c r="G10880" i="1"/>
  <c r="E10880" i="1"/>
  <c r="C10880" i="1"/>
  <c r="G10879" i="1"/>
  <c r="E10879" i="1"/>
  <c r="C10879" i="1"/>
  <c r="G10878" i="1"/>
  <c r="E10878" i="1"/>
  <c r="C10878" i="1"/>
  <c r="G10877" i="1"/>
  <c r="E10877" i="1"/>
  <c r="C10877" i="1"/>
  <c r="G10876" i="1"/>
  <c r="E10876" i="1"/>
  <c r="C10876" i="1"/>
  <c r="G10875" i="1"/>
  <c r="E10875" i="1"/>
  <c r="C10875" i="1"/>
  <c r="G10874" i="1"/>
  <c r="E10874" i="1"/>
  <c r="C10874" i="1"/>
  <c r="G10873" i="1"/>
  <c r="E10873" i="1"/>
  <c r="C10873" i="1"/>
  <c r="G10872" i="1"/>
  <c r="E10872" i="1"/>
  <c r="C10872" i="1"/>
  <c r="G10871" i="1"/>
  <c r="E10871" i="1"/>
  <c r="C10871" i="1"/>
  <c r="G10870" i="1"/>
  <c r="E10870" i="1"/>
  <c r="C10870" i="1"/>
  <c r="G10869" i="1"/>
  <c r="E10869" i="1"/>
  <c r="C10869" i="1"/>
  <c r="G10868" i="1"/>
  <c r="E10868" i="1"/>
  <c r="C10868" i="1"/>
  <c r="G10867" i="1"/>
  <c r="E10867" i="1"/>
  <c r="C10867" i="1"/>
  <c r="G10866" i="1"/>
  <c r="E10866" i="1"/>
  <c r="C10866" i="1"/>
  <c r="G10865" i="1"/>
  <c r="E10865" i="1"/>
  <c r="C10865" i="1"/>
  <c r="G10864" i="1"/>
  <c r="E10864" i="1"/>
  <c r="C10864" i="1"/>
  <c r="G10863" i="1"/>
  <c r="E10863" i="1"/>
  <c r="C10863" i="1"/>
  <c r="G10862" i="1"/>
  <c r="E10862" i="1"/>
  <c r="C10862" i="1"/>
  <c r="G10861" i="1"/>
  <c r="E10861" i="1"/>
  <c r="C10861" i="1"/>
  <c r="G10860" i="1"/>
  <c r="E10860" i="1"/>
  <c r="C10860" i="1"/>
  <c r="G10859" i="1"/>
  <c r="E10859" i="1"/>
  <c r="C10859" i="1"/>
  <c r="G10858" i="1"/>
  <c r="E10858" i="1"/>
  <c r="C10858" i="1"/>
  <c r="G10857" i="1"/>
  <c r="E10857" i="1"/>
  <c r="C10857" i="1"/>
  <c r="G10856" i="1"/>
  <c r="E10856" i="1"/>
  <c r="C10856" i="1"/>
  <c r="G10855" i="1"/>
  <c r="E10855" i="1"/>
  <c r="C10855" i="1"/>
  <c r="G10854" i="1"/>
  <c r="E10854" i="1"/>
  <c r="C10854" i="1"/>
  <c r="G10853" i="1"/>
  <c r="E10853" i="1"/>
  <c r="C10853" i="1"/>
  <c r="G10852" i="1"/>
  <c r="E10852" i="1"/>
  <c r="C10852" i="1"/>
  <c r="G10851" i="1"/>
  <c r="E10851" i="1"/>
  <c r="C10851" i="1"/>
  <c r="G10850" i="1"/>
  <c r="E10850" i="1"/>
  <c r="C10850" i="1"/>
  <c r="G10849" i="1"/>
  <c r="E10849" i="1"/>
  <c r="C10849" i="1"/>
  <c r="G10848" i="1"/>
  <c r="E10848" i="1"/>
  <c r="C10848" i="1"/>
  <c r="G10847" i="1"/>
  <c r="E10847" i="1"/>
  <c r="C10847" i="1"/>
  <c r="G10846" i="1"/>
  <c r="E10846" i="1"/>
  <c r="C10846" i="1"/>
  <c r="G10845" i="1"/>
  <c r="E10845" i="1"/>
  <c r="C10845" i="1"/>
  <c r="G10844" i="1"/>
  <c r="E10844" i="1"/>
  <c r="C10844" i="1"/>
  <c r="G10843" i="1"/>
  <c r="E10843" i="1"/>
  <c r="C10843" i="1"/>
  <c r="G10842" i="1"/>
  <c r="E10842" i="1"/>
  <c r="C10842" i="1"/>
  <c r="G10841" i="1"/>
  <c r="E10841" i="1"/>
  <c r="C10841" i="1"/>
  <c r="G10840" i="1"/>
  <c r="E10840" i="1"/>
  <c r="C10840" i="1"/>
  <c r="G10839" i="1"/>
  <c r="E10839" i="1"/>
  <c r="C10839" i="1"/>
  <c r="G10838" i="1"/>
  <c r="E10838" i="1"/>
  <c r="C10838" i="1"/>
  <c r="G10837" i="1"/>
  <c r="E10837" i="1"/>
  <c r="C10837" i="1"/>
  <c r="G10836" i="1"/>
  <c r="E10836" i="1"/>
  <c r="C10836" i="1"/>
  <c r="G10835" i="1"/>
  <c r="E10835" i="1"/>
  <c r="C10835" i="1"/>
  <c r="G10834" i="1"/>
  <c r="E10834" i="1"/>
  <c r="C10834" i="1"/>
  <c r="G10833" i="1"/>
  <c r="E10833" i="1"/>
  <c r="C10833" i="1"/>
  <c r="G10832" i="1"/>
  <c r="E10832" i="1"/>
  <c r="C10832" i="1"/>
  <c r="G10831" i="1"/>
  <c r="E10831" i="1"/>
  <c r="C10831" i="1"/>
  <c r="G10830" i="1"/>
  <c r="E10830" i="1"/>
  <c r="C10830" i="1"/>
  <c r="G10829" i="1"/>
  <c r="E10829" i="1"/>
  <c r="C10829" i="1"/>
  <c r="G10828" i="1"/>
  <c r="E10828" i="1"/>
  <c r="C10828" i="1"/>
  <c r="G10827" i="1"/>
  <c r="E10827" i="1"/>
  <c r="C10827" i="1"/>
  <c r="G10826" i="1"/>
  <c r="E10826" i="1"/>
  <c r="C10826" i="1"/>
  <c r="G10825" i="1"/>
  <c r="E10825" i="1"/>
  <c r="C10825" i="1"/>
  <c r="G10824" i="1"/>
  <c r="E10824" i="1"/>
  <c r="C10824" i="1"/>
  <c r="G10823" i="1"/>
  <c r="E10823" i="1"/>
  <c r="C10823" i="1"/>
  <c r="G10822" i="1"/>
  <c r="E10822" i="1"/>
  <c r="C10822" i="1"/>
  <c r="G10821" i="1"/>
  <c r="E10821" i="1"/>
  <c r="C10821" i="1"/>
  <c r="G10820" i="1"/>
  <c r="E10820" i="1"/>
  <c r="C10820" i="1"/>
  <c r="G10819" i="1"/>
  <c r="E10819" i="1"/>
  <c r="C10819" i="1"/>
  <c r="G10818" i="1"/>
  <c r="E10818" i="1"/>
  <c r="C10818" i="1"/>
  <c r="G10817" i="1"/>
  <c r="E10817" i="1"/>
  <c r="C10817" i="1"/>
  <c r="G10816" i="1"/>
  <c r="E10816" i="1"/>
  <c r="C10816" i="1"/>
  <c r="G10815" i="1"/>
  <c r="E10815" i="1"/>
  <c r="C10815" i="1"/>
  <c r="G10814" i="1"/>
  <c r="E10814" i="1"/>
  <c r="C10814" i="1"/>
  <c r="G10813" i="1"/>
  <c r="E10813" i="1"/>
  <c r="C10813" i="1"/>
  <c r="G10812" i="1"/>
  <c r="E10812" i="1"/>
  <c r="C10812" i="1"/>
  <c r="G10811" i="1"/>
  <c r="E10811" i="1"/>
  <c r="C10811" i="1"/>
  <c r="G10810" i="1"/>
  <c r="E10810" i="1"/>
  <c r="C10810" i="1"/>
  <c r="G10809" i="1"/>
  <c r="E10809" i="1"/>
  <c r="C10809" i="1"/>
  <c r="G10808" i="1"/>
  <c r="E10808" i="1"/>
  <c r="C10808" i="1"/>
  <c r="G10807" i="1"/>
  <c r="E10807" i="1"/>
  <c r="C10807" i="1"/>
  <c r="G10806" i="1"/>
  <c r="E10806" i="1"/>
  <c r="C10806" i="1"/>
  <c r="G10805" i="1"/>
  <c r="E10805" i="1"/>
  <c r="C10805" i="1"/>
  <c r="G10804" i="1"/>
  <c r="E10804" i="1"/>
  <c r="C10804" i="1"/>
  <c r="G10803" i="1"/>
  <c r="E10803" i="1"/>
  <c r="C10803" i="1"/>
  <c r="G10802" i="1"/>
  <c r="E10802" i="1"/>
  <c r="C10802" i="1"/>
  <c r="G10801" i="1"/>
  <c r="E10801" i="1"/>
  <c r="C10801" i="1"/>
  <c r="G10800" i="1"/>
  <c r="E10800" i="1"/>
  <c r="C10800" i="1"/>
  <c r="G10799" i="1"/>
  <c r="E10799" i="1"/>
  <c r="C10799" i="1"/>
  <c r="G10798" i="1"/>
  <c r="E10798" i="1"/>
  <c r="C10798" i="1"/>
  <c r="G10797" i="1"/>
  <c r="E10797" i="1"/>
  <c r="C10797" i="1"/>
  <c r="G10796" i="1"/>
  <c r="E10796" i="1"/>
  <c r="C10796" i="1"/>
  <c r="G10795" i="1"/>
  <c r="E10795" i="1"/>
  <c r="C10795" i="1"/>
  <c r="G10794" i="1"/>
  <c r="E10794" i="1"/>
  <c r="C10794" i="1"/>
  <c r="G10793" i="1"/>
  <c r="E10793" i="1"/>
  <c r="C10793" i="1"/>
  <c r="G10792" i="1"/>
  <c r="E10792" i="1"/>
  <c r="C10792" i="1"/>
  <c r="G10791" i="1"/>
  <c r="E10791" i="1"/>
  <c r="C10791" i="1"/>
  <c r="G10790" i="1"/>
  <c r="E10790" i="1"/>
  <c r="C10790" i="1"/>
  <c r="G10789" i="1"/>
  <c r="E10789" i="1"/>
  <c r="C10789" i="1"/>
  <c r="G10788" i="1"/>
  <c r="E10788" i="1"/>
  <c r="C10788" i="1"/>
  <c r="G10787" i="1"/>
  <c r="E10787" i="1"/>
  <c r="C10787" i="1"/>
  <c r="G10786" i="1"/>
  <c r="E10786" i="1"/>
  <c r="C10786" i="1"/>
  <c r="G10785" i="1"/>
  <c r="E10785" i="1"/>
  <c r="C10785" i="1"/>
  <c r="G10784" i="1"/>
  <c r="E10784" i="1"/>
  <c r="C10784" i="1"/>
  <c r="G10783" i="1"/>
  <c r="E10783" i="1"/>
  <c r="C10783" i="1"/>
  <c r="G10782" i="1"/>
  <c r="E10782" i="1"/>
  <c r="C10782" i="1"/>
  <c r="G10781" i="1"/>
  <c r="E10781" i="1"/>
  <c r="C10781" i="1"/>
  <c r="G10780" i="1"/>
  <c r="E10780" i="1"/>
  <c r="C10780" i="1"/>
  <c r="G10779" i="1"/>
  <c r="E10779" i="1"/>
  <c r="C10779" i="1"/>
  <c r="G10778" i="1"/>
  <c r="E10778" i="1"/>
  <c r="C10778" i="1"/>
  <c r="G10777" i="1"/>
  <c r="E10777" i="1"/>
  <c r="C10777" i="1"/>
  <c r="G10776" i="1"/>
  <c r="E10776" i="1"/>
  <c r="C10776" i="1"/>
  <c r="G10775" i="1"/>
  <c r="E10775" i="1"/>
  <c r="C10775" i="1"/>
  <c r="G10774" i="1"/>
  <c r="E10774" i="1"/>
  <c r="C10774" i="1"/>
  <c r="G10773" i="1"/>
  <c r="E10773" i="1"/>
  <c r="C10773" i="1"/>
  <c r="G10772" i="1"/>
  <c r="E10772" i="1"/>
  <c r="C10772" i="1"/>
  <c r="G10771" i="1"/>
  <c r="E10771" i="1"/>
  <c r="C10771" i="1"/>
  <c r="G10770" i="1"/>
  <c r="E10770" i="1"/>
  <c r="C10770" i="1"/>
  <c r="G10769" i="1"/>
  <c r="E10769" i="1"/>
  <c r="C10769" i="1"/>
  <c r="G10768" i="1"/>
  <c r="E10768" i="1"/>
  <c r="C10768" i="1"/>
  <c r="G10767" i="1"/>
  <c r="E10767" i="1"/>
  <c r="C10767" i="1"/>
  <c r="G10766" i="1"/>
  <c r="E10766" i="1"/>
  <c r="C10766" i="1"/>
  <c r="G10765" i="1"/>
  <c r="E10765" i="1"/>
  <c r="C10765" i="1"/>
  <c r="G10764" i="1"/>
  <c r="E10764" i="1"/>
  <c r="C10764" i="1"/>
  <c r="G10763" i="1"/>
  <c r="E10763" i="1"/>
  <c r="C10763" i="1"/>
  <c r="G10762" i="1"/>
  <c r="E10762" i="1"/>
  <c r="C10762" i="1"/>
  <c r="G10761" i="1"/>
  <c r="E10761" i="1"/>
  <c r="C10761" i="1"/>
  <c r="G10760" i="1"/>
  <c r="E10760" i="1"/>
  <c r="C10760" i="1"/>
  <c r="G10759" i="1"/>
  <c r="E10759" i="1"/>
  <c r="C10759" i="1"/>
  <c r="G10758" i="1"/>
  <c r="E10758" i="1"/>
  <c r="C10758" i="1"/>
  <c r="G10757" i="1"/>
  <c r="E10757" i="1"/>
  <c r="C10757" i="1"/>
  <c r="G10756" i="1"/>
  <c r="E10756" i="1"/>
  <c r="C10756" i="1"/>
  <c r="G10755" i="1"/>
  <c r="E10755" i="1"/>
  <c r="C10755" i="1"/>
  <c r="G10754" i="1"/>
  <c r="E10754" i="1"/>
  <c r="C10754" i="1"/>
  <c r="G10753" i="1"/>
  <c r="E10753" i="1"/>
  <c r="C10753" i="1"/>
  <c r="G10752" i="1"/>
  <c r="E10752" i="1"/>
  <c r="C10752" i="1"/>
  <c r="G10751" i="1"/>
  <c r="E10751" i="1"/>
  <c r="C10751" i="1"/>
  <c r="G10750" i="1"/>
  <c r="E10750" i="1"/>
  <c r="C10750" i="1"/>
  <c r="G10749" i="1"/>
  <c r="E10749" i="1"/>
  <c r="C10749" i="1"/>
  <c r="G10748" i="1"/>
  <c r="E10748" i="1"/>
  <c r="C10748" i="1"/>
  <c r="G10747" i="1"/>
  <c r="E10747" i="1"/>
  <c r="C10747" i="1"/>
  <c r="G10746" i="1"/>
  <c r="E10746" i="1"/>
  <c r="C10746" i="1"/>
  <c r="G10745" i="1"/>
  <c r="E10745" i="1"/>
  <c r="C10745" i="1"/>
  <c r="G10744" i="1"/>
  <c r="E10744" i="1"/>
  <c r="C10744" i="1"/>
  <c r="G10743" i="1"/>
  <c r="E10743" i="1"/>
  <c r="C10743" i="1"/>
  <c r="G10742" i="1"/>
  <c r="E10742" i="1"/>
  <c r="C10742" i="1"/>
  <c r="G10741" i="1"/>
  <c r="E10741" i="1"/>
  <c r="C10741" i="1"/>
  <c r="G10740" i="1"/>
  <c r="E10740" i="1"/>
  <c r="C10740" i="1"/>
  <c r="G10739" i="1"/>
  <c r="E10739" i="1"/>
  <c r="C10739" i="1"/>
  <c r="G10738" i="1"/>
  <c r="E10738" i="1"/>
  <c r="C10738" i="1"/>
  <c r="G10737" i="1"/>
  <c r="E10737" i="1"/>
  <c r="C10737" i="1"/>
  <c r="G10736" i="1"/>
  <c r="E10736" i="1"/>
  <c r="C10736" i="1"/>
  <c r="G10735" i="1"/>
  <c r="E10735" i="1"/>
  <c r="C10735" i="1"/>
  <c r="G10734" i="1"/>
  <c r="E10734" i="1"/>
  <c r="C10734" i="1"/>
  <c r="G10733" i="1"/>
  <c r="E10733" i="1"/>
  <c r="C10733" i="1"/>
  <c r="G10732" i="1"/>
  <c r="E10732" i="1"/>
  <c r="C10732" i="1"/>
  <c r="G10731" i="1"/>
  <c r="E10731" i="1"/>
  <c r="C10731" i="1"/>
  <c r="G10730" i="1"/>
  <c r="E10730" i="1"/>
  <c r="C10730" i="1"/>
  <c r="G10729" i="1"/>
  <c r="E10729" i="1"/>
  <c r="C10729" i="1"/>
  <c r="G10728" i="1"/>
  <c r="E10728" i="1"/>
  <c r="C10728" i="1"/>
  <c r="G10727" i="1"/>
  <c r="E10727" i="1"/>
  <c r="C10727" i="1"/>
  <c r="G10726" i="1"/>
  <c r="E10726" i="1"/>
  <c r="C10726" i="1"/>
  <c r="G10725" i="1"/>
  <c r="E10725" i="1"/>
  <c r="C10725" i="1"/>
  <c r="G10724" i="1"/>
  <c r="E10724" i="1"/>
  <c r="C10724" i="1"/>
  <c r="G10723" i="1"/>
  <c r="E10723" i="1"/>
  <c r="C10723" i="1"/>
  <c r="G10722" i="1"/>
  <c r="E10722" i="1"/>
  <c r="C10722" i="1"/>
  <c r="G10721" i="1"/>
  <c r="E10721" i="1"/>
  <c r="C10721" i="1"/>
  <c r="G10720" i="1"/>
  <c r="E10720" i="1"/>
  <c r="C10720" i="1"/>
  <c r="G10719" i="1"/>
  <c r="E10719" i="1"/>
  <c r="C10719" i="1"/>
  <c r="G10718" i="1"/>
  <c r="E10718" i="1"/>
  <c r="C10718" i="1"/>
  <c r="G10717" i="1"/>
  <c r="E10717" i="1"/>
  <c r="C10717" i="1"/>
  <c r="G10716" i="1"/>
  <c r="E10716" i="1"/>
  <c r="C10716" i="1"/>
  <c r="G10715" i="1"/>
  <c r="E10715" i="1"/>
  <c r="C10715" i="1"/>
  <c r="G10714" i="1"/>
  <c r="E10714" i="1"/>
  <c r="C10714" i="1"/>
  <c r="G10713" i="1"/>
  <c r="E10713" i="1"/>
  <c r="C10713" i="1"/>
  <c r="G10712" i="1"/>
  <c r="E10712" i="1"/>
  <c r="C10712" i="1"/>
  <c r="G10711" i="1"/>
  <c r="E10711" i="1"/>
  <c r="C10711" i="1"/>
  <c r="G10710" i="1"/>
  <c r="E10710" i="1"/>
  <c r="C10710" i="1"/>
  <c r="G10709" i="1"/>
  <c r="E10709" i="1"/>
  <c r="C10709" i="1"/>
  <c r="G10708" i="1"/>
  <c r="E10708" i="1"/>
  <c r="C10708" i="1"/>
  <c r="G10707" i="1"/>
  <c r="E10707" i="1"/>
  <c r="C10707" i="1"/>
  <c r="G10706" i="1"/>
  <c r="E10706" i="1"/>
  <c r="C10706" i="1"/>
  <c r="G10705" i="1"/>
  <c r="E10705" i="1"/>
  <c r="C10705" i="1"/>
  <c r="G10704" i="1"/>
  <c r="E10704" i="1"/>
  <c r="C10704" i="1"/>
  <c r="G10703" i="1"/>
  <c r="E10703" i="1"/>
  <c r="C10703" i="1"/>
  <c r="G10702" i="1"/>
  <c r="E10702" i="1"/>
  <c r="C10702" i="1"/>
  <c r="G10701" i="1"/>
  <c r="E10701" i="1"/>
  <c r="C10701" i="1"/>
  <c r="G10700" i="1"/>
  <c r="E10700" i="1"/>
  <c r="C10700" i="1"/>
  <c r="G10699" i="1"/>
  <c r="E10699" i="1"/>
  <c r="C10699" i="1"/>
  <c r="G10698" i="1"/>
  <c r="E10698" i="1"/>
  <c r="C10698" i="1"/>
  <c r="G10697" i="1"/>
  <c r="E10697" i="1"/>
  <c r="C10697" i="1"/>
  <c r="G10696" i="1"/>
  <c r="E10696" i="1"/>
  <c r="C10696" i="1"/>
  <c r="G10695" i="1"/>
  <c r="E10695" i="1"/>
  <c r="C10695" i="1"/>
  <c r="G10694" i="1"/>
  <c r="E10694" i="1"/>
  <c r="C10694" i="1"/>
  <c r="G10693" i="1"/>
  <c r="E10693" i="1"/>
  <c r="C10693" i="1"/>
  <c r="G10692" i="1"/>
  <c r="E10692" i="1"/>
  <c r="C10692" i="1"/>
  <c r="G10691" i="1"/>
  <c r="E10691" i="1"/>
  <c r="C10691" i="1"/>
  <c r="G10690" i="1"/>
  <c r="E10690" i="1"/>
  <c r="C10690" i="1"/>
  <c r="G10689" i="1"/>
  <c r="E10689" i="1"/>
  <c r="C10689" i="1"/>
  <c r="G10688" i="1"/>
  <c r="E10688" i="1"/>
  <c r="C10688" i="1"/>
  <c r="G10687" i="1"/>
  <c r="E10687" i="1"/>
  <c r="C10687" i="1"/>
  <c r="G10686" i="1"/>
  <c r="E10686" i="1"/>
  <c r="C10686" i="1"/>
  <c r="G10685" i="1"/>
  <c r="E10685" i="1"/>
  <c r="C10685" i="1"/>
  <c r="G10684" i="1"/>
  <c r="E10684" i="1"/>
  <c r="C10684" i="1"/>
  <c r="G10683" i="1"/>
  <c r="E10683" i="1"/>
  <c r="C10683" i="1"/>
  <c r="G10682" i="1"/>
  <c r="E10682" i="1"/>
  <c r="C10682" i="1"/>
  <c r="G10681" i="1"/>
  <c r="E10681" i="1"/>
  <c r="C10681" i="1"/>
  <c r="G10680" i="1"/>
  <c r="E10680" i="1"/>
  <c r="C10680" i="1"/>
  <c r="G10679" i="1"/>
  <c r="E10679" i="1"/>
  <c r="C10679" i="1"/>
  <c r="G10678" i="1"/>
  <c r="E10678" i="1"/>
  <c r="C10678" i="1"/>
  <c r="G10677" i="1"/>
  <c r="E10677" i="1"/>
  <c r="C10677" i="1"/>
  <c r="G10676" i="1"/>
  <c r="E10676" i="1"/>
  <c r="C10676" i="1"/>
  <c r="G10675" i="1"/>
  <c r="E10675" i="1"/>
  <c r="C10675" i="1"/>
  <c r="G10674" i="1"/>
  <c r="E10674" i="1"/>
  <c r="C10674" i="1"/>
  <c r="G10673" i="1"/>
  <c r="E10673" i="1"/>
  <c r="C10673" i="1"/>
  <c r="G10672" i="1"/>
  <c r="E10672" i="1"/>
  <c r="C10672" i="1"/>
  <c r="G10671" i="1"/>
  <c r="E10671" i="1"/>
  <c r="C10671" i="1"/>
  <c r="G10670" i="1"/>
  <c r="E10670" i="1"/>
  <c r="C10670" i="1"/>
  <c r="G10669" i="1"/>
  <c r="E10669" i="1"/>
  <c r="C10669" i="1"/>
  <c r="G10668" i="1"/>
  <c r="E10668" i="1"/>
  <c r="C10668" i="1"/>
  <c r="G10667" i="1"/>
  <c r="E10667" i="1"/>
  <c r="C10667" i="1"/>
  <c r="G10666" i="1"/>
  <c r="E10666" i="1"/>
  <c r="C10666" i="1"/>
  <c r="G10665" i="1"/>
  <c r="E10665" i="1"/>
  <c r="C10665" i="1"/>
  <c r="G10664" i="1"/>
  <c r="E10664" i="1"/>
  <c r="C10664" i="1"/>
  <c r="G10663" i="1"/>
  <c r="E10663" i="1"/>
  <c r="C10663" i="1"/>
  <c r="G10662" i="1"/>
  <c r="E10662" i="1"/>
  <c r="C10662" i="1"/>
  <c r="G10661" i="1"/>
  <c r="E10661" i="1"/>
  <c r="C10661" i="1"/>
  <c r="G10660" i="1"/>
  <c r="E10660" i="1"/>
  <c r="C10660" i="1"/>
  <c r="G10659" i="1"/>
  <c r="E10659" i="1"/>
  <c r="C10659" i="1"/>
  <c r="G10658" i="1"/>
  <c r="E10658" i="1"/>
  <c r="C10658" i="1"/>
  <c r="G10657" i="1"/>
  <c r="E10657" i="1"/>
  <c r="C10657" i="1"/>
  <c r="G10656" i="1"/>
  <c r="E10656" i="1"/>
  <c r="C10656" i="1"/>
  <c r="G10655" i="1"/>
  <c r="E10655" i="1"/>
  <c r="C10655" i="1"/>
  <c r="G10654" i="1"/>
  <c r="E10654" i="1"/>
  <c r="C10654" i="1"/>
  <c r="G10653" i="1"/>
  <c r="E10653" i="1"/>
  <c r="C10653" i="1"/>
  <c r="G10652" i="1"/>
  <c r="E10652" i="1"/>
  <c r="C10652" i="1"/>
  <c r="G10651" i="1"/>
  <c r="E10651" i="1"/>
  <c r="C10651" i="1"/>
  <c r="G10650" i="1"/>
  <c r="E10650" i="1"/>
  <c r="C10650" i="1"/>
  <c r="G10649" i="1"/>
  <c r="E10649" i="1"/>
  <c r="C10649" i="1"/>
  <c r="G10648" i="1"/>
  <c r="E10648" i="1"/>
  <c r="C10648" i="1"/>
  <c r="G10647" i="1"/>
  <c r="E10647" i="1"/>
  <c r="C10647" i="1"/>
  <c r="G10646" i="1"/>
  <c r="E10646" i="1"/>
  <c r="C10646" i="1"/>
  <c r="G10645" i="1"/>
  <c r="E10645" i="1"/>
  <c r="C10645" i="1"/>
  <c r="G10644" i="1"/>
  <c r="E10644" i="1"/>
  <c r="C10644" i="1"/>
  <c r="G10643" i="1"/>
  <c r="E10643" i="1"/>
  <c r="C10643" i="1"/>
  <c r="G10642" i="1"/>
  <c r="E10642" i="1"/>
  <c r="C10642" i="1"/>
  <c r="G10641" i="1"/>
  <c r="E10641" i="1"/>
  <c r="C10641" i="1"/>
  <c r="G10640" i="1"/>
  <c r="E10640" i="1"/>
  <c r="C10640" i="1"/>
  <c r="G10639" i="1"/>
  <c r="E10639" i="1"/>
  <c r="C10639" i="1"/>
  <c r="G10638" i="1"/>
  <c r="E10638" i="1"/>
  <c r="C10638" i="1"/>
  <c r="G10637" i="1"/>
  <c r="E10637" i="1"/>
  <c r="C10637" i="1"/>
  <c r="G10636" i="1"/>
  <c r="E10636" i="1"/>
  <c r="C10636" i="1"/>
  <c r="G10635" i="1"/>
  <c r="E10635" i="1"/>
  <c r="C10635" i="1"/>
  <c r="G10634" i="1"/>
  <c r="E10634" i="1"/>
  <c r="C10634" i="1"/>
  <c r="G10633" i="1"/>
  <c r="E10633" i="1"/>
  <c r="C10633" i="1"/>
  <c r="G10632" i="1"/>
  <c r="E10632" i="1"/>
  <c r="C10632" i="1"/>
  <c r="G10631" i="1"/>
  <c r="E10631" i="1"/>
  <c r="C10631" i="1"/>
  <c r="G10630" i="1"/>
  <c r="E10630" i="1"/>
  <c r="C10630" i="1"/>
  <c r="G10629" i="1"/>
  <c r="E10629" i="1"/>
  <c r="C10629" i="1"/>
  <c r="G10628" i="1"/>
  <c r="E10628" i="1"/>
  <c r="C10628" i="1"/>
  <c r="G10627" i="1"/>
  <c r="E10627" i="1"/>
  <c r="C10627" i="1"/>
  <c r="G10626" i="1"/>
  <c r="E10626" i="1"/>
  <c r="C10626" i="1"/>
  <c r="G10625" i="1"/>
  <c r="E10625" i="1"/>
  <c r="C10625" i="1"/>
  <c r="G10624" i="1"/>
  <c r="E10624" i="1"/>
  <c r="C10624" i="1"/>
  <c r="G10623" i="1"/>
  <c r="E10623" i="1"/>
  <c r="C10623" i="1"/>
  <c r="G10622" i="1"/>
  <c r="E10622" i="1"/>
  <c r="C10622" i="1"/>
  <c r="G10621" i="1"/>
  <c r="E10621" i="1"/>
  <c r="C10621" i="1"/>
  <c r="G10620" i="1"/>
  <c r="E10620" i="1"/>
  <c r="C10620" i="1"/>
  <c r="G10619" i="1"/>
  <c r="E10619" i="1"/>
  <c r="C10619" i="1"/>
  <c r="G10618" i="1"/>
  <c r="E10618" i="1"/>
  <c r="C10618" i="1"/>
  <c r="G10617" i="1"/>
  <c r="E10617" i="1"/>
  <c r="C10617" i="1"/>
  <c r="G10616" i="1"/>
  <c r="E10616" i="1"/>
  <c r="C10616" i="1"/>
  <c r="G10615" i="1"/>
  <c r="E10615" i="1"/>
  <c r="C10615" i="1"/>
  <c r="G10614" i="1"/>
  <c r="E10614" i="1"/>
  <c r="C10614" i="1"/>
  <c r="G10613" i="1"/>
  <c r="E10613" i="1"/>
  <c r="C10613" i="1"/>
  <c r="G10612" i="1"/>
  <c r="E10612" i="1"/>
  <c r="C10612" i="1"/>
  <c r="G10611" i="1"/>
  <c r="E10611" i="1"/>
  <c r="C10611" i="1"/>
  <c r="G10610" i="1"/>
  <c r="E10610" i="1"/>
  <c r="C10610" i="1"/>
  <c r="G10609" i="1"/>
  <c r="E10609" i="1"/>
  <c r="C10609" i="1"/>
  <c r="G10608" i="1"/>
  <c r="E10608" i="1"/>
  <c r="C10608" i="1"/>
  <c r="G10607" i="1"/>
  <c r="E10607" i="1"/>
  <c r="C10607" i="1"/>
  <c r="G10606" i="1"/>
  <c r="E10606" i="1"/>
  <c r="C10606" i="1"/>
  <c r="G10605" i="1"/>
  <c r="E10605" i="1"/>
  <c r="C10605" i="1"/>
  <c r="G10604" i="1"/>
  <c r="E10604" i="1"/>
  <c r="C10604" i="1"/>
  <c r="G10603" i="1"/>
  <c r="E10603" i="1"/>
  <c r="C10603" i="1"/>
  <c r="G10602" i="1"/>
  <c r="E10602" i="1"/>
  <c r="C10602" i="1"/>
  <c r="G10601" i="1"/>
  <c r="E10601" i="1"/>
  <c r="C10601" i="1"/>
  <c r="G10600" i="1"/>
  <c r="E10600" i="1"/>
  <c r="C10600" i="1"/>
  <c r="G10599" i="1"/>
  <c r="E10599" i="1"/>
  <c r="C10599" i="1"/>
  <c r="G10598" i="1"/>
  <c r="E10598" i="1"/>
  <c r="C10598" i="1"/>
  <c r="G10597" i="1"/>
  <c r="E10597" i="1"/>
  <c r="C10597" i="1"/>
  <c r="G10596" i="1"/>
  <c r="E10596" i="1"/>
  <c r="C10596" i="1"/>
  <c r="G10595" i="1"/>
  <c r="E10595" i="1"/>
  <c r="C10595" i="1"/>
  <c r="G10594" i="1"/>
  <c r="E10594" i="1"/>
  <c r="C10594" i="1"/>
  <c r="G10593" i="1"/>
  <c r="E10593" i="1"/>
  <c r="C10593" i="1"/>
  <c r="G10592" i="1"/>
  <c r="E10592" i="1"/>
  <c r="C10592" i="1"/>
  <c r="G10591" i="1"/>
  <c r="E10591" i="1"/>
  <c r="C10591" i="1"/>
  <c r="G10590" i="1"/>
  <c r="E10590" i="1"/>
  <c r="C10590" i="1"/>
  <c r="G10589" i="1"/>
  <c r="E10589" i="1"/>
  <c r="C10589" i="1"/>
  <c r="G10588" i="1"/>
  <c r="E10588" i="1"/>
  <c r="C10588" i="1"/>
  <c r="G10587" i="1"/>
  <c r="E10587" i="1"/>
  <c r="C10587" i="1"/>
  <c r="G10586" i="1"/>
  <c r="E10586" i="1"/>
  <c r="C10586" i="1"/>
  <c r="G10585" i="1"/>
  <c r="E10585" i="1"/>
  <c r="C10585" i="1"/>
  <c r="G10584" i="1"/>
  <c r="E10584" i="1"/>
  <c r="C10584" i="1"/>
  <c r="G10583" i="1"/>
  <c r="E10583" i="1"/>
  <c r="C10583" i="1"/>
  <c r="G10582" i="1"/>
  <c r="E10582" i="1"/>
  <c r="C10582" i="1"/>
  <c r="G10581" i="1"/>
  <c r="E10581" i="1"/>
  <c r="C10581" i="1"/>
  <c r="G10580" i="1"/>
  <c r="E10580" i="1"/>
  <c r="C10580" i="1"/>
  <c r="G10579" i="1"/>
  <c r="E10579" i="1"/>
  <c r="C10579" i="1"/>
  <c r="G10578" i="1"/>
  <c r="E10578" i="1"/>
  <c r="C10578" i="1"/>
  <c r="G10577" i="1"/>
  <c r="E10577" i="1"/>
  <c r="C10577" i="1"/>
  <c r="G10576" i="1"/>
  <c r="E10576" i="1"/>
  <c r="C10576" i="1"/>
  <c r="G10575" i="1"/>
  <c r="E10575" i="1"/>
  <c r="C10575" i="1"/>
  <c r="G10574" i="1"/>
  <c r="E10574" i="1"/>
  <c r="C10574" i="1"/>
  <c r="G10573" i="1"/>
  <c r="E10573" i="1"/>
  <c r="C10573" i="1"/>
  <c r="G10572" i="1"/>
  <c r="E10572" i="1"/>
  <c r="C10572" i="1"/>
  <c r="G10571" i="1"/>
  <c r="E10571" i="1"/>
  <c r="C10571" i="1"/>
  <c r="G10570" i="1"/>
  <c r="E10570" i="1"/>
  <c r="C10570" i="1"/>
  <c r="G10569" i="1"/>
  <c r="E10569" i="1"/>
  <c r="C10569" i="1"/>
  <c r="G10568" i="1"/>
  <c r="E10568" i="1"/>
  <c r="C10568" i="1"/>
  <c r="G10567" i="1"/>
  <c r="E10567" i="1"/>
  <c r="C10567" i="1"/>
  <c r="G10566" i="1"/>
  <c r="E10566" i="1"/>
  <c r="C10566" i="1"/>
  <c r="G10565" i="1"/>
  <c r="E10565" i="1"/>
  <c r="C10565" i="1"/>
  <c r="G10564" i="1"/>
  <c r="E10564" i="1"/>
  <c r="C10564" i="1"/>
  <c r="G10563" i="1"/>
  <c r="E10563" i="1"/>
  <c r="C10563" i="1"/>
  <c r="G10562" i="1"/>
  <c r="E10562" i="1"/>
  <c r="C10562" i="1"/>
  <c r="G10561" i="1"/>
  <c r="E10561" i="1"/>
  <c r="C10561" i="1"/>
  <c r="G10560" i="1"/>
  <c r="E10560" i="1"/>
  <c r="C10560" i="1"/>
  <c r="G10559" i="1"/>
  <c r="E10559" i="1"/>
  <c r="C10559" i="1"/>
  <c r="G10558" i="1"/>
  <c r="E10558" i="1"/>
  <c r="C10558" i="1"/>
  <c r="G10557" i="1"/>
  <c r="E10557" i="1"/>
  <c r="C10557" i="1"/>
  <c r="G10556" i="1"/>
  <c r="E10556" i="1"/>
  <c r="C10556" i="1"/>
  <c r="G10555" i="1"/>
  <c r="E10555" i="1"/>
  <c r="C10555" i="1"/>
  <c r="G10554" i="1"/>
  <c r="E10554" i="1"/>
  <c r="C10554" i="1"/>
  <c r="G10553" i="1"/>
  <c r="E10553" i="1"/>
  <c r="C10553" i="1"/>
  <c r="G10552" i="1"/>
  <c r="E10552" i="1"/>
  <c r="C10552" i="1"/>
  <c r="G10551" i="1"/>
  <c r="E10551" i="1"/>
  <c r="C10551" i="1"/>
  <c r="G10550" i="1"/>
  <c r="E10550" i="1"/>
  <c r="C10550" i="1"/>
  <c r="G10549" i="1"/>
  <c r="E10549" i="1"/>
  <c r="C10549" i="1"/>
  <c r="G10548" i="1"/>
  <c r="E10548" i="1"/>
  <c r="C10548" i="1"/>
  <c r="G10547" i="1"/>
  <c r="E10547" i="1"/>
  <c r="C10547" i="1"/>
  <c r="G10546" i="1"/>
  <c r="E10546" i="1"/>
  <c r="C10546" i="1"/>
  <c r="G10545" i="1"/>
  <c r="E10545" i="1"/>
  <c r="C10545" i="1"/>
  <c r="G10544" i="1"/>
  <c r="E10544" i="1"/>
  <c r="C10544" i="1"/>
  <c r="G10543" i="1"/>
  <c r="E10543" i="1"/>
  <c r="C10543" i="1"/>
  <c r="G10542" i="1"/>
  <c r="E10542" i="1"/>
  <c r="C10542" i="1"/>
  <c r="G10541" i="1"/>
  <c r="E10541" i="1"/>
  <c r="C10541" i="1"/>
  <c r="G10540" i="1"/>
  <c r="E10540" i="1"/>
  <c r="C10540" i="1"/>
  <c r="G10539" i="1"/>
  <c r="E10539" i="1"/>
  <c r="C10539" i="1"/>
  <c r="G10538" i="1"/>
  <c r="E10538" i="1"/>
  <c r="C10538" i="1"/>
  <c r="G10537" i="1"/>
  <c r="E10537" i="1"/>
  <c r="C10537" i="1"/>
  <c r="G10536" i="1"/>
  <c r="E10536" i="1"/>
  <c r="C10536" i="1"/>
  <c r="G10535" i="1"/>
  <c r="E10535" i="1"/>
  <c r="C10535" i="1"/>
  <c r="G10534" i="1"/>
  <c r="E10534" i="1"/>
  <c r="C10534" i="1"/>
  <c r="G10533" i="1"/>
  <c r="E10533" i="1"/>
  <c r="C10533" i="1"/>
  <c r="G10532" i="1"/>
  <c r="E10532" i="1"/>
  <c r="C10532" i="1"/>
  <c r="G10531" i="1"/>
  <c r="E10531" i="1"/>
  <c r="C10531" i="1"/>
  <c r="G10530" i="1"/>
  <c r="E10530" i="1"/>
  <c r="C10530" i="1"/>
  <c r="G10529" i="1"/>
  <c r="E10529" i="1"/>
  <c r="C10529" i="1"/>
  <c r="G10528" i="1"/>
  <c r="E10528" i="1"/>
  <c r="C10528" i="1"/>
  <c r="G10527" i="1"/>
  <c r="E10527" i="1"/>
  <c r="C10527" i="1"/>
  <c r="G10526" i="1"/>
  <c r="E10526" i="1"/>
  <c r="C10526" i="1"/>
  <c r="G10525" i="1"/>
  <c r="E10525" i="1"/>
  <c r="C10525" i="1"/>
  <c r="G10524" i="1"/>
  <c r="E10524" i="1"/>
  <c r="C10524" i="1"/>
  <c r="G10523" i="1"/>
  <c r="E10523" i="1"/>
  <c r="C10523" i="1"/>
  <c r="G10522" i="1"/>
  <c r="E10522" i="1"/>
  <c r="C10522" i="1"/>
  <c r="G10521" i="1"/>
  <c r="E10521" i="1"/>
  <c r="C10521" i="1"/>
  <c r="G10520" i="1"/>
  <c r="E10520" i="1"/>
  <c r="C10520" i="1"/>
  <c r="G10519" i="1"/>
  <c r="E10519" i="1"/>
  <c r="C10519" i="1"/>
  <c r="G10518" i="1"/>
  <c r="E10518" i="1"/>
  <c r="C10518" i="1"/>
  <c r="G10517" i="1"/>
  <c r="E10517" i="1"/>
  <c r="C10517" i="1"/>
  <c r="G10516" i="1"/>
  <c r="E10516" i="1"/>
  <c r="C10516" i="1"/>
  <c r="G10515" i="1"/>
  <c r="E10515" i="1"/>
  <c r="C10515" i="1"/>
  <c r="G10514" i="1"/>
  <c r="E10514" i="1"/>
  <c r="C10514" i="1"/>
  <c r="G10513" i="1"/>
  <c r="E10513" i="1"/>
  <c r="C10513" i="1"/>
  <c r="G10512" i="1"/>
  <c r="E10512" i="1"/>
  <c r="C10512" i="1"/>
  <c r="G10511" i="1"/>
  <c r="E10511" i="1"/>
  <c r="C10511" i="1"/>
  <c r="G10510" i="1"/>
  <c r="E10510" i="1"/>
  <c r="C10510" i="1"/>
  <c r="G10509" i="1"/>
  <c r="E10509" i="1"/>
  <c r="C10509" i="1"/>
  <c r="G10508" i="1"/>
  <c r="E10508" i="1"/>
  <c r="C10508" i="1"/>
  <c r="G10507" i="1"/>
  <c r="E10507" i="1"/>
  <c r="C10507" i="1"/>
  <c r="G10506" i="1"/>
  <c r="E10506" i="1"/>
  <c r="C10506" i="1"/>
  <c r="G10505" i="1"/>
  <c r="E10505" i="1"/>
  <c r="C10505" i="1"/>
  <c r="G10504" i="1"/>
  <c r="E10504" i="1"/>
  <c r="C10504" i="1"/>
  <c r="G10503" i="1"/>
  <c r="E10503" i="1"/>
  <c r="C10503" i="1"/>
  <c r="G10502" i="1"/>
  <c r="E10502" i="1"/>
  <c r="C10502" i="1"/>
  <c r="G10501" i="1"/>
  <c r="E10501" i="1"/>
  <c r="C10501" i="1"/>
  <c r="G10500" i="1"/>
  <c r="E10500" i="1"/>
  <c r="C10500" i="1"/>
  <c r="G10499" i="1"/>
  <c r="E10499" i="1"/>
  <c r="C10499" i="1"/>
  <c r="G10498" i="1"/>
  <c r="E10498" i="1"/>
  <c r="C10498" i="1"/>
  <c r="G10497" i="1"/>
  <c r="E10497" i="1"/>
  <c r="C10497" i="1"/>
  <c r="G10496" i="1"/>
  <c r="E10496" i="1"/>
  <c r="C10496" i="1"/>
  <c r="G10495" i="1"/>
  <c r="E10495" i="1"/>
  <c r="C10495" i="1"/>
  <c r="G10494" i="1"/>
  <c r="E10494" i="1"/>
  <c r="C10494" i="1"/>
  <c r="G10493" i="1"/>
  <c r="E10493" i="1"/>
  <c r="C10493" i="1"/>
  <c r="G10492" i="1"/>
  <c r="E10492" i="1"/>
  <c r="C10492" i="1"/>
  <c r="G10491" i="1"/>
  <c r="E10491" i="1"/>
  <c r="C10491" i="1"/>
  <c r="G10490" i="1"/>
  <c r="E10490" i="1"/>
  <c r="C10490" i="1"/>
  <c r="G10489" i="1"/>
  <c r="E10489" i="1"/>
  <c r="C10489" i="1"/>
  <c r="G10488" i="1"/>
  <c r="E10488" i="1"/>
  <c r="C10488" i="1"/>
  <c r="G10487" i="1"/>
  <c r="E10487" i="1"/>
  <c r="C10487" i="1"/>
  <c r="G10486" i="1"/>
  <c r="E10486" i="1"/>
  <c r="C10486" i="1"/>
  <c r="G10485" i="1"/>
  <c r="E10485" i="1"/>
  <c r="C10485" i="1"/>
  <c r="G10484" i="1"/>
  <c r="E10484" i="1"/>
  <c r="C10484" i="1"/>
  <c r="G10483" i="1"/>
  <c r="E10483" i="1"/>
  <c r="C10483" i="1"/>
  <c r="G10482" i="1"/>
  <c r="E10482" i="1"/>
  <c r="C10482" i="1"/>
  <c r="G10481" i="1"/>
  <c r="E10481" i="1"/>
  <c r="C10481" i="1"/>
  <c r="G10480" i="1"/>
  <c r="E10480" i="1"/>
  <c r="C10480" i="1"/>
  <c r="G10479" i="1"/>
  <c r="E10479" i="1"/>
  <c r="C10479" i="1"/>
  <c r="G10478" i="1"/>
  <c r="E10478" i="1"/>
  <c r="C10478" i="1"/>
  <c r="G10477" i="1"/>
  <c r="E10477" i="1"/>
  <c r="C10477" i="1"/>
  <c r="G10476" i="1"/>
  <c r="E10476" i="1"/>
  <c r="C10476" i="1"/>
  <c r="G10475" i="1"/>
  <c r="E10475" i="1"/>
  <c r="C10475" i="1"/>
  <c r="G10474" i="1"/>
  <c r="E10474" i="1"/>
  <c r="C10474" i="1"/>
  <c r="G10473" i="1"/>
  <c r="E10473" i="1"/>
  <c r="C10473" i="1"/>
  <c r="G10472" i="1"/>
  <c r="E10472" i="1"/>
  <c r="C10472" i="1"/>
  <c r="G10471" i="1"/>
  <c r="E10471" i="1"/>
  <c r="C10471" i="1"/>
  <c r="G10470" i="1"/>
  <c r="E10470" i="1"/>
  <c r="C10470" i="1"/>
  <c r="G10469" i="1"/>
  <c r="E10469" i="1"/>
  <c r="C10469" i="1"/>
  <c r="G10468" i="1"/>
  <c r="E10468" i="1"/>
  <c r="C10468" i="1"/>
  <c r="G10467" i="1"/>
  <c r="E10467" i="1"/>
  <c r="C10467" i="1"/>
  <c r="G10466" i="1"/>
  <c r="E10466" i="1"/>
  <c r="C10466" i="1"/>
  <c r="G10465" i="1"/>
  <c r="E10465" i="1"/>
  <c r="C10465" i="1"/>
  <c r="G10464" i="1"/>
  <c r="E10464" i="1"/>
  <c r="C10464" i="1"/>
  <c r="G10463" i="1"/>
  <c r="E10463" i="1"/>
  <c r="C10463" i="1"/>
  <c r="G10462" i="1"/>
  <c r="E10462" i="1"/>
  <c r="C10462" i="1"/>
  <c r="G10461" i="1"/>
  <c r="E10461" i="1"/>
  <c r="C10461" i="1"/>
  <c r="G10460" i="1"/>
  <c r="E10460" i="1"/>
  <c r="C10460" i="1"/>
  <c r="G10459" i="1"/>
  <c r="E10459" i="1"/>
  <c r="C10459" i="1"/>
  <c r="G10458" i="1"/>
  <c r="E10458" i="1"/>
  <c r="C10458" i="1"/>
  <c r="G10457" i="1"/>
  <c r="E10457" i="1"/>
  <c r="C10457" i="1"/>
  <c r="G10456" i="1"/>
  <c r="E10456" i="1"/>
  <c r="C10456" i="1"/>
  <c r="G10455" i="1"/>
  <c r="E10455" i="1"/>
  <c r="C10455" i="1"/>
  <c r="G10454" i="1"/>
  <c r="E10454" i="1"/>
  <c r="C10454" i="1"/>
  <c r="G10453" i="1"/>
  <c r="E10453" i="1"/>
  <c r="C10453" i="1"/>
  <c r="G10452" i="1"/>
  <c r="E10452" i="1"/>
  <c r="C10452" i="1"/>
  <c r="G10451" i="1"/>
  <c r="E10451" i="1"/>
  <c r="C10451" i="1"/>
  <c r="G10450" i="1"/>
  <c r="E10450" i="1"/>
  <c r="C10450" i="1"/>
  <c r="G10449" i="1"/>
  <c r="E10449" i="1"/>
  <c r="C10449" i="1"/>
  <c r="G10448" i="1"/>
  <c r="E10448" i="1"/>
  <c r="C10448" i="1"/>
  <c r="G10447" i="1"/>
  <c r="E10447" i="1"/>
  <c r="C10447" i="1"/>
  <c r="G10446" i="1"/>
  <c r="E10446" i="1"/>
  <c r="C10446" i="1"/>
  <c r="G10445" i="1"/>
  <c r="E10445" i="1"/>
  <c r="C10445" i="1"/>
  <c r="G10444" i="1"/>
  <c r="E10444" i="1"/>
  <c r="C10444" i="1"/>
  <c r="G10443" i="1"/>
  <c r="E10443" i="1"/>
  <c r="C10443" i="1"/>
  <c r="G10442" i="1"/>
  <c r="E10442" i="1"/>
  <c r="C10442" i="1"/>
  <c r="G10441" i="1"/>
  <c r="E10441" i="1"/>
  <c r="C10441" i="1"/>
  <c r="G10440" i="1"/>
  <c r="E10440" i="1"/>
  <c r="C10440" i="1"/>
  <c r="G10439" i="1"/>
  <c r="E10439" i="1"/>
  <c r="C10439" i="1"/>
  <c r="G10438" i="1"/>
  <c r="E10438" i="1"/>
  <c r="C10438" i="1"/>
  <c r="G10437" i="1"/>
  <c r="E10437" i="1"/>
  <c r="C10437" i="1"/>
  <c r="G10436" i="1"/>
  <c r="E10436" i="1"/>
  <c r="C10436" i="1"/>
  <c r="G10435" i="1"/>
  <c r="E10435" i="1"/>
  <c r="C10435" i="1"/>
  <c r="G10434" i="1"/>
  <c r="E10434" i="1"/>
  <c r="C10434" i="1"/>
  <c r="G10433" i="1"/>
  <c r="E10433" i="1"/>
  <c r="C10433" i="1"/>
  <c r="G10432" i="1"/>
  <c r="E10432" i="1"/>
  <c r="C10432" i="1"/>
  <c r="G10431" i="1"/>
  <c r="E10431" i="1"/>
  <c r="C10431" i="1"/>
  <c r="G10430" i="1"/>
  <c r="E10430" i="1"/>
  <c r="C10430" i="1"/>
  <c r="G10429" i="1"/>
  <c r="E10429" i="1"/>
  <c r="C10429" i="1"/>
  <c r="G10428" i="1"/>
  <c r="E10428" i="1"/>
  <c r="C10428" i="1"/>
  <c r="G10427" i="1"/>
  <c r="E10427" i="1"/>
  <c r="C10427" i="1"/>
  <c r="G10426" i="1"/>
  <c r="E10426" i="1"/>
  <c r="C10426" i="1"/>
  <c r="G10425" i="1"/>
  <c r="E10425" i="1"/>
  <c r="C10425" i="1"/>
  <c r="G10424" i="1"/>
  <c r="E10424" i="1"/>
  <c r="C10424" i="1"/>
  <c r="G10423" i="1"/>
  <c r="E10423" i="1"/>
  <c r="C10423" i="1"/>
  <c r="G10422" i="1"/>
  <c r="E10422" i="1"/>
  <c r="C10422" i="1"/>
  <c r="G10421" i="1"/>
  <c r="E10421" i="1"/>
  <c r="C10421" i="1"/>
  <c r="G10420" i="1"/>
  <c r="E10420" i="1"/>
  <c r="C10420" i="1"/>
  <c r="G10419" i="1"/>
  <c r="E10419" i="1"/>
  <c r="C10419" i="1"/>
  <c r="G10418" i="1"/>
  <c r="E10418" i="1"/>
  <c r="C10418" i="1"/>
  <c r="G10417" i="1"/>
  <c r="E10417" i="1"/>
  <c r="C10417" i="1"/>
  <c r="G10416" i="1"/>
  <c r="E10416" i="1"/>
  <c r="C10416" i="1"/>
  <c r="G10415" i="1"/>
  <c r="E10415" i="1"/>
  <c r="C10415" i="1"/>
  <c r="G10414" i="1"/>
  <c r="E10414" i="1"/>
  <c r="C10414" i="1"/>
  <c r="G10413" i="1"/>
  <c r="E10413" i="1"/>
  <c r="C10413" i="1"/>
  <c r="G10412" i="1"/>
  <c r="E10412" i="1"/>
  <c r="C10412" i="1"/>
  <c r="G10411" i="1"/>
  <c r="E10411" i="1"/>
  <c r="C10411" i="1"/>
  <c r="G10410" i="1"/>
  <c r="E10410" i="1"/>
  <c r="C10410" i="1"/>
  <c r="G10409" i="1"/>
  <c r="E10409" i="1"/>
  <c r="C10409" i="1"/>
  <c r="G10408" i="1"/>
  <c r="E10408" i="1"/>
  <c r="C10408" i="1"/>
  <c r="G10407" i="1"/>
  <c r="E10407" i="1"/>
  <c r="C10407" i="1"/>
  <c r="G10406" i="1"/>
  <c r="E10406" i="1"/>
  <c r="C10406" i="1"/>
  <c r="G10405" i="1"/>
  <c r="E10405" i="1"/>
  <c r="C10405" i="1"/>
  <c r="G10404" i="1"/>
  <c r="E10404" i="1"/>
  <c r="C10404" i="1"/>
  <c r="G10403" i="1"/>
  <c r="E10403" i="1"/>
  <c r="C10403" i="1"/>
  <c r="G10402" i="1"/>
  <c r="E10402" i="1"/>
  <c r="C10402" i="1"/>
  <c r="G10401" i="1"/>
  <c r="E10401" i="1"/>
  <c r="C10401" i="1"/>
  <c r="G10400" i="1"/>
  <c r="E10400" i="1"/>
  <c r="C10400" i="1"/>
  <c r="G10399" i="1"/>
  <c r="E10399" i="1"/>
  <c r="C10399" i="1"/>
  <c r="G10398" i="1"/>
  <c r="E10398" i="1"/>
  <c r="C10398" i="1"/>
  <c r="G10397" i="1"/>
  <c r="E10397" i="1"/>
  <c r="C10397" i="1"/>
  <c r="G10396" i="1"/>
  <c r="E10396" i="1"/>
  <c r="C10396" i="1"/>
  <c r="G10395" i="1"/>
  <c r="E10395" i="1"/>
  <c r="C10395" i="1"/>
  <c r="G10394" i="1"/>
  <c r="E10394" i="1"/>
  <c r="C10394" i="1"/>
  <c r="G10393" i="1"/>
  <c r="E10393" i="1"/>
  <c r="C10393" i="1"/>
  <c r="G10392" i="1"/>
  <c r="E10392" i="1"/>
  <c r="C10392" i="1"/>
  <c r="G10391" i="1"/>
  <c r="E10391" i="1"/>
  <c r="C10391" i="1"/>
  <c r="G10390" i="1"/>
  <c r="E10390" i="1"/>
  <c r="C10390" i="1"/>
  <c r="G10389" i="1"/>
  <c r="E10389" i="1"/>
  <c r="C10389" i="1"/>
  <c r="G10388" i="1"/>
  <c r="E10388" i="1"/>
  <c r="C10388" i="1"/>
  <c r="G10387" i="1"/>
  <c r="E10387" i="1"/>
  <c r="C10387" i="1"/>
  <c r="G10386" i="1"/>
  <c r="E10386" i="1"/>
  <c r="C10386" i="1"/>
  <c r="G10385" i="1"/>
  <c r="E10385" i="1"/>
  <c r="C10385" i="1"/>
  <c r="G10384" i="1"/>
  <c r="E10384" i="1"/>
  <c r="C10384" i="1"/>
  <c r="G10383" i="1"/>
  <c r="E10383" i="1"/>
  <c r="C10383" i="1"/>
  <c r="G10382" i="1"/>
  <c r="E10382" i="1"/>
  <c r="C10382" i="1"/>
  <c r="G10381" i="1"/>
  <c r="E10381" i="1"/>
  <c r="C10381" i="1"/>
  <c r="G10380" i="1"/>
  <c r="E10380" i="1"/>
  <c r="C10380" i="1"/>
  <c r="G10379" i="1"/>
  <c r="E10379" i="1"/>
  <c r="C10379" i="1"/>
  <c r="G10378" i="1"/>
  <c r="E10378" i="1"/>
  <c r="C10378" i="1"/>
  <c r="G10377" i="1"/>
  <c r="E10377" i="1"/>
  <c r="C10377" i="1"/>
  <c r="G10376" i="1"/>
  <c r="E10376" i="1"/>
  <c r="C10376" i="1"/>
  <c r="G10375" i="1"/>
  <c r="E10375" i="1"/>
  <c r="C10375" i="1"/>
  <c r="G10374" i="1"/>
  <c r="E10374" i="1"/>
  <c r="C10374" i="1"/>
  <c r="G10373" i="1"/>
  <c r="E10373" i="1"/>
  <c r="C10373" i="1"/>
  <c r="G10372" i="1"/>
  <c r="E10372" i="1"/>
  <c r="C10372" i="1"/>
  <c r="G10371" i="1"/>
  <c r="E10371" i="1"/>
  <c r="C10371" i="1"/>
  <c r="G10370" i="1"/>
  <c r="E10370" i="1"/>
  <c r="C10370" i="1"/>
  <c r="G10369" i="1"/>
  <c r="E10369" i="1"/>
  <c r="C10369" i="1"/>
  <c r="G10368" i="1"/>
  <c r="E10368" i="1"/>
  <c r="C10368" i="1"/>
  <c r="G10367" i="1"/>
  <c r="E10367" i="1"/>
  <c r="C10367" i="1"/>
  <c r="G10366" i="1"/>
  <c r="E10366" i="1"/>
  <c r="C10366" i="1"/>
  <c r="G10365" i="1"/>
  <c r="E10365" i="1"/>
  <c r="C10365" i="1"/>
  <c r="G10364" i="1"/>
  <c r="E10364" i="1"/>
  <c r="C10364" i="1"/>
  <c r="G10363" i="1"/>
  <c r="E10363" i="1"/>
  <c r="C10363" i="1"/>
  <c r="G10362" i="1"/>
  <c r="E10362" i="1"/>
  <c r="C10362" i="1"/>
  <c r="G10361" i="1"/>
  <c r="E10361" i="1"/>
  <c r="C10361" i="1"/>
  <c r="G10360" i="1"/>
  <c r="E10360" i="1"/>
  <c r="C10360" i="1"/>
  <c r="G10359" i="1"/>
  <c r="E10359" i="1"/>
  <c r="C10359" i="1"/>
  <c r="G10358" i="1"/>
  <c r="E10358" i="1"/>
  <c r="C10358" i="1"/>
  <c r="G10357" i="1"/>
  <c r="E10357" i="1"/>
  <c r="C10357" i="1"/>
  <c r="G10356" i="1"/>
  <c r="E10356" i="1"/>
  <c r="C10356" i="1"/>
  <c r="G10355" i="1"/>
  <c r="E10355" i="1"/>
  <c r="C10355" i="1"/>
  <c r="G10354" i="1"/>
  <c r="E10354" i="1"/>
  <c r="C10354" i="1"/>
  <c r="G10353" i="1"/>
  <c r="E10353" i="1"/>
  <c r="C10353" i="1"/>
  <c r="G10352" i="1"/>
  <c r="E10352" i="1"/>
  <c r="C10352" i="1"/>
  <c r="G10351" i="1"/>
  <c r="E10351" i="1"/>
  <c r="C10351" i="1"/>
  <c r="G10350" i="1"/>
  <c r="E10350" i="1"/>
  <c r="C10350" i="1"/>
  <c r="G10349" i="1"/>
  <c r="E10349" i="1"/>
  <c r="C10349" i="1"/>
  <c r="G10348" i="1"/>
  <c r="E10348" i="1"/>
  <c r="C10348" i="1"/>
  <c r="G10347" i="1"/>
  <c r="E10347" i="1"/>
  <c r="C10347" i="1"/>
  <c r="G10346" i="1"/>
  <c r="E10346" i="1"/>
  <c r="C10346" i="1"/>
  <c r="G10345" i="1"/>
  <c r="E10345" i="1"/>
  <c r="C10345" i="1"/>
  <c r="G10344" i="1"/>
  <c r="E10344" i="1"/>
  <c r="C10344" i="1"/>
  <c r="G10343" i="1"/>
  <c r="E10343" i="1"/>
  <c r="C10343" i="1"/>
  <c r="G10342" i="1"/>
  <c r="E10342" i="1"/>
  <c r="C10342" i="1"/>
  <c r="G10341" i="1"/>
  <c r="E10341" i="1"/>
  <c r="C10341" i="1"/>
  <c r="G10340" i="1"/>
  <c r="E10340" i="1"/>
  <c r="C10340" i="1"/>
  <c r="G10339" i="1"/>
  <c r="E10339" i="1"/>
  <c r="C10339" i="1"/>
  <c r="G10338" i="1"/>
  <c r="E10338" i="1"/>
  <c r="C10338" i="1"/>
  <c r="G10337" i="1"/>
  <c r="E10337" i="1"/>
  <c r="C10337" i="1"/>
  <c r="G10336" i="1"/>
  <c r="E10336" i="1"/>
  <c r="C10336" i="1"/>
  <c r="G10335" i="1"/>
  <c r="E10335" i="1"/>
  <c r="C10335" i="1"/>
  <c r="G10334" i="1"/>
  <c r="E10334" i="1"/>
  <c r="C10334" i="1"/>
  <c r="G10333" i="1"/>
  <c r="E10333" i="1"/>
  <c r="C10333" i="1"/>
  <c r="G10332" i="1"/>
  <c r="E10332" i="1"/>
  <c r="C10332" i="1"/>
  <c r="G10331" i="1"/>
  <c r="E10331" i="1"/>
  <c r="C10331" i="1"/>
  <c r="G10330" i="1"/>
  <c r="E10330" i="1"/>
  <c r="C10330" i="1"/>
  <c r="G10329" i="1"/>
  <c r="E10329" i="1"/>
  <c r="C10329" i="1"/>
  <c r="G10328" i="1"/>
  <c r="E10328" i="1"/>
  <c r="C10328" i="1"/>
  <c r="G10327" i="1"/>
  <c r="E10327" i="1"/>
  <c r="C10327" i="1"/>
  <c r="G10326" i="1"/>
  <c r="E10326" i="1"/>
  <c r="C10326" i="1"/>
  <c r="G10325" i="1"/>
  <c r="E10325" i="1"/>
  <c r="C10325" i="1"/>
  <c r="G10324" i="1"/>
  <c r="E10324" i="1"/>
  <c r="C10324" i="1"/>
  <c r="G10323" i="1"/>
  <c r="E10323" i="1"/>
  <c r="C10323" i="1"/>
  <c r="G10322" i="1"/>
  <c r="E10322" i="1"/>
  <c r="C10322" i="1"/>
  <c r="G10321" i="1"/>
  <c r="E10321" i="1"/>
  <c r="C10321" i="1"/>
  <c r="G10320" i="1"/>
  <c r="E10320" i="1"/>
  <c r="C10320" i="1"/>
  <c r="G10319" i="1"/>
  <c r="E10319" i="1"/>
  <c r="C10319" i="1"/>
  <c r="G10318" i="1"/>
  <c r="E10318" i="1"/>
  <c r="C10318" i="1"/>
  <c r="G10317" i="1"/>
  <c r="E10317" i="1"/>
  <c r="C10317" i="1"/>
  <c r="G10316" i="1"/>
  <c r="E10316" i="1"/>
  <c r="C10316" i="1"/>
  <c r="G10315" i="1"/>
  <c r="E10315" i="1"/>
  <c r="C10315" i="1"/>
  <c r="G10314" i="1"/>
  <c r="E10314" i="1"/>
  <c r="C10314" i="1"/>
  <c r="G10313" i="1"/>
  <c r="E10313" i="1"/>
  <c r="C10313" i="1"/>
  <c r="G10312" i="1"/>
  <c r="E10312" i="1"/>
  <c r="C10312" i="1"/>
  <c r="G10311" i="1"/>
  <c r="E10311" i="1"/>
  <c r="C10311" i="1"/>
  <c r="G10310" i="1"/>
  <c r="E10310" i="1"/>
  <c r="C10310" i="1"/>
  <c r="G10309" i="1"/>
  <c r="E10309" i="1"/>
  <c r="C10309" i="1"/>
  <c r="G10308" i="1"/>
  <c r="E10308" i="1"/>
  <c r="C10308" i="1"/>
  <c r="G10307" i="1"/>
  <c r="E10307" i="1"/>
  <c r="C10307" i="1"/>
  <c r="G10306" i="1"/>
  <c r="E10306" i="1"/>
  <c r="C10306" i="1"/>
  <c r="G10305" i="1"/>
  <c r="E10305" i="1"/>
  <c r="C10305" i="1"/>
  <c r="G10304" i="1"/>
  <c r="E10304" i="1"/>
  <c r="C10304" i="1"/>
  <c r="G10303" i="1"/>
  <c r="E10303" i="1"/>
  <c r="C10303" i="1"/>
  <c r="G10302" i="1"/>
  <c r="E10302" i="1"/>
  <c r="C10302" i="1"/>
  <c r="G10301" i="1"/>
  <c r="E10301" i="1"/>
  <c r="C10301" i="1"/>
  <c r="G10300" i="1"/>
  <c r="E10300" i="1"/>
  <c r="C10300" i="1"/>
  <c r="G10299" i="1"/>
  <c r="E10299" i="1"/>
  <c r="C10299" i="1"/>
  <c r="G10298" i="1"/>
  <c r="E10298" i="1"/>
  <c r="C10298" i="1"/>
  <c r="G10297" i="1"/>
  <c r="E10297" i="1"/>
  <c r="C10297" i="1"/>
  <c r="G10296" i="1"/>
  <c r="E10296" i="1"/>
  <c r="C10296" i="1"/>
  <c r="G10295" i="1"/>
  <c r="E10295" i="1"/>
  <c r="C10295" i="1"/>
  <c r="G10294" i="1"/>
  <c r="E10294" i="1"/>
  <c r="C10294" i="1"/>
  <c r="G10293" i="1"/>
  <c r="E10293" i="1"/>
  <c r="C10293" i="1"/>
  <c r="G10292" i="1"/>
  <c r="E10292" i="1"/>
  <c r="C10292" i="1"/>
  <c r="G10291" i="1"/>
  <c r="E10291" i="1"/>
  <c r="C10291" i="1"/>
  <c r="G10290" i="1"/>
  <c r="E10290" i="1"/>
  <c r="C10290" i="1"/>
  <c r="G10289" i="1"/>
  <c r="E10289" i="1"/>
  <c r="C10289" i="1"/>
  <c r="G10288" i="1"/>
  <c r="E10288" i="1"/>
  <c r="C10288" i="1"/>
  <c r="G10287" i="1"/>
  <c r="E10287" i="1"/>
  <c r="C10287" i="1"/>
  <c r="G10286" i="1"/>
  <c r="E10286" i="1"/>
  <c r="C10286" i="1"/>
  <c r="G10285" i="1"/>
  <c r="E10285" i="1"/>
  <c r="C10285" i="1"/>
  <c r="G10284" i="1"/>
  <c r="E10284" i="1"/>
  <c r="C10284" i="1"/>
  <c r="G10283" i="1"/>
  <c r="E10283" i="1"/>
  <c r="C10283" i="1"/>
  <c r="G10282" i="1"/>
  <c r="E10282" i="1"/>
  <c r="C10282" i="1"/>
  <c r="G10281" i="1"/>
  <c r="E10281" i="1"/>
  <c r="C10281" i="1"/>
  <c r="G10280" i="1"/>
  <c r="E10280" i="1"/>
  <c r="C10280" i="1"/>
  <c r="G10279" i="1"/>
  <c r="E10279" i="1"/>
  <c r="C10279" i="1"/>
  <c r="G10278" i="1"/>
  <c r="E10278" i="1"/>
  <c r="C10278" i="1"/>
  <c r="G10277" i="1"/>
  <c r="E10277" i="1"/>
  <c r="C10277" i="1"/>
  <c r="G10276" i="1"/>
  <c r="E10276" i="1"/>
  <c r="C10276" i="1"/>
  <c r="G10275" i="1"/>
  <c r="E10275" i="1"/>
  <c r="C10275" i="1"/>
  <c r="G10274" i="1"/>
  <c r="E10274" i="1"/>
  <c r="C10274" i="1"/>
  <c r="G10273" i="1"/>
  <c r="E10273" i="1"/>
  <c r="C10273" i="1"/>
  <c r="G10272" i="1"/>
  <c r="E10272" i="1"/>
  <c r="C10272" i="1"/>
  <c r="G10271" i="1"/>
  <c r="E10271" i="1"/>
  <c r="C10271" i="1"/>
  <c r="G10270" i="1"/>
  <c r="E10270" i="1"/>
  <c r="C10270" i="1"/>
  <c r="G10269" i="1"/>
  <c r="E10269" i="1"/>
  <c r="C10269" i="1"/>
  <c r="G10268" i="1"/>
  <c r="E10268" i="1"/>
  <c r="C10268" i="1"/>
  <c r="G10267" i="1"/>
  <c r="E10267" i="1"/>
  <c r="C10267" i="1"/>
  <c r="G10266" i="1"/>
  <c r="E10266" i="1"/>
  <c r="C10266" i="1"/>
  <c r="G10265" i="1"/>
  <c r="E10265" i="1"/>
  <c r="C10265" i="1"/>
  <c r="G10264" i="1"/>
  <c r="E10264" i="1"/>
  <c r="C10264" i="1"/>
  <c r="G10263" i="1"/>
  <c r="E10263" i="1"/>
  <c r="C10263" i="1"/>
  <c r="G10262" i="1"/>
  <c r="E10262" i="1"/>
  <c r="C10262" i="1"/>
  <c r="G10261" i="1"/>
  <c r="E10261" i="1"/>
  <c r="C10261" i="1"/>
  <c r="G10260" i="1"/>
  <c r="E10260" i="1"/>
  <c r="C10260" i="1"/>
  <c r="G10259" i="1"/>
  <c r="E10259" i="1"/>
  <c r="C10259" i="1"/>
  <c r="G10258" i="1"/>
  <c r="E10258" i="1"/>
  <c r="C10258" i="1"/>
  <c r="G10257" i="1"/>
  <c r="E10257" i="1"/>
  <c r="C10257" i="1"/>
  <c r="G10256" i="1"/>
  <c r="E10256" i="1"/>
  <c r="C10256" i="1"/>
  <c r="G10255" i="1"/>
  <c r="E10255" i="1"/>
  <c r="C10255" i="1"/>
  <c r="G10254" i="1"/>
  <c r="E10254" i="1"/>
  <c r="C10254" i="1"/>
  <c r="G10253" i="1"/>
  <c r="E10253" i="1"/>
  <c r="C10253" i="1"/>
  <c r="G10252" i="1"/>
  <c r="E10252" i="1"/>
  <c r="C10252" i="1"/>
  <c r="G10251" i="1"/>
  <c r="E10251" i="1"/>
  <c r="C10251" i="1"/>
  <c r="G10250" i="1"/>
  <c r="E10250" i="1"/>
  <c r="C10250" i="1"/>
  <c r="G10249" i="1"/>
  <c r="E10249" i="1"/>
  <c r="C10249" i="1"/>
  <c r="G10248" i="1"/>
  <c r="E10248" i="1"/>
  <c r="C10248" i="1"/>
  <c r="G10247" i="1"/>
  <c r="E10247" i="1"/>
  <c r="C10247" i="1"/>
  <c r="G10246" i="1"/>
  <c r="E10246" i="1"/>
  <c r="C10246" i="1"/>
  <c r="G10245" i="1"/>
  <c r="E10245" i="1"/>
  <c r="C10245" i="1"/>
  <c r="G10244" i="1"/>
  <c r="E10244" i="1"/>
  <c r="C10244" i="1"/>
  <c r="G10243" i="1"/>
  <c r="E10243" i="1"/>
  <c r="C10243" i="1"/>
  <c r="G10242" i="1"/>
  <c r="E10242" i="1"/>
  <c r="C10242" i="1"/>
  <c r="G10241" i="1"/>
  <c r="E10241" i="1"/>
  <c r="C10241" i="1"/>
  <c r="G10240" i="1"/>
  <c r="E10240" i="1"/>
  <c r="C10240" i="1"/>
  <c r="G10239" i="1"/>
  <c r="E10239" i="1"/>
  <c r="C10239" i="1"/>
  <c r="G10238" i="1"/>
  <c r="E10238" i="1"/>
  <c r="C10238" i="1"/>
  <c r="G10237" i="1"/>
  <c r="E10237" i="1"/>
  <c r="C10237" i="1"/>
  <c r="G10236" i="1"/>
  <c r="E10236" i="1"/>
  <c r="C10236" i="1"/>
  <c r="G10235" i="1"/>
  <c r="E10235" i="1"/>
  <c r="C10235" i="1"/>
  <c r="G10234" i="1"/>
  <c r="E10234" i="1"/>
  <c r="C10234" i="1"/>
  <c r="G10233" i="1"/>
  <c r="E10233" i="1"/>
  <c r="C10233" i="1"/>
  <c r="G10232" i="1"/>
  <c r="E10232" i="1"/>
  <c r="C10232" i="1"/>
  <c r="G10231" i="1"/>
  <c r="E10231" i="1"/>
  <c r="C10231" i="1"/>
  <c r="G10230" i="1"/>
  <c r="E10230" i="1"/>
  <c r="C10230" i="1"/>
  <c r="G10229" i="1"/>
  <c r="E10229" i="1"/>
  <c r="C10229" i="1"/>
  <c r="G10228" i="1"/>
  <c r="E10228" i="1"/>
  <c r="C10228" i="1"/>
  <c r="G10227" i="1"/>
  <c r="E10227" i="1"/>
  <c r="C10227" i="1"/>
  <c r="G10226" i="1"/>
  <c r="E10226" i="1"/>
  <c r="C10226" i="1"/>
  <c r="G10225" i="1"/>
  <c r="E10225" i="1"/>
  <c r="C10225" i="1"/>
  <c r="G10224" i="1"/>
  <c r="E10224" i="1"/>
  <c r="C10224" i="1"/>
  <c r="G10223" i="1"/>
  <c r="E10223" i="1"/>
  <c r="C10223" i="1"/>
  <c r="G10222" i="1"/>
  <c r="E10222" i="1"/>
  <c r="C10222" i="1"/>
  <c r="G10221" i="1"/>
  <c r="E10221" i="1"/>
  <c r="C10221" i="1"/>
  <c r="G10220" i="1"/>
  <c r="E10220" i="1"/>
  <c r="C10220" i="1"/>
  <c r="G10219" i="1"/>
  <c r="E10219" i="1"/>
  <c r="C10219" i="1"/>
  <c r="G10218" i="1"/>
  <c r="E10218" i="1"/>
  <c r="C10218" i="1"/>
  <c r="G10217" i="1"/>
  <c r="E10217" i="1"/>
  <c r="C10217" i="1"/>
  <c r="G10216" i="1"/>
  <c r="E10216" i="1"/>
  <c r="C10216" i="1"/>
  <c r="G10215" i="1"/>
  <c r="E10215" i="1"/>
  <c r="C10215" i="1"/>
  <c r="G10214" i="1"/>
  <c r="E10214" i="1"/>
  <c r="C10214" i="1"/>
  <c r="G10213" i="1"/>
  <c r="E10213" i="1"/>
  <c r="C10213" i="1"/>
  <c r="G10212" i="1"/>
  <c r="E10212" i="1"/>
  <c r="C10212" i="1"/>
  <c r="G10211" i="1"/>
  <c r="E10211" i="1"/>
  <c r="C10211" i="1"/>
  <c r="G10210" i="1"/>
  <c r="E10210" i="1"/>
  <c r="C10210" i="1"/>
  <c r="G10209" i="1"/>
  <c r="E10209" i="1"/>
  <c r="C10209" i="1"/>
  <c r="G10208" i="1"/>
  <c r="E10208" i="1"/>
  <c r="C10208" i="1"/>
  <c r="G10207" i="1"/>
  <c r="E10207" i="1"/>
  <c r="C10207" i="1"/>
  <c r="G10206" i="1"/>
  <c r="E10206" i="1"/>
  <c r="C10206" i="1"/>
  <c r="G10205" i="1"/>
  <c r="E10205" i="1"/>
  <c r="C10205" i="1"/>
  <c r="G10204" i="1"/>
  <c r="E10204" i="1"/>
  <c r="C10204" i="1"/>
  <c r="G10203" i="1"/>
  <c r="E10203" i="1"/>
  <c r="C10203" i="1"/>
  <c r="G10202" i="1"/>
  <c r="E10202" i="1"/>
  <c r="C10202" i="1"/>
  <c r="G10201" i="1"/>
  <c r="E10201" i="1"/>
  <c r="C10201" i="1"/>
  <c r="G10200" i="1"/>
  <c r="E10200" i="1"/>
  <c r="C10200" i="1"/>
  <c r="G10199" i="1"/>
  <c r="E10199" i="1"/>
  <c r="C10199" i="1"/>
  <c r="G10198" i="1"/>
  <c r="E10198" i="1"/>
  <c r="C10198" i="1"/>
  <c r="G10197" i="1"/>
  <c r="E10197" i="1"/>
  <c r="C10197" i="1"/>
  <c r="G10196" i="1"/>
  <c r="E10196" i="1"/>
  <c r="C10196" i="1"/>
  <c r="G10195" i="1"/>
  <c r="E10195" i="1"/>
  <c r="C10195" i="1"/>
  <c r="G10194" i="1"/>
  <c r="E10194" i="1"/>
  <c r="C10194" i="1"/>
  <c r="G10193" i="1"/>
  <c r="E10193" i="1"/>
  <c r="C10193" i="1"/>
  <c r="G10192" i="1"/>
  <c r="E10192" i="1"/>
  <c r="C10192" i="1"/>
  <c r="G10191" i="1"/>
  <c r="E10191" i="1"/>
  <c r="C10191" i="1"/>
  <c r="G10190" i="1"/>
  <c r="E10190" i="1"/>
  <c r="C10190" i="1"/>
  <c r="G10189" i="1"/>
  <c r="E10189" i="1"/>
  <c r="C10189" i="1"/>
  <c r="G10188" i="1"/>
  <c r="E10188" i="1"/>
  <c r="C10188" i="1"/>
  <c r="G10187" i="1"/>
  <c r="E10187" i="1"/>
  <c r="C10187" i="1"/>
  <c r="G10186" i="1"/>
  <c r="E10186" i="1"/>
  <c r="C10186" i="1"/>
  <c r="G10185" i="1"/>
  <c r="E10185" i="1"/>
  <c r="C10185" i="1"/>
  <c r="G10184" i="1"/>
  <c r="E10184" i="1"/>
  <c r="C10184" i="1"/>
  <c r="G10183" i="1"/>
  <c r="E10183" i="1"/>
  <c r="C10183" i="1"/>
  <c r="G10182" i="1"/>
  <c r="E10182" i="1"/>
  <c r="C10182" i="1"/>
  <c r="G10181" i="1"/>
  <c r="E10181" i="1"/>
  <c r="C10181" i="1"/>
  <c r="G10180" i="1"/>
  <c r="E10180" i="1"/>
  <c r="C10180" i="1"/>
  <c r="G10179" i="1"/>
  <c r="E10179" i="1"/>
  <c r="C10179" i="1"/>
  <c r="G10178" i="1"/>
  <c r="E10178" i="1"/>
  <c r="C10178" i="1"/>
  <c r="G10177" i="1"/>
  <c r="E10177" i="1"/>
  <c r="C10177" i="1"/>
  <c r="G10176" i="1"/>
  <c r="E10176" i="1"/>
  <c r="C10176" i="1"/>
  <c r="G10175" i="1"/>
  <c r="E10175" i="1"/>
  <c r="C10175" i="1"/>
  <c r="G10174" i="1"/>
  <c r="E10174" i="1"/>
  <c r="C10174" i="1"/>
  <c r="G10173" i="1"/>
  <c r="E10173" i="1"/>
  <c r="C10173" i="1"/>
  <c r="G10172" i="1"/>
  <c r="E10172" i="1"/>
  <c r="C10172" i="1"/>
  <c r="G10171" i="1"/>
  <c r="E10171" i="1"/>
  <c r="C10171" i="1"/>
  <c r="G10170" i="1"/>
  <c r="E10170" i="1"/>
  <c r="C10170" i="1"/>
  <c r="G10169" i="1"/>
  <c r="E10169" i="1"/>
  <c r="C10169" i="1"/>
  <c r="G10168" i="1"/>
  <c r="E10168" i="1"/>
  <c r="C10168" i="1"/>
  <c r="G10167" i="1"/>
  <c r="E10167" i="1"/>
  <c r="C10167" i="1"/>
  <c r="G10166" i="1"/>
  <c r="E10166" i="1"/>
  <c r="C10166" i="1"/>
  <c r="G10165" i="1"/>
  <c r="E10165" i="1"/>
  <c r="C10165" i="1"/>
  <c r="G10164" i="1"/>
  <c r="E10164" i="1"/>
  <c r="C10164" i="1"/>
  <c r="G10163" i="1"/>
  <c r="E10163" i="1"/>
  <c r="C10163" i="1"/>
  <c r="G10162" i="1"/>
  <c r="E10162" i="1"/>
  <c r="C10162" i="1"/>
  <c r="G10161" i="1"/>
  <c r="E10161" i="1"/>
  <c r="C10161" i="1"/>
  <c r="G10160" i="1"/>
  <c r="E10160" i="1"/>
  <c r="C10160" i="1"/>
  <c r="G10159" i="1"/>
  <c r="E10159" i="1"/>
  <c r="C10159" i="1"/>
  <c r="G10158" i="1"/>
  <c r="E10158" i="1"/>
  <c r="C10158" i="1"/>
  <c r="G10157" i="1"/>
  <c r="E10157" i="1"/>
  <c r="C10157" i="1"/>
  <c r="G10156" i="1"/>
  <c r="E10156" i="1"/>
  <c r="C10156" i="1"/>
  <c r="G10155" i="1"/>
  <c r="E10155" i="1"/>
  <c r="C10155" i="1"/>
  <c r="G10154" i="1"/>
  <c r="E10154" i="1"/>
  <c r="C10154" i="1"/>
  <c r="G10153" i="1"/>
  <c r="E10153" i="1"/>
  <c r="C10153" i="1"/>
  <c r="G10152" i="1"/>
  <c r="E10152" i="1"/>
  <c r="C10152" i="1"/>
  <c r="G10151" i="1"/>
  <c r="E10151" i="1"/>
  <c r="C10151" i="1"/>
  <c r="G10150" i="1"/>
  <c r="E10150" i="1"/>
  <c r="C10150" i="1"/>
  <c r="G10149" i="1"/>
  <c r="E10149" i="1"/>
  <c r="C10149" i="1"/>
  <c r="G10148" i="1"/>
  <c r="E10148" i="1"/>
  <c r="C10148" i="1"/>
  <c r="G10147" i="1"/>
  <c r="E10147" i="1"/>
  <c r="C10147" i="1"/>
  <c r="G10146" i="1"/>
  <c r="E10146" i="1"/>
  <c r="C10146" i="1"/>
  <c r="G10145" i="1"/>
  <c r="E10145" i="1"/>
  <c r="C10145" i="1"/>
  <c r="G10144" i="1"/>
  <c r="E10144" i="1"/>
  <c r="C10144" i="1"/>
  <c r="G10143" i="1"/>
  <c r="E10143" i="1"/>
  <c r="C10143" i="1"/>
  <c r="G10142" i="1"/>
  <c r="E10142" i="1"/>
  <c r="C10142" i="1"/>
  <c r="G10141" i="1"/>
  <c r="E10141" i="1"/>
  <c r="C10141" i="1"/>
  <c r="G10140" i="1"/>
  <c r="E10140" i="1"/>
  <c r="C10140" i="1"/>
  <c r="G10139" i="1"/>
  <c r="E10139" i="1"/>
  <c r="C10139" i="1"/>
  <c r="G10138" i="1"/>
  <c r="E10138" i="1"/>
  <c r="C10138" i="1"/>
  <c r="G10137" i="1"/>
  <c r="E10137" i="1"/>
  <c r="C10137" i="1"/>
  <c r="G10136" i="1"/>
  <c r="E10136" i="1"/>
  <c r="C10136" i="1"/>
  <c r="G10135" i="1"/>
  <c r="E10135" i="1"/>
  <c r="C10135" i="1"/>
  <c r="G10134" i="1"/>
  <c r="E10134" i="1"/>
  <c r="C10134" i="1"/>
  <c r="G10133" i="1"/>
  <c r="E10133" i="1"/>
  <c r="C10133" i="1"/>
  <c r="G10132" i="1"/>
  <c r="E10132" i="1"/>
  <c r="C10132" i="1"/>
  <c r="G10131" i="1"/>
  <c r="E10131" i="1"/>
  <c r="C10131" i="1"/>
  <c r="G10130" i="1"/>
  <c r="E10130" i="1"/>
  <c r="C10130" i="1"/>
  <c r="G10129" i="1"/>
  <c r="E10129" i="1"/>
  <c r="C10129" i="1"/>
  <c r="G10128" i="1"/>
  <c r="E10128" i="1"/>
  <c r="C10128" i="1"/>
  <c r="G10127" i="1"/>
  <c r="E10127" i="1"/>
  <c r="C10127" i="1"/>
  <c r="G10126" i="1"/>
  <c r="E10126" i="1"/>
  <c r="C10126" i="1"/>
  <c r="G10125" i="1"/>
  <c r="E10125" i="1"/>
  <c r="C10125" i="1"/>
  <c r="G10124" i="1"/>
  <c r="E10124" i="1"/>
  <c r="C10124" i="1"/>
  <c r="G10123" i="1"/>
  <c r="E10123" i="1"/>
  <c r="C10123" i="1"/>
  <c r="G10122" i="1"/>
  <c r="E10122" i="1"/>
  <c r="C10122" i="1"/>
  <c r="G10121" i="1"/>
  <c r="E10121" i="1"/>
  <c r="C10121" i="1"/>
  <c r="G10120" i="1"/>
  <c r="E10120" i="1"/>
  <c r="C10120" i="1"/>
  <c r="G10119" i="1"/>
  <c r="E10119" i="1"/>
  <c r="C10119" i="1"/>
  <c r="G10118" i="1"/>
  <c r="E10118" i="1"/>
  <c r="C10118" i="1"/>
  <c r="G10117" i="1"/>
  <c r="E10117" i="1"/>
  <c r="C10117" i="1"/>
  <c r="G10116" i="1"/>
  <c r="E10116" i="1"/>
  <c r="C10116" i="1"/>
  <c r="G10115" i="1"/>
  <c r="E10115" i="1"/>
  <c r="C10115" i="1"/>
  <c r="G10114" i="1"/>
  <c r="E10114" i="1"/>
  <c r="C10114" i="1"/>
  <c r="G10113" i="1"/>
  <c r="E10113" i="1"/>
  <c r="C10113" i="1"/>
  <c r="G10112" i="1"/>
  <c r="E10112" i="1"/>
  <c r="C10112" i="1"/>
  <c r="G10111" i="1"/>
  <c r="E10111" i="1"/>
  <c r="C10111" i="1"/>
  <c r="G10110" i="1"/>
  <c r="E10110" i="1"/>
  <c r="C10110" i="1"/>
  <c r="G10109" i="1"/>
  <c r="E10109" i="1"/>
  <c r="C10109" i="1"/>
  <c r="G10108" i="1"/>
  <c r="E10108" i="1"/>
  <c r="C10108" i="1"/>
  <c r="G10107" i="1"/>
  <c r="E10107" i="1"/>
  <c r="C10107" i="1"/>
  <c r="G10106" i="1"/>
  <c r="E10106" i="1"/>
  <c r="C10106" i="1"/>
  <c r="G10105" i="1"/>
  <c r="E10105" i="1"/>
  <c r="C10105" i="1"/>
  <c r="G10104" i="1"/>
  <c r="E10104" i="1"/>
  <c r="C10104" i="1"/>
  <c r="G10103" i="1"/>
  <c r="E10103" i="1"/>
  <c r="C10103" i="1"/>
  <c r="G10102" i="1"/>
  <c r="E10102" i="1"/>
  <c r="C10102" i="1"/>
  <c r="G10101" i="1"/>
  <c r="E10101" i="1"/>
  <c r="C10101" i="1"/>
  <c r="G10100" i="1"/>
  <c r="E10100" i="1"/>
  <c r="C10100" i="1"/>
  <c r="G10099" i="1"/>
  <c r="E10099" i="1"/>
  <c r="C10099" i="1"/>
  <c r="G10098" i="1"/>
  <c r="E10098" i="1"/>
  <c r="C10098" i="1"/>
  <c r="G10097" i="1"/>
  <c r="E10097" i="1"/>
  <c r="C10097" i="1"/>
  <c r="G10096" i="1"/>
  <c r="E10096" i="1"/>
  <c r="C10096" i="1"/>
  <c r="G10095" i="1"/>
  <c r="E10095" i="1"/>
  <c r="C10095" i="1"/>
  <c r="G10094" i="1"/>
  <c r="E10094" i="1"/>
  <c r="C10094" i="1"/>
  <c r="G10093" i="1"/>
  <c r="E10093" i="1"/>
  <c r="C10093" i="1"/>
  <c r="G10092" i="1"/>
  <c r="E10092" i="1"/>
  <c r="C10092" i="1"/>
  <c r="G10091" i="1"/>
  <c r="E10091" i="1"/>
  <c r="C10091" i="1"/>
  <c r="G10090" i="1"/>
  <c r="E10090" i="1"/>
  <c r="C10090" i="1"/>
  <c r="G10089" i="1"/>
  <c r="E10089" i="1"/>
  <c r="C10089" i="1"/>
  <c r="G10088" i="1"/>
  <c r="E10088" i="1"/>
  <c r="C10088" i="1"/>
  <c r="G10087" i="1"/>
  <c r="E10087" i="1"/>
  <c r="C10087" i="1"/>
  <c r="G10086" i="1"/>
  <c r="E10086" i="1"/>
  <c r="C10086" i="1"/>
  <c r="G10085" i="1"/>
  <c r="E10085" i="1"/>
  <c r="C10085" i="1"/>
  <c r="G10084" i="1"/>
  <c r="E10084" i="1"/>
  <c r="C10084" i="1"/>
  <c r="G10083" i="1"/>
  <c r="E10083" i="1"/>
  <c r="C10083" i="1"/>
  <c r="G10082" i="1"/>
  <c r="E10082" i="1"/>
  <c r="C10082" i="1"/>
  <c r="G10081" i="1"/>
  <c r="E10081" i="1"/>
  <c r="C10081" i="1"/>
  <c r="G10080" i="1"/>
  <c r="E10080" i="1"/>
  <c r="C10080" i="1"/>
  <c r="G10079" i="1"/>
  <c r="E10079" i="1"/>
  <c r="C10079" i="1"/>
  <c r="G10078" i="1"/>
  <c r="E10078" i="1"/>
  <c r="C10078" i="1"/>
  <c r="G10077" i="1"/>
  <c r="E10077" i="1"/>
  <c r="C10077" i="1"/>
  <c r="G10076" i="1"/>
  <c r="E10076" i="1"/>
  <c r="C10076" i="1"/>
  <c r="G10075" i="1"/>
  <c r="E10075" i="1"/>
  <c r="C10075" i="1"/>
  <c r="G10074" i="1"/>
  <c r="E10074" i="1"/>
  <c r="C10074" i="1"/>
  <c r="G10073" i="1"/>
  <c r="E10073" i="1"/>
  <c r="C10073" i="1"/>
  <c r="G10072" i="1"/>
  <c r="E10072" i="1"/>
  <c r="C10072" i="1"/>
  <c r="G10071" i="1"/>
  <c r="E10071" i="1"/>
  <c r="C10071" i="1"/>
  <c r="G10070" i="1"/>
  <c r="E10070" i="1"/>
  <c r="C10070" i="1"/>
  <c r="G10069" i="1"/>
  <c r="E10069" i="1"/>
  <c r="C10069" i="1"/>
  <c r="G10068" i="1"/>
  <c r="E10068" i="1"/>
  <c r="C10068" i="1"/>
  <c r="G10067" i="1"/>
  <c r="E10067" i="1"/>
  <c r="C10067" i="1"/>
  <c r="G10066" i="1"/>
  <c r="E10066" i="1"/>
  <c r="C10066" i="1"/>
  <c r="G10065" i="1"/>
  <c r="E10065" i="1"/>
  <c r="C10065" i="1"/>
  <c r="G10064" i="1"/>
  <c r="E10064" i="1"/>
  <c r="C10064" i="1"/>
  <c r="G10063" i="1"/>
  <c r="E10063" i="1"/>
  <c r="C10063" i="1"/>
  <c r="G10062" i="1"/>
  <c r="E10062" i="1"/>
  <c r="C10062" i="1"/>
  <c r="G10061" i="1"/>
  <c r="E10061" i="1"/>
  <c r="C10061" i="1"/>
  <c r="G10060" i="1"/>
  <c r="E10060" i="1"/>
  <c r="C10060" i="1"/>
  <c r="G10059" i="1"/>
  <c r="E10059" i="1"/>
  <c r="C10059" i="1"/>
  <c r="G10058" i="1"/>
  <c r="E10058" i="1"/>
  <c r="C10058" i="1"/>
  <c r="G10057" i="1"/>
  <c r="E10057" i="1"/>
  <c r="C10057" i="1"/>
  <c r="G10056" i="1"/>
  <c r="E10056" i="1"/>
  <c r="C10056" i="1"/>
  <c r="G10055" i="1"/>
  <c r="E10055" i="1"/>
  <c r="C10055" i="1"/>
  <c r="G10054" i="1"/>
  <c r="E10054" i="1"/>
  <c r="C10054" i="1"/>
  <c r="G10053" i="1"/>
  <c r="E10053" i="1"/>
  <c r="C10053" i="1"/>
  <c r="G10052" i="1"/>
  <c r="E10052" i="1"/>
  <c r="C10052" i="1"/>
  <c r="G10051" i="1"/>
  <c r="E10051" i="1"/>
  <c r="C10051" i="1"/>
  <c r="G10050" i="1"/>
  <c r="E10050" i="1"/>
  <c r="C10050" i="1"/>
  <c r="G10049" i="1"/>
  <c r="E10049" i="1"/>
  <c r="C10049" i="1"/>
  <c r="G10048" i="1"/>
  <c r="E10048" i="1"/>
  <c r="C10048" i="1"/>
  <c r="G10047" i="1"/>
  <c r="E10047" i="1"/>
  <c r="C10047" i="1"/>
  <c r="G10046" i="1"/>
  <c r="E10046" i="1"/>
  <c r="C10046" i="1"/>
  <c r="G10045" i="1"/>
  <c r="E10045" i="1"/>
  <c r="C10045" i="1"/>
  <c r="G10044" i="1"/>
  <c r="E10044" i="1"/>
  <c r="C10044" i="1"/>
  <c r="G10043" i="1"/>
  <c r="E10043" i="1"/>
  <c r="C10043" i="1"/>
  <c r="G10042" i="1"/>
  <c r="E10042" i="1"/>
  <c r="C10042" i="1"/>
  <c r="G10041" i="1"/>
  <c r="E10041" i="1"/>
  <c r="C10041" i="1"/>
  <c r="G10040" i="1"/>
  <c r="E10040" i="1"/>
  <c r="C10040" i="1"/>
  <c r="G10039" i="1"/>
  <c r="E10039" i="1"/>
  <c r="C10039" i="1"/>
  <c r="G10038" i="1"/>
  <c r="E10038" i="1"/>
  <c r="C10038" i="1"/>
  <c r="G10037" i="1"/>
  <c r="E10037" i="1"/>
  <c r="C10037" i="1"/>
  <c r="G10036" i="1"/>
  <c r="E10036" i="1"/>
  <c r="C10036" i="1"/>
  <c r="G10035" i="1"/>
  <c r="E10035" i="1"/>
  <c r="C10035" i="1"/>
  <c r="G10034" i="1"/>
  <c r="E10034" i="1"/>
  <c r="C10034" i="1"/>
  <c r="G10033" i="1"/>
  <c r="E10033" i="1"/>
  <c r="C10033" i="1"/>
  <c r="G10032" i="1"/>
  <c r="E10032" i="1"/>
  <c r="C10032" i="1"/>
  <c r="G10031" i="1"/>
  <c r="E10031" i="1"/>
  <c r="C10031" i="1"/>
  <c r="G10030" i="1"/>
  <c r="E10030" i="1"/>
  <c r="C10030" i="1"/>
  <c r="G10029" i="1"/>
  <c r="E10029" i="1"/>
  <c r="C10029" i="1"/>
  <c r="G10028" i="1"/>
  <c r="E10028" i="1"/>
  <c r="C10028" i="1"/>
  <c r="G10027" i="1"/>
  <c r="E10027" i="1"/>
  <c r="C10027" i="1"/>
  <c r="G10026" i="1"/>
  <c r="E10026" i="1"/>
  <c r="C10026" i="1"/>
  <c r="G10025" i="1"/>
  <c r="E10025" i="1"/>
  <c r="C10025" i="1"/>
  <c r="G10024" i="1"/>
  <c r="E10024" i="1"/>
  <c r="C10024" i="1"/>
  <c r="G10023" i="1"/>
  <c r="E10023" i="1"/>
  <c r="C10023" i="1"/>
  <c r="G10022" i="1"/>
  <c r="E10022" i="1"/>
  <c r="C10022" i="1"/>
  <c r="G10021" i="1"/>
  <c r="E10021" i="1"/>
  <c r="C10021" i="1"/>
  <c r="G10020" i="1"/>
  <c r="E10020" i="1"/>
  <c r="C10020" i="1"/>
  <c r="G10019" i="1"/>
  <c r="E10019" i="1"/>
  <c r="C10019" i="1"/>
  <c r="G10018" i="1"/>
  <c r="E10018" i="1"/>
  <c r="C10018" i="1"/>
  <c r="G10017" i="1"/>
  <c r="E10017" i="1"/>
  <c r="C10017" i="1"/>
  <c r="G10016" i="1"/>
  <c r="E10016" i="1"/>
  <c r="C10016" i="1"/>
  <c r="G10015" i="1"/>
  <c r="E10015" i="1"/>
  <c r="C10015" i="1"/>
  <c r="G10014" i="1"/>
  <c r="E10014" i="1"/>
  <c r="C10014" i="1"/>
  <c r="G10013" i="1"/>
  <c r="E10013" i="1"/>
  <c r="C10013" i="1"/>
  <c r="G10012" i="1"/>
  <c r="E10012" i="1"/>
  <c r="C10012" i="1"/>
  <c r="G10011" i="1"/>
  <c r="E10011" i="1"/>
  <c r="C10011" i="1"/>
  <c r="G10010" i="1"/>
  <c r="E10010" i="1"/>
  <c r="C10010" i="1"/>
  <c r="G10009" i="1"/>
  <c r="E10009" i="1"/>
  <c r="C10009" i="1"/>
  <c r="G10008" i="1"/>
  <c r="E10008" i="1"/>
  <c r="C10008" i="1"/>
  <c r="G10007" i="1"/>
  <c r="E10007" i="1"/>
  <c r="C10007" i="1"/>
  <c r="G10006" i="1"/>
  <c r="E10006" i="1"/>
  <c r="C10006" i="1"/>
  <c r="G10005" i="1"/>
  <c r="E10005" i="1"/>
  <c r="C10005" i="1"/>
  <c r="G10004" i="1"/>
  <c r="E10004" i="1"/>
  <c r="C10004" i="1"/>
  <c r="G10003" i="1"/>
  <c r="E10003" i="1"/>
  <c r="C10003" i="1"/>
  <c r="G10002" i="1"/>
  <c r="E10002" i="1"/>
  <c r="C10002" i="1"/>
  <c r="G10001" i="1"/>
  <c r="E10001" i="1"/>
  <c r="C10001" i="1"/>
  <c r="G10000" i="1"/>
  <c r="E10000" i="1"/>
  <c r="C10000" i="1"/>
  <c r="G9999" i="1"/>
  <c r="E9999" i="1"/>
  <c r="C9999" i="1"/>
  <c r="G9998" i="1"/>
  <c r="E9998" i="1"/>
  <c r="C9998" i="1"/>
  <c r="G9997" i="1"/>
  <c r="E9997" i="1"/>
  <c r="C9997" i="1"/>
  <c r="G9996" i="1"/>
  <c r="E9996" i="1"/>
  <c r="C9996" i="1"/>
  <c r="G9995" i="1"/>
  <c r="E9995" i="1"/>
  <c r="C9995" i="1"/>
  <c r="G9994" i="1"/>
  <c r="E9994" i="1"/>
  <c r="C9994" i="1"/>
  <c r="G9993" i="1"/>
  <c r="E9993" i="1"/>
  <c r="C9993" i="1"/>
  <c r="G9992" i="1"/>
  <c r="E9992" i="1"/>
  <c r="C9992" i="1"/>
  <c r="G9991" i="1"/>
  <c r="E9991" i="1"/>
  <c r="C9991" i="1"/>
  <c r="G9990" i="1"/>
  <c r="E9990" i="1"/>
  <c r="C9990" i="1"/>
  <c r="G9989" i="1"/>
  <c r="E9989" i="1"/>
  <c r="C9989" i="1"/>
  <c r="G9988" i="1"/>
  <c r="E9988" i="1"/>
  <c r="C9988" i="1"/>
  <c r="G9987" i="1"/>
  <c r="E9987" i="1"/>
  <c r="C9987" i="1"/>
  <c r="G9986" i="1"/>
  <c r="E9986" i="1"/>
  <c r="C9986" i="1"/>
  <c r="G9985" i="1"/>
  <c r="E9985" i="1"/>
  <c r="C9985" i="1"/>
  <c r="G9984" i="1"/>
  <c r="E9984" i="1"/>
  <c r="C9984" i="1"/>
  <c r="G9983" i="1"/>
  <c r="E9983" i="1"/>
  <c r="C9983" i="1"/>
  <c r="G9982" i="1"/>
  <c r="E9982" i="1"/>
  <c r="C9982" i="1"/>
  <c r="G9981" i="1"/>
  <c r="E9981" i="1"/>
  <c r="C9981" i="1"/>
  <c r="G9980" i="1"/>
  <c r="E9980" i="1"/>
  <c r="C9980" i="1"/>
  <c r="G9979" i="1"/>
  <c r="E9979" i="1"/>
  <c r="C9979" i="1"/>
  <c r="G9978" i="1"/>
  <c r="E9978" i="1"/>
  <c r="C9978" i="1"/>
  <c r="G9977" i="1"/>
  <c r="E9977" i="1"/>
  <c r="C9977" i="1"/>
  <c r="G9976" i="1"/>
  <c r="E9976" i="1"/>
  <c r="C9976" i="1"/>
  <c r="G9975" i="1"/>
  <c r="E9975" i="1"/>
  <c r="C9975" i="1"/>
  <c r="G9974" i="1"/>
  <c r="E9974" i="1"/>
  <c r="C9974" i="1"/>
  <c r="G9973" i="1"/>
  <c r="E9973" i="1"/>
  <c r="C9973" i="1"/>
  <c r="G9972" i="1"/>
  <c r="E9972" i="1"/>
  <c r="C9972" i="1"/>
  <c r="G9971" i="1"/>
  <c r="E9971" i="1"/>
  <c r="C9971" i="1"/>
  <c r="G9970" i="1"/>
  <c r="E9970" i="1"/>
  <c r="C9970" i="1"/>
  <c r="G9969" i="1"/>
  <c r="E9969" i="1"/>
  <c r="C9969" i="1"/>
  <c r="G9968" i="1"/>
  <c r="E9968" i="1"/>
  <c r="C9968" i="1"/>
  <c r="G9967" i="1"/>
  <c r="E9967" i="1"/>
  <c r="C9967" i="1"/>
  <c r="G9966" i="1"/>
  <c r="E9966" i="1"/>
  <c r="C9966" i="1"/>
  <c r="G9965" i="1"/>
  <c r="E9965" i="1"/>
  <c r="C9965" i="1"/>
  <c r="G9964" i="1"/>
  <c r="E9964" i="1"/>
  <c r="C9964" i="1"/>
  <c r="G9963" i="1"/>
  <c r="E9963" i="1"/>
  <c r="C9963" i="1"/>
  <c r="G9962" i="1"/>
  <c r="E9962" i="1"/>
  <c r="C9962" i="1"/>
  <c r="G9961" i="1"/>
  <c r="E9961" i="1"/>
  <c r="C9961" i="1"/>
  <c r="G9960" i="1"/>
  <c r="E9960" i="1"/>
  <c r="C9960" i="1"/>
  <c r="G9959" i="1"/>
  <c r="E9959" i="1"/>
  <c r="C9959" i="1"/>
  <c r="G9958" i="1"/>
  <c r="E9958" i="1"/>
  <c r="C9958" i="1"/>
  <c r="G9957" i="1"/>
  <c r="E9957" i="1"/>
  <c r="C9957" i="1"/>
  <c r="G9956" i="1"/>
  <c r="E9956" i="1"/>
  <c r="C9956" i="1"/>
  <c r="G9955" i="1"/>
  <c r="E9955" i="1"/>
  <c r="C9955" i="1"/>
  <c r="G9954" i="1"/>
  <c r="E9954" i="1"/>
  <c r="C9954" i="1"/>
  <c r="G9953" i="1"/>
  <c r="E9953" i="1"/>
  <c r="C9953" i="1"/>
  <c r="G9952" i="1"/>
  <c r="E9952" i="1"/>
  <c r="C9952" i="1"/>
  <c r="G9951" i="1"/>
  <c r="E9951" i="1"/>
  <c r="C9951" i="1"/>
  <c r="G9950" i="1"/>
  <c r="E9950" i="1"/>
  <c r="C9950" i="1"/>
  <c r="G9949" i="1"/>
  <c r="E9949" i="1"/>
  <c r="C9949" i="1"/>
  <c r="G9948" i="1"/>
  <c r="E9948" i="1"/>
  <c r="C9948" i="1"/>
  <c r="G9947" i="1"/>
  <c r="E9947" i="1"/>
  <c r="C9947" i="1"/>
  <c r="G9946" i="1"/>
  <c r="E9946" i="1"/>
  <c r="C9946" i="1"/>
  <c r="G9945" i="1"/>
  <c r="E9945" i="1"/>
  <c r="C9945" i="1"/>
  <c r="G9944" i="1"/>
  <c r="E9944" i="1"/>
  <c r="C9944" i="1"/>
  <c r="G9943" i="1"/>
  <c r="E9943" i="1"/>
  <c r="C9943" i="1"/>
  <c r="G9942" i="1"/>
  <c r="E9942" i="1"/>
  <c r="C9942" i="1"/>
  <c r="G9941" i="1"/>
  <c r="E9941" i="1"/>
  <c r="C9941" i="1"/>
  <c r="G9940" i="1"/>
  <c r="E9940" i="1"/>
  <c r="C9940" i="1"/>
  <c r="G9939" i="1"/>
  <c r="E9939" i="1"/>
  <c r="C9939" i="1"/>
  <c r="G9938" i="1"/>
  <c r="E9938" i="1"/>
  <c r="C9938" i="1"/>
  <c r="G9937" i="1"/>
  <c r="E9937" i="1"/>
  <c r="C9937" i="1"/>
  <c r="G9936" i="1"/>
  <c r="E9936" i="1"/>
  <c r="C9936" i="1"/>
  <c r="G9935" i="1"/>
  <c r="E9935" i="1"/>
  <c r="C9935" i="1"/>
  <c r="G9934" i="1"/>
  <c r="E9934" i="1"/>
  <c r="C9934" i="1"/>
  <c r="G9933" i="1"/>
  <c r="E9933" i="1"/>
  <c r="C9933" i="1"/>
  <c r="G9932" i="1"/>
  <c r="E9932" i="1"/>
  <c r="C9932" i="1"/>
  <c r="G9931" i="1"/>
  <c r="E9931" i="1"/>
  <c r="C9931" i="1"/>
  <c r="G9930" i="1"/>
  <c r="E9930" i="1"/>
  <c r="C9930" i="1"/>
  <c r="G9929" i="1"/>
  <c r="E9929" i="1"/>
  <c r="C9929" i="1"/>
  <c r="G9928" i="1"/>
  <c r="E9928" i="1"/>
  <c r="C9928" i="1"/>
  <c r="G9927" i="1"/>
  <c r="E9927" i="1"/>
  <c r="C9927" i="1"/>
  <c r="G9926" i="1"/>
  <c r="E9926" i="1"/>
  <c r="C9926" i="1"/>
  <c r="G9925" i="1"/>
  <c r="E9925" i="1"/>
  <c r="C9925" i="1"/>
  <c r="G9924" i="1"/>
  <c r="E9924" i="1"/>
  <c r="C9924" i="1"/>
  <c r="G9923" i="1"/>
  <c r="E9923" i="1"/>
  <c r="C9923" i="1"/>
  <c r="G9922" i="1"/>
  <c r="E9922" i="1"/>
  <c r="C9922" i="1"/>
  <c r="G9921" i="1"/>
  <c r="E9921" i="1"/>
  <c r="C9921" i="1"/>
  <c r="G9920" i="1"/>
  <c r="E9920" i="1"/>
  <c r="C9920" i="1"/>
  <c r="G9919" i="1"/>
  <c r="E9919" i="1"/>
  <c r="C9919" i="1"/>
  <c r="G9918" i="1"/>
  <c r="E9918" i="1"/>
  <c r="C9918" i="1"/>
  <c r="G9917" i="1"/>
  <c r="E9917" i="1"/>
  <c r="C9917" i="1"/>
  <c r="G9916" i="1"/>
  <c r="E9916" i="1"/>
  <c r="C9916" i="1"/>
  <c r="G9915" i="1"/>
  <c r="E9915" i="1"/>
  <c r="C9915" i="1"/>
  <c r="G9914" i="1"/>
  <c r="E9914" i="1"/>
  <c r="C9914" i="1"/>
  <c r="G9913" i="1"/>
  <c r="E9913" i="1"/>
  <c r="C9913" i="1"/>
  <c r="G9912" i="1"/>
  <c r="E9912" i="1"/>
  <c r="C9912" i="1"/>
  <c r="G9911" i="1"/>
  <c r="E9911" i="1"/>
  <c r="C9911" i="1"/>
  <c r="G9910" i="1"/>
  <c r="E9910" i="1"/>
  <c r="C9910" i="1"/>
  <c r="G9909" i="1"/>
  <c r="E9909" i="1"/>
  <c r="C9909" i="1"/>
  <c r="G9908" i="1"/>
  <c r="E9908" i="1"/>
  <c r="C9908" i="1"/>
  <c r="G9907" i="1"/>
  <c r="E9907" i="1"/>
  <c r="C9907" i="1"/>
  <c r="G9906" i="1"/>
  <c r="E9906" i="1"/>
  <c r="C9906" i="1"/>
  <c r="G9905" i="1"/>
  <c r="E9905" i="1"/>
  <c r="C9905" i="1"/>
  <c r="G9904" i="1"/>
  <c r="E9904" i="1"/>
  <c r="C9904" i="1"/>
  <c r="G9903" i="1"/>
  <c r="E9903" i="1"/>
  <c r="C9903" i="1"/>
  <c r="G9902" i="1"/>
  <c r="E9902" i="1"/>
  <c r="C9902" i="1"/>
  <c r="G9901" i="1"/>
  <c r="E9901" i="1"/>
  <c r="C9901" i="1"/>
  <c r="G9900" i="1"/>
  <c r="E9900" i="1"/>
  <c r="C9900" i="1"/>
  <c r="G9899" i="1"/>
  <c r="E9899" i="1"/>
  <c r="C9899" i="1"/>
  <c r="G9898" i="1"/>
  <c r="E9898" i="1"/>
  <c r="C9898" i="1"/>
  <c r="G9897" i="1"/>
  <c r="E9897" i="1"/>
  <c r="C9897" i="1"/>
  <c r="G9896" i="1"/>
  <c r="E9896" i="1"/>
  <c r="C9896" i="1"/>
  <c r="G9895" i="1"/>
  <c r="E9895" i="1"/>
  <c r="C9895" i="1"/>
  <c r="G9894" i="1"/>
  <c r="E9894" i="1"/>
  <c r="C9894" i="1"/>
  <c r="G9893" i="1"/>
  <c r="E9893" i="1"/>
  <c r="C9893" i="1"/>
  <c r="G9892" i="1"/>
  <c r="E9892" i="1"/>
  <c r="C9892" i="1"/>
  <c r="G9891" i="1"/>
  <c r="E9891" i="1"/>
  <c r="C9891" i="1"/>
  <c r="G9890" i="1"/>
  <c r="E9890" i="1"/>
  <c r="C9890" i="1"/>
  <c r="G9889" i="1"/>
  <c r="E9889" i="1"/>
  <c r="C9889" i="1"/>
  <c r="G9888" i="1"/>
  <c r="E9888" i="1"/>
  <c r="C9888" i="1"/>
  <c r="G9887" i="1"/>
  <c r="E9887" i="1"/>
  <c r="C9887" i="1"/>
  <c r="G9886" i="1"/>
  <c r="E9886" i="1"/>
  <c r="C9886" i="1"/>
  <c r="G9885" i="1"/>
  <c r="E9885" i="1"/>
  <c r="C9885" i="1"/>
  <c r="G9884" i="1"/>
  <c r="E9884" i="1"/>
  <c r="C9884" i="1"/>
  <c r="G9883" i="1"/>
  <c r="E9883" i="1"/>
  <c r="C9883" i="1"/>
  <c r="G9882" i="1"/>
  <c r="E9882" i="1"/>
  <c r="C9882" i="1"/>
  <c r="G9881" i="1"/>
  <c r="E9881" i="1"/>
  <c r="C9881" i="1"/>
  <c r="G9880" i="1"/>
  <c r="E9880" i="1"/>
  <c r="C9880" i="1"/>
  <c r="G9879" i="1"/>
  <c r="E9879" i="1"/>
  <c r="C9879" i="1"/>
  <c r="G9878" i="1"/>
  <c r="E9878" i="1"/>
  <c r="C9878" i="1"/>
  <c r="G9877" i="1"/>
  <c r="E9877" i="1"/>
  <c r="C9877" i="1"/>
  <c r="G9876" i="1"/>
  <c r="E9876" i="1"/>
  <c r="C9876" i="1"/>
  <c r="G9875" i="1"/>
  <c r="E9875" i="1"/>
  <c r="C9875" i="1"/>
  <c r="G9874" i="1"/>
  <c r="E9874" i="1"/>
  <c r="C9874" i="1"/>
  <c r="G9873" i="1"/>
  <c r="E9873" i="1"/>
  <c r="C9873" i="1"/>
  <c r="G9872" i="1"/>
  <c r="E9872" i="1"/>
  <c r="C9872" i="1"/>
  <c r="G9871" i="1"/>
  <c r="E9871" i="1"/>
  <c r="C9871" i="1"/>
  <c r="G9870" i="1"/>
  <c r="E9870" i="1"/>
  <c r="C9870" i="1"/>
  <c r="G9869" i="1"/>
  <c r="E9869" i="1"/>
  <c r="C9869" i="1"/>
  <c r="G9868" i="1"/>
  <c r="E9868" i="1"/>
  <c r="C9868" i="1"/>
  <c r="G9867" i="1"/>
  <c r="E9867" i="1"/>
  <c r="C9867" i="1"/>
  <c r="G9866" i="1"/>
  <c r="E9866" i="1"/>
  <c r="C9866" i="1"/>
  <c r="G9865" i="1"/>
  <c r="E9865" i="1"/>
  <c r="C9865" i="1"/>
  <c r="G9864" i="1"/>
  <c r="E9864" i="1"/>
  <c r="C9864" i="1"/>
  <c r="G9863" i="1"/>
  <c r="E9863" i="1"/>
  <c r="C9863" i="1"/>
  <c r="G9862" i="1"/>
  <c r="E9862" i="1"/>
  <c r="C9862" i="1"/>
  <c r="G9861" i="1"/>
  <c r="E9861" i="1"/>
  <c r="C9861" i="1"/>
  <c r="G9860" i="1"/>
  <c r="E9860" i="1"/>
  <c r="C9860" i="1"/>
  <c r="G9859" i="1"/>
  <c r="E9859" i="1"/>
  <c r="C9859" i="1"/>
  <c r="G9858" i="1"/>
  <c r="E9858" i="1"/>
  <c r="C9858" i="1"/>
  <c r="G9857" i="1"/>
  <c r="E9857" i="1"/>
  <c r="C9857" i="1"/>
  <c r="G9856" i="1"/>
  <c r="E9856" i="1"/>
  <c r="C9856" i="1"/>
  <c r="G9855" i="1"/>
  <c r="E9855" i="1"/>
  <c r="C9855" i="1"/>
  <c r="G9854" i="1"/>
  <c r="E9854" i="1"/>
  <c r="C9854" i="1"/>
  <c r="G9853" i="1"/>
  <c r="E9853" i="1"/>
  <c r="C9853" i="1"/>
  <c r="G9852" i="1"/>
  <c r="E9852" i="1"/>
  <c r="C9852" i="1"/>
  <c r="G9851" i="1"/>
  <c r="E9851" i="1"/>
  <c r="C9851" i="1"/>
  <c r="G9850" i="1"/>
  <c r="E9850" i="1"/>
  <c r="C9850" i="1"/>
  <c r="G9849" i="1"/>
  <c r="E9849" i="1"/>
  <c r="C9849" i="1"/>
  <c r="G9848" i="1"/>
  <c r="E9848" i="1"/>
  <c r="C9848" i="1"/>
  <c r="G9847" i="1"/>
  <c r="E9847" i="1"/>
  <c r="C9847" i="1"/>
  <c r="G9846" i="1"/>
  <c r="E9846" i="1"/>
  <c r="C9846" i="1"/>
  <c r="G9845" i="1"/>
  <c r="E9845" i="1"/>
  <c r="C9845" i="1"/>
  <c r="G9844" i="1"/>
  <c r="E9844" i="1"/>
  <c r="C9844" i="1"/>
  <c r="G9843" i="1"/>
  <c r="E9843" i="1"/>
  <c r="C9843" i="1"/>
  <c r="G9842" i="1"/>
  <c r="E9842" i="1"/>
  <c r="C9842" i="1"/>
  <c r="G9841" i="1"/>
  <c r="E9841" i="1"/>
  <c r="C9841" i="1"/>
  <c r="G9840" i="1"/>
  <c r="E9840" i="1"/>
  <c r="C9840" i="1"/>
  <c r="G9839" i="1"/>
  <c r="E9839" i="1"/>
  <c r="C9839" i="1"/>
  <c r="G9838" i="1"/>
  <c r="E9838" i="1"/>
  <c r="C9838" i="1"/>
  <c r="G9837" i="1"/>
  <c r="E9837" i="1"/>
  <c r="C9837" i="1"/>
  <c r="G9836" i="1"/>
  <c r="E9836" i="1"/>
  <c r="C9836" i="1"/>
  <c r="G9835" i="1"/>
  <c r="E9835" i="1"/>
  <c r="C9835" i="1"/>
  <c r="G9834" i="1"/>
  <c r="E9834" i="1"/>
  <c r="C9834" i="1"/>
  <c r="G9833" i="1"/>
  <c r="E9833" i="1"/>
  <c r="C9833" i="1"/>
  <c r="G9832" i="1"/>
  <c r="E9832" i="1"/>
  <c r="C9832" i="1"/>
  <c r="G9831" i="1"/>
  <c r="E9831" i="1"/>
  <c r="C9831" i="1"/>
  <c r="G9830" i="1"/>
  <c r="E9830" i="1"/>
  <c r="C9830" i="1"/>
  <c r="G9829" i="1"/>
  <c r="E9829" i="1"/>
  <c r="C9829" i="1"/>
  <c r="G9828" i="1"/>
  <c r="E9828" i="1"/>
  <c r="C9828" i="1"/>
  <c r="G9827" i="1"/>
  <c r="E9827" i="1"/>
  <c r="C9827" i="1"/>
  <c r="G9826" i="1"/>
  <c r="E9826" i="1"/>
  <c r="C9826" i="1"/>
  <c r="G9825" i="1"/>
  <c r="E9825" i="1"/>
  <c r="C9825" i="1"/>
  <c r="G9824" i="1"/>
  <c r="E9824" i="1"/>
  <c r="C9824" i="1"/>
  <c r="G9823" i="1"/>
  <c r="E9823" i="1"/>
  <c r="C9823" i="1"/>
  <c r="G9822" i="1"/>
  <c r="E9822" i="1"/>
  <c r="C9822" i="1"/>
  <c r="G9821" i="1"/>
  <c r="E9821" i="1"/>
  <c r="C9821" i="1"/>
  <c r="G9820" i="1"/>
  <c r="E9820" i="1"/>
  <c r="C9820" i="1"/>
  <c r="G9819" i="1"/>
  <c r="E9819" i="1"/>
  <c r="C9819" i="1"/>
  <c r="G9818" i="1"/>
  <c r="E9818" i="1"/>
  <c r="C9818" i="1"/>
  <c r="G9817" i="1"/>
  <c r="E9817" i="1"/>
  <c r="C9817" i="1"/>
  <c r="G9816" i="1"/>
  <c r="E9816" i="1"/>
  <c r="C9816" i="1"/>
  <c r="G9815" i="1"/>
  <c r="E9815" i="1"/>
  <c r="C9815" i="1"/>
  <c r="G9814" i="1"/>
  <c r="E9814" i="1"/>
  <c r="C9814" i="1"/>
  <c r="G9813" i="1"/>
  <c r="E9813" i="1"/>
  <c r="C9813" i="1"/>
  <c r="G9812" i="1"/>
  <c r="E9812" i="1"/>
  <c r="C9812" i="1"/>
  <c r="G9811" i="1"/>
  <c r="E9811" i="1"/>
  <c r="C9811" i="1"/>
  <c r="G9810" i="1"/>
  <c r="E9810" i="1"/>
  <c r="C9810" i="1"/>
  <c r="G9809" i="1"/>
  <c r="E9809" i="1"/>
  <c r="C9809" i="1"/>
  <c r="G9808" i="1"/>
  <c r="E9808" i="1"/>
  <c r="C9808" i="1"/>
  <c r="G9807" i="1"/>
  <c r="E9807" i="1"/>
  <c r="C9807" i="1"/>
  <c r="G9806" i="1"/>
  <c r="E9806" i="1"/>
  <c r="C9806" i="1"/>
  <c r="G9805" i="1"/>
  <c r="E9805" i="1"/>
  <c r="C9805" i="1"/>
  <c r="G9804" i="1"/>
  <c r="E9804" i="1"/>
  <c r="C9804" i="1"/>
  <c r="G9803" i="1"/>
  <c r="E9803" i="1"/>
  <c r="C9803" i="1"/>
  <c r="G9802" i="1"/>
  <c r="E9802" i="1"/>
  <c r="C9802" i="1"/>
  <c r="G9801" i="1"/>
  <c r="E9801" i="1"/>
  <c r="C9801" i="1"/>
  <c r="G9800" i="1"/>
  <c r="E9800" i="1"/>
  <c r="C9800" i="1"/>
  <c r="G9799" i="1"/>
  <c r="E9799" i="1"/>
  <c r="C9799" i="1"/>
  <c r="G9798" i="1"/>
  <c r="E9798" i="1"/>
  <c r="C9798" i="1"/>
  <c r="G9797" i="1"/>
  <c r="E9797" i="1"/>
  <c r="C9797" i="1"/>
  <c r="G9796" i="1"/>
  <c r="E9796" i="1"/>
  <c r="C9796" i="1"/>
  <c r="G9795" i="1"/>
  <c r="E9795" i="1"/>
  <c r="C9795" i="1"/>
  <c r="G9794" i="1"/>
  <c r="E9794" i="1"/>
  <c r="C9794" i="1"/>
  <c r="G9793" i="1"/>
  <c r="E9793" i="1"/>
  <c r="C9793" i="1"/>
  <c r="G9792" i="1"/>
  <c r="E9792" i="1"/>
  <c r="C9792" i="1"/>
  <c r="G9791" i="1"/>
  <c r="E9791" i="1"/>
  <c r="C9791" i="1"/>
  <c r="G9790" i="1"/>
  <c r="E9790" i="1"/>
  <c r="C9790" i="1"/>
  <c r="G9789" i="1"/>
  <c r="E9789" i="1"/>
  <c r="C9789" i="1"/>
  <c r="G9788" i="1"/>
  <c r="E9788" i="1"/>
  <c r="C9788" i="1"/>
  <c r="G9787" i="1"/>
  <c r="E9787" i="1"/>
  <c r="C9787" i="1"/>
  <c r="G9786" i="1"/>
  <c r="E9786" i="1"/>
  <c r="C9786" i="1"/>
  <c r="G9785" i="1"/>
  <c r="E9785" i="1"/>
  <c r="C9785" i="1"/>
  <c r="G9784" i="1"/>
  <c r="E9784" i="1"/>
  <c r="C9784" i="1"/>
  <c r="G9783" i="1"/>
  <c r="E9783" i="1"/>
  <c r="C9783" i="1"/>
  <c r="G9782" i="1"/>
  <c r="E9782" i="1"/>
  <c r="C9782" i="1"/>
  <c r="G9781" i="1"/>
  <c r="E9781" i="1"/>
  <c r="C9781" i="1"/>
  <c r="G9780" i="1"/>
  <c r="E9780" i="1"/>
  <c r="C9780" i="1"/>
  <c r="G9779" i="1"/>
  <c r="E9779" i="1"/>
  <c r="C9779" i="1"/>
  <c r="G9778" i="1"/>
  <c r="E9778" i="1"/>
  <c r="C9778" i="1"/>
  <c r="G9777" i="1"/>
  <c r="E9777" i="1"/>
  <c r="C9777" i="1"/>
  <c r="G9776" i="1"/>
  <c r="E9776" i="1"/>
  <c r="C9776" i="1"/>
  <c r="G9775" i="1"/>
  <c r="E9775" i="1"/>
  <c r="C9775" i="1"/>
  <c r="G9774" i="1"/>
  <c r="E9774" i="1"/>
  <c r="C9774" i="1"/>
  <c r="G9773" i="1"/>
  <c r="E9773" i="1"/>
  <c r="C9773" i="1"/>
  <c r="G9772" i="1"/>
  <c r="E9772" i="1"/>
  <c r="C9772" i="1"/>
  <c r="G9771" i="1"/>
  <c r="E9771" i="1"/>
  <c r="C9771" i="1"/>
  <c r="G9770" i="1"/>
  <c r="E9770" i="1"/>
  <c r="C9770" i="1"/>
  <c r="G9769" i="1"/>
  <c r="E9769" i="1"/>
  <c r="C9769" i="1"/>
  <c r="G9768" i="1"/>
  <c r="E9768" i="1"/>
  <c r="C9768" i="1"/>
  <c r="G9767" i="1"/>
  <c r="E9767" i="1"/>
  <c r="C9767" i="1"/>
  <c r="G9766" i="1"/>
  <c r="E9766" i="1"/>
  <c r="C9766" i="1"/>
  <c r="G9765" i="1"/>
  <c r="E9765" i="1"/>
  <c r="C9765" i="1"/>
  <c r="G9764" i="1"/>
  <c r="E9764" i="1"/>
  <c r="C9764" i="1"/>
  <c r="G9763" i="1"/>
  <c r="E9763" i="1"/>
  <c r="C9763" i="1"/>
  <c r="G9762" i="1"/>
  <c r="E9762" i="1"/>
  <c r="C9762" i="1"/>
  <c r="G9761" i="1"/>
  <c r="E9761" i="1"/>
  <c r="C9761" i="1"/>
  <c r="G9760" i="1"/>
  <c r="E9760" i="1"/>
  <c r="C9760" i="1"/>
  <c r="G9759" i="1"/>
  <c r="E9759" i="1"/>
  <c r="C9759" i="1"/>
  <c r="G9758" i="1"/>
  <c r="E9758" i="1"/>
  <c r="C9758" i="1"/>
  <c r="G9757" i="1"/>
  <c r="E9757" i="1"/>
  <c r="C9757" i="1"/>
  <c r="G9756" i="1"/>
  <c r="E9756" i="1"/>
  <c r="C9756" i="1"/>
  <c r="G9755" i="1"/>
  <c r="E9755" i="1"/>
  <c r="C9755" i="1"/>
  <c r="G9754" i="1"/>
  <c r="E9754" i="1"/>
  <c r="C9754" i="1"/>
  <c r="G9753" i="1"/>
  <c r="E9753" i="1"/>
  <c r="C9753" i="1"/>
  <c r="G9752" i="1"/>
  <c r="E9752" i="1"/>
  <c r="C9752" i="1"/>
  <c r="G9751" i="1"/>
  <c r="E9751" i="1"/>
  <c r="C9751" i="1"/>
  <c r="G9750" i="1"/>
  <c r="E9750" i="1"/>
  <c r="C9750" i="1"/>
  <c r="G9749" i="1"/>
  <c r="E9749" i="1"/>
  <c r="C9749" i="1"/>
  <c r="G9748" i="1"/>
  <c r="E9748" i="1"/>
  <c r="C9748" i="1"/>
  <c r="G9747" i="1"/>
  <c r="E9747" i="1"/>
  <c r="C9747" i="1"/>
  <c r="G9746" i="1"/>
  <c r="E9746" i="1"/>
  <c r="C9746" i="1"/>
  <c r="G9745" i="1"/>
  <c r="E9745" i="1"/>
  <c r="C9745" i="1"/>
  <c r="G9744" i="1"/>
  <c r="E9744" i="1"/>
  <c r="C9744" i="1"/>
  <c r="G9743" i="1"/>
  <c r="E9743" i="1"/>
  <c r="C9743" i="1"/>
  <c r="G9742" i="1"/>
  <c r="E9742" i="1"/>
  <c r="C9742" i="1"/>
  <c r="G9741" i="1"/>
  <c r="E9741" i="1"/>
  <c r="C9741" i="1"/>
  <c r="G9740" i="1"/>
  <c r="E9740" i="1"/>
  <c r="C9740" i="1"/>
  <c r="G9739" i="1"/>
  <c r="E9739" i="1"/>
  <c r="C9739" i="1"/>
  <c r="G9738" i="1"/>
  <c r="E9738" i="1"/>
  <c r="C9738" i="1"/>
  <c r="G9737" i="1"/>
  <c r="E9737" i="1"/>
  <c r="C9737" i="1"/>
  <c r="G9736" i="1"/>
  <c r="E9736" i="1"/>
  <c r="C9736" i="1"/>
  <c r="G9735" i="1"/>
  <c r="E9735" i="1"/>
  <c r="C9735" i="1"/>
  <c r="G9734" i="1"/>
  <c r="E9734" i="1"/>
  <c r="C9734" i="1"/>
  <c r="G9733" i="1"/>
  <c r="E9733" i="1"/>
  <c r="C9733" i="1"/>
  <c r="G9732" i="1"/>
  <c r="E9732" i="1"/>
  <c r="C9732" i="1"/>
  <c r="G9731" i="1"/>
  <c r="E9731" i="1"/>
  <c r="C9731" i="1"/>
  <c r="G9730" i="1"/>
  <c r="E9730" i="1"/>
  <c r="C9730" i="1"/>
  <c r="G9729" i="1"/>
  <c r="E9729" i="1"/>
  <c r="C9729" i="1"/>
  <c r="G9728" i="1"/>
  <c r="E9728" i="1"/>
  <c r="C9728" i="1"/>
  <c r="G9727" i="1"/>
  <c r="E9727" i="1"/>
  <c r="C9727" i="1"/>
  <c r="G9726" i="1"/>
  <c r="E9726" i="1"/>
  <c r="C9726" i="1"/>
  <c r="G9725" i="1"/>
  <c r="E9725" i="1"/>
  <c r="C9725" i="1"/>
  <c r="G9724" i="1"/>
  <c r="E9724" i="1"/>
  <c r="C9724" i="1"/>
  <c r="G9723" i="1"/>
  <c r="E9723" i="1"/>
  <c r="C9723" i="1"/>
  <c r="G9722" i="1"/>
  <c r="E9722" i="1"/>
  <c r="C9722" i="1"/>
  <c r="G9721" i="1"/>
  <c r="E9721" i="1"/>
  <c r="C9721" i="1"/>
  <c r="G9720" i="1"/>
  <c r="E9720" i="1"/>
  <c r="C9720" i="1"/>
  <c r="G9719" i="1"/>
  <c r="E9719" i="1"/>
  <c r="C9719" i="1"/>
  <c r="G9718" i="1"/>
  <c r="E9718" i="1"/>
  <c r="C9718" i="1"/>
  <c r="G9717" i="1"/>
  <c r="E9717" i="1"/>
  <c r="C9717" i="1"/>
  <c r="G9716" i="1"/>
  <c r="E9716" i="1"/>
  <c r="C9716" i="1"/>
  <c r="G9715" i="1"/>
  <c r="E9715" i="1"/>
  <c r="C9715" i="1"/>
  <c r="G9714" i="1"/>
  <c r="E9714" i="1"/>
  <c r="C9714" i="1"/>
  <c r="G9713" i="1"/>
  <c r="E9713" i="1"/>
  <c r="C9713" i="1"/>
  <c r="G9712" i="1"/>
  <c r="E9712" i="1"/>
  <c r="C9712" i="1"/>
  <c r="G9711" i="1"/>
  <c r="E9711" i="1"/>
  <c r="C9711" i="1"/>
  <c r="G9710" i="1"/>
  <c r="E9710" i="1"/>
  <c r="C9710" i="1"/>
  <c r="G9709" i="1"/>
  <c r="E9709" i="1"/>
  <c r="C9709" i="1"/>
  <c r="G9708" i="1"/>
  <c r="E9708" i="1"/>
  <c r="C9708" i="1"/>
  <c r="G9707" i="1"/>
  <c r="E9707" i="1"/>
  <c r="C9707" i="1"/>
  <c r="G9706" i="1"/>
  <c r="E9706" i="1"/>
  <c r="C9706" i="1"/>
  <c r="G9705" i="1"/>
  <c r="E9705" i="1"/>
  <c r="C9705" i="1"/>
  <c r="G9704" i="1"/>
  <c r="E9704" i="1"/>
  <c r="C9704" i="1"/>
  <c r="G9703" i="1"/>
  <c r="E9703" i="1"/>
  <c r="C9703" i="1"/>
  <c r="G9702" i="1"/>
  <c r="E9702" i="1"/>
  <c r="C9702" i="1"/>
  <c r="G9701" i="1"/>
  <c r="E9701" i="1"/>
  <c r="C9701" i="1"/>
  <c r="G9700" i="1"/>
  <c r="E9700" i="1"/>
  <c r="C9700" i="1"/>
  <c r="G9699" i="1"/>
  <c r="E9699" i="1"/>
  <c r="C9699" i="1"/>
  <c r="G9698" i="1"/>
  <c r="E9698" i="1"/>
  <c r="C9698" i="1"/>
  <c r="G9697" i="1"/>
  <c r="E9697" i="1"/>
  <c r="C9697" i="1"/>
  <c r="G9696" i="1"/>
  <c r="E9696" i="1"/>
  <c r="C9696" i="1"/>
  <c r="G9695" i="1"/>
  <c r="E9695" i="1"/>
  <c r="C9695" i="1"/>
  <c r="G9694" i="1"/>
  <c r="E9694" i="1"/>
  <c r="C9694" i="1"/>
  <c r="G9693" i="1"/>
  <c r="E9693" i="1"/>
  <c r="C9693" i="1"/>
  <c r="G9692" i="1"/>
  <c r="E9692" i="1"/>
  <c r="C9692" i="1"/>
  <c r="G9691" i="1"/>
  <c r="E9691" i="1"/>
  <c r="C9691" i="1"/>
  <c r="G9690" i="1"/>
  <c r="E9690" i="1"/>
  <c r="C9690" i="1"/>
  <c r="G9689" i="1"/>
  <c r="E9689" i="1"/>
  <c r="C9689" i="1"/>
  <c r="G9688" i="1"/>
  <c r="E9688" i="1"/>
  <c r="C9688" i="1"/>
  <c r="G9687" i="1"/>
  <c r="E9687" i="1"/>
  <c r="C9687" i="1"/>
  <c r="G9686" i="1"/>
  <c r="E9686" i="1"/>
  <c r="C9686" i="1"/>
  <c r="G9685" i="1"/>
  <c r="E9685" i="1"/>
  <c r="C9685" i="1"/>
  <c r="G9684" i="1"/>
  <c r="E9684" i="1"/>
  <c r="C9684" i="1"/>
  <c r="G9683" i="1"/>
  <c r="E9683" i="1"/>
  <c r="C9683" i="1"/>
  <c r="G9682" i="1"/>
  <c r="E9682" i="1"/>
  <c r="C9682" i="1"/>
  <c r="G9681" i="1"/>
  <c r="E9681" i="1"/>
  <c r="C9681" i="1"/>
  <c r="G9680" i="1"/>
  <c r="E9680" i="1"/>
  <c r="C9680" i="1"/>
  <c r="G9679" i="1"/>
  <c r="E9679" i="1"/>
  <c r="C9679" i="1"/>
  <c r="G9678" i="1"/>
  <c r="E9678" i="1"/>
  <c r="C9678" i="1"/>
  <c r="G9677" i="1"/>
  <c r="E9677" i="1"/>
  <c r="C9677" i="1"/>
  <c r="G9676" i="1"/>
  <c r="E9676" i="1"/>
  <c r="C9676" i="1"/>
  <c r="G9675" i="1"/>
  <c r="E9675" i="1"/>
  <c r="C9675" i="1"/>
  <c r="G9674" i="1"/>
  <c r="E9674" i="1"/>
  <c r="C9674" i="1"/>
  <c r="G9673" i="1"/>
  <c r="E9673" i="1"/>
  <c r="C9673" i="1"/>
  <c r="G9672" i="1"/>
  <c r="E9672" i="1"/>
  <c r="C9672" i="1"/>
  <c r="G9671" i="1"/>
  <c r="E9671" i="1"/>
  <c r="C9671" i="1"/>
  <c r="G9670" i="1"/>
  <c r="E9670" i="1"/>
  <c r="C9670" i="1"/>
  <c r="G9669" i="1"/>
  <c r="E9669" i="1"/>
  <c r="C9669" i="1"/>
  <c r="G9668" i="1"/>
  <c r="E9668" i="1"/>
  <c r="C9668" i="1"/>
  <c r="G9667" i="1"/>
  <c r="E9667" i="1"/>
  <c r="C9667" i="1"/>
  <c r="G9666" i="1"/>
  <c r="E9666" i="1"/>
  <c r="C9666" i="1"/>
  <c r="G9665" i="1"/>
  <c r="E9665" i="1"/>
  <c r="C9665" i="1"/>
  <c r="G9664" i="1"/>
  <c r="E9664" i="1"/>
  <c r="C9664" i="1"/>
  <c r="G9663" i="1"/>
  <c r="E9663" i="1"/>
  <c r="C9663" i="1"/>
  <c r="G9662" i="1"/>
  <c r="E9662" i="1"/>
  <c r="C9662" i="1"/>
  <c r="G9661" i="1"/>
  <c r="E9661" i="1"/>
  <c r="C9661" i="1"/>
  <c r="G9660" i="1"/>
  <c r="E9660" i="1"/>
  <c r="C9660" i="1"/>
  <c r="G9659" i="1"/>
  <c r="E9659" i="1"/>
  <c r="C9659" i="1"/>
  <c r="G9658" i="1"/>
  <c r="E9658" i="1"/>
  <c r="C9658" i="1"/>
  <c r="G9657" i="1"/>
  <c r="E9657" i="1"/>
  <c r="C9657" i="1"/>
  <c r="G9656" i="1"/>
  <c r="E9656" i="1"/>
  <c r="C9656" i="1"/>
  <c r="G9655" i="1"/>
  <c r="E9655" i="1"/>
  <c r="C9655" i="1"/>
  <c r="G9654" i="1"/>
  <c r="E9654" i="1"/>
  <c r="C9654" i="1"/>
  <c r="G9653" i="1"/>
  <c r="E9653" i="1"/>
  <c r="C9653" i="1"/>
  <c r="G9652" i="1"/>
  <c r="E9652" i="1"/>
  <c r="C9652" i="1"/>
  <c r="G9651" i="1"/>
  <c r="E9651" i="1"/>
  <c r="C9651" i="1"/>
  <c r="G9650" i="1"/>
  <c r="E9650" i="1"/>
  <c r="C9650" i="1"/>
  <c r="G9649" i="1"/>
  <c r="E9649" i="1"/>
  <c r="C9649" i="1"/>
  <c r="G9648" i="1"/>
  <c r="E9648" i="1"/>
  <c r="C9648" i="1"/>
  <c r="G9647" i="1"/>
  <c r="E9647" i="1"/>
  <c r="C9647" i="1"/>
  <c r="G9646" i="1"/>
  <c r="E9646" i="1"/>
  <c r="C9646" i="1"/>
  <c r="G9645" i="1"/>
  <c r="E9645" i="1"/>
  <c r="C9645" i="1"/>
  <c r="G9644" i="1"/>
  <c r="E9644" i="1"/>
  <c r="C9644" i="1"/>
  <c r="G9643" i="1"/>
  <c r="E9643" i="1"/>
  <c r="C9643" i="1"/>
  <c r="G9642" i="1"/>
  <c r="E9642" i="1"/>
  <c r="C9642" i="1"/>
  <c r="G9641" i="1"/>
  <c r="E9641" i="1"/>
  <c r="C9641" i="1"/>
  <c r="G9640" i="1"/>
  <c r="E9640" i="1"/>
  <c r="C9640" i="1"/>
  <c r="G9639" i="1"/>
  <c r="E9639" i="1"/>
  <c r="C9639" i="1"/>
  <c r="G9638" i="1"/>
  <c r="E9638" i="1"/>
  <c r="C9638" i="1"/>
  <c r="G9637" i="1"/>
  <c r="E9637" i="1"/>
  <c r="C9637" i="1"/>
  <c r="G9636" i="1"/>
  <c r="E9636" i="1"/>
  <c r="C9636" i="1"/>
  <c r="G9635" i="1"/>
  <c r="E9635" i="1"/>
  <c r="C9635" i="1"/>
  <c r="G9634" i="1"/>
  <c r="E9634" i="1"/>
  <c r="C9634" i="1"/>
  <c r="G9633" i="1"/>
  <c r="E9633" i="1"/>
  <c r="C9633" i="1"/>
  <c r="G9632" i="1"/>
  <c r="E9632" i="1"/>
  <c r="C9632" i="1"/>
  <c r="G9631" i="1"/>
  <c r="E9631" i="1"/>
  <c r="C9631" i="1"/>
  <c r="G9630" i="1"/>
  <c r="E9630" i="1"/>
  <c r="C9630" i="1"/>
  <c r="G9629" i="1"/>
  <c r="E9629" i="1"/>
  <c r="C9629" i="1"/>
  <c r="G9628" i="1"/>
  <c r="E9628" i="1"/>
  <c r="C9628" i="1"/>
  <c r="G9627" i="1"/>
  <c r="E9627" i="1"/>
  <c r="C9627" i="1"/>
  <c r="G9626" i="1"/>
  <c r="E9626" i="1"/>
  <c r="C9626" i="1"/>
  <c r="G9625" i="1"/>
  <c r="E9625" i="1"/>
  <c r="C9625" i="1"/>
  <c r="G9624" i="1"/>
  <c r="E9624" i="1"/>
  <c r="C9624" i="1"/>
  <c r="G9623" i="1"/>
  <c r="E9623" i="1"/>
  <c r="C9623" i="1"/>
  <c r="G9622" i="1"/>
  <c r="E9622" i="1"/>
  <c r="C9622" i="1"/>
  <c r="G9621" i="1"/>
  <c r="E9621" i="1"/>
  <c r="C9621" i="1"/>
  <c r="G9620" i="1"/>
  <c r="E9620" i="1"/>
  <c r="C9620" i="1"/>
  <c r="G9619" i="1"/>
  <c r="E9619" i="1"/>
  <c r="C9619" i="1"/>
  <c r="G9618" i="1"/>
  <c r="E9618" i="1"/>
  <c r="C9618" i="1"/>
  <c r="G9617" i="1"/>
  <c r="E9617" i="1"/>
  <c r="C9617" i="1"/>
  <c r="G9616" i="1"/>
  <c r="E9616" i="1"/>
  <c r="C9616" i="1"/>
  <c r="G9615" i="1"/>
  <c r="E9615" i="1"/>
  <c r="C9615" i="1"/>
  <c r="G9614" i="1"/>
  <c r="E9614" i="1"/>
  <c r="C9614" i="1"/>
  <c r="G9613" i="1"/>
  <c r="E9613" i="1"/>
  <c r="C9613" i="1"/>
  <c r="G9612" i="1"/>
  <c r="E9612" i="1"/>
  <c r="C9612" i="1"/>
  <c r="G9611" i="1"/>
  <c r="E9611" i="1"/>
  <c r="C9611" i="1"/>
  <c r="G9610" i="1"/>
  <c r="E9610" i="1"/>
  <c r="C9610" i="1"/>
  <c r="G9609" i="1"/>
  <c r="E9609" i="1"/>
  <c r="C9609" i="1"/>
  <c r="G9608" i="1"/>
  <c r="E9608" i="1"/>
  <c r="C9608" i="1"/>
  <c r="G9607" i="1"/>
  <c r="E9607" i="1"/>
  <c r="C9607" i="1"/>
  <c r="G9606" i="1"/>
  <c r="E9606" i="1"/>
  <c r="C9606" i="1"/>
  <c r="G9605" i="1"/>
  <c r="E9605" i="1"/>
  <c r="C9605" i="1"/>
  <c r="G9604" i="1"/>
  <c r="E9604" i="1"/>
  <c r="C9604" i="1"/>
  <c r="G9603" i="1"/>
  <c r="E9603" i="1"/>
  <c r="C9603" i="1"/>
  <c r="G9602" i="1"/>
  <c r="E9602" i="1"/>
  <c r="C9602" i="1"/>
  <c r="G9601" i="1"/>
  <c r="E9601" i="1"/>
  <c r="C9601" i="1"/>
  <c r="G9600" i="1"/>
  <c r="E9600" i="1"/>
  <c r="C9600" i="1"/>
  <c r="G9599" i="1"/>
  <c r="E9599" i="1"/>
  <c r="C9599" i="1"/>
  <c r="G9598" i="1"/>
  <c r="E9598" i="1"/>
  <c r="C9598" i="1"/>
  <c r="G9597" i="1"/>
  <c r="E9597" i="1"/>
  <c r="C9597" i="1"/>
  <c r="G9596" i="1"/>
  <c r="E9596" i="1"/>
  <c r="C9596" i="1"/>
  <c r="G9595" i="1"/>
  <c r="E9595" i="1"/>
  <c r="C9595" i="1"/>
  <c r="G9594" i="1"/>
  <c r="E9594" i="1"/>
  <c r="C9594" i="1"/>
  <c r="G9593" i="1"/>
  <c r="E9593" i="1"/>
  <c r="C9593" i="1"/>
  <c r="G9592" i="1"/>
  <c r="E9592" i="1"/>
  <c r="C9592" i="1"/>
  <c r="G9591" i="1"/>
  <c r="E9591" i="1"/>
  <c r="C9591" i="1"/>
  <c r="G9590" i="1"/>
  <c r="E9590" i="1"/>
  <c r="C9590" i="1"/>
  <c r="G9589" i="1"/>
  <c r="E9589" i="1"/>
  <c r="C9589" i="1"/>
  <c r="G9588" i="1"/>
  <c r="E9588" i="1"/>
  <c r="C9588" i="1"/>
  <c r="G9587" i="1"/>
  <c r="E9587" i="1"/>
  <c r="C9587" i="1"/>
  <c r="G9586" i="1"/>
  <c r="E9586" i="1"/>
  <c r="C9586" i="1"/>
  <c r="G9585" i="1"/>
  <c r="E9585" i="1"/>
  <c r="C9585" i="1"/>
  <c r="G9584" i="1"/>
  <c r="E9584" i="1"/>
  <c r="C9584" i="1"/>
  <c r="G9583" i="1"/>
  <c r="E9583" i="1"/>
  <c r="C9583" i="1"/>
  <c r="G9582" i="1"/>
  <c r="E9582" i="1"/>
  <c r="C9582" i="1"/>
  <c r="G9581" i="1"/>
  <c r="E9581" i="1"/>
  <c r="C9581" i="1"/>
  <c r="G9580" i="1"/>
  <c r="E9580" i="1"/>
  <c r="C9580" i="1"/>
  <c r="G9579" i="1"/>
  <c r="E9579" i="1"/>
  <c r="C9579" i="1"/>
  <c r="G9578" i="1"/>
  <c r="E9578" i="1"/>
  <c r="C9578" i="1"/>
  <c r="G9577" i="1"/>
  <c r="E9577" i="1"/>
  <c r="C9577" i="1"/>
  <c r="G9576" i="1"/>
  <c r="E9576" i="1"/>
  <c r="C9576" i="1"/>
  <c r="G9575" i="1"/>
  <c r="E9575" i="1"/>
  <c r="C9575" i="1"/>
  <c r="G9574" i="1"/>
  <c r="E9574" i="1"/>
  <c r="C9574" i="1"/>
  <c r="G9573" i="1"/>
  <c r="E9573" i="1"/>
  <c r="C9573" i="1"/>
  <c r="G9572" i="1"/>
  <c r="E9572" i="1"/>
  <c r="C9572" i="1"/>
  <c r="G9571" i="1"/>
  <c r="E9571" i="1"/>
  <c r="C9571" i="1"/>
  <c r="G9570" i="1"/>
  <c r="E9570" i="1"/>
  <c r="C9570" i="1"/>
  <c r="G9569" i="1"/>
  <c r="E9569" i="1"/>
  <c r="C9569" i="1"/>
  <c r="G9568" i="1"/>
  <c r="E9568" i="1"/>
  <c r="C9568" i="1"/>
  <c r="G9567" i="1"/>
  <c r="E9567" i="1"/>
  <c r="C9567" i="1"/>
  <c r="G9566" i="1"/>
  <c r="E9566" i="1"/>
  <c r="C9566" i="1"/>
  <c r="G9565" i="1"/>
  <c r="E9565" i="1"/>
  <c r="C9565" i="1"/>
  <c r="G9564" i="1"/>
  <c r="E9564" i="1"/>
  <c r="C9564" i="1"/>
  <c r="G9563" i="1"/>
  <c r="E9563" i="1"/>
  <c r="C9563" i="1"/>
  <c r="G9562" i="1"/>
  <c r="E9562" i="1"/>
  <c r="C9562" i="1"/>
  <c r="G9561" i="1"/>
  <c r="E9561" i="1"/>
  <c r="C9561" i="1"/>
  <c r="G9560" i="1"/>
  <c r="E9560" i="1"/>
  <c r="C9560" i="1"/>
  <c r="G9559" i="1"/>
  <c r="E9559" i="1"/>
  <c r="C9559" i="1"/>
  <c r="G9558" i="1"/>
  <c r="E9558" i="1"/>
  <c r="C9558" i="1"/>
  <c r="G9557" i="1"/>
  <c r="E9557" i="1"/>
  <c r="C9557" i="1"/>
  <c r="G9556" i="1"/>
  <c r="E9556" i="1"/>
  <c r="C9556" i="1"/>
  <c r="G9555" i="1"/>
  <c r="E9555" i="1"/>
  <c r="C9555" i="1"/>
  <c r="G9554" i="1"/>
  <c r="E9554" i="1"/>
  <c r="C9554" i="1"/>
  <c r="G9553" i="1"/>
  <c r="E9553" i="1"/>
  <c r="C9553" i="1"/>
  <c r="G9552" i="1"/>
  <c r="E9552" i="1"/>
  <c r="C9552" i="1"/>
  <c r="G9551" i="1"/>
  <c r="E9551" i="1"/>
  <c r="C9551" i="1"/>
  <c r="G9550" i="1"/>
  <c r="E9550" i="1"/>
  <c r="C9550" i="1"/>
  <c r="G9549" i="1"/>
  <c r="E9549" i="1"/>
  <c r="C9549" i="1"/>
  <c r="G9548" i="1"/>
  <c r="E9548" i="1"/>
  <c r="C9548" i="1"/>
  <c r="G9547" i="1"/>
  <c r="E9547" i="1"/>
  <c r="C9547" i="1"/>
  <c r="G9546" i="1"/>
  <c r="E9546" i="1"/>
  <c r="C9546" i="1"/>
  <c r="G9545" i="1"/>
  <c r="E9545" i="1"/>
  <c r="C9545" i="1"/>
  <c r="G9544" i="1"/>
  <c r="E9544" i="1"/>
  <c r="C9544" i="1"/>
  <c r="G9543" i="1"/>
  <c r="E9543" i="1"/>
  <c r="C9543" i="1"/>
  <c r="G9542" i="1"/>
  <c r="E9542" i="1"/>
  <c r="C9542" i="1"/>
  <c r="G9541" i="1"/>
  <c r="E9541" i="1"/>
  <c r="C9541" i="1"/>
  <c r="G9540" i="1"/>
  <c r="E9540" i="1"/>
  <c r="C9540" i="1"/>
  <c r="G9539" i="1"/>
  <c r="E9539" i="1"/>
  <c r="C9539" i="1"/>
  <c r="G9538" i="1"/>
  <c r="E9538" i="1"/>
  <c r="C9538" i="1"/>
  <c r="G9537" i="1"/>
  <c r="E9537" i="1"/>
  <c r="C9537" i="1"/>
  <c r="G9536" i="1"/>
  <c r="E9536" i="1"/>
  <c r="C9536" i="1"/>
  <c r="G9535" i="1"/>
  <c r="E9535" i="1"/>
  <c r="C9535" i="1"/>
  <c r="G9534" i="1"/>
  <c r="E9534" i="1"/>
  <c r="C9534" i="1"/>
  <c r="G9533" i="1"/>
  <c r="E9533" i="1"/>
  <c r="C9533" i="1"/>
  <c r="G9532" i="1"/>
  <c r="E9532" i="1"/>
  <c r="C9532" i="1"/>
  <c r="G9531" i="1"/>
  <c r="E9531" i="1"/>
  <c r="C9531" i="1"/>
  <c r="G9530" i="1"/>
  <c r="E9530" i="1"/>
  <c r="C9530" i="1"/>
  <c r="G9529" i="1"/>
  <c r="E9529" i="1"/>
  <c r="C9529" i="1"/>
  <c r="G9528" i="1"/>
  <c r="E9528" i="1"/>
  <c r="C9528" i="1"/>
  <c r="G9527" i="1"/>
  <c r="E9527" i="1"/>
  <c r="C9527" i="1"/>
  <c r="G9526" i="1"/>
  <c r="E9526" i="1"/>
  <c r="C9526" i="1"/>
  <c r="G9525" i="1"/>
  <c r="E9525" i="1"/>
  <c r="C9525" i="1"/>
  <c r="G9524" i="1"/>
  <c r="E9524" i="1"/>
  <c r="C9524" i="1"/>
  <c r="G9523" i="1"/>
  <c r="E9523" i="1"/>
  <c r="C9523" i="1"/>
  <c r="G9522" i="1"/>
  <c r="E9522" i="1"/>
  <c r="C9522" i="1"/>
  <c r="G9521" i="1"/>
  <c r="E9521" i="1"/>
  <c r="C9521" i="1"/>
  <c r="G9520" i="1"/>
  <c r="E9520" i="1"/>
  <c r="C9520" i="1"/>
  <c r="G9519" i="1"/>
  <c r="E9519" i="1"/>
  <c r="C9519" i="1"/>
  <c r="G9518" i="1"/>
  <c r="E9518" i="1"/>
  <c r="C9518" i="1"/>
  <c r="G9517" i="1"/>
  <c r="E9517" i="1"/>
  <c r="C9517" i="1"/>
  <c r="G9516" i="1"/>
  <c r="E9516" i="1"/>
  <c r="C9516" i="1"/>
  <c r="G9515" i="1"/>
  <c r="E9515" i="1"/>
  <c r="C9515" i="1"/>
  <c r="G9514" i="1"/>
  <c r="E9514" i="1"/>
  <c r="C9514" i="1"/>
  <c r="G9513" i="1"/>
  <c r="E9513" i="1"/>
  <c r="C9513" i="1"/>
  <c r="G9512" i="1"/>
  <c r="E9512" i="1"/>
  <c r="C9512" i="1"/>
  <c r="G9511" i="1"/>
  <c r="E9511" i="1"/>
  <c r="C9511" i="1"/>
  <c r="G9510" i="1"/>
  <c r="E9510" i="1"/>
  <c r="C9510" i="1"/>
  <c r="G9509" i="1"/>
  <c r="E9509" i="1"/>
  <c r="C9509" i="1"/>
  <c r="G9508" i="1"/>
  <c r="E9508" i="1"/>
  <c r="C9508" i="1"/>
  <c r="G9507" i="1"/>
  <c r="E9507" i="1"/>
  <c r="C9507" i="1"/>
  <c r="G9506" i="1"/>
  <c r="E9506" i="1"/>
  <c r="C9506" i="1"/>
  <c r="G9505" i="1"/>
  <c r="E9505" i="1"/>
  <c r="C9505" i="1"/>
  <c r="G9504" i="1"/>
  <c r="E9504" i="1"/>
  <c r="C9504" i="1"/>
  <c r="G9503" i="1"/>
  <c r="E9503" i="1"/>
  <c r="C9503" i="1"/>
  <c r="G9502" i="1"/>
  <c r="E9502" i="1"/>
  <c r="C9502" i="1"/>
  <c r="G9501" i="1"/>
  <c r="E9501" i="1"/>
  <c r="C9501" i="1"/>
  <c r="G9500" i="1"/>
  <c r="E9500" i="1"/>
  <c r="C9500" i="1"/>
  <c r="G9499" i="1"/>
  <c r="E9499" i="1"/>
  <c r="C9499" i="1"/>
  <c r="G9498" i="1"/>
  <c r="E9498" i="1"/>
  <c r="C9498" i="1"/>
  <c r="G9497" i="1"/>
  <c r="E9497" i="1"/>
  <c r="C9497" i="1"/>
  <c r="G9496" i="1"/>
  <c r="E9496" i="1"/>
  <c r="C9496" i="1"/>
  <c r="G9495" i="1"/>
  <c r="E9495" i="1"/>
  <c r="C9495" i="1"/>
  <c r="G9494" i="1"/>
  <c r="E9494" i="1"/>
  <c r="C9494" i="1"/>
  <c r="G9493" i="1"/>
  <c r="E9493" i="1"/>
  <c r="C9493" i="1"/>
  <c r="G9492" i="1"/>
  <c r="E9492" i="1"/>
  <c r="C9492" i="1"/>
  <c r="G9491" i="1"/>
  <c r="E9491" i="1"/>
  <c r="C9491" i="1"/>
  <c r="G9490" i="1"/>
  <c r="E9490" i="1"/>
  <c r="C9490" i="1"/>
  <c r="G9489" i="1"/>
  <c r="E9489" i="1"/>
  <c r="C9489" i="1"/>
  <c r="G9488" i="1"/>
  <c r="E9488" i="1"/>
  <c r="C9488" i="1"/>
  <c r="G9487" i="1"/>
  <c r="E9487" i="1"/>
  <c r="C9487" i="1"/>
  <c r="G9486" i="1"/>
  <c r="E9486" i="1"/>
  <c r="C9486" i="1"/>
  <c r="G9485" i="1"/>
  <c r="E9485" i="1"/>
  <c r="C9485" i="1"/>
  <c r="G9484" i="1"/>
  <c r="E9484" i="1"/>
  <c r="C9484" i="1"/>
  <c r="G9483" i="1"/>
  <c r="E9483" i="1"/>
  <c r="C9483" i="1"/>
  <c r="G9482" i="1"/>
  <c r="E9482" i="1"/>
  <c r="C9482" i="1"/>
  <c r="G9481" i="1"/>
  <c r="E9481" i="1"/>
  <c r="C9481" i="1"/>
  <c r="G9480" i="1"/>
  <c r="E9480" i="1"/>
  <c r="C9480" i="1"/>
  <c r="G9479" i="1"/>
  <c r="E9479" i="1"/>
  <c r="C9479" i="1"/>
  <c r="G9478" i="1"/>
  <c r="E9478" i="1"/>
  <c r="C9478" i="1"/>
  <c r="G9477" i="1"/>
  <c r="E9477" i="1"/>
  <c r="C9477" i="1"/>
  <c r="G9476" i="1"/>
  <c r="E9476" i="1"/>
  <c r="C9476" i="1"/>
  <c r="G9475" i="1"/>
  <c r="E9475" i="1"/>
  <c r="C9475" i="1"/>
  <c r="G9474" i="1"/>
  <c r="E9474" i="1"/>
  <c r="C9474" i="1"/>
  <c r="G9473" i="1"/>
  <c r="E9473" i="1"/>
  <c r="C9473" i="1"/>
  <c r="G9472" i="1"/>
  <c r="E9472" i="1"/>
  <c r="C9472" i="1"/>
  <c r="G9471" i="1"/>
  <c r="E9471" i="1"/>
  <c r="C9471" i="1"/>
  <c r="G9470" i="1"/>
  <c r="E9470" i="1"/>
  <c r="C9470" i="1"/>
  <c r="G9469" i="1"/>
  <c r="E9469" i="1"/>
  <c r="C9469" i="1"/>
  <c r="G9468" i="1"/>
  <c r="E9468" i="1"/>
  <c r="C9468" i="1"/>
  <c r="G9467" i="1"/>
  <c r="E9467" i="1"/>
  <c r="C9467" i="1"/>
  <c r="G9466" i="1"/>
  <c r="E9466" i="1"/>
  <c r="C9466" i="1"/>
  <c r="G9465" i="1"/>
  <c r="E9465" i="1"/>
  <c r="C9465" i="1"/>
  <c r="G9464" i="1"/>
  <c r="E9464" i="1"/>
  <c r="C9464" i="1"/>
  <c r="G9463" i="1"/>
  <c r="E9463" i="1"/>
  <c r="C9463" i="1"/>
  <c r="G9462" i="1"/>
  <c r="E9462" i="1"/>
  <c r="C9462" i="1"/>
  <c r="G9461" i="1"/>
  <c r="E9461" i="1"/>
  <c r="C9461" i="1"/>
  <c r="G9460" i="1"/>
  <c r="E9460" i="1"/>
  <c r="C9460" i="1"/>
  <c r="G9459" i="1"/>
  <c r="E9459" i="1"/>
  <c r="C9459" i="1"/>
  <c r="G9458" i="1"/>
  <c r="E9458" i="1"/>
  <c r="C9458" i="1"/>
  <c r="G9457" i="1"/>
  <c r="E9457" i="1"/>
  <c r="C9457" i="1"/>
  <c r="G9456" i="1"/>
  <c r="E9456" i="1"/>
  <c r="C9456" i="1"/>
  <c r="G9455" i="1"/>
  <c r="E9455" i="1"/>
  <c r="C9455" i="1"/>
  <c r="G9454" i="1"/>
  <c r="E9454" i="1"/>
  <c r="C9454" i="1"/>
  <c r="G9453" i="1"/>
  <c r="E9453" i="1"/>
  <c r="C9453" i="1"/>
  <c r="G9452" i="1"/>
  <c r="E9452" i="1"/>
  <c r="C9452" i="1"/>
  <c r="G9451" i="1"/>
  <c r="E9451" i="1"/>
  <c r="C9451" i="1"/>
  <c r="G9450" i="1"/>
  <c r="E9450" i="1"/>
  <c r="C9450" i="1"/>
  <c r="G9449" i="1"/>
  <c r="E9449" i="1"/>
  <c r="C9449" i="1"/>
  <c r="G9448" i="1"/>
  <c r="E9448" i="1"/>
  <c r="C9448" i="1"/>
  <c r="G9447" i="1"/>
  <c r="E9447" i="1"/>
  <c r="C9447" i="1"/>
  <c r="G9446" i="1"/>
  <c r="E9446" i="1"/>
  <c r="C9446" i="1"/>
  <c r="G9445" i="1"/>
  <c r="E9445" i="1"/>
  <c r="C9445" i="1"/>
  <c r="G9444" i="1"/>
  <c r="E9444" i="1"/>
  <c r="C9444" i="1"/>
  <c r="G9443" i="1"/>
  <c r="E9443" i="1"/>
  <c r="C9443" i="1"/>
  <c r="G9442" i="1"/>
  <c r="E9442" i="1"/>
  <c r="C9442" i="1"/>
  <c r="G9441" i="1"/>
  <c r="E9441" i="1"/>
  <c r="C9441" i="1"/>
  <c r="G9440" i="1"/>
  <c r="E9440" i="1"/>
  <c r="C9440" i="1"/>
  <c r="G9439" i="1"/>
  <c r="E9439" i="1"/>
  <c r="C9439" i="1"/>
  <c r="G9438" i="1"/>
  <c r="E9438" i="1"/>
  <c r="C9438" i="1"/>
  <c r="G9437" i="1"/>
  <c r="E9437" i="1"/>
  <c r="C9437" i="1"/>
  <c r="G9436" i="1"/>
  <c r="E9436" i="1"/>
  <c r="C9436" i="1"/>
  <c r="G9435" i="1"/>
  <c r="E9435" i="1"/>
  <c r="C9435" i="1"/>
  <c r="G9434" i="1"/>
  <c r="E9434" i="1"/>
  <c r="C9434" i="1"/>
  <c r="G9433" i="1"/>
  <c r="E9433" i="1"/>
  <c r="C9433" i="1"/>
  <c r="G9432" i="1"/>
  <c r="E9432" i="1"/>
  <c r="C9432" i="1"/>
  <c r="G9431" i="1"/>
  <c r="E9431" i="1"/>
  <c r="C9431" i="1"/>
  <c r="G9430" i="1"/>
  <c r="E9430" i="1"/>
  <c r="C9430" i="1"/>
  <c r="G9429" i="1"/>
  <c r="E9429" i="1"/>
  <c r="C9429" i="1"/>
  <c r="G9428" i="1"/>
  <c r="E9428" i="1"/>
  <c r="C9428" i="1"/>
  <c r="G9427" i="1"/>
  <c r="E9427" i="1"/>
  <c r="C9427" i="1"/>
  <c r="G9426" i="1"/>
  <c r="E9426" i="1"/>
  <c r="C9426" i="1"/>
  <c r="G9425" i="1"/>
  <c r="E9425" i="1"/>
  <c r="C9425" i="1"/>
  <c r="G9424" i="1"/>
  <c r="E9424" i="1"/>
  <c r="C9424" i="1"/>
  <c r="G9423" i="1"/>
  <c r="E9423" i="1"/>
  <c r="C9423" i="1"/>
  <c r="G9422" i="1"/>
  <c r="E9422" i="1"/>
  <c r="C9422" i="1"/>
  <c r="G9421" i="1"/>
  <c r="E9421" i="1"/>
  <c r="C9421" i="1"/>
  <c r="G9420" i="1"/>
  <c r="E9420" i="1"/>
  <c r="C9420" i="1"/>
  <c r="G9419" i="1"/>
  <c r="E9419" i="1"/>
  <c r="C9419" i="1"/>
  <c r="G9418" i="1"/>
  <c r="E9418" i="1"/>
  <c r="C9418" i="1"/>
  <c r="G9417" i="1"/>
  <c r="E9417" i="1"/>
  <c r="C9417" i="1"/>
  <c r="G9416" i="1"/>
  <c r="E9416" i="1"/>
  <c r="C9416" i="1"/>
  <c r="G9415" i="1"/>
  <c r="E9415" i="1"/>
  <c r="C9415" i="1"/>
  <c r="G9414" i="1"/>
  <c r="E9414" i="1"/>
  <c r="C9414" i="1"/>
  <c r="G9413" i="1"/>
  <c r="E9413" i="1"/>
  <c r="C9413" i="1"/>
  <c r="G9412" i="1"/>
  <c r="E9412" i="1"/>
  <c r="C9412" i="1"/>
  <c r="G9411" i="1"/>
  <c r="E9411" i="1"/>
  <c r="C9411" i="1"/>
  <c r="G9410" i="1"/>
  <c r="E9410" i="1"/>
  <c r="C9410" i="1"/>
  <c r="G9409" i="1"/>
  <c r="E9409" i="1"/>
  <c r="C9409" i="1"/>
  <c r="G9408" i="1"/>
  <c r="E9408" i="1"/>
  <c r="C9408" i="1"/>
  <c r="G9407" i="1"/>
  <c r="E9407" i="1"/>
  <c r="C9407" i="1"/>
  <c r="G9406" i="1"/>
  <c r="E9406" i="1"/>
  <c r="C9406" i="1"/>
  <c r="G9405" i="1"/>
  <c r="E9405" i="1"/>
  <c r="C9405" i="1"/>
  <c r="G9404" i="1"/>
  <c r="E9404" i="1"/>
  <c r="C9404" i="1"/>
  <c r="G9403" i="1"/>
  <c r="E9403" i="1"/>
  <c r="C9403" i="1"/>
  <c r="G9402" i="1"/>
  <c r="E9402" i="1"/>
  <c r="C9402" i="1"/>
  <c r="G9401" i="1"/>
  <c r="E9401" i="1"/>
  <c r="C9401" i="1"/>
  <c r="G9400" i="1"/>
  <c r="E9400" i="1"/>
  <c r="C9400" i="1"/>
  <c r="G9399" i="1"/>
  <c r="E9399" i="1"/>
  <c r="C9399" i="1"/>
  <c r="G9398" i="1"/>
  <c r="E9398" i="1"/>
  <c r="C9398" i="1"/>
  <c r="G9397" i="1"/>
  <c r="E9397" i="1"/>
  <c r="C9397" i="1"/>
  <c r="G9396" i="1"/>
  <c r="E9396" i="1"/>
  <c r="C9396" i="1"/>
  <c r="G9395" i="1"/>
  <c r="E9395" i="1"/>
  <c r="C9395" i="1"/>
  <c r="G9394" i="1"/>
  <c r="E9394" i="1"/>
  <c r="C9394" i="1"/>
  <c r="G9393" i="1"/>
  <c r="E9393" i="1"/>
  <c r="C9393" i="1"/>
  <c r="G9392" i="1"/>
  <c r="E9392" i="1"/>
  <c r="C9392" i="1"/>
  <c r="G9391" i="1"/>
  <c r="E9391" i="1"/>
  <c r="C9391" i="1"/>
  <c r="G9390" i="1"/>
  <c r="E9390" i="1"/>
  <c r="C9390" i="1"/>
  <c r="G9389" i="1"/>
  <c r="E9389" i="1"/>
  <c r="C9389" i="1"/>
  <c r="G9388" i="1"/>
  <c r="E9388" i="1"/>
  <c r="C9388" i="1"/>
  <c r="G9387" i="1"/>
  <c r="E9387" i="1"/>
  <c r="C9387" i="1"/>
  <c r="G9386" i="1"/>
  <c r="E9386" i="1"/>
  <c r="C9386" i="1"/>
  <c r="G9385" i="1"/>
  <c r="E9385" i="1"/>
  <c r="C9385" i="1"/>
  <c r="G9384" i="1"/>
  <c r="E9384" i="1"/>
  <c r="C9384" i="1"/>
  <c r="G9383" i="1"/>
  <c r="E9383" i="1"/>
  <c r="C9383" i="1"/>
  <c r="G9382" i="1"/>
  <c r="E9382" i="1"/>
  <c r="C9382" i="1"/>
  <c r="G9381" i="1"/>
  <c r="E9381" i="1"/>
  <c r="C9381" i="1"/>
  <c r="G9380" i="1"/>
  <c r="E9380" i="1"/>
  <c r="C9380" i="1"/>
  <c r="G9379" i="1"/>
  <c r="E9379" i="1"/>
  <c r="C9379" i="1"/>
  <c r="G9378" i="1"/>
  <c r="E9378" i="1"/>
  <c r="C9378" i="1"/>
  <c r="G9377" i="1"/>
  <c r="E9377" i="1"/>
  <c r="C9377" i="1"/>
  <c r="G9376" i="1"/>
  <c r="E9376" i="1"/>
  <c r="C9376" i="1"/>
  <c r="G9375" i="1"/>
  <c r="E9375" i="1"/>
  <c r="C9375" i="1"/>
  <c r="G9374" i="1"/>
  <c r="E9374" i="1"/>
  <c r="C9374" i="1"/>
  <c r="G9373" i="1"/>
  <c r="E9373" i="1"/>
  <c r="C9373" i="1"/>
  <c r="G9372" i="1"/>
  <c r="E9372" i="1"/>
  <c r="C9372" i="1"/>
  <c r="G9371" i="1"/>
  <c r="E9371" i="1"/>
  <c r="C9371" i="1"/>
  <c r="G9370" i="1"/>
  <c r="E9370" i="1"/>
  <c r="C9370" i="1"/>
  <c r="G9369" i="1"/>
  <c r="E9369" i="1"/>
  <c r="C9369" i="1"/>
  <c r="G9368" i="1"/>
  <c r="E9368" i="1"/>
  <c r="C9368" i="1"/>
  <c r="G9367" i="1"/>
  <c r="E9367" i="1"/>
  <c r="C9367" i="1"/>
  <c r="G9366" i="1"/>
  <c r="E9366" i="1"/>
  <c r="C9366" i="1"/>
  <c r="G9365" i="1"/>
  <c r="E9365" i="1"/>
  <c r="C9365" i="1"/>
  <c r="G9364" i="1"/>
  <c r="E9364" i="1"/>
  <c r="C9364" i="1"/>
  <c r="G9363" i="1"/>
  <c r="E9363" i="1"/>
  <c r="C9363" i="1"/>
  <c r="G9362" i="1"/>
  <c r="E9362" i="1"/>
  <c r="C9362" i="1"/>
  <c r="G9361" i="1"/>
  <c r="E9361" i="1"/>
  <c r="C9361" i="1"/>
  <c r="G9360" i="1"/>
  <c r="E9360" i="1"/>
  <c r="C9360" i="1"/>
  <c r="G9359" i="1"/>
  <c r="E9359" i="1"/>
  <c r="C9359" i="1"/>
  <c r="G9358" i="1"/>
  <c r="E9358" i="1"/>
  <c r="C9358" i="1"/>
  <c r="G9357" i="1"/>
  <c r="E9357" i="1"/>
  <c r="C9357" i="1"/>
  <c r="G9356" i="1"/>
  <c r="E9356" i="1"/>
  <c r="C9356" i="1"/>
  <c r="G9355" i="1"/>
  <c r="E9355" i="1"/>
  <c r="C9355" i="1"/>
  <c r="G9354" i="1"/>
  <c r="E9354" i="1"/>
  <c r="C9354" i="1"/>
  <c r="G9353" i="1"/>
  <c r="E9353" i="1"/>
  <c r="C9353" i="1"/>
  <c r="G9352" i="1"/>
  <c r="E9352" i="1"/>
  <c r="C9352" i="1"/>
  <c r="G9351" i="1"/>
  <c r="E9351" i="1"/>
  <c r="C9351" i="1"/>
  <c r="G9350" i="1"/>
  <c r="E9350" i="1"/>
  <c r="C9350" i="1"/>
  <c r="G9349" i="1"/>
  <c r="E9349" i="1"/>
  <c r="C9349" i="1"/>
  <c r="G9348" i="1"/>
  <c r="E9348" i="1"/>
  <c r="C9348" i="1"/>
  <c r="G9347" i="1"/>
  <c r="E9347" i="1"/>
  <c r="C9347" i="1"/>
  <c r="G9346" i="1"/>
  <c r="E9346" i="1"/>
  <c r="C9346" i="1"/>
  <c r="G9345" i="1"/>
  <c r="E9345" i="1"/>
  <c r="C9345" i="1"/>
  <c r="G9344" i="1"/>
  <c r="E9344" i="1"/>
  <c r="C9344" i="1"/>
  <c r="G9343" i="1"/>
  <c r="E9343" i="1"/>
  <c r="C9343" i="1"/>
  <c r="G9342" i="1"/>
  <c r="E9342" i="1"/>
  <c r="C9342" i="1"/>
  <c r="G9341" i="1"/>
  <c r="E9341" i="1"/>
  <c r="C9341" i="1"/>
  <c r="G9340" i="1"/>
  <c r="E9340" i="1"/>
  <c r="C9340" i="1"/>
  <c r="G9339" i="1"/>
  <c r="E9339" i="1"/>
  <c r="C9339" i="1"/>
  <c r="G9338" i="1"/>
  <c r="E9338" i="1"/>
  <c r="C9338" i="1"/>
  <c r="G9337" i="1"/>
  <c r="E9337" i="1"/>
  <c r="C9337" i="1"/>
  <c r="G9336" i="1"/>
  <c r="E9336" i="1"/>
  <c r="C9336" i="1"/>
  <c r="G9335" i="1"/>
  <c r="E9335" i="1"/>
  <c r="C9335" i="1"/>
  <c r="G9334" i="1"/>
  <c r="E9334" i="1"/>
  <c r="C9334" i="1"/>
  <c r="G9333" i="1"/>
  <c r="E9333" i="1"/>
  <c r="C9333" i="1"/>
  <c r="G9332" i="1"/>
  <c r="E9332" i="1"/>
  <c r="C9332" i="1"/>
  <c r="G9331" i="1"/>
  <c r="E9331" i="1"/>
  <c r="C9331" i="1"/>
  <c r="G9330" i="1"/>
  <c r="E9330" i="1"/>
  <c r="C9330" i="1"/>
  <c r="G9329" i="1"/>
  <c r="E9329" i="1"/>
  <c r="C9329" i="1"/>
  <c r="G9328" i="1"/>
  <c r="E9328" i="1"/>
  <c r="C9328" i="1"/>
  <c r="G9327" i="1"/>
  <c r="E9327" i="1"/>
  <c r="C9327" i="1"/>
  <c r="G9326" i="1"/>
  <c r="E9326" i="1"/>
  <c r="C9326" i="1"/>
  <c r="G9325" i="1"/>
  <c r="E9325" i="1"/>
  <c r="C9325" i="1"/>
  <c r="G9324" i="1"/>
  <c r="E9324" i="1"/>
  <c r="C9324" i="1"/>
  <c r="G9323" i="1"/>
  <c r="E9323" i="1"/>
  <c r="C9323" i="1"/>
  <c r="G9322" i="1"/>
  <c r="E9322" i="1"/>
  <c r="C9322" i="1"/>
  <c r="G9321" i="1"/>
  <c r="E9321" i="1"/>
  <c r="C9321" i="1"/>
  <c r="G9320" i="1"/>
  <c r="E9320" i="1"/>
  <c r="C9320" i="1"/>
  <c r="G9319" i="1"/>
  <c r="E9319" i="1"/>
  <c r="C9319" i="1"/>
  <c r="G9318" i="1"/>
  <c r="E9318" i="1"/>
  <c r="C9318" i="1"/>
  <c r="G9317" i="1"/>
  <c r="E9317" i="1"/>
  <c r="C9317" i="1"/>
  <c r="G9316" i="1"/>
  <c r="E9316" i="1"/>
  <c r="C9316" i="1"/>
  <c r="G9315" i="1"/>
  <c r="E9315" i="1"/>
  <c r="C9315" i="1"/>
  <c r="G9314" i="1"/>
  <c r="E9314" i="1"/>
  <c r="C9314" i="1"/>
  <c r="G9313" i="1"/>
  <c r="E9313" i="1"/>
  <c r="C9313" i="1"/>
  <c r="G9312" i="1"/>
  <c r="E9312" i="1"/>
  <c r="C9312" i="1"/>
  <c r="G9311" i="1"/>
  <c r="E9311" i="1"/>
  <c r="C9311" i="1"/>
  <c r="G9310" i="1"/>
  <c r="E9310" i="1"/>
  <c r="C9310" i="1"/>
  <c r="G9309" i="1"/>
  <c r="E9309" i="1"/>
  <c r="C9309" i="1"/>
  <c r="G9308" i="1"/>
  <c r="E9308" i="1"/>
  <c r="C9308" i="1"/>
  <c r="G9307" i="1"/>
  <c r="E9307" i="1"/>
  <c r="C9307" i="1"/>
  <c r="G9306" i="1"/>
  <c r="E9306" i="1"/>
  <c r="C9306" i="1"/>
  <c r="G9305" i="1"/>
  <c r="E9305" i="1"/>
  <c r="C9305" i="1"/>
  <c r="G9304" i="1"/>
  <c r="E9304" i="1"/>
  <c r="C9304" i="1"/>
  <c r="G9303" i="1"/>
  <c r="E9303" i="1"/>
  <c r="C9303" i="1"/>
  <c r="G9302" i="1"/>
  <c r="E9302" i="1"/>
  <c r="C9302" i="1"/>
  <c r="G9301" i="1"/>
  <c r="E9301" i="1"/>
  <c r="C9301" i="1"/>
  <c r="G9300" i="1"/>
  <c r="E9300" i="1"/>
  <c r="C9300" i="1"/>
  <c r="G9299" i="1"/>
  <c r="E9299" i="1"/>
  <c r="C9299" i="1"/>
  <c r="G9298" i="1"/>
  <c r="E9298" i="1"/>
  <c r="C9298" i="1"/>
  <c r="G9297" i="1"/>
  <c r="E9297" i="1"/>
  <c r="C9297" i="1"/>
  <c r="G9296" i="1"/>
  <c r="E9296" i="1"/>
  <c r="C9296" i="1"/>
  <c r="G9295" i="1"/>
  <c r="E9295" i="1"/>
  <c r="C9295" i="1"/>
  <c r="G9294" i="1"/>
  <c r="E9294" i="1"/>
  <c r="C9294" i="1"/>
  <c r="G9293" i="1"/>
  <c r="E9293" i="1"/>
  <c r="C9293" i="1"/>
  <c r="G9292" i="1"/>
  <c r="E9292" i="1"/>
  <c r="C9292" i="1"/>
  <c r="G9291" i="1"/>
  <c r="E9291" i="1"/>
  <c r="C9291" i="1"/>
  <c r="G9290" i="1"/>
  <c r="E9290" i="1"/>
  <c r="C9290" i="1"/>
  <c r="G9289" i="1"/>
  <c r="E9289" i="1"/>
  <c r="C9289" i="1"/>
  <c r="G9288" i="1"/>
  <c r="E9288" i="1"/>
  <c r="C9288" i="1"/>
  <c r="G9287" i="1"/>
  <c r="E9287" i="1"/>
  <c r="C9287" i="1"/>
  <c r="G9286" i="1"/>
  <c r="E9286" i="1"/>
  <c r="C9286" i="1"/>
  <c r="G9285" i="1"/>
  <c r="E9285" i="1"/>
  <c r="C9285" i="1"/>
  <c r="G9284" i="1"/>
  <c r="E9284" i="1"/>
  <c r="C9284" i="1"/>
  <c r="G9283" i="1"/>
  <c r="E9283" i="1"/>
  <c r="C9283" i="1"/>
  <c r="G9282" i="1"/>
  <c r="E9282" i="1"/>
  <c r="C9282" i="1"/>
  <c r="G9281" i="1"/>
  <c r="E9281" i="1"/>
  <c r="C9281" i="1"/>
  <c r="G9280" i="1"/>
  <c r="E9280" i="1"/>
  <c r="C9280" i="1"/>
  <c r="G9279" i="1"/>
  <c r="E9279" i="1"/>
  <c r="C9279" i="1"/>
  <c r="G9278" i="1"/>
  <c r="E9278" i="1"/>
  <c r="C9278" i="1"/>
  <c r="G9277" i="1"/>
  <c r="E9277" i="1"/>
  <c r="C9277" i="1"/>
  <c r="G9276" i="1"/>
  <c r="E9276" i="1"/>
  <c r="C9276" i="1"/>
  <c r="G9275" i="1"/>
  <c r="E9275" i="1"/>
  <c r="C9275" i="1"/>
  <c r="G9274" i="1"/>
  <c r="E9274" i="1"/>
  <c r="C9274" i="1"/>
  <c r="G9273" i="1"/>
  <c r="E9273" i="1"/>
  <c r="C9273" i="1"/>
  <c r="G9272" i="1"/>
  <c r="E9272" i="1"/>
  <c r="C9272" i="1"/>
  <c r="G9271" i="1"/>
  <c r="E9271" i="1"/>
  <c r="C9271" i="1"/>
  <c r="G9270" i="1"/>
  <c r="E9270" i="1"/>
  <c r="C9270" i="1"/>
  <c r="G9269" i="1"/>
  <c r="E9269" i="1"/>
  <c r="C9269" i="1"/>
  <c r="G9268" i="1"/>
  <c r="E9268" i="1"/>
  <c r="C9268" i="1"/>
  <c r="G9267" i="1"/>
  <c r="E9267" i="1"/>
  <c r="C9267" i="1"/>
  <c r="G9266" i="1"/>
  <c r="E9266" i="1"/>
  <c r="C9266" i="1"/>
  <c r="G9265" i="1"/>
  <c r="E9265" i="1"/>
  <c r="C9265" i="1"/>
  <c r="G9264" i="1"/>
  <c r="E9264" i="1"/>
  <c r="C9264" i="1"/>
  <c r="G9263" i="1"/>
  <c r="E9263" i="1"/>
  <c r="C9263" i="1"/>
  <c r="G9262" i="1"/>
  <c r="E9262" i="1"/>
  <c r="C9262" i="1"/>
  <c r="G9261" i="1"/>
  <c r="E9261" i="1"/>
  <c r="C9261" i="1"/>
  <c r="G9260" i="1"/>
  <c r="E9260" i="1"/>
  <c r="C9260" i="1"/>
  <c r="G9259" i="1"/>
  <c r="E9259" i="1"/>
  <c r="C9259" i="1"/>
  <c r="G9258" i="1"/>
  <c r="E9258" i="1"/>
  <c r="C9258" i="1"/>
  <c r="G9257" i="1"/>
  <c r="E9257" i="1"/>
  <c r="C9257" i="1"/>
  <c r="G9256" i="1"/>
  <c r="E9256" i="1"/>
  <c r="C9256" i="1"/>
  <c r="G9255" i="1"/>
  <c r="E9255" i="1"/>
  <c r="C9255" i="1"/>
  <c r="G9254" i="1"/>
  <c r="E9254" i="1"/>
  <c r="C9254" i="1"/>
  <c r="G9253" i="1"/>
  <c r="E9253" i="1"/>
  <c r="C9253" i="1"/>
  <c r="G9252" i="1"/>
  <c r="E9252" i="1"/>
  <c r="C9252" i="1"/>
  <c r="G9251" i="1"/>
  <c r="E9251" i="1"/>
  <c r="C9251" i="1"/>
  <c r="G9250" i="1"/>
  <c r="E9250" i="1"/>
  <c r="C9250" i="1"/>
  <c r="G9249" i="1"/>
  <c r="E9249" i="1"/>
  <c r="C9249" i="1"/>
  <c r="G9248" i="1"/>
  <c r="E9248" i="1"/>
  <c r="C9248" i="1"/>
  <c r="G9247" i="1"/>
  <c r="E9247" i="1"/>
  <c r="C9247" i="1"/>
  <c r="G9246" i="1"/>
  <c r="E9246" i="1"/>
  <c r="C9246" i="1"/>
  <c r="G9245" i="1"/>
  <c r="E9245" i="1"/>
  <c r="C9245" i="1"/>
  <c r="G9244" i="1"/>
  <c r="E9244" i="1"/>
  <c r="C9244" i="1"/>
  <c r="G9243" i="1"/>
  <c r="E9243" i="1"/>
  <c r="C9243" i="1"/>
  <c r="G9242" i="1"/>
  <c r="E9242" i="1"/>
  <c r="C9242" i="1"/>
  <c r="G9241" i="1"/>
  <c r="E9241" i="1"/>
  <c r="C9241" i="1"/>
  <c r="G9240" i="1"/>
  <c r="E9240" i="1"/>
  <c r="C9240" i="1"/>
  <c r="G9239" i="1"/>
  <c r="E9239" i="1"/>
  <c r="C9239" i="1"/>
  <c r="G9238" i="1"/>
  <c r="E9238" i="1"/>
  <c r="C9238" i="1"/>
  <c r="G9237" i="1"/>
  <c r="E9237" i="1"/>
  <c r="C9237" i="1"/>
  <c r="G9236" i="1"/>
  <c r="E9236" i="1"/>
  <c r="C9236" i="1"/>
  <c r="G9235" i="1"/>
  <c r="E9235" i="1"/>
  <c r="C9235" i="1"/>
  <c r="G9234" i="1"/>
  <c r="E9234" i="1"/>
  <c r="C9234" i="1"/>
  <c r="G9233" i="1"/>
  <c r="E9233" i="1"/>
  <c r="C9233" i="1"/>
  <c r="G9232" i="1"/>
  <c r="E9232" i="1"/>
  <c r="C9232" i="1"/>
  <c r="G9231" i="1"/>
  <c r="E9231" i="1"/>
  <c r="C9231" i="1"/>
  <c r="G9230" i="1"/>
  <c r="E9230" i="1"/>
  <c r="C9230" i="1"/>
  <c r="G9229" i="1"/>
  <c r="E9229" i="1"/>
  <c r="C9229" i="1"/>
  <c r="G9228" i="1"/>
  <c r="E9228" i="1"/>
  <c r="C9228" i="1"/>
  <c r="G9227" i="1"/>
  <c r="E9227" i="1"/>
  <c r="C9227" i="1"/>
  <c r="G9226" i="1"/>
  <c r="E9226" i="1"/>
  <c r="C9226" i="1"/>
  <c r="G9225" i="1"/>
  <c r="E9225" i="1"/>
  <c r="C9225" i="1"/>
  <c r="G9224" i="1"/>
  <c r="E9224" i="1"/>
  <c r="C9224" i="1"/>
  <c r="G9223" i="1"/>
  <c r="E9223" i="1"/>
  <c r="C9223" i="1"/>
  <c r="G9222" i="1"/>
  <c r="E9222" i="1"/>
  <c r="C9222" i="1"/>
  <c r="G9221" i="1"/>
  <c r="E9221" i="1"/>
  <c r="C9221" i="1"/>
  <c r="G9220" i="1"/>
  <c r="E9220" i="1"/>
  <c r="C9220" i="1"/>
  <c r="G9219" i="1"/>
  <c r="E9219" i="1"/>
  <c r="C9219" i="1"/>
  <c r="G9218" i="1"/>
  <c r="E9218" i="1"/>
  <c r="C9218" i="1"/>
  <c r="G9217" i="1"/>
  <c r="E9217" i="1"/>
  <c r="C9217" i="1"/>
  <c r="G9216" i="1"/>
  <c r="E9216" i="1"/>
  <c r="C9216" i="1"/>
  <c r="G9215" i="1"/>
  <c r="E9215" i="1"/>
  <c r="C9215" i="1"/>
  <c r="G9214" i="1"/>
  <c r="E9214" i="1"/>
  <c r="C9214" i="1"/>
  <c r="G9213" i="1"/>
  <c r="E9213" i="1"/>
  <c r="C9213" i="1"/>
  <c r="G9212" i="1"/>
  <c r="E9212" i="1"/>
  <c r="C9212" i="1"/>
  <c r="G9211" i="1"/>
  <c r="E9211" i="1"/>
  <c r="C9211" i="1"/>
  <c r="G9210" i="1"/>
  <c r="E9210" i="1"/>
  <c r="C9210" i="1"/>
  <c r="G9209" i="1"/>
  <c r="E9209" i="1"/>
  <c r="C9209" i="1"/>
  <c r="G9208" i="1"/>
  <c r="E9208" i="1"/>
  <c r="C9208" i="1"/>
  <c r="G9207" i="1"/>
  <c r="E9207" i="1"/>
  <c r="C9207" i="1"/>
  <c r="G9206" i="1"/>
  <c r="E9206" i="1"/>
  <c r="C9206" i="1"/>
  <c r="G9205" i="1"/>
  <c r="E9205" i="1"/>
  <c r="C9205" i="1"/>
  <c r="G9204" i="1"/>
  <c r="E9204" i="1"/>
  <c r="C9204" i="1"/>
  <c r="G9203" i="1"/>
  <c r="E9203" i="1"/>
  <c r="C9203" i="1"/>
  <c r="G9202" i="1"/>
  <c r="E9202" i="1"/>
  <c r="C9202" i="1"/>
  <c r="G9201" i="1"/>
  <c r="E9201" i="1"/>
  <c r="C9201" i="1"/>
  <c r="G9200" i="1"/>
  <c r="E9200" i="1"/>
  <c r="C9200" i="1"/>
  <c r="G9199" i="1"/>
  <c r="E9199" i="1"/>
  <c r="C9199" i="1"/>
  <c r="G9198" i="1"/>
  <c r="E9198" i="1"/>
  <c r="C9198" i="1"/>
  <c r="G9197" i="1"/>
  <c r="E9197" i="1"/>
  <c r="C9197" i="1"/>
  <c r="G9196" i="1"/>
  <c r="E9196" i="1"/>
  <c r="C9196" i="1"/>
  <c r="G9195" i="1"/>
  <c r="E9195" i="1"/>
  <c r="C9195" i="1"/>
  <c r="G9194" i="1"/>
  <c r="E9194" i="1"/>
  <c r="C9194" i="1"/>
  <c r="G9193" i="1"/>
  <c r="E9193" i="1"/>
  <c r="C9193" i="1"/>
  <c r="G9192" i="1"/>
  <c r="E9192" i="1"/>
  <c r="C9192" i="1"/>
  <c r="G9191" i="1"/>
  <c r="E9191" i="1"/>
  <c r="C9191" i="1"/>
  <c r="G9190" i="1"/>
  <c r="E9190" i="1"/>
  <c r="C9190" i="1"/>
  <c r="G9189" i="1"/>
  <c r="E9189" i="1"/>
  <c r="C9189" i="1"/>
  <c r="G9188" i="1"/>
  <c r="E9188" i="1"/>
  <c r="C9188" i="1"/>
  <c r="G9187" i="1"/>
  <c r="E9187" i="1"/>
  <c r="C9187" i="1"/>
  <c r="G9186" i="1"/>
  <c r="E9186" i="1"/>
  <c r="C9186" i="1"/>
  <c r="G9185" i="1"/>
  <c r="E9185" i="1"/>
  <c r="C9185" i="1"/>
  <c r="G9184" i="1"/>
  <c r="E9184" i="1"/>
  <c r="C9184" i="1"/>
  <c r="G9183" i="1"/>
  <c r="E9183" i="1"/>
  <c r="C9183" i="1"/>
  <c r="G9182" i="1"/>
  <c r="E9182" i="1"/>
  <c r="C9182" i="1"/>
  <c r="G9181" i="1"/>
  <c r="E9181" i="1"/>
  <c r="C9181" i="1"/>
  <c r="G9180" i="1"/>
  <c r="E9180" i="1"/>
  <c r="C9180" i="1"/>
  <c r="G9179" i="1"/>
  <c r="E9179" i="1"/>
  <c r="C9179" i="1"/>
  <c r="G9178" i="1"/>
  <c r="E9178" i="1"/>
  <c r="C9178" i="1"/>
  <c r="G9177" i="1"/>
  <c r="E9177" i="1"/>
  <c r="C9177" i="1"/>
  <c r="G9176" i="1"/>
  <c r="E9176" i="1"/>
  <c r="C9176" i="1"/>
  <c r="G9175" i="1"/>
  <c r="E9175" i="1"/>
  <c r="C9175" i="1"/>
  <c r="G9174" i="1"/>
  <c r="E9174" i="1"/>
  <c r="C9174" i="1"/>
  <c r="G9173" i="1"/>
  <c r="E9173" i="1"/>
  <c r="C9173" i="1"/>
  <c r="G9172" i="1"/>
  <c r="E9172" i="1"/>
  <c r="C9172" i="1"/>
  <c r="G9171" i="1"/>
  <c r="E9171" i="1"/>
  <c r="C9171" i="1"/>
  <c r="G9170" i="1"/>
  <c r="E9170" i="1"/>
  <c r="C9170" i="1"/>
  <c r="G9169" i="1"/>
  <c r="E9169" i="1"/>
  <c r="C9169" i="1"/>
  <c r="G9168" i="1"/>
  <c r="E9168" i="1"/>
  <c r="C9168" i="1"/>
  <c r="G9167" i="1"/>
  <c r="E9167" i="1"/>
  <c r="C9167" i="1"/>
  <c r="G9166" i="1"/>
  <c r="E9166" i="1"/>
  <c r="C9166" i="1"/>
  <c r="G9165" i="1"/>
  <c r="E9165" i="1"/>
  <c r="C9165" i="1"/>
  <c r="G9164" i="1"/>
  <c r="E9164" i="1"/>
  <c r="C9164" i="1"/>
  <c r="G9163" i="1"/>
  <c r="E9163" i="1"/>
  <c r="C9163" i="1"/>
  <c r="G9162" i="1"/>
  <c r="E9162" i="1"/>
  <c r="C9162" i="1"/>
  <c r="G9161" i="1"/>
  <c r="E9161" i="1"/>
  <c r="C9161" i="1"/>
  <c r="G9160" i="1"/>
  <c r="E9160" i="1"/>
  <c r="C9160" i="1"/>
  <c r="G9159" i="1"/>
  <c r="E9159" i="1"/>
  <c r="C9159" i="1"/>
  <c r="G9158" i="1"/>
  <c r="E9158" i="1"/>
  <c r="C9158" i="1"/>
  <c r="G9157" i="1"/>
  <c r="E9157" i="1"/>
  <c r="C9157" i="1"/>
  <c r="G9156" i="1"/>
  <c r="E9156" i="1"/>
  <c r="C9156" i="1"/>
  <c r="G9155" i="1"/>
  <c r="E9155" i="1"/>
  <c r="C9155" i="1"/>
  <c r="G9154" i="1"/>
  <c r="E9154" i="1"/>
  <c r="C9154" i="1"/>
  <c r="G9153" i="1"/>
  <c r="E9153" i="1"/>
  <c r="C9153" i="1"/>
  <c r="G9152" i="1"/>
  <c r="E9152" i="1"/>
  <c r="C9152" i="1"/>
  <c r="G9151" i="1"/>
  <c r="E9151" i="1"/>
  <c r="C9151" i="1"/>
  <c r="G9150" i="1"/>
  <c r="E9150" i="1"/>
  <c r="C9150" i="1"/>
  <c r="G9149" i="1"/>
  <c r="E9149" i="1"/>
  <c r="C9149" i="1"/>
  <c r="G9148" i="1"/>
  <c r="E9148" i="1"/>
  <c r="C9148" i="1"/>
  <c r="G9147" i="1"/>
  <c r="E9147" i="1"/>
  <c r="C9147" i="1"/>
  <c r="G9146" i="1"/>
  <c r="E9146" i="1"/>
  <c r="C9146" i="1"/>
  <c r="G9145" i="1"/>
  <c r="E9145" i="1"/>
  <c r="C9145" i="1"/>
  <c r="G9144" i="1"/>
  <c r="E9144" i="1"/>
  <c r="C9144" i="1"/>
  <c r="G9143" i="1"/>
  <c r="E9143" i="1"/>
  <c r="C9143" i="1"/>
  <c r="G9142" i="1"/>
  <c r="E9142" i="1"/>
  <c r="C9142" i="1"/>
  <c r="G9141" i="1"/>
  <c r="E9141" i="1"/>
  <c r="C9141" i="1"/>
  <c r="G9140" i="1"/>
  <c r="E9140" i="1"/>
  <c r="C9140" i="1"/>
  <c r="G9139" i="1"/>
  <c r="E9139" i="1"/>
  <c r="C9139" i="1"/>
  <c r="G9138" i="1"/>
  <c r="E9138" i="1"/>
  <c r="C9138" i="1"/>
  <c r="G9137" i="1"/>
  <c r="E9137" i="1"/>
  <c r="C9137" i="1"/>
  <c r="G9136" i="1"/>
  <c r="E9136" i="1"/>
  <c r="C9136" i="1"/>
  <c r="G9135" i="1"/>
  <c r="E9135" i="1"/>
  <c r="C9135" i="1"/>
  <c r="G9134" i="1"/>
  <c r="E9134" i="1"/>
  <c r="C9134" i="1"/>
  <c r="G9133" i="1"/>
  <c r="E9133" i="1"/>
  <c r="C9133" i="1"/>
  <c r="G9132" i="1"/>
  <c r="E9132" i="1"/>
  <c r="C9132" i="1"/>
  <c r="G9131" i="1"/>
  <c r="E9131" i="1"/>
  <c r="C9131" i="1"/>
  <c r="G9130" i="1"/>
  <c r="E9130" i="1"/>
  <c r="C9130" i="1"/>
  <c r="G9129" i="1"/>
  <c r="E9129" i="1"/>
  <c r="C9129" i="1"/>
  <c r="G9128" i="1"/>
  <c r="E9128" i="1"/>
  <c r="C9128" i="1"/>
  <c r="G9127" i="1"/>
  <c r="E9127" i="1"/>
  <c r="C9127" i="1"/>
  <c r="G9126" i="1"/>
  <c r="E9126" i="1"/>
  <c r="C9126" i="1"/>
  <c r="G9125" i="1"/>
  <c r="E9125" i="1"/>
  <c r="C9125" i="1"/>
  <c r="G9124" i="1"/>
  <c r="E9124" i="1"/>
  <c r="C9124" i="1"/>
  <c r="G9123" i="1"/>
  <c r="E9123" i="1"/>
  <c r="C9123" i="1"/>
  <c r="G9122" i="1"/>
  <c r="E9122" i="1"/>
  <c r="C9122" i="1"/>
  <c r="G9121" i="1"/>
  <c r="E9121" i="1"/>
  <c r="C9121" i="1"/>
  <c r="G9120" i="1"/>
  <c r="E9120" i="1"/>
  <c r="C9120" i="1"/>
  <c r="G9119" i="1"/>
  <c r="E9119" i="1"/>
  <c r="C9119" i="1"/>
  <c r="G9118" i="1"/>
  <c r="E9118" i="1"/>
  <c r="C9118" i="1"/>
  <c r="G9117" i="1"/>
  <c r="E9117" i="1"/>
  <c r="C9117" i="1"/>
  <c r="G9116" i="1"/>
  <c r="E9116" i="1"/>
  <c r="C9116" i="1"/>
  <c r="G9115" i="1"/>
  <c r="E9115" i="1"/>
  <c r="C9115" i="1"/>
  <c r="G9114" i="1"/>
  <c r="E9114" i="1"/>
  <c r="C9114" i="1"/>
  <c r="G9113" i="1"/>
  <c r="E9113" i="1"/>
  <c r="C9113" i="1"/>
  <c r="G9112" i="1"/>
  <c r="E9112" i="1"/>
  <c r="C9112" i="1"/>
  <c r="G9111" i="1"/>
  <c r="E9111" i="1"/>
  <c r="C9111" i="1"/>
  <c r="G9110" i="1"/>
  <c r="E9110" i="1"/>
  <c r="C9110" i="1"/>
  <c r="G9109" i="1"/>
  <c r="E9109" i="1"/>
  <c r="C9109" i="1"/>
  <c r="G9108" i="1"/>
  <c r="E9108" i="1"/>
  <c r="C9108" i="1"/>
  <c r="G9107" i="1"/>
  <c r="E9107" i="1"/>
  <c r="C9107" i="1"/>
  <c r="G9106" i="1"/>
  <c r="E9106" i="1"/>
  <c r="C9106" i="1"/>
  <c r="G9105" i="1"/>
  <c r="E9105" i="1"/>
  <c r="C9105" i="1"/>
  <c r="G9104" i="1"/>
  <c r="E9104" i="1"/>
  <c r="C9104" i="1"/>
  <c r="G9103" i="1"/>
  <c r="E9103" i="1"/>
  <c r="C9103" i="1"/>
  <c r="G9102" i="1"/>
  <c r="E9102" i="1"/>
  <c r="C9102" i="1"/>
  <c r="G9101" i="1"/>
  <c r="E9101" i="1"/>
  <c r="C9101" i="1"/>
  <c r="G9100" i="1"/>
  <c r="E9100" i="1"/>
  <c r="C9100" i="1"/>
  <c r="G9099" i="1"/>
  <c r="E9099" i="1"/>
  <c r="C9099" i="1"/>
  <c r="G9098" i="1"/>
  <c r="E9098" i="1"/>
  <c r="C9098" i="1"/>
  <c r="G9097" i="1"/>
  <c r="E9097" i="1"/>
  <c r="C9097" i="1"/>
  <c r="G9096" i="1"/>
  <c r="E9096" i="1"/>
  <c r="C9096" i="1"/>
  <c r="G9095" i="1"/>
  <c r="E9095" i="1"/>
  <c r="C9095" i="1"/>
  <c r="G9094" i="1"/>
  <c r="E9094" i="1"/>
  <c r="C9094" i="1"/>
  <c r="G9093" i="1"/>
  <c r="E9093" i="1"/>
  <c r="C9093" i="1"/>
  <c r="G9092" i="1"/>
  <c r="E9092" i="1"/>
  <c r="C9092" i="1"/>
  <c r="G9091" i="1"/>
  <c r="E9091" i="1"/>
  <c r="C9091" i="1"/>
  <c r="G9090" i="1"/>
  <c r="E9090" i="1"/>
  <c r="C9090" i="1"/>
  <c r="G9089" i="1"/>
  <c r="E9089" i="1"/>
  <c r="C9089" i="1"/>
  <c r="G9088" i="1"/>
  <c r="E9088" i="1"/>
  <c r="C9088" i="1"/>
  <c r="G9087" i="1"/>
  <c r="E9087" i="1"/>
  <c r="C9087" i="1"/>
  <c r="G9086" i="1"/>
  <c r="E9086" i="1"/>
  <c r="C9086" i="1"/>
  <c r="G9085" i="1"/>
  <c r="E9085" i="1"/>
  <c r="C9085" i="1"/>
  <c r="G9084" i="1"/>
  <c r="E9084" i="1"/>
  <c r="C9084" i="1"/>
  <c r="G9083" i="1"/>
  <c r="E9083" i="1"/>
  <c r="C9083" i="1"/>
  <c r="G9082" i="1"/>
  <c r="E9082" i="1"/>
  <c r="C9082" i="1"/>
  <c r="G9081" i="1"/>
  <c r="E9081" i="1"/>
  <c r="C9081" i="1"/>
  <c r="G9080" i="1"/>
  <c r="E9080" i="1"/>
  <c r="C9080" i="1"/>
  <c r="G9079" i="1"/>
  <c r="E9079" i="1"/>
  <c r="C9079" i="1"/>
  <c r="G9078" i="1"/>
  <c r="E9078" i="1"/>
  <c r="C9078" i="1"/>
  <c r="G9077" i="1"/>
  <c r="E9077" i="1"/>
  <c r="C9077" i="1"/>
  <c r="G9076" i="1"/>
  <c r="E9076" i="1"/>
  <c r="C9076" i="1"/>
  <c r="G9075" i="1"/>
  <c r="E9075" i="1"/>
  <c r="C9075" i="1"/>
  <c r="G9074" i="1"/>
  <c r="E9074" i="1"/>
  <c r="C9074" i="1"/>
  <c r="G9073" i="1"/>
  <c r="E9073" i="1"/>
  <c r="C9073" i="1"/>
  <c r="G9072" i="1"/>
  <c r="E9072" i="1"/>
  <c r="C9072" i="1"/>
  <c r="G9071" i="1"/>
  <c r="E9071" i="1"/>
  <c r="C9071" i="1"/>
  <c r="G9070" i="1"/>
  <c r="E9070" i="1"/>
  <c r="C9070" i="1"/>
  <c r="G9069" i="1"/>
  <c r="E9069" i="1"/>
  <c r="C9069" i="1"/>
  <c r="G9068" i="1"/>
  <c r="E9068" i="1"/>
  <c r="C9068" i="1"/>
  <c r="G9067" i="1"/>
  <c r="E9067" i="1"/>
  <c r="C9067" i="1"/>
  <c r="G9066" i="1"/>
  <c r="E9066" i="1"/>
  <c r="C9066" i="1"/>
  <c r="G9065" i="1"/>
  <c r="E9065" i="1"/>
  <c r="C9065" i="1"/>
  <c r="G9064" i="1"/>
  <c r="E9064" i="1"/>
  <c r="C9064" i="1"/>
  <c r="G9063" i="1"/>
  <c r="E9063" i="1"/>
  <c r="C9063" i="1"/>
  <c r="G9062" i="1"/>
  <c r="E9062" i="1"/>
  <c r="C9062" i="1"/>
  <c r="G9061" i="1"/>
  <c r="E9061" i="1"/>
  <c r="C9061" i="1"/>
  <c r="G9060" i="1"/>
  <c r="E9060" i="1"/>
  <c r="C9060" i="1"/>
  <c r="G9059" i="1"/>
  <c r="E9059" i="1"/>
  <c r="C9059" i="1"/>
  <c r="G9058" i="1"/>
  <c r="E9058" i="1"/>
  <c r="C9058" i="1"/>
  <c r="G9057" i="1"/>
  <c r="E9057" i="1"/>
  <c r="C9057" i="1"/>
  <c r="G9056" i="1"/>
  <c r="E9056" i="1"/>
  <c r="C9056" i="1"/>
  <c r="G9055" i="1"/>
  <c r="E9055" i="1"/>
  <c r="C9055" i="1"/>
  <c r="G9054" i="1"/>
  <c r="E9054" i="1"/>
  <c r="C9054" i="1"/>
  <c r="G9053" i="1"/>
  <c r="E9053" i="1"/>
  <c r="C9053" i="1"/>
  <c r="G9052" i="1"/>
  <c r="E9052" i="1"/>
  <c r="C9052" i="1"/>
  <c r="G9051" i="1"/>
  <c r="E9051" i="1"/>
  <c r="C9051" i="1"/>
  <c r="G9050" i="1"/>
  <c r="E9050" i="1"/>
  <c r="C9050" i="1"/>
  <c r="G9049" i="1"/>
  <c r="E9049" i="1"/>
  <c r="C9049" i="1"/>
  <c r="G9048" i="1"/>
  <c r="E9048" i="1"/>
  <c r="C9048" i="1"/>
  <c r="G9047" i="1"/>
  <c r="E9047" i="1"/>
  <c r="C9047" i="1"/>
  <c r="G9046" i="1"/>
  <c r="E9046" i="1"/>
  <c r="C9046" i="1"/>
  <c r="G9045" i="1"/>
  <c r="E9045" i="1"/>
  <c r="C9045" i="1"/>
  <c r="G9044" i="1"/>
  <c r="E9044" i="1"/>
  <c r="C9044" i="1"/>
  <c r="G9043" i="1"/>
  <c r="E9043" i="1"/>
  <c r="C9043" i="1"/>
  <c r="G9042" i="1"/>
  <c r="E9042" i="1"/>
  <c r="C9042" i="1"/>
  <c r="G9041" i="1"/>
  <c r="E9041" i="1"/>
  <c r="C9041" i="1"/>
  <c r="G9040" i="1"/>
  <c r="E9040" i="1"/>
  <c r="C9040" i="1"/>
  <c r="G9039" i="1"/>
  <c r="E9039" i="1"/>
  <c r="C9039" i="1"/>
  <c r="G9038" i="1"/>
  <c r="E9038" i="1"/>
  <c r="C9038" i="1"/>
  <c r="G9037" i="1"/>
  <c r="E9037" i="1"/>
  <c r="C9037" i="1"/>
  <c r="G9036" i="1"/>
  <c r="E9036" i="1"/>
  <c r="C9036" i="1"/>
  <c r="G9035" i="1"/>
  <c r="E9035" i="1"/>
  <c r="C9035" i="1"/>
  <c r="G9034" i="1"/>
  <c r="E9034" i="1"/>
  <c r="C9034" i="1"/>
  <c r="G9033" i="1"/>
  <c r="E9033" i="1"/>
  <c r="C9033" i="1"/>
  <c r="G9032" i="1"/>
  <c r="E9032" i="1"/>
  <c r="C9032" i="1"/>
  <c r="G9031" i="1"/>
  <c r="E9031" i="1"/>
  <c r="C9031" i="1"/>
  <c r="G9030" i="1"/>
  <c r="E9030" i="1"/>
  <c r="C9030" i="1"/>
  <c r="G9029" i="1"/>
  <c r="E9029" i="1"/>
  <c r="C9029" i="1"/>
  <c r="G9028" i="1"/>
  <c r="E9028" i="1"/>
  <c r="C9028" i="1"/>
  <c r="G9027" i="1"/>
  <c r="E9027" i="1"/>
  <c r="C9027" i="1"/>
  <c r="G9026" i="1"/>
  <c r="E9026" i="1"/>
  <c r="C9026" i="1"/>
  <c r="G9025" i="1"/>
  <c r="E9025" i="1"/>
  <c r="C9025" i="1"/>
  <c r="G9024" i="1"/>
  <c r="E9024" i="1"/>
  <c r="C9024" i="1"/>
  <c r="G9023" i="1"/>
  <c r="E9023" i="1"/>
  <c r="C9023" i="1"/>
  <c r="G9022" i="1"/>
  <c r="E9022" i="1"/>
  <c r="C9022" i="1"/>
  <c r="G9021" i="1"/>
  <c r="E9021" i="1"/>
  <c r="C9021" i="1"/>
  <c r="G9020" i="1"/>
  <c r="E9020" i="1"/>
  <c r="C9020" i="1"/>
  <c r="G9019" i="1"/>
  <c r="E9019" i="1"/>
  <c r="C9019" i="1"/>
  <c r="G9018" i="1"/>
  <c r="E9018" i="1"/>
  <c r="C9018" i="1"/>
  <c r="G9017" i="1"/>
  <c r="E9017" i="1"/>
  <c r="C9017" i="1"/>
  <c r="G9016" i="1"/>
  <c r="E9016" i="1"/>
  <c r="C9016" i="1"/>
  <c r="G9015" i="1"/>
  <c r="E9015" i="1"/>
  <c r="C9015" i="1"/>
  <c r="G9014" i="1"/>
  <c r="E9014" i="1"/>
  <c r="C9014" i="1"/>
  <c r="G9013" i="1"/>
  <c r="E9013" i="1"/>
  <c r="C9013" i="1"/>
  <c r="G9012" i="1"/>
  <c r="E9012" i="1"/>
  <c r="C9012" i="1"/>
  <c r="G9011" i="1"/>
  <c r="E9011" i="1"/>
  <c r="C9011" i="1"/>
  <c r="G9010" i="1"/>
  <c r="E9010" i="1"/>
  <c r="C9010" i="1"/>
  <c r="G9009" i="1"/>
  <c r="E9009" i="1"/>
  <c r="C9009" i="1"/>
  <c r="G9008" i="1"/>
  <c r="E9008" i="1"/>
  <c r="C9008" i="1"/>
  <c r="G9007" i="1"/>
  <c r="E9007" i="1"/>
  <c r="C9007" i="1"/>
  <c r="G9006" i="1"/>
  <c r="E9006" i="1"/>
  <c r="C9006" i="1"/>
  <c r="G9005" i="1"/>
  <c r="E9005" i="1"/>
  <c r="C9005" i="1"/>
  <c r="G9004" i="1"/>
  <c r="E9004" i="1"/>
  <c r="C9004" i="1"/>
  <c r="G9003" i="1"/>
  <c r="E9003" i="1"/>
  <c r="C9003" i="1"/>
  <c r="G9002" i="1"/>
  <c r="E9002" i="1"/>
  <c r="C9002" i="1"/>
  <c r="G9001" i="1"/>
  <c r="E9001" i="1"/>
  <c r="C9001" i="1"/>
  <c r="G9000" i="1"/>
  <c r="E9000" i="1"/>
  <c r="C9000" i="1"/>
  <c r="G8999" i="1"/>
  <c r="E8999" i="1"/>
  <c r="C8999" i="1"/>
  <c r="G8998" i="1"/>
  <c r="E8998" i="1"/>
  <c r="C8998" i="1"/>
  <c r="G8997" i="1"/>
  <c r="E8997" i="1"/>
  <c r="C8997" i="1"/>
  <c r="G8996" i="1"/>
  <c r="E8996" i="1"/>
  <c r="C8996" i="1"/>
  <c r="G8995" i="1"/>
  <c r="E8995" i="1"/>
  <c r="C8995" i="1"/>
  <c r="G8994" i="1"/>
  <c r="E8994" i="1"/>
  <c r="C8994" i="1"/>
  <c r="G8993" i="1"/>
  <c r="E8993" i="1"/>
  <c r="C8993" i="1"/>
  <c r="G8992" i="1"/>
  <c r="E8992" i="1"/>
  <c r="C8992" i="1"/>
  <c r="G8991" i="1"/>
  <c r="E8991" i="1"/>
  <c r="C8991" i="1"/>
  <c r="G8990" i="1"/>
  <c r="E8990" i="1"/>
  <c r="C8990" i="1"/>
  <c r="G8989" i="1"/>
  <c r="E8989" i="1"/>
  <c r="C8989" i="1"/>
  <c r="G8988" i="1"/>
  <c r="E8988" i="1"/>
  <c r="C8988" i="1"/>
  <c r="G8987" i="1"/>
  <c r="E8987" i="1"/>
  <c r="C8987" i="1"/>
  <c r="G8986" i="1"/>
  <c r="E8986" i="1"/>
  <c r="C8986" i="1"/>
  <c r="G8985" i="1"/>
  <c r="E8985" i="1"/>
  <c r="C8985" i="1"/>
  <c r="G8984" i="1"/>
  <c r="E8984" i="1"/>
  <c r="C8984" i="1"/>
  <c r="G8983" i="1"/>
  <c r="E8983" i="1"/>
  <c r="C8983" i="1"/>
  <c r="G8982" i="1"/>
  <c r="E8982" i="1"/>
  <c r="C8982" i="1"/>
  <c r="G8981" i="1"/>
  <c r="E8981" i="1"/>
  <c r="C8981" i="1"/>
  <c r="G8980" i="1"/>
  <c r="E8980" i="1"/>
  <c r="C8980" i="1"/>
  <c r="G8979" i="1"/>
  <c r="E8979" i="1"/>
  <c r="C8979" i="1"/>
  <c r="G8978" i="1"/>
  <c r="E8978" i="1"/>
  <c r="C8978" i="1"/>
  <c r="G8977" i="1"/>
  <c r="E8977" i="1"/>
  <c r="C8977" i="1"/>
  <c r="G8976" i="1"/>
  <c r="E8976" i="1"/>
  <c r="C8976" i="1"/>
  <c r="G8975" i="1"/>
  <c r="E8975" i="1"/>
  <c r="C8975" i="1"/>
  <c r="G8974" i="1"/>
  <c r="E8974" i="1"/>
  <c r="C8974" i="1"/>
  <c r="G8973" i="1"/>
  <c r="E8973" i="1"/>
  <c r="C8973" i="1"/>
  <c r="G8972" i="1"/>
  <c r="E8972" i="1"/>
  <c r="C8972" i="1"/>
  <c r="G8971" i="1"/>
  <c r="E8971" i="1"/>
  <c r="C8971" i="1"/>
  <c r="G8970" i="1"/>
  <c r="E8970" i="1"/>
  <c r="C8970" i="1"/>
  <c r="G8969" i="1"/>
  <c r="E8969" i="1"/>
  <c r="C8969" i="1"/>
  <c r="G8968" i="1"/>
  <c r="E8968" i="1"/>
  <c r="C8968" i="1"/>
  <c r="G8967" i="1"/>
  <c r="E8967" i="1"/>
  <c r="C8967" i="1"/>
  <c r="G8966" i="1"/>
  <c r="E8966" i="1"/>
  <c r="C8966" i="1"/>
  <c r="G8965" i="1"/>
  <c r="E8965" i="1"/>
  <c r="C8965" i="1"/>
  <c r="G8964" i="1"/>
  <c r="E8964" i="1"/>
  <c r="C8964" i="1"/>
  <c r="G8963" i="1"/>
  <c r="E8963" i="1"/>
  <c r="C8963" i="1"/>
  <c r="G8962" i="1"/>
  <c r="E8962" i="1"/>
  <c r="C8962" i="1"/>
  <c r="G8961" i="1"/>
  <c r="E8961" i="1"/>
  <c r="C8961" i="1"/>
  <c r="G8960" i="1"/>
  <c r="E8960" i="1"/>
  <c r="C8960" i="1"/>
  <c r="G8959" i="1"/>
  <c r="E8959" i="1"/>
  <c r="C8959" i="1"/>
  <c r="G8958" i="1"/>
  <c r="E8958" i="1"/>
  <c r="C8958" i="1"/>
  <c r="G8957" i="1"/>
  <c r="E8957" i="1"/>
  <c r="C8957" i="1"/>
  <c r="G8956" i="1"/>
  <c r="E8956" i="1"/>
  <c r="C8956" i="1"/>
  <c r="G8955" i="1"/>
  <c r="E8955" i="1"/>
  <c r="C8955" i="1"/>
  <c r="G8954" i="1"/>
  <c r="E8954" i="1"/>
  <c r="C8954" i="1"/>
  <c r="G8953" i="1"/>
  <c r="E8953" i="1"/>
  <c r="C8953" i="1"/>
  <c r="G8952" i="1"/>
  <c r="E8952" i="1"/>
  <c r="C8952" i="1"/>
  <c r="G8951" i="1"/>
  <c r="E8951" i="1"/>
  <c r="C8951" i="1"/>
  <c r="G8950" i="1"/>
  <c r="E8950" i="1"/>
  <c r="C8950" i="1"/>
  <c r="G8949" i="1"/>
  <c r="E8949" i="1"/>
  <c r="C8949" i="1"/>
  <c r="G8948" i="1"/>
  <c r="E8948" i="1"/>
  <c r="C8948" i="1"/>
  <c r="G8947" i="1"/>
  <c r="E8947" i="1"/>
  <c r="C8947" i="1"/>
  <c r="G8946" i="1"/>
  <c r="E8946" i="1"/>
  <c r="C8946" i="1"/>
  <c r="G8945" i="1"/>
  <c r="E8945" i="1"/>
  <c r="C8945" i="1"/>
  <c r="G8944" i="1"/>
  <c r="E8944" i="1"/>
  <c r="C8944" i="1"/>
  <c r="G8943" i="1"/>
  <c r="E8943" i="1"/>
  <c r="C8943" i="1"/>
  <c r="G8942" i="1"/>
  <c r="E8942" i="1"/>
  <c r="C8942" i="1"/>
  <c r="G8941" i="1"/>
  <c r="E8941" i="1"/>
  <c r="C8941" i="1"/>
  <c r="G8940" i="1"/>
  <c r="E8940" i="1"/>
  <c r="C8940" i="1"/>
  <c r="G8939" i="1"/>
  <c r="E8939" i="1"/>
  <c r="C8939" i="1"/>
  <c r="G8938" i="1"/>
  <c r="E8938" i="1"/>
  <c r="C8938" i="1"/>
  <c r="G8937" i="1"/>
  <c r="E8937" i="1"/>
  <c r="C8937" i="1"/>
  <c r="G8936" i="1"/>
  <c r="E8936" i="1"/>
  <c r="C8936" i="1"/>
  <c r="G8935" i="1"/>
  <c r="E8935" i="1"/>
  <c r="C8935" i="1"/>
  <c r="G8934" i="1"/>
  <c r="E8934" i="1"/>
  <c r="C8934" i="1"/>
  <c r="G8933" i="1"/>
  <c r="E8933" i="1"/>
  <c r="C8933" i="1"/>
  <c r="G8932" i="1"/>
  <c r="E8932" i="1"/>
  <c r="C8932" i="1"/>
  <c r="G8931" i="1"/>
  <c r="E8931" i="1"/>
  <c r="C8931" i="1"/>
  <c r="G8930" i="1"/>
  <c r="E8930" i="1"/>
  <c r="C8930" i="1"/>
  <c r="G8929" i="1"/>
  <c r="E8929" i="1"/>
  <c r="C8929" i="1"/>
  <c r="G8928" i="1"/>
  <c r="E8928" i="1"/>
  <c r="C8928" i="1"/>
  <c r="G8927" i="1"/>
  <c r="E8927" i="1"/>
  <c r="C8927" i="1"/>
  <c r="G8926" i="1"/>
  <c r="E8926" i="1"/>
  <c r="C8926" i="1"/>
  <c r="G8925" i="1"/>
  <c r="E8925" i="1"/>
  <c r="C8925" i="1"/>
  <c r="G8924" i="1"/>
  <c r="E8924" i="1"/>
  <c r="C8924" i="1"/>
  <c r="G8923" i="1"/>
  <c r="E8923" i="1"/>
  <c r="C8923" i="1"/>
  <c r="G8922" i="1"/>
  <c r="E8922" i="1"/>
  <c r="C8922" i="1"/>
  <c r="G8921" i="1"/>
  <c r="E8921" i="1"/>
  <c r="C8921" i="1"/>
  <c r="G8920" i="1"/>
  <c r="E8920" i="1"/>
  <c r="C8920" i="1"/>
  <c r="G8919" i="1"/>
  <c r="E8919" i="1"/>
  <c r="C8919" i="1"/>
  <c r="G8918" i="1"/>
  <c r="E8918" i="1"/>
  <c r="C8918" i="1"/>
  <c r="G8917" i="1"/>
  <c r="E8917" i="1"/>
  <c r="C8917" i="1"/>
  <c r="G8916" i="1"/>
  <c r="E8916" i="1"/>
  <c r="C8916" i="1"/>
  <c r="G8915" i="1"/>
  <c r="E8915" i="1"/>
  <c r="C8915" i="1"/>
  <c r="G8914" i="1"/>
  <c r="E8914" i="1"/>
  <c r="C8914" i="1"/>
  <c r="G8913" i="1"/>
  <c r="E8913" i="1"/>
  <c r="C8913" i="1"/>
  <c r="G8912" i="1"/>
  <c r="E8912" i="1"/>
  <c r="C8912" i="1"/>
  <c r="G8911" i="1"/>
  <c r="E8911" i="1"/>
  <c r="C8911" i="1"/>
  <c r="G8910" i="1"/>
  <c r="E8910" i="1"/>
  <c r="C8910" i="1"/>
  <c r="G8909" i="1"/>
  <c r="E8909" i="1"/>
  <c r="C8909" i="1"/>
  <c r="G8908" i="1"/>
  <c r="E8908" i="1"/>
  <c r="C8908" i="1"/>
  <c r="G8907" i="1"/>
  <c r="E8907" i="1"/>
  <c r="C8907" i="1"/>
  <c r="G8906" i="1"/>
  <c r="E8906" i="1"/>
  <c r="C8906" i="1"/>
  <c r="G8905" i="1"/>
  <c r="E8905" i="1"/>
  <c r="C8905" i="1"/>
  <c r="G8904" i="1"/>
  <c r="E8904" i="1"/>
  <c r="C8904" i="1"/>
  <c r="G8903" i="1"/>
  <c r="E8903" i="1"/>
  <c r="C8903" i="1"/>
  <c r="G8902" i="1"/>
  <c r="E8902" i="1"/>
  <c r="C8902" i="1"/>
  <c r="G8901" i="1"/>
  <c r="E8901" i="1"/>
  <c r="C8901" i="1"/>
  <c r="G8900" i="1"/>
  <c r="E8900" i="1"/>
  <c r="C8900" i="1"/>
  <c r="G8899" i="1"/>
  <c r="E8899" i="1"/>
  <c r="C8899" i="1"/>
  <c r="G8898" i="1"/>
  <c r="E8898" i="1"/>
  <c r="C8898" i="1"/>
  <c r="G8897" i="1"/>
  <c r="E8897" i="1"/>
  <c r="C8897" i="1"/>
  <c r="G8896" i="1"/>
  <c r="E8896" i="1"/>
  <c r="C8896" i="1"/>
  <c r="G8895" i="1"/>
  <c r="E8895" i="1"/>
  <c r="C8895" i="1"/>
  <c r="G8894" i="1"/>
  <c r="E8894" i="1"/>
  <c r="C8894" i="1"/>
  <c r="G8893" i="1"/>
  <c r="E8893" i="1"/>
  <c r="C8893" i="1"/>
  <c r="G8892" i="1"/>
  <c r="E8892" i="1"/>
  <c r="C8892" i="1"/>
  <c r="G8891" i="1"/>
  <c r="E8891" i="1"/>
  <c r="C8891" i="1"/>
  <c r="G8890" i="1"/>
  <c r="E8890" i="1"/>
  <c r="C8890" i="1"/>
  <c r="G8889" i="1"/>
  <c r="E8889" i="1"/>
  <c r="C8889" i="1"/>
  <c r="G8888" i="1"/>
  <c r="E8888" i="1"/>
  <c r="C8888" i="1"/>
  <c r="G8887" i="1"/>
  <c r="E8887" i="1"/>
  <c r="C8887" i="1"/>
  <c r="G8886" i="1"/>
  <c r="E8886" i="1"/>
  <c r="C8886" i="1"/>
  <c r="G8885" i="1"/>
  <c r="E8885" i="1"/>
  <c r="C8885" i="1"/>
  <c r="G8884" i="1"/>
  <c r="E8884" i="1"/>
  <c r="C8884" i="1"/>
  <c r="G8883" i="1"/>
  <c r="E8883" i="1"/>
  <c r="C8883" i="1"/>
  <c r="G8882" i="1"/>
  <c r="E8882" i="1"/>
  <c r="C8882" i="1"/>
  <c r="G8881" i="1"/>
  <c r="E8881" i="1"/>
  <c r="C8881" i="1"/>
  <c r="G8880" i="1"/>
  <c r="E8880" i="1"/>
  <c r="C8880" i="1"/>
  <c r="G8879" i="1"/>
  <c r="E8879" i="1"/>
  <c r="C8879" i="1"/>
  <c r="G8878" i="1"/>
  <c r="E8878" i="1"/>
  <c r="C8878" i="1"/>
  <c r="G8877" i="1"/>
  <c r="E8877" i="1"/>
  <c r="C8877" i="1"/>
  <c r="G8876" i="1"/>
  <c r="E8876" i="1"/>
  <c r="C8876" i="1"/>
  <c r="G8875" i="1"/>
  <c r="E8875" i="1"/>
  <c r="C8875" i="1"/>
  <c r="G8874" i="1"/>
  <c r="E8874" i="1"/>
  <c r="C8874" i="1"/>
  <c r="G8873" i="1"/>
  <c r="E8873" i="1"/>
  <c r="C8873" i="1"/>
  <c r="G8872" i="1"/>
  <c r="E8872" i="1"/>
  <c r="C8872" i="1"/>
  <c r="G8871" i="1"/>
  <c r="E8871" i="1"/>
  <c r="C8871" i="1"/>
  <c r="G8870" i="1"/>
  <c r="E8870" i="1"/>
  <c r="C8870" i="1"/>
  <c r="G8869" i="1"/>
  <c r="E8869" i="1"/>
  <c r="C8869" i="1"/>
  <c r="G8868" i="1"/>
  <c r="E8868" i="1"/>
  <c r="C8868" i="1"/>
  <c r="G8867" i="1"/>
  <c r="E8867" i="1"/>
  <c r="C8867" i="1"/>
  <c r="G8866" i="1"/>
  <c r="E8866" i="1"/>
  <c r="C8866" i="1"/>
  <c r="G8865" i="1"/>
  <c r="E8865" i="1"/>
  <c r="C8865" i="1"/>
  <c r="G8864" i="1"/>
  <c r="E8864" i="1"/>
  <c r="C8864" i="1"/>
  <c r="G8863" i="1"/>
  <c r="E8863" i="1"/>
  <c r="C8863" i="1"/>
  <c r="G8862" i="1"/>
  <c r="E8862" i="1"/>
  <c r="C8862" i="1"/>
  <c r="G8861" i="1"/>
  <c r="E8861" i="1"/>
  <c r="C8861" i="1"/>
  <c r="G8860" i="1"/>
  <c r="E8860" i="1"/>
  <c r="C8860" i="1"/>
  <c r="G8859" i="1"/>
  <c r="E8859" i="1"/>
  <c r="C8859" i="1"/>
  <c r="G8858" i="1"/>
  <c r="E8858" i="1"/>
  <c r="C8858" i="1"/>
  <c r="G8857" i="1"/>
  <c r="E8857" i="1"/>
  <c r="C8857" i="1"/>
  <c r="G8856" i="1"/>
  <c r="E8856" i="1"/>
  <c r="C8856" i="1"/>
  <c r="G8855" i="1"/>
  <c r="E8855" i="1"/>
  <c r="C8855" i="1"/>
  <c r="G8854" i="1"/>
  <c r="E8854" i="1"/>
  <c r="C8854" i="1"/>
  <c r="G8853" i="1"/>
  <c r="E8853" i="1"/>
  <c r="C8853" i="1"/>
  <c r="G8852" i="1"/>
  <c r="E8852" i="1"/>
  <c r="C8852" i="1"/>
  <c r="G8851" i="1"/>
  <c r="E8851" i="1"/>
  <c r="C8851" i="1"/>
  <c r="G8850" i="1"/>
  <c r="E8850" i="1"/>
  <c r="C8850" i="1"/>
  <c r="G8849" i="1"/>
  <c r="E8849" i="1"/>
  <c r="C8849" i="1"/>
  <c r="G8848" i="1"/>
  <c r="E8848" i="1"/>
  <c r="C8848" i="1"/>
  <c r="G8847" i="1"/>
  <c r="E8847" i="1"/>
  <c r="C8847" i="1"/>
  <c r="G8846" i="1"/>
  <c r="E8846" i="1"/>
  <c r="C8846" i="1"/>
  <c r="G8845" i="1"/>
  <c r="E8845" i="1"/>
  <c r="C8845" i="1"/>
  <c r="G8844" i="1"/>
  <c r="E8844" i="1"/>
  <c r="C8844" i="1"/>
  <c r="G8843" i="1"/>
  <c r="E8843" i="1"/>
  <c r="C8843" i="1"/>
  <c r="G8842" i="1"/>
  <c r="E8842" i="1"/>
  <c r="C8842" i="1"/>
  <c r="G8841" i="1"/>
  <c r="E8841" i="1"/>
  <c r="C8841" i="1"/>
  <c r="G8840" i="1"/>
  <c r="E8840" i="1"/>
  <c r="C8840" i="1"/>
  <c r="G8839" i="1"/>
  <c r="E8839" i="1"/>
  <c r="C8839" i="1"/>
  <c r="G8838" i="1"/>
  <c r="E8838" i="1"/>
  <c r="C8838" i="1"/>
  <c r="G8837" i="1"/>
  <c r="E8837" i="1"/>
  <c r="C8837" i="1"/>
  <c r="G8836" i="1"/>
  <c r="E8836" i="1"/>
  <c r="C8836" i="1"/>
  <c r="G8835" i="1"/>
  <c r="E8835" i="1"/>
  <c r="C8835" i="1"/>
  <c r="G8834" i="1"/>
  <c r="E8834" i="1"/>
  <c r="C8834" i="1"/>
  <c r="G8833" i="1"/>
  <c r="E8833" i="1"/>
  <c r="C8833" i="1"/>
  <c r="G8832" i="1"/>
  <c r="E8832" i="1"/>
  <c r="C8832" i="1"/>
  <c r="G8831" i="1"/>
  <c r="E8831" i="1"/>
  <c r="C8831" i="1"/>
  <c r="G8830" i="1"/>
  <c r="E8830" i="1"/>
  <c r="C8830" i="1"/>
  <c r="G8829" i="1"/>
  <c r="E8829" i="1"/>
  <c r="C8829" i="1"/>
  <c r="G8828" i="1"/>
  <c r="E8828" i="1"/>
  <c r="C8828" i="1"/>
  <c r="G8827" i="1"/>
  <c r="E8827" i="1"/>
  <c r="C8827" i="1"/>
  <c r="G8826" i="1"/>
  <c r="E8826" i="1"/>
  <c r="C8826" i="1"/>
  <c r="G8825" i="1"/>
  <c r="E8825" i="1"/>
  <c r="C8825" i="1"/>
  <c r="G8824" i="1"/>
  <c r="E8824" i="1"/>
  <c r="C8824" i="1"/>
  <c r="G8823" i="1"/>
  <c r="E8823" i="1"/>
  <c r="C8823" i="1"/>
  <c r="G8822" i="1"/>
  <c r="E8822" i="1"/>
  <c r="C8822" i="1"/>
  <c r="G8821" i="1"/>
  <c r="E8821" i="1"/>
  <c r="C8821" i="1"/>
  <c r="G8820" i="1"/>
  <c r="E8820" i="1"/>
  <c r="C8820" i="1"/>
  <c r="G8819" i="1"/>
  <c r="E8819" i="1"/>
  <c r="C8819" i="1"/>
  <c r="G8818" i="1"/>
  <c r="E8818" i="1"/>
  <c r="C8818" i="1"/>
  <c r="G8817" i="1"/>
  <c r="E8817" i="1"/>
  <c r="C8817" i="1"/>
  <c r="G8816" i="1"/>
  <c r="E8816" i="1"/>
  <c r="C8816" i="1"/>
  <c r="G8815" i="1"/>
  <c r="E8815" i="1"/>
  <c r="C8815" i="1"/>
  <c r="G8814" i="1"/>
  <c r="E8814" i="1"/>
  <c r="C8814" i="1"/>
  <c r="G8813" i="1"/>
  <c r="E8813" i="1"/>
  <c r="C8813" i="1"/>
  <c r="G8812" i="1"/>
  <c r="E8812" i="1"/>
  <c r="C8812" i="1"/>
  <c r="G8811" i="1"/>
  <c r="E8811" i="1"/>
  <c r="C8811" i="1"/>
  <c r="G8810" i="1"/>
  <c r="E8810" i="1"/>
  <c r="C8810" i="1"/>
  <c r="G8809" i="1"/>
  <c r="E8809" i="1"/>
  <c r="C8809" i="1"/>
  <c r="G8808" i="1"/>
  <c r="E8808" i="1"/>
  <c r="C8808" i="1"/>
  <c r="G8807" i="1"/>
  <c r="E8807" i="1"/>
  <c r="C8807" i="1"/>
  <c r="G8806" i="1"/>
  <c r="E8806" i="1"/>
  <c r="C8806" i="1"/>
  <c r="G8805" i="1"/>
  <c r="E8805" i="1"/>
  <c r="C8805" i="1"/>
  <c r="G8804" i="1"/>
  <c r="E8804" i="1"/>
  <c r="C8804" i="1"/>
  <c r="G8803" i="1"/>
  <c r="E8803" i="1"/>
  <c r="C8803" i="1"/>
  <c r="G8802" i="1"/>
  <c r="E8802" i="1"/>
  <c r="C8802" i="1"/>
  <c r="G8801" i="1"/>
  <c r="E8801" i="1"/>
  <c r="C8801" i="1"/>
  <c r="G8800" i="1"/>
  <c r="E8800" i="1"/>
  <c r="C8800" i="1"/>
  <c r="G8799" i="1"/>
  <c r="E8799" i="1"/>
  <c r="C8799" i="1"/>
  <c r="G8798" i="1"/>
  <c r="E8798" i="1"/>
  <c r="C8798" i="1"/>
  <c r="G8797" i="1"/>
  <c r="E8797" i="1"/>
  <c r="C8797" i="1"/>
  <c r="G8796" i="1"/>
  <c r="E8796" i="1"/>
  <c r="C8796" i="1"/>
  <c r="G8795" i="1"/>
  <c r="E8795" i="1"/>
  <c r="C8795" i="1"/>
  <c r="G8794" i="1"/>
  <c r="E8794" i="1"/>
  <c r="C8794" i="1"/>
  <c r="G8793" i="1"/>
  <c r="E8793" i="1"/>
  <c r="C8793" i="1"/>
  <c r="G8792" i="1"/>
  <c r="E8792" i="1"/>
  <c r="C8792" i="1"/>
  <c r="G8791" i="1"/>
  <c r="E8791" i="1"/>
  <c r="C8791" i="1"/>
  <c r="G8790" i="1"/>
  <c r="E8790" i="1"/>
  <c r="C8790" i="1"/>
  <c r="G8789" i="1"/>
  <c r="E8789" i="1"/>
  <c r="C8789" i="1"/>
  <c r="G8788" i="1"/>
  <c r="E8788" i="1"/>
  <c r="C8788" i="1"/>
  <c r="G8787" i="1"/>
  <c r="E8787" i="1"/>
  <c r="C8787" i="1"/>
  <c r="G8786" i="1"/>
  <c r="E8786" i="1"/>
  <c r="C8786" i="1"/>
  <c r="G8785" i="1"/>
  <c r="E8785" i="1"/>
  <c r="C8785" i="1"/>
  <c r="G8784" i="1"/>
  <c r="E8784" i="1"/>
  <c r="C8784" i="1"/>
  <c r="G8783" i="1"/>
  <c r="E8783" i="1"/>
  <c r="C8783" i="1"/>
  <c r="G8782" i="1"/>
  <c r="E8782" i="1"/>
  <c r="C8782" i="1"/>
  <c r="G8781" i="1"/>
  <c r="E8781" i="1"/>
  <c r="C8781" i="1"/>
  <c r="G8780" i="1"/>
  <c r="E8780" i="1"/>
  <c r="C8780" i="1"/>
  <c r="G8779" i="1"/>
  <c r="E8779" i="1"/>
  <c r="C8779" i="1"/>
  <c r="G8778" i="1"/>
  <c r="E8778" i="1"/>
  <c r="C8778" i="1"/>
  <c r="G8777" i="1"/>
  <c r="E8777" i="1"/>
  <c r="C8777" i="1"/>
  <c r="G8776" i="1"/>
  <c r="E8776" i="1"/>
  <c r="C8776" i="1"/>
  <c r="G8775" i="1"/>
  <c r="E8775" i="1"/>
  <c r="C8775" i="1"/>
  <c r="G8774" i="1"/>
  <c r="E8774" i="1"/>
  <c r="C8774" i="1"/>
  <c r="G8773" i="1"/>
  <c r="E8773" i="1"/>
  <c r="C8773" i="1"/>
  <c r="G8772" i="1"/>
  <c r="E8772" i="1"/>
  <c r="C8772" i="1"/>
  <c r="G8771" i="1"/>
  <c r="E8771" i="1"/>
  <c r="C8771" i="1"/>
  <c r="G8770" i="1"/>
  <c r="E8770" i="1"/>
  <c r="C8770" i="1"/>
  <c r="G8769" i="1"/>
  <c r="E8769" i="1"/>
  <c r="C8769" i="1"/>
  <c r="G8768" i="1"/>
  <c r="E8768" i="1"/>
  <c r="C8768" i="1"/>
  <c r="G8767" i="1"/>
  <c r="E8767" i="1"/>
  <c r="C8767" i="1"/>
  <c r="G8766" i="1"/>
  <c r="E8766" i="1"/>
  <c r="C8766" i="1"/>
  <c r="G8765" i="1"/>
  <c r="E8765" i="1"/>
  <c r="C8765" i="1"/>
  <c r="G8764" i="1"/>
  <c r="E8764" i="1"/>
  <c r="C8764" i="1"/>
  <c r="G8763" i="1"/>
  <c r="E8763" i="1"/>
  <c r="C8763" i="1"/>
  <c r="G8762" i="1"/>
  <c r="E8762" i="1"/>
  <c r="C8762" i="1"/>
  <c r="G8761" i="1"/>
  <c r="E8761" i="1"/>
  <c r="C8761" i="1"/>
  <c r="G8760" i="1"/>
  <c r="E8760" i="1"/>
  <c r="C8760" i="1"/>
  <c r="G8759" i="1"/>
  <c r="E8759" i="1"/>
  <c r="C8759" i="1"/>
  <c r="G8758" i="1"/>
  <c r="E8758" i="1"/>
  <c r="C8758" i="1"/>
  <c r="G8757" i="1"/>
  <c r="E8757" i="1"/>
  <c r="C8757" i="1"/>
  <c r="G8756" i="1"/>
  <c r="E8756" i="1"/>
  <c r="C8756" i="1"/>
  <c r="G8755" i="1"/>
  <c r="E8755" i="1"/>
  <c r="C8755" i="1"/>
  <c r="G8754" i="1"/>
  <c r="E8754" i="1"/>
  <c r="C8754" i="1"/>
  <c r="G8753" i="1"/>
  <c r="E8753" i="1"/>
  <c r="C8753" i="1"/>
  <c r="G8752" i="1"/>
  <c r="E8752" i="1"/>
  <c r="C8752" i="1"/>
  <c r="G8751" i="1"/>
  <c r="E8751" i="1"/>
  <c r="C8751" i="1"/>
  <c r="G8750" i="1"/>
  <c r="E8750" i="1"/>
  <c r="C8750" i="1"/>
  <c r="G8749" i="1"/>
  <c r="E8749" i="1"/>
  <c r="C8749" i="1"/>
  <c r="G8748" i="1"/>
  <c r="E8748" i="1"/>
  <c r="C8748" i="1"/>
  <c r="G8747" i="1"/>
  <c r="E8747" i="1"/>
  <c r="C8747" i="1"/>
  <c r="G8746" i="1"/>
  <c r="E8746" i="1"/>
  <c r="C8746" i="1"/>
  <c r="G8745" i="1"/>
  <c r="E8745" i="1"/>
  <c r="C8745" i="1"/>
  <c r="G8744" i="1"/>
  <c r="E8744" i="1"/>
  <c r="C8744" i="1"/>
  <c r="G8743" i="1"/>
  <c r="E8743" i="1"/>
  <c r="C8743" i="1"/>
  <c r="G8742" i="1"/>
  <c r="E8742" i="1"/>
  <c r="C8742" i="1"/>
  <c r="G8741" i="1"/>
  <c r="E8741" i="1"/>
  <c r="C8741" i="1"/>
  <c r="G8740" i="1"/>
  <c r="E8740" i="1"/>
  <c r="C8740" i="1"/>
  <c r="G8739" i="1"/>
  <c r="E8739" i="1"/>
  <c r="C8739" i="1"/>
  <c r="G8738" i="1"/>
  <c r="E8738" i="1"/>
  <c r="C8738" i="1"/>
  <c r="G8737" i="1"/>
  <c r="E8737" i="1"/>
  <c r="C8737" i="1"/>
  <c r="G8736" i="1"/>
  <c r="E8736" i="1"/>
  <c r="C8736" i="1"/>
  <c r="G8735" i="1"/>
  <c r="E8735" i="1"/>
  <c r="C8735" i="1"/>
  <c r="G8734" i="1"/>
  <c r="E8734" i="1"/>
  <c r="C8734" i="1"/>
  <c r="G8733" i="1"/>
  <c r="E8733" i="1"/>
  <c r="C8733" i="1"/>
  <c r="G8732" i="1"/>
  <c r="E8732" i="1"/>
  <c r="C8732" i="1"/>
  <c r="G8731" i="1"/>
  <c r="E8731" i="1"/>
  <c r="C8731" i="1"/>
  <c r="G8730" i="1"/>
  <c r="E8730" i="1"/>
  <c r="C8730" i="1"/>
  <c r="G8729" i="1"/>
  <c r="E8729" i="1"/>
  <c r="C8729" i="1"/>
  <c r="G8728" i="1"/>
  <c r="E8728" i="1"/>
  <c r="C8728" i="1"/>
  <c r="G8727" i="1"/>
  <c r="E8727" i="1"/>
  <c r="C8727" i="1"/>
  <c r="G8726" i="1"/>
  <c r="E8726" i="1"/>
  <c r="C8726" i="1"/>
  <c r="G8725" i="1"/>
  <c r="E8725" i="1"/>
  <c r="C8725" i="1"/>
  <c r="G8724" i="1"/>
  <c r="E8724" i="1"/>
  <c r="C8724" i="1"/>
  <c r="G8723" i="1"/>
  <c r="E8723" i="1"/>
  <c r="C8723" i="1"/>
  <c r="G8722" i="1"/>
  <c r="E8722" i="1"/>
  <c r="C8722" i="1"/>
  <c r="G8721" i="1"/>
  <c r="E8721" i="1"/>
  <c r="C8721" i="1"/>
  <c r="G8720" i="1"/>
  <c r="E8720" i="1"/>
  <c r="C8720" i="1"/>
  <c r="G8719" i="1"/>
  <c r="E8719" i="1"/>
  <c r="C8719" i="1"/>
  <c r="G8718" i="1"/>
  <c r="E8718" i="1"/>
  <c r="C8718" i="1"/>
  <c r="G8717" i="1"/>
  <c r="E8717" i="1"/>
  <c r="C8717" i="1"/>
  <c r="G8716" i="1"/>
  <c r="E8716" i="1"/>
  <c r="C8716" i="1"/>
  <c r="G8715" i="1"/>
  <c r="E8715" i="1"/>
  <c r="C8715" i="1"/>
  <c r="G8714" i="1"/>
  <c r="E8714" i="1"/>
  <c r="C8714" i="1"/>
  <c r="G8713" i="1"/>
  <c r="E8713" i="1"/>
  <c r="C8713" i="1"/>
  <c r="G8712" i="1"/>
  <c r="E8712" i="1"/>
  <c r="C8712" i="1"/>
  <c r="G8711" i="1"/>
  <c r="E8711" i="1"/>
  <c r="C8711" i="1"/>
  <c r="G8710" i="1"/>
  <c r="E8710" i="1"/>
  <c r="C8710" i="1"/>
  <c r="G8709" i="1"/>
  <c r="E8709" i="1"/>
  <c r="C8709" i="1"/>
  <c r="G8708" i="1"/>
  <c r="E8708" i="1"/>
  <c r="C8708" i="1"/>
  <c r="G8707" i="1"/>
  <c r="E8707" i="1"/>
  <c r="C8707" i="1"/>
  <c r="G8706" i="1"/>
  <c r="E8706" i="1"/>
  <c r="C8706" i="1"/>
  <c r="G8705" i="1"/>
  <c r="E8705" i="1"/>
  <c r="C8705" i="1"/>
  <c r="G8704" i="1"/>
  <c r="E8704" i="1"/>
  <c r="C8704" i="1"/>
  <c r="G8703" i="1"/>
  <c r="E8703" i="1"/>
  <c r="C8703" i="1"/>
  <c r="G8702" i="1"/>
  <c r="E8702" i="1"/>
  <c r="C8702" i="1"/>
  <c r="G8701" i="1"/>
  <c r="E8701" i="1"/>
  <c r="C8701" i="1"/>
  <c r="G8700" i="1"/>
  <c r="E8700" i="1"/>
  <c r="C8700" i="1"/>
  <c r="G8699" i="1"/>
  <c r="E8699" i="1"/>
  <c r="C8699" i="1"/>
  <c r="G8698" i="1"/>
  <c r="E8698" i="1"/>
  <c r="C8698" i="1"/>
  <c r="G8697" i="1"/>
  <c r="E8697" i="1"/>
  <c r="C8697" i="1"/>
  <c r="G8696" i="1"/>
  <c r="E8696" i="1"/>
  <c r="C8696" i="1"/>
  <c r="G8695" i="1"/>
  <c r="E8695" i="1"/>
  <c r="C8695" i="1"/>
  <c r="G8694" i="1"/>
  <c r="E8694" i="1"/>
  <c r="C8694" i="1"/>
  <c r="G8693" i="1"/>
  <c r="E8693" i="1"/>
  <c r="C8693" i="1"/>
  <c r="G8692" i="1"/>
  <c r="E8692" i="1"/>
  <c r="C8692" i="1"/>
  <c r="G8691" i="1"/>
  <c r="E8691" i="1"/>
  <c r="C8691" i="1"/>
  <c r="G8690" i="1"/>
  <c r="E8690" i="1"/>
  <c r="C8690" i="1"/>
  <c r="G8689" i="1"/>
  <c r="E8689" i="1"/>
  <c r="C8689" i="1"/>
  <c r="G8688" i="1"/>
  <c r="E8688" i="1"/>
  <c r="C8688" i="1"/>
  <c r="G8687" i="1"/>
  <c r="E8687" i="1"/>
  <c r="C8687" i="1"/>
  <c r="G8686" i="1"/>
  <c r="E8686" i="1"/>
  <c r="C8686" i="1"/>
  <c r="G8685" i="1"/>
  <c r="E8685" i="1"/>
  <c r="C8685" i="1"/>
  <c r="G8684" i="1"/>
  <c r="E8684" i="1"/>
  <c r="C8684" i="1"/>
  <c r="G8683" i="1"/>
  <c r="E8683" i="1"/>
  <c r="C8683" i="1"/>
  <c r="G8682" i="1"/>
  <c r="E8682" i="1"/>
  <c r="C8682" i="1"/>
  <c r="G8681" i="1"/>
  <c r="E8681" i="1"/>
  <c r="C8681" i="1"/>
  <c r="G8680" i="1"/>
  <c r="E8680" i="1"/>
  <c r="C8680" i="1"/>
  <c r="G8679" i="1"/>
  <c r="E8679" i="1"/>
  <c r="C8679" i="1"/>
  <c r="G8678" i="1"/>
  <c r="E8678" i="1"/>
  <c r="C8678" i="1"/>
  <c r="G8677" i="1"/>
  <c r="E8677" i="1"/>
  <c r="C8677" i="1"/>
  <c r="G8676" i="1"/>
  <c r="E8676" i="1"/>
  <c r="C8676" i="1"/>
  <c r="G8675" i="1"/>
  <c r="E8675" i="1"/>
  <c r="C8675" i="1"/>
  <c r="G8674" i="1"/>
  <c r="E8674" i="1"/>
  <c r="C8674" i="1"/>
  <c r="G8673" i="1"/>
  <c r="E8673" i="1"/>
  <c r="C8673" i="1"/>
  <c r="G8672" i="1"/>
  <c r="E8672" i="1"/>
  <c r="C8672" i="1"/>
  <c r="G8671" i="1"/>
  <c r="E8671" i="1"/>
  <c r="C8671" i="1"/>
  <c r="G8670" i="1"/>
  <c r="E8670" i="1"/>
  <c r="C8670" i="1"/>
  <c r="G8669" i="1"/>
  <c r="E8669" i="1"/>
  <c r="C8669" i="1"/>
  <c r="G8668" i="1"/>
  <c r="E8668" i="1"/>
  <c r="C8668" i="1"/>
  <c r="G8667" i="1"/>
  <c r="E8667" i="1"/>
  <c r="C8667" i="1"/>
  <c r="G8666" i="1"/>
  <c r="E8666" i="1"/>
  <c r="C8666" i="1"/>
  <c r="G8665" i="1"/>
  <c r="E8665" i="1"/>
  <c r="C8665" i="1"/>
  <c r="G8664" i="1"/>
  <c r="E8664" i="1"/>
  <c r="C8664" i="1"/>
  <c r="G8663" i="1"/>
  <c r="E8663" i="1"/>
  <c r="C8663" i="1"/>
  <c r="G8662" i="1"/>
  <c r="E8662" i="1"/>
  <c r="C8662" i="1"/>
  <c r="G8661" i="1"/>
  <c r="E8661" i="1"/>
  <c r="C8661" i="1"/>
  <c r="G8660" i="1"/>
  <c r="E8660" i="1"/>
  <c r="C8660" i="1"/>
  <c r="G8659" i="1"/>
  <c r="E8659" i="1"/>
  <c r="C8659" i="1"/>
  <c r="G8658" i="1"/>
  <c r="E8658" i="1"/>
  <c r="C8658" i="1"/>
  <c r="G8657" i="1"/>
  <c r="E8657" i="1"/>
  <c r="C8657" i="1"/>
  <c r="G8656" i="1"/>
  <c r="E8656" i="1"/>
  <c r="C8656" i="1"/>
  <c r="G8655" i="1"/>
  <c r="E8655" i="1"/>
  <c r="C8655" i="1"/>
  <c r="G8654" i="1"/>
  <c r="E8654" i="1"/>
  <c r="C8654" i="1"/>
  <c r="G8653" i="1"/>
  <c r="E8653" i="1"/>
  <c r="C8653" i="1"/>
  <c r="G8652" i="1"/>
  <c r="E8652" i="1"/>
  <c r="C8652" i="1"/>
  <c r="G8651" i="1"/>
  <c r="E8651" i="1"/>
  <c r="C8651" i="1"/>
  <c r="G8650" i="1"/>
  <c r="E8650" i="1"/>
  <c r="C8650" i="1"/>
  <c r="G8649" i="1"/>
  <c r="E8649" i="1"/>
  <c r="C8649" i="1"/>
  <c r="G8648" i="1"/>
  <c r="E8648" i="1"/>
  <c r="C8648" i="1"/>
  <c r="G8647" i="1"/>
  <c r="E8647" i="1"/>
  <c r="C8647" i="1"/>
  <c r="G8646" i="1"/>
  <c r="E8646" i="1"/>
  <c r="C8646" i="1"/>
  <c r="G8645" i="1"/>
  <c r="E8645" i="1"/>
  <c r="C8645" i="1"/>
  <c r="G8644" i="1"/>
  <c r="E8644" i="1"/>
  <c r="C8644" i="1"/>
  <c r="G8643" i="1"/>
  <c r="E8643" i="1"/>
  <c r="C8643" i="1"/>
  <c r="G8642" i="1"/>
  <c r="E8642" i="1"/>
  <c r="C8642" i="1"/>
  <c r="G8641" i="1"/>
  <c r="E8641" i="1"/>
  <c r="C8641" i="1"/>
  <c r="G8640" i="1"/>
  <c r="E8640" i="1"/>
  <c r="C8640" i="1"/>
  <c r="G8639" i="1"/>
  <c r="E8639" i="1"/>
  <c r="C8639" i="1"/>
  <c r="G8638" i="1"/>
  <c r="E8638" i="1"/>
  <c r="C8638" i="1"/>
  <c r="G8637" i="1"/>
  <c r="E8637" i="1"/>
  <c r="C8637" i="1"/>
  <c r="G8636" i="1"/>
  <c r="E8636" i="1"/>
  <c r="C8636" i="1"/>
  <c r="G8635" i="1"/>
  <c r="E8635" i="1"/>
  <c r="C8635" i="1"/>
  <c r="G8634" i="1"/>
  <c r="E8634" i="1"/>
  <c r="C8634" i="1"/>
  <c r="G8633" i="1"/>
  <c r="E8633" i="1"/>
  <c r="C8633" i="1"/>
  <c r="G8632" i="1"/>
  <c r="E8632" i="1"/>
  <c r="C8632" i="1"/>
  <c r="G8631" i="1"/>
  <c r="E8631" i="1"/>
  <c r="C8631" i="1"/>
  <c r="G8630" i="1"/>
  <c r="E8630" i="1"/>
  <c r="C8630" i="1"/>
  <c r="G8629" i="1"/>
  <c r="E8629" i="1"/>
  <c r="C8629" i="1"/>
  <c r="G8628" i="1"/>
  <c r="E8628" i="1"/>
  <c r="C8628" i="1"/>
  <c r="G8627" i="1"/>
  <c r="E8627" i="1"/>
  <c r="C8627" i="1"/>
  <c r="G8626" i="1"/>
  <c r="E8626" i="1"/>
  <c r="C8626" i="1"/>
  <c r="G8625" i="1"/>
  <c r="E8625" i="1"/>
  <c r="C8625" i="1"/>
  <c r="G8624" i="1"/>
  <c r="E8624" i="1"/>
  <c r="C8624" i="1"/>
  <c r="G8623" i="1"/>
  <c r="E8623" i="1"/>
  <c r="C8623" i="1"/>
  <c r="G8622" i="1"/>
  <c r="E8622" i="1"/>
  <c r="C8622" i="1"/>
  <c r="G8621" i="1"/>
  <c r="E8621" i="1"/>
  <c r="C8621" i="1"/>
  <c r="G8620" i="1"/>
  <c r="E8620" i="1"/>
  <c r="C8620" i="1"/>
  <c r="G8619" i="1"/>
  <c r="E8619" i="1"/>
  <c r="C8619" i="1"/>
  <c r="G8618" i="1"/>
  <c r="E8618" i="1"/>
  <c r="C8618" i="1"/>
  <c r="G8617" i="1"/>
  <c r="E8617" i="1"/>
  <c r="C8617" i="1"/>
  <c r="G8616" i="1"/>
  <c r="E8616" i="1"/>
  <c r="C8616" i="1"/>
  <c r="G8615" i="1"/>
  <c r="E8615" i="1"/>
  <c r="C8615" i="1"/>
  <c r="G8614" i="1"/>
  <c r="E8614" i="1"/>
  <c r="C8614" i="1"/>
  <c r="G8613" i="1"/>
  <c r="E8613" i="1"/>
  <c r="C8613" i="1"/>
  <c r="G8612" i="1"/>
  <c r="E8612" i="1"/>
  <c r="C8612" i="1"/>
  <c r="G8611" i="1"/>
  <c r="E8611" i="1"/>
  <c r="C8611" i="1"/>
  <c r="G8610" i="1"/>
  <c r="E8610" i="1"/>
  <c r="C8610" i="1"/>
  <c r="G8609" i="1"/>
  <c r="E8609" i="1"/>
  <c r="C8609" i="1"/>
  <c r="G8608" i="1"/>
  <c r="E8608" i="1"/>
  <c r="C8608" i="1"/>
  <c r="G8607" i="1"/>
  <c r="E8607" i="1"/>
  <c r="C8607" i="1"/>
  <c r="G8606" i="1"/>
  <c r="E8606" i="1"/>
  <c r="C8606" i="1"/>
  <c r="G8605" i="1"/>
  <c r="E8605" i="1"/>
  <c r="C8605" i="1"/>
  <c r="G8604" i="1"/>
  <c r="E8604" i="1"/>
  <c r="C8604" i="1"/>
  <c r="G8603" i="1"/>
  <c r="E8603" i="1"/>
  <c r="C8603" i="1"/>
  <c r="G8602" i="1"/>
  <c r="E8602" i="1"/>
  <c r="C8602" i="1"/>
  <c r="G8601" i="1"/>
  <c r="E8601" i="1"/>
  <c r="C8601" i="1"/>
  <c r="G8600" i="1"/>
  <c r="E8600" i="1"/>
  <c r="C8600" i="1"/>
  <c r="G8599" i="1"/>
  <c r="E8599" i="1"/>
  <c r="C8599" i="1"/>
  <c r="G8598" i="1"/>
  <c r="E8598" i="1"/>
  <c r="C8598" i="1"/>
  <c r="G8597" i="1"/>
  <c r="E8597" i="1"/>
  <c r="C8597" i="1"/>
  <c r="G8596" i="1"/>
  <c r="E8596" i="1"/>
  <c r="C8596" i="1"/>
  <c r="G8595" i="1"/>
  <c r="E8595" i="1"/>
  <c r="C8595" i="1"/>
  <c r="G8594" i="1"/>
  <c r="E8594" i="1"/>
  <c r="C8594" i="1"/>
  <c r="G8593" i="1"/>
  <c r="E8593" i="1"/>
  <c r="C8593" i="1"/>
  <c r="G8592" i="1"/>
  <c r="E8592" i="1"/>
  <c r="C8592" i="1"/>
  <c r="G8591" i="1"/>
  <c r="E8591" i="1"/>
  <c r="C8591" i="1"/>
  <c r="G8590" i="1"/>
  <c r="E8590" i="1"/>
  <c r="C8590" i="1"/>
  <c r="G8589" i="1"/>
  <c r="E8589" i="1"/>
  <c r="C8589" i="1"/>
  <c r="G8588" i="1"/>
  <c r="E8588" i="1"/>
  <c r="C8588" i="1"/>
  <c r="G8587" i="1"/>
  <c r="E8587" i="1"/>
  <c r="C8587" i="1"/>
  <c r="G8586" i="1"/>
  <c r="E8586" i="1"/>
  <c r="C8586" i="1"/>
  <c r="G8585" i="1"/>
  <c r="E8585" i="1"/>
  <c r="C8585" i="1"/>
  <c r="G8584" i="1"/>
  <c r="E8584" i="1"/>
  <c r="C8584" i="1"/>
  <c r="G8583" i="1"/>
  <c r="E8583" i="1"/>
  <c r="C8583" i="1"/>
  <c r="G8582" i="1"/>
  <c r="E8582" i="1"/>
  <c r="C8582" i="1"/>
  <c r="G8581" i="1"/>
  <c r="E8581" i="1"/>
  <c r="C8581" i="1"/>
  <c r="G8580" i="1"/>
  <c r="E8580" i="1"/>
  <c r="C8580" i="1"/>
  <c r="G8579" i="1"/>
  <c r="E8579" i="1"/>
  <c r="C8579" i="1"/>
  <c r="G8578" i="1"/>
  <c r="E8578" i="1"/>
  <c r="C8578" i="1"/>
  <c r="G8577" i="1"/>
  <c r="E8577" i="1"/>
  <c r="C8577" i="1"/>
  <c r="G8576" i="1"/>
  <c r="E8576" i="1"/>
  <c r="C8576" i="1"/>
  <c r="G8575" i="1"/>
  <c r="E8575" i="1"/>
  <c r="C8575" i="1"/>
  <c r="G8574" i="1"/>
  <c r="E8574" i="1"/>
  <c r="C8574" i="1"/>
  <c r="G8573" i="1"/>
  <c r="E8573" i="1"/>
  <c r="C8573" i="1"/>
  <c r="G8572" i="1"/>
  <c r="E8572" i="1"/>
  <c r="C8572" i="1"/>
  <c r="G8571" i="1"/>
  <c r="E8571" i="1"/>
  <c r="C8571" i="1"/>
  <c r="G8570" i="1"/>
  <c r="E8570" i="1"/>
  <c r="C8570" i="1"/>
  <c r="G8569" i="1"/>
  <c r="E8569" i="1"/>
  <c r="C8569" i="1"/>
  <c r="G8568" i="1"/>
  <c r="E8568" i="1"/>
  <c r="C8568" i="1"/>
  <c r="G8567" i="1"/>
  <c r="E8567" i="1"/>
  <c r="C8567" i="1"/>
  <c r="G8566" i="1"/>
  <c r="E8566" i="1"/>
  <c r="C8566" i="1"/>
  <c r="G8565" i="1"/>
  <c r="E8565" i="1"/>
  <c r="C8565" i="1"/>
  <c r="G8564" i="1"/>
  <c r="E8564" i="1"/>
  <c r="C8564" i="1"/>
  <c r="G8563" i="1"/>
  <c r="E8563" i="1"/>
  <c r="C8563" i="1"/>
  <c r="G8562" i="1"/>
  <c r="E8562" i="1"/>
  <c r="C8562" i="1"/>
  <c r="G8561" i="1"/>
  <c r="E8561" i="1"/>
  <c r="C8561" i="1"/>
  <c r="G8560" i="1"/>
  <c r="E8560" i="1"/>
  <c r="C8560" i="1"/>
  <c r="G8559" i="1"/>
  <c r="E8559" i="1"/>
  <c r="C8559" i="1"/>
  <c r="G8558" i="1"/>
  <c r="E8558" i="1"/>
  <c r="C8558" i="1"/>
  <c r="G8557" i="1"/>
  <c r="E8557" i="1"/>
  <c r="C8557" i="1"/>
  <c r="G8556" i="1"/>
  <c r="E8556" i="1"/>
  <c r="C8556" i="1"/>
  <c r="G8555" i="1"/>
  <c r="E8555" i="1"/>
  <c r="C8555" i="1"/>
  <c r="G8554" i="1"/>
  <c r="E8554" i="1"/>
  <c r="C8554" i="1"/>
  <c r="G8553" i="1"/>
  <c r="E8553" i="1"/>
  <c r="C8553" i="1"/>
  <c r="G8552" i="1"/>
  <c r="E8552" i="1"/>
  <c r="C8552" i="1"/>
  <c r="G8551" i="1"/>
  <c r="E8551" i="1"/>
  <c r="C8551" i="1"/>
  <c r="G8550" i="1"/>
  <c r="E8550" i="1"/>
  <c r="C8550" i="1"/>
  <c r="G8549" i="1"/>
  <c r="E8549" i="1"/>
  <c r="C8549" i="1"/>
  <c r="G8548" i="1"/>
  <c r="E8548" i="1"/>
  <c r="C8548" i="1"/>
  <c r="G8547" i="1"/>
  <c r="E8547" i="1"/>
  <c r="C8547" i="1"/>
  <c r="G8546" i="1"/>
  <c r="E8546" i="1"/>
  <c r="C8546" i="1"/>
  <c r="G8545" i="1"/>
  <c r="E8545" i="1"/>
  <c r="C8545" i="1"/>
  <c r="G8544" i="1"/>
  <c r="E8544" i="1"/>
  <c r="C8544" i="1"/>
  <c r="G8543" i="1"/>
  <c r="E8543" i="1"/>
  <c r="C8543" i="1"/>
  <c r="G8542" i="1"/>
  <c r="E8542" i="1"/>
  <c r="C8542" i="1"/>
  <c r="G8541" i="1"/>
  <c r="E8541" i="1"/>
  <c r="C8541" i="1"/>
  <c r="G8540" i="1"/>
  <c r="E8540" i="1"/>
  <c r="C8540" i="1"/>
  <c r="G8539" i="1"/>
  <c r="E8539" i="1"/>
  <c r="C8539" i="1"/>
  <c r="G8538" i="1"/>
  <c r="E8538" i="1"/>
  <c r="C8538" i="1"/>
  <c r="G8537" i="1"/>
  <c r="E8537" i="1"/>
  <c r="C8537" i="1"/>
  <c r="G8536" i="1"/>
  <c r="E8536" i="1"/>
  <c r="C8536" i="1"/>
  <c r="G8535" i="1"/>
  <c r="E8535" i="1"/>
  <c r="C8535" i="1"/>
  <c r="G8534" i="1"/>
  <c r="E8534" i="1"/>
  <c r="C8534" i="1"/>
  <c r="G8533" i="1"/>
  <c r="E8533" i="1"/>
  <c r="C8533" i="1"/>
  <c r="G8532" i="1"/>
  <c r="E8532" i="1"/>
  <c r="C8532" i="1"/>
  <c r="G8531" i="1"/>
  <c r="E8531" i="1"/>
  <c r="C8531" i="1"/>
  <c r="G8530" i="1"/>
  <c r="E8530" i="1"/>
  <c r="C8530" i="1"/>
  <c r="G8529" i="1"/>
  <c r="E8529" i="1"/>
  <c r="C8529" i="1"/>
  <c r="G8528" i="1"/>
  <c r="E8528" i="1"/>
  <c r="C8528" i="1"/>
  <c r="G8527" i="1"/>
  <c r="E8527" i="1"/>
  <c r="C8527" i="1"/>
  <c r="G8526" i="1"/>
  <c r="E8526" i="1"/>
  <c r="C8526" i="1"/>
  <c r="G8525" i="1"/>
  <c r="E8525" i="1"/>
  <c r="C8525" i="1"/>
  <c r="G8524" i="1"/>
  <c r="E8524" i="1"/>
  <c r="C8524" i="1"/>
  <c r="G8523" i="1"/>
  <c r="E8523" i="1"/>
  <c r="C8523" i="1"/>
  <c r="G8522" i="1"/>
  <c r="E8522" i="1"/>
  <c r="C8522" i="1"/>
  <c r="G8521" i="1"/>
  <c r="E8521" i="1"/>
  <c r="C8521" i="1"/>
  <c r="G8520" i="1"/>
  <c r="E8520" i="1"/>
  <c r="C8520" i="1"/>
  <c r="G8519" i="1"/>
  <c r="E8519" i="1"/>
  <c r="C8519" i="1"/>
  <c r="G8518" i="1"/>
  <c r="E8518" i="1"/>
  <c r="C8518" i="1"/>
  <c r="G8517" i="1"/>
  <c r="E8517" i="1"/>
  <c r="C8517" i="1"/>
  <c r="G8516" i="1"/>
  <c r="E8516" i="1"/>
  <c r="C8516" i="1"/>
  <c r="G8515" i="1"/>
  <c r="E8515" i="1"/>
  <c r="C8515" i="1"/>
  <c r="G8514" i="1"/>
  <c r="E8514" i="1"/>
  <c r="C8514" i="1"/>
  <c r="G8513" i="1"/>
  <c r="E8513" i="1"/>
  <c r="C8513" i="1"/>
  <c r="G8512" i="1"/>
  <c r="E8512" i="1"/>
  <c r="C8512" i="1"/>
  <c r="G8511" i="1"/>
  <c r="E8511" i="1"/>
  <c r="C8511" i="1"/>
  <c r="G8510" i="1"/>
  <c r="E8510" i="1"/>
  <c r="C8510" i="1"/>
  <c r="G8509" i="1"/>
  <c r="E8509" i="1"/>
  <c r="C8509" i="1"/>
  <c r="G8508" i="1"/>
  <c r="E8508" i="1"/>
  <c r="C8508" i="1"/>
  <c r="G8507" i="1"/>
  <c r="E8507" i="1"/>
  <c r="C8507" i="1"/>
  <c r="G8506" i="1"/>
  <c r="E8506" i="1"/>
  <c r="C8506" i="1"/>
  <c r="G8505" i="1"/>
  <c r="E8505" i="1"/>
  <c r="C8505" i="1"/>
  <c r="G8504" i="1"/>
  <c r="E8504" i="1"/>
  <c r="C8504" i="1"/>
  <c r="G8503" i="1"/>
  <c r="E8503" i="1"/>
  <c r="C8503" i="1"/>
  <c r="G8502" i="1"/>
  <c r="E8502" i="1"/>
  <c r="C8502" i="1"/>
  <c r="G8501" i="1"/>
  <c r="E8501" i="1"/>
  <c r="C8501" i="1"/>
  <c r="G8500" i="1"/>
  <c r="E8500" i="1"/>
  <c r="C8500" i="1"/>
  <c r="G8499" i="1"/>
  <c r="E8499" i="1"/>
  <c r="C8499" i="1"/>
  <c r="G8498" i="1"/>
  <c r="E8498" i="1"/>
  <c r="C8498" i="1"/>
  <c r="G8497" i="1"/>
  <c r="E8497" i="1"/>
  <c r="C8497" i="1"/>
  <c r="G8496" i="1"/>
  <c r="E8496" i="1"/>
  <c r="C8496" i="1"/>
  <c r="G8495" i="1"/>
  <c r="E8495" i="1"/>
  <c r="C8495" i="1"/>
  <c r="G8494" i="1"/>
  <c r="E8494" i="1"/>
  <c r="C8494" i="1"/>
  <c r="G8493" i="1"/>
  <c r="E8493" i="1"/>
  <c r="C8493" i="1"/>
  <c r="G8492" i="1"/>
  <c r="E8492" i="1"/>
  <c r="C8492" i="1"/>
  <c r="G8491" i="1"/>
  <c r="E8491" i="1"/>
  <c r="C8491" i="1"/>
  <c r="G8490" i="1"/>
  <c r="E8490" i="1"/>
  <c r="C8490" i="1"/>
  <c r="G8489" i="1"/>
  <c r="E8489" i="1"/>
  <c r="C8489" i="1"/>
  <c r="G8488" i="1"/>
  <c r="E8488" i="1"/>
  <c r="C8488" i="1"/>
  <c r="G8487" i="1"/>
  <c r="E8487" i="1"/>
  <c r="C8487" i="1"/>
  <c r="G8486" i="1"/>
  <c r="E8486" i="1"/>
  <c r="C8486" i="1"/>
  <c r="G8485" i="1"/>
  <c r="E8485" i="1"/>
  <c r="C8485" i="1"/>
  <c r="G8484" i="1"/>
  <c r="E8484" i="1"/>
  <c r="C8484" i="1"/>
  <c r="G8483" i="1"/>
  <c r="E8483" i="1"/>
  <c r="C8483" i="1"/>
  <c r="G8482" i="1"/>
  <c r="E8482" i="1"/>
  <c r="C8482" i="1"/>
  <c r="G8481" i="1"/>
  <c r="E8481" i="1"/>
  <c r="C8481" i="1"/>
  <c r="G8480" i="1"/>
  <c r="E8480" i="1"/>
  <c r="C8480" i="1"/>
  <c r="G8479" i="1"/>
  <c r="E8479" i="1"/>
  <c r="C8479" i="1"/>
  <c r="G8478" i="1"/>
  <c r="E8478" i="1"/>
  <c r="C8478" i="1"/>
  <c r="G8477" i="1"/>
  <c r="E8477" i="1"/>
  <c r="C8477" i="1"/>
  <c r="G8476" i="1"/>
  <c r="E8476" i="1"/>
  <c r="C8476" i="1"/>
  <c r="G8475" i="1"/>
  <c r="E8475" i="1"/>
  <c r="C8475" i="1"/>
  <c r="G8474" i="1"/>
  <c r="E8474" i="1"/>
  <c r="C8474" i="1"/>
  <c r="G8473" i="1"/>
  <c r="E8473" i="1"/>
  <c r="C8473" i="1"/>
  <c r="G8472" i="1"/>
  <c r="E8472" i="1"/>
  <c r="C8472" i="1"/>
  <c r="G8471" i="1"/>
  <c r="E8471" i="1"/>
  <c r="C8471" i="1"/>
  <c r="G8470" i="1"/>
  <c r="E8470" i="1"/>
  <c r="C8470" i="1"/>
  <c r="G8469" i="1"/>
  <c r="E8469" i="1"/>
  <c r="C8469" i="1"/>
  <c r="G8468" i="1"/>
  <c r="E8468" i="1"/>
  <c r="C8468" i="1"/>
  <c r="G8467" i="1"/>
  <c r="E8467" i="1"/>
  <c r="C8467" i="1"/>
  <c r="G8466" i="1"/>
  <c r="E8466" i="1"/>
  <c r="C8466" i="1"/>
  <c r="G8465" i="1"/>
  <c r="E8465" i="1"/>
  <c r="C8465" i="1"/>
  <c r="G8464" i="1"/>
  <c r="E8464" i="1"/>
  <c r="C8464" i="1"/>
  <c r="G8463" i="1"/>
  <c r="E8463" i="1"/>
  <c r="C8463" i="1"/>
  <c r="G8462" i="1"/>
  <c r="E8462" i="1"/>
  <c r="C8462" i="1"/>
  <c r="G8461" i="1"/>
  <c r="E8461" i="1"/>
  <c r="C8461" i="1"/>
  <c r="G8460" i="1"/>
  <c r="E8460" i="1"/>
  <c r="C8460" i="1"/>
  <c r="G8459" i="1"/>
  <c r="E8459" i="1"/>
  <c r="C8459" i="1"/>
  <c r="G8458" i="1"/>
  <c r="E8458" i="1"/>
  <c r="C8458" i="1"/>
  <c r="G8457" i="1"/>
  <c r="E8457" i="1"/>
  <c r="C8457" i="1"/>
  <c r="G8456" i="1"/>
  <c r="E8456" i="1"/>
  <c r="C8456" i="1"/>
  <c r="G8455" i="1"/>
  <c r="E8455" i="1"/>
  <c r="C8455" i="1"/>
  <c r="G8454" i="1"/>
  <c r="E8454" i="1"/>
  <c r="C8454" i="1"/>
  <c r="G8453" i="1"/>
  <c r="E8453" i="1"/>
  <c r="C8453" i="1"/>
  <c r="G8452" i="1"/>
  <c r="E8452" i="1"/>
  <c r="C8452" i="1"/>
  <c r="G8451" i="1"/>
  <c r="E8451" i="1"/>
  <c r="C8451" i="1"/>
  <c r="G8450" i="1"/>
  <c r="E8450" i="1"/>
  <c r="C8450" i="1"/>
  <c r="G8449" i="1"/>
  <c r="E8449" i="1"/>
  <c r="C8449" i="1"/>
  <c r="G8448" i="1"/>
  <c r="E8448" i="1"/>
  <c r="C8448" i="1"/>
  <c r="G8447" i="1"/>
  <c r="E8447" i="1"/>
  <c r="C8447" i="1"/>
  <c r="G8446" i="1"/>
  <c r="E8446" i="1"/>
  <c r="C8446" i="1"/>
  <c r="G8445" i="1"/>
  <c r="E8445" i="1"/>
  <c r="C8445" i="1"/>
  <c r="G8444" i="1"/>
  <c r="E8444" i="1"/>
  <c r="C8444" i="1"/>
  <c r="G8443" i="1"/>
  <c r="E8443" i="1"/>
  <c r="C8443" i="1"/>
  <c r="G8442" i="1"/>
  <c r="E8442" i="1"/>
  <c r="C8442" i="1"/>
  <c r="G8441" i="1"/>
  <c r="E8441" i="1"/>
  <c r="C8441" i="1"/>
  <c r="G8440" i="1"/>
  <c r="E8440" i="1"/>
  <c r="C8440" i="1"/>
  <c r="G8439" i="1"/>
  <c r="E8439" i="1"/>
  <c r="C8439" i="1"/>
  <c r="G8438" i="1"/>
  <c r="E8438" i="1"/>
  <c r="C8438" i="1"/>
  <c r="G8437" i="1"/>
  <c r="E8437" i="1"/>
  <c r="C8437" i="1"/>
  <c r="G8436" i="1"/>
  <c r="E8436" i="1"/>
  <c r="C8436" i="1"/>
  <c r="G8435" i="1"/>
  <c r="E8435" i="1"/>
  <c r="C8435" i="1"/>
  <c r="G8434" i="1"/>
  <c r="E8434" i="1"/>
  <c r="C8434" i="1"/>
  <c r="G8433" i="1"/>
  <c r="E8433" i="1"/>
  <c r="C8433" i="1"/>
  <c r="G8432" i="1"/>
  <c r="E8432" i="1"/>
  <c r="C8432" i="1"/>
  <c r="G8431" i="1"/>
  <c r="E8431" i="1"/>
  <c r="C8431" i="1"/>
  <c r="G8430" i="1"/>
  <c r="E8430" i="1"/>
  <c r="C8430" i="1"/>
  <c r="G8429" i="1"/>
  <c r="E8429" i="1"/>
  <c r="C8429" i="1"/>
  <c r="G8428" i="1"/>
  <c r="E8428" i="1"/>
  <c r="C8428" i="1"/>
  <c r="G8427" i="1"/>
  <c r="E8427" i="1"/>
  <c r="C8427" i="1"/>
  <c r="G8426" i="1"/>
  <c r="E8426" i="1"/>
  <c r="C8426" i="1"/>
  <c r="G8425" i="1"/>
  <c r="E8425" i="1"/>
  <c r="C8425" i="1"/>
  <c r="G8424" i="1"/>
  <c r="E8424" i="1"/>
  <c r="C8424" i="1"/>
  <c r="G8423" i="1"/>
  <c r="E8423" i="1"/>
  <c r="C8423" i="1"/>
  <c r="G8422" i="1"/>
  <c r="E8422" i="1"/>
  <c r="C8422" i="1"/>
  <c r="G8421" i="1"/>
  <c r="E8421" i="1"/>
  <c r="C8421" i="1"/>
  <c r="G8420" i="1"/>
  <c r="E8420" i="1"/>
  <c r="C8420" i="1"/>
  <c r="G8419" i="1"/>
  <c r="E8419" i="1"/>
  <c r="C8419" i="1"/>
  <c r="G8418" i="1"/>
  <c r="E8418" i="1"/>
  <c r="C8418" i="1"/>
  <c r="G8417" i="1"/>
  <c r="E8417" i="1"/>
  <c r="C8417" i="1"/>
  <c r="G8416" i="1"/>
  <c r="E8416" i="1"/>
  <c r="C8416" i="1"/>
  <c r="G8415" i="1"/>
  <c r="E8415" i="1"/>
  <c r="C8415" i="1"/>
  <c r="G8414" i="1"/>
  <c r="E8414" i="1"/>
  <c r="C8414" i="1"/>
  <c r="G8413" i="1"/>
  <c r="E8413" i="1"/>
  <c r="C8413" i="1"/>
  <c r="G8412" i="1"/>
  <c r="E8412" i="1"/>
  <c r="C8412" i="1"/>
  <c r="G8411" i="1"/>
  <c r="E8411" i="1"/>
  <c r="C8411" i="1"/>
  <c r="G8410" i="1"/>
  <c r="E8410" i="1"/>
  <c r="C8410" i="1"/>
  <c r="G8409" i="1"/>
  <c r="E8409" i="1"/>
  <c r="C8409" i="1"/>
  <c r="G8408" i="1"/>
  <c r="E8408" i="1"/>
  <c r="C8408" i="1"/>
  <c r="G8407" i="1"/>
  <c r="E8407" i="1"/>
  <c r="C8407" i="1"/>
  <c r="G8406" i="1"/>
  <c r="E8406" i="1"/>
  <c r="C8406" i="1"/>
  <c r="G8405" i="1"/>
  <c r="E8405" i="1"/>
  <c r="C8405" i="1"/>
  <c r="G8404" i="1"/>
  <c r="E8404" i="1"/>
  <c r="C8404" i="1"/>
  <c r="G8403" i="1"/>
  <c r="E8403" i="1"/>
  <c r="C8403" i="1"/>
  <c r="G8402" i="1"/>
  <c r="E8402" i="1"/>
  <c r="C8402" i="1"/>
  <c r="G8401" i="1"/>
  <c r="E8401" i="1"/>
  <c r="C8401" i="1"/>
  <c r="G8400" i="1"/>
  <c r="E8400" i="1"/>
  <c r="C8400" i="1"/>
  <c r="G8399" i="1"/>
  <c r="E8399" i="1"/>
  <c r="C8399" i="1"/>
  <c r="G8398" i="1"/>
  <c r="E8398" i="1"/>
  <c r="C8398" i="1"/>
  <c r="G8397" i="1"/>
  <c r="E8397" i="1"/>
  <c r="C8397" i="1"/>
  <c r="G8396" i="1"/>
  <c r="E8396" i="1"/>
  <c r="C8396" i="1"/>
  <c r="G8395" i="1"/>
  <c r="E8395" i="1"/>
  <c r="C8395" i="1"/>
  <c r="G8394" i="1"/>
  <c r="E8394" i="1"/>
  <c r="C8394" i="1"/>
  <c r="G8393" i="1"/>
  <c r="E8393" i="1"/>
  <c r="C8393" i="1"/>
  <c r="G8392" i="1"/>
  <c r="E8392" i="1"/>
  <c r="C8392" i="1"/>
  <c r="G8391" i="1"/>
  <c r="E8391" i="1"/>
  <c r="C8391" i="1"/>
  <c r="G8390" i="1"/>
  <c r="E8390" i="1"/>
  <c r="C8390" i="1"/>
  <c r="G8389" i="1"/>
  <c r="E8389" i="1"/>
  <c r="C8389" i="1"/>
  <c r="G8388" i="1"/>
  <c r="E8388" i="1"/>
  <c r="C8388" i="1"/>
  <c r="G8387" i="1"/>
  <c r="E8387" i="1"/>
  <c r="C8387" i="1"/>
  <c r="G8386" i="1"/>
  <c r="E8386" i="1"/>
  <c r="C8386" i="1"/>
  <c r="G8385" i="1"/>
  <c r="E8385" i="1"/>
  <c r="C8385" i="1"/>
  <c r="G8384" i="1"/>
  <c r="E8384" i="1"/>
  <c r="C8384" i="1"/>
  <c r="G8383" i="1"/>
  <c r="E8383" i="1"/>
  <c r="C8383" i="1"/>
  <c r="G8382" i="1"/>
  <c r="E8382" i="1"/>
  <c r="C8382" i="1"/>
  <c r="G8381" i="1"/>
  <c r="E8381" i="1"/>
  <c r="C8381" i="1"/>
  <c r="G8380" i="1"/>
  <c r="E8380" i="1"/>
  <c r="C8380" i="1"/>
  <c r="G8379" i="1"/>
  <c r="E8379" i="1"/>
  <c r="C8379" i="1"/>
  <c r="G8378" i="1"/>
  <c r="E8378" i="1"/>
  <c r="C8378" i="1"/>
  <c r="G8377" i="1"/>
  <c r="E8377" i="1"/>
  <c r="C8377" i="1"/>
  <c r="G8376" i="1"/>
  <c r="E8376" i="1"/>
  <c r="C8376" i="1"/>
  <c r="G8375" i="1"/>
  <c r="E8375" i="1"/>
  <c r="C8375" i="1"/>
  <c r="G8374" i="1"/>
  <c r="E8374" i="1"/>
  <c r="C8374" i="1"/>
  <c r="G8373" i="1"/>
  <c r="E8373" i="1"/>
  <c r="C8373" i="1"/>
  <c r="G8372" i="1"/>
  <c r="E8372" i="1"/>
  <c r="C8372" i="1"/>
  <c r="G8371" i="1"/>
  <c r="E8371" i="1"/>
  <c r="C8371" i="1"/>
  <c r="G8370" i="1"/>
  <c r="E8370" i="1"/>
  <c r="C8370" i="1"/>
  <c r="G8369" i="1"/>
  <c r="E8369" i="1"/>
  <c r="C8369" i="1"/>
  <c r="G8368" i="1"/>
  <c r="E8368" i="1"/>
  <c r="C8368" i="1"/>
  <c r="G8367" i="1"/>
  <c r="E8367" i="1"/>
  <c r="C8367" i="1"/>
  <c r="G8366" i="1"/>
  <c r="E8366" i="1"/>
  <c r="C8366" i="1"/>
  <c r="G8365" i="1"/>
  <c r="E8365" i="1"/>
  <c r="C8365" i="1"/>
  <c r="G8364" i="1"/>
  <c r="E8364" i="1"/>
  <c r="C8364" i="1"/>
  <c r="G8363" i="1"/>
  <c r="E8363" i="1"/>
  <c r="C8363" i="1"/>
  <c r="G8362" i="1"/>
  <c r="E8362" i="1"/>
  <c r="C8362" i="1"/>
  <c r="G8361" i="1"/>
  <c r="E8361" i="1"/>
  <c r="C8361" i="1"/>
  <c r="G8360" i="1"/>
  <c r="E8360" i="1"/>
  <c r="C8360" i="1"/>
  <c r="G8359" i="1"/>
  <c r="E8359" i="1"/>
  <c r="C8359" i="1"/>
  <c r="G8358" i="1"/>
  <c r="E8358" i="1"/>
  <c r="C8358" i="1"/>
  <c r="G8357" i="1"/>
  <c r="E8357" i="1"/>
  <c r="C8357" i="1"/>
  <c r="G8356" i="1"/>
  <c r="E8356" i="1"/>
  <c r="C8356" i="1"/>
  <c r="G8355" i="1"/>
  <c r="E8355" i="1"/>
  <c r="C8355" i="1"/>
  <c r="G8354" i="1"/>
  <c r="E8354" i="1"/>
  <c r="C8354" i="1"/>
  <c r="G8353" i="1"/>
  <c r="E8353" i="1"/>
  <c r="C8353" i="1"/>
  <c r="G8352" i="1"/>
  <c r="E8352" i="1"/>
  <c r="C8352" i="1"/>
  <c r="G8351" i="1"/>
  <c r="E8351" i="1"/>
  <c r="C8351" i="1"/>
  <c r="G8350" i="1"/>
  <c r="E8350" i="1"/>
  <c r="C8350" i="1"/>
  <c r="G8349" i="1"/>
  <c r="E8349" i="1"/>
  <c r="C8349" i="1"/>
  <c r="G8348" i="1"/>
  <c r="E8348" i="1"/>
  <c r="C8348" i="1"/>
  <c r="G8347" i="1"/>
  <c r="E8347" i="1"/>
  <c r="C8347" i="1"/>
  <c r="G8346" i="1"/>
  <c r="E8346" i="1"/>
  <c r="C8346" i="1"/>
  <c r="G8345" i="1"/>
  <c r="E8345" i="1"/>
  <c r="C8345" i="1"/>
  <c r="G8344" i="1"/>
  <c r="E8344" i="1"/>
  <c r="C8344" i="1"/>
  <c r="G8343" i="1"/>
  <c r="E8343" i="1"/>
  <c r="C8343" i="1"/>
  <c r="G8342" i="1"/>
  <c r="E8342" i="1"/>
  <c r="C8342" i="1"/>
  <c r="G8341" i="1"/>
  <c r="E8341" i="1"/>
  <c r="C8341" i="1"/>
  <c r="G8340" i="1"/>
  <c r="E8340" i="1"/>
  <c r="C8340" i="1"/>
  <c r="G8339" i="1"/>
  <c r="E8339" i="1"/>
  <c r="C8339" i="1"/>
  <c r="G8338" i="1"/>
  <c r="E8338" i="1"/>
  <c r="C8338" i="1"/>
  <c r="G8337" i="1"/>
  <c r="E8337" i="1"/>
  <c r="C8337" i="1"/>
  <c r="G8336" i="1"/>
  <c r="E8336" i="1"/>
  <c r="C8336" i="1"/>
  <c r="G8335" i="1"/>
  <c r="E8335" i="1"/>
  <c r="C8335" i="1"/>
  <c r="G8334" i="1"/>
  <c r="E8334" i="1"/>
  <c r="C8334" i="1"/>
  <c r="G8333" i="1"/>
  <c r="E8333" i="1"/>
  <c r="C8333" i="1"/>
  <c r="G8332" i="1"/>
  <c r="E8332" i="1"/>
  <c r="C8332" i="1"/>
  <c r="G8331" i="1"/>
  <c r="E8331" i="1"/>
  <c r="C8331" i="1"/>
  <c r="G8330" i="1"/>
  <c r="E8330" i="1"/>
  <c r="C8330" i="1"/>
  <c r="G8329" i="1"/>
  <c r="E8329" i="1"/>
  <c r="C8329" i="1"/>
  <c r="G8328" i="1"/>
  <c r="E8328" i="1"/>
  <c r="C8328" i="1"/>
  <c r="G8327" i="1"/>
  <c r="E8327" i="1"/>
  <c r="C8327" i="1"/>
  <c r="G8326" i="1"/>
  <c r="E8326" i="1"/>
  <c r="C8326" i="1"/>
  <c r="G8325" i="1"/>
  <c r="E8325" i="1"/>
  <c r="C8325" i="1"/>
  <c r="G8324" i="1"/>
  <c r="E8324" i="1"/>
  <c r="C8324" i="1"/>
  <c r="G8323" i="1"/>
  <c r="E8323" i="1"/>
  <c r="C8323" i="1"/>
  <c r="G8322" i="1"/>
  <c r="E8322" i="1"/>
  <c r="C8322" i="1"/>
  <c r="G8321" i="1"/>
  <c r="E8321" i="1"/>
  <c r="C8321" i="1"/>
  <c r="G8320" i="1"/>
  <c r="E8320" i="1"/>
  <c r="C8320" i="1"/>
  <c r="G8319" i="1"/>
  <c r="E8319" i="1"/>
  <c r="C8319" i="1"/>
  <c r="G8318" i="1"/>
  <c r="E8318" i="1"/>
  <c r="C8318" i="1"/>
  <c r="G8317" i="1"/>
  <c r="E8317" i="1"/>
  <c r="C8317" i="1"/>
  <c r="G8316" i="1"/>
  <c r="E8316" i="1"/>
  <c r="C8316" i="1"/>
  <c r="G8315" i="1"/>
  <c r="E8315" i="1"/>
  <c r="C8315" i="1"/>
  <c r="G8314" i="1"/>
  <c r="E8314" i="1"/>
  <c r="C8314" i="1"/>
  <c r="G8313" i="1"/>
  <c r="E8313" i="1"/>
  <c r="C8313" i="1"/>
  <c r="G8312" i="1"/>
  <c r="E8312" i="1"/>
  <c r="C8312" i="1"/>
  <c r="G8311" i="1"/>
  <c r="E8311" i="1"/>
  <c r="C8311" i="1"/>
  <c r="G8310" i="1"/>
  <c r="E8310" i="1"/>
  <c r="C8310" i="1"/>
  <c r="G8309" i="1"/>
  <c r="E8309" i="1"/>
  <c r="C8309" i="1"/>
  <c r="G8308" i="1"/>
  <c r="E8308" i="1"/>
  <c r="C8308" i="1"/>
  <c r="G8307" i="1"/>
  <c r="E8307" i="1"/>
  <c r="C8307" i="1"/>
  <c r="G8306" i="1"/>
  <c r="E8306" i="1"/>
  <c r="C8306" i="1"/>
  <c r="G8305" i="1"/>
  <c r="E8305" i="1"/>
  <c r="C8305" i="1"/>
  <c r="G8304" i="1"/>
  <c r="E8304" i="1"/>
  <c r="C8304" i="1"/>
  <c r="G8303" i="1"/>
  <c r="E8303" i="1"/>
  <c r="C8303" i="1"/>
  <c r="G8302" i="1"/>
  <c r="E8302" i="1"/>
  <c r="C8302" i="1"/>
  <c r="G8301" i="1"/>
  <c r="E8301" i="1"/>
  <c r="C8301" i="1"/>
  <c r="G8300" i="1"/>
  <c r="E8300" i="1"/>
  <c r="C8300" i="1"/>
  <c r="G8299" i="1"/>
  <c r="E8299" i="1"/>
  <c r="C8299" i="1"/>
  <c r="G8298" i="1"/>
  <c r="E8298" i="1"/>
  <c r="C8298" i="1"/>
  <c r="G8297" i="1"/>
  <c r="E8297" i="1"/>
  <c r="C8297" i="1"/>
  <c r="G8296" i="1"/>
  <c r="E8296" i="1"/>
  <c r="C8296" i="1"/>
  <c r="G8295" i="1"/>
  <c r="E8295" i="1"/>
  <c r="C8295" i="1"/>
  <c r="G8294" i="1"/>
  <c r="E8294" i="1"/>
  <c r="C8294" i="1"/>
  <c r="G8293" i="1"/>
  <c r="E8293" i="1"/>
  <c r="C8293" i="1"/>
  <c r="G8292" i="1"/>
  <c r="E8292" i="1"/>
  <c r="C8292" i="1"/>
  <c r="G8291" i="1"/>
  <c r="E8291" i="1"/>
  <c r="C8291" i="1"/>
  <c r="G8290" i="1"/>
  <c r="E8290" i="1"/>
  <c r="C8290" i="1"/>
  <c r="G8289" i="1"/>
  <c r="E8289" i="1"/>
  <c r="C8289" i="1"/>
  <c r="G8288" i="1"/>
  <c r="E8288" i="1"/>
  <c r="C8288" i="1"/>
  <c r="G8287" i="1"/>
  <c r="E8287" i="1"/>
  <c r="C8287" i="1"/>
  <c r="G8286" i="1"/>
  <c r="E8286" i="1"/>
  <c r="C8286" i="1"/>
  <c r="G8285" i="1"/>
  <c r="E8285" i="1"/>
  <c r="C8285" i="1"/>
  <c r="G8284" i="1"/>
  <c r="E8284" i="1"/>
  <c r="C8284" i="1"/>
  <c r="G8283" i="1"/>
  <c r="E8283" i="1"/>
  <c r="C8283" i="1"/>
  <c r="G8282" i="1"/>
  <c r="E8282" i="1"/>
  <c r="C8282" i="1"/>
  <c r="G8281" i="1"/>
  <c r="E8281" i="1"/>
  <c r="C8281" i="1"/>
  <c r="G8280" i="1"/>
  <c r="E8280" i="1"/>
  <c r="C8280" i="1"/>
  <c r="G8279" i="1"/>
  <c r="E8279" i="1"/>
  <c r="C8279" i="1"/>
  <c r="G8278" i="1"/>
  <c r="E8278" i="1"/>
  <c r="C8278" i="1"/>
  <c r="G8277" i="1"/>
  <c r="E8277" i="1"/>
  <c r="C8277" i="1"/>
  <c r="G8276" i="1"/>
  <c r="E8276" i="1"/>
  <c r="C8276" i="1"/>
  <c r="G8275" i="1"/>
  <c r="E8275" i="1"/>
  <c r="C8275" i="1"/>
  <c r="G8274" i="1"/>
  <c r="E8274" i="1"/>
  <c r="C8274" i="1"/>
  <c r="G8273" i="1"/>
  <c r="E8273" i="1"/>
  <c r="C8273" i="1"/>
  <c r="G8272" i="1"/>
  <c r="E8272" i="1"/>
  <c r="C8272" i="1"/>
  <c r="G8271" i="1"/>
  <c r="E8271" i="1"/>
  <c r="C8271" i="1"/>
  <c r="G8270" i="1"/>
  <c r="E8270" i="1"/>
  <c r="C8270" i="1"/>
  <c r="G8269" i="1"/>
  <c r="E8269" i="1"/>
  <c r="C8269" i="1"/>
  <c r="G8268" i="1"/>
  <c r="E8268" i="1"/>
  <c r="C8268" i="1"/>
  <c r="G8267" i="1"/>
  <c r="E8267" i="1"/>
  <c r="C8267" i="1"/>
  <c r="G8266" i="1"/>
  <c r="E8266" i="1"/>
  <c r="C8266" i="1"/>
  <c r="G8265" i="1"/>
  <c r="E8265" i="1"/>
  <c r="C8265" i="1"/>
  <c r="G8264" i="1"/>
  <c r="E8264" i="1"/>
  <c r="C8264" i="1"/>
  <c r="G8263" i="1"/>
  <c r="E8263" i="1"/>
  <c r="C8263" i="1"/>
  <c r="G8262" i="1"/>
  <c r="E8262" i="1"/>
  <c r="C8262" i="1"/>
  <c r="G8261" i="1"/>
  <c r="E8261" i="1"/>
  <c r="C8261" i="1"/>
  <c r="G8260" i="1"/>
  <c r="E8260" i="1"/>
  <c r="C8260" i="1"/>
  <c r="G8259" i="1"/>
  <c r="E8259" i="1"/>
  <c r="C8259" i="1"/>
  <c r="G8258" i="1"/>
  <c r="E8258" i="1"/>
  <c r="C8258" i="1"/>
  <c r="G8257" i="1"/>
  <c r="E8257" i="1"/>
  <c r="C8257" i="1"/>
  <c r="G8256" i="1"/>
  <c r="E8256" i="1"/>
  <c r="C8256" i="1"/>
  <c r="G8255" i="1"/>
  <c r="E8255" i="1"/>
  <c r="C8255" i="1"/>
  <c r="G8254" i="1"/>
  <c r="E8254" i="1"/>
  <c r="C8254" i="1"/>
  <c r="G8253" i="1"/>
  <c r="E8253" i="1"/>
  <c r="C8253" i="1"/>
  <c r="G8252" i="1"/>
  <c r="E8252" i="1"/>
  <c r="C8252" i="1"/>
  <c r="G8251" i="1"/>
  <c r="E8251" i="1"/>
  <c r="C8251" i="1"/>
  <c r="G8250" i="1"/>
  <c r="E8250" i="1"/>
  <c r="C8250" i="1"/>
  <c r="G8249" i="1"/>
  <c r="E8249" i="1"/>
  <c r="C8249" i="1"/>
  <c r="G8248" i="1"/>
  <c r="E8248" i="1"/>
  <c r="C8248" i="1"/>
  <c r="G8247" i="1"/>
  <c r="E8247" i="1"/>
  <c r="C8247" i="1"/>
  <c r="G8246" i="1"/>
  <c r="E8246" i="1"/>
  <c r="C8246" i="1"/>
  <c r="G8245" i="1"/>
  <c r="E8245" i="1"/>
  <c r="C8245" i="1"/>
  <c r="G8244" i="1"/>
  <c r="E8244" i="1"/>
  <c r="C8244" i="1"/>
  <c r="G8243" i="1"/>
  <c r="E8243" i="1"/>
  <c r="C8243" i="1"/>
  <c r="G8242" i="1"/>
  <c r="E8242" i="1"/>
  <c r="C8242" i="1"/>
  <c r="G8241" i="1"/>
  <c r="E8241" i="1"/>
  <c r="C8241" i="1"/>
  <c r="G8240" i="1"/>
  <c r="E8240" i="1"/>
  <c r="C8240" i="1"/>
  <c r="G8239" i="1"/>
  <c r="E8239" i="1"/>
  <c r="C8239" i="1"/>
  <c r="G8238" i="1"/>
  <c r="E8238" i="1"/>
  <c r="C8238" i="1"/>
  <c r="G8237" i="1"/>
  <c r="E8237" i="1"/>
  <c r="C8237" i="1"/>
  <c r="G8236" i="1"/>
  <c r="E8236" i="1"/>
  <c r="C8236" i="1"/>
  <c r="G8235" i="1"/>
  <c r="E8235" i="1"/>
  <c r="C8235" i="1"/>
  <c r="G8234" i="1"/>
  <c r="E8234" i="1"/>
  <c r="C8234" i="1"/>
  <c r="G8233" i="1"/>
  <c r="E8233" i="1"/>
  <c r="C8233" i="1"/>
  <c r="G8232" i="1"/>
  <c r="E8232" i="1"/>
  <c r="C8232" i="1"/>
  <c r="G8231" i="1"/>
  <c r="E8231" i="1"/>
  <c r="C8231" i="1"/>
  <c r="G8230" i="1"/>
  <c r="E8230" i="1"/>
  <c r="C8230" i="1"/>
  <c r="G8229" i="1"/>
  <c r="E8229" i="1"/>
  <c r="C8229" i="1"/>
  <c r="G8228" i="1"/>
  <c r="E8228" i="1"/>
  <c r="C8228" i="1"/>
  <c r="G8227" i="1"/>
  <c r="E8227" i="1"/>
  <c r="C8227" i="1"/>
  <c r="G8226" i="1"/>
  <c r="E8226" i="1"/>
  <c r="C8226" i="1"/>
  <c r="G8225" i="1"/>
  <c r="E8225" i="1"/>
  <c r="C8225" i="1"/>
  <c r="G8224" i="1"/>
  <c r="E8224" i="1"/>
  <c r="C8224" i="1"/>
  <c r="G8223" i="1"/>
  <c r="E8223" i="1"/>
  <c r="C8223" i="1"/>
  <c r="G8222" i="1"/>
  <c r="E8222" i="1"/>
  <c r="C8222" i="1"/>
  <c r="G8221" i="1"/>
  <c r="E8221" i="1"/>
  <c r="C8221" i="1"/>
  <c r="G8220" i="1"/>
  <c r="E8220" i="1"/>
  <c r="C8220" i="1"/>
  <c r="G8219" i="1"/>
  <c r="E8219" i="1"/>
  <c r="C8219" i="1"/>
  <c r="G8218" i="1"/>
  <c r="E8218" i="1"/>
  <c r="C8218" i="1"/>
  <c r="G8217" i="1"/>
  <c r="E8217" i="1"/>
  <c r="C8217" i="1"/>
  <c r="G8216" i="1"/>
  <c r="E8216" i="1"/>
  <c r="C8216" i="1"/>
  <c r="G8215" i="1"/>
  <c r="E8215" i="1"/>
  <c r="C8215" i="1"/>
  <c r="G8214" i="1"/>
  <c r="E8214" i="1"/>
  <c r="C8214" i="1"/>
  <c r="G8213" i="1"/>
  <c r="E8213" i="1"/>
  <c r="C8213" i="1"/>
  <c r="G8212" i="1"/>
  <c r="E8212" i="1"/>
  <c r="C8212" i="1"/>
  <c r="G8211" i="1"/>
  <c r="E8211" i="1"/>
  <c r="C8211" i="1"/>
  <c r="G8210" i="1"/>
  <c r="E8210" i="1"/>
  <c r="C8210" i="1"/>
  <c r="G8209" i="1"/>
  <c r="E8209" i="1"/>
  <c r="C8209" i="1"/>
  <c r="G8208" i="1"/>
  <c r="E8208" i="1"/>
  <c r="C8208" i="1"/>
  <c r="G8207" i="1"/>
  <c r="E8207" i="1"/>
  <c r="C8207" i="1"/>
  <c r="G8206" i="1"/>
  <c r="E8206" i="1"/>
  <c r="C8206" i="1"/>
  <c r="G8205" i="1"/>
  <c r="E8205" i="1"/>
  <c r="C8205" i="1"/>
  <c r="G8204" i="1"/>
  <c r="E8204" i="1"/>
  <c r="C8204" i="1"/>
  <c r="G8203" i="1"/>
  <c r="E8203" i="1"/>
  <c r="C8203" i="1"/>
  <c r="G8202" i="1"/>
  <c r="E8202" i="1"/>
  <c r="C8202" i="1"/>
  <c r="G8201" i="1"/>
  <c r="E8201" i="1"/>
  <c r="C8201" i="1"/>
  <c r="G8200" i="1"/>
  <c r="E8200" i="1"/>
  <c r="C8200" i="1"/>
  <c r="G8199" i="1"/>
  <c r="E8199" i="1"/>
  <c r="C8199" i="1"/>
  <c r="G8198" i="1"/>
  <c r="E8198" i="1"/>
  <c r="C8198" i="1"/>
  <c r="G8197" i="1"/>
  <c r="E8197" i="1"/>
  <c r="C8197" i="1"/>
  <c r="G8196" i="1"/>
  <c r="E8196" i="1"/>
  <c r="C8196" i="1"/>
  <c r="G8195" i="1"/>
  <c r="E8195" i="1"/>
  <c r="C8195" i="1"/>
  <c r="G8194" i="1"/>
  <c r="E8194" i="1"/>
  <c r="C8194" i="1"/>
  <c r="G8193" i="1"/>
  <c r="E8193" i="1"/>
  <c r="C8193" i="1"/>
  <c r="G8192" i="1"/>
  <c r="E8192" i="1"/>
  <c r="C8192" i="1"/>
  <c r="G8191" i="1"/>
  <c r="E8191" i="1"/>
  <c r="C8191" i="1"/>
  <c r="G8190" i="1"/>
  <c r="E8190" i="1"/>
  <c r="C8190" i="1"/>
  <c r="G8189" i="1"/>
  <c r="E8189" i="1"/>
  <c r="C8189" i="1"/>
  <c r="G8188" i="1"/>
  <c r="E8188" i="1"/>
  <c r="C8188" i="1"/>
  <c r="G8187" i="1"/>
  <c r="E8187" i="1"/>
  <c r="C8187" i="1"/>
  <c r="G8186" i="1"/>
  <c r="E8186" i="1"/>
  <c r="C8186" i="1"/>
  <c r="G8185" i="1"/>
  <c r="E8185" i="1"/>
  <c r="C8185" i="1"/>
  <c r="G8184" i="1"/>
  <c r="E8184" i="1"/>
  <c r="C8184" i="1"/>
  <c r="G8183" i="1"/>
  <c r="E8183" i="1"/>
  <c r="C8183" i="1"/>
  <c r="G8182" i="1"/>
  <c r="E8182" i="1"/>
  <c r="C8182" i="1"/>
  <c r="G8181" i="1"/>
  <c r="E8181" i="1"/>
  <c r="C8181" i="1"/>
  <c r="G8180" i="1"/>
  <c r="E8180" i="1"/>
  <c r="C8180" i="1"/>
  <c r="G8179" i="1"/>
  <c r="E8179" i="1"/>
  <c r="C8179" i="1"/>
  <c r="G8178" i="1"/>
  <c r="E8178" i="1"/>
  <c r="C8178" i="1"/>
  <c r="G8177" i="1"/>
  <c r="E8177" i="1"/>
  <c r="C8177" i="1"/>
  <c r="G8176" i="1"/>
  <c r="E8176" i="1"/>
  <c r="C8176" i="1"/>
  <c r="G8175" i="1"/>
  <c r="E8175" i="1"/>
  <c r="C8175" i="1"/>
  <c r="G8174" i="1"/>
  <c r="E8174" i="1"/>
  <c r="C8174" i="1"/>
  <c r="G8173" i="1"/>
  <c r="E8173" i="1"/>
  <c r="C8173" i="1"/>
  <c r="G8172" i="1"/>
  <c r="E8172" i="1"/>
  <c r="C8172" i="1"/>
  <c r="G8171" i="1"/>
  <c r="E8171" i="1"/>
  <c r="C8171" i="1"/>
  <c r="G8170" i="1"/>
  <c r="E8170" i="1"/>
  <c r="C8170" i="1"/>
  <c r="G8169" i="1"/>
  <c r="E8169" i="1"/>
  <c r="C8169" i="1"/>
  <c r="G8168" i="1"/>
  <c r="E8168" i="1"/>
  <c r="C8168" i="1"/>
  <c r="G8167" i="1"/>
  <c r="E8167" i="1"/>
  <c r="C8167" i="1"/>
  <c r="G8166" i="1"/>
  <c r="E8166" i="1"/>
  <c r="C8166" i="1"/>
  <c r="G8165" i="1"/>
  <c r="E8165" i="1"/>
  <c r="C8165" i="1"/>
  <c r="G8164" i="1"/>
  <c r="E8164" i="1"/>
  <c r="C8164" i="1"/>
  <c r="G8163" i="1"/>
  <c r="E8163" i="1"/>
  <c r="C8163" i="1"/>
  <c r="G8162" i="1"/>
  <c r="E8162" i="1"/>
  <c r="C8162" i="1"/>
  <c r="G8161" i="1"/>
  <c r="E8161" i="1"/>
  <c r="C8161" i="1"/>
  <c r="G8160" i="1"/>
  <c r="E8160" i="1"/>
  <c r="C8160" i="1"/>
  <c r="G8159" i="1"/>
  <c r="E8159" i="1"/>
  <c r="C8159" i="1"/>
  <c r="G8158" i="1"/>
  <c r="E8158" i="1"/>
  <c r="C8158" i="1"/>
  <c r="G8157" i="1"/>
  <c r="E8157" i="1"/>
  <c r="C8157" i="1"/>
  <c r="G8156" i="1"/>
  <c r="E8156" i="1"/>
  <c r="C8156" i="1"/>
  <c r="G8155" i="1"/>
  <c r="E8155" i="1"/>
  <c r="C8155" i="1"/>
  <c r="G8154" i="1"/>
  <c r="E8154" i="1"/>
  <c r="C8154" i="1"/>
  <c r="G8153" i="1"/>
  <c r="E8153" i="1"/>
  <c r="C8153" i="1"/>
  <c r="G8152" i="1"/>
  <c r="E8152" i="1"/>
  <c r="C8152" i="1"/>
  <c r="G8151" i="1"/>
  <c r="E8151" i="1"/>
  <c r="C8151" i="1"/>
  <c r="G8150" i="1"/>
  <c r="E8150" i="1"/>
  <c r="C8150" i="1"/>
  <c r="G8149" i="1"/>
  <c r="E8149" i="1"/>
  <c r="C8149" i="1"/>
  <c r="G8148" i="1"/>
  <c r="E8148" i="1"/>
  <c r="C8148" i="1"/>
  <c r="G8147" i="1"/>
  <c r="E8147" i="1"/>
  <c r="C8147" i="1"/>
  <c r="G8146" i="1"/>
  <c r="E8146" i="1"/>
  <c r="C8146" i="1"/>
  <c r="G8145" i="1"/>
  <c r="E8145" i="1"/>
  <c r="C8145" i="1"/>
  <c r="G8144" i="1"/>
  <c r="E8144" i="1"/>
  <c r="C8144" i="1"/>
  <c r="G8143" i="1"/>
  <c r="E8143" i="1"/>
  <c r="C8143" i="1"/>
  <c r="G8142" i="1"/>
  <c r="E8142" i="1"/>
  <c r="C8142" i="1"/>
  <c r="G8141" i="1"/>
  <c r="E8141" i="1"/>
  <c r="C8141" i="1"/>
  <c r="G8140" i="1"/>
  <c r="E8140" i="1"/>
  <c r="C8140" i="1"/>
  <c r="G8139" i="1"/>
  <c r="E8139" i="1"/>
  <c r="C8139" i="1"/>
  <c r="G8138" i="1"/>
  <c r="E8138" i="1"/>
  <c r="C8138" i="1"/>
  <c r="G8137" i="1"/>
  <c r="E8137" i="1"/>
  <c r="C8137" i="1"/>
  <c r="G8136" i="1"/>
  <c r="E8136" i="1"/>
  <c r="C8136" i="1"/>
  <c r="G8135" i="1"/>
  <c r="E8135" i="1"/>
  <c r="C8135" i="1"/>
  <c r="G8134" i="1"/>
  <c r="E8134" i="1"/>
  <c r="C8134" i="1"/>
  <c r="G8133" i="1"/>
  <c r="E8133" i="1"/>
  <c r="C8133" i="1"/>
  <c r="G8132" i="1"/>
  <c r="E8132" i="1"/>
  <c r="C8132" i="1"/>
  <c r="G8131" i="1"/>
  <c r="E8131" i="1"/>
  <c r="C8131" i="1"/>
  <c r="G8130" i="1"/>
  <c r="E8130" i="1"/>
  <c r="C8130" i="1"/>
  <c r="G8129" i="1"/>
  <c r="E8129" i="1"/>
  <c r="C8129" i="1"/>
  <c r="G8128" i="1"/>
  <c r="E8128" i="1"/>
  <c r="C8128" i="1"/>
  <c r="G8127" i="1"/>
  <c r="E8127" i="1"/>
  <c r="C8127" i="1"/>
  <c r="G8126" i="1"/>
  <c r="E8126" i="1"/>
  <c r="C8126" i="1"/>
  <c r="G8125" i="1"/>
  <c r="E8125" i="1"/>
  <c r="C8125" i="1"/>
  <c r="G8124" i="1"/>
  <c r="E8124" i="1"/>
  <c r="C8124" i="1"/>
  <c r="G8123" i="1"/>
  <c r="E8123" i="1"/>
  <c r="C8123" i="1"/>
  <c r="G8122" i="1"/>
  <c r="E8122" i="1"/>
  <c r="C8122" i="1"/>
  <c r="G8121" i="1"/>
  <c r="E8121" i="1"/>
  <c r="C8121" i="1"/>
  <c r="G8120" i="1"/>
  <c r="E8120" i="1"/>
  <c r="C8120" i="1"/>
  <c r="G8119" i="1"/>
  <c r="E8119" i="1"/>
  <c r="C8119" i="1"/>
  <c r="G8118" i="1"/>
  <c r="E8118" i="1"/>
  <c r="C8118" i="1"/>
  <c r="G8117" i="1"/>
  <c r="E8117" i="1"/>
  <c r="C8117" i="1"/>
  <c r="G8116" i="1"/>
  <c r="E8116" i="1"/>
  <c r="C8116" i="1"/>
  <c r="G8115" i="1"/>
  <c r="E8115" i="1"/>
  <c r="C8115" i="1"/>
  <c r="G8114" i="1"/>
  <c r="E8114" i="1"/>
  <c r="C8114" i="1"/>
  <c r="G8113" i="1"/>
  <c r="E8113" i="1"/>
  <c r="C8113" i="1"/>
  <c r="G8112" i="1"/>
  <c r="E8112" i="1"/>
  <c r="C8112" i="1"/>
  <c r="G8111" i="1"/>
  <c r="E8111" i="1"/>
  <c r="C8111" i="1"/>
  <c r="G8110" i="1"/>
  <c r="E8110" i="1"/>
  <c r="C8110" i="1"/>
  <c r="G8109" i="1"/>
  <c r="E8109" i="1"/>
  <c r="C8109" i="1"/>
  <c r="G8108" i="1"/>
  <c r="E8108" i="1"/>
  <c r="C8108" i="1"/>
  <c r="G8107" i="1"/>
  <c r="E8107" i="1"/>
  <c r="C8107" i="1"/>
  <c r="G8106" i="1"/>
  <c r="E8106" i="1"/>
  <c r="C8106" i="1"/>
  <c r="G8105" i="1"/>
  <c r="E8105" i="1"/>
  <c r="C8105" i="1"/>
  <c r="G8104" i="1"/>
  <c r="E8104" i="1"/>
  <c r="C8104" i="1"/>
  <c r="G8103" i="1"/>
  <c r="E8103" i="1"/>
  <c r="C8103" i="1"/>
  <c r="G8102" i="1"/>
  <c r="E8102" i="1"/>
  <c r="C8102" i="1"/>
  <c r="G8101" i="1"/>
  <c r="E8101" i="1"/>
  <c r="C8101" i="1"/>
  <c r="G8100" i="1"/>
  <c r="E8100" i="1"/>
  <c r="C8100" i="1"/>
  <c r="G8099" i="1"/>
  <c r="E8099" i="1"/>
  <c r="C8099" i="1"/>
  <c r="G8098" i="1"/>
  <c r="E8098" i="1"/>
  <c r="C8098" i="1"/>
  <c r="G8097" i="1"/>
  <c r="E8097" i="1"/>
  <c r="C8097" i="1"/>
  <c r="G8096" i="1"/>
  <c r="E8096" i="1"/>
  <c r="C8096" i="1"/>
  <c r="G8095" i="1"/>
  <c r="E8095" i="1"/>
  <c r="C8095" i="1"/>
  <c r="G8094" i="1"/>
  <c r="E8094" i="1"/>
  <c r="C8094" i="1"/>
  <c r="G8093" i="1"/>
  <c r="E8093" i="1"/>
  <c r="C8093" i="1"/>
  <c r="G8092" i="1"/>
  <c r="E8092" i="1"/>
  <c r="C8092" i="1"/>
  <c r="G8091" i="1"/>
  <c r="E8091" i="1"/>
  <c r="C8091" i="1"/>
  <c r="G8090" i="1"/>
  <c r="E8090" i="1"/>
  <c r="C8090" i="1"/>
  <c r="G8089" i="1"/>
  <c r="E8089" i="1"/>
  <c r="C8089" i="1"/>
  <c r="G8088" i="1"/>
  <c r="E8088" i="1"/>
  <c r="C8088" i="1"/>
  <c r="G8087" i="1"/>
  <c r="E8087" i="1"/>
  <c r="C8087" i="1"/>
  <c r="G8086" i="1"/>
  <c r="E8086" i="1"/>
  <c r="C8086" i="1"/>
  <c r="G8085" i="1"/>
  <c r="E8085" i="1"/>
  <c r="C8085" i="1"/>
  <c r="G8084" i="1"/>
  <c r="E8084" i="1"/>
  <c r="C8084" i="1"/>
  <c r="G8083" i="1"/>
  <c r="E8083" i="1"/>
  <c r="C8083" i="1"/>
  <c r="G8082" i="1"/>
  <c r="E8082" i="1"/>
  <c r="C8082" i="1"/>
  <c r="G8081" i="1"/>
  <c r="E8081" i="1"/>
  <c r="C8081" i="1"/>
  <c r="G8080" i="1"/>
  <c r="E8080" i="1"/>
  <c r="C8080" i="1"/>
  <c r="G8079" i="1"/>
  <c r="E8079" i="1"/>
  <c r="C8079" i="1"/>
  <c r="G8078" i="1"/>
  <c r="E8078" i="1"/>
  <c r="C8078" i="1"/>
  <c r="G8077" i="1"/>
  <c r="E8077" i="1"/>
  <c r="C8077" i="1"/>
  <c r="G8076" i="1"/>
  <c r="E8076" i="1"/>
  <c r="C8076" i="1"/>
  <c r="G8075" i="1"/>
  <c r="E8075" i="1"/>
  <c r="C8075" i="1"/>
  <c r="G8074" i="1"/>
  <c r="E8074" i="1"/>
  <c r="C8074" i="1"/>
  <c r="G8073" i="1"/>
  <c r="E8073" i="1"/>
  <c r="C8073" i="1"/>
  <c r="G8072" i="1"/>
  <c r="E8072" i="1"/>
  <c r="C8072" i="1"/>
  <c r="G8071" i="1"/>
  <c r="E8071" i="1"/>
  <c r="C8071" i="1"/>
  <c r="G8070" i="1"/>
  <c r="E8070" i="1"/>
  <c r="C8070" i="1"/>
  <c r="G8069" i="1"/>
  <c r="E8069" i="1"/>
  <c r="C8069" i="1"/>
  <c r="G8068" i="1"/>
  <c r="E8068" i="1"/>
  <c r="C8068" i="1"/>
  <c r="G8067" i="1"/>
  <c r="E8067" i="1"/>
  <c r="C8067" i="1"/>
  <c r="G8066" i="1"/>
  <c r="E8066" i="1"/>
  <c r="C8066" i="1"/>
  <c r="G8065" i="1"/>
  <c r="E8065" i="1"/>
  <c r="C8065" i="1"/>
  <c r="G8064" i="1"/>
  <c r="E8064" i="1"/>
  <c r="C8064" i="1"/>
  <c r="G8063" i="1"/>
  <c r="E8063" i="1"/>
  <c r="C8063" i="1"/>
  <c r="G8062" i="1"/>
  <c r="E8062" i="1"/>
  <c r="C8062" i="1"/>
  <c r="G8061" i="1"/>
  <c r="E8061" i="1"/>
  <c r="C8061" i="1"/>
  <c r="G8060" i="1"/>
  <c r="E8060" i="1"/>
  <c r="C8060" i="1"/>
  <c r="G8059" i="1"/>
  <c r="E8059" i="1"/>
  <c r="C8059" i="1"/>
  <c r="G8058" i="1"/>
  <c r="E8058" i="1"/>
  <c r="C8058" i="1"/>
  <c r="G8057" i="1"/>
  <c r="E8057" i="1"/>
  <c r="C8057" i="1"/>
  <c r="G8056" i="1"/>
  <c r="E8056" i="1"/>
  <c r="C8056" i="1"/>
  <c r="G8055" i="1"/>
  <c r="E8055" i="1"/>
  <c r="C8055" i="1"/>
  <c r="G8054" i="1"/>
  <c r="E8054" i="1"/>
  <c r="C8054" i="1"/>
  <c r="G8053" i="1"/>
  <c r="E8053" i="1"/>
  <c r="C8053" i="1"/>
  <c r="G8052" i="1"/>
  <c r="E8052" i="1"/>
  <c r="C8052" i="1"/>
  <c r="G8051" i="1"/>
  <c r="E8051" i="1"/>
  <c r="C8051" i="1"/>
  <c r="G8050" i="1"/>
  <c r="E8050" i="1"/>
  <c r="C8050" i="1"/>
  <c r="G8049" i="1"/>
  <c r="E8049" i="1"/>
  <c r="C8049" i="1"/>
  <c r="G8048" i="1"/>
  <c r="E8048" i="1"/>
  <c r="C8048" i="1"/>
  <c r="G8047" i="1"/>
  <c r="E8047" i="1"/>
  <c r="C8047" i="1"/>
  <c r="G8046" i="1"/>
  <c r="E8046" i="1"/>
  <c r="C8046" i="1"/>
  <c r="G8045" i="1"/>
  <c r="E8045" i="1"/>
  <c r="C8045" i="1"/>
  <c r="G8044" i="1"/>
  <c r="E8044" i="1"/>
  <c r="C8044" i="1"/>
  <c r="G8043" i="1"/>
  <c r="E8043" i="1"/>
  <c r="C8043" i="1"/>
  <c r="G8042" i="1"/>
  <c r="E8042" i="1"/>
  <c r="C8042" i="1"/>
  <c r="G8041" i="1"/>
  <c r="E8041" i="1"/>
  <c r="C8041" i="1"/>
  <c r="G8040" i="1"/>
  <c r="E8040" i="1"/>
  <c r="C8040" i="1"/>
  <c r="G8039" i="1"/>
  <c r="E8039" i="1"/>
  <c r="C8039" i="1"/>
  <c r="G8038" i="1"/>
  <c r="E8038" i="1"/>
  <c r="C8038" i="1"/>
  <c r="G8037" i="1"/>
  <c r="E8037" i="1"/>
  <c r="C8037" i="1"/>
  <c r="G8036" i="1"/>
  <c r="E8036" i="1"/>
  <c r="C8036" i="1"/>
  <c r="G8035" i="1"/>
  <c r="E8035" i="1"/>
  <c r="C8035" i="1"/>
  <c r="G8034" i="1"/>
  <c r="E8034" i="1"/>
  <c r="C8034" i="1"/>
  <c r="G8033" i="1"/>
  <c r="E8033" i="1"/>
  <c r="C8033" i="1"/>
  <c r="G8032" i="1"/>
  <c r="E8032" i="1"/>
  <c r="C8032" i="1"/>
  <c r="G8031" i="1"/>
  <c r="E8031" i="1"/>
  <c r="C8031" i="1"/>
  <c r="G8030" i="1"/>
  <c r="E8030" i="1"/>
  <c r="C8030" i="1"/>
  <c r="G8029" i="1"/>
  <c r="E8029" i="1"/>
  <c r="C8029" i="1"/>
  <c r="G8028" i="1"/>
  <c r="E8028" i="1"/>
  <c r="C8028" i="1"/>
  <c r="G8027" i="1"/>
  <c r="E8027" i="1"/>
  <c r="C8027" i="1"/>
  <c r="G8026" i="1"/>
  <c r="E8026" i="1"/>
  <c r="C8026" i="1"/>
  <c r="G8025" i="1"/>
  <c r="E8025" i="1"/>
  <c r="C8025" i="1"/>
  <c r="G8024" i="1"/>
  <c r="E8024" i="1"/>
  <c r="C8024" i="1"/>
  <c r="G8023" i="1"/>
  <c r="E8023" i="1"/>
  <c r="C8023" i="1"/>
  <c r="G8022" i="1"/>
  <c r="E8022" i="1"/>
  <c r="C8022" i="1"/>
  <c r="G8021" i="1"/>
  <c r="E8021" i="1"/>
  <c r="C8021" i="1"/>
  <c r="G8020" i="1"/>
  <c r="E8020" i="1"/>
  <c r="C8020" i="1"/>
  <c r="G8019" i="1"/>
  <c r="E8019" i="1"/>
  <c r="C8019" i="1"/>
  <c r="G8018" i="1"/>
  <c r="E8018" i="1"/>
  <c r="C8018" i="1"/>
  <c r="G8017" i="1"/>
  <c r="E8017" i="1"/>
  <c r="C8017" i="1"/>
  <c r="G8016" i="1"/>
  <c r="E8016" i="1"/>
  <c r="C8016" i="1"/>
  <c r="G8015" i="1"/>
  <c r="E8015" i="1"/>
  <c r="C8015" i="1"/>
  <c r="G8014" i="1"/>
  <c r="E8014" i="1"/>
  <c r="C8014" i="1"/>
  <c r="G8013" i="1"/>
  <c r="E8013" i="1"/>
  <c r="C8013" i="1"/>
  <c r="G8012" i="1"/>
  <c r="E8012" i="1"/>
  <c r="C8012" i="1"/>
  <c r="G8011" i="1"/>
  <c r="E8011" i="1"/>
  <c r="C8011" i="1"/>
  <c r="G8010" i="1"/>
  <c r="E8010" i="1"/>
  <c r="C8010" i="1"/>
  <c r="G8009" i="1"/>
  <c r="E8009" i="1"/>
  <c r="C8009" i="1"/>
  <c r="G8008" i="1"/>
  <c r="E8008" i="1"/>
  <c r="C8008" i="1"/>
  <c r="G8007" i="1"/>
  <c r="E8007" i="1"/>
  <c r="C8007" i="1"/>
  <c r="G8006" i="1"/>
  <c r="E8006" i="1"/>
  <c r="C8006" i="1"/>
  <c r="G8005" i="1"/>
  <c r="E8005" i="1"/>
  <c r="C8005" i="1"/>
  <c r="G8004" i="1"/>
  <c r="E8004" i="1"/>
  <c r="C8004" i="1"/>
  <c r="G8003" i="1"/>
  <c r="E8003" i="1"/>
  <c r="C8003" i="1"/>
  <c r="G8002" i="1"/>
  <c r="E8002" i="1"/>
  <c r="C8002" i="1"/>
  <c r="G8001" i="1"/>
  <c r="E8001" i="1"/>
  <c r="C8001" i="1"/>
  <c r="G8000" i="1"/>
  <c r="E8000" i="1"/>
  <c r="C8000" i="1"/>
  <c r="G7999" i="1"/>
  <c r="E7999" i="1"/>
  <c r="C7999" i="1"/>
  <c r="G7998" i="1"/>
  <c r="E7998" i="1"/>
  <c r="C7998" i="1"/>
  <c r="G7997" i="1"/>
  <c r="E7997" i="1"/>
  <c r="C7997" i="1"/>
  <c r="G7996" i="1"/>
  <c r="E7996" i="1"/>
  <c r="C7996" i="1"/>
  <c r="G7995" i="1"/>
  <c r="E7995" i="1"/>
  <c r="C7995" i="1"/>
  <c r="G7994" i="1"/>
  <c r="E7994" i="1"/>
  <c r="C7994" i="1"/>
  <c r="G7993" i="1"/>
  <c r="E7993" i="1"/>
  <c r="C7993" i="1"/>
  <c r="G7992" i="1"/>
  <c r="E7992" i="1"/>
  <c r="C7992" i="1"/>
  <c r="G7991" i="1"/>
  <c r="E7991" i="1"/>
  <c r="C7991" i="1"/>
  <c r="G7990" i="1"/>
  <c r="E7990" i="1"/>
  <c r="C7990" i="1"/>
  <c r="G7989" i="1"/>
  <c r="E7989" i="1"/>
  <c r="C7989" i="1"/>
  <c r="G7988" i="1"/>
  <c r="E7988" i="1"/>
  <c r="C7988" i="1"/>
  <c r="G7987" i="1"/>
  <c r="E7987" i="1"/>
  <c r="C7987" i="1"/>
  <c r="G7986" i="1"/>
  <c r="E7986" i="1"/>
  <c r="C7986" i="1"/>
  <c r="G7985" i="1"/>
  <c r="E7985" i="1"/>
  <c r="C7985" i="1"/>
  <c r="G7984" i="1"/>
  <c r="E7984" i="1"/>
  <c r="C7984" i="1"/>
  <c r="G7983" i="1"/>
  <c r="E7983" i="1"/>
  <c r="C7983" i="1"/>
  <c r="G7982" i="1"/>
  <c r="E7982" i="1"/>
  <c r="C7982" i="1"/>
  <c r="G7981" i="1"/>
  <c r="E7981" i="1"/>
  <c r="C7981" i="1"/>
  <c r="G7980" i="1"/>
  <c r="E7980" i="1"/>
  <c r="C7980" i="1"/>
  <c r="G7979" i="1"/>
  <c r="E7979" i="1"/>
  <c r="C7979" i="1"/>
  <c r="G7978" i="1"/>
  <c r="E7978" i="1"/>
  <c r="C7978" i="1"/>
  <c r="G7977" i="1"/>
  <c r="E7977" i="1"/>
  <c r="C7977" i="1"/>
  <c r="G7976" i="1"/>
  <c r="E7976" i="1"/>
  <c r="C7976" i="1"/>
  <c r="G7975" i="1"/>
  <c r="E7975" i="1"/>
  <c r="C7975" i="1"/>
  <c r="G7974" i="1"/>
  <c r="E7974" i="1"/>
  <c r="C7974" i="1"/>
  <c r="G7973" i="1"/>
  <c r="E7973" i="1"/>
  <c r="C7973" i="1"/>
  <c r="G7972" i="1"/>
  <c r="E7972" i="1"/>
  <c r="C7972" i="1"/>
  <c r="G7971" i="1"/>
  <c r="E7971" i="1"/>
  <c r="C7971" i="1"/>
  <c r="G7970" i="1"/>
  <c r="E7970" i="1"/>
  <c r="C7970" i="1"/>
  <c r="G7969" i="1"/>
  <c r="E7969" i="1"/>
  <c r="C7969" i="1"/>
  <c r="G7968" i="1"/>
  <c r="E7968" i="1"/>
  <c r="C7968" i="1"/>
  <c r="G7967" i="1"/>
  <c r="E7967" i="1"/>
  <c r="C7967" i="1"/>
  <c r="G7966" i="1"/>
  <c r="E7966" i="1"/>
  <c r="C7966" i="1"/>
  <c r="G7965" i="1"/>
  <c r="E7965" i="1"/>
  <c r="C7965" i="1"/>
  <c r="G7964" i="1"/>
  <c r="E7964" i="1"/>
  <c r="C7964" i="1"/>
  <c r="G7963" i="1"/>
  <c r="E7963" i="1"/>
  <c r="C7963" i="1"/>
  <c r="G7962" i="1"/>
  <c r="E7962" i="1"/>
  <c r="C7962" i="1"/>
  <c r="G7961" i="1"/>
  <c r="E7961" i="1"/>
  <c r="C7961" i="1"/>
  <c r="G7960" i="1"/>
  <c r="E7960" i="1"/>
  <c r="C7960" i="1"/>
  <c r="G7959" i="1"/>
  <c r="E7959" i="1"/>
  <c r="C7959" i="1"/>
  <c r="G7958" i="1"/>
  <c r="E7958" i="1"/>
  <c r="C7958" i="1"/>
  <c r="G7957" i="1"/>
  <c r="E7957" i="1"/>
  <c r="C7957" i="1"/>
  <c r="G7956" i="1"/>
  <c r="E7956" i="1"/>
  <c r="C7956" i="1"/>
  <c r="G7955" i="1"/>
  <c r="E7955" i="1"/>
  <c r="C7955" i="1"/>
  <c r="G7954" i="1"/>
  <c r="E7954" i="1"/>
  <c r="C7954" i="1"/>
  <c r="G7953" i="1"/>
  <c r="E7953" i="1"/>
  <c r="C7953" i="1"/>
  <c r="G7952" i="1"/>
  <c r="E7952" i="1"/>
  <c r="C7952" i="1"/>
  <c r="G7951" i="1"/>
  <c r="E7951" i="1"/>
  <c r="C7951" i="1"/>
  <c r="G7950" i="1"/>
  <c r="E7950" i="1"/>
  <c r="C7950" i="1"/>
  <c r="G7949" i="1"/>
  <c r="E7949" i="1"/>
  <c r="C7949" i="1"/>
  <c r="G7948" i="1"/>
  <c r="E7948" i="1"/>
  <c r="C7948" i="1"/>
  <c r="G7947" i="1"/>
  <c r="E7947" i="1"/>
  <c r="C7947" i="1"/>
  <c r="G7946" i="1"/>
  <c r="E7946" i="1"/>
  <c r="C7946" i="1"/>
  <c r="G7945" i="1"/>
  <c r="E7945" i="1"/>
  <c r="C7945" i="1"/>
  <c r="G7944" i="1"/>
  <c r="E7944" i="1"/>
  <c r="C7944" i="1"/>
  <c r="G7943" i="1"/>
  <c r="E7943" i="1"/>
  <c r="C7943" i="1"/>
  <c r="G7942" i="1"/>
  <c r="E7942" i="1"/>
  <c r="C7942" i="1"/>
  <c r="G7941" i="1"/>
  <c r="E7941" i="1"/>
  <c r="C7941" i="1"/>
  <c r="G7940" i="1"/>
  <c r="E7940" i="1"/>
  <c r="C7940" i="1"/>
  <c r="G7939" i="1"/>
  <c r="E7939" i="1"/>
  <c r="C7939" i="1"/>
  <c r="G7938" i="1"/>
  <c r="E7938" i="1"/>
  <c r="C7938" i="1"/>
  <c r="G7937" i="1"/>
  <c r="E7937" i="1"/>
  <c r="C7937" i="1"/>
  <c r="G7936" i="1"/>
  <c r="E7936" i="1"/>
  <c r="C7936" i="1"/>
  <c r="G7935" i="1"/>
  <c r="E7935" i="1"/>
  <c r="C7935" i="1"/>
  <c r="G7934" i="1"/>
  <c r="E7934" i="1"/>
  <c r="C7934" i="1"/>
  <c r="G7933" i="1"/>
  <c r="E7933" i="1"/>
  <c r="C7933" i="1"/>
  <c r="G7932" i="1"/>
  <c r="E7932" i="1"/>
  <c r="C7932" i="1"/>
  <c r="G7931" i="1"/>
  <c r="E7931" i="1"/>
  <c r="C7931" i="1"/>
  <c r="G7930" i="1"/>
  <c r="E7930" i="1"/>
  <c r="C7930" i="1"/>
  <c r="G7929" i="1"/>
  <c r="E7929" i="1"/>
  <c r="C7929" i="1"/>
  <c r="G7928" i="1"/>
  <c r="E7928" i="1"/>
  <c r="C7928" i="1"/>
  <c r="G7927" i="1"/>
  <c r="E7927" i="1"/>
  <c r="C7927" i="1"/>
  <c r="G7926" i="1"/>
  <c r="E7926" i="1"/>
  <c r="C7926" i="1"/>
  <c r="G7925" i="1"/>
  <c r="E7925" i="1"/>
  <c r="C7925" i="1"/>
  <c r="G7924" i="1"/>
  <c r="E7924" i="1"/>
  <c r="C7924" i="1"/>
  <c r="G7923" i="1"/>
  <c r="E7923" i="1"/>
  <c r="C7923" i="1"/>
  <c r="G7922" i="1"/>
  <c r="E7922" i="1"/>
  <c r="C7922" i="1"/>
  <c r="G7921" i="1"/>
  <c r="E7921" i="1"/>
  <c r="C7921" i="1"/>
  <c r="G7920" i="1"/>
  <c r="E7920" i="1"/>
  <c r="C7920" i="1"/>
  <c r="G7919" i="1"/>
  <c r="E7919" i="1"/>
  <c r="C7919" i="1"/>
  <c r="G7918" i="1"/>
  <c r="E7918" i="1"/>
  <c r="C7918" i="1"/>
  <c r="G7917" i="1"/>
  <c r="E7917" i="1"/>
  <c r="C7917" i="1"/>
  <c r="G7916" i="1"/>
  <c r="E7916" i="1"/>
  <c r="C7916" i="1"/>
  <c r="G7915" i="1"/>
  <c r="E7915" i="1"/>
  <c r="C7915" i="1"/>
  <c r="G7914" i="1"/>
  <c r="E7914" i="1"/>
  <c r="C7914" i="1"/>
  <c r="G7913" i="1"/>
  <c r="E7913" i="1"/>
  <c r="C7913" i="1"/>
  <c r="G7912" i="1"/>
  <c r="E7912" i="1"/>
  <c r="C7912" i="1"/>
  <c r="G7911" i="1"/>
  <c r="E7911" i="1"/>
  <c r="C7911" i="1"/>
  <c r="G7910" i="1"/>
  <c r="E7910" i="1"/>
  <c r="C7910" i="1"/>
  <c r="G7909" i="1"/>
  <c r="E7909" i="1"/>
  <c r="C7909" i="1"/>
  <c r="G7908" i="1"/>
  <c r="E7908" i="1"/>
  <c r="C7908" i="1"/>
  <c r="G7907" i="1"/>
  <c r="E7907" i="1"/>
  <c r="C7907" i="1"/>
  <c r="G7906" i="1"/>
  <c r="E7906" i="1"/>
  <c r="C7906" i="1"/>
  <c r="G7905" i="1"/>
  <c r="E7905" i="1"/>
  <c r="C7905" i="1"/>
  <c r="G7904" i="1"/>
  <c r="E7904" i="1"/>
  <c r="C7904" i="1"/>
  <c r="G7903" i="1"/>
  <c r="E7903" i="1"/>
  <c r="C7903" i="1"/>
  <c r="G7902" i="1"/>
  <c r="E7902" i="1"/>
  <c r="C7902" i="1"/>
  <c r="G7901" i="1"/>
  <c r="E7901" i="1"/>
  <c r="C7901" i="1"/>
  <c r="G7900" i="1"/>
  <c r="E7900" i="1"/>
  <c r="C7900" i="1"/>
  <c r="G7899" i="1"/>
  <c r="E7899" i="1"/>
  <c r="C7899" i="1"/>
  <c r="G7898" i="1"/>
  <c r="E7898" i="1"/>
  <c r="C7898" i="1"/>
  <c r="G7897" i="1"/>
  <c r="E7897" i="1"/>
  <c r="C7897" i="1"/>
  <c r="G7896" i="1"/>
  <c r="E7896" i="1"/>
  <c r="C7896" i="1"/>
  <c r="G7895" i="1"/>
  <c r="E7895" i="1"/>
  <c r="C7895" i="1"/>
  <c r="G7894" i="1"/>
  <c r="E7894" i="1"/>
  <c r="C7894" i="1"/>
  <c r="G7893" i="1"/>
  <c r="E7893" i="1"/>
  <c r="C7893" i="1"/>
  <c r="G7892" i="1"/>
  <c r="E7892" i="1"/>
  <c r="C7892" i="1"/>
  <c r="G7891" i="1"/>
  <c r="E7891" i="1"/>
  <c r="C7891" i="1"/>
  <c r="G7890" i="1"/>
  <c r="E7890" i="1"/>
  <c r="C7890" i="1"/>
  <c r="G7889" i="1"/>
  <c r="E7889" i="1"/>
  <c r="C7889" i="1"/>
  <c r="G7888" i="1"/>
  <c r="E7888" i="1"/>
  <c r="C7888" i="1"/>
  <c r="G7887" i="1"/>
  <c r="E7887" i="1"/>
  <c r="C7887" i="1"/>
  <c r="G7886" i="1"/>
  <c r="E7886" i="1"/>
  <c r="C7886" i="1"/>
  <c r="G7885" i="1"/>
  <c r="E7885" i="1"/>
  <c r="C7885" i="1"/>
  <c r="G7884" i="1"/>
  <c r="E7884" i="1"/>
  <c r="C7884" i="1"/>
  <c r="G7883" i="1"/>
  <c r="E7883" i="1"/>
  <c r="C7883" i="1"/>
  <c r="G7882" i="1"/>
  <c r="E7882" i="1"/>
  <c r="C7882" i="1"/>
  <c r="G7881" i="1"/>
  <c r="E7881" i="1"/>
  <c r="C7881" i="1"/>
  <c r="G7880" i="1"/>
  <c r="E7880" i="1"/>
  <c r="C7880" i="1"/>
  <c r="G7879" i="1"/>
  <c r="E7879" i="1"/>
  <c r="C7879" i="1"/>
  <c r="G7878" i="1"/>
  <c r="E7878" i="1"/>
  <c r="C7878" i="1"/>
  <c r="G7877" i="1"/>
  <c r="E7877" i="1"/>
  <c r="C7877" i="1"/>
  <c r="G7876" i="1"/>
  <c r="E7876" i="1"/>
  <c r="C7876" i="1"/>
  <c r="G7875" i="1"/>
  <c r="E7875" i="1"/>
  <c r="C7875" i="1"/>
  <c r="G7874" i="1"/>
  <c r="E7874" i="1"/>
  <c r="C7874" i="1"/>
  <c r="G7873" i="1"/>
  <c r="E7873" i="1"/>
  <c r="C7873" i="1"/>
  <c r="G7872" i="1"/>
  <c r="E7872" i="1"/>
  <c r="C7872" i="1"/>
  <c r="G7871" i="1"/>
  <c r="E7871" i="1"/>
  <c r="C7871" i="1"/>
  <c r="G7870" i="1"/>
  <c r="E7870" i="1"/>
  <c r="C7870" i="1"/>
  <c r="G7869" i="1"/>
  <c r="E7869" i="1"/>
  <c r="C7869" i="1"/>
  <c r="G7868" i="1"/>
  <c r="E7868" i="1"/>
  <c r="C7868" i="1"/>
  <c r="G7867" i="1"/>
  <c r="E7867" i="1"/>
  <c r="C7867" i="1"/>
  <c r="G7866" i="1"/>
  <c r="E7866" i="1"/>
  <c r="C7866" i="1"/>
  <c r="G7865" i="1"/>
  <c r="E7865" i="1"/>
  <c r="C7865" i="1"/>
  <c r="G7864" i="1"/>
  <c r="E7864" i="1"/>
  <c r="C7864" i="1"/>
  <c r="G7863" i="1"/>
  <c r="E7863" i="1"/>
  <c r="C7863" i="1"/>
  <c r="G7862" i="1"/>
  <c r="E7862" i="1"/>
  <c r="C7862" i="1"/>
  <c r="G7861" i="1"/>
  <c r="E7861" i="1"/>
  <c r="C7861" i="1"/>
  <c r="G7860" i="1"/>
  <c r="E7860" i="1"/>
  <c r="C7860" i="1"/>
  <c r="G7859" i="1"/>
  <c r="E7859" i="1"/>
  <c r="C7859" i="1"/>
  <c r="G7858" i="1"/>
  <c r="E7858" i="1"/>
  <c r="C7858" i="1"/>
  <c r="G7857" i="1"/>
  <c r="E7857" i="1"/>
  <c r="C7857" i="1"/>
  <c r="G7856" i="1"/>
  <c r="E7856" i="1"/>
  <c r="C7856" i="1"/>
  <c r="G7855" i="1"/>
  <c r="E7855" i="1"/>
  <c r="C7855" i="1"/>
  <c r="G7854" i="1"/>
  <c r="E7854" i="1"/>
  <c r="C7854" i="1"/>
  <c r="G7853" i="1"/>
  <c r="E7853" i="1"/>
  <c r="C7853" i="1"/>
  <c r="G7852" i="1"/>
  <c r="E7852" i="1"/>
  <c r="C7852" i="1"/>
  <c r="G7851" i="1"/>
  <c r="E7851" i="1"/>
  <c r="C7851" i="1"/>
  <c r="G7850" i="1"/>
  <c r="E7850" i="1"/>
  <c r="C7850" i="1"/>
  <c r="G7849" i="1"/>
  <c r="E7849" i="1"/>
  <c r="C7849" i="1"/>
  <c r="G7848" i="1"/>
  <c r="E7848" i="1"/>
  <c r="C7848" i="1"/>
  <c r="G7847" i="1"/>
  <c r="E7847" i="1"/>
  <c r="C7847" i="1"/>
  <c r="G7846" i="1"/>
  <c r="E7846" i="1"/>
  <c r="C7846" i="1"/>
  <c r="G7845" i="1"/>
  <c r="E7845" i="1"/>
  <c r="C7845" i="1"/>
  <c r="G7844" i="1"/>
  <c r="E7844" i="1"/>
  <c r="C7844" i="1"/>
  <c r="G7843" i="1"/>
  <c r="E7843" i="1"/>
  <c r="C7843" i="1"/>
  <c r="G7842" i="1"/>
  <c r="E7842" i="1"/>
  <c r="C7842" i="1"/>
  <c r="G7841" i="1"/>
  <c r="E7841" i="1"/>
  <c r="C7841" i="1"/>
  <c r="G7840" i="1"/>
  <c r="E7840" i="1"/>
  <c r="C7840" i="1"/>
  <c r="G7839" i="1"/>
  <c r="E7839" i="1"/>
  <c r="C7839" i="1"/>
  <c r="G7838" i="1"/>
  <c r="E7838" i="1"/>
  <c r="C7838" i="1"/>
  <c r="G7837" i="1"/>
  <c r="E7837" i="1"/>
  <c r="C7837" i="1"/>
  <c r="G7836" i="1"/>
  <c r="E7836" i="1"/>
  <c r="C7836" i="1"/>
  <c r="G7835" i="1"/>
  <c r="E7835" i="1"/>
  <c r="C7835" i="1"/>
  <c r="G7834" i="1"/>
  <c r="E7834" i="1"/>
  <c r="C7834" i="1"/>
  <c r="G7833" i="1"/>
  <c r="E7833" i="1"/>
  <c r="C7833" i="1"/>
  <c r="G7832" i="1"/>
  <c r="E7832" i="1"/>
  <c r="C7832" i="1"/>
  <c r="G7831" i="1"/>
  <c r="E7831" i="1"/>
  <c r="C7831" i="1"/>
  <c r="G7830" i="1"/>
  <c r="E7830" i="1"/>
  <c r="C7830" i="1"/>
  <c r="G7829" i="1"/>
  <c r="E7829" i="1"/>
  <c r="C7829" i="1"/>
  <c r="G7828" i="1"/>
  <c r="E7828" i="1"/>
  <c r="C7828" i="1"/>
  <c r="G7827" i="1"/>
  <c r="E7827" i="1"/>
  <c r="C7827" i="1"/>
  <c r="G7826" i="1"/>
  <c r="E7826" i="1"/>
  <c r="C7826" i="1"/>
  <c r="G7825" i="1"/>
  <c r="E7825" i="1"/>
  <c r="C7825" i="1"/>
  <c r="G7824" i="1"/>
  <c r="E7824" i="1"/>
  <c r="C7824" i="1"/>
  <c r="G7823" i="1"/>
  <c r="E7823" i="1"/>
  <c r="C7823" i="1"/>
  <c r="G7822" i="1"/>
  <c r="E7822" i="1"/>
  <c r="C7822" i="1"/>
  <c r="G7821" i="1"/>
  <c r="E7821" i="1"/>
  <c r="C7821" i="1"/>
  <c r="G7820" i="1"/>
  <c r="E7820" i="1"/>
  <c r="C7820" i="1"/>
  <c r="G7819" i="1"/>
  <c r="E7819" i="1"/>
  <c r="C7819" i="1"/>
  <c r="G7818" i="1"/>
  <c r="E7818" i="1"/>
  <c r="C7818" i="1"/>
  <c r="G7817" i="1"/>
  <c r="E7817" i="1"/>
  <c r="C7817" i="1"/>
  <c r="G7816" i="1"/>
  <c r="E7816" i="1"/>
  <c r="C7816" i="1"/>
  <c r="G7815" i="1"/>
  <c r="E7815" i="1"/>
  <c r="C7815" i="1"/>
  <c r="G7814" i="1"/>
  <c r="E7814" i="1"/>
  <c r="C7814" i="1"/>
  <c r="G7813" i="1"/>
  <c r="E7813" i="1"/>
  <c r="C7813" i="1"/>
  <c r="G7812" i="1"/>
  <c r="E7812" i="1"/>
  <c r="C7812" i="1"/>
  <c r="G7811" i="1"/>
  <c r="E7811" i="1"/>
  <c r="C7811" i="1"/>
  <c r="G7810" i="1"/>
  <c r="E7810" i="1"/>
  <c r="C7810" i="1"/>
  <c r="G7809" i="1"/>
  <c r="E7809" i="1"/>
  <c r="C7809" i="1"/>
  <c r="G7808" i="1"/>
  <c r="E7808" i="1"/>
  <c r="C7808" i="1"/>
  <c r="G7807" i="1"/>
  <c r="E7807" i="1"/>
  <c r="C7807" i="1"/>
  <c r="G7806" i="1"/>
  <c r="E7806" i="1"/>
  <c r="C7806" i="1"/>
  <c r="G7805" i="1"/>
  <c r="E7805" i="1"/>
  <c r="C7805" i="1"/>
  <c r="G7804" i="1"/>
  <c r="E7804" i="1"/>
  <c r="C7804" i="1"/>
  <c r="G7803" i="1"/>
  <c r="E7803" i="1"/>
  <c r="C7803" i="1"/>
  <c r="G7802" i="1"/>
  <c r="E7802" i="1"/>
  <c r="C7802" i="1"/>
  <c r="G7801" i="1"/>
  <c r="E7801" i="1"/>
  <c r="C7801" i="1"/>
  <c r="G7800" i="1"/>
  <c r="E7800" i="1"/>
  <c r="C7800" i="1"/>
  <c r="G7799" i="1"/>
  <c r="E7799" i="1"/>
  <c r="C7799" i="1"/>
  <c r="G7798" i="1"/>
  <c r="E7798" i="1"/>
  <c r="C7798" i="1"/>
  <c r="G7797" i="1"/>
  <c r="E7797" i="1"/>
  <c r="C7797" i="1"/>
  <c r="G7796" i="1"/>
  <c r="E7796" i="1"/>
  <c r="C7796" i="1"/>
  <c r="G7795" i="1"/>
  <c r="E7795" i="1"/>
  <c r="C7795" i="1"/>
  <c r="G7794" i="1"/>
  <c r="E7794" i="1"/>
  <c r="C7794" i="1"/>
  <c r="G7793" i="1"/>
  <c r="E7793" i="1"/>
  <c r="C7793" i="1"/>
  <c r="G7792" i="1"/>
  <c r="E7792" i="1"/>
  <c r="C7792" i="1"/>
  <c r="G7791" i="1"/>
  <c r="E7791" i="1"/>
  <c r="C7791" i="1"/>
  <c r="G7790" i="1"/>
  <c r="E7790" i="1"/>
  <c r="C7790" i="1"/>
  <c r="G7789" i="1"/>
  <c r="E7789" i="1"/>
  <c r="C7789" i="1"/>
  <c r="G7788" i="1"/>
  <c r="E7788" i="1"/>
  <c r="C7788" i="1"/>
  <c r="G7787" i="1"/>
  <c r="E7787" i="1"/>
  <c r="C7787" i="1"/>
  <c r="G7786" i="1"/>
  <c r="E7786" i="1"/>
  <c r="C7786" i="1"/>
  <c r="G7785" i="1"/>
  <c r="E7785" i="1"/>
  <c r="C7785" i="1"/>
  <c r="G7784" i="1"/>
  <c r="E7784" i="1"/>
  <c r="C7784" i="1"/>
  <c r="G7783" i="1"/>
  <c r="E7783" i="1"/>
  <c r="C7783" i="1"/>
  <c r="G7782" i="1"/>
  <c r="E7782" i="1"/>
  <c r="C7782" i="1"/>
  <c r="G7781" i="1"/>
  <c r="E7781" i="1"/>
  <c r="C7781" i="1"/>
  <c r="G7780" i="1"/>
  <c r="E7780" i="1"/>
  <c r="C7780" i="1"/>
  <c r="G7779" i="1"/>
  <c r="E7779" i="1"/>
  <c r="C7779" i="1"/>
  <c r="G7778" i="1"/>
  <c r="E7778" i="1"/>
  <c r="C7778" i="1"/>
  <c r="G7777" i="1"/>
  <c r="E7777" i="1"/>
  <c r="C7777" i="1"/>
  <c r="G7776" i="1"/>
  <c r="E7776" i="1"/>
  <c r="C7776" i="1"/>
  <c r="G7775" i="1"/>
  <c r="E7775" i="1"/>
  <c r="C7775" i="1"/>
  <c r="G7774" i="1"/>
  <c r="E7774" i="1"/>
  <c r="C7774" i="1"/>
  <c r="G7773" i="1"/>
  <c r="E7773" i="1"/>
  <c r="C7773" i="1"/>
  <c r="G7772" i="1"/>
  <c r="E7772" i="1"/>
  <c r="C7772" i="1"/>
  <c r="G7771" i="1"/>
  <c r="E7771" i="1"/>
  <c r="C7771" i="1"/>
  <c r="G7770" i="1"/>
  <c r="E7770" i="1"/>
  <c r="C7770" i="1"/>
  <c r="G7769" i="1"/>
  <c r="E7769" i="1"/>
  <c r="C7769" i="1"/>
  <c r="G7768" i="1"/>
  <c r="E7768" i="1"/>
  <c r="C7768" i="1"/>
  <c r="G7767" i="1"/>
  <c r="E7767" i="1"/>
  <c r="C7767" i="1"/>
  <c r="G7766" i="1"/>
  <c r="E7766" i="1"/>
  <c r="C7766" i="1"/>
  <c r="G7765" i="1"/>
  <c r="E7765" i="1"/>
  <c r="C7765" i="1"/>
  <c r="G7764" i="1"/>
  <c r="E7764" i="1"/>
  <c r="C7764" i="1"/>
  <c r="G7763" i="1"/>
  <c r="E7763" i="1"/>
  <c r="C7763" i="1"/>
  <c r="G7762" i="1"/>
  <c r="E7762" i="1"/>
  <c r="C7762" i="1"/>
  <c r="G7761" i="1"/>
  <c r="E7761" i="1"/>
  <c r="C7761" i="1"/>
  <c r="G7760" i="1"/>
  <c r="E7760" i="1"/>
  <c r="C7760" i="1"/>
  <c r="G7759" i="1"/>
  <c r="E7759" i="1"/>
  <c r="C7759" i="1"/>
  <c r="G7758" i="1"/>
  <c r="E7758" i="1"/>
  <c r="C7758" i="1"/>
  <c r="G7757" i="1"/>
  <c r="E7757" i="1"/>
  <c r="C7757" i="1"/>
  <c r="G7756" i="1"/>
  <c r="E7756" i="1"/>
  <c r="C7756" i="1"/>
  <c r="G7755" i="1"/>
  <c r="E7755" i="1"/>
  <c r="C7755" i="1"/>
  <c r="G7754" i="1"/>
  <c r="E7754" i="1"/>
  <c r="C7754" i="1"/>
  <c r="G7753" i="1"/>
  <c r="E7753" i="1"/>
  <c r="C7753" i="1"/>
  <c r="G7752" i="1"/>
  <c r="E7752" i="1"/>
  <c r="C7752" i="1"/>
  <c r="G7751" i="1"/>
  <c r="E7751" i="1"/>
  <c r="C7751" i="1"/>
  <c r="G7750" i="1"/>
  <c r="E7750" i="1"/>
  <c r="C7750" i="1"/>
  <c r="G7749" i="1"/>
  <c r="E7749" i="1"/>
  <c r="C7749" i="1"/>
  <c r="G7748" i="1"/>
  <c r="E7748" i="1"/>
  <c r="C7748" i="1"/>
  <c r="G7747" i="1"/>
  <c r="E7747" i="1"/>
  <c r="C7747" i="1"/>
  <c r="G7746" i="1"/>
  <c r="E7746" i="1"/>
  <c r="C7746" i="1"/>
  <c r="G7745" i="1"/>
  <c r="E7745" i="1"/>
  <c r="C7745" i="1"/>
  <c r="G7744" i="1"/>
  <c r="E7744" i="1"/>
  <c r="C7744" i="1"/>
  <c r="G7743" i="1"/>
  <c r="E7743" i="1"/>
  <c r="C7743" i="1"/>
  <c r="G7742" i="1"/>
  <c r="E7742" i="1"/>
  <c r="C7742" i="1"/>
  <c r="G7741" i="1"/>
  <c r="E7741" i="1"/>
  <c r="C7741" i="1"/>
  <c r="G7740" i="1"/>
  <c r="E7740" i="1"/>
  <c r="C7740" i="1"/>
  <c r="G7739" i="1"/>
  <c r="E7739" i="1"/>
  <c r="C7739" i="1"/>
  <c r="G7738" i="1"/>
  <c r="E7738" i="1"/>
  <c r="C7738" i="1"/>
  <c r="G7737" i="1"/>
  <c r="E7737" i="1"/>
  <c r="C7737" i="1"/>
  <c r="G7736" i="1"/>
  <c r="E7736" i="1"/>
  <c r="C7736" i="1"/>
  <c r="G7735" i="1"/>
  <c r="E7735" i="1"/>
  <c r="C7735" i="1"/>
  <c r="G7734" i="1"/>
  <c r="E7734" i="1"/>
  <c r="C7734" i="1"/>
  <c r="G7733" i="1"/>
  <c r="E7733" i="1"/>
  <c r="C7733" i="1"/>
  <c r="G7732" i="1"/>
  <c r="E7732" i="1"/>
  <c r="C7732" i="1"/>
  <c r="G7731" i="1"/>
  <c r="E7731" i="1"/>
  <c r="C7731" i="1"/>
  <c r="G7730" i="1"/>
  <c r="E7730" i="1"/>
  <c r="C7730" i="1"/>
  <c r="G7729" i="1"/>
  <c r="E7729" i="1"/>
  <c r="C7729" i="1"/>
  <c r="G7728" i="1"/>
  <c r="E7728" i="1"/>
  <c r="C7728" i="1"/>
  <c r="G7727" i="1"/>
  <c r="E7727" i="1"/>
  <c r="C7727" i="1"/>
  <c r="G7726" i="1"/>
  <c r="E7726" i="1"/>
  <c r="C7726" i="1"/>
  <c r="G7725" i="1"/>
  <c r="E7725" i="1"/>
  <c r="C7725" i="1"/>
  <c r="G7724" i="1"/>
  <c r="E7724" i="1"/>
  <c r="C7724" i="1"/>
  <c r="G7723" i="1"/>
  <c r="E7723" i="1"/>
  <c r="C7723" i="1"/>
  <c r="G7722" i="1"/>
  <c r="E7722" i="1"/>
  <c r="C7722" i="1"/>
  <c r="G7721" i="1"/>
  <c r="E7721" i="1"/>
  <c r="C7721" i="1"/>
  <c r="G7720" i="1"/>
  <c r="E7720" i="1"/>
  <c r="C7720" i="1"/>
  <c r="G7719" i="1"/>
  <c r="E7719" i="1"/>
  <c r="C7719" i="1"/>
  <c r="G7718" i="1"/>
  <c r="E7718" i="1"/>
  <c r="C7718" i="1"/>
  <c r="G7717" i="1"/>
  <c r="E7717" i="1"/>
  <c r="C7717" i="1"/>
  <c r="G7716" i="1"/>
  <c r="E7716" i="1"/>
  <c r="C7716" i="1"/>
  <c r="G7715" i="1"/>
  <c r="E7715" i="1"/>
  <c r="C7715" i="1"/>
  <c r="G7714" i="1"/>
  <c r="E7714" i="1"/>
  <c r="C7714" i="1"/>
  <c r="G7713" i="1"/>
  <c r="E7713" i="1"/>
  <c r="C7713" i="1"/>
  <c r="G7712" i="1"/>
  <c r="E7712" i="1"/>
  <c r="C7712" i="1"/>
  <c r="G7711" i="1"/>
  <c r="E7711" i="1"/>
  <c r="C7711" i="1"/>
  <c r="G7710" i="1"/>
  <c r="E7710" i="1"/>
  <c r="C7710" i="1"/>
  <c r="G7709" i="1"/>
  <c r="E7709" i="1"/>
  <c r="C7709" i="1"/>
  <c r="G7708" i="1"/>
  <c r="E7708" i="1"/>
  <c r="C7708" i="1"/>
  <c r="G7707" i="1"/>
  <c r="E7707" i="1"/>
  <c r="C7707" i="1"/>
  <c r="G7706" i="1"/>
  <c r="E7706" i="1"/>
  <c r="C7706" i="1"/>
  <c r="G7705" i="1"/>
  <c r="E7705" i="1"/>
  <c r="C7705" i="1"/>
  <c r="G7704" i="1"/>
  <c r="E7704" i="1"/>
  <c r="C7704" i="1"/>
  <c r="G7703" i="1"/>
  <c r="E7703" i="1"/>
  <c r="C7703" i="1"/>
  <c r="G7702" i="1"/>
  <c r="E7702" i="1"/>
  <c r="C7702" i="1"/>
  <c r="G7701" i="1"/>
  <c r="E7701" i="1"/>
  <c r="C7701" i="1"/>
  <c r="G7700" i="1"/>
  <c r="E7700" i="1"/>
  <c r="C7700" i="1"/>
  <c r="G7699" i="1"/>
  <c r="E7699" i="1"/>
  <c r="C7699" i="1"/>
  <c r="G7698" i="1"/>
  <c r="E7698" i="1"/>
  <c r="C7698" i="1"/>
  <c r="G7697" i="1"/>
  <c r="E7697" i="1"/>
  <c r="C7697" i="1"/>
  <c r="G7696" i="1"/>
  <c r="E7696" i="1"/>
  <c r="C7696" i="1"/>
  <c r="G7695" i="1"/>
  <c r="E7695" i="1"/>
  <c r="C7695" i="1"/>
  <c r="G7694" i="1"/>
  <c r="E7694" i="1"/>
  <c r="C7694" i="1"/>
  <c r="G7693" i="1"/>
  <c r="E7693" i="1"/>
  <c r="C7693" i="1"/>
  <c r="G7692" i="1"/>
  <c r="E7692" i="1"/>
  <c r="C7692" i="1"/>
  <c r="G7691" i="1"/>
  <c r="E7691" i="1"/>
  <c r="C7691" i="1"/>
  <c r="G7690" i="1"/>
  <c r="E7690" i="1"/>
  <c r="C7690" i="1"/>
  <c r="G7689" i="1"/>
  <c r="E7689" i="1"/>
  <c r="C7689" i="1"/>
  <c r="G7688" i="1"/>
  <c r="E7688" i="1"/>
  <c r="C7688" i="1"/>
  <c r="G7687" i="1"/>
  <c r="E7687" i="1"/>
  <c r="C7687" i="1"/>
  <c r="G7686" i="1"/>
  <c r="E7686" i="1"/>
  <c r="C7686" i="1"/>
  <c r="G7685" i="1"/>
  <c r="E7685" i="1"/>
  <c r="C7685" i="1"/>
  <c r="G7684" i="1"/>
  <c r="E7684" i="1"/>
  <c r="C7684" i="1"/>
  <c r="G7683" i="1"/>
  <c r="E7683" i="1"/>
  <c r="C7683" i="1"/>
  <c r="G7682" i="1"/>
  <c r="E7682" i="1"/>
  <c r="C7682" i="1"/>
  <c r="G7681" i="1"/>
  <c r="E7681" i="1"/>
  <c r="C7681" i="1"/>
  <c r="G7680" i="1"/>
  <c r="E7680" i="1"/>
  <c r="C7680" i="1"/>
  <c r="G7679" i="1"/>
  <c r="E7679" i="1"/>
  <c r="C7679" i="1"/>
  <c r="G7678" i="1"/>
  <c r="E7678" i="1"/>
  <c r="C7678" i="1"/>
  <c r="G7677" i="1"/>
  <c r="E7677" i="1"/>
  <c r="C7677" i="1"/>
  <c r="G7676" i="1"/>
  <c r="E7676" i="1"/>
  <c r="C7676" i="1"/>
  <c r="G7675" i="1"/>
  <c r="E7675" i="1"/>
  <c r="C7675" i="1"/>
  <c r="G7674" i="1"/>
  <c r="E7674" i="1"/>
  <c r="C7674" i="1"/>
  <c r="G7673" i="1"/>
  <c r="E7673" i="1"/>
  <c r="C7673" i="1"/>
  <c r="G7672" i="1"/>
  <c r="E7672" i="1"/>
  <c r="C7672" i="1"/>
  <c r="G7671" i="1"/>
  <c r="E7671" i="1"/>
  <c r="C7671" i="1"/>
  <c r="G7670" i="1"/>
  <c r="E7670" i="1"/>
  <c r="C7670" i="1"/>
  <c r="G7669" i="1"/>
  <c r="E7669" i="1"/>
  <c r="C7669" i="1"/>
  <c r="G7668" i="1"/>
  <c r="E7668" i="1"/>
  <c r="C7668" i="1"/>
  <c r="G7667" i="1"/>
  <c r="E7667" i="1"/>
  <c r="C7667" i="1"/>
  <c r="G7666" i="1"/>
  <c r="E7666" i="1"/>
  <c r="C7666" i="1"/>
  <c r="G7665" i="1"/>
  <c r="E7665" i="1"/>
  <c r="C7665" i="1"/>
  <c r="G7664" i="1"/>
  <c r="E7664" i="1"/>
  <c r="C7664" i="1"/>
  <c r="G7663" i="1"/>
  <c r="E7663" i="1"/>
  <c r="C7663" i="1"/>
  <c r="G7662" i="1"/>
  <c r="E7662" i="1"/>
  <c r="C7662" i="1"/>
  <c r="G7661" i="1"/>
  <c r="E7661" i="1"/>
  <c r="C7661" i="1"/>
  <c r="G7660" i="1"/>
  <c r="E7660" i="1"/>
  <c r="C7660" i="1"/>
  <c r="G7659" i="1"/>
  <c r="E7659" i="1"/>
  <c r="C7659" i="1"/>
  <c r="G7658" i="1"/>
  <c r="E7658" i="1"/>
  <c r="C7658" i="1"/>
  <c r="G7657" i="1"/>
  <c r="E7657" i="1"/>
  <c r="C7657" i="1"/>
  <c r="G7656" i="1"/>
  <c r="E7656" i="1"/>
  <c r="C7656" i="1"/>
  <c r="G7655" i="1"/>
  <c r="E7655" i="1"/>
  <c r="C7655" i="1"/>
  <c r="G7654" i="1"/>
  <c r="E7654" i="1"/>
  <c r="C7654" i="1"/>
  <c r="G7653" i="1"/>
  <c r="E7653" i="1"/>
  <c r="C7653" i="1"/>
  <c r="G7652" i="1"/>
  <c r="E7652" i="1"/>
  <c r="C7652" i="1"/>
  <c r="G7651" i="1"/>
  <c r="E7651" i="1"/>
  <c r="C7651" i="1"/>
  <c r="G7650" i="1"/>
  <c r="E7650" i="1"/>
  <c r="C7650" i="1"/>
  <c r="G7649" i="1"/>
  <c r="E7649" i="1"/>
  <c r="C7649" i="1"/>
  <c r="G7648" i="1"/>
  <c r="E7648" i="1"/>
  <c r="C7648" i="1"/>
  <c r="G7647" i="1"/>
  <c r="E7647" i="1"/>
  <c r="C7647" i="1"/>
  <c r="G7646" i="1"/>
  <c r="E7646" i="1"/>
  <c r="C7646" i="1"/>
  <c r="G7645" i="1"/>
  <c r="E7645" i="1"/>
  <c r="C7645" i="1"/>
  <c r="G7644" i="1"/>
  <c r="E7644" i="1"/>
  <c r="C7644" i="1"/>
  <c r="G7643" i="1"/>
  <c r="E7643" i="1"/>
  <c r="C7643" i="1"/>
  <c r="G7642" i="1"/>
  <c r="E7642" i="1"/>
  <c r="C7642" i="1"/>
  <c r="G7641" i="1"/>
  <c r="E7641" i="1"/>
  <c r="C7641" i="1"/>
  <c r="G7640" i="1"/>
  <c r="E7640" i="1"/>
  <c r="C7640" i="1"/>
  <c r="G7639" i="1"/>
  <c r="E7639" i="1"/>
  <c r="C7639" i="1"/>
  <c r="G7638" i="1"/>
  <c r="E7638" i="1"/>
  <c r="C7638" i="1"/>
  <c r="G7637" i="1"/>
  <c r="E7637" i="1"/>
  <c r="C7637" i="1"/>
  <c r="G7636" i="1"/>
  <c r="E7636" i="1"/>
  <c r="C7636" i="1"/>
  <c r="G7635" i="1"/>
  <c r="E7635" i="1"/>
  <c r="C7635" i="1"/>
  <c r="G7634" i="1"/>
  <c r="E7634" i="1"/>
  <c r="C7634" i="1"/>
  <c r="G7633" i="1"/>
  <c r="E7633" i="1"/>
  <c r="C7633" i="1"/>
  <c r="G7632" i="1"/>
  <c r="E7632" i="1"/>
  <c r="C7632" i="1"/>
  <c r="G7631" i="1"/>
  <c r="E7631" i="1"/>
  <c r="C7631" i="1"/>
  <c r="G7630" i="1"/>
  <c r="E7630" i="1"/>
  <c r="C7630" i="1"/>
  <c r="G7629" i="1"/>
  <c r="E7629" i="1"/>
  <c r="C7629" i="1"/>
  <c r="G7628" i="1"/>
  <c r="E7628" i="1"/>
  <c r="C7628" i="1"/>
  <c r="G7627" i="1"/>
  <c r="E7627" i="1"/>
  <c r="C7627" i="1"/>
  <c r="G7626" i="1"/>
  <c r="E7626" i="1"/>
  <c r="C7626" i="1"/>
  <c r="G7625" i="1"/>
  <c r="E7625" i="1"/>
  <c r="C7625" i="1"/>
  <c r="G7624" i="1"/>
  <c r="E7624" i="1"/>
  <c r="C7624" i="1"/>
  <c r="G7623" i="1"/>
  <c r="E7623" i="1"/>
  <c r="C7623" i="1"/>
  <c r="G7622" i="1"/>
  <c r="E7622" i="1"/>
  <c r="C7622" i="1"/>
  <c r="G7621" i="1"/>
  <c r="E7621" i="1"/>
  <c r="C7621" i="1"/>
  <c r="G7620" i="1"/>
  <c r="E7620" i="1"/>
  <c r="C7620" i="1"/>
  <c r="G7619" i="1"/>
  <c r="E7619" i="1"/>
  <c r="C7619" i="1"/>
  <c r="G7618" i="1"/>
  <c r="E7618" i="1"/>
  <c r="C7618" i="1"/>
  <c r="G7617" i="1"/>
  <c r="E7617" i="1"/>
  <c r="C7617" i="1"/>
  <c r="G7616" i="1"/>
  <c r="E7616" i="1"/>
  <c r="C7616" i="1"/>
  <c r="G7615" i="1"/>
  <c r="E7615" i="1"/>
  <c r="C7615" i="1"/>
  <c r="G7614" i="1"/>
  <c r="E7614" i="1"/>
  <c r="C7614" i="1"/>
  <c r="G7613" i="1"/>
  <c r="E7613" i="1"/>
  <c r="C7613" i="1"/>
  <c r="G7612" i="1"/>
  <c r="E7612" i="1"/>
  <c r="C7612" i="1"/>
  <c r="G7611" i="1"/>
  <c r="E7611" i="1"/>
  <c r="C7611" i="1"/>
  <c r="G7610" i="1"/>
  <c r="E7610" i="1"/>
  <c r="C7610" i="1"/>
  <c r="G7609" i="1"/>
  <c r="E7609" i="1"/>
  <c r="C7609" i="1"/>
  <c r="G7608" i="1"/>
  <c r="E7608" i="1"/>
  <c r="C7608" i="1"/>
  <c r="G7607" i="1"/>
  <c r="E7607" i="1"/>
  <c r="C7607" i="1"/>
  <c r="G7606" i="1"/>
  <c r="E7606" i="1"/>
  <c r="C7606" i="1"/>
  <c r="G7605" i="1"/>
  <c r="E7605" i="1"/>
  <c r="C7605" i="1"/>
  <c r="G7604" i="1"/>
  <c r="E7604" i="1"/>
  <c r="C7604" i="1"/>
  <c r="G7603" i="1"/>
  <c r="E7603" i="1"/>
  <c r="C7603" i="1"/>
  <c r="G7602" i="1"/>
  <c r="E7602" i="1"/>
  <c r="C7602" i="1"/>
  <c r="G7601" i="1"/>
  <c r="E7601" i="1"/>
  <c r="C7601" i="1"/>
  <c r="G7600" i="1"/>
  <c r="E7600" i="1"/>
  <c r="C7600" i="1"/>
  <c r="G7599" i="1"/>
  <c r="E7599" i="1"/>
  <c r="C7599" i="1"/>
  <c r="G7598" i="1"/>
  <c r="E7598" i="1"/>
  <c r="C7598" i="1"/>
  <c r="G7597" i="1"/>
  <c r="E7597" i="1"/>
  <c r="C7597" i="1"/>
  <c r="G7596" i="1"/>
  <c r="E7596" i="1"/>
  <c r="C7596" i="1"/>
  <c r="G7595" i="1"/>
  <c r="E7595" i="1"/>
  <c r="C7595" i="1"/>
  <c r="G7594" i="1"/>
  <c r="E7594" i="1"/>
  <c r="C7594" i="1"/>
  <c r="G7593" i="1"/>
  <c r="E7593" i="1"/>
  <c r="C7593" i="1"/>
  <c r="G7592" i="1"/>
  <c r="E7592" i="1"/>
  <c r="C7592" i="1"/>
  <c r="G7591" i="1"/>
  <c r="E7591" i="1"/>
  <c r="C7591" i="1"/>
  <c r="G7590" i="1"/>
  <c r="E7590" i="1"/>
  <c r="C7590" i="1"/>
  <c r="G7589" i="1"/>
  <c r="E7589" i="1"/>
  <c r="C7589" i="1"/>
  <c r="G7588" i="1"/>
  <c r="E7588" i="1"/>
  <c r="C7588" i="1"/>
  <c r="G7587" i="1"/>
  <c r="E7587" i="1"/>
  <c r="C7587" i="1"/>
  <c r="G7586" i="1"/>
  <c r="E7586" i="1"/>
  <c r="C7586" i="1"/>
  <c r="G7585" i="1"/>
  <c r="E7585" i="1"/>
  <c r="C7585" i="1"/>
  <c r="G7584" i="1"/>
  <c r="E7584" i="1"/>
  <c r="C7584" i="1"/>
  <c r="G7583" i="1"/>
  <c r="E7583" i="1"/>
  <c r="C7583" i="1"/>
  <c r="G7582" i="1"/>
  <c r="E7582" i="1"/>
  <c r="C7582" i="1"/>
  <c r="G7581" i="1"/>
  <c r="E7581" i="1"/>
  <c r="C7581" i="1"/>
  <c r="G7580" i="1"/>
  <c r="E7580" i="1"/>
  <c r="C7580" i="1"/>
  <c r="G7579" i="1"/>
  <c r="E7579" i="1"/>
  <c r="C7579" i="1"/>
  <c r="G7578" i="1"/>
  <c r="E7578" i="1"/>
  <c r="C7578" i="1"/>
  <c r="G7577" i="1"/>
  <c r="E7577" i="1"/>
  <c r="C7577" i="1"/>
  <c r="G7576" i="1"/>
  <c r="E7576" i="1"/>
  <c r="C7576" i="1"/>
  <c r="G7575" i="1"/>
  <c r="E7575" i="1"/>
  <c r="C7575" i="1"/>
  <c r="G7574" i="1"/>
  <c r="E7574" i="1"/>
  <c r="C7574" i="1"/>
  <c r="G7573" i="1"/>
  <c r="E7573" i="1"/>
  <c r="C7573" i="1"/>
  <c r="G7572" i="1"/>
  <c r="E7572" i="1"/>
  <c r="C7572" i="1"/>
  <c r="G7571" i="1"/>
  <c r="E7571" i="1"/>
  <c r="C7571" i="1"/>
  <c r="G7570" i="1"/>
  <c r="E7570" i="1"/>
  <c r="C7570" i="1"/>
  <c r="G7569" i="1"/>
  <c r="E7569" i="1"/>
  <c r="C7569" i="1"/>
  <c r="G7568" i="1"/>
  <c r="E7568" i="1"/>
  <c r="C7568" i="1"/>
  <c r="G7567" i="1"/>
  <c r="E7567" i="1"/>
  <c r="C7567" i="1"/>
  <c r="G7566" i="1"/>
  <c r="E7566" i="1"/>
  <c r="C7566" i="1"/>
  <c r="G7565" i="1"/>
  <c r="E7565" i="1"/>
  <c r="C7565" i="1"/>
  <c r="G7564" i="1"/>
  <c r="E7564" i="1"/>
  <c r="C7564" i="1"/>
  <c r="G7563" i="1"/>
  <c r="E7563" i="1"/>
  <c r="C7563" i="1"/>
  <c r="G7562" i="1"/>
  <c r="E7562" i="1"/>
  <c r="C7562" i="1"/>
  <c r="G7561" i="1"/>
  <c r="E7561" i="1"/>
  <c r="C7561" i="1"/>
  <c r="G7560" i="1"/>
  <c r="E7560" i="1"/>
  <c r="C7560" i="1"/>
  <c r="G7559" i="1"/>
  <c r="E7559" i="1"/>
  <c r="C7559" i="1"/>
  <c r="G7558" i="1"/>
  <c r="E7558" i="1"/>
  <c r="C7558" i="1"/>
  <c r="G7557" i="1"/>
  <c r="E7557" i="1"/>
  <c r="C7557" i="1"/>
  <c r="G7556" i="1"/>
  <c r="E7556" i="1"/>
  <c r="C7556" i="1"/>
  <c r="G7555" i="1"/>
  <c r="E7555" i="1"/>
  <c r="C7555" i="1"/>
  <c r="G7554" i="1"/>
  <c r="E7554" i="1"/>
  <c r="C7554" i="1"/>
  <c r="G7553" i="1"/>
  <c r="E7553" i="1"/>
  <c r="C7553" i="1"/>
  <c r="G7552" i="1"/>
  <c r="E7552" i="1"/>
  <c r="C7552" i="1"/>
  <c r="G7551" i="1"/>
  <c r="E7551" i="1"/>
  <c r="C7551" i="1"/>
  <c r="G7550" i="1"/>
  <c r="E7550" i="1"/>
  <c r="C7550" i="1"/>
  <c r="G7549" i="1"/>
  <c r="E7549" i="1"/>
  <c r="C7549" i="1"/>
  <c r="G7548" i="1"/>
  <c r="E7548" i="1"/>
  <c r="C7548" i="1"/>
  <c r="G7547" i="1"/>
  <c r="E7547" i="1"/>
  <c r="C7547" i="1"/>
  <c r="G7546" i="1"/>
  <c r="E7546" i="1"/>
  <c r="C7546" i="1"/>
  <c r="G7545" i="1"/>
  <c r="E7545" i="1"/>
  <c r="C7545" i="1"/>
  <c r="G7544" i="1"/>
  <c r="E7544" i="1"/>
  <c r="C7544" i="1"/>
  <c r="G7543" i="1"/>
  <c r="E7543" i="1"/>
  <c r="C7543" i="1"/>
  <c r="G7542" i="1"/>
  <c r="E7542" i="1"/>
  <c r="C7542" i="1"/>
  <c r="G7541" i="1"/>
  <c r="E7541" i="1"/>
  <c r="C7541" i="1"/>
  <c r="G7540" i="1"/>
  <c r="E7540" i="1"/>
  <c r="C7540" i="1"/>
  <c r="G7539" i="1"/>
  <c r="E7539" i="1"/>
  <c r="C7539" i="1"/>
  <c r="G7538" i="1"/>
  <c r="E7538" i="1"/>
  <c r="C7538" i="1"/>
  <c r="G7537" i="1"/>
  <c r="E7537" i="1"/>
  <c r="C7537" i="1"/>
  <c r="G7536" i="1"/>
  <c r="E7536" i="1"/>
  <c r="C7536" i="1"/>
  <c r="G7535" i="1"/>
  <c r="E7535" i="1"/>
  <c r="C7535" i="1"/>
  <c r="G7534" i="1"/>
  <c r="E7534" i="1"/>
  <c r="C7534" i="1"/>
  <c r="G7533" i="1"/>
  <c r="E7533" i="1"/>
  <c r="C7533" i="1"/>
  <c r="G7532" i="1"/>
  <c r="E7532" i="1"/>
  <c r="C7532" i="1"/>
  <c r="G7531" i="1"/>
  <c r="E7531" i="1"/>
  <c r="C7531" i="1"/>
  <c r="G7530" i="1"/>
  <c r="E7530" i="1"/>
  <c r="C7530" i="1"/>
  <c r="G7529" i="1"/>
  <c r="E7529" i="1"/>
  <c r="C7529" i="1"/>
  <c r="G7528" i="1"/>
  <c r="E7528" i="1"/>
  <c r="C7528" i="1"/>
  <c r="G7527" i="1"/>
  <c r="E7527" i="1"/>
  <c r="C7527" i="1"/>
  <c r="G7526" i="1"/>
  <c r="E7526" i="1"/>
  <c r="C7526" i="1"/>
  <c r="G7525" i="1"/>
  <c r="E7525" i="1"/>
  <c r="C7525" i="1"/>
  <c r="G7524" i="1"/>
  <c r="E7524" i="1"/>
  <c r="C7524" i="1"/>
  <c r="G7523" i="1"/>
  <c r="E7523" i="1"/>
  <c r="C7523" i="1"/>
  <c r="G7522" i="1"/>
  <c r="E7522" i="1"/>
  <c r="C7522" i="1"/>
  <c r="G7521" i="1"/>
  <c r="E7521" i="1"/>
  <c r="C7521" i="1"/>
  <c r="G7520" i="1"/>
  <c r="E7520" i="1"/>
  <c r="C7520" i="1"/>
  <c r="G7519" i="1"/>
  <c r="E7519" i="1"/>
  <c r="C7519" i="1"/>
  <c r="G7518" i="1"/>
  <c r="E7518" i="1"/>
  <c r="C7518" i="1"/>
  <c r="G7517" i="1"/>
  <c r="E7517" i="1"/>
  <c r="C7517" i="1"/>
  <c r="G7516" i="1"/>
  <c r="E7516" i="1"/>
  <c r="C7516" i="1"/>
  <c r="G7515" i="1"/>
  <c r="E7515" i="1"/>
  <c r="C7515" i="1"/>
  <c r="G7514" i="1"/>
  <c r="E7514" i="1"/>
  <c r="C7514" i="1"/>
  <c r="G7513" i="1"/>
  <c r="E7513" i="1"/>
  <c r="C7513" i="1"/>
  <c r="G7512" i="1"/>
  <c r="E7512" i="1"/>
  <c r="C7512" i="1"/>
  <c r="G7511" i="1"/>
  <c r="E7511" i="1"/>
  <c r="C7511" i="1"/>
  <c r="G7510" i="1"/>
  <c r="E7510" i="1"/>
  <c r="C7510" i="1"/>
  <c r="G7509" i="1"/>
  <c r="E7509" i="1"/>
  <c r="C7509" i="1"/>
  <c r="G7508" i="1"/>
  <c r="E7508" i="1"/>
  <c r="C7508" i="1"/>
  <c r="G7507" i="1"/>
  <c r="E7507" i="1"/>
  <c r="C7507" i="1"/>
  <c r="G7506" i="1"/>
  <c r="E7506" i="1"/>
  <c r="C7506" i="1"/>
  <c r="G7505" i="1"/>
  <c r="E7505" i="1"/>
  <c r="C7505" i="1"/>
  <c r="G7504" i="1"/>
  <c r="E7504" i="1"/>
  <c r="C7504" i="1"/>
  <c r="G7503" i="1"/>
  <c r="E7503" i="1"/>
  <c r="C7503" i="1"/>
  <c r="G7502" i="1"/>
  <c r="E7502" i="1"/>
  <c r="C7502" i="1"/>
  <c r="G7501" i="1"/>
  <c r="E7501" i="1"/>
  <c r="C7501" i="1"/>
  <c r="G7500" i="1"/>
  <c r="E7500" i="1"/>
  <c r="C7500" i="1"/>
  <c r="G7499" i="1"/>
  <c r="E7499" i="1"/>
  <c r="C7499" i="1"/>
  <c r="G7498" i="1"/>
  <c r="E7498" i="1"/>
  <c r="C7498" i="1"/>
  <c r="G7497" i="1"/>
  <c r="E7497" i="1"/>
  <c r="C7497" i="1"/>
  <c r="G7496" i="1"/>
  <c r="E7496" i="1"/>
  <c r="C7496" i="1"/>
  <c r="G7495" i="1"/>
  <c r="E7495" i="1"/>
  <c r="C7495" i="1"/>
  <c r="G7494" i="1"/>
  <c r="E7494" i="1"/>
  <c r="C7494" i="1"/>
  <c r="G7493" i="1"/>
  <c r="E7493" i="1"/>
  <c r="C7493" i="1"/>
  <c r="G7492" i="1"/>
  <c r="E7492" i="1"/>
  <c r="C7492" i="1"/>
  <c r="G7491" i="1"/>
  <c r="E7491" i="1"/>
  <c r="C7491" i="1"/>
  <c r="G7490" i="1"/>
  <c r="E7490" i="1"/>
  <c r="C7490" i="1"/>
  <c r="G7489" i="1"/>
  <c r="E7489" i="1"/>
  <c r="C7489" i="1"/>
  <c r="G7488" i="1"/>
  <c r="E7488" i="1"/>
  <c r="C7488" i="1"/>
  <c r="G7487" i="1"/>
  <c r="E7487" i="1"/>
  <c r="C7487" i="1"/>
  <c r="G7486" i="1"/>
  <c r="E7486" i="1"/>
  <c r="C7486" i="1"/>
  <c r="G7485" i="1"/>
  <c r="E7485" i="1"/>
  <c r="C7485" i="1"/>
  <c r="G7484" i="1"/>
  <c r="E7484" i="1"/>
  <c r="C7484" i="1"/>
  <c r="G7483" i="1"/>
  <c r="E7483" i="1"/>
  <c r="C7483" i="1"/>
  <c r="G7482" i="1"/>
  <c r="E7482" i="1"/>
  <c r="C7482" i="1"/>
  <c r="G7481" i="1"/>
  <c r="E7481" i="1"/>
  <c r="C7481" i="1"/>
  <c r="G7480" i="1"/>
  <c r="E7480" i="1"/>
  <c r="C7480" i="1"/>
  <c r="G7479" i="1"/>
  <c r="E7479" i="1"/>
  <c r="C7479" i="1"/>
  <c r="G7478" i="1"/>
  <c r="E7478" i="1"/>
  <c r="C7478" i="1"/>
  <c r="G7477" i="1"/>
  <c r="E7477" i="1"/>
  <c r="C7477" i="1"/>
  <c r="G7476" i="1"/>
  <c r="E7476" i="1"/>
  <c r="C7476" i="1"/>
  <c r="G7475" i="1"/>
  <c r="E7475" i="1"/>
  <c r="C7475" i="1"/>
  <c r="G7474" i="1"/>
  <c r="E7474" i="1"/>
  <c r="C7474" i="1"/>
  <c r="G7473" i="1"/>
  <c r="E7473" i="1"/>
  <c r="C7473" i="1"/>
  <c r="G7472" i="1"/>
  <c r="E7472" i="1"/>
  <c r="C7472" i="1"/>
  <c r="G7471" i="1"/>
  <c r="E7471" i="1"/>
  <c r="C7471" i="1"/>
  <c r="G7470" i="1"/>
  <c r="E7470" i="1"/>
  <c r="C7470" i="1"/>
  <c r="G7469" i="1"/>
  <c r="E7469" i="1"/>
  <c r="C7469" i="1"/>
  <c r="G7468" i="1"/>
  <c r="E7468" i="1"/>
  <c r="C7468" i="1"/>
  <c r="G7467" i="1"/>
  <c r="E7467" i="1"/>
  <c r="C7467" i="1"/>
  <c r="G7466" i="1"/>
  <c r="E7466" i="1"/>
  <c r="C7466" i="1"/>
  <c r="G7465" i="1"/>
  <c r="E7465" i="1"/>
  <c r="C7465" i="1"/>
  <c r="G7464" i="1"/>
  <c r="E7464" i="1"/>
  <c r="C7464" i="1"/>
  <c r="G7463" i="1"/>
  <c r="E7463" i="1"/>
  <c r="C7463" i="1"/>
  <c r="G7462" i="1"/>
  <c r="E7462" i="1"/>
  <c r="C7462" i="1"/>
  <c r="G7461" i="1"/>
  <c r="E7461" i="1"/>
  <c r="C7461" i="1"/>
  <c r="G7460" i="1"/>
  <c r="E7460" i="1"/>
  <c r="C7460" i="1"/>
  <c r="G7459" i="1"/>
  <c r="E7459" i="1"/>
  <c r="C7459" i="1"/>
  <c r="G7458" i="1"/>
  <c r="E7458" i="1"/>
  <c r="C7458" i="1"/>
  <c r="G7457" i="1"/>
  <c r="E7457" i="1"/>
  <c r="C7457" i="1"/>
  <c r="G7456" i="1"/>
  <c r="E7456" i="1"/>
  <c r="C7456" i="1"/>
  <c r="G7455" i="1"/>
  <c r="E7455" i="1"/>
  <c r="C7455" i="1"/>
  <c r="G7454" i="1"/>
  <c r="E7454" i="1"/>
  <c r="C7454" i="1"/>
  <c r="G7453" i="1"/>
  <c r="E7453" i="1"/>
  <c r="C7453" i="1"/>
  <c r="G7452" i="1"/>
  <c r="E7452" i="1"/>
  <c r="C7452" i="1"/>
  <c r="G7451" i="1"/>
  <c r="E7451" i="1"/>
  <c r="C7451" i="1"/>
  <c r="G7450" i="1"/>
  <c r="E7450" i="1"/>
  <c r="C7450" i="1"/>
  <c r="G7449" i="1"/>
  <c r="E7449" i="1"/>
  <c r="C7449" i="1"/>
  <c r="G7448" i="1"/>
  <c r="E7448" i="1"/>
  <c r="C7448" i="1"/>
  <c r="G7447" i="1"/>
  <c r="E7447" i="1"/>
  <c r="C7447" i="1"/>
  <c r="G7446" i="1"/>
  <c r="E7446" i="1"/>
  <c r="C7446" i="1"/>
  <c r="G7445" i="1"/>
  <c r="E7445" i="1"/>
  <c r="C7445" i="1"/>
  <c r="G7444" i="1"/>
  <c r="E7444" i="1"/>
  <c r="C7444" i="1"/>
  <c r="G7443" i="1"/>
  <c r="E7443" i="1"/>
  <c r="C7443" i="1"/>
  <c r="G7442" i="1"/>
  <c r="E7442" i="1"/>
  <c r="C7442" i="1"/>
  <c r="G7441" i="1"/>
  <c r="E7441" i="1"/>
  <c r="C7441" i="1"/>
  <c r="G7440" i="1"/>
  <c r="E7440" i="1"/>
  <c r="C7440" i="1"/>
  <c r="G7439" i="1"/>
  <c r="E7439" i="1"/>
  <c r="C7439" i="1"/>
  <c r="G7438" i="1"/>
  <c r="E7438" i="1"/>
  <c r="C7438" i="1"/>
  <c r="G7437" i="1"/>
  <c r="E7437" i="1"/>
  <c r="C7437" i="1"/>
  <c r="G7436" i="1"/>
  <c r="E7436" i="1"/>
  <c r="C7436" i="1"/>
  <c r="G7435" i="1"/>
  <c r="E7435" i="1"/>
  <c r="C7435" i="1"/>
  <c r="G7434" i="1"/>
  <c r="E7434" i="1"/>
  <c r="C7434" i="1"/>
  <c r="G7433" i="1"/>
  <c r="E7433" i="1"/>
  <c r="C7433" i="1"/>
  <c r="G7432" i="1"/>
  <c r="E7432" i="1"/>
  <c r="C7432" i="1"/>
  <c r="G7431" i="1"/>
  <c r="E7431" i="1"/>
  <c r="C7431" i="1"/>
  <c r="G7430" i="1"/>
  <c r="E7430" i="1"/>
  <c r="C7430" i="1"/>
  <c r="G7429" i="1"/>
  <c r="E7429" i="1"/>
  <c r="C7429" i="1"/>
  <c r="G7428" i="1"/>
  <c r="E7428" i="1"/>
  <c r="C7428" i="1"/>
  <c r="G7427" i="1"/>
  <c r="E7427" i="1"/>
  <c r="C7427" i="1"/>
  <c r="G7426" i="1"/>
  <c r="E7426" i="1"/>
  <c r="C7426" i="1"/>
  <c r="G7425" i="1"/>
  <c r="E7425" i="1"/>
  <c r="C7425" i="1"/>
  <c r="G7424" i="1"/>
  <c r="E7424" i="1"/>
  <c r="C7424" i="1"/>
  <c r="G7423" i="1"/>
  <c r="E7423" i="1"/>
  <c r="C7423" i="1"/>
  <c r="G7422" i="1"/>
  <c r="E7422" i="1"/>
  <c r="C7422" i="1"/>
  <c r="G7421" i="1"/>
  <c r="E7421" i="1"/>
  <c r="C7421" i="1"/>
  <c r="G7420" i="1"/>
  <c r="E7420" i="1"/>
  <c r="C7420" i="1"/>
  <c r="G7419" i="1"/>
  <c r="E7419" i="1"/>
  <c r="C7419" i="1"/>
  <c r="G7418" i="1"/>
  <c r="E7418" i="1"/>
  <c r="C7418" i="1"/>
  <c r="G7417" i="1"/>
  <c r="E7417" i="1"/>
  <c r="C7417" i="1"/>
  <c r="G7416" i="1"/>
  <c r="E7416" i="1"/>
  <c r="C7416" i="1"/>
  <c r="G7415" i="1"/>
  <c r="E7415" i="1"/>
  <c r="C7415" i="1"/>
  <c r="G7414" i="1"/>
  <c r="E7414" i="1"/>
  <c r="C7414" i="1"/>
  <c r="G7413" i="1"/>
  <c r="E7413" i="1"/>
  <c r="C7413" i="1"/>
  <c r="G7412" i="1"/>
  <c r="E7412" i="1"/>
  <c r="C7412" i="1"/>
  <c r="G7411" i="1"/>
  <c r="E7411" i="1"/>
  <c r="C7411" i="1"/>
  <c r="G7410" i="1"/>
  <c r="E7410" i="1"/>
  <c r="C7410" i="1"/>
  <c r="G7409" i="1"/>
  <c r="E7409" i="1"/>
  <c r="C7409" i="1"/>
  <c r="G7408" i="1"/>
  <c r="E7408" i="1"/>
  <c r="C7408" i="1"/>
  <c r="G7407" i="1"/>
  <c r="E7407" i="1"/>
  <c r="C7407" i="1"/>
  <c r="G7406" i="1"/>
  <c r="E7406" i="1"/>
  <c r="C7406" i="1"/>
  <c r="G7405" i="1"/>
  <c r="E7405" i="1"/>
  <c r="C7405" i="1"/>
  <c r="G7404" i="1"/>
  <c r="E7404" i="1"/>
  <c r="C7404" i="1"/>
  <c r="G7403" i="1"/>
  <c r="E7403" i="1"/>
  <c r="C7403" i="1"/>
  <c r="G7402" i="1"/>
  <c r="E7402" i="1"/>
  <c r="C7402" i="1"/>
  <c r="G7401" i="1"/>
  <c r="E7401" i="1"/>
  <c r="C7401" i="1"/>
  <c r="G7400" i="1"/>
  <c r="E7400" i="1"/>
  <c r="C7400" i="1"/>
  <c r="G7399" i="1"/>
  <c r="E7399" i="1"/>
  <c r="C7399" i="1"/>
  <c r="G7398" i="1"/>
  <c r="E7398" i="1"/>
  <c r="C7398" i="1"/>
  <c r="G7397" i="1"/>
  <c r="E7397" i="1"/>
  <c r="C7397" i="1"/>
  <c r="G7396" i="1"/>
  <c r="E7396" i="1"/>
  <c r="C7396" i="1"/>
  <c r="G7395" i="1"/>
  <c r="E7395" i="1"/>
  <c r="C7395" i="1"/>
  <c r="G7394" i="1"/>
  <c r="E7394" i="1"/>
  <c r="C7394" i="1"/>
  <c r="G7393" i="1"/>
  <c r="E7393" i="1"/>
  <c r="C7393" i="1"/>
  <c r="G7392" i="1"/>
  <c r="E7392" i="1"/>
  <c r="C7392" i="1"/>
  <c r="G7391" i="1"/>
  <c r="E7391" i="1"/>
  <c r="C7391" i="1"/>
  <c r="G7390" i="1"/>
  <c r="E7390" i="1"/>
  <c r="C7390" i="1"/>
  <c r="G7389" i="1"/>
  <c r="E7389" i="1"/>
  <c r="C7389" i="1"/>
  <c r="G7388" i="1"/>
  <c r="E7388" i="1"/>
  <c r="C7388" i="1"/>
  <c r="G7387" i="1"/>
  <c r="E7387" i="1"/>
  <c r="C7387" i="1"/>
  <c r="G7386" i="1"/>
  <c r="E7386" i="1"/>
  <c r="C7386" i="1"/>
  <c r="G7385" i="1"/>
  <c r="E7385" i="1"/>
  <c r="C7385" i="1"/>
  <c r="G7384" i="1"/>
  <c r="E7384" i="1"/>
  <c r="C7384" i="1"/>
  <c r="G7383" i="1"/>
  <c r="E7383" i="1"/>
  <c r="C7383" i="1"/>
  <c r="G7382" i="1"/>
  <c r="E7382" i="1"/>
  <c r="C7382" i="1"/>
  <c r="G7381" i="1"/>
  <c r="E7381" i="1"/>
  <c r="C7381" i="1"/>
  <c r="G7380" i="1"/>
  <c r="E7380" i="1"/>
  <c r="C7380" i="1"/>
  <c r="G7379" i="1"/>
  <c r="E7379" i="1"/>
  <c r="C7379" i="1"/>
  <c r="G7378" i="1"/>
  <c r="E7378" i="1"/>
  <c r="C7378" i="1"/>
  <c r="G7377" i="1"/>
  <c r="E7377" i="1"/>
  <c r="C7377" i="1"/>
  <c r="G7376" i="1"/>
  <c r="E7376" i="1"/>
  <c r="C7376" i="1"/>
  <c r="G7375" i="1"/>
  <c r="E7375" i="1"/>
  <c r="C7375" i="1"/>
  <c r="G7374" i="1"/>
  <c r="E7374" i="1"/>
  <c r="C7374" i="1"/>
  <c r="G7373" i="1"/>
  <c r="E7373" i="1"/>
  <c r="C7373" i="1"/>
  <c r="G7372" i="1"/>
  <c r="E7372" i="1"/>
  <c r="C7372" i="1"/>
  <c r="G7371" i="1"/>
  <c r="E7371" i="1"/>
  <c r="C7371" i="1"/>
  <c r="G7370" i="1"/>
  <c r="E7370" i="1"/>
  <c r="C7370" i="1"/>
  <c r="G7369" i="1"/>
  <c r="E7369" i="1"/>
  <c r="C7369" i="1"/>
  <c r="G7368" i="1"/>
  <c r="E7368" i="1"/>
  <c r="C7368" i="1"/>
  <c r="G7367" i="1"/>
  <c r="E7367" i="1"/>
  <c r="C7367" i="1"/>
  <c r="G7366" i="1"/>
  <c r="E7366" i="1"/>
  <c r="C7366" i="1"/>
  <c r="G7365" i="1"/>
  <c r="E7365" i="1"/>
  <c r="C7365" i="1"/>
  <c r="G7364" i="1"/>
  <c r="E7364" i="1"/>
  <c r="C7364" i="1"/>
  <c r="G7363" i="1"/>
  <c r="E7363" i="1"/>
  <c r="C7363" i="1"/>
  <c r="G7362" i="1"/>
  <c r="E7362" i="1"/>
  <c r="C7362" i="1"/>
  <c r="G7361" i="1"/>
  <c r="E7361" i="1"/>
  <c r="C7361" i="1"/>
  <c r="G7360" i="1"/>
  <c r="E7360" i="1"/>
  <c r="C7360" i="1"/>
  <c r="G7359" i="1"/>
  <c r="E7359" i="1"/>
  <c r="C7359" i="1"/>
  <c r="G7358" i="1"/>
  <c r="E7358" i="1"/>
  <c r="C7358" i="1"/>
  <c r="G7357" i="1"/>
  <c r="E7357" i="1"/>
  <c r="C7357" i="1"/>
  <c r="G7356" i="1"/>
  <c r="E7356" i="1"/>
  <c r="C7356" i="1"/>
  <c r="G7355" i="1"/>
  <c r="E7355" i="1"/>
  <c r="C7355" i="1"/>
  <c r="G7354" i="1"/>
  <c r="E7354" i="1"/>
  <c r="C7354" i="1"/>
  <c r="G7353" i="1"/>
  <c r="E7353" i="1"/>
  <c r="C7353" i="1"/>
  <c r="G7352" i="1"/>
  <c r="E7352" i="1"/>
  <c r="C7352" i="1"/>
  <c r="G7351" i="1"/>
  <c r="E7351" i="1"/>
  <c r="C7351" i="1"/>
  <c r="G7350" i="1"/>
  <c r="E7350" i="1"/>
  <c r="C7350" i="1"/>
  <c r="G7349" i="1"/>
  <c r="E7349" i="1"/>
  <c r="C7349" i="1"/>
  <c r="G7348" i="1"/>
  <c r="E7348" i="1"/>
  <c r="C7348" i="1"/>
  <c r="G7347" i="1"/>
  <c r="E7347" i="1"/>
  <c r="C7347" i="1"/>
  <c r="G7346" i="1"/>
  <c r="E7346" i="1"/>
  <c r="C7346" i="1"/>
  <c r="G7345" i="1"/>
  <c r="E7345" i="1"/>
  <c r="C7345" i="1"/>
  <c r="G7344" i="1"/>
  <c r="E7344" i="1"/>
  <c r="C7344" i="1"/>
  <c r="G7343" i="1"/>
  <c r="E7343" i="1"/>
  <c r="C7343" i="1"/>
  <c r="G7342" i="1"/>
  <c r="E7342" i="1"/>
  <c r="C7342" i="1"/>
  <c r="G7341" i="1"/>
  <c r="E7341" i="1"/>
  <c r="C7341" i="1"/>
  <c r="G7340" i="1"/>
  <c r="E7340" i="1"/>
  <c r="C7340" i="1"/>
  <c r="G7339" i="1"/>
  <c r="E7339" i="1"/>
  <c r="C7339" i="1"/>
  <c r="G7338" i="1"/>
  <c r="E7338" i="1"/>
  <c r="C7338" i="1"/>
  <c r="G7337" i="1"/>
  <c r="E7337" i="1"/>
  <c r="C7337" i="1"/>
  <c r="G7336" i="1"/>
  <c r="E7336" i="1"/>
  <c r="C7336" i="1"/>
  <c r="G7335" i="1"/>
  <c r="E7335" i="1"/>
  <c r="C7335" i="1"/>
  <c r="G7334" i="1"/>
  <c r="E7334" i="1"/>
  <c r="C7334" i="1"/>
  <c r="G7333" i="1"/>
  <c r="E7333" i="1"/>
  <c r="C7333" i="1"/>
  <c r="G7332" i="1"/>
  <c r="E7332" i="1"/>
  <c r="C7332" i="1"/>
  <c r="G7331" i="1"/>
  <c r="E7331" i="1"/>
  <c r="C7331" i="1"/>
  <c r="G7330" i="1"/>
  <c r="E7330" i="1"/>
  <c r="C7330" i="1"/>
  <c r="G7329" i="1"/>
  <c r="E7329" i="1"/>
  <c r="C7329" i="1"/>
  <c r="G7328" i="1"/>
  <c r="E7328" i="1"/>
  <c r="C7328" i="1"/>
  <c r="G7327" i="1"/>
  <c r="E7327" i="1"/>
  <c r="C7327" i="1"/>
  <c r="G7326" i="1"/>
  <c r="E7326" i="1"/>
  <c r="C7326" i="1"/>
  <c r="G7325" i="1"/>
  <c r="E7325" i="1"/>
  <c r="C7325" i="1"/>
  <c r="G7324" i="1"/>
  <c r="E7324" i="1"/>
  <c r="C7324" i="1"/>
  <c r="G7323" i="1"/>
  <c r="E7323" i="1"/>
  <c r="C7323" i="1"/>
  <c r="G7322" i="1"/>
  <c r="E7322" i="1"/>
  <c r="C7322" i="1"/>
  <c r="G7321" i="1"/>
  <c r="E7321" i="1"/>
  <c r="C7321" i="1"/>
  <c r="G7320" i="1"/>
  <c r="E7320" i="1"/>
  <c r="C7320" i="1"/>
  <c r="G7319" i="1"/>
  <c r="E7319" i="1"/>
  <c r="C7319" i="1"/>
  <c r="G7318" i="1"/>
  <c r="E7318" i="1"/>
  <c r="C7318" i="1"/>
  <c r="G7317" i="1"/>
  <c r="E7317" i="1"/>
  <c r="C7317" i="1"/>
  <c r="G7316" i="1"/>
  <c r="E7316" i="1"/>
  <c r="C7316" i="1"/>
  <c r="G7315" i="1"/>
  <c r="E7315" i="1"/>
  <c r="C7315" i="1"/>
  <c r="G7314" i="1"/>
  <c r="E7314" i="1"/>
  <c r="C7314" i="1"/>
  <c r="G7313" i="1"/>
  <c r="E7313" i="1"/>
  <c r="C7313" i="1"/>
  <c r="G7312" i="1"/>
  <c r="E7312" i="1"/>
  <c r="C7312" i="1"/>
  <c r="G7311" i="1"/>
  <c r="E7311" i="1"/>
  <c r="C7311" i="1"/>
  <c r="G7310" i="1"/>
  <c r="E7310" i="1"/>
  <c r="C7310" i="1"/>
  <c r="G7309" i="1"/>
  <c r="E7309" i="1"/>
  <c r="C7309" i="1"/>
  <c r="G7308" i="1"/>
  <c r="E7308" i="1"/>
  <c r="C7308" i="1"/>
  <c r="G7307" i="1"/>
  <c r="E7307" i="1"/>
  <c r="C7307" i="1"/>
  <c r="G7306" i="1"/>
  <c r="E7306" i="1"/>
  <c r="C7306" i="1"/>
  <c r="G7305" i="1"/>
  <c r="E7305" i="1"/>
  <c r="C7305" i="1"/>
  <c r="G7304" i="1"/>
  <c r="E7304" i="1"/>
  <c r="C7304" i="1"/>
  <c r="G7303" i="1"/>
  <c r="E7303" i="1"/>
  <c r="C7303" i="1"/>
  <c r="G7302" i="1"/>
  <c r="E7302" i="1"/>
  <c r="C7302" i="1"/>
  <c r="G7301" i="1"/>
  <c r="E7301" i="1"/>
  <c r="C7301" i="1"/>
  <c r="G7300" i="1"/>
  <c r="E7300" i="1"/>
  <c r="C7300" i="1"/>
  <c r="G7299" i="1"/>
  <c r="E7299" i="1"/>
  <c r="C7299" i="1"/>
  <c r="G7298" i="1"/>
  <c r="E7298" i="1"/>
  <c r="C7298" i="1"/>
  <c r="G7297" i="1"/>
  <c r="E7297" i="1"/>
  <c r="C7297" i="1"/>
  <c r="G7296" i="1"/>
  <c r="E7296" i="1"/>
  <c r="C7296" i="1"/>
  <c r="G7295" i="1"/>
  <c r="E7295" i="1"/>
  <c r="C7295" i="1"/>
  <c r="G7294" i="1"/>
  <c r="E7294" i="1"/>
  <c r="C7294" i="1"/>
  <c r="G6335" i="1"/>
  <c r="E6335" i="1"/>
  <c r="C6335" i="1"/>
  <c r="G6334" i="1"/>
  <c r="E6334" i="1"/>
  <c r="C6334" i="1"/>
  <c r="G6333" i="1"/>
  <c r="E6333" i="1"/>
  <c r="C6333" i="1"/>
  <c r="G6332" i="1"/>
  <c r="E6332" i="1"/>
  <c r="C6332" i="1"/>
  <c r="G6331" i="1"/>
  <c r="E6331" i="1"/>
  <c r="C6331" i="1"/>
  <c r="G6330" i="1"/>
  <c r="E6330" i="1"/>
  <c r="C6330" i="1"/>
  <c r="G6329" i="1"/>
  <c r="E6329" i="1"/>
  <c r="C6329" i="1"/>
  <c r="G6328" i="1"/>
  <c r="E6328" i="1"/>
  <c r="C6328" i="1"/>
  <c r="G6327" i="1"/>
  <c r="E6327" i="1"/>
  <c r="C6327" i="1"/>
  <c r="G6326" i="1"/>
  <c r="E6326" i="1"/>
  <c r="C6326" i="1"/>
  <c r="G6325" i="1"/>
  <c r="E6325" i="1"/>
  <c r="C6325" i="1"/>
  <c r="G6324" i="1"/>
  <c r="E6324" i="1"/>
  <c r="C6324" i="1"/>
  <c r="G6323" i="1"/>
  <c r="E6323" i="1"/>
  <c r="C6323" i="1"/>
  <c r="G6322" i="1"/>
  <c r="E6322" i="1"/>
  <c r="C6322" i="1"/>
  <c r="G6321" i="1"/>
  <c r="E6321" i="1"/>
  <c r="C6321" i="1"/>
  <c r="G6320" i="1"/>
  <c r="E6320" i="1"/>
  <c r="C6320" i="1"/>
  <c r="G6319" i="1"/>
  <c r="E6319" i="1"/>
  <c r="C6319" i="1"/>
  <c r="G6318" i="1"/>
  <c r="E6318" i="1"/>
  <c r="C6318" i="1"/>
  <c r="G6317" i="1"/>
  <c r="E6317" i="1"/>
  <c r="C6317" i="1"/>
  <c r="G6316" i="1"/>
  <c r="E6316" i="1"/>
  <c r="C6316" i="1"/>
  <c r="G6315" i="1"/>
  <c r="E6315" i="1"/>
  <c r="C6315" i="1"/>
  <c r="G6314" i="1"/>
  <c r="E6314" i="1"/>
  <c r="C6314" i="1"/>
  <c r="G6313" i="1"/>
  <c r="E6313" i="1"/>
  <c r="C6313" i="1"/>
  <c r="G6312" i="1"/>
  <c r="E6312" i="1"/>
  <c r="C6312" i="1"/>
  <c r="G6311" i="1"/>
  <c r="E6311" i="1"/>
  <c r="C6311" i="1"/>
  <c r="G6310" i="1"/>
  <c r="E6310" i="1"/>
  <c r="C6310" i="1"/>
  <c r="G6309" i="1"/>
  <c r="E6309" i="1"/>
  <c r="C6309" i="1"/>
  <c r="G6308" i="1"/>
  <c r="E6308" i="1"/>
  <c r="C6308" i="1"/>
  <c r="G6307" i="1"/>
  <c r="E6307" i="1"/>
  <c r="C6307" i="1"/>
  <c r="G6306" i="1"/>
  <c r="E6306" i="1"/>
  <c r="C6306" i="1"/>
  <c r="G6305" i="1"/>
  <c r="E6305" i="1"/>
  <c r="C6305" i="1"/>
  <c r="G6304" i="1"/>
  <c r="E6304" i="1"/>
  <c r="C6304" i="1"/>
  <c r="G6303" i="1"/>
  <c r="E6303" i="1"/>
  <c r="C6303" i="1"/>
  <c r="G6302" i="1"/>
  <c r="E6302" i="1"/>
  <c r="C6302" i="1"/>
  <c r="G6301" i="1"/>
  <c r="E6301" i="1"/>
  <c r="C6301" i="1"/>
  <c r="G6300" i="1"/>
  <c r="E6300" i="1"/>
  <c r="C6300" i="1"/>
  <c r="G6299" i="1"/>
  <c r="E6299" i="1"/>
  <c r="C6299" i="1"/>
  <c r="G6298" i="1"/>
  <c r="E6298" i="1"/>
  <c r="C6298" i="1"/>
  <c r="G6297" i="1"/>
  <c r="E6297" i="1"/>
  <c r="C6297" i="1"/>
  <c r="G6296" i="1"/>
  <c r="E6296" i="1"/>
  <c r="C6296" i="1"/>
  <c r="G6295" i="1"/>
  <c r="E6295" i="1"/>
  <c r="C6295" i="1"/>
  <c r="G6294" i="1"/>
  <c r="E6294" i="1"/>
  <c r="C6294" i="1"/>
  <c r="G6293" i="1"/>
  <c r="E6293" i="1"/>
  <c r="C6293" i="1"/>
  <c r="G6292" i="1"/>
  <c r="E6292" i="1"/>
  <c r="C6292" i="1"/>
  <c r="G6291" i="1"/>
  <c r="E6291" i="1"/>
  <c r="C6291" i="1"/>
  <c r="G6290" i="1"/>
  <c r="E6290" i="1"/>
  <c r="C6290" i="1"/>
  <c r="G6289" i="1"/>
  <c r="E6289" i="1"/>
  <c r="C6289" i="1"/>
  <c r="G6288" i="1"/>
  <c r="E6288" i="1"/>
  <c r="C6288" i="1"/>
  <c r="G6287" i="1"/>
  <c r="E6287" i="1"/>
  <c r="C6287" i="1"/>
  <c r="G6286" i="1"/>
  <c r="E6286" i="1"/>
  <c r="C6286" i="1"/>
  <c r="G6285" i="1"/>
  <c r="E6285" i="1"/>
  <c r="C6285" i="1"/>
  <c r="G6284" i="1"/>
  <c r="E6284" i="1"/>
  <c r="C6284" i="1"/>
  <c r="G6283" i="1"/>
  <c r="E6283" i="1"/>
  <c r="C6283" i="1"/>
  <c r="G6282" i="1"/>
  <c r="E6282" i="1"/>
  <c r="C6282" i="1"/>
  <c r="G6281" i="1"/>
  <c r="E6281" i="1"/>
  <c r="C6281" i="1"/>
  <c r="G6280" i="1"/>
  <c r="E6280" i="1"/>
  <c r="C6280" i="1"/>
  <c r="G6279" i="1"/>
  <c r="E6279" i="1"/>
  <c r="C6279" i="1"/>
  <c r="G6278" i="1"/>
  <c r="E6278" i="1"/>
  <c r="C6278" i="1"/>
  <c r="G6277" i="1"/>
  <c r="E6277" i="1"/>
  <c r="C6277" i="1"/>
  <c r="G6276" i="1"/>
  <c r="E6276" i="1"/>
  <c r="C6276" i="1"/>
  <c r="G6275" i="1"/>
  <c r="E6275" i="1"/>
  <c r="C6275" i="1"/>
  <c r="G6274" i="1"/>
  <c r="E6274" i="1"/>
  <c r="C6274" i="1"/>
  <c r="G6273" i="1"/>
  <c r="E6273" i="1"/>
  <c r="C6273" i="1"/>
  <c r="G6272" i="1"/>
  <c r="E6272" i="1"/>
  <c r="C6272" i="1"/>
  <c r="G6271" i="1"/>
  <c r="E6271" i="1"/>
  <c r="C6271" i="1"/>
  <c r="G6270" i="1"/>
  <c r="E6270" i="1"/>
  <c r="C6270" i="1"/>
  <c r="G6269" i="1"/>
  <c r="E6269" i="1"/>
  <c r="C6269" i="1"/>
  <c r="G6268" i="1"/>
  <c r="E6268" i="1"/>
  <c r="C6268" i="1"/>
  <c r="G6267" i="1"/>
  <c r="E6267" i="1"/>
  <c r="C6267" i="1"/>
  <c r="G6266" i="1"/>
  <c r="E6266" i="1"/>
  <c r="C6266" i="1"/>
  <c r="G6265" i="1"/>
  <c r="E6265" i="1"/>
  <c r="C6265" i="1"/>
  <c r="G6264" i="1"/>
  <c r="E6264" i="1"/>
  <c r="C6264" i="1"/>
  <c r="G6263" i="1"/>
  <c r="E6263" i="1"/>
  <c r="C6263" i="1"/>
  <c r="G6262" i="1"/>
  <c r="E6262" i="1"/>
  <c r="C6262" i="1"/>
  <c r="G6261" i="1"/>
  <c r="E6261" i="1"/>
  <c r="C6261" i="1"/>
  <c r="G6260" i="1"/>
  <c r="E6260" i="1"/>
  <c r="C6260" i="1"/>
  <c r="G6259" i="1"/>
  <c r="E6259" i="1"/>
  <c r="C6259" i="1"/>
  <c r="G6258" i="1"/>
  <c r="E6258" i="1"/>
  <c r="C6258" i="1"/>
  <c r="G6257" i="1"/>
  <c r="E6257" i="1"/>
  <c r="C6257" i="1"/>
  <c r="G6256" i="1"/>
  <c r="E6256" i="1"/>
  <c r="C6256" i="1"/>
  <c r="G6255" i="1"/>
  <c r="E6255" i="1"/>
  <c r="C6255" i="1"/>
  <c r="G6254" i="1"/>
  <c r="E6254" i="1"/>
  <c r="C6254" i="1"/>
  <c r="G6253" i="1"/>
  <c r="E6253" i="1"/>
  <c r="C6253" i="1"/>
  <c r="G6252" i="1"/>
  <c r="E6252" i="1"/>
  <c r="C6252" i="1"/>
  <c r="G6251" i="1"/>
  <c r="E6251" i="1"/>
  <c r="C6251" i="1"/>
  <c r="G6250" i="1"/>
  <c r="E6250" i="1"/>
  <c r="C6250" i="1"/>
  <c r="G6249" i="1"/>
  <c r="E6249" i="1"/>
  <c r="C6249" i="1"/>
  <c r="G6248" i="1"/>
  <c r="E6248" i="1"/>
  <c r="C6248" i="1"/>
  <c r="G6247" i="1"/>
  <c r="E6247" i="1"/>
  <c r="C6247" i="1"/>
  <c r="G6246" i="1"/>
  <c r="E6246" i="1"/>
  <c r="C6246" i="1"/>
  <c r="G6245" i="1"/>
  <c r="E6245" i="1"/>
  <c r="C6245" i="1"/>
  <c r="G6244" i="1"/>
  <c r="E6244" i="1"/>
  <c r="C6244" i="1"/>
  <c r="G6243" i="1"/>
  <c r="E6243" i="1"/>
  <c r="C6243" i="1"/>
  <c r="G6242" i="1"/>
  <c r="E6242" i="1"/>
  <c r="C6242" i="1"/>
  <c r="G6241" i="1"/>
  <c r="E6241" i="1"/>
  <c r="C6241" i="1"/>
  <c r="G6240" i="1"/>
  <c r="E6240" i="1"/>
  <c r="C6240" i="1"/>
  <c r="G6239" i="1"/>
  <c r="E6239" i="1"/>
  <c r="C6239" i="1"/>
  <c r="G6238" i="1"/>
  <c r="E6238" i="1"/>
  <c r="C6238" i="1"/>
  <c r="G6237" i="1"/>
  <c r="E6237" i="1"/>
  <c r="C6237" i="1"/>
  <c r="G6236" i="1"/>
  <c r="E6236" i="1"/>
  <c r="C6236" i="1"/>
  <c r="G6235" i="1"/>
  <c r="E6235" i="1"/>
  <c r="C6235" i="1"/>
  <c r="G6234" i="1"/>
  <c r="E6234" i="1"/>
  <c r="C6234" i="1"/>
  <c r="G6233" i="1"/>
  <c r="E6233" i="1"/>
  <c r="C6233" i="1"/>
  <c r="G6232" i="1"/>
  <c r="E6232" i="1"/>
  <c r="C6232" i="1"/>
  <c r="G6231" i="1"/>
  <c r="E6231" i="1"/>
  <c r="C6231" i="1"/>
  <c r="G6230" i="1"/>
  <c r="E6230" i="1"/>
  <c r="C6230" i="1"/>
  <c r="G6229" i="1"/>
  <c r="E6229" i="1"/>
  <c r="C6229" i="1"/>
  <c r="G6228" i="1"/>
  <c r="E6228" i="1"/>
  <c r="C6228" i="1"/>
  <c r="G6227" i="1"/>
  <c r="E6227" i="1"/>
  <c r="C6227" i="1"/>
  <c r="G6226" i="1"/>
  <c r="E6226" i="1"/>
  <c r="C6226" i="1"/>
  <c r="G6225" i="1"/>
  <c r="E6225" i="1"/>
  <c r="C6225" i="1"/>
  <c r="G6224" i="1"/>
  <c r="E6224" i="1"/>
  <c r="C6224" i="1"/>
  <c r="G6223" i="1"/>
  <c r="E6223" i="1"/>
  <c r="C6223" i="1"/>
  <c r="G6222" i="1"/>
  <c r="E6222" i="1"/>
  <c r="C6222" i="1"/>
  <c r="G6221" i="1"/>
  <c r="E6221" i="1"/>
  <c r="C6221" i="1"/>
  <c r="G6220" i="1"/>
  <c r="E6220" i="1"/>
  <c r="C6220" i="1"/>
  <c r="G6219" i="1"/>
  <c r="E6219" i="1"/>
  <c r="C6219" i="1"/>
  <c r="G6218" i="1"/>
  <c r="E6218" i="1"/>
  <c r="C6218" i="1"/>
  <c r="G6217" i="1"/>
  <c r="E6217" i="1"/>
  <c r="C6217" i="1"/>
  <c r="G6216" i="1"/>
  <c r="E6216" i="1"/>
  <c r="C6216" i="1"/>
  <c r="G6215" i="1"/>
  <c r="E6215" i="1"/>
  <c r="C6215" i="1"/>
  <c r="G6214" i="1"/>
  <c r="E6214" i="1"/>
  <c r="C6214" i="1"/>
  <c r="G6213" i="1"/>
  <c r="E6213" i="1"/>
  <c r="C6213" i="1"/>
  <c r="G6212" i="1"/>
  <c r="E6212" i="1"/>
  <c r="C6212" i="1"/>
  <c r="G6211" i="1"/>
  <c r="E6211" i="1"/>
  <c r="C6211" i="1"/>
  <c r="G6210" i="1"/>
  <c r="E6210" i="1"/>
  <c r="C6210" i="1"/>
  <c r="G6209" i="1"/>
  <c r="E6209" i="1"/>
  <c r="C6209" i="1"/>
  <c r="G6208" i="1"/>
  <c r="E6208" i="1"/>
  <c r="C6208" i="1"/>
  <c r="G6207" i="1"/>
  <c r="E6207" i="1"/>
  <c r="C6207" i="1"/>
  <c r="G6206" i="1"/>
  <c r="E6206" i="1"/>
  <c r="C6206" i="1"/>
  <c r="G6205" i="1"/>
  <c r="E6205" i="1"/>
  <c r="C6205" i="1"/>
  <c r="G6204" i="1"/>
  <c r="E6204" i="1"/>
  <c r="C6204" i="1"/>
  <c r="G6203" i="1"/>
  <c r="E6203" i="1"/>
  <c r="C6203" i="1"/>
  <c r="G6202" i="1"/>
  <c r="E6202" i="1"/>
  <c r="C6202" i="1"/>
  <c r="G6201" i="1"/>
  <c r="E6201" i="1"/>
  <c r="C6201" i="1"/>
  <c r="G6200" i="1"/>
  <c r="E6200" i="1"/>
  <c r="C6200" i="1"/>
  <c r="G6199" i="1"/>
  <c r="E6199" i="1"/>
  <c r="C6199" i="1"/>
  <c r="G6198" i="1"/>
  <c r="E6198" i="1"/>
  <c r="C6198" i="1"/>
  <c r="G6197" i="1"/>
  <c r="E6197" i="1"/>
  <c r="C6197" i="1"/>
  <c r="G6196" i="1"/>
  <c r="E6196" i="1"/>
  <c r="C6196" i="1"/>
  <c r="G6195" i="1"/>
  <c r="E6195" i="1"/>
  <c r="C6195" i="1"/>
  <c r="G6194" i="1"/>
  <c r="E6194" i="1"/>
  <c r="C6194" i="1"/>
  <c r="G6193" i="1"/>
  <c r="E6193" i="1"/>
  <c r="C6193" i="1"/>
  <c r="G6192" i="1"/>
  <c r="E6192" i="1"/>
  <c r="C6192" i="1"/>
  <c r="G6191" i="1"/>
  <c r="E6191" i="1"/>
  <c r="C6191" i="1"/>
  <c r="G6190" i="1"/>
  <c r="E6190" i="1"/>
  <c r="C6190" i="1"/>
  <c r="G6189" i="1"/>
  <c r="E6189" i="1"/>
  <c r="C6189" i="1"/>
  <c r="G6188" i="1"/>
  <c r="E6188" i="1"/>
  <c r="C6188" i="1"/>
  <c r="G6187" i="1"/>
  <c r="E6187" i="1"/>
  <c r="C6187" i="1"/>
  <c r="G6186" i="1"/>
  <c r="E6186" i="1"/>
  <c r="C6186" i="1"/>
  <c r="G6185" i="1"/>
  <c r="E6185" i="1"/>
  <c r="C6185" i="1"/>
  <c r="G6184" i="1"/>
  <c r="E6184" i="1"/>
  <c r="C6184" i="1"/>
  <c r="G6183" i="1"/>
  <c r="E6183" i="1"/>
  <c r="C6183" i="1"/>
  <c r="G6182" i="1"/>
  <c r="E6182" i="1"/>
  <c r="C6182" i="1"/>
  <c r="G6181" i="1"/>
  <c r="E6181" i="1"/>
  <c r="C6181" i="1"/>
  <c r="G6180" i="1"/>
  <c r="E6180" i="1"/>
  <c r="C6180" i="1"/>
  <c r="G6179" i="1"/>
  <c r="E6179" i="1"/>
  <c r="C6179" i="1"/>
  <c r="G6178" i="1"/>
  <c r="E6178" i="1"/>
  <c r="C6178" i="1"/>
  <c r="G6177" i="1"/>
  <c r="E6177" i="1"/>
  <c r="C6177" i="1"/>
  <c r="G6176" i="1"/>
  <c r="E6176" i="1"/>
  <c r="C6176" i="1"/>
  <c r="G6175" i="1"/>
  <c r="E6175" i="1"/>
  <c r="C6175" i="1"/>
  <c r="G6174" i="1"/>
  <c r="E6174" i="1"/>
  <c r="C6174" i="1"/>
  <c r="G6173" i="1"/>
  <c r="E6173" i="1"/>
  <c r="C6173" i="1"/>
  <c r="G6172" i="1"/>
  <c r="E6172" i="1"/>
  <c r="C6172" i="1"/>
  <c r="G6171" i="1"/>
  <c r="E6171" i="1"/>
  <c r="C6171" i="1"/>
  <c r="G6170" i="1"/>
  <c r="E6170" i="1"/>
  <c r="C6170" i="1"/>
  <c r="G6169" i="1"/>
  <c r="E6169" i="1"/>
  <c r="C6169" i="1"/>
  <c r="G6168" i="1"/>
  <c r="E6168" i="1"/>
  <c r="C6168" i="1"/>
  <c r="G6167" i="1"/>
  <c r="E6167" i="1"/>
  <c r="C6167" i="1"/>
  <c r="G6166" i="1"/>
  <c r="E6166" i="1"/>
  <c r="C6166" i="1"/>
  <c r="G6165" i="1"/>
  <c r="E6165" i="1"/>
  <c r="C6165" i="1"/>
  <c r="G6164" i="1"/>
  <c r="E6164" i="1"/>
  <c r="C6164" i="1"/>
  <c r="G6163" i="1"/>
  <c r="E6163" i="1"/>
  <c r="C6163" i="1"/>
  <c r="G6162" i="1"/>
  <c r="E6162" i="1"/>
  <c r="C6162" i="1"/>
  <c r="G6161" i="1"/>
  <c r="E6161" i="1"/>
  <c r="C6161" i="1"/>
  <c r="G6160" i="1"/>
  <c r="E6160" i="1"/>
  <c r="C6160" i="1"/>
  <c r="G6159" i="1"/>
  <c r="E6159" i="1"/>
  <c r="C6159" i="1"/>
  <c r="G6158" i="1"/>
  <c r="E6158" i="1"/>
  <c r="C6158" i="1"/>
  <c r="G6157" i="1"/>
  <c r="E6157" i="1"/>
  <c r="C6157" i="1"/>
  <c r="G6156" i="1"/>
  <c r="E6156" i="1"/>
  <c r="C6156" i="1"/>
  <c r="G6155" i="1"/>
  <c r="E6155" i="1"/>
  <c r="C6155" i="1"/>
  <c r="G6154" i="1"/>
  <c r="E6154" i="1"/>
  <c r="C6154" i="1"/>
  <c r="G6153" i="1"/>
  <c r="E6153" i="1"/>
  <c r="C6153" i="1"/>
  <c r="G6152" i="1"/>
  <c r="E6152" i="1"/>
  <c r="C6152" i="1"/>
  <c r="G6151" i="1"/>
  <c r="E6151" i="1"/>
  <c r="C6151" i="1"/>
  <c r="G6150" i="1"/>
  <c r="E6150" i="1"/>
  <c r="C6150" i="1"/>
  <c r="G6149" i="1"/>
  <c r="E6149" i="1"/>
  <c r="C6149" i="1"/>
  <c r="G6148" i="1"/>
  <c r="E6148" i="1"/>
  <c r="C6148" i="1"/>
  <c r="G6147" i="1"/>
  <c r="E6147" i="1"/>
  <c r="C6147" i="1"/>
  <c r="G6146" i="1"/>
  <c r="E6146" i="1"/>
  <c r="C6146" i="1"/>
  <c r="G6145" i="1"/>
  <c r="E6145" i="1"/>
  <c r="C6145" i="1"/>
  <c r="G6144" i="1"/>
  <c r="E6144" i="1"/>
  <c r="C6144" i="1"/>
  <c r="G6143" i="1"/>
  <c r="E6143" i="1"/>
  <c r="C6143" i="1"/>
  <c r="G6142" i="1"/>
  <c r="E6142" i="1"/>
  <c r="C6142" i="1"/>
  <c r="G6141" i="1"/>
  <c r="E6141" i="1"/>
  <c r="C6141" i="1"/>
  <c r="G6140" i="1"/>
  <c r="E6140" i="1"/>
  <c r="C6140" i="1"/>
  <c r="G6139" i="1"/>
  <c r="E6139" i="1"/>
  <c r="C6139" i="1"/>
  <c r="G6138" i="1"/>
  <c r="E6138" i="1"/>
  <c r="C6138" i="1"/>
  <c r="G6137" i="1"/>
  <c r="E6137" i="1"/>
  <c r="C6137" i="1"/>
  <c r="G6136" i="1"/>
  <c r="E6136" i="1"/>
  <c r="C6136" i="1"/>
  <c r="G6135" i="1"/>
  <c r="E6135" i="1"/>
  <c r="C6135" i="1"/>
  <c r="G6134" i="1"/>
  <c r="E6134" i="1"/>
  <c r="C6134" i="1"/>
  <c r="G6133" i="1"/>
  <c r="E6133" i="1"/>
  <c r="C6133" i="1"/>
  <c r="G6132" i="1"/>
  <c r="E6132" i="1"/>
  <c r="C6132" i="1"/>
  <c r="G6131" i="1"/>
  <c r="E6131" i="1"/>
  <c r="C6131" i="1"/>
  <c r="G6130" i="1"/>
  <c r="E6130" i="1"/>
  <c r="C6130" i="1"/>
  <c r="G6129" i="1"/>
  <c r="E6129" i="1"/>
  <c r="C6129" i="1"/>
  <c r="G6128" i="1"/>
  <c r="E6128" i="1"/>
  <c r="C6128" i="1"/>
  <c r="G6127" i="1"/>
  <c r="E6127" i="1"/>
  <c r="C6127" i="1"/>
  <c r="G6126" i="1"/>
  <c r="E6126" i="1"/>
  <c r="C6126" i="1"/>
  <c r="G6125" i="1"/>
  <c r="E6125" i="1"/>
  <c r="C6125" i="1"/>
  <c r="G6124" i="1"/>
  <c r="E6124" i="1"/>
  <c r="C6124" i="1"/>
  <c r="G6123" i="1"/>
  <c r="E6123" i="1"/>
  <c r="C6123" i="1"/>
  <c r="G6122" i="1"/>
  <c r="E6122" i="1"/>
  <c r="C6122" i="1"/>
  <c r="G6121" i="1"/>
  <c r="E6121" i="1"/>
  <c r="C6121" i="1"/>
  <c r="G6120" i="1"/>
  <c r="E6120" i="1"/>
  <c r="C6120" i="1"/>
  <c r="G6119" i="1"/>
  <c r="E6119" i="1"/>
  <c r="C6119" i="1"/>
  <c r="G6118" i="1"/>
  <c r="E6118" i="1"/>
  <c r="C6118" i="1"/>
  <c r="G6117" i="1"/>
  <c r="E6117" i="1"/>
  <c r="C6117" i="1"/>
  <c r="G6116" i="1"/>
  <c r="E6116" i="1"/>
  <c r="C6116" i="1"/>
  <c r="G6115" i="1"/>
  <c r="E6115" i="1"/>
  <c r="C6115" i="1"/>
  <c r="G6114" i="1"/>
  <c r="E6114" i="1"/>
  <c r="C6114" i="1"/>
  <c r="G6113" i="1"/>
  <c r="E6113" i="1"/>
  <c r="C6113" i="1"/>
  <c r="G6112" i="1"/>
  <c r="E6112" i="1"/>
  <c r="C6112" i="1"/>
  <c r="G6111" i="1"/>
  <c r="E6111" i="1"/>
  <c r="C6111" i="1"/>
  <c r="G6110" i="1"/>
  <c r="E6110" i="1"/>
  <c r="C6110" i="1"/>
  <c r="G6109" i="1"/>
  <c r="E6109" i="1"/>
  <c r="C6109" i="1"/>
  <c r="G6108" i="1"/>
  <c r="E6108" i="1"/>
  <c r="C6108" i="1"/>
  <c r="G6107" i="1"/>
  <c r="E6107" i="1"/>
  <c r="C6107" i="1"/>
  <c r="G6106" i="1"/>
  <c r="E6106" i="1"/>
  <c r="C6106" i="1"/>
  <c r="G6105" i="1"/>
  <c r="E6105" i="1"/>
  <c r="C6105" i="1"/>
  <c r="G6104" i="1"/>
  <c r="E6104" i="1"/>
  <c r="C6104" i="1"/>
  <c r="G6103" i="1"/>
  <c r="E6103" i="1"/>
  <c r="C6103" i="1"/>
  <c r="G6102" i="1"/>
  <c r="E6102" i="1"/>
  <c r="C6102" i="1"/>
  <c r="G6101" i="1"/>
  <c r="E6101" i="1"/>
  <c r="C6101" i="1"/>
  <c r="G6100" i="1"/>
  <c r="E6100" i="1"/>
  <c r="C6100" i="1"/>
  <c r="G6099" i="1"/>
  <c r="E6099" i="1"/>
  <c r="C6099" i="1"/>
  <c r="G6098" i="1"/>
  <c r="E6098" i="1"/>
  <c r="C6098" i="1"/>
  <c r="G6097" i="1"/>
  <c r="E6097" i="1"/>
  <c r="C6097" i="1"/>
  <c r="G6096" i="1"/>
  <c r="E6096" i="1"/>
  <c r="C6096" i="1"/>
  <c r="G6095" i="1"/>
  <c r="E6095" i="1"/>
  <c r="C6095" i="1"/>
  <c r="G6094" i="1"/>
  <c r="E6094" i="1"/>
  <c r="C6094" i="1"/>
  <c r="G6093" i="1"/>
  <c r="E6093" i="1"/>
  <c r="C6093" i="1"/>
  <c r="G6092" i="1"/>
  <c r="E6092" i="1"/>
  <c r="C6092" i="1"/>
  <c r="G6091" i="1"/>
  <c r="E6091" i="1"/>
  <c r="C6091" i="1"/>
  <c r="G6090" i="1"/>
  <c r="E6090" i="1"/>
  <c r="C6090" i="1"/>
  <c r="G6089" i="1"/>
  <c r="E6089" i="1"/>
  <c r="C6089" i="1"/>
  <c r="G6088" i="1"/>
  <c r="E6088" i="1"/>
  <c r="C6088" i="1"/>
  <c r="G6087" i="1"/>
  <c r="E6087" i="1"/>
  <c r="C6087" i="1"/>
  <c r="G6086" i="1"/>
  <c r="E6086" i="1"/>
  <c r="C6086" i="1"/>
  <c r="G6085" i="1"/>
  <c r="E6085" i="1"/>
  <c r="C6085" i="1"/>
  <c r="G6084" i="1"/>
  <c r="E6084" i="1"/>
  <c r="C6084" i="1"/>
  <c r="G6083" i="1"/>
  <c r="E6083" i="1"/>
  <c r="C6083" i="1"/>
  <c r="G6082" i="1"/>
  <c r="E6082" i="1"/>
  <c r="C6082" i="1"/>
  <c r="G6081" i="1"/>
  <c r="E6081" i="1"/>
  <c r="C6081" i="1"/>
  <c r="G6080" i="1"/>
  <c r="E6080" i="1"/>
  <c r="C6080" i="1"/>
  <c r="G6079" i="1"/>
  <c r="E6079" i="1"/>
  <c r="C6079" i="1"/>
  <c r="G6078" i="1"/>
  <c r="E6078" i="1"/>
  <c r="C6078" i="1"/>
  <c r="G6077" i="1"/>
  <c r="E6077" i="1"/>
  <c r="C6077" i="1"/>
  <c r="G6076" i="1"/>
  <c r="E6076" i="1"/>
  <c r="C6076" i="1"/>
  <c r="G6075" i="1"/>
  <c r="E6075" i="1"/>
  <c r="C6075" i="1"/>
  <c r="G6074" i="1"/>
  <c r="E6074" i="1"/>
  <c r="C6074" i="1"/>
  <c r="G6073" i="1"/>
  <c r="E6073" i="1"/>
  <c r="C6073" i="1"/>
  <c r="G6072" i="1"/>
  <c r="E6072" i="1"/>
  <c r="C6072" i="1"/>
  <c r="G6071" i="1"/>
  <c r="E6071" i="1"/>
  <c r="C6071" i="1"/>
  <c r="G6070" i="1"/>
  <c r="E6070" i="1"/>
  <c r="C6070" i="1"/>
  <c r="G6069" i="1"/>
  <c r="E6069" i="1"/>
  <c r="C6069" i="1"/>
  <c r="G6068" i="1"/>
  <c r="E6068" i="1"/>
  <c r="C6068" i="1"/>
  <c r="G6067" i="1"/>
  <c r="E6067" i="1"/>
  <c r="C6067" i="1"/>
  <c r="G6066" i="1"/>
  <c r="E6066" i="1"/>
  <c r="C6066" i="1"/>
  <c r="G6065" i="1"/>
  <c r="E6065" i="1"/>
  <c r="C6065" i="1"/>
  <c r="G6064" i="1"/>
  <c r="E6064" i="1"/>
  <c r="C6064" i="1"/>
  <c r="G6063" i="1"/>
  <c r="E6063" i="1"/>
  <c r="C6063" i="1"/>
  <c r="G6062" i="1"/>
  <c r="E6062" i="1"/>
  <c r="C6062" i="1"/>
  <c r="G6061" i="1"/>
  <c r="E6061" i="1"/>
  <c r="C6061" i="1"/>
  <c r="G6060" i="1"/>
  <c r="E6060" i="1"/>
  <c r="C6060" i="1"/>
  <c r="G6059" i="1"/>
  <c r="E6059" i="1"/>
  <c r="C6059" i="1"/>
  <c r="G6058" i="1"/>
  <c r="E6058" i="1"/>
  <c r="C6058" i="1"/>
  <c r="G6057" i="1"/>
  <c r="E6057" i="1"/>
  <c r="C6057" i="1"/>
  <c r="G6056" i="1"/>
  <c r="E6056" i="1"/>
  <c r="C6056" i="1"/>
  <c r="G6055" i="1"/>
  <c r="E6055" i="1"/>
  <c r="C6055" i="1"/>
  <c r="G6054" i="1"/>
  <c r="E6054" i="1"/>
  <c r="C6054" i="1"/>
  <c r="G6053" i="1"/>
  <c r="E6053" i="1"/>
  <c r="C6053" i="1"/>
  <c r="G6052" i="1"/>
  <c r="E6052" i="1"/>
  <c r="C6052" i="1"/>
  <c r="G6051" i="1"/>
  <c r="E6051" i="1"/>
  <c r="C6051" i="1"/>
  <c r="G6050" i="1"/>
  <c r="E6050" i="1"/>
  <c r="C6050" i="1"/>
  <c r="G6049" i="1"/>
  <c r="E6049" i="1"/>
  <c r="C6049" i="1"/>
  <c r="G6048" i="1"/>
  <c r="E6048" i="1"/>
  <c r="C6048" i="1"/>
  <c r="G6047" i="1"/>
  <c r="E6047" i="1"/>
  <c r="C6047" i="1"/>
  <c r="G6046" i="1"/>
  <c r="E6046" i="1"/>
  <c r="C6046" i="1"/>
  <c r="G6045" i="1"/>
  <c r="E6045" i="1"/>
  <c r="C6045" i="1"/>
  <c r="G6044" i="1"/>
  <c r="E6044" i="1"/>
  <c r="C6044" i="1"/>
  <c r="G6043" i="1"/>
  <c r="E6043" i="1"/>
  <c r="C6043" i="1"/>
  <c r="G6042" i="1"/>
  <c r="E6042" i="1"/>
  <c r="C6042" i="1"/>
  <c r="G6041" i="1"/>
  <c r="E6041" i="1"/>
  <c r="C6041" i="1"/>
  <c r="G6040" i="1"/>
  <c r="E6040" i="1"/>
  <c r="C6040" i="1"/>
  <c r="G6039" i="1"/>
  <c r="E6039" i="1"/>
  <c r="C6039" i="1"/>
  <c r="G6038" i="1"/>
  <c r="E6038" i="1"/>
  <c r="C6038" i="1"/>
  <c r="G6037" i="1"/>
  <c r="E6037" i="1"/>
  <c r="C6037" i="1"/>
  <c r="G6036" i="1"/>
  <c r="E6036" i="1"/>
  <c r="C6036" i="1"/>
  <c r="G6035" i="1"/>
  <c r="E6035" i="1"/>
  <c r="C6035" i="1"/>
  <c r="G6034" i="1"/>
  <c r="E6034" i="1"/>
  <c r="C6034" i="1"/>
  <c r="G6033" i="1"/>
  <c r="E6033" i="1"/>
  <c r="C6033" i="1"/>
  <c r="G6032" i="1"/>
  <c r="E6032" i="1"/>
  <c r="C6032" i="1"/>
  <c r="G6031" i="1"/>
  <c r="E6031" i="1"/>
  <c r="C6031" i="1"/>
  <c r="G6030" i="1"/>
  <c r="E6030" i="1"/>
  <c r="C6030" i="1"/>
  <c r="G6029" i="1"/>
  <c r="E6029" i="1"/>
  <c r="C6029" i="1"/>
  <c r="G6028" i="1"/>
  <c r="E6028" i="1"/>
  <c r="C6028" i="1"/>
  <c r="G6027" i="1"/>
  <c r="E6027" i="1"/>
  <c r="C6027" i="1"/>
  <c r="G6026" i="1"/>
  <c r="E6026" i="1"/>
  <c r="C6026" i="1"/>
  <c r="G6025" i="1"/>
  <c r="E6025" i="1"/>
  <c r="C6025" i="1"/>
  <c r="G6024" i="1"/>
  <c r="E6024" i="1"/>
  <c r="C6024" i="1"/>
  <c r="G6023" i="1"/>
  <c r="E6023" i="1"/>
  <c r="C6023" i="1"/>
  <c r="G6022" i="1"/>
  <c r="E6022" i="1"/>
  <c r="C6022" i="1"/>
  <c r="G6021" i="1"/>
  <c r="E6021" i="1"/>
  <c r="C6021" i="1"/>
  <c r="G6020" i="1"/>
  <c r="E6020" i="1"/>
  <c r="C6020" i="1"/>
  <c r="G6019" i="1"/>
  <c r="E6019" i="1"/>
  <c r="C6019" i="1"/>
  <c r="G6018" i="1"/>
  <c r="E6018" i="1"/>
  <c r="C6018" i="1"/>
  <c r="G6017" i="1"/>
  <c r="E6017" i="1"/>
  <c r="C6017" i="1"/>
  <c r="G6016" i="1"/>
  <c r="E6016" i="1"/>
  <c r="C6016" i="1"/>
  <c r="G6015" i="1"/>
  <c r="E6015" i="1"/>
  <c r="C6015" i="1"/>
  <c r="G6014" i="1"/>
  <c r="E6014" i="1"/>
  <c r="C6014" i="1"/>
  <c r="G6013" i="1"/>
  <c r="E6013" i="1"/>
  <c r="C6013" i="1"/>
  <c r="G6012" i="1"/>
  <c r="E6012" i="1"/>
  <c r="C6012" i="1"/>
  <c r="G6011" i="1"/>
  <c r="E6011" i="1"/>
  <c r="C6011" i="1"/>
  <c r="G6010" i="1"/>
  <c r="E6010" i="1"/>
  <c r="C6010" i="1"/>
  <c r="G6009" i="1"/>
  <c r="E6009" i="1"/>
  <c r="C6009" i="1"/>
  <c r="G6008" i="1"/>
  <c r="E6008" i="1"/>
  <c r="C6008" i="1"/>
  <c r="G6007" i="1"/>
  <c r="E6007" i="1"/>
  <c r="C6007" i="1"/>
  <c r="G6006" i="1"/>
  <c r="E6006" i="1"/>
  <c r="C6006" i="1"/>
  <c r="G6005" i="1"/>
  <c r="E6005" i="1"/>
  <c r="C6005" i="1"/>
  <c r="G6004" i="1"/>
  <c r="E6004" i="1"/>
  <c r="C6004" i="1"/>
  <c r="G6003" i="1"/>
  <c r="E6003" i="1"/>
  <c r="C6003" i="1"/>
  <c r="G6002" i="1"/>
  <c r="E6002" i="1"/>
  <c r="C6002" i="1"/>
  <c r="G6001" i="1"/>
  <c r="E6001" i="1"/>
  <c r="C6001" i="1"/>
  <c r="G6000" i="1"/>
  <c r="E6000" i="1"/>
  <c r="C6000" i="1"/>
  <c r="G5999" i="1"/>
  <c r="E5999" i="1"/>
  <c r="C5999" i="1"/>
  <c r="G5998" i="1"/>
  <c r="E5998" i="1"/>
  <c r="C5998" i="1"/>
  <c r="G5997" i="1"/>
  <c r="E5997" i="1"/>
  <c r="C5997" i="1"/>
  <c r="G5996" i="1"/>
  <c r="E5996" i="1"/>
  <c r="C5996" i="1"/>
  <c r="G5995" i="1"/>
  <c r="E5995" i="1"/>
  <c r="C5995" i="1"/>
  <c r="G5994" i="1"/>
  <c r="E5994" i="1"/>
  <c r="C5994" i="1"/>
  <c r="G5993" i="1"/>
  <c r="E5993" i="1"/>
  <c r="C5993" i="1"/>
  <c r="G5992" i="1"/>
  <c r="E5992" i="1"/>
  <c r="C5992" i="1"/>
  <c r="G5991" i="1"/>
  <c r="E5991" i="1"/>
  <c r="C5991" i="1"/>
  <c r="G5990" i="1"/>
  <c r="E5990" i="1"/>
  <c r="C5990" i="1"/>
  <c r="G5989" i="1"/>
  <c r="E5989" i="1"/>
  <c r="C5989" i="1"/>
  <c r="G5988" i="1"/>
  <c r="E5988" i="1"/>
  <c r="C5988" i="1"/>
  <c r="G5987" i="1"/>
  <c r="E5987" i="1"/>
  <c r="C5987" i="1"/>
  <c r="G5986" i="1"/>
  <c r="E5986" i="1"/>
  <c r="C5986" i="1"/>
  <c r="G5985" i="1"/>
  <c r="E5985" i="1"/>
  <c r="C5985" i="1"/>
  <c r="G5984" i="1"/>
  <c r="E5984" i="1"/>
  <c r="C5984" i="1"/>
  <c r="G5983" i="1"/>
  <c r="E5983" i="1"/>
  <c r="C5983" i="1"/>
  <c r="G5982" i="1"/>
  <c r="E5982" i="1"/>
  <c r="C5982" i="1"/>
  <c r="G5981" i="1"/>
  <c r="E5981" i="1"/>
  <c r="C5981" i="1"/>
  <c r="G5980" i="1"/>
  <c r="E5980" i="1"/>
  <c r="C5980" i="1"/>
  <c r="G5979" i="1"/>
  <c r="E5979" i="1"/>
  <c r="C5979" i="1"/>
  <c r="G5978" i="1"/>
  <c r="E5978" i="1"/>
  <c r="C5978" i="1"/>
  <c r="G5977" i="1"/>
  <c r="E5977" i="1"/>
  <c r="C5977" i="1"/>
  <c r="G5976" i="1"/>
  <c r="E5976" i="1"/>
  <c r="C5976" i="1"/>
  <c r="G5975" i="1"/>
  <c r="E5975" i="1"/>
  <c r="C5975" i="1"/>
  <c r="G5974" i="1"/>
  <c r="E5974" i="1"/>
  <c r="C5974" i="1"/>
  <c r="G5973" i="1"/>
  <c r="E5973" i="1"/>
  <c r="C5973" i="1"/>
  <c r="G5972" i="1"/>
  <c r="E5972" i="1"/>
  <c r="C5972" i="1"/>
  <c r="G5971" i="1"/>
  <c r="E5971" i="1"/>
  <c r="C5971" i="1"/>
  <c r="G5970" i="1"/>
  <c r="E5970" i="1"/>
  <c r="C5970" i="1"/>
  <c r="G5969" i="1"/>
  <c r="E5969" i="1"/>
  <c r="C5969" i="1"/>
  <c r="G5968" i="1"/>
  <c r="E5968" i="1"/>
  <c r="C5968" i="1"/>
  <c r="G5967" i="1"/>
  <c r="E5967" i="1"/>
  <c r="C5967" i="1"/>
  <c r="G5966" i="1"/>
  <c r="E5966" i="1"/>
  <c r="C5966" i="1"/>
  <c r="G5965" i="1"/>
  <c r="E5965" i="1"/>
  <c r="C5965" i="1"/>
  <c r="G5964" i="1"/>
  <c r="E5964" i="1"/>
  <c r="C5964" i="1"/>
  <c r="G5963" i="1"/>
  <c r="E5963" i="1"/>
  <c r="C5963" i="1"/>
  <c r="G5962" i="1"/>
  <c r="E5962" i="1"/>
  <c r="C5962" i="1"/>
  <c r="G5961" i="1"/>
  <c r="E5961" i="1"/>
  <c r="C5961" i="1"/>
  <c r="G5960" i="1"/>
  <c r="E5960" i="1"/>
  <c r="C5960" i="1"/>
  <c r="G5959" i="1"/>
  <c r="E5959" i="1"/>
  <c r="C5959" i="1"/>
  <c r="G5958" i="1"/>
  <c r="E5958" i="1"/>
  <c r="C5958" i="1"/>
  <c r="G5957" i="1"/>
  <c r="E5957" i="1"/>
  <c r="C5957" i="1"/>
  <c r="G5956" i="1"/>
  <c r="E5956" i="1"/>
  <c r="C5956" i="1"/>
  <c r="G5955" i="1"/>
  <c r="E5955" i="1"/>
  <c r="C5955" i="1"/>
  <c r="G5954" i="1"/>
  <c r="E5954" i="1"/>
  <c r="C5954" i="1"/>
  <c r="G5953" i="1"/>
  <c r="E5953" i="1"/>
  <c r="C5953" i="1"/>
  <c r="G5952" i="1"/>
  <c r="E5952" i="1"/>
  <c r="C5952" i="1"/>
  <c r="G5951" i="1"/>
  <c r="E5951" i="1"/>
  <c r="C5951" i="1"/>
  <c r="G5950" i="1"/>
  <c r="E5950" i="1"/>
  <c r="C5950" i="1"/>
  <c r="G5949" i="1"/>
  <c r="E5949" i="1"/>
  <c r="C5949" i="1"/>
  <c r="G5948" i="1"/>
  <c r="E5948" i="1"/>
  <c r="C5948" i="1"/>
  <c r="G5947" i="1"/>
  <c r="E5947" i="1"/>
  <c r="C5947" i="1"/>
  <c r="G5946" i="1"/>
  <c r="E5946" i="1"/>
  <c r="C5946" i="1"/>
  <c r="G5945" i="1"/>
  <c r="E5945" i="1"/>
  <c r="C5945" i="1"/>
  <c r="G5944" i="1"/>
  <c r="E5944" i="1"/>
  <c r="C5944" i="1"/>
  <c r="G5943" i="1"/>
  <c r="E5943" i="1"/>
  <c r="C5943" i="1"/>
  <c r="G5942" i="1"/>
  <c r="E5942" i="1"/>
  <c r="C5942" i="1"/>
  <c r="G5941" i="1"/>
  <c r="E5941" i="1"/>
  <c r="C5941" i="1"/>
  <c r="G5940" i="1"/>
  <c r="E5940" i="1"/>
  <c r="C5940" i="1"/>
  <c r="G5939" i="1"/>
  <c r="E5939" i="1"/>
  <c r="C5939" i="1"/>
  <c r="G5938" i="1"/>
  <c r="E5938" i="1"/>
  <c r="C5938" i="1"/>
  <c r="G5937" i="1"/>
  <c r="E5937" i="1"/>
  <c r="C5937" i="1"/>
  <c r="G5936" i="1"/>
  <c r="E5936" i="1"/>
  <c r="C5936" i="1"/>
  <c r="G5935" i="1"/>
  <c r="E5935" i="1"/>
  <c r="C5935" i="1"/>
  <c r="G5934" i="1"/>
  <c r="E5934" i="1"/>
  <c r="C5934" i="1"/>
  <c r="G5933" i="1"/>
  <c r="E5933" i="1"/>
  <c r="C5933" i="1"/>
  <c r="G5932" i="1"/>
  <c r="E5932" i="1"/>
  <c r="C5932" i="1"/>
  <c r="G5931" i="1"/>
  <c r="E5931" i="1"/>
  <c r="C5931" i="1"/>
  <c r="G5930" i="1"/>
  <c r="E5930" i="1"/>
  <c r="C5930" i="1"/>
  <c r="G5929" i="1"/>
  <c r="E5929" i="1"/>
  <c r="C5929" i="1"/>
  <c r="G5928" i="1"/>
  <c r="E5928" i="1"/>
  <c r="C5928" i="1"/>
  <c r="G5927" i="1"/>
  <c r="E5927" i="1"/>
  <c r="C5927" i="1"/>
  <c r="G5926" i="1"/>
  <c r="E5926" i="1"/>
  <c r="C5926" i="1"/>
  <c r="G5925" i="1"/>
  <c r="E5925" i="1"/>
  <c r="C5925" i="1"/>
  <c r="G5924" i="1"/>
  <c r="E5924" i="1"/>
  <c r="C5924" i="1"/>
  <c r="G5923" i="1"/>
  <c r="E5923" i="1"/>
  <c r="C5923" i="1"/>
  <c r="G5922" i="1"/>
  <c r="E5922" i="1"/>
  <c r="C5922" i="1"/>
  <c r="G5921" i="1"/>
  <c r="E5921" i="1"/>
  <c r="C5921" i="1"/>
  <c r="G5920" i="1"/>
  <c r="E5920" i="1"/>
  <c r="C5920" i="1"/>
  <c r="G5919" i="1"/>
  <c r="E5919" i="1"/>
  <c r="C5919" i="1"/>
  <c r="G5918" i="1"/>
  <c r="E5918" i="1"/>
  <c r="C5918" i="1"/>
  <c r="G5917" i="1"/>
  <c r="E5917" i="1"/>
  <c r="C5917" i="1"/>
  <c r="G5916" i="1"/>
  <c r="E5916" i="1"/>
  <c r="C5916" i="1"/>
  <c r="G5915" i="1"/>
  <c r="E5915" i="1"/>
  <c r="C5915" i="1"/>
  <c r="G5914" i="1"/>
  <c r="E5914" i="1"/>
  <c r="C5914" i="1"/>
  <c r="G5913" i="1"/>
  <c r="E5913" i="1"/>
  <c r="C5913" i="1"/>
  <c r="G5912" i="1"/>
  <c r="E5912" i="1"/>
  <c r="C5912" i="1"/>
  <c r="G5911" i="1"/>
  <c r="E5911" i="1"/>
  <c r="C5911" i="1"/>
  <c r="G5910" i="1"/>
  <c r="E5910" i="1"/>
  <c r="C5910" i="1"/>
  <c r="G5909" i="1"/>
  <c r="E5909" i="1"/>
  <c r="C5909" i="1"/>
  <c r="G5908" i="1"/>
  <c r="E5908" i="1"/>
  <c r="C5908" i="1"/>
  <c r="G5907" i="1"/>
  <c r="E5907" i="1"/>
  <c r="C5907" i="1"/>
  <c r="G5906" i="1"/>
  <c r="E5906" i="1"/>
  <c r="C5906" i="1"/>
  <c r="G5905" i="1"/>
  <c r="E5905" i="1"/>
  <c r="C5905" i="1"/>
  <c r="G5904" i="1"/>
  <c r="E5904" i="1"/>
  <c r="C5904" i="1"/>
  <c r="G5903" i="1"/>
  <c r="E5903" i="1"/>
  <c r="C5903" i="1"/>
  <c r="G5902" i="1"/>
  <c r="E5902" i="1"/>
  <c r="C5902" i="1"/>
  <c r="G5901" i="1"/>
  <c r="E5901" i="1"/>
  <c r="C5901" i="1"/>
  <c r="G5900" i="1"/>
  <c r="E5900" i="1"/>
  <c r="C5900" i="1"/>
  <c r="G5899" i="1"/>
  <c r="E5899" i="1"/>
  <c r="C5899" i="1"/>
  <c r="G5898" i="1"/>
  <c r="E5898" i="1"/>
  <c r="C5898" i="1"/>
  <c r="G5897" i="1"/>
  <c r="E5897" i="1"/>
  <c r="C5897" i="1"/>
  <c r="G5896" i="1"/>
  <c r="E5896" i="1"/>
  <c r="C5896" i="1"/>
  <c r="G5895" i="1"/>
  <c r="E5895" i="1"/>
  <c r="C5895" i="1"/>
  <c r="G5894" i="1"/>
  <c r="E5894" i="1"/>
  <c r="C5894" i="1"/>
  <c r="G5893" i="1"/>
  <c r="E5893" i="1"/>
  <c r="C5893" i="1"/>
  <c r="G5892" i="1"/>
  <c r="E5892" i="1"/>
  <c r="C5892" i="1"/>
  <c r="G5891" i="1"/>
  <c r="E5891" i="1"/>
  <c r="C5891" i="1"/>
  <c r="G5890" i="1"/>
  <c r="E5890" i="1"/>
  <c r="C5890" i="1"/>
  <c r="G5889" i="1"/>
  <c r="E5889" i="1"/>
  <c r="C5889" i="1"/>
  <c r="G5888" i="1"/>
  <c r="E5888" i="1"/>
  <c r="C5888" i="1"/>
  <c r="G5887" i="1"/>
  <c r="E5887" i="1"/>
  <c r="C5887" i="1"/>
  <c r="G5886" i="1"/>
  <c r="E5886" i="1"/>
  <c r="C5886" i="1"/>
  <c r="G5885" i="1"/>
  <c r="E5885" i="1"/>
  <c r="C5885" i="1"/>
  <c r="G5884" i="1"/>
  <c r="E5884" i="1"/>
  <c r="C5884" i="1"/>
  <c r="G5883" i="1"/>
  <c r="E5883" i="1"/>
  <c r="C5883" i="1"/>
  <c r="G5882" i="1"/>
  <c r="E5882" i="1"/>
  <c r="C5882" i="1"/>
  <c r="G5881" i="1"/>
  <c r="E5881" i="1"/>
  <c r="C5881" i="1"/>
  <c r="G5880" i="1"/>
  <c r="E5880" i="1"/>
  <c r="C5880" i="1"/>
  <c r="G5879" i="1"/>
  <c r="E5879" i="1"/>
  <c r="C5879" i="1"/>
  <c r="G5878" i="1"/>
  <c r="E5878" i="1"/>
  <c r="C5878" i="1"/>
  <c r="G5877" i="1"/>
  <c r="E5877" i="1"/>
  <c r="C5877" i="1"/>
  <c r="G5876" i="1"/>
  <c r="E5876" i="1"/>
  <c r="C5876" i="1"/>
  <c r="G5875" i="1"/>
  <c r="E5875" i="1"/>
  <c r="C5875" i="1"/>
  <c r="G5874" i="1"/>
  <c r="E5874" i="1"/>
  <c r="C5874" i="1"/>
  <c r="G5873" i="1"/>
  <c r="E5873" i="1"/>
  <c r="C5873" i="1"/>
  <c r="G5872" i="1"/>
  <c r="E5872" i="1"/>
  <c r="C5872" i="1"/>
  <c r="G5871" i="1"/>
  <c r="E5871" i="1"/>
  <c r="C5871" i="1"/>
  <c r="G5870" i="1"/>
  <c r="E5870" i="1"/>
  <c r="C5870" i="1"/>
  <c r="G5869" i="1"/>
  <c r="E5869" i="1"/>
  <c r="C5869" i="1"/>
  <c r="G5868" i="1"/>
  <c r="E5868" i="1"/>
  <c r="C5868" i="1"/>
  <c r="G5867" i="1"/>
  <c r="E5867" i="1"/>
  <c r="C5867" i="1"/>
  <c r="G5866" i="1"/>
  <c r="E5866" i="1"/>
  <c r="C5866" i="1"/>
  <c r="G5865" i="1"/>
  <c r="E5865" i="1"/>
  <c r="C5865" i="1"/>
  <c r="G5864" i="1"/>
  <c r="E5864" i="1"/>
  <c r="C5864" i="1"/>
  <c r="G5863" i="1"/>
  <c r="E5863" i="1"/>
  <c r="C5863" i="1"/>
  <c r="G5862" i="1"/>
  <c r="E5862" i="1"/>
  <c r="C5862" i="1"/>
  <c r="G5861" i="1"/>
  <c r="E5861" i="1"/>
  <c r="C5861" i="1"/>
  <c r="G5860" i="1"/>
  <c r="E5860" i="1"/>
  <c r="C5860" i="1"/>
  <c r="G5859" i="1"/>
  <c r="E5859" i="1"/>
  <c r="C5859" i="1"/>
  <c r="G5858" i="1"/>
  <c r="E5858" i="1"/>
  <c r="C5858" i="1"/>
  <c r="G5857" i="1"/>
  <c r="E5857" i="1"/>
  <c r="C5857" i="1"/>
  <c r="G5856" i="1"/>
  <c r="E5856" i="1"/>
  <c r="C5856" i="1"/>
  <c r="G5855" i="1"/>
  <c r="E5855" i="1"/>
  <c r="C5855" i="1"/>
  <c r="G5854" i="1"/>
  <c r="E5854" i="1"/>
  <c r="C5854" i="1"/>
  <c r="G5853" i="1"/>
  <c r="E5853" i="1"/>
  <c r="C5853" i="1"/>
  <c r="G5852" i="1"/>
  <c r="E5852" i="1"/>
  <c r="C5852" i="1"/>
  <c r="G5851" i="1"/>
  <c r="E5851" i="1"/>
  <c r="C5851" i="1"/>
  <c r="G5850" i="1"/>
  <c r="E5850" i="1"/>
  <c r="C5850" i="1"/>
  <c r="G5849" i="1"/>
  <c r="E5849" i="1"/>
  <c r="C5849" i="1"/>
  <c r="G5848" i="1"/>
  <c r="E5848" i="1"/>
  <c r="C5848" i="1"/>
  <c r="G5847" i="1"/>
  <c r="E5847" i="1"/>
  <c r="C5847" i="1"/>
  <c r="G5846" i="1"/>
  <c r="E5846" i="1"/>
  <c r="C5846" i="1"/>
  <c r="G5845" i="1"/>
  <c r="E5845" i="1"/>
  <c r="C5845" i="1"/>
  <c r="G5844" i="1"/>
  <c r="E5844" i="1"/>
  <c r="C5844" i="1"/>
  <c r="G5843" i="1"/>
  <c r="E5843" i="1"/>
  <c r="C5843" i="1"/>
  <c r="G5842" i="1"/>
  <c r="E5842" i="1"/>
  <c r="C5842" i="1"/>
  <c r="G5841" i="1"/>
  <c r="E5841" i="1"/>
  <c r="C5841" i="1"/>
  <c r="G5840" i="1"/>
  <c r="E5840" i="1"/>
  <c r="C5840" i="1"/>
  <c r="G5839" i="1"/>
  <c r="E5839" i="1"/>
  <c r="C5839" i="1"/>
  <c r="G5838" i="1"/>
  <c r="E5838" i="1"/>
  <c r="C5838" i="1"/>
  <c r="G5837" i="1"/>
  <c r="E5837" i="1"/>
  <c r="C5837" i="1"/>
  <c r="G5836" i="1"/>
  <c r="E5836" i="1"/>
  <c r="C5836" i="1"/>
  <c r="G5835" i="1"/>
  <c r="E5835" i="1"/>
  <c r="C5835" i="1"/>
  <c r="G5834" i="1"/>
  <c r="E5834" i="1"/>
  <c r="C5834" i="1"/>
  <c r="G5833" i="1"/>
  <c r="E5833" i="1"/>
  <c r="C5833" i="1"/>
  <c r="G5832" i="1"/>
  <c r="E5832" i="1"/>
  <c r="C5832" i="1"/>
  <c r="G5831" i="1"/>
  <c r="E5831" i="1"/>
  <c r="C5831" i="1"/>
  <c r="G5830" i="1"/>
  <c r="E5830" i="1"/>
  <c r="C5830" i="1"/>
  <c r="G5829" i="1"/>
  <c r="E5829" i="1"/>
  <c r="C5829" i="1"/>
  <c r="G5828" i="1"/>
  <c r="E5828" i="1"/>
  <c r="C5828" i="1"/>
  <c r="G5827" i="1"/>
  <c r="E5827" i="1"/>
  <c r="C5827" i="1"/>
  <c r="G5826" i="1"/>
  <c r="E5826" i="1"/>
  <c r="C5826" i="1"/>
  <c r="G5825" i="1"/>
  <c r="E5825" i="1"/>
  <c r="C5825" i="1"/>
  <c r="G5824" i="1"/>
  <c r="E5824" i="1"/>
  <c r="C5824" i="1"/>
  <c r="G5823" i="1"/>
  <c r="E5823" i="1"/>
  <c r="C5823" i="1"/>
  <c r="G5822" i="1"/>
  <c r="E5822" i="1"/>
  <c r="C5822" i="1"/>
  <c r="G5821" i="1"/>
  <c r="E5821" i="1"/>
  <c r="C5821" i="1"/>
  <c r="G5820" i="1"/>
  <c r="E5820" i="1"/>
  <c r="C5820" i="1"/>
  <c r="G5819" i="1"/>
  <c r="E5819" i="1"/>
  <c r="C5819" i="1"/>
  <c r="G5818" i="1"/>
  <c r="E5818" i="1"/>
  <c r="C5818" i="1"/>
  <c r="G5817" i="1"/>
  <c r="E5817" i="1"/>
  <c r="C5817" i="1"/>
  <c r="G5816" i="1"/>
  <c r="E5816" i="1"/>
  <c r="C5816" i="1"/>
  <c r="G5815" i="1"/>
  <c r="E5815" i="1"/>
  <c r="C5815" i="1"/>
  <c r="G5814" i="1"/>
  <c r="E5814" i="1"/>
  <c r="C5814" i="1"/>
  <c r="G5813" i="1"/>
  <c r="E5813" i="1"/>
  <c r="C5813" i="1"/>
  <c r="G5812" i="1"/>
  <c r="E5812" i="1"/>
  <c r="C5812" i="1"/>
  <c r="G5811" i="1"/>
  <c r="E5811" i="1"/>
  <c r="C5811" i="1"/>
  <c r="G5810" i="1"/>
  <c r="E5810" i="1"/>
  <c r="C5810" i="1"/>
  <c r="G5809" i="1"/>
  <c r="E5809" i="1"/>
  <c r="C5809" i="1"/>
  <c r="G5808" i="1"/>
  <c r="E5808" i="1"/>
  <c r="C5808" i="1"/>
  <c r="G5807" i="1"/>
  <c r="E5807" i="1"/>
  <c r="C5807" i="1"/>
  <c r="G5806" i="1"/>
  <c r="E5806" i="1"/>
  <c r="C5806" i="1"/>
  <c r="G5805" i="1"/>
  <c r="E5805" i="1"/>
  <c r="C5805" i="1"/>
  <c r="G5804" i="1"/>
  <c r="E5804" i="1"/>
  <c r="C5804" i="1"/>
  <c r="G5803" i="1"/>
  <c r="E5803" i="1"/>
  <c r="C5803" i="1"/>
  <c r="G5802" i="1"/>
  <c r="E5802" i="1"/>
  <c r="C5802" i="1"/>
  <c r="G5801" i="1"/>
  <c r="E5801" i="1"/>
  <c r="C5801" i="1"/>
  <c r="G5800" i="1"/>
  <c r="E5800" i="1"/>
  <c r="C5800" i="1"/>
  <c r="G5799" i="1"/>
  <c r="E5799" i="1"/>
  <c r="C5799" i="1"/>
  <c r="G5798" i="1"/>
  <c r="E5798" i="1"/>
  <c r="C5798" i="1"/>
  <c r="G5797" i="1"/>
  <c r="E5797" i="1"/>
  <c r="C5797" i="1"/>
  <c r="G5796" i="1"/>
  <c r="E5796" i="1"/>
  <c r="C5796" i="1"/>
  <c r="G5795" i="1"/>
  <c r="E5795" i="1"/>
  <c r="C5795" i="1"/>
  <c r="G5794" i="1"/>
  <c r="E5794" i="1"/>
  <c r="C5794" i="1"/>
  <c r="G5793" i="1"/>
  <c r="E5793" i="1"/>
  <c r="C5793" i="1"/>
  <c r="G5792" i="1"/>
  <c r="E5792" i="1"/>
  <c r="C5792" i="1"/>
  <c r="G5791" i="1"/>
  <c r="E5791" i="1"/>
  <c r="C5791" i="1"/>
  <c r="G5790" i="1"/>
  <c r="E5790" i="1"/>
  <c r="C5790" i="1"/>
  <c r="G5789" i="1"/>
  <c r="E5789" i="1"/>
  <c r="C5789" i="1"/>
  <c r="G5788" i="1"/>
  <c r="E5788" i="1"/>
  <c r="C5788" i="1"/>
  <c r="G5787" i="1"/>
  <c r="E5787" i="1"/>
  <c r="C5787" i="1"/>
  <c r="G5786" i="1"/>
  <c r="E5786" i="1"/>
  <c r="C5786" i="1"/>
  <c r="G5785" i="1"/>
  <c r="E5785" i="1"/>
  <c r="C5785" i="1"/>
  <c r="G5784" i="1"/>
  <c r="E5784" i="1"/>
  <c r="C5784" i="1"/>
  <c r="G5783" i="1"/>
  <c r="E5783" i="1"/>
  <c r="C5783" i="1"/>
  <c r="G5782" i="1"/>
  <c r="E5782" i="1"/>
  <c r="C5782" i="1"/>
  <c r="G5781" i="1"/>
  <c r="E5781" i="1"/>
  <c r="C5781" i="1"/>
  <c r="G5780" i="1"/>
  <c r="E5780" i="1"/>
  <c r="C5780" i="1"/>
  <c r="G5779" i="1"/>
  <c r="E5779" i="1"/>
  <c r="C5779" i="1"/>
  <c r="G5778" i="1"/>
  <c r="E5778" i="1"/>
  <c r="C5778" i="1"/>
  <c r="G5777" i="1"/>
  <c r="E5777" i="1"/>
  <c r="C5777" i="1"/>
  <c r="G5776" i="1"/>
  <c r="E5776" i="1"/>
  <c r="C5776" i="1"/>
  <c r="G5775" i="1"/>
  <c r="E5775" i="1"/>
  <c r="C5775" i="1"/>
  <c r="G5774" i="1"/>
  <c r="E5774" i="1"/>
  <c r="C5774" i="1"/>
  <c r="G5773" i="1"/>
  <c r="E5773" i="1"/>
  <c r="C5773" i="1"/>
  <c r="G5772" i="1"/>
  <c r="E5772" i="1"/>
  <c r="C5772" i="1"/>
  <c r="G5771" i="1"/>
  <c r="E5771" i="1"/>
  <c r="C5771" i="1"/>
  <c r="G5770" i="1"/>
  <c r="E5770" i="1"/>
  <c r="C5770" i="1"/>
  <c r="G5769" i="1"/>
  <c r="E5769" i="1"/>
  <c r="C5769" i="1"/>
  <c r="G5768" i="1"/>
  <c r="E5768" i="1"/>
  <c r="C5768" i="1"/>
  <c r="G5767" i="1"/>
  <c r="E5767" i="1"/>
  <c r="C5767" i="1"/>
  <c r="G5766" i="1"/>
  <c r="E5766" i="1"/>
  <c r="C5766" i="1"/>
  <c r="G5765" i="1"/>
  <c r="E5765" i="1"/>
  <c r="C5765" i="1"/>
  <c r="G5764" i="1"/>
  <c r="E5764" i="1"/>
  <c r="C5764" i="1"/>
  <c r="G5763" i="1"/>
  <c r="E5763" i="1"/>
  <c r="C5763" i="1"/>
  <c r="G5762" i="1"/>
  <c r="E5762" i="1"/>
  <c r="C5762" i="1"/>
  <c r="G5761" i="1"/>
  <c r="E5761" i="1"/>
  <c r="C5761" i="1"/>
  <c r="G5760" i="1"/>
  <c r="E5760" i="1"/>
  <c r="C5760" i="1"/>
  <c r="G5759" i="1"/>
  <c r="E5759" i="1"/>
  <c r="C5759" i="1"/>
  <c r="G5758" i="1"/>
  <c r="E5758" i="1"/>
  <c r="C5758" i="1"/>
  <c r="G5757" i="1"/>
  <c r="E5757" i="1"/>
  <c r="C5757" i="1"/>
  <c r="G5756" i="1"/>
  <c r="E5756" i="1"/>
  <c r="C5756" i="1"/>
  <c r="G5755" i="1"/>
  <c r="E5755" i="1"/>
  <c r="C5755" i="1"/>
  <c r="G5754" i="1"/>
  <c r="E5754" i="1"/>
  <c r="C5754" i="1"/>
  <c r="G5753" i="1"/>
  <c r="E5753" i="1"/>
  <c r="C5753" i="1"/>
  <c r="G5752" i="1"/>
  <c r="E5752" i="1"/>
  <c r="C5752" i="1"/>
  <c r="G5751" i="1"/>
  <c r="E5751" i="1"/>
  <c r="C5751" i="1"/>
  <c r="G5750" i="1"/>
  <c r="E5750" i="1"/>
  <c r="C5750" i="1"/>
  <c r="G5749" i="1"/>
  <c r="E5749" i="1"/>
  <c r="C5749" i="1"/>
  <c r="G5748" i="1"/>
  <c r="E5748" i="1"/>
  <c r="C5748" i="1"/>
  <c r="G5747" i="1"/>
  <c r="E5747" i="1"/>
  <c r="C5747" i="1"/>
  <c r="G5746" i="1"/>
  <c r="E5746" i="1"/>
  <c r="C5746" i="1"/>
  <c r="G5745" i="1"/>
  <c r="E5745" i="1"/>
  <c r="C5745" i="1"/>
  <c r="G5744" i="1"/>
  <c r="E5744" i="1"/>
  <c r="C5744" i="1"/>
  <c r="G5743" i="1"/>
  <c r="E5743" i="1"/>
  <c r="C5743" i="1"/>
  <c r="G5742" i="1"/>
  <c r="E5742" i="1"/>
  <c r="C5742" i="1"/>
  <c r="G5741" i="1"/>
  <c r="E5741" i="1"/>
  <c r="C5741" i="1"/>
  <c r="G5740" i="1"/>
  <c r="E5740" i="1"/>
  <c r="C5740" i="1"/>
  <c r="G5739" i="1"/>
  <c r="E5739" i="1"/>
  <c r="C5739" i="1"/>
  <c r="G5738" i="1"/>
  <c r="E5738" i="1"/>
  <c r="C5738" i="1"/>
  <c r="G5737" i="1"/>
  <c r="E5737" i="1"/>
  <c r="C5737" i="1"/>
  <c r="G5736" i="1"/>
  <c r="E5736" i="1"/>
  <c r="C5736" i="1"/>
  <c r="G5735" i="1"/>
  <c r="E5735" i="1"/>
  <c r="C5735" i="1"/>
  <c r="G5734" i="1"/>
  <c r="E5734" i="1"/>
  <c r="C5734" i="1"/>
  <c r="G5733" i="1"/>
  <c r="E5733" i="1"/>
  <c r="C5733" i="1"/>
  <c r="G5732" i="1"/>
  <c r="E5732" i="1"/>
  <c r="C5732" i="1"/>
  <c r="G5731" i="1"/>
  <c r="E5731" i="1"/>
  <c r="C5731" i="1"/>
  <c r="G5730" i="1"/>
  <c r="E5730" i="1"/>
  <c r="C5730" i="1"/>
  <c r="G5729" i="1"/>
  <c r="E5729" i="1"/>
  <c r="C5729" i="1"/>
  <c r="G5728" i="1"/>
  <c r="E5728" i="1"/>
  <c r="C5728" i="1"/>
  <c r="G5727" i="1"/>
  <c r="E5727" i="1"/>
  <c r="C5727" i="1"/>
  <c r="G5726" i="1"/>
  <c r="E5726" i="1"/>
  <c r="C5726" i="1"/>
  <c r="G5725" i="1"/>
  <c r="E5725" i="1"/>
  <c r="C5725" i="1"/>
  <c r="G5724" i="1"/>
  <c r="E5724" i="1"/>
  <c r="C5724" i="1"/>
  <c r="G5723" i="1"/>
  <c r="E5723" i="1"/>
  <c r="C5723" i="1"/>
  <c r="G5722" i="1"/>
  <c r="E5722" i="1"/>
  <c r="C5722" i="1"/>
  <c r="G5721" i="1"/>
  <c r="E5721" i="1"/>
  <c r="C5721" i="1"/>
  <c r="G5720" i="1"/>
  <c r="E5720" i="1"/>
  <c r="C5720" i="1"/>
  <c r="G5719" i="1"/>
  <c r="E5719" i="1"/>
  <c r="C5719" i="1"/>
  <c r="G5718" i="1"/>
  <c r="E5718" i="1"/>
  <c r="C5718" i="1"/>
  <c r="G5717" i="1"/>
  <c r="E5717" i="1"/>
  <c r="C5717" i="1"/>
  <c r="G5716" i="1"/>
  <c r="E5716" i="1"/>
  <c r="C5716" i="1"/>
  <c r="G5715" i="1"/>
  <c r="E5715" i="1"/>
  <c r="C5715" i="1"/>
  <c r="G5714" i="1"/>
  <c r="E5714" i="1"/>
  <c r="C5714" i="1"/>
  <c r="G5713" i="1"/>
  <c r="E5713" i="1"/>
  <c r="C5713" i="1"/>
  <c r="G5712" i="1"/>
  <c r="E5712" i="1"/>
  <c r="C5712" i="1"/>
  <c r="G5711" i="1"/>
  <c r="E5711" i="1"/>
  <c r="C5711" i="1"/>
  <c r="G5710" i="1"/>
  <c r="E5710" i="1"/>
  <c r="C5710" i="1"/>
  <c r="G5709" i="1"/>
  <c r="E5709" i="1"/>
  <c r="C5709" i="1"/>
  <c r="G5708" i="1"/>
  <c r="E5708" i="1"/>
  <c r="C5708" i="1"/>
  <c r="G5707" i="1"/>
  <c r="E5707" i="1"/>
  <c r="C5707" i="1"/>
  <c r="G5706" i="1"/>
  <c r="E5706" i="1"/>
  <c r="C5706" i="1"/>
  <c r="G5705" i="1"/>
  <c r="E5705" i="1"/>
  <c r="C5705" i="1"/>
  <c r="G5704" i="1"/>
  <c r="E5704" i="1"/>
  <c r="C5704" i="1"/>
  <c r="G5703" i="1"/>
  <c r="E5703" i="1"/>
  <c r="C5703" i="1"/>
  <c r="G5702" i="1"/>
  <c r="E5702" i="1"/>
  <c r="C5702" i="1"/>
  <c r="G5701" i="1"/>
  <c r="E5701" i="1"/>
  <c r="C5701" i="1"/>
  <c r="G5700" i="1"/>
  <c r="E5700" i="1"/>
  <c r="C5700" i="1"/>
  <c r="G5699" i="1"/>
  <c r="E5699" i="1"/>
  <c r="C5699" i="1"/>
  <c r="G5698" i="1"/>
  <c r="E5698" i="1"/>
  <c r="C5698" i="1"/>
  <c r="G5697" i="1"/>
  <c r="E5697" i="1"/>
  <c r="C5697" i="1"/>
  <c r="G5696" i="1"/>
  <c r="E5696" i="1"/>
  <c r="C5696" i="1"/>
  <c r="G5695" i="1"/>
  <c r="E5695" i="1"/>
  <c r="C5695" i="1"/>
  <c r="G5694" i="1"/>
  <c r="E5694" i="1"/>
  <c r="C5694" i="1"/>
  <c r="G5693" i="1"/>
  <c r="E5693" i="1"/>
  <c r="C5693" i="1"/>
  <c r="G5692" i="1"/>
  <c r="E5692" i="1"/>
  <c r="C5692" i="1"/>
  <c r="G5691" i="1"/>
  <c r="E5691" i="1"/>
  <c r="C5691" i="1"/>
  <c r="G5690" i="1"/>
  <c r="E5690" i="1"/>
  <c r="C5690" i="1"/>
  <c r="G5689" i="1"/>
  <c r="E5689" i="1"/>
  <c r="C5689" i="1"/>
  <c r="G5688" i="1"/>
  <c r="E5688" i="1"/>
  <c r="C5688" i="1"/>
  <c r="G5687" i="1"/>
  <c r="E5687" i="1"/>
  <c r="C5687" i="1"/>
  <c r="G5686" i="1"/>
  <c r="E5686" i="1"/>
  <c r="C5686" i="1"/>
  <c r="G5685" i="1"/>
  <c r="E5685" i="1"/>
  <c r="C5685" i="1"/>
  <c r="G5684" i="1"/>
  <c r="E5684" i="1"/>
  <c r="C5684" i="1"/>
  <c r="G5683" i="1"/>
  <c r="E5683" i="1"/>
  <c r="C5683" i="1"/>
  <c r="G5682" i="1"/>
  <c r="E5682" i="1"/>
  <c r="C5682" i="1"/>
  <c r="G5681" i="1"/>
  <c r="E5681" i="1"/>
  <c r="C5681" i="1"/>
  <c r="G5680" i="1"/>
  <c r="E5680" i="1"/>
  <c r="C5680" i="1"/>
  <c r="G5679" i="1"/>
  <c r="E5679" i="1"/>
  <c r="C5679" i="1"/>
  <c r="G5678" i="1"/>
  <c r="E5678" i="1"/>
  <c r="C5678" i="1"/>
  <c r="G5677" i="1"/>
  <c r="E5677" i="1"/>
  <c r="C5677" i="1"/>
  <c r="G5676" i="1"/>
  <c r="E5676" i="1"/>
  <c r="C5676" i="1"/>
  <c r="G5675" i="1"/>
  <c r="E5675" i="1"/>
  <c r="C5675" i="1"/>
  <c r="G5674" i="1"/>
  <c r="E5674" i="1"/>
  <c r="C5674" i="1"/>
  <c r="G5673" i="1"/>
  <c r="E5673" i="1"/>
  <c r="C5673" i="1"/>
  <c r="G5672" i="1"/>
  <c r="E5672" i="1"/>
  <c r="C5672" i="1"/>
  <c r="G5671" i="1"/>
  <c r="E5671" i="1"/>
  <c r="C5671" i="1"/>
  <c r="G5670" i="1"/>
  <c r="E5670" i="1"/>
  <c r="C5670" i="1"/>
  <c r="G5669" i="1"/>
  <c r="E5669" i="1"/>
  <c r="C5669" i="1"/>
  <c r="G5668" i="1"/>
  <c r="E5668" i="1"/>
  <c r="C5668" i="1"/>
  <c r="G5667" i="1"/>
  <c r="E5667" i="1"/>
  <c r="C5667" i="1"/>
  <c r="G5666" i="1"/>
  <c r="E5666" i="1"/>
  <c r="C5666" i="1"/>
  <c r="G5665" i="1"/>
  <c r="E5665" i="1"/>
  <c r="C5665" i="1"/>
  <c r="G5664" i="1"/>
  <c r="E5664" i="1"/>
  <c r="C5664" i="1"/>
  <c r="G5663" i="1"/>
  <c r="E5663" i="1"/>
  <c r="C5663" i="1"/>
  <c r="G5662" i="1"/>
  <c r="E5662" i="1"/>
  <c r="C5662" i="1"/>
  <c r="G5661" i="1"/>
  <c r="E5661" i="1"/>
  <c r="C5661" i="1"/>
  <c r="G5660" i="1"/>
  <c r="E5660" i="1"/>
  <c r="C5660" i="1"/>
  <c r="G5659" i="1"/>
  <c r="E5659" i="1"/>
  <c r="C5659" i="1"/>
  <c r="G5658" i="1"/>
  <c r="E5658" i="1"/>
  <c r="C5658" i="1"/>
  <c r="G5657" i="1"/>
  <c r="E5657" i="1"/>
  <c r="C5657" i="1"/>
  <c r="G5656" i="1"/>
  <c r="E5656" i="1"/>
  <c r="C5656" i="1"/>
  <c r="G5655" i="1"/>
  <c r="E5655" i="1"/>
  <c r="C5655" i="1"/>
  <c r="G5654" i="1"/>
  <c r="E5654" i="1"/>
  <c r="C5654" i="1"/>
  <c r="G5653" i="1"/>
  <c r="E5653" i="1"/>
  <c r="C5653" i="1"/>
  <c r="G5652" i="1"/>
  <c r="E5652" i="1"/>
  <c r="C5652" i="1"/>
  <c r="G5651" i="1"/>
  <c r="E5651" i="1"/>
  <c r="C5651" i="1"/>
  <c r="G5650" i="1"/>
  <c r="E5650" i="1"/>
  <c r="C5650" i="1"/>
  <c r="G5649" i="1"/>
  <c r="E5649" i="1"/>
  <c r="C5649" i="1"/>
  <c r="G5648" i="1"/>
  <c r="E5648" i="1"/>
  <c r="C5648" i="1"/>
  <c r="G5647" i="1"/>
  <c r="E5647" i="1"/>
  <c r="C5647" i="1"/>
  <c r="G5646" i="1"/>
  <c r="E5646" i="1"/>
  <c r="C5646" i="1"/>
  <c r="G5645" i="1"/>
  <c r="E5645" i="1"/>
  <c r="C5645" i="1"/>
  <c r="G5644" i="1"/>
  <c r="E5644" i="1"/>
  <c r="C5644" i="1"/>
  <c r="G5643" i="1"/>
  <c r="E5643" i="1"/>
  <c r="C5643" i="1"/>
  <c r="G5642" i="1"/>
  <c r="E5642" i="1"/>
  <c r="C5642" i="1"/>
  <c r="G5641" i="1"/>
  <c r="E5641" i="1"/>
  <c r="C5641" i="1"/>
  <c r="G5640" i="1"/>
  <c r="E5640" i="1"/>
  <c r="C5640" i="1"/>
  <c r="G5639" i="1"/>
  <c r="E5639" i="1"/>
  <c r="C5639" i="1"/>
  <c r="G5638" i="1"/>
  <c r="E5638" i="1"/>
  <c r="C5638" i="1"/>
  <c r="G5637" i="1"/>
  <c r="E5637" i="1"/>
  <c r="C5637" i="1"/>
  <c r="G5636" i="1"/>
  <c r="E5636" i="1"/>
  <c r="C5636" i="1"/>
  <c r="G5635" i="1"/>
  <c r="E5635" i="1"/>
  <c r="C5635" i="1"/>
  <c r="G5634" i="1"/>
  <c r="E5634" i="1"/>
  <c r="C5634" i="1"/>
  <c r="G5633" i="1"/>
  <c r="E5633" i="1"/>
  <c r="C5633" i="1"/>
  <c r="G5632" i="1"/>
  <c r="E5632" i="1"/>
  <c r="C5632" i="1"/>
  <c r="G5631" i="1"/>
  <c r="E5631" i="1"/>
  <c r="C5631" i="1"/>
  <c r="G5630" i="1"/>
  <c r="E5630" i="1"/>
  <c r="C5630" i="1"/>
  <c r="G5629" i="1"/>
  <c r="E5629" i="1"/>
  <c r="C5629" i="1"/>
  <c r="G5628" i="1"/>
  <c r="E5628" i="1"/>
  <c r="C5628" i="1"/>
  <c r="G5627" i="1"/>
  <c r="E5627" i="1"/>
  <c r="C5627" i="1"/>
  <c r="G5626" i="1"/>
  <c r="E5626" i="1"/>
  <c r="C5626" i="1"/>
  <c r="G5625" i="1"/>
  <c r="E5625" i="1"/>
  <c r="C5625" i="1"/>
  <c r="G5624" i="1"/>
  <c r="E5624" i="1"/>
  <c r="C5624" i="1"/>
  <c r="G5623" i="1"/>
  <c r="E5623" i="1"/>
  <c r="C5623" i="1"/>
  <c r="G5622" i="1"/>
  <c r="E5622" i="1"/>
  <c r="C5622" i="1"/>
  <c r="G5621" i="1"/>
  <c r="E5621" i="1"/>
  <c r="C5621" i="1"/>
  <c r="G5620" i="1"/>
  <c r="E5620" i="1"/>
  <c r="C5620" i="1"/>
  <c r="G5619" i="1"/>
  <c r="E5619" i="1"/>
  <c r="C5619" i="1"/>
  <c r="G5618" i="1"/>
  <c r="E5618" i="1"/>
  <c r="C5618" i="1"/>
  <c r="G5617" i="1"/>
  <c r="E5617" i="1"/>
  <c r="C5617" i="1"/>
  <c r="G5616" i="1"/>
  <c r="E5616" i="1"/>
  <c r="C5616" i="1"/>
  <c r="G5615" i="1"/>
  <c r="E5615" i="1"/>
  <c r="C5615" i="1"/>
  <c r="G5614" i="1"/>
  <c r="E5614" i="1"/>
  <c r="C5614" i="1"/>
  <c r="G5613" i="1"/>
  <c r="E5613" i="1"/>
  <c r="C5613" i="1"/>
  <c r="G5612" i="1"/>
  <c r="E5612" i="1"/>
  <c r="C5612" i="1"/>
  <c r="G5611" i="1"/>
  <c r="E5611" i="1"/>
  <c r="C5611" i="1"/>
  <c r="G5610" i="1"/>
  <c r="E5610" i="1"/>
  <c r="C5610" i="1"/>
  <c r="G5609" i="1"/>
  <c r="E5609" i="1"/>
  <c r="C5609" i="1"/>
  <c r="G5608" i="1"/>
  <c r="E5608" i="1"/>
  <c r="C5608" i="1"/>
  <c r="G5607" i="1"/>
  <c r="E5607" i="1"/>
  <c r="C5607" i="1"/>
  <c r="G5606" i="1"/>
  <c r="E5606" i="1"/>
  <c r="C5606" i="1"/>
  <c r="G5605" i="1"/>
  <c r="E5605" i="1"/>
  <c r="C5605" i="1"/>
  <c r="G5604" i="1"/>
  <c r="E5604" i="1"/>
  <c r="C5604" i="1"/>
  <c r="G5603" i="1"/>
  <c r="E5603" i="1"/>
  <c r="C5603" i="1"/>
  <c r="G5602" i="1"/>
  <c r="E5602" i="1"/>
  <c r="C5602" i="1"/>
  <c r="G5601" i="1"/>
  <c r="E5601" i="1"/>
  <c r="C5601" i="1"/>
  <c r="G5600" i="1"/>
  <c r="E5600" i="1"/>
  <c r="C5600" i="1"/>
  <c r="G5599" i="1"/>
  <c r="E5599" i="1"/>
  <c r="C5599" i="1"/>
  <c r="G5598" i="1"/>
  <c r="E5598" i="1"/>
  <c r="C5598" i="1"/>
  <c r="G5597" i="1"/>
  <c r="E5597" i="1"/>
  <c r="C5597" i="1"/>
  <c r="G5596" i="1"/>
  <c r="E5596" i="1"/>
  <c r="C5596" i="1"/>
  <c r="G5595" i="1"/>
  <c r="E5595" i="1"/>
  <c r="C5595" i="1"/>
  <c r="G5594" i="1"/>
  <c r="E5594" i="1"/>
  <c r="C5594" i="1"/>
  <c r="G5593" i="1"/>
  <c r="E5593" i="1"/>
  <c r="C5593" i="1"/>
  <c r="G5592" i="1"/>
  <c r="E5592" i="1"/>
  <c r="C5592" i="1"/>
  <c r="G5591" i="1"/>
  <c r="E5591" i="1"/>
  <c r="C5591" i="1"/>
  <c r="G5590" i="1"/>
  <c r="E5590" i="1"/>
  <c r="C5590" i="1"/>
  <c r="G5589" i="1"/>
  <c r="E5589" i="1"/>
  <c r="C5589" i="1"/>
  <c r="G5588" i="1"/>
  <c r="E5588" i="1"/>
  <c r="C5588" i="1"/>
  <c r="G5587" i="1"/>
  <c r="E5587" i="1"/>
  <c r="C5587" i="1"/>
  <c r="G5586" i="1"/>
  <c r="E5586" i="1"/>
  <c r="C5586" i="1"/>
  <c r="G5585" i="1"/>
  <c r="E5585" i="1"/>
  <c r="C5585" i="1"/>
  <c r="G5584" i="1"/>
  <c r="E5584" i="1"/>
  <c r="C5584" i="1"/>
  <c r="G5583" i="1"/>
  <c r="E5583" i="1"/>
  <c r="C5583" i="1"/>
  <c r="G5582" i="1"/>
  <c r="E5582" i="1"/>
  <c r="C5582" i="1"/>
  <c r="G5581" i="1"/>
  <c r="E5581" i="1"/>
  <c r="C5581" i="1"/>
  <c r="G5580" i="1"/>
  <c r="E5580" i="1"/>
  <c r="C5580" i="1"/>
  <c r="G5579" i="1"/>
  <c r="E5579" i="1"/>
  <c r="C5579" i="1"/>
  <c r="G5578" i="1"/>
  <c r="E5578" i="1"/>
  <c r="C5578" i="1"/>
  <c r="G5577" i="1"/>
  <c r="E5577" i="1"/>
  <c r="C5577" i="1"/>
  <c r="G5576" i="1"/>
  <c r="E5576" i="1"/>
  <c r="C5576" i="1"/>
  <c r="G5575" i="1"/>
  <c r="E5575" i="1"/>
  <c r="C5575" i="1"/>
  <c r="G5574" i="1"/>
  <c r="E5574" i="1"/>
  <c r="C5574" i="1"/>
  <c r="G5573" i="1"/>
  <c r="E5573" i="1"/>
  <c r="C5573" i="1"/>
  <c r="G5572" i="1"/>
  <c r="E5572" i="1"/>
  <c r="C5572" i="1"/>
  <c r="G5571" i="1"/>
  <c r="E5571" i="1"/>
  <c r="C5571" i="1"/>
  <c r="G5570" i="1"/>
  <c r="E5570" i="1"/>
  <c r="C5570" i="1"/>
  <c r="G5569" i="1"/>
  <c r="E5569" i="1"/>
  <c r="C5569" i="1"/>
  <c r="G5568" i="1"/>
  <c r="E5568" i="1"/>
  <c r="C5568" i="1"/>
  <c r="G5567" i="1"/>
  <c r="E5567" i="1"/>
  <c r="C5567" i="1"/>
  <c r="G5566" i="1"/>
  <c r="E5566" i="1"/>
  <c r="C5566" i="1"/>
  <c r="G5565" i="1"/>
  <c r="E5565" i="1"/>
  <c r="C5565" i="1"/>
  <c r="G5564" i="1"/>
  <c r="E5564" i="1"/>
  <c r="C5564" i="1"/>
  <c r="G5563" i="1"/>
  <c r="E5563" i="1"/>
  <c r="C5563" i="1"/>
  <c r="G5562" i="1"/>
  <c r="E5562" i="1"/>
  <c r="C5562" i="1"/>
  <c r="G5561" i="1"/>
  <c r="E5561" i="1"/>
  <c r="C5561" i="1"/>
  <c r="G5560" i="1"/>
  <c r="E5560" i="1"/>
  <c r="C5560" i="1"/>
  <c r="G5559" i="1"/>
  <c r="E5559" i="1"/>
  <c r="C5559" i="1"/>
  <c r="G5558" i="1"/>
  <c r="E5558" i="1"/>
  <c r="C5558" i="1"/>
  <c r="G5557" i="1"/>
  <c r="E5557" i="1"/>
  <c r="C5557" i="1"/>
  <c r="G5556" i="1"/>
  <c r="E5556" i="1"/>
  <c r="C5556" i="1"/>
  <c r="G5555" i="1"/>
  <c r="E5555" i="1"/>
  <c r="C5555" i="1"/>
  <c r="G5554" i="1"/>
  <c r="E5554" i="1"/>
  <c r="C5554" i="1"/>
  <c r="G5553" i="1"/>
  <c r="E5553" i="1"/>
  <c r="C5553" i="1"/>
  <c r="G5552" i="1"/>
  <c r="E5552" i="1"/>
  <c r="C5552" i="1"/>
  <c r="G5551" i="1"/>
  <c r="E5551" i="1"/>
  <c r="C5551" i="1"/>
  <c r="G5550" i="1"/>
  <c r="E5550" i="1"/>
  <c r="C5550" i="1"/>
  <c r="G5549" i="1"/>
  <c r="E5549" i="1"/>
  <c r="C5549" i="1"/>
  <c r="G5548" i="1"/>
  <c r="E5548" i="1"/>
  <c r="C5548" i="1"/>
  <c r="G5547" i="1"/>
  <c r="E5547" i="1"/>
  <c r="C5547" i="1"/>
  <c r="G5546" i="1"/>
  <c r="E5546" i="1"/>
  <c r="C5546" i="1"/>
  <c r="G5545" i="1"/>
  <c r="E5545" i="1"/>
  <c r="C5545" i="1"/>
  <c r="G5544" i="1"/>
  <c r="E5544" i="1"/>
  <c r="C5544" i="1"/>
  <c r="G5543" i="1"/>
  <c r="E5543" i="1"/>
  <c r="C5543" i="1"/>
  <c r="G5542" i="1"/>
  <c r="E5542" i="1"/>
  <c r="C5542" i="1"/>
  <c r="G5541" i="1"/>
  <c r="E5541" i="1"/>
  <c r="C5541" i="1"/>
  <c r="G5540" i="1"/>
  <c r="E5540" i="1"/>
  <c r="C5540" i="1"/>
  <c r="G5539" i="1"/>
  <c r="E5539" i="1"/>
  <c r="C5539" i="1"/>
  <c r="G5538" i="1"/>
  <c r="E5538" i="1"/>
  <c r="C5538" i="1"/>
  <c r="G5537" i="1"/>
  <c r="E5537" i="1"/>
  <c r="C5537" i="1"/>
  <c r="G5536" i="1"/>
  <c r="E5536" i="1"/>
  <c r="C5536" i="1"/>
  <c r="G5535" i="1"/>
  <c r="E5535" i="1"/>
  <c r="C5535" i="1"/>
  <c r="G5534" i="1"/>
  <c r="E5534" i="1"/>
  <c r="C5534" i="1"/>
  <c r="G5533" i="1"/>
  <c r="E5533" i="1"/>
  <c r="C5533" i="1"/>
  <c r="G5532" i="1"/>
  <c r="E5532" i="1"/>
  <c r="C5532" i="1"/>
  <c r="G5531" i="1"/>
  <c r="E5531" i="1"/>
  <c r="C5531" i="1"/>
  <c r="G5530" i="1"/>
  <c r="E5530" i="1"/>
  <c r="C5530" i="1"/>
  <c r="G5529" i="1"/>
  <c r="E5529" i="1"/>
  <c r="C5529" i="1"/>
  <c r="G5528" i="1"/>
  <c r="E5528" i="1"/>
  <c r="C5528" i="1"/>
  <c r="G5527" i="1"/>
  <c r="E5527" i="1"/>
  <c r="C5527" i="1"/>
  <c r="G5526" i="1"/>
  <c r="E5526" i="1"/>
  <c r="C5526" i="1"/>
  <c r="G5525" i="1"/>
  <c r="E5525" i="1"/>
  <c r="C5525" i="1"/>
  <c r="G5524" i="1"/>
  <c r="E5524" i="1"/>
  <c r="C5524" i="1"/>
  <c r="G5523" i="1"/>
  <c r="E5523" i="1"/>
  <c r="C5523" i="1"/>
  <c r="G5522" i="1"/>
  <c r="E5522" i="1"/>
  <c r="C5522" i="1"/>
  <c r="G5521" i="1"/>
  <c r="E5521" i="1"/>
  <c r="C5521" i="1"/>
  <c r="G5520" i="1"/>
  <c r="E5520" i="1"/>
  <c r="C5520" i="1"/>
  <c r="G5519" i="1"/>
  <c r="E5519" i="1"/>
  <c r="C5519" i="1"/>
  <c r="G5518" i="1"/>
  <c r="E5518" i="1"/>
  <c r="C5518" i="1"/>
  <c r="G5517" i="1"/>
  <c r="E5517" i="1"/>
  <c r="C5517" i="1"/>
  <c r="G5516" i="1"/>
  <c r="E5516" i="1"/>
  <c r="C5516" i="1"/>
  <c r="G5515" i="1"/>
  <c r="E5515" i="1"/>
  <c r="C5515" i="1"/>
  <c r="G5514" i="1"/>
  <c r="E5514" i="1"/>
  <c r="C5514" i="1"/>
  <c r="G5513" i="1"/>
  <c r="E5513" i="1"/>
  <c r="C5513" i="1"/>
  <c r="G5512" i="1"/>
  <c r="E5512" i="1"/>
  <c r="C5512" i="1"/>
  <c r="G5511" i="1"/>
  <c r="E5511" i="1"/>
  <c r="C5511" i="1"/>
  <c r="G5510" i="1"/>
  <c r="E5510" i="1"/>
  <c r="C5510" i="1"/>
  <c r="G5509" i="1"/>
  <c r="E5509" i="1"/>
  <c r="C5509" i="1"/>
  <c r="G5508" i="1"/>
  <c r="E5508" i="1"/>
  <c r="C5508" i="1"/>
  <c r="G5507" i="1"/>
  <c r="E5507" i="1"/>
  <c r="C5507" i="1"/>
  <c r="G5506" i="1"/>
  <c r="E5506" i="1"/>
  <c r="C5506" i="1"/>
  <c r="G5505" i="1"/>
  <c r="E5505" i="1"/>
  <c r="C5505" i="1"/>
  <c r="G5504" i="1"/>
  <c r="E5504" i="1"/>
  <c r="C5504" i="1"/>
  <c r="G5503" i="1"/>
  <c r="E5503" i="1"/>
  <c r="C5503" i="1"/>
  <c r="G5502" i="1"/>
  <c r="E5502" i="1"/>
  <c r="C5502" i="1"/>
  <c r="G5501" i="1"/>
  <c r="E5501" i="1"/>
  <c r="C5501" i="1"/>
  <c r="G5500" i="1"/>
  <c r="E5500" i="1"/>
  <c r="C5500" i="1"/>
  <c r="G5499" i="1"/>
  <c r="E5499" i="1"/>
  <c r="C5499" i="1"/>
  <c r="G5498" i="1"/>
  <c r="E5498" i="1"/>
  <c r="C5498" i="1"/>
  <c r="G5497" i="1"/>
  <c r="E5497" i="1"/>
  <c r="C5497" i="1"/>
  <c r="G5496" i="1"/>
  <c r="E5496" i="1"/>
  <c r="C5496" i="1"/>
  <c r="G5495" i="1"/>
  <c r="E5495" i="1"/>
  <c r="C5495" i="1"/>
  <c r="G5494" i="1"/>
  <c r="E5494" i="1"/>
  <c r="C5494" i="1"/>
  <c r="G5493" i="1"/>
  <c r="E5493" i="1"/>
  <c r="C5493" i="1"/>
  <c r="G5492" i="1"/>
  <c r="E5492" i="1"/>
  <c r="C5492" i="1"/>
  <c r="G5491" i="1"/>
  <c r="E5491" i="1"/>
  <c r="C5491" i="1"/>
  <c r="G5490" i="1"/>
  <c r="E5490" i="1"/>
  <c r="C5490" i="1"/>
  <c r="G5489" i="1"/>
  <c r="E5489" i="1"/>
  <c r="C5489" i="1"/>
  <c r="G5488" i="1"/>
  <c r="E5488" i="1"/>
  <c r="C5488" i="1"/>
  <c r="G5487" i="1"/>
  <c r="E5487" i="1"/>
  <c r="C5487" i="1"/>
  <c r="G5486" i="1"/>
  <c r="E5486" i="1"/>
  <c r="C5486" i="1"/>
  <c r="G5485" i="1"/>
  <c r="E5485" i="1"/>
  <c r="C5485" i="1"/>
  <c r="G5484" i="1"/>
  <c r="E5484" i="1"/>
  <c r="C5484" i="1"/>
  <c r="G5483" i="1"/>
  <c r="E5483" i="1"/>
  <c r="C5483" i="1"/>
  <c r="G5482" i="1"/>
  <c r="E5482" i="1"/>
  <c r="C5482" i="1"/>
  <c r="G5481" i="1"/>
  <c r="E5481" i="1"/>
  <c r="C5481" i="1"/>
  <c r="G5480" i="1"/>
  <c r="E5480" i="1"/>
  <c r="C5480" i="1"/>
  <c r="G5479" i="1"/>
  <c r="E5479" i="1"/>
  <c r="C5479" i="1"/>
  <c r="G5478" i="1"/>
  <c r="E5478" i="1"/>
  <c r="C5478" i="1"/>
  <c r="G5477" i="1"/>
  <c r="E5477" i="1"/>
  <c r="C5477" i="1"/>
  <c r="G5476" i="1"/>
  <c r="E5476" i="1"/>
  <c r="C5476" i="1"/>
  <c r="G5475" i="1"/>
  <c r="E5475" i="1"/>
  <c r="C5475" i="1"/>
  <c r="G5474" i="1"/>
  <c r="E5474" i="1"/>
  <c r="C5474" i="1"/>
  <c r="G5473" i="1"/>
  <c r="E5473" i="1"/>
  <c r="C5473" i="1"/>
  <c r="G5472" i="1"/>
  <c r="E5472" i="1"/>
  <c r="C5472" i="1"/>
  <c r="G5471" i="1"/>
  <c r="E5471" i="1"/>
  <c r="C5471" i="1"/>
  <c r="G5470" i="1"/>
  <c r="E5470" i="1"/>
  <c r="C5470" i="1"/>
  <c r="G5469" i="1"/>
  <c r="E5469" i="1"/>
  <c r="C5469" i="1"/>
  <c r="G5468" i="1"/>
  <c r="E5468" i="1"/>
  <c r="C5468" i="1"/>
  <c r="G5467" i="1"/>
  <c r="E5467" i="1"/>
  <c r="C5467" i="1"/>
  <c r="G5466" i="1"/>
  <c r="E5466" i="1"/>
  <c r="C5466" i="1"/>
  <c r="G5465" i="1"/>
  <c r="E5465" i="1"/>
  <c r="C5465" i="1"/>
  <c r="G5464" i="1"/>
  <c r="E5464" i="1"/>
  <c r="C5464" i="1"/>
  <c r="G5463" i="1"/>
  <c r="E5463" i="1"/>
  <c r="C5463" i="1"/>
  <c r="G5462" i="1"/>
  <c r="E5462" i="1"/>
  <c r="C5462" i="1"/>
  <c r="G5461" i="1"/>
  <c r="E5461" i="1"/>
  <c r="C5461" i="1"/>
  <c r="G5460" i="1"/>
  <c r="E5460" i="1"/>
  <c r="C5460" i="1"/>
  <c r="G5459" i="1"/>
  <c r="E5459" i="1"/>
  <c r="C5459" i="1"/>
  <c r="G5458" i="1"/>
  <c r="E5458" i="1"/>
  <c r="C5458" i="1"/>
  <c r="G5457" i="1"/>
  <c r="E5457" i="1"/>
  <c r="C5457" i="1"/>
  <c r="G5456" i="1"/>
  <c r="E5456" i="1"/>
  <c r="C5456" i="1"/>
  <c r="G5455" i="1"/>
  <c r="E5455" i="1"/>
  <c r="C5455" i="1"/>
  <c r="G5454" i="1"/>
  <c r="E5454" i="1"/>
  <c r="C5454" i="1"/>
  <c r="G5453" i="1"/>
  <c r="E5453" i="1"/>
  <c r="C5453" i="1"/>
  <c r="G5452" i="1"/>
  <c r="E5452" i="1"/>
  <c r="C5452" i="1"/>
  <c r="G5451" i="1"/>
  <c r="E5451" i="1"/>
  <c r="C5451" i="1"/>
  <c r="G5450" i="1"/>
  <c r="E5450" i="1"/>
  <c r="C5450" i="1"/>
  <c r="G5449" i="1"/>
  <c r="E5449" i="1"/>
  <c r="C5449" i="1"/>
  <c r="G5448" i="1"/>
  <c r="E5448" i="1"/>
  <c r="C5448" i="1"/>
  <c r="G5447" i="1"/>
  <c r="E5447" i="1"/>
  <c r="C5447" i="1"/>
  <c r="G5446" i="1"/>
  <c r="E5446" i="1"/>
  <c r="C5446" i="1"/>
  <c r="G5445" i="1"/>
  <c r="E5445" i="1"/>
  <c r="C5445" i="1"/>
  <c r="G5444" i="1"/>
  <c r="E5444" i="1"/>
  <c r="C5444" i="1"/>
  <c r="G5443" i="1"/>
  <c r="E5443" i="1"/>
  <c r="C5443" i="1"/>
  <c r="G5442" i="1"/>
  <c r="E5442" i="1"/>
  <c r="C5442" i="1"/>
  <c r="G5441" i="1"/>
  <c r="E5441" i="1"/>
  <c r="C5441" i="1"/>
  <c r="G5440" i="1"/>
  <c r="E5440" i="1"/>
  <c r="C5440" i="1"/>
  <c r="G5439" i="1"/>
  <c r="E5439" i="1"/>
  <c r="C5439" i="1"/>
  <c r="G5438" i="1"/>
  <c r="E5438" i="1"/>
  <c r="C5438" i="1"/>
  <c r="G5437" i="1"/>
  <c r="E5437" i="1"/>
  <c r="C5437" i="1"/>
  <c r="G5436" i="1"/>
  <c r="E5436" i="1"/>
  <c r="C5436" i="1"/>
  <c r="G5435" i="1"/>
  <c r="E5435" i="1"/>
  <c r="C5435" i="1"/>
  <c r="G5434" i="1"/>
  <c r="E5434" i="1"/>
  <c r="C5434" i="1"/>
  <c r="G5433" i="1"/>
  <c r="E5433" i="1"/>
  <c r="C5433" i="1"/>
  <c r="G5432" i="1"/>
  <c r="E5432" i="1"/>
  <c r="C5432" i="1"/>
  <c r="G5431" i="1"/>
  <c r="E5431" i="1"/>
  <c r="C5431" i="1"/>
  <c r="G5430" i="1"/>
  <c r="E5430" i="1"/>
  <c r="C5430" i="1"/>
  <c r="G5429" i="1"/>
  <c r="E5429" i="1"/>
  <c r="C5429" i="1"/>
  <c r="G5428" i="1"/>
  <c r="E5428" i="1"/>
  <c r="C5428" i="1"/>
  <c r="G5427" i="1"/>
  <c r="E5427" i="1"/>
  <c r="C5427" i="1"/>
  <c r="G5426" i="1"/>
  <c r="E5426" i="1"/>
  <c r="C5426" i="1"/>
  <c r="G5425" i="1"/>
  <c r="E5425" i="1"/>
  <c r="C5425" i="1"/>
  <c r="G5424" i="1"/>
  <c r="E5424" i="1"/>
  <c r="C5424" i="1"/>
  <c r="G5423" i="1"/>
  <c r="E5423" i="1"/>
  <c r="C5423" i="1"/>
  <c r="G5422" i="1"/>
  <c r="E5422" i="1"/>
  <c r="C5422" i="1"/>
  <c r="G5421" i="1"/>
  <c r="E5421" i="1"/>
  <c r="C5421" i="1"/>
  <c r="G5420" i="1"/>
  <c r="E5420" i="1"/>
  <c r="C5420" i="1"/>
  <c r="G5419" i="1"/>
  <c r="E5419" i="1"/>
  <c r="C5419" i="1"/>
  <c r="G5418" i="1"/>
  <c r="E5418" i="1"/>
  <c r="C5418" i="1"/>
  <c r="G5417" i="1"/>
  <c r="E5417" i="1"/>
  <c r="C5417" i="1"/>
  <c r="G5416" i="1"/>
  <c r="E5416" i="1"/>
  <c r="C5416" i="1"/>
  <c r="G5415" i="1"/>
  <c r="E5415" i="1"/>
  <c r="C5415" i="1"/>
  <c r="G5414" i="1"/>
  <c r="E5414" i="1"/>
  <c r="C5414" i="1"/>
  <c r="G5413" i="1"/>
  <c r="E5413" i="1"/>
  <c r="C5413" i="1"/>
  <c r="G5412" i="1"/>
  <c r="E5412" i="1"/>
  <c r="C5412" i="1"/>
  <c r="G5411" i="1"/>
  <c r="E5411" i="1"/>
  <c r="C5411" i="1"/>
  <c r="G5410" i="1"/>
  <c r="E5410" i="1"/>
  <c r="C5410" i="1"/>
  <c r="G5409" i="1"/>
  <c r="E5409" i="1"/>
  <c r="C5409" i="1"/>
  <c r="G5408" i="1"/>
  <c r="E5408" i="1"/>
  <c r="C5408" i="1"/>
  <c r="G5407" i="1"/>
  <c r="E5407" i="1"/>
  <c r="C5407" i="1"/>
  <c r="G5406" i="1"/>
  <c r="E5406" i="1"/>
  <c r="C5406" i="1"/>
  <c r="G5405" i="1"/>
  <c r="E5405" i="1"/>
  <c r="C5405" i="1"/>
  <c r="G5404" i="1"/>
  <c r="E5404" i="1"/>
  <c r="C5404" i="1"/>
  <c r="G5403" i="1"/>
  <c r="E5403" i="1"/>
  <c r="C5403" i="1"/>
  <c r="G5402" i="1"/>
  <c r="E5402" i="1"/>
  <c r="C5402" i="1"/>
  <c r="G5401" i="1"/>
  <c r="E5401" i="1"/>
  <c r="C5401" i="1"/>
  <c r="G5400" i="1"/>
  <c r="E5400" i="1"/>
  <c r="C5400" i="1"/>
  <c r="G5399" i="1"/>
  <c r="E5399" i="1"/>
  <c r="C5399" i="1"/>
  <c r="G5398" i="1"/>
  <c r="E5398" i="1"/>
  <c r="C5398" i="1"/>
  <c r="G5397" i="1"/>
  <c r="E5397" i="1"/>
  <c r="C5397" i="1"/>
  <c r="G5396" i="1"/>
  <c r="E5396" i="1"/>
  <c r="C5396" i="1"/>
  <c r="G5395" i="1"/>
  <c r="E5395" i="1"/>
  <c r="C5395" i="1"/>
  <c r="G5394" i="1"/>
  <c r="E5394" i="1"/>
  <c r="C5394" i="1"/>
  <c r="G5393" i="1"/>
  <c r="E5393" i="1"/>
  <c r="C5393" i="1"/>
  <c r="G5392" i="1"/>
  <c r="E5392" i="1"/>
  <c r="C5392" i="1"/>
  <c r="G5391" i="1"/>
  <c r="E5391" i="1"/>
  <c r="C5391" i="1"/>
  <c r="G5390" i="1"/>
  <c r="E5390" i="1"/>
  <c r="C5390" i="1"/>
  <c r="G5389" i="1"/>
  <c r="E5389" i="1"/>
  <c r="C5389" i="1"/>
  <c r="G5388" i="1"/>
  <c r="E5388" i="1"/>
  <c r="C5388" i="1"/>
  <c r="G5387" i="1"/>
  <c r="E5387" i="1"/>
  <c r="C5387" i="1"/>
  <c r="G5386" i="1"/>
  <c r="E5386" i="1"/>
  <c r="C5386" i="1"/>
  <c r="G5385" i="1"/>
  <c r="E5385" i="1"/>
  <c r="C5385" i="1"/>
  <c r="G5384" i="1"/>
  <c r="E5384" i="1"/>
  <c r="C5384" i="1"/>
  <c r="G5383" i="1"/>
  <c r="E5383" i="1"/>
  <c r="C5383" i="1"/>
  <c r="G5382" i="1"/>
  <c r="E5382" i="1"/>
  <c r="C5382" i="1"/>
  <c r="G5381" i="1"/>
  <c r="E5381" i="1"/>
  <c r="C5381" i="1"/>
  <c r="G5380" i="1"/>
  <c r="E5380" i="1"/>
  <c r="C5380" i="1"/>
  <c r="G5379" i="1"/>
  <c r="E5379" i="1"/>
  <c r="C5379" i="1"/>
  <c r="G5378" i="1"/>
  <c r="E5378" i="1"/>
  <c r="C5378" i="1"/>
  <c r="G5377" i="1"/>
  <c r="E5377" i="1"/>
  <c r="C5377" i="1"/>
  <c r="G5376" i="1"/>
  <c r="E5376" i="1"/>
  <c r="C5376" i="1"/>
  <c r="G5375" i="1"/>
  <c r="E5375" i="1"/>
  <c r="C5375" i="1"/>
  <c r="G5374" i="1"/>
  <c r="E5374" i="1"/>
  <c r="C5374" i="1"/>
  <c r="G5373" i="1"/>
  <c r="E5373" i="1"/>
  <c r="C5373" i="1"/>
  <c r="G5372" i="1"/>
  <c r="E5372" i="1"/>
  <c r="C5372" i="1"/>
  <c r="G5371" i="1"/>
  <c r="E5371" i="1"/>
  <c r="C5371" i="1"/>
  <c r="G5370" i="1"/>
  <c r="E5370" i="1"/>
  <c r="C5370" i="1"/>
  <c r="G5369" i="1"/>
  <c r="E5369" i="1"/>
  <c r="C5369" i="1"/>
  <c r="G5368" i="1"/>
  <c r="E5368" i="1"/>
  <c r="C5368" i="1"/>
  <c r="G5367" i="1"/>
  <c r="E5367" i="1"/>
  <c r="C5367" i="1"/>
  <c r="G5366" i="1"/>
  <c r="E5366" i="1"/>
  <c r="C5366" i="1"/>
  <c r="G5365" i="1"/>
  <c r="E5365" i="1"/>
  <c r="C5365" i="1"/>
  <c r="G5364" i="1"/>
  <c r="E5364" i="1"/>
  <c r="C5364" i="1"/>
  <c r="G5363" i="1"/>
  <c r="E5363" i="1"/>
  <c r="C5363" i="1"/>
  <c r="G5362" i="1"/>
  <c r="E5362" i="1"/>
  <c r="C5362" i="1"/>
  <c r="G5361" i="1"/>
  <c r="E5361" i="1"/>
  <c r="C5361" i="1"/>
  <c r="G5360" i="1"/>
  <c r="E5360" i="1"/>
  <c r="C5360" i="1"/>
  <c r="G5359" i="1"/>
  <c r="E5359" i="1"/>
  <c r="C5359" i="1"/>
  <c r="G5358" i="1"/>
  <c r="E5358" i="1"/>
  <c r="C5358" i="1"/>
  <c r="G5357" i="1"/>
  <c r="E5357" i="1"/>
  <c r="C5357" i="1"/>
  <c r="G5356" i="1"/>
  <c r="E5356" i="1"/>
  <c r="C5356" i="1"/>
  <c r="G5355" i="1"/>
  <c r="E5355" i="1"/>
  <c r="C5355" i="1"/>
  <c r="G5354" i="1"/>
  <c r="E5354" i="1"/>
  <c r="C5354" i="1"/>
  <c r="G5353" i="1"/>
  <c r="E5353" i="1"/>
  <c r="C5353" i="1"/>
  <c r="G5352" i="1"/>
  <c r="E5352" i="1"/>
  <c r="C5352" i="1"/>
  <c r="G5351" i="1"/>
  <c r="E5351" i="1"/>
  <c r="C5351" i="1"/>
  <c r="G5350" i="1"/>
  <c r="E5350" i="1"/>
  <c r="C5350" i="1"/>
  <c r="G5349" i="1"/>
  <c r="E5349" i="1"/>
  <c r="C5349" i="1"/>
  <c r="G5348" i="1"/>
  <c r="E5348" i="1"/>
  <c r="C5348" i="1"/>
  <c r="G5347" i="1"/>
  <c r="E5347" i="1"/>
  <c r="C5347" i="1"/>
  <c r="G5346" i="1"/>
  <c r="E5346" i="1"/>
  <c r="C5346" i="1"/>
  <c r="G5345" i="1"/>
  <c r="E5345" i="1"/>
  <c r="C5345" i="1"/>
  <c r="G5344" i="1"/>
  <c r="E5344" i="1"/>
  <c r="C5344" i="1"/>
  <c r="G5343" i="1"/>
  <c r="E5343" i="1"/>
  <c r="C5343" i="1"/>
  <c r="G5342" i="1"/>
  <c r="E5342" i="1"/>
  <c r="C5342" i="1"/>
  <c r="G5341" i="1"/>
  <c r="E5341" i="1"/>
  <c r="C5341" i="1"/>
  <c r="G5340" i="1"/>
  <c r="E5340" i="1"/>
  <c r="C5340" i="1"/>
  <c r="G5339" i="1"/>
  <c r="E5339" i="1"/>
  <c r="C5339" i="1"/>
  <c r="G5338" i="1"/>
  <c r="E5338" i="1"/>
  <c r="C5338" i="1"/>
  <c r="G5337" i="1"/>
  <c r="E5337" i="1"/>
  <c r="C5337" i="1"/>
  <c r="G5336" i="1"/>
  <c r="E5336" i="1"/>
  <c r="C5336" i="1"/>
  <c r="G5335" i="1"/>
  <c r="E5335" i="1"/>
  <c r="C5335" i="1"/>
  <c r="G5334" i="1"/>
  <c r="E5334" i="1"/>
  <c r="C5334" i="1"/>
  <c r="G5333" i="1"/>
  <c r="E5333" i="1"/>
  <c r="C5333" i="1"/>
  <c r="G5332" i="1"/>
  <c r="E5332" i="1"/>
  <c r="C5332" i="1"/>
  <c r="G5331" i="1"/>
  <c r="E5331" i="1"/>
  <c r="C5331" i="1"/>
  <c r="G5330" i="1"/>
  <c r="E5330" i="1"/>
  <c r="C5330" i="1"/>
  <c r="G5329" i="1"/>
  <c r="E5329" i="1"/>
  <c r="C5329" i="1"/>
  <c r="G5328" i="1"/>
  <c r="E5328" i="1"/>
  <c r="C5328" i="1"/>
  <c r="G5327" i="1"/>
  <c r="E5327" i="1"/>
  <c r="C5327" i="1"/>
  <c r="G5326" i="1"/>
  <c r="E5326" i="1"/>
  <c r="C5326" i="1"/>
  <c r="G5325" i="1"/>
  <c r="E5325" i="1"/>
  <c r="C5325" i="1"/>
  <c r="G5324" i="1"/>
  <c r="E5324" i="1"/>
  <c r="C5324" i="1"/>
  <c r="G5323" i="1"/>
  <c r="E5323" i="1"/>
  <c r="C5323" i="1"/>
  <c r="G5322" i="1"/>
  <c r="E5322" i="1"/>
  <c r="C5322" i="1"/>
  <c r="G5321" i="1"/>
  <c r="E5321" i="1"/>
  <c r="C5321" i="1"/>
  <c r="G5320" i="1"/>
  <c r="E5320" i="1"/>
  <c r="C5320" i="1"/>
  <c r="G5319" i="1"/>
  <c r="E5319" i="1"/>
  <c r="C5319" i="1"/>
  <c r="G5318" i="1"/>
  <c r="E5318" i="1"/>
  <c r="C5318" i="1"/>
  <c r="G5317" i="1"/>
  <c r="E5317" i="1"/>
  <c r="C5317" i="1"/>
  <c r="G5316" i="1"/>
  <c r="E5316" i="1"/>
  <c r="C5316" i="1"/>
  <c r="G5315" i="1"/>
  <c r="E5315" i="1"/>
  <c r="C5315" i="1"/>
  <c r="G5314" i="1"/>
  <c r="E5314" i="1"/>
  <c r="C5314" i="1"/>
  <c r="G5313" i="1"/>
  <c r="E5313" i="1"/>
  <c r="C5313" i="1"/>
  <c r="G5312" i="1"/>
  <c r="E5312" i="1"/>
  <c r="C5312" i="1"/>
  <c r="G5311" i="1"/>
  <c r="E5311" i="1"/>
  <c r="C5311" i="1"/>
  <c r="G5310" i="1"/>
  <c r="E5310" i="1"/>
  <c r="C5310" i="1"/>
  <c r="G5309" i="1"/>
  <c r="E5309" i="1"/>
  <c r="C5309" i="1"/>
  <c r="G5308" i="1"/>
  <c r="E5308" i="1"/>
  <c r="C5308" i="1"/>
  <c r="G5307" i="1"/>
  <c r="E5307" i="1"/>
  <c r="C5307" i="1"/>
  <c r="G5306" i="1"/>
  <c r="E5306" i="1"/>
  <c r="C5306" i="1"/>
  <c r="G5305" i="1"/>
  <c r="E5305" i="1"/>
  <c r="C5305" i="1"/>
  <c r="G5304" i="1"/>
  <c r="E5304" i="1"/>
  <c r="C5304" i="1"/>
  <c r="G5303" i="1"/>
  <c r="E5303" i="1"/>
  <c r="C5303" i="1"/>
  <c r="G5302" i="1"/>
  <c r="E5302" i="1"/>
  <c r="C5302" i="1"/>
  <c r="G5301" i="1"/>
  <c r="E5301" i="1"/>
  <c r="C5301" i="1"/>
  <c r="G5300" i="1"/>
  <c r="E5300" i="1"/>
  <c r="C5300" i="1"/>
  <c r="G5299" i="1"/>
  <c r="E5299" i="1"/>
  <c r="C5299" i="1"/>
  <c r="G5298" i="1"/>
  <c r="E5298" i="1"/>
  <c r="C5298" i="1"/>
  <c r="G5297" i="1"/>
  <c r="E5297" i="1"/>
  <c r="C5297" i="1"/>
  <c r="G5296" i="1"/>
  <c r="E5296" i="1"/>
  <c r="C5296" i="1"/>
  <c r="G5295" i="1"/>
  <c r="E5295" i="1"/>
  <c r="C5295" i="1"/>
  <c r="G5294" i="1"/>
  <c r="E5294" i="1"/>
  <c r="C5294" i="1"/>
  <c r="G5293" i="1"/>
  <c r="E5293" i="1"/>
  <c r="C5293" i="1"/>
  <c r="G5292" i="1"/>
  <c r="E5292" i="1"/>
  <c r="C5292" i="1"/>
  <c r="G5291" i="1"/>
  <c r="E5291" i="1"/>
  <c r="C5291" i="1"/>
  <c r="G5290" i="1"/>
  <c r="E5290" i="1"/>
  <c r="C5290" i="1"/>
  <c r="G5289" i="1"/>
  <c r="E5289" i="1"/>
  <c r="C5289" i="1"/>
  <c r="G5288" i="1"/>
  <c r="E5288" i="1"/>
  <c r="C5288" i="1"/>
  <c r="G5287" i="1"/>
  <c r="E5287" i="1"/>
  <c r="C5287" i="1"/>
  <c r="G5286" i="1"/>
  <c r="E5286" i="1"/>
  <c r="C5286" i="1"/>
  <c r="G5285" i="1"/>
  <c r="E5285" i="1"/>
  <c r="C5285" i="1"/>
  <c r="G5284" i="1"/>
  <c r="E5284" i="1"/>
  <c r="C5284" i="1"/>
  <c r="G5283" i="1"/>
  <c r="E5283" i="1"/>
  <c r="C5283" i="1"/>
  <c r="G5282" i="1"/>
  <c r="E5282" i="1"/>
  <c r="C5282" i="1"/>
  <c r="G5281" i="1"/>
  <c r="E5281" i="1"/>
  <c r="C5281" i="1"/>
  <c r="G5280" i="1"/>
  <c r="E5280" i="1"/>
  <c r="C5280" i="1"/>
  <c r="G5279" i="1"/>
  <c r="E5279" i="1"/>
  <c r="C5279" i="1"/>
  <c r="G5278" i="1"/>
  <c r="E5278" i="1"/>
  <c r="C5278" i="1"/>
  <c r="G5277" i="1"/>
  <c r="E5277" i="1"/>
  <c r="C5277" i="1"/>
  <c r="G5276" i="1"/>
  <c r="E5276" i="1"/>
  <c r="C5276" i="1"/>
  <c r="G5275" i="1"/>
  <c r="E5275" i="1"/>
  <c r="C5275" i="1"/>
  <c r="G5274" i="1"/>
  <c r="E5274" i="1"/>
  <c r="C5274" i="1"/>
  <c r="G5273" i="1"/>
  <c r="E5273" i="1"/>
  <c r="C5273" i="1"/>
  <c r="G5272" i="1"/>
  <c r="E5272" i="1"/>
  <c r="C5272" i="1"/>
  <c r="G5271" i="1"/>
  <c r="E5271" i="1"/>
  <c r="C5271" i="1"/>
  <c r="G5270" i="1"/>
  <c r="E5270" i="1"/>
  <c r="C5270" i="1"/>
  <c r="G5269" i="1"/>
  <c r="E5269" i="1"/>
  <c r="C5269" i="1"/>
  <c r="G5268" i="1"/>
  <c r="E5268" i="1"/>
  <c r="C5268" i="1"/>
  <c r="G5267" i="1"/>
  <c r="E5267" i="1"/>
  <c r="C5267" i="1"/>
  <c r="G5266" i="1"/>
  <c r="E5266" i="1"/>
  <c r="C5266" i="1"/>
  <c r="G5265" i="1"/>
  <c r="E5265" i="1"/>
  <c r="C5265" i="1"/>
  <c r="G5264" i="1"/>
  <c r="E5264" i="1"/>
  <c r="C5264" i="1"/>
  <c r="G5263" i="1"/>
  <c r="E5263" i="1"/>
  <c r="C5263" i="1"/>
  <c r="G5262" i="1"/>
  <c r="E5262" i="1"/>
  <c r="C5262" i="1"/>
  <c r="G5261" i="1"/>
  <c r="E5261" i="1"/>
  <c r="C5261" i="1"/>
  <c r="G5260" i="1"/>
  <c r="E5260" i="1"/>
  <c r="C5260" i="1"/>
  <c r="G5259" i="1"/>
  <c r="E5259" i="1"/>
  <c r="C5259" i="1"/>
  <c r="G5258" i="1"/>
  <c r="E5258" i="1"/>
  <c r="C5258" i="1"/>
  <c r="G5257" i="1"/>
  <c r="E5257" i="1"/>
  <c r="C5257" i="1"/>
  <c r="G5256" i="1"/>
  <c r="E5256" i="1"/>
  <c r="C5256" i="1"/>
  <c r="G5255" i="1"/>
  <c r="E5255" i="1"/>
  <c r="C5255" i="1"/>
  <c r="G5254" i="1"/>
  <c r="E5254" i="1"/>
  <c r="C5254" i="1"/>
  <c r="G5253" i="1"/>
  <c r="E5253" i="1"/>
  <c r="C5253" i="1"/>
  <c r="G5252" i="1"/>
  <c r="E5252" i="1"/>
  <c r="C5252" i="1"/>
  <c r="G5251" i="1"/>
  <c r="E5251" i="1"/>
  <c r="C5251" i="1"/>
  <c r="G5250" i="1"/>
  <c r="E5250" i="1"/>
  <c r="C5250" i="1"/>
  <c r="G5249" i="1"/>
  <c r="E5249" i="1"/>
  <c r="C5249" i="1"/>
  <c r="G5248" i="1"/>
  <c r="E5248" i="1"/>
  <c r="C5248" i="1"/>
  <c r="G5247" i="1"/>
  <c r="E5247" i="1"/>
  <c r="C5247" i="1"/>
  <c r="G5246" i="1"/>
  <c r="E5246" i="1"/>
  <c r="C5246" i="1"/>
  <c r="G5245" i="1"/>
  <c r="E5245" i="1"/>
  <c r="C5245" i="1"/>
  <c r="G5244" i="1"/>
  <c r="E5244" i="1"/>
  <c r="C5244" i="1"/>
  <c r="G5243" i="1"/>
  <c r="E5243" i="1"/>
  <c r="C5243" i="1"/>
  <c r="G5242" i="1"/>
  <c r="E5242" i="1"/>
  <c r="C5242" i="1"/>
  <c r="G5241" i="1"/>
  <c r="E5241" i="1"/>
  <c r="C5241" i="1"/>
  <c r="G5240" i="1"/>
  <c r="E5240" i="1"/>
  <c r="C5240" i="1"/>
  <c r="G5239" i="1"/>
  <c r="E5239" i="1"/>
  <c r="C5239" i="1"/>
  <c r="G5238" i="1"/>
  <c r="E5238" i="1"/>
  <c r="C5238" i="1"/>
  <c r="G5237" i="1"/>
  <c r="E5237" i="1"/>
  <c r="C5237" i="1"/>
  <c r="G5236" i="1"/>
  <c r="E5236" i="1"/>
  <c r="C5236" i="1"/>
  <c r="G5235" i="1"/>
  <c r="E5235" i="1"/>
  <c r="C5235" i="1"/>
  <c r="G5234" i="1"/>
  <c r="E5234" i="1"/>
  <c r="C5234" i="1"/>
  <c r="G5233" i="1"/>
  <c r="E5233" i="1"/>
  <c r="C5233" i="1"/>
  <c r="G5232" i="1"/>
  <c r="E5232" i="1"/>
  <c r="C5232" i="1"/>
  <c r="G5231" i="1"/>
  <c r="E5231" i="1"/>
  <c r="C5231" i="1"/>
  <c r="G5230" i="1"/>
  <c r="E5230" i="1"/>
  <c r="C5230" i="1"/>
  <c r="G5229" i="1"/>
  <c r="E5229" i="1"/>
  <c r="C5229" i="1"/>
  <c r="G5228" i="1"/>
  <c r="E5228" i="1"/>
  <c r="C5228" i="1"/>
  <c r="G5227" i="1"/>
  <c r="E5227" i="1"/>
  <c r="C5227" i="1"/>
  <c r="G5226" i="1"/>
  <c r="E5226" i="1"/>
  <c r="C5226" i="1"/>
  <c r="G5225" i="1"/>
  <c r="E5225" i="1"/>
  <c r="C5225" i="1"/>
  <c r="G5224" i="1"/>
  <c r="E5224" i="1"/>
  <c r="C5224" i="1"/>
  <c r="G5223" i="1"/>
  <c r="E5223" i="1"/>
  <c r="C5223" i="1"/>
  <c r="G5222" i="1"/>
  <c r="E5222" i="1"/>
  <c r="C5222" i="1"/>
  <c r="G5221" i="1"/>
  <c r="E5221" i="1"/>
  <c r="C5221" i="1"/>
  <c r="G5220" i="1"/>
  <c r="E5220" i="1"/>
  <c r="C5220" i="1"/>
  <c r="G5219" i="1"/>
  <c r="E5219" i="1"/>
  <c r="C5219" i="1"/>
  <c r="G5218" i="1"/>
  <c r="E5218" i="1"/>
  <c r="C5218" i="1"/>
  <c r="G5217" i="1"/>
  <c r="E5217" i="1"/>
  <c r="C5217" i="1"/>
  <c r="G5216" i="1"/>
  <c r="E5216" i="1"/>
  <c r="C5216" i="1"/>
  <c r="G5215" i="1"/>
  <c r="E5215" i="1"/>
  <c r="C5215" i="1"/>
  <c r="G5214" i="1"/>
  <c r="E5214" i="1"/>
  <c r="C5214" i="1"/>
  <c r="G5213" i="1"/>
  <c r="E5213" i="1"/>
  <c r="C5213" i="1"/>
  <c r="G5212" i="1"/>
  <c r="E5212" i="1"/>
  <c r="C5212" i="1"/>
  <c r="G5211" i="1"/>
  <c r="E5211" i="1"/>
  <c r="C5211" i="1"/>
  <c r="G5210" i="1"/>
  <c r="E5210" i="1"/>
  <c r="C5210" i="1"/>
  <c r="G5209" i="1"/>
  <c r="E5209" i="1"/>
  <c r="C5209" i="1"/>
  <c r="G5208" i="1"/>
  <c r="E5208" i="1"/>
  <c r="C5208" i="1"/>
  <c r="G5207" i="1"/>
  <c r="E5207" i="1"/>
  <c r="C5207" i="1"/>
  <c r="G5206" i="1"/>
  <c r="E5206" i="1"/>
  <c r="C5206" i="1"/>
  <c r="G5205" i="1"/>
  <c r="E5205" i="1"/>
  <c r="C5205" i="1"/>
  <c r="G5204" i="1"/>
  <c r="E5204" i="1"/>
  <c r="C5204" i="1"/>
  <c r="G5203" i="1"/>
  <c r="E5203" i="1"/>
  <c r="C5203" i="1"/>
  <c r="G5202" i="1"/>
  <c r="E5202" i="1"/>
  <c r="C5202" i="1"/>
  <c r="G5201" i="1"/>
  <c r="E5201" i="1"/>
  <c r="C5201" i="1"/>
  <c r="G5200" i="1"/>
  <c r="E5200" i="1"/>
  <c r="C5200" i="1"/>
  <c r="G5199" i="1"/>
  <c r="E5199" i="1"/>
  <c r="C5199" i="1"/>
  <c r="G5198" i="1"/>
  <c r="E5198" i="1"/>
  <c r="C5198" i="1"/>
  <c r="G5197" i="1"/>
  <c r="E5197" i="1"/>
  <c r="C5197" i="1"/>
  <c r="G5196" i="1"/>
  <c r="E5196" i="1"/>
  <c r="C5196" i="1"/>
  <c r="G5195" i="1"/>
  <c r="E5195" i="1"/>
  <c r="C5195" i="1"/>
  <c r="G5194" i="1"/>
  <c r="E5194" i="1"/>
  <c r="C5194" i="1"/>
  <c r="G5193" i="1"/>
  <c r="E5193" i="1"/>
  <c r="C5193" i="1"/>
  <c r="G5192" i="1"/>
  <c r="E5192" i="1"/>
  <c r="C5192" i="1"/>
  <c r="G5191" i="1"/>
  <c r="E5191" i="1"/>
  <c r="C5191" i="1"/>
  <c r="G5190" i="1"/>
  <c r="E5190" i="1"/>
  <c r="C5190" i="1"/>
  <c r="G5189" i="1"/>
  <c r="E5189" i="1"/>
  <c r="C5189" i="1"/>
  <c r="G5188" i="1"/>
  <c r="E5188" i="1"/>
  <c r="C5188" i="1"/>
  <c r="G5187" i="1"/>
  <c r="E5187" i="1"/>
  <c r="C5187" i="1"/>
  <c r="G5186" i="1"/>
  <c r="E5186" i="1"/>
  <c r="C5186" i="1"/>
  <c r="G5185" i="1"/>
  <c r="E5185" i="1"/>
  <c r="C5185" i="1"/>
  <c r="G5184" i="1"/>
  <c r="E5184" i="1"/>
  <c r="C5184" i="1"/>
  <c r="G5183" i="1"/>
  <c r="E5183" i="1"/>
  <c r="C5183" i="1"/>
  <c r="G5182" i="1"/>
  <c r="E5182" i="1"/>
  <c r="C5182" i="1"/>
  <c r="G5181" i="1"/>
  <c r="E5181" i="1"/>
  <c r="C5181" i="1"/>
  <c r="G5180" i="1"/>
  <c r="E5180" i="1"/>
  <c r="C5180" i="1"/>
  <c r="G5179" i="1"/>
  <c r="E5179" i="1"/>
  <c r="C5179" i="1"/>
  <c r="G5178" i="1"/>
  <c r="E5178" i="1"/>
  <c r="C5178" i="1"/>
  <c r="G5177" i="1"/>
  <c r="E5177" i="1"/>
  <c r="C5177" i="1"/>
  <c r="G5176" i="1"/>
  <c r="E5176" i="1"/>
  <c r="C5176" i="1"/>
  <c r="G5175" i="1"/>
  <c r="E5175" i="1"/>
  <c r="C5175" i="1"/>
  <c r="G5174" i="1"/>
  <c r="E5174" i="1"/>
  <c r="C5174" i="1"/>
  <c r="G5173" i="1"/>
  <c r="E5173" i="1"/>
  <c r="C5173" i="1"/>
  <c r="G5172" i="1"/>
  <c r="E5172" i="1"/>
  <c r="C5172" i="1"/>
  <c r="G5171" i="1"/>
  <c r="E5171" i="1"/>
  <c r="C5171" i="1"/>
  <c r="G5170" i="1"/>
  <c r="E5170" i="1"/>
  <c r="C5170" i="1"/>
  <c r="G5169" i="1"/>
  <c r="E5169" i="1"/>
  <c r="C5169" i="1"/>
  <c r="G5168" i="1"/>
  <c r="E5168" i="1"/>
  <c r="C5168" i="1"/>
  <c r="G5167" i="1"/>
  <c r="E5167" i="1"/>
  <c r="C5167" i="1"/>
  <c r="G5166" i="1"/>
  <c r="E5166" i="1"/>
  <c r="C5166" i="1"/>
  <c r="G5165" i="1"/>
  <c r="E5165" i="1"/>
  <c r="C5165" i="1"/>
  <c r="G5164" i="1"/>
  <c r="E5164" i="1"/>
  <c r="C5164" i="1"/>
  <c r="G5163" i="1"/>
  <c r="E5163" i="1"/>
  <c r="C5163" i="1"/>
  <c r="G5162" i="1"/>
  <c r="E5162" i="1"/>
  <c r="C5162" i="1"/>
  <c r="G5161" i="1"/>
  <c r="E5161" i="1"/>
  <c r="C5161" i="1"/>
  <c r="G5160" i="1"/>
  <c r="E5160" i="1"/>
  <c r="C5160" i="1"/>
  <c r="G5159" i="1"/>
  <c r="E5159" i="1"/>
  <c r="C5159" i="1"/>
  <c r="G5158" i="1"/>
  <c r="E5158" i="1"/>
  <c r="C5158" i="1"/>
  <c r="G5157" i="1"/>
  <c r="E5157" i="1"/>
  <c r="C5157" i="1"/>
  <c r="G5156" i="1"/>
  <c r="E5156" i="1"/>
  <c r="C5156" i="1"/>
  <c r="G5155" i="1"/>
  <c r="E5155" i="1"/>
  <c r="C5155" i="1"/>
  <c r="G5154" i="1"/>
  <c r="E5154" i="1"/>
  <c r="C5154" i="1"/>
  <c r="G5153" i="1"/>
  <c r="E5153" i="1"/>
  <c r="C5153" i="1"/>
  <c r="G5152" i="1"/>
  <c r="E5152" i="1"/>
  <c r="C5152" i="1"/>
  <c r="G5151" i="1"/>
  <c r="E5151" i="1"/>
  <c r="C5151" i="1"/>
  <c r="G5150" i="1"/>
  <c r="E5150" i="1"/>
  <c r="C5150" i="1"/>
  <c r="G5149" i="1"/>
  <c r="E5149" i="1"/>
  <c r="C5149" i="1"/>
  <c r="G5148" i="1"/>
  <c r="E5148" i="1"/>
  <c r="C5148" i="1"/>
  <c r="G5147" i="1"/>
  <c r="E5147" i="1"/>
  <c r="C5147" i="1"/>
  <c r="G5146" i="1"/>
  <c r="E5146" i="1"/>
  <c r="C5146" i="1"/>
  <c r="G5145" i="1"/>
  <c r="E5145" i="1"/>
  <c r="C5145" i="1"/>
  <c r="G5144" i="1"/>
  <c r="E5144" i="1"/>
  <c r="C5144" i="1"/>
  <c r="G5143" i="1"/>
  <c r="E5143" i="1"/>
  <c r="C5143" i="1"/>
  <c r="G5142" i="1"/>
  <c r="E5142" i="1"/>
  <c r="C5142" i="1"/>
  <c r="G5141" i="1"/>
  <c r="E5141" i="1"/>
  <c r="C5141" i="1"/>
  <c r="G5140" i="1"/>
  <c r="E5140" i="1"/>
  <c r="C5140" i="1"/>
  <c r="G5139" i="1"/>
  <c r="E5139" i="1"/>
  <c r="C5139" i="1"/>
  <c r="G5138" i="1"/>
  <c r="E5138" i="1"/>
  <c r="C5138" i="1"/>
  <c r="G5137" i="1"/>
  <c r="E5137" i="1"/>
  <c r="C5137" i="1"/>
  <c r="G5136" i="1"/>
  <c r="E5136" i="1"/>
  <c r="C5136" i="1"/>
  <c r="G5135" i="1"/>
  <c r="E5135" i="1"/>
  <c r="C5135" i="1"/>
  <c r="G5134" i="1"/>
  <c r="E5134" i="1"/>
  <c r="C5134" i="1"/>
  <c r="G5133" i="1"/>
  <c r="E5133" i="1"/>
  <c r="C5133" i="1"/>
  <c r="G5132" i="1"/>
  <c r="E5132" i="1"/>
  <c r="C5132" i="1"/>
  <c r="G5131" i="1"/>
  <c r="E5131" i="1"/>
  <c r="C5131" i="1"/>
  <c r="G5130" i="1"/>
  <c r="E5130" i="1"/>
  <c r="C5130" i="1"/>
  <c r="G5129" i="1"/>
  <c r="E5129" i="1"/>
  <c r="C5129" i="1"/>
  <c r="G5128" i="1"/>
  <c r="E5128" i="1"/>
  <c r="C5128" i="1"/>
  <c r="G5127" i="1"/>
  <c r="E5127" i="1"/>
  <c r="C5127" i="1"/>
  <c r="G5126" i="1"/>
  <c r="E5126" i="1"/>
  <c r="C5126" i="1"/>
  <c r="G5125" i="1"/>
  <c r="E5125" i="1"/>
  <c r="C5125" i="1"/>
  <c r="G5124" i="1"/>
  <c r="E5124" i="1"/>
  <c r="C5124" i="1"/>
  <c r="G5123" i="1"/>
  <c r="E5123" i="1"/>
  <c r="C5123" i="1"/>
  <c r="G5122" i="1"/>
  <c r="E5122" i="1"/>
  <c r="C5122" i="1"/>
  <c r="G5121" i="1"/>
  <c r="E5121" i="1"/>
  <c r="C5121" i="1"/>
  <c r="G5120" i="1"/>
  <c r="E5120" i="1"/>
  <c r="C5120" i="1"/>
  <c r="G5119" i="1"/>
  <c r="E5119" i="1"/>
  <c r="C5119" i="1"/>
  <c r="G5118" i="1"/>
  <c r="E5118" i="1"/>
  <c r="C5118" i="1"/>
  <c r="G5117" i="1"/>
  <c r="E5117" i="1"/>
  <c r="C5117" i="1"/>
  <c r="G5116" i="1"/>
  <c r="E5116" i="1"/>
  <c r="C5116" i="1"/>
  <c r="G5115" i="1"/>
  <c r="E5115" i="1"/>
  <c r="C5115" i="1"/>
  <c r="G5114" i="1"/>
  <c r="E5114" i="1"/>
  <c r="C5114" i="1"/>
  <c r="G5113" i="1"/>
  <c r="E5113" i="1"/>
  <c r="C5113" i="1"/>
  <c r="G5112" i="1"/>
  <c r="E5112" i="1"/>
  <c r="C5112" i="1"/>
  <c r="G5111" i="1"/>
  <c r="E5111" i="1"/>
  <c r="C5111" i="1"/>
  <c r="G5110" i="1"/>
  <c r="E5110" i="1"/>
  <c r="C5110" i="1"/>
  <c r="G5109" i="1"/>
  <c r="E5109" i="1"/>
  <c r="C5109" i="1"/>
  <c r="G5108" i="1"/>
  <c r="E5108" i="1"/>
  <c r="C5108" i="1"/>
  <c r="G5107" i="1"/>
  <c r="E5107" i="1"/>
  <c r="C5107" i="1"/>
  <c r="G5106" i="1"/>
  <c r="E5106" i="1"/>
  <c r="C5106" i="1"/>
  <c r="G5105" i="1"/>
  <c r="E5105" i="1"/>
  <c r="C5105" i="1"/>
  <c r="G5104" i="1"/>
  <c r="E5104" i="1"/>
  <c r="C5104" i="1"/>
  <c r="G5103" i="1"/>
  <c r="E5103" i="1"/>
  <c r="C5103" i="1"/>
  <c r="G5102" i="1"/>
  <c r="E5102" i="1"/>
  <c r="C5102" i="1"/>
  <c r="G5101" i="1"/>
  <c r="E5101" i="1"/>
  <c r="C5101" i="1"/>
  <c r="G5100" i="1"/>
  <c r="E5100" i="1"/>
  <c r="C5100" i="1"/>
  <c r="G5099" i="1"/>
  <c r="E5099" i="1"/>
  <c r="C5099" i="1"/>
  <c r="G5098" i="1"/>
  <c r="E5098" i="1"/>
  <c r="C5098" i="1"/>
  <c r="G5097" i="1"/>
  <c r="E5097" i="1"/>
  <c r="C5097" i="1"/>
  <c r="G5096" i="1"/>
  <c r="E5096" i="1"/>
  <c r="C5096" i="1"/>
  <c r="G5095" i="1"/>
  <c r="E5095" i="1"/>
  <c r="C5095" i="1"/>
  <c r="G5094" i="1"/>
  <c r="E5094" i="1"/>
  <c r="C5094" i="1"/>
  <c r="G5093" i="1"/>
  <c r="E5093" i="1"/>
  <c r="C5093" i="1"/>
  <c r="G5092" i="1"/>
  <c r="E5092" i="1"/>
  <c r="C5092" i="1"/>
  <c r="G5091" i="1"/>
  <c r="E5091" i="1"/>
  <c r="C5091" i="1"/>
  <c r="G5090" i="1"/>
  <c r="E5090" i="1"/>
  <c r="C5090" i="1"/>
  <c r="G5089" i="1"/>
  <c r="E5089" i="1"/>
  <c r="C5089" i="1"/>
  <c r="G5088" i="1"/>
  <c r="E5088" i="1"/>
  <c r="C5088" i="1"/>
  <c r="G5087" i="1"/>
  <c r="E5087" i="1"/>
  <c r="C5087" i="1"/>
  <c r="G5086" i="1"/>
  <c r="E5086" i="1"/>
  <c r="C5086" i="1"/>
  <c r="G5085" i="1"/>
  <c r="E5085" i="1"/>
  <c r="C5085" i="1"/>
  <c r="G5084" i="1"/>
  <c r="E5084" i="1"/>
  <c r="C5084" i="1"/>
  <c r="G5083" i="1"/>
  <c r="E5083" i="1"/>
  <c r="C5083" i="1"/>
  <c r="G5082" i="1"/>
  <c r="E5082" i="1"/>
  <c r="C5082" i="1"/>
  <c r="G5081" i="1"/>
  <c r="E5081" i="1"/>
  <c r="C5081" i="1"/>
  <c r="G5080" i="1"/>
  <c r="E5080" i="1"/>
  <c r="C5080" i="1"/>
  <c r="G5079" i="1"/>
  <c r="E5079" i="1"/>
  <c r="C5079" i="1"/>
  <c r="G5078" i="1"/>
  <c r="E5078" i="1"/>
  <c r="C5078" i="1"/>
  <c r="G5077" i="1"/>
  <c r="E5077" i="1"/>
  <c r="C5077" i="1"/>
  <c r="G5076" i="1"/>
  <c r="E5076" i="1"/>
  <c r="C5076" i="1"/>
  <c r="G5075" i="1"/>
  <c r="E5075" i="1"/>
  <c r="C5075" i="1"/>
  <c r="G5074" i="1"/>
  <c r="E5074" i="1"/>
  <c r="C5074" i="1"/>
  <c r="G5073" i="1"/>
  <c r="E5073" i="1"/>
  <c r="C5073" i="1"/>
  <c r="G5072" i="1"/>
  <c r="E5072" i="1"/>
  <c r="C5072" i="1"/>
  <c r="G5071" i="1"/>
  <c r="E5071" i="1"/>
  <c r="C5071" i="1"/>
  <c r="G5070" i="1"/>
  <c r="E5070" i="1"/>
  <c r="C5070" i="1"/>
  <c r="G5069" i="1"/>
  <c r="E5069" i="1"/>
  <c r="C5069" i="1"/>
  <c r="G5068" i="1"/>
  <c r="E5068" i="1"/>
  <c r="C5068" i="1"/>
  <c r="G5067" i="1"/>
  <c r="E5067" i="1"/>
  <c r="C5067" i="1"/>
  <c r="G5066" i="1"/>
  <c r="E5066" i="1"/>
  <c r="C5066" i="1"/>
  <c r="G5065" i="1"/>
  <c r="E5065" i="1"/>
  <c r="C5065" i="1"/>
  <c r="G5064" i="1"/>
  <c r="E5064" i="1"/>
  <c r="C5064" i="1"/>
  <c r="G5063" i="1"/>
  <c r="E5063" i="1"/>
  <c r="C5063" i="1"/>
  <c r="G5062" i="1"/>
  <c r="E5062" i="1"/>
  <c r="C5062" i="1"/>
  <c r="G5061" i="1"/>
  <c r="E5061" i="1"/>
  <c r="C5061" i="1"/>
  <c r="G5060" i="1"/>
  <c r="E5060" i="1"/>
  <c r="C5060" i="1"/>
  <c r="G5059" i="1"/>
  <c r="E5059" i="1"/>
  <c r="C5059" i="1"/>
  <c r="G5058" i="1"/>
  <c r="E5058" i="1"/>
  <c r="C5058" i="1"/>
  <c r="G5057" i="1"/>
  <c r="E5057" i="1"/>
  <c r="C5057" i="1"/>
  <c r="G5056" i="1"/>
  <c r="E5056" i="1"/>
  <c r="C5056" i="1"/>
  <c r="G5055" i="1"/>
  <c r="E5055" i="1"/>
  <c r="C5055" i="1"/>
  <c r="G5054" i="1"/>
  <c r="E5054" i="1"/>
  <c r="C5054" i="1"/>
  <c r="G5053" i="1"/>
  <c r="E5053" i="1"/>
  <c r="C5053" i="1"/>
  <c r="G5052" i="1"/>
  <c r="E5052" i="1"/>
  <c r="C5052" i="1"/>
  <c r="G5051" i="1"/>
  <c r="E5051" i="1"/>
  <c r="C5051" i="1"/>
  <c r="G5050" i="1"/>
  <c r="E5050" i="1"/>
  <c r="C5050" i="1"/>
  <c r="G5049" i="1"/>
  <c r="E5049" i="1"/>
  <c r="C5049" i="1"/>
  <c r="G5048" i="1"/>
  <c r="E5048" i="1"/>
  <c r="C5048" i="1"/>
  <c r="G5047" i="1"/>
  <c r="E5047" i="1"/>
  <c r="C5047" i="1"/>
  <c r="G5046" i="1"/>
  <c r="E5046" i="1"/>
  <c r="C5046" i="1"/>
  <c r="G5045" i="1"/>
  <c r="E5045" i="1"/>
  <c r="C5045" i="1"/>
  <c r="G5044" i="1"/>
  <c r="E5044" i="1"/>
  <c r="C5044" i="1"/>
  <c r="G5043" i="1"/>
  <c r="E5043" i="1"/>
  <c r="C5043" i="1"/>
  <c r="G5042" i="1"/>
  <c r="E5042" i="1"/>
  <c r="C5042" i="1"/>
  <c r="G5041" i="1"/>
  <c r="E5041" i="1"/>
  <c r="C5041" i="1"/>
  <c r="G5040" i="1"/>
  <c r="E5040" i="1"/>
  <c r="C5040" i="1"/>
  <c r="G5039" i="1"/>
  <c r="E5039" i="1"/>
  <c r="C5039" i="1"/>
  <c r="G5038" i="1"/>
  <c r="E5038" i="1"/>
  <c r="C5038" i="1"/>
  <c r="G5037" i="1"/>
  <c r="E5037" i="1"/>
  <c r="C5037" i="1"/>
  <c r="G5036" i="1"/>
  <c r="E5036" i="1"/>
  <c r="C5036" i="1"/>
  <c r="G5035" i="1"/>
  <c r="E5035" i="1"/>
  <c r="C5035" i="1"/>
  <c r="G5034" i="1"/>
  <c r="E5034" i="1"/>
  <c r="C5034" i="1"/>
  <c r="G5033" i="1"/>
  <c r="E5033" i="1"/>
  <c r="C5033" i="1"/>
  <c r="G5032" i="1"/>
  <c r="E5032" i="1"/>
  <c r="C5032" i="1"/>
  <c r="G5031" i="1"/>
  <c r="E5031" i="1"/>
  <c r="C5031" i="1"/>
  <c r="G5030" i="1"/>
  <c r="E5030" i="1"/>
  <c r="C5030" i="1"/>
  <c r="G5029" i="1"/>
  <c r="E5029" i="1"/>
  <c r="C5029" i="1"/>
  <c r="G5028" i="1"/>
  <c r="E5028" i="1"/>
  <c r="C5028" i="1"/>
  <c r="G5027" i="1"/>
  <c r="E5027" i="1"/>
  <c r="C5027" i="1"/>
  <c r="G5026" i="1"/>
  <c r="E5026" i="1"/>
  <c r="C5026" i="1"/>
  <c r="G5025" i="1"/>
  <c r="E5025" i="1"/>
  <c r="C5025" i="1"/>
  <c r="G5024" i="1"/>
  <c r="E5024" i="1"/>
  <c r="C5024" i="1"/>
  <c r="G5023" i="1"/>
  <c r="E5023" i="1"/>
  <c r="C5023" i="1"/>
  <c r="G5022" i="1"/>
  <c r="E5022" i="1"/>
  <c r="C5022" i="1"/>
  <c r="G5021" i="1"/>
  <c r="E5021" i="1"/>
  <c r="C5021" i="1"/>
  <c r="G5020" i="1"/>
  <c r="E5020" i="1"/>
  <c r="C5020" i="1"/>
  <c r="G5019" i="1"/>
  <c r="E5019" i="1"/>
  <c r="C5019" i="1"/>
  <c r="G5018" i="1"/>
  <c r="E5018" i="1"/>
  <c r="C5018" i="1"/>
  <c r="G5017" i="1"/>
  <c r="E5017" i="1"/>
  <c r="C5017" i="1"/>
  <c r="G5016" i="1"/>
  <c r="E5016" i="1"/>
  <c r="C5016" i="1"/>
  <c r="G5015" i="1"/>
  <c r="E5015" i="1"/>
  <c r="C5015" i="1"/>
  <c r="G5014" i="1"/>
  <c r="E5014" i="1"/>
  <c r="C5014" i="1"/>
  <c r="G5013" i="1"/>
  <c r="E5013" i="1"/>
  <c r="C5013" i="1"/>
  <c r="G5012" i="1"/>
  <c r="E5012" i="1"/>
  <c r="C5012" i="1"/>
  <c r="G5011" i="1"/>
  <c r="E5011" i="1"/>
  <c r="C5011" i="1"/>
  <c r="G5010" i="1"/>
  <c r="E5010" i="1"/>
  <c r="C5010" i="1"/>
  <c r="G5009" i="1"/>
  <c r="E5009" i="1"/>
  <c r="C5009" i="1"/>
  <c r="G5008" i="1"/>
  <c r="E5008" i="1"/>
  <c r="C5008" i="1"/>
  <c r="G5007" i="1"/>
  <c r="E5007" i="1"/>
  <c r="C5007" i="1"/>
  <c r="G5006" i="1"/>
  <c r="E5006" i="1"/>
  <c r="C5006" i="1"/>
  <c r="G5005" i="1"/>
  <c r="E5005" i="1"/>
  <c r="C5005" i="1"/>
  <c r="G5004" i="1"/>
  <c r="E5004" i="1"/>
  <c r="C5004" i="1"/>
  <c r="G5003" i="1"/>
  <c r="E5003" i="1"/>
  <c r="C5003" i="1"/>
  <c r="G5002" i="1"/>
  <c r="E5002" i="1"/>
  <c r="C5002" i="1"/>
  <c r="G5001" i="1"/>
  <c r="E5001" i="1"/>
  <c r="C5001" i="1"/>
  <c r="G5000" i="1"/>
  <c r="E5000" i="1"/>
  <c r="C5000" i="1"/>
  <c r="G4999" i="1"/>
  <c r="E4999" i="1"/>
  <c r="C4999" i="1"/>
  <c r="G4998" i="1"/>
  <c r="E4998" i="1"/>
  <c r="C4998" i="1"/>
  <c r="G4997" i="1"/>
  <c r="E4997" i="1"/>
  <c r="C4997" i="1"/>
  <c r="G4996" i="1"/>
  <c r="E4996" i="1"/>
  <c r="C4996" i="1"/>
  <c r="G4995" i="1"/>
  <c r="E4995" i="1"/>
  <c r="C4995" i="1"/>
  <c r="G4994" i="1"/>
  <c r="E4994" i="1"/>
  <c r="C4994" i="1"/>
  <c r="G4993" i="1"/>
  <c r="E4993" i="1"/>
  <c r="C4993" i="1"/>
  <c r="G4992" i="1"/>
  <c r="E4992" i="1"/>
  <c r="C4992" i="1"/>
  <c r="G4991" i="1"/>
  <c r="E4991" i="1"/>
  <c r="C4991" i="1"/>
  <c r="G4990" i="1"/>
  <c r="E4990" i="1"/>
  <c r="C4990" i="1"/>
  <c r="G4989" i="1"/>
  <c r="E4989" i="1"/>
  <c r="C4989" i="1"/>
  <c r="G4988" i="1"/>
  <c r="E4988" i="1"/>
  <c r="C4988" i="1"/>
  <c r="G4987" i="1"/>
  <c r="E4987" i="1"/>
  <c r="C4987" i="1"/>
  <c r="G4986" i="1"/>
  <c r="E4986" i="1"/>
  <c r="C4986" i="1"/>
  <c r="G4985" i="1"/>
  <c r="E4985" i="1"/>
  <c r="C4985" i="1"/>
  <c r="G4984" i="1"/>
  <c r="E4984" i="1"/>
  <c r="C4984" i="1"/>
  <c r="G4983" i="1"/>
  <c r="E4983" i="1"/>
  <c r="C4983" i="1"/>
  <c r="G4982" i="1"/>
  <c r="E4982" i="1"/>
  <c r="C4982" i="1"/>
  <c r="G4981" i="1"/>
  <c r="E4981" i="1"/>
  <c r="C4981" i="1"/>
  <c r="G4980" i="1"/>
  <c r="E4980" i="1"/>
  <c r="C4980" i="1"/>
  <c r="G4979" i="1"/>
  <c r="E4979" i="1"/>
  <c r="C4979" i="1"/>
  <c r="G4978" i="1"/>
  <c r="E4978" i="1"/>
  <c r="C4978" i="1"/>
  <c r="G4977" i="1"/>
  <c r="E4977" i="1"/>
  <c r="C4977" i="1"/>
  <c r="G4976" i="1"/>
  <c r="E4976" i="1"/>
  <c r="C4976" i="1"/>
  <c r="G4975" i="1"/>
  <c r="E4975" i="1"/>
  <c r="C4975" i="1"/>
  <c r="G4974" i="1"/>
  <c r="E4974" i="1"/>
  <c r="C4974" i="1"/>
  <c r="G4973" i="1"/>
  <c r="E4973" i="1"/>
  <c r="C4973" i="1"/>
  <c r="G4972" i="1"/>
  <c r="E4972" i="1"/>
  <c r="C4972" i="1"/>
  <c r="G4971" i="1"/>
  <c r="E4971" i="1"/>
  <c r="C4971" i="1"/>
  <c r="G4970" i="1"/>
  <c r="E4970" i="1"/>
  <c r="C4970" i="1"/>
  <c r="G4969" i="1"/>
  <c r="E4969" i="1"/>
  <c r="C4969" i="1"/>
  <c r="G4968" i="1"/>
  <c r="E4968" i="1"/>
  <c r="C4968" i="1"/>
  <c r="G4967" i="1"/>
  <c r="E4967" i="1"/>
  <c r="C4967" i="1"/>
  <c r="G4966" i="1"/>
  <c r="E4966" i="1"/>
  <c r="C4966" i="1"/>
  <c r="G4965" i="1"/>
  <c r="E4965" i="1"/>
  <c r="C4965" i="1"/>
  <c r="G4964" i="1"/>
  <c r="E4964" i="1"/>
  <c r="C4964" i="1"/>
  <c r="G4963" i="1"/>
  <c r="E4963" i="1"/>
  <c r="C4963" i="1"/>
  <c r="G4962" i="1"/>
  <c r="E4962" i="1"/>
  <c r="C4962" i="1"/>
  <c r="G4961" i="1"/>
  <c r="E4961" i="1"/>
  <c r="C4961" i="1"/>
  <c r="G4960" i="1"/>
  <c r="E4960" i="1"/>
  <c r="C4960" i="1"/>
  <c r="G4959" i="1"/>
  <c r="E4959" i="1"/>
  <c r="C4959" i="1"/>
  <c r="G4958" i="1"/>
  <c r="E4958" i="1"/>
  <c r="C4958" i="1"/>
  <c r="G4957" i="1"/>
  <c r="E4957" i="1"/>
  <c r="C4957" i="1"/>
  <c r="G4956" i="1"/>
  <c r="E4956" i="1"/>
  <c r="C4956" i="1"/>
  <c r="G4955" i="1"/>
  <c r="E4955" i="1"/>
  <c r="C4955" i="1"/>
  <c r="G4954" i="1"/>
  <c r="E4954" i="1"/>
  <c r="C4954" i="1"/>
  <c r="G4953" i="1"/>
  <c r="E4953" i="1"/>
  <c r="C4953" i="1"/>
  <c r="G4952" i="1"/>
  <c r="E4952" i="1"/>
  <c r="C4952" i="1"/>
  <c r="G4951" i="1"/>
  <c r="E4951" i="1"/>
  <c r="C4951" i="1"/>
  <c r="G4950" i="1"/>
  <c r="E4950" i="1"/>
  <c r="C4950" i="1"/>
  <c r="G4949" i="1"/>
  <c r="E4949" i="1"/>
  <c r="C4949" i="1"/>
  <c r="G4948" i="1"/>
  <c r="E4948" i="1"/>
  <c r="C4948" i="1"/>
  <c r="G4947" i="1"/>
  <c r="E4947" i="1"/>
  <c r="C4947" i="1"/>
  <c r="G4946" i="1"/>
  <c r="E4946" i="1"/>
  <c r="C4946" i="1"/>
  <c r="G4945" i="1"/>
  <c r="E4945" i="1"/>
  <c r="C4945" i="1"/>
  <c r="G4944" i="1"/>
  <c r="E4944" i="1"/>
  <c r="C4944" i="1"/>
  <c r="G4943" i="1"/>
  <c r="E4943" i="1"/>
  <c r="C4943" i="1"/>
  <c r="G4942" i="1"/>
  <c r="E4942" i="1"/>
  <c r="C4942" i="1"/>
  <c r="G4941" i="1"/>
  <c r="E4941" i="1"/>
  <c r="C4941" i="1"/>
  <c r="G4940" i="1"/>
  <c r="E4940" i="1"/>
  <c r="C4940" i="1"/>
  <c r="G4939" i="1"/>
  <c r="E4939" i="1"/>
  <c r="C4939" i="1"/>
  <c r="G4938" i="1"/>
  <c r="E4938" i="1"/>
  <c r="C4938" i="1"/>
  <c r="G4937" i="1"/>
  <c r="E4937" i="1"/>
  <c r="C4937" i="1"/>
  <c r="G4936" i="1"/>
  <c r="E4936" i="1"/>
  <c r="C4936" i="1"/>
  <c r="G4935" i="1"/>
  <c r="E4935" i="1"/>
  <c r="C4935" i="1"/>
  <c r="G4934" i="1"/>
  <c r="E4934" i="1"/>
  <c r="C4934" i="1"/>
  <c r="G4933" i="1"/>
  <c r="E4933" i="1"/>
  <c r="C4933" i="1"/>
  <c r="G4932" i="1"/>
  <c r="E4932" i="1"/>
  <c r="C4932" i="1"/>
  <c r="G4931" i="1"/>
  <c r="E4931" i="1"/>
  <c r="C4931" i="1"/>
  <c r="G4930" i="1"/>
  <c r="E4930" i="1"/>
  <c r="C4930" i="1"/>
  <c r="G4929" i="1"/>
  <c r="E4929" i="1"/>
  <c r="C4929" i="1"/>
  <c r="G4928" i="1"/>
  <c r="E4928" i="1"/>
  <c r="C4928" i="1"/>
  <c r="G4927" i="1"/>
  <c r="E4927" i="1"/>
  <c r="C4927" i="1"/>
  <c r="G4926" i="1"/>
  <c r="E4926" i="1"/>
  <c r="C4926" i="1"/>
  <c r="G4925" i="1"/>
  <c r="E4925" i="1"/>
  <c r="C4925" i="1"/>
  <c r="G4924" i="1"/>
  <c r="E4924" i="1"/>
  <c r="C4924" i="1"/>
  <c r="G4923" i="1"/>
  <c r="E4923" i="1"/>
  <c r="C4923" i="1"/>
  <c r="G4922" i="1"/>
  <c r="E4922" i="1"/>
  <c r="C4922" i="1"/>
  <c r="G4921" i="1"/>
  <c r="E4921" i="1"/>
  <c r="C4921" i="1"/>
  <c r="G4920" i="1"/>
  <c r="E4920" i="1"/>
  <c r="C4920" i="1"/>
  <c r="G4919" i="1"/>
  <c r="E4919" i="1"/>
  <c r="C4919" i="1"/>
  <c r="G4918" i="1"/>
  <c r="E4918" i="1"/>
  <c r="C4918" i="1"/>
  <c r="G4917" i="1"/>
  <c r="E4917" i="1"/>
  <c r="C4917" i="1"/>
  <c r="G4916" i="1"/>
  <c r="E4916" i="1"/>
  <c r="C4916" i="1"/>
  <c r="G4915" i="1"/>
  <c r="E4915" i="1"/>
  <c r="C4915" i="1"/>
  <c r="G4914" i="1"/>
  <c r="E4914" i="1"/>
  <c r="C4914" i="1"/>
  <c r="G4913" i="1"/>
  <c r="E4913" i="1"/>
  <c r="C4913" i="1"/>
  <c r="G4912" i="1"/>
  <c r="E4912" i="1"/>
  <c r="C4912" i="1"/>
  <c r="G4911" i="1"/>
  <c r="E4911" i="1"/>
  <c r="C4911" i="1"/>
  <c r="G4910" i="1"/>
  <c r="E4910" i="1"/>
  <c r="C4910" i="1"/>
  <c r="G4909" i="1"/>
  <c r="E4909" i="1"/>
  <c r="C4909" i="1"/>
  <c r="G4908" i="1"/>
  <c r="E4908" i="1"/>
  <c r="C4908" i="1"/>
  <c r="G4907" i="1"/>
  <c r="E4907" i="1"/>
  <c r="C4907" i="1"/>
  <c r="G4906" i="1"/>
  <c r="E4906" i="1"/>
  <c r="C4906" i="1"/>
  <c r="G4905" i="1"/>
  <c r="E4905" i="1"/>
  <c r="C4905" i="1"/>
  <c r="G4904" i="1"/>
  <c r="E4904" i="1"/>
  <c r="C4904" i="1"/>
  <c r="G4903" i="1"/>
  <c r="E4903" i="1"/>
  <c r="C4903" i="1"/>
  <c r="G4902" i="1"/>
  <c r="E4902" i="1"/>
  <c r="C4902" i="1"/>
  <c r="G4901" i="1"/>
  <c r="E4901" i="1"/>
  <c r="C4901" i="1"/>
  <c r="G4900" i="1"/>
  <c r="E4900" i="1"/>
  <c r="C4900" i="1"/>
  <c r="G4899" i="1"/>
  <c r="E4899" i="1"/>
  <c r="C4899" i="1"/>
  <c r="G4898" i="1"/>
  <c r="E4898" i="1"/>
  <c r="C4898" i="1"/>
  <c r="G4897" i="1"/>
  <c r="E4897" i="1"/>
  <c r="C4897" i="1"/>
  <c r="G4896" i="1"/>
  <c r="E4896" i="1"/>
  <c r="C4896" i="1"/>
  <c r="G4895" i="1"/>
  <c r="E4895" i="1"/>
  <c r="C4895" i="1"/>
  <c r="G4894" i="1"/>
  <c r="E4894" i="1"/>
  <c r="C4894" i="1"/>
  <c r="G4893" i="1"/>
  <c r="E4893" i="1"/>
  <c r="C4893" i="1"/>
  <c r="G4892" i="1"/>
  <c r="E4892" i="1"/>
  <c r="C4892" i="1"/>
  <c r="G4891" i="1"/>
  <c r="E4891" i="1"/>
  <c r="C4891" i="1"/>
  <c r="G4890" i="1"/>
  <c r="E4890" i="1"/>
  <c r="C4890" i="1"/>
  <c r="G4889" i="1"/>
  <c r="E4889" i="1"/>
  <c r="C4889" i="1"/>
  <c r="G4888" i="1"/>
  <c r="E4888" i="1"/>
  <c r="C4888" i="1"/>
  <c r="G4887" i="1"/>
  <c r="E4887" i="1"/>
  <c r="C4887" i="1"/>
  <c r="G4886" i="1"/>
  <c r="E4886" i="1"/>
  <c r="C4886" i="1"/>
  <c r="G4885" i="1"/>
  <c r="E4885" i="1"/>
  <c r="C4885" i="1"/>
  <c r="G4884" i="1"/>
  <c r="E4884" i="1"/>
  <c r="C4884" i="1"/>
  <c r="G4883" i="1"/>
  <c r="E4883" i="1"/>
  <c r="C4883" i="1"/>
  <c r="G4882" i="1"/>
  <c r="E4882" i="1"/>
  <c r="C4882" i="1"/>
  <c r="G4881" i="1"/>
  <c r="E4881" i="1"/>
  <c r="C4881" i="1"/>
  <c r="G4880" i="1"/>
  <c r="E4880" i="1"/>
  <c r="C4880" i="1"/>
  <c r="G4879" i="1"/>
  <c r="E4879" i="1"/>
  <c r="C4879" i="1"/>
  <c r="G4878" i="1"/>
  <c r="E4878" i="1"/>
  <c r="C4878" i="1"/>
  <c r="G4877" i="1"/>
  <c r="E4877" i="1"/>
  <c r="C4877" i="1"/>
  <c r="G4876" i="1"/>
  <c r="E4876" i="1"/>
  <c r="C4876" i="1"/>
  <c r="G4875" i="1"/>
  <c r="E4875" i="1"/>
  <c r="C4875" i="1"/>
  <c r="G4874" i="1"/>
  <c r="E4874" i="1"/>
  <c r="C4874" i="1"/>
  <c r="G4873" i="1"/>
  <c r="E4873" i="1"/>
  <c r="C4873" i="1"/>
  <c r="G4872" i="1"/>
  <c r="E4872" i="1"/>
  <c r="C4872" i="1"/>
  <c r="G4871" i="1"/>
  <c r="E4871" i="1"/>
  <c r="C4871" i="1"/>
  <c r="G4870" i="1"/>
  <c r="E4870" i="1"/>
  <c r="C4870" i="1"/>
  <c r="G4869" i="1"/>
  <c r="E4869" i="1"/>
  <c r="C4869" i="1"/>
  <c r="G4868" i="1"/>
  <c r="E4868" i="1"/>
  <c r="C4868" i="1"/>
  <c r="G4867" i="1"/>
  <c r="E4867" i="1"/>
  <c r="C4867" i="1"/>
  <c r="G4866" i="1"/>
  <c r="E4866" i="1"/>
  <c r="C4866" i="1"/>
  <c r="G4865" i="1"/>
  <c r="E4865" i="1"/>
  <c r="C4865" i="1"/>
  <c r="G4864" i="1"/>
  <c r="E4864" i="1"/>
  <c r="C4864" i="1"/>
  <c r="G4863" i="1"/>
  <c r="E4863" i="1"/>
  <c r="C4863" i="1"/>
  <c r="G4862" i="1"/>
  <c r="E4862" i="1"/>
  <c r="C4862" i="1"/>
  <c r="G4861" i="1"/>
  <c r="E4861" i="1"/>
  <c r="C4861" i="1"/>
  <c r="G4860" i="1"/>
  <c r="E4860" i="1"/>
  <c r="C4860" i="1"/>
  <c r="G4859" i="1"/>
  <c r="E4859" i="1"/>
  <c r="C4859" i="1"/>
  <c r="G4858" i="1"/>
  <c r="E4858" i="1"/>
  <c r="C4858" i="1"/>
  <c r="G4857" i="1"/>
  <c r="E4857" i="1"/>
  <c r="C4857" i="1"/>
  <c r="G4856" i="1"/>
  <c r="E4856" i="1"/>
  <c r="C4856" i="1"/>
  <c r="G4855" i="1"/>
  <c r="E4855" i="1"/>
  <c r="C4855" i="1"/>
  <c r="G4854" i="1"/>
  <c r="E4854" i="1"/>
  <c r="C4854" i="1"/>
  <c r="G4853" i="1"/>
  <c r="E4853" i="1"/>
  <c r="C4853" i="1"/>
  <c r="G4852" i="1"/>
  <c r="E4852" i="1"/>
  <c r="C4852" i="1"/>
  <c r="G4851" i="1"/>
  <c r="E4851" i="1"/>
  <c r="C4851" i="1"/>
  <c r="G4850" i="1"/>
  <c r="E4850" i="1"/>
  <c r="C4850" i="1"/>
  <c r="G4849" i="1"/>
  <c r="E4849" i="1"/>
  <c r="C4849" i="1"/>
  <c r="G4848" i="1"/>
  <c r="E4848" i="1"/>
  <c r="C4848" i="1"/>
  <c r="G4847" i="1"/>
  <c r="E4847" i="1"/>
  <c r="C4847" i="1"/>
  <c r="G4846" i="1"/>
  <c r="E4846" i="1"/>
  <c r="C4846" i="1"/>
  <c r="G4845" i="1"/>
  <c r="E4845" i="1"/>
  <c r="C4845" i="1"/>
  <c r="G4844" i="1"/>
  <c r="E4844" i="1"/>
  <c r="C4844" i="1"/>
  <c r="G4843" i="1"/>
  <c r="E4843" i="1"/>
  <c r="C4843" i="1"/>
  <c r="G4842" i="1"/>
  <c r="E4842" i="1"/>
  <c r="C4842" i="1"/>
  <c r="G4841" i="1"/>
  <c r="E4841" i="1"/>
  <c r="C4841" i="1"/>
  <c r="G4840" i="1"/>
  <c r="E4840" i="1"/>
  <c r="C4840" i="1"/>
  <c r="G4839" i="1"/>
  <c r="E4839" i="1"/>
  <c r="C4839" i="1"/>
  <c r="G4838" i="1"/>
  <c r="E4838" i="1"/>
  <c r="C4838" i="1"/>
  <c r="G4837" i="1"/>
  <c r="E4837" i="1"/>
  <c r="C4837" i="1"/>
  <c r="G4836" i="1"/>
  <c r="E4836" i="1"/>
  <c r="C4836" i="1"/>
  <c r="G4835" i="1"/>
  <c r="E4835" i="1"/>
  <c r="C4835" i="1"/>
  <c r="G4834" i="1"/>
  <c r="E4834" i="1"/>
  <c r="C4834" i="1"/>
  <c r="G4833" i="1"/>
  <c r="E4833" i="1"/>
  <c r="C4833" i="1"/>
  <c r="G4832" i="1"/>
  <c r="E4832" i="1"/>
  <c r="C4832" i="1"/>
  <c r="G4831" i="1"/>
  <c r="E4831" i="1"/>
  <c r="C4831" i="1"/>
  <c r="G4830" i="1"/>
  <c r="E4830" i="1"/>
  <c r="C4830" i="1"/>
  <c r="G4829" i="1"/>
  <c r="E4829" i="1"/>
  <c r="C4829" i="1"/>
  <c r="G4828" i="1"/>
  <c r="E4828" i="1"/>
  <c r="C4828" i="1"/>
  <c r="G4827" i="1"/>
  <c r="E4827" i="1"/>
  <c r="C4827" i="1"/>
  <c r="G4826" i="1"/>
  <c r="E4826" i="1"/>
  <c r="C4826" i="1"/>
  <c r="G4825" i="1"/>
  <c r="E4825" i="1"/>
  <c r="C4825" i="1"/>
  <c r="G4824" i="1"/>
  <c r="E4824" i="1"/>
  <c r="C4824" i="1"/>
  <c r="G4823" i="1"/>
  <c r="E4823" i="1"/>
  <c r="C4823" i="1"/>
  <c r="G4822" i="1"/>
  <c r="E4822" i="1"/>
  <c r="C4822" i="1"/>
  <c r="G4821" i="1"/>
  <c r="E4821" i="1"/>
  <c r="C4821" i="1"/>
  <c r="G4820" i="1"/>
  <c r="E4820" i="1"/>
  <c r="C4820" i="1"/>
  <c r="G4819" i="1"/>
  <c r="E4819" i="1"/>
  <c r="C4819" i="1"/>
  <c r="G4818" i="1"/>
  <c r="E4818" i="1"/>
  <c r="C4818" i="1"/>
  <c r="G4817" i="1"/>
  <c r="E4817" i="1"/>
  <c r="C4817" i="1"/>
  <c r="G4816" i="1"/>
  <c r="E4816" i="1"/>
  <c r="C4816" i="1"/>
  <c r="G4815" i="1"/>
  <c r="E4815" i="1"/>
  <c r="C4815" i="1"/>
  <c r="G4814" i="1"/>
  <c r="E4814" i="1"/>
  <c r="C4814" i="1"/>
  <c r="G4813" i="1"/>
  <c r="E4813" i="1"/>
  <c r="C4813" i="1"/>
  <c r="G4812" i="1"/>
  <c r="E4812" i="1"/>
  <c r="C4812" i="1"/>
  <c r="G4811" i="1"/>
  <c r="E4811" i="1"/>
  <c r="C4811" i="1"/>
  <c r="G4810" i="1"/>
  <c r="E4810" i="1"/>
  <c r="C4810" i="1"/>
  <c r="G4809" i="1"/>
  <c r="E4809" i="1"/>
  <c r="C4809" i="1"/>
  <c r="G4808" i="1"/>
  <c r="E4808" i="1"/>
  <c r="C4808" i="1"/>
  <c r="G4807" i="1"/>
  <c r="E4807" i="1"/>
  <c r="C4807" i="1"/>
  <c r="G4806" i="1"/>
  <c r="E4806" i="1"/>
  <c r="C4806" i="1"/>
  <c r="G4805" i="1"/>
  <c r="E4805" i="1"/>
  <c r="C4805" i="1"/>
  <c r="G4804" i="1"/>
  <c r="E4804" i="1"/>
  <c r="C4804" i="1"/>
  <c r="G4803" i="1"/>
  <c r="E4803" i="1"/>
  <c r="C4803" i="1"/>
  <c r="G4802" i="1"/>
  <c r="E4802" i="1"/>
  <c r="C4802" i="1"/>
  <c r="G4801" i="1"/>
  <c r="E4801" i="1"/>
  <c r="C4801" i="1"/>
  <c r="G4800" i="1"/>
  <c r="E4800" i="1"/>
  <c r="C4800" i="1"/>
  <c r="G4799" i="1"/>
  <c r="E4799" i="1"/>
  <c r="C4799" i="1"/>
  <c r="G4798" i="1"/>
  <c r="E4798" i="1"/>
  <c r="C4798" i="1"/>
  <c r="G4797" i="1"/>
  <c r="E4797" i="1"/>
  <c r="C4797" i="1"/>
  <c r="G4796" i="1"/>
  <c r="E4796" i="1"/>
  <c r="C4796" i="1"/>
  <c r="G4795" i="1"/>
  <c r="E4795" i="1"/>
  <c r="C4795" i="1"/>
  <c r="G4794" i="1"/>
  <c r="E4794" i="1"/>
  <c r="C4794" i="1"/>
  <c r="G4793" i="1"/>
  <c r="E4793" i="1"/>
  <c r="C4793" i="1"/>
  <c r="G4792" i="1"/>
  <c r="E4792" i="1"/>
  <c r="C4792" i="1"/>
  <c r="G4791" i="1"/>
  <c r="E4791" i="1"/>
  <c r="C4791" i="1"/>
  <c r="G4790" i="1"/>
  <c r="E4790" i="1"/>
  <c r="C4790" i="1"/>
  <c r="G4789" i="1"/>
  <c r="E4789" i="1"/>
  <c r="C4789" i="1"/>
  <c r="G4788" i="1"/>
  <c r="E4788" i="1"/>
  <c r="C4788" i="1"/>
  <c r="G4787" i="1"/>
  <c r="E4787" i="1"/>
  <c r="C4787" i="1"/>
  <c r="G4786" i="1"/>
  <c r="E4786" i="1"/>
  <c r="C4786" i="1"/>
  <c r="G4785" i="1"/>
  <c r="E4785" i="1"/>
  <c r="C4785" i="1"/>
  <c r="G4784" i="1"/>
  <c r="E4784" i="1"/>
  <c r="C4784" i="1"/>
  <c r="G4783" i="1"/>
  <c r="E4783" i="1"/>
  <c r="C4783" i="1"/>
  <c r="G4782" i="1"/>
  <c r="E4782" i="1"/>
  <c r="C4782" i="1"/>
  <c r="G4781" i="1"/>
  <c r="E4781" i="1"/>
  <c r="C4781" i="1"/>
  <c r="G4780" i="1"/>
  <c r="E4780" i="1"/>
  <c r="C4780" i="1"/>
  <c r="G4779" i="1"/>
  <c r="E4779" i="1"/>
  <c r="C4779" i="1"/>
  <c r="G4778" i="1"/>
  <c r="E4778" i="1"/>
  <c r="C4778" i="1"/>
  <c r="G4777" i="1"/>
  <c r="E4777" i="1"/>
  <c r="C4777" i="1"/>
  <c r="G4776" i="1"/>
  <c r="E4776" i="1"/>
  <c r="C4776" i="1"/>
  <c r="G4775" i="1"/>
  <c r="E4775" i="1"/>
  <c r="C4775" i="1"/>
  <c r="G4774" i="1"/>
  <c r="E4774" i="1"/>
  <c r="C4774" i="1"/>
  <c r="G4773" i="1"/>
  <c r="E4773" i="1"/>
  <c r="C4773" i="1"/>
  <c r="G4772" i="1"/>
  <c r="E4772" i="1"/>
  <c r="C4772" i="1"/>
  <c r="G4771" i="1"/>
  <c r="E4771" i="1"/>
  <c r="C4771" i="1"/>
  <c r="G4770" i="1"/>
  <c r="E4770" i="1"/>
  <c r="C4770" i="1"/>
  <c r="G4769" i="1"/>
  <c r="E4769" i="1"/>
  <c r="C4769" i="1"/>
  <c r="G4768" i="1"/>
  <c r="E4768" i="1"/>
  <c r="C4768" i="1"/>
  <c r="G4767" i="1"/>
  <c r="E4767" i="1"/>
  <c r="C4767" i="1"/>
  <c r="G4766" i="1"/>
  <c r="E4766" i="1"/>
  <c r="C4766" i="1"/>
  <c r="G4765" i="1"/>
  <c r="E4765" i="1"/>
  <c r="C4765" i="1"/>
  <c r="G4764" i="1"/>
  <c r="E4764" i="1"/>
  <c r="C4764" i="1"/>
  <c r="G4763" i="1"/>
  <c r="E4763" i="1"/>
  <c r="C4763" i="1"/>
  <c r="G4762" i="1"/>
  <c r="E4762" i="1"/>
  <c r="C4762" i="1"/>
  <c r="G4761" i="1"/>
  <c r="E4761" i="1"/>
  <c r="C4761" i="1"/>
  <c r="G4760" i="1"/>
  <c r="E4760" i="1"/>
  <c r="C4760" i="1"/>
  <c r="G4759" i="1"/>
  <c r="E4759" i="1"/>
  <c r="C4759" i="1"/>
  <c r="G4758" i="1"/>
  <c r="E4758" i="1"/>
  <c r="C4758" i="1"/>
  <c r="G4757" i="1"/>
  <c r="E4757" i="1"/>
  <c r="C4757" i="1"/>
  <c r="G4756" i="1"/>
  <c r="E4756" i="1"/>
  <c r="C4756" i="1"/>
  <c r="G4755" i="1"/>
  <c r="E4755" i="1"/>
  <c r="C4755" i="1"/>
  <c r="G4754" i="1"/>
  <c r="E4754" i="1"/>
  <c r="C4754" i="1"/>
  <c r="G4753" i="1"/>
  <c r="E4753" i="1"/>
  <c r="C4753" i="1"/>
  <c r="G4752" i="1"/>
  <c r="E4752" i="1"/>
  <c r="C4752" i="1"/>
  <c r="G4751" i="1"/>
  <c r="E4751" i="1"/>
  <c r="C4751" i="1"/>
  <c r="G4750" i="1"/>
  <c r="E4750" i="1"/>
  <c r="C4750" i="1"/>
  <c r="G4749" i="1"/>
  <c r="E4749" i="1"/>
  <c r="C4749" i="1"/>
  <c r="G4748" i="1"/>
  <c r="E4748" i="1"/>
  <c r="C4748" i="1"/>
  <c r="G4747" i="1"/>
  <c r="E4747" i="1"/>
  <c r="C4747" i="1"/>
  <c r="G4746" i="1"/>
  <c r="E4746" i="1"/>
  <c r="C4746" i="1"/>
  <c r="G4745" i="1"/>
  <c r="E4745" i="1"/>
  <c r="C4745" i="1"/>
  <c r="G4744" i="1"/>
  <c r="E4744" i="1"/>
  <c r="C4744" i="1"/>
  <c r="G4743" i="1"/>
  <c r="E4743" i="1"/>
  <c r="C4743" i="1"/>
  <c r="G4742" i="1"/>
  <c r="E4742" i="1"/>
  <c r="C4742" i="1"/>
  <c r="G4741" i="1"/>
  <c r="E4741" i="1"/>
  <c r="C4741" i="1"/>
  <c r="G4740" i="1"/>
  <c r="E4740" i="1"/>
  <c r="C4740" i="1"/>
  <c r="G4739" i="1"/>
  <c r="E4739" i="1"/>
  <c r="C4739" i="1"/>
  <c r="G4738" i="1"/>
  <c r="E4738" i="1"/>
  <c r="C4738" i="1"/>
  <c r="G4737" i="1"/>
  <c r="E4737" i="1"/>
  <c r="C4737" i="1"/>
  <c r="G4736" i="1"/>
  <c r="E4736" i="1"/>
  <c r="C4736" i="1"/>
  <c r="G4735" i="1"/>
  <c r="E4735" i="1"/>
  <c r="C4735" i="1"/>
  <c r="G4734" i="1"/>
  <c r="E4734" i="1"/>
  <c r="C4734" i="1"/>
  <c r="G4733" i="1"/>
  <c r="E4733" i="1"/>
  <c r="C4733" i="1"/>
  <c r="G4732" i="1"/>
  <c r="E4732" i="1"/>
  <c r="C4732" i="1"/>
  <c r="G4731" i="1"/>
  <c r="E4731" i="1"/>
  <c r="C4731" i="1"/>
  <c r="G4730" i="1"/>
  <c r="E4730" i="1"/>
  <c r="C4730" i="1"/>
  <c r="G4729" i="1"/>
  <c r="E4729" i="1"/>
  <c r="C4729" i="1"/>
  <c r="G4728" i="1"/>
  <c r="E4728" i="1"/>
  <c r="C4728" i="1"/>
  <c r="G4727" i="1"/>
  <c r="E4727" i="1"/>
  <c r="C4727" i="1"/>
  <c r="G4726" i="1"/>
  <c r="E4726" i="1"/>
  <c r="C4726" i="1"/>
  <c r="G4725" i="1"/>
  <c r="E4725" i="1"/>
  <c r="C4725" i="1"/>
  <c r="G4724" i="1"/>
  <c r="E4724" i="1"/>
  <c r="C4724" i="1"/>
  <c r="G4723" i="1"/>
  <c r="E4723" i="1"/>
  <c r="C4723" i="1"/>
  <c r="G4722" i="1"/>
  <c r="E4722" i="1"/>
  <c r="C4722" i="1"/>
  <c r="G4721" i="1"/>
  <c r="E4721" i="1"/>
  <c r="C4721" i="1"/>
  <c r="G4720" i="1"/>
  <c r="E4720" i="1"/>
  <c r="C4720" i="1"/>
  <c r="G4719" i="1"/>
  <c r="E4719" i="1"/>
  <c r="C4719" i="1"/>
  <c r="G4718" i="1"/>
  <c r="E4718" i="1"/>
  <c r="C4718" i="1"/>
  <c r="G4717" i="1"/>
  <c r="E4717" i="1"/>
  <c r="C4717" i="1"/>
  <c r="G4716" i="1"/>
  <c r="E4716" i="1"/>
  <c r="C4716" i="1"/>
  <c r="G4715" i="1"/>
  <c r="E4715" i="1"/>
  <c r="C4715" i="1"/>
  <c r="G4714" i="1"/>
  <c r="E4714" i="1"/>
  <c r="C4714" i="1"/>
  <c r="G4713" i="1"/>
  <c r="E4713" i="1"/>
  <c r="C4713" i="1"/>
  <c r="G4712" i="1"/>
  <c r="E4712" i="1"/>
  <c r="C4712" i="1"/>
  <c r="G4711" i="1"/>
  <c r="E4711" i="1"/>
  <c r="C4711" i="1"/>
  <c r="G4710" i="1"/>
  <c r="E4710" i="1"/>
  <c r="C4710" i="1"/>
  <c r="G4709" i="1"/>
  <c r="E4709" i="1"/>
  <c r="C4709" i="1"/>
  <c r="G4708" i="1"/>
  <c r="E4708" i="1"/>
  <c r="C4708" i="1"/>
  <c r="G4707" i="1"/>
  <c r="E4707" i="1"/>
  <c r="C4707" i="1"/>
  <c r="G4706" i="1"/>
  <c r="E4706" i="1"/>
  <c r="C4706" i="1"/>
  <c r="G4705" i="1"/>
  <c r="E4705" i="1"/>
  <c r="C4705" i="1"/>
  <c r="G4704" i="1"/>
  <c r="E4704" i="1"/>
  <c r="C4704" i="1"/>
  <c r="G4703" i="1"/>
  <c r="E4703" i="1"/>
  <c r="C4703" i="1"/>
  <c r="G4702" i="1"/>
  <c r="E4702" i="1"/>
  <c r="C4702" i="1"/>
  <c r="G4701" i="1"/>
  <c r="E4701" i="1"/>
  <c r="C4701" i="1"/>
  <c r="G4700" i="1"/>
  <c r="E4700" i="1"/>
  <c r="C4700" i="1"/>
  <c r="G4699" i="1"/>
  <c r="E4699" i="1"/>
  <c r="C4699" i="1"/>
  <c r="G4698" i="1"/>
  <c r="E4698" i="1"/>
  <c r="C4698" i="1"/>
  <c r="G4697" i="1"/>
  <c r="E4697" i="1"/>
  <c r="C4697" i="1"/>
  <c r="G4696" i="1"/>
  <c r="E4696" i="1"/>
  <c r="C4696" i="1"/>
  <c r="G4695" i="1"/>
  <c r="E4695" i="1"/>
  <c r="C4695" i="1"/>
  <c r="G4694" i="1"/>
  <c r="E4694" i="1"/>
  <c r="C4694" i="1"/>
  <c r="G4693" i="1"/>
  <c r="E4693" i="1"/>
  <c r="C4693" i="1"/>
  <c r="G4692" i="1"/>
  <c r="E4692" i="1"/>
  <c r="C4692" i="1"/>
  <c r="G4691" i="1"/>
  <c r="E4691" i="1"/>
  <c r="C4691" i="1"/>
  <c r="G4690" i="1"/>
  <c r="E4690" i="1"/>
  <c r="C4690" i="1"/>
  <c r="G4689" i="1"/>
  <c r="E4689" i="1"/>
  <c r="C4689" i="1"/>
  <c r="G4688" i="1"/>
  <c r="E4688" i="1"/>
  <c r="C4688" i="1"/>
  <c r="G4687" i="1"/>
  <c r="E4687" i="1"/>
  <c r="C4687" i="1"/>
  <c r="G4686" i="1"/>
  <c r="E4686" i="1"/>
  <c r="C4686" i="1"/>
  <c r="G4685" i="1"/>
  <c r="E4685" i="1"/>
  <c r="C4685" i="1"/>
  <c r="G4684" i="1"/>
  <c r="E4684" i="1"/>
  <c r="C4684" i="1"/>
  <c r="G4683" i="1"/>
  <c r="E4683" i="1"/>
  <c r="C4683" i="1"/>
  <c r="G4682" i="1"/>
  <c r="E4682" i="1"/>
  <c r="C4682" i="1"/>
  <c r="G4681" i="1"/>
  <c r="E4681" i="1"/>
  <c r="C4681" i="1"/>
  <c r="G4680" i="1"/>
  <c r="E4680" i="1"/>
  <c r="C4680" i="1"/>
  <c r="G4679" i="1"/>
  <c r="E4679" i="1"/>
  <c r="C4679" i="1"/>
  <c r="G4678" i="1"/>
  <c r="E4678" i="1"/>
  <c r="C4678" i="1"/>
  <c r="G4677" i="1"/>
  <c r="E4677" i="1"/>
  <c r="C4677" i="1"/>
  <c r="G4676" i="1"/>
  <c r="E4676" i="1"/>
  <c r="C4676" i="1"/>
  <c r="G4675" i="1"/>
  <c r="E4675" i="1"/>
  <c r="C4675" i="1"/>
  <c r="G4674" i="1"/>
  <c r="E4674" i="1"/>
  <c r="C4674" i="1"/>
  <c r="G4673" i="1"/>
  <c r="E4673" i="1"/>
  <c r="C4673" i="1"/>
  <c r="G4672" i="1"/>
  <c r="E4672" i="1"/>
  <c r="C4672" i="1"/>
  <c r="G4671" i="1"/>
  <c r="E4671" i="1"/>
  <c r="C4671" i="1"/>
  <c r="G4670" i="1"/>
  <c r="E4670" i="1"/>
  <c r="C4670" i="1"/>
  <c r="G4669" i="1"/>
  <c r="E4669" i="1"/>
  <c r="C4669" i="1"/>
  <c r="G4668" i="1"/>
  <c r="E4668" i="1"/>
  <c r="C4668" i="1"/>
  <c r="G4667" i="1"/>
  <c r="E4667" i="1"/>
  <c r="C4667" i="1"/>
  <c r="G4666" i="1"/>
  <c r="E4666" i="1"/>
  <c r="C4666" i="1"/>
  <c r="G4665" i="1"/>
  <c r="E4665" i="1"/>
  <c r="C4665" i="1"/>
  <c r="G4664" i="1"/>
  <c r="E4664" i="1"/>
  <c r="C4664" i="1"/>
  <c r="G4663" i="1"/>
  <c r="E4663" i="1"/>
  <c r="C4663" i="1"/>
  <c r="G4662" i="1"/>
  <c r="E4662" i="1"/>
  <c r="C4662" i="1"/>
  <c r="G4661" i="1"/>
  <c r="E4661" i="1"/>
  <c r="C4661" i="1"/>
  <c r="G4660" i="1"/>
  <c r="E4660" i="1"/>
  <c r="C4660" i="1"/>
  <c r="G4659" i="1"/>
  <c r="E4659" i="1"/>
  <c r="C4659" i="1"/>
  <c r="G4658" i="1"/>
  <c r="E4658" i="1"/>
  <c r="C4658" i="1"/>
  <c r="G4657" i="1"/>
  <c r="E4657" i="1"/>
  <c r="C4657" i="1"/>
  <c r="G4656" i="1"/>
  <c r="E4656" i="1"/>
  <c r="C4656" i="1"/>
  <c r="G4655" i="1"/>
  <c r="E4655" i="1"/>
  <c r="C4655" i="1"/>
  <c r="G4654" i="1"/>
  <c r="E4654" i="1"/>
  <c r="C4654" i="1"/>
  <c r="G4653" i="1"/>
  <c r="E4653" i="1"/>
  <c r="C4653" i="1"/>
  <c r="G4652" i="1"/>
  <c r="E4652" i="1"/>
  <c r="C4652" i="1"/>
  <c r="G4651" i="1"/>
  <c r="E4651" i="1"/>
  <c r="C4651" i="1"/>
  <c r="G4650" i="1"/>
  <c r="E4650" i="1"/>
  <c r="C4650" i="1"/>
  <c r="G4649" i="1"/>
  <c r="E4649" i="1"/>
  <c r="C4649" i="1"/>
  <c r="G4648" i="1"/>
  <c r="E4648" i="1"/>
  <c r="C4648" i="1"/>
  <c r="G4647" i="1"/>
  <c r="E4647" i="1"/>
  <c r="C4647" i="1"/>
  <c r="G4646" i="1"/>
  <c r="E4646" i="1"/>
  <c r="C4646" i="1"/>
  <c r="G4645" i="1"/>
  <c r="E4645" i="1"/>
  <c r="C4645" i="1"/>
  <c r="G4644" i="1"/>
  <c r="E4644" i="1"/>
  <c r="C4644" i="1"/>
  <c r="G4643" i="1"/>
  <c r="E4643" i="1"/>
  <c r="C4643" i="1"/>
  <c r="G4642" i="1"/>
  <c r="E4642" i="1"/>
  <c r="C4642" i="1"/>
  <c r="G4641" i="1"/>
  <c r="E4641" i="1"/>
  <c r="C4641" i="1"/>
  <c r="G4640" i="1"/>
  <c r="E4640" i="1"/>
  <c r="C4640" i="1"/>
  <c r="G4639" i="1"/>
  <c r="E4639" i="1"/>
  <c r="C4639" i="1"/>
  <c r="G4638" i="1"/>
  <c r="E4638" i="1"/>
  <c r="C4638" i="1"/>
  <c r="G4637" i="1"/>
  <c r="E4637" i="1"/>
  <c r="C4637" i="1"/>
  <c r="G4636" i="1"/>
  <c r="E4636" i="1"/>
  <c r="C4636" i="1"/>
  <c r="G4635" i="1"/>
  <c r="E4635" i="1"/>
  <c r="C4635" i="1"/>
  <c r="G4634" i="1"/>
  <c r="E4634" i="1"/>
  <c r="C4634" i="1"/>
  <c r="G4633" i="1"/>
  <c r="E4633" i="1"/>
  <c r="C4633" i="1"/>
  <c r="G4632" i="1"/>
  <c r="E4632" i="1"/>
  <c r="C4632" i="1"/>
  <c r="G4631" i="1"/>
  <c r="E4631" i="1"/>
  <c r="C4631" i="1"/>
  <c r="G4630" i="1"/>
  <c r="E4630" i="1"/>
  <c r="C4630" i="1"/>
  <c r="G4629" i="1"/>
  <c r="E4629" i="1"/>
  <c r="C4629" i="1"/>
  <c r="G4628" i="1"/>
  <c r="E4628" i="1"/>
  <c r="C4628" i="1"/>
  <c r="G4627" i="1"/>
  <c r="E4627" i="1"/>
  <c r="C4627" i="1"/>
  <c r="G4626" i="1"/>
  <c r="E4626" i="1"/>
  <c r="C4626" i="1"/>
  <c r="G4625" i="1"/>
  <c r="E4625" i="1"/>
  <c r="C4625" i="1"/>
  <c r="G4624" i="1"/>
  <c r="E4624" i="1"/>
  <c r="C4624" i="1"/>
  <c r="G4623" i="1"/>
  <c r="E4623" i="1"/>
  <c r="C4623" i="1"/>
  <c r="G4622" i="1"/>
  <c r="E4622" i="1"/>
  <c r="C4622" i="1"/>
  <c r="G4621" i="1"/>
  <c r="E4621" i="1"/>
  <c r="C4621" i="1"/>
  <c r="G4620" i="1"/>
  <c r="E4620" i="1"/>
  <c r="C4620" i="1"/>
  <c r="G4619" i="1"/>
  <c r="E4619" i="1"/>
  <c r="C4619" i="1"/>
  <c r="G4618" i="1"/>
  <c r="E4618" i="1"/>
  <c r="C4618" i="1"/>
  <c r="G4617" i="1"/>
  <c r="E4617" i="1"/>
  <c r="C4617" i="1"/>
  <c r="G4616" i="1"/>
  <c r="E4616" i="1"/>
  <c r="C4616" i="1"/>
  <c r="G4615" i="1"/>
  <c r="E4615" i="1"/>
  <c r="C4615" i="1"/>
  <c r="G4614" i="1"/>
  <c r="E4614" i="1"/>
  <c r="C4614" i="1"/>
  <c r="G4613" i="1"/>
  <c r="E4613" i="1"/>
  <c r="C4613" i="1"/>
  <c r="G4612" i="1"/>
  <c r="E4612" i="1"/>
  <c r="C4612" i="1"/>
  <c r="G4611" i="1"/>
  <c r="E4611" i="1"/>
  <c r="C4611" i="1"/>
  <c r="G4610" i="1"/>
  <c r="E4610" i="1"/>
  <c r="C4610" i="1"/>
  <c r="G4609" i="1"/>
  <c r="E4609" i="1"/>
  <c r="C4609" i="1"/>
  <c r="G4608" i="1"/>
  <c r="E4608" i="1"/>
  <c r="C4608" i="1"/>
  <c r="G4607" i="1"/>
  <c r="E4607" i="1"/>
  <c r="C4607" i="1"/>
  <c r="G4606" i="1"/>
  <c r="E4606" i="1"/>
  <c r="C4606" i="1"/>
  <c r="G4605" i="1"/>
  <c r="E4605" i="1"/>
  <c r="C4605" i="1"/>
  <c r="G4604" i="1"/>
  <c r="E4604" i="1"/>
  <c r="C4604" i="1"/>
  <c r="G4603" i="1"/>
  <c r="E4603" i="1"/>
  <c r="C4603" i="1"/>
  <c r="G4602" i="1"/>
  <c r="E4602" i="1"/>
  <c r="C4602" i="1"/>
  <c r="G4601" i="1"/>
  <c r="E4601" i="1"/>
  <c r="C4601" i="1"/>
  <c r="G4600" i="1"/>
  <c r="E4600" i="1"/>
  <c r="C4600" i="1"/>
  <c r="G4599" i="1"/>
  <c r="E4599" i="1"/>
  <c r="C4599" i="1"/>
  <c r="G4598" i="1"/>
  <c r="E4598" i="1"/>
  <c r="C4598" i="1"/>
  <c r="G4597" i="1"/>
  <c r="E4597" i="1"/>
  <c r="C4597" i="1"/>
  <c r="G4596" i="1"/>
  <c r="E4596" i="1"/>
  <c r="C4596" i="1"/>
  <c r="G4595" i="1"/>
  <c r="E4595" i="1"/>
  <c r="C4595" i="1"/>
  <c r="G4594" i="1"/>
  <c r="E4594" i="1"/>
  <c r="C4594" i="1"/>
  <c r="G4593" i="1"/>
  <c r="E4593" i="1"/>
  <c r="C4593" i="1"/>
  <c r="G4592" i="1"/>
  <c r="E4592" i="1"/>
  <c r="C4592" i="1"/>
  <c r="G4591" i="1"/>
  <c r="E4591" i="1"/>
  <c r="C4591" i="1"/>
  <c r="G4590" i="1"/>
  <c r="E4590" i="1"/>
  <c r="C4590" i="1"/>
  <c r="G4589" i="1"/>
  <c r="E4589" i="1"/>
  <c r="C4589" i="1"/>
  <c r="G4588" i="1"/>
  <c r="E4588" i="1"/>
  <c r="C4588" i="1"/>
  <c r="G4587" i="1"/>
  <c r="E4587" i="1"/>
  <c r="C4587" i="1"/>
  <c r="G4586" i="1"/>
  <c r="E4586" i="1"/>
  <c r="C4586" i="1"/>
  <c r="G4585" i="1"/>
  <c r="E4585" i="1"/>
  <c r="C4585" i="1"/>
  <c r="G4584" i="1"/>
  <c r="E4584" i="1"/>
  <c r="C4584" i="1"/>
  <c r="G4583" i="1"/>
  <c r="E4583" i="1"/>
  <c r="C4583" i="1"/>
  <c r="G4582" i="1"/>
  <c r="E4582" i="1"/>
  <c r="C4582" i="1"/>
  <c r="G4581" i="1"/>
  <c r="E4581" i="1"/>
  <c r="C4581" i="1"/>
  <c r="G4580" i="1"/>
  <c r="E4580" i="1"/>
  <c r="C4580" i="1"/>
  <c r="G4579" i="1"/>
  <c r="E4579" i="1"/>
  <c r="C4579" i="1"/>
  <c r="G4578" i="1"/>
  <c r="E4578" i="1"/>
  <c r="C4578" i="1"/>
  <c r="G4577" i="1"/>
  <c r="E4577" i="1"/>
  <c r="C4577" i="1"/>
  <c r="G4576" i="1"/>
  <c r="E4576" i="1"/>
  <c r="C4576" i="1"/>
  <c r="G4575" i="1"/>
  <c r="E4575" i="1"/>
  <c r="C4575" i="1"/>
  <c r="G4574" i="1"/>
  <c r="E4574" i="1"/>
  <c r="C4574" i="1"/>
  <c r="G4573" i="1"/>
  <c r="E4573" i="1"/>
  <c r="C4573" i="1"/>
  <c r="G4572" i="1"/>
  <c r="E4572" i="1"/>
  <c r="C4572" i="1"/>
  <c r="G4571" i="1"/>
  <c r="E4571" i="1"/>
  <c r="C4571" i="1"/>
  <c r="G4570" i="1"/>
  <c r="E4570" i="1"/>
  <c r="C4570" i="1"/>
  <c r="G4569" i="1"/>
  <c r="E4569" i="1"/>
  <c r="C4569" i="1"/>
  <c r="G4568" i="1"/>
  <c r="E4568" i="1"/>
  <c r="C4568" i="1"/>
  <c r="G4567" i="1"/>
  <c r="E4567" i="1"/>
  <c r="C4567" i="1"/>
  <c r="G4566" i="1"/>
  <c r="E4566" i="1"/>
  <c r="C4566" i="1"/>
  <c r="G4565" i="1"/>
  <c r="E4565" i="1"/>
  <c r="C4565" i="1"/>
  <c r="G4564" i="1"/>
  <c r="E4564" i="1"/>
  <c r="C4564" i="1"/>
  <c r="G4563" i="1"/>
  <c r="E4563" i="1"/>
  <c r="C4563" i="1"/>
  <c r="G4562" i="1"/>
  <c r="E4562" i="1"/>
  <c r="C4562" i="1"/>
  <c r="G4561" i="1"/>
  <c r="E4561" i="1"/>
  <c r="C4561" i="1"/>
  <c r="G4560" i="1"/>
  <c r="E4560" i="1"/>
  <c r="C4560" i="1"/>
  <c r="G4559" i="1"/>
  <c r="E4559" i="1"/>
  <c r="C4559" i="1"/>
  <c r="G4558" i="1"/>
  <c r="E4558" i="1"/>
  <c r="C4558" i="1"/>
  <c r="G4557" i="1"/>
  <c r="E4557" i="1"/>
  <c r="C4557" i="1"/>
  <c r="G4556" i="1"/>
  <c r="E4556" i="1"/>
  <c r="C4556" i="1"/>
  <c r="G4555" i="1"/>
  <c r="E4555" i="1"/>
  <c r="C4555" i="1"/>
  <c r="G4554" i="1"/>
  <c r="E4554" i="1"/>
  <c r="C4554" i="1"/>
  <c r="G4553" i="1"/>
  <c r="E4553" i="1"/>
  <c r="C4553" i="1"/>
  <c r="G4552" i="1"/>
  <c r="E4552" i="1"/>
  <c r="C4552" i="1"/>
  <c r="G4551" i="1"/>
  <c r="E4551" i="1"/>
  <c r="C4551" i="1"/>
  <c r="G4550" i="1"/>
  <c r="E4550" i="1"/>
  <c r="C4550" i="1"/>
  <c r="G4549" i="1"/>
  <c r="E4549" i="1"/>
  <c r="C4549" i="1"/>
  <c r="G4548" i="1"/>
  <c r="E4548" i="1"/>
  <c r="C4548" i="1"/>
  <c r="G4547" i="1"/>
  <c r="E4547" i="1"/>
  <c r="C4547" i="1"/>
  <c r="G4546" i="1"/>
  <c r="E4546" i="1"/>
  <c r="C4546" i="1"/>
  <c r="G4545" i="1"/>
  <c r="E4545" i="1"/>
  <c r="C4545" i="1"/>
  <c r="G4544" i="1"/>
  <c r="E4544" i="1"/>
  <c r="C4544" i="1"/>
  <c r="G4543" i="1"/>
  <c r="E4543" i="1"/>
  <c r="C4543" i="1"/>
  <c r="G4542" i="1"/>
  <c r="E4542" i="1"/>
  <c r="C4542" i="1"/>
  <c r="G4541" i="1"/>
  <c r="E4541" i="1"/>
  <c r="C4541" i="1"/>
  <c r="G4540" i="1"/>
  <c r="E4540" i="1"/>
  <c r="C4540" i="1"/>
  <c r="G4539" i="1"/>
  <c r="E4539" i="1"/>
  <c r="C4539" i="1"/>
  <c r="G4538" i="1"/>
  <c r="E4538" i="1"/>
  <c r="C4538" i="1"/>
  <c r="G4537" i="1"/>
  <c r="E4537" i="1"/>
  <c r="C4537" i="1"/>
  <c r="G4536" i="1"/>
  <c r="E4536" i="1"/>
  <c r="C4536" i="1"/>
  <c r="G4535" i="1"/>
  <c r="E4535" i="1"/>
  <c r="C4535" i="1"/>
  <c r="G4534" i="1"/>
  <c r="E4534" i="1"/>
  <c r="C4534" i="1"/>
  <c r="G4533" i="1"/>
  <c r="E4533" i="1"/>
  <c r="C4533" i="1"/>
  <c r="G4532" i="1"/>
  <c r="E4532" i="1"/>
  <c r="C4532" i="1"/>
  <c r="G4531" i="1"/>
  <c r="E4531" i="1"/>
  <c r="C4531" i="1"/>
  <c r="G4530" i="1"/>
  <c r="E4530" i="1"/>
  <c r="C4530" i="1"/>
  <c r="G4529" i="1"/>
  <c r="E4529" i="1"/>
  <c r="C4529" i="1"/>
  <c r="G4528" i="1"/>
  <c r="E4528" i="1"/>
  <c r="C4528" i="1"/>
  <c r="G4527" i="1"/>
  <c r="E4527" i="1"/>
  <c r="C4527" i="1"/>
  <c r="G4526" i="1"/>
  <c r="E4526" i="1"/>
  <c r="C4526" i="1"/>
  <c r="G4525" i="1"/>
  <c r="E4525" i="1"/>
  <c r="C4525" i="1"/>
  <c r="G4524" i="1"/>
  <c r="E4524" i="1"/>
  <c r="C4524" i="1"/>
  <c r="G4523" i="1"/>
  <c r="E4523" i="1"/>
  <c r="C4523" i="1"/>
  <c r="G4522" i="1"/>
  <c r="E4522" i="1"/>
  <c r="C4522" i="1"/>
  <c r="G4521" i="1"/>
  <c r="E4521" i="1"/>
  <c r="C4521" i="1"/>
  <c r="G4520" i="1"/>
  <c r="E4520" i="1"/>
  <c r="C4520" i="1"/>
  <c r="G4519" i="1"/>
  <c r="E4519" i="1"/>
  <c r="C4519" i="1"/>
  <c r="G4518" i="1"/>
  <c r="E4518" i="1"/>
  <c r="C4518" i="1"/>
  <c r="G4517" i="1"/>
  <c r="E4517" i="1"/>
  <c r="C4517" i="1"/>
  <c r="G4516" i="1"/>
  <c r="E4516" i="1"/>
  <c r="C4516" i="1"/>
  <c r="G4515" i="1"/>
  <c r="E4515" i="1"/>
  <c r="C4515" i="1"/>
  <c r="G4514" i="1"/>
  <c r="E4514" i="1"/>
  <c r="C4514" i="1"/>
  <c r="G4513" i="1"/>
  <c r="E4513" i="1"/>
  <c r="C4513" i="1"/>
  <c r="G4512" i="1"/>
  <c r="E4512" i="1"/>
  <c r="C4512" i="1"/>
  <c r="G4511" i="1"/>
  <c r="E4511" i="1"/>
  <c r="C4511" i="1"/>
  <c r="G4510" i="1"/>
  <c r="E4510" i="1"/>
  <c r="C4510" i="1"/>
  <c r="G4509" i="1"/>
  <c r="E4509" i="1"/>
  <c r="C4509" i="1"/>
  <c r="G4508" i="1"/>
  <c r="E4508" i="1"/>
  <c r="C4508" i="1"/>
  <c r="G4507" i="1"/>
  <c r="E4507" i="1"/>
  <c r="C4507" i="1"/>
  <c r="G4506" i="1"/>
  <c r="E4506" i="1"/>
  <c r="C4506" i="1"/>
  <c r="G4505" i="1"/>
  <c r="E4505" i="1"/>
  <c r="C4505" i="1"/>
  <c r="G4504" i="1"/>
  <c r="E4504" i="1"/>
  <c r="C4504" i="1"/>
  <c r="G4503" i="1"/>
  <c r="E4503" i="1"/>
  <c r="C4503" i="1"/>
  <c r="G4502" i="1"/>
  <c r="E4502" i="1"/>
  <c r="C4502" i="1"/>
  <c r="G4501" i="1"/>
  <c r="E4501" i="1"/>
  <c r="C4501" i="1"/>
  <c r="G4500" i="1"/>
  <c r="E4500" i="1"/>
  <c r="C4500" i="1"/>
  <c r="G4499" i="1"/>
  <c r="E4499" i="1"/>
  <c r="C4499" i="1"/>
  <c r="G4498" i="1"/>
  <c r="E4498" i="1"/>
  <c r="C4498" i="1"/>
  <c r="G4497" i="1"/>
  <c r="E4497" i="1"/>
  <c r="C4497" i="1"/>
  <c r="G4496" i="1"/>
  <c r="E4496" i="1"/>
  <c r="C4496" i="1"/>
  <c r="G4495" i="1"/>
  <c r="E4495" i="1"/>
  <c r="C4495" i="1"/>
  <c r="G4494" i="1"/>
  <c r="E4494" i="1"/>
  <c r="C4494" i="1"/>
  <c r="G4493" i="1"/>
  <c r="E4493" i="1"/>
  <c r="C4493" i="1"/>
  <c r="G4492" i="1"/>
  <c r="E4492" i="1"/>
  <c r="C4492" i="1"/>
  <c r="G4491" i="1"/>
  <c r="E4491" i="1"/>
  <c r="C4491" i="1"/>
  <c r="G4490" i="1"/>
  <c r="E4490" i="1"/>
  <c r="C4490" i="1"/>
  <c r="G4489" i="1"/>
  <c r="E4489" i="1"/>
  <c r="C4489" i="1"/>
  <c r="G4488" i="1"/>
  <c r="E4488" i="1"/>
  <c r="C4488" i="1"/>
  <c r="G4487" i="1"/>
  <c r="E4487" i="1"/>
  <c r="C4487" i="1"/>
  <c r="G4486" i="1"/>
  <c r="E4486" i="1"/>
  <c r="C4486" i="1"/>
  <c r="G4485" i="1"/>
  <c r="E4485" i="1"/>
  <c r="C4485" i="1"/>
  <c r="G4484" i="1"/>
  <c r="E4484" i="1"/>
  <c r="C4484" i="1"/>
  <c r="G4483" i="1"/>
  <c r="E4483" i="1"/>
  <c r="C4483" i="1"/>
  <c r="G4482" i="1"/>
  <c r="E4482" i="1"/>
  <c r="C4482" i="1"/>
  <c r="G4481" i="1"/>
  <c r="E4481" i="1"/>
  <c r="C4481" i="1"/>
  <c r="G4480" i="1"/>
  <c r="E4480" i="1"/>
  <c r="C4480" i="1"/>
  <c r="G4479" i="1"/>
  <c r="E4479" i="1"/>
  <c r="C4479" i="1"/>
  <c r="G4478" i="1"/>
  <c r="E4478" i="1"/>
  <c r="C4478" i="1"/>
  <c r="G4477" i="1"/>
  <c r="E4477" i="1"/>
  <c r="C4477" i="1"/>
  <c r="G4476" i="1"/>
  <c r="E4476" i="1"/>
  <c r="C4476" i="1"/>
  <c r="G4475" i="1"/>
  <c r="E4475" i="1"/>
  <c r="C4475" i="1"/>
  <c r="G4474" i="1"/>
  <c r="E4474" i="1"/>
  <c r="C4474" i="1"/>
  <c r="G4473" i="1"/>
  <c r="E4473" i="1"/>
  <c r="C4473" i="1"/>
  <c r="G4472" i="1"/>
  <c r="E4472" i="1"/>
  <c r="C4472" i="1"/>
  <c r="G4471" i="1"/>
  <c r="E4471" i="1"/>
  <c r="C4471" i="1"/>
  <c r="G4470" i="1"/>
  <c r="E4470" i="1"/>
  <c r="C4470" i="1"/>
  <c r="G4469" i="1"/>
  <c r="E4469" i="1"/>
  <c r="C4469" i="1"/>
  <c r="G4468" i="1"/>
  <c r="E4468" i="1"/>
  <c r="C4468" i="1"/>
  <c r="G4467" i="1"/>
  <c r="E4467" i="1"/>
  <c r="C4467" i="1"/>
  <c r="G4466" i="1"/>
  <c r="E4466" i="1"/>
  <c r="C4466" i="1"/>
  <c r="G4465" i="1"/>
  <c r="E4465" i="1"/>
  <c r="C4465" i="1"/>
  <c r="G4464" i="1"/>
  <c r="E4464" i="1"/>
  <c r="C4464" i="1"/>
  <c r="G4463" i="1"/>
  <c r="E4463" i="1"/>
  <c r="C4463" i="1"/>
  <c r="G4462" i="1"/>
  <c r="E4462" i="1"/>
  <c r="C4462" i="1"/>
  <c r="G4461" i="1"/>
  <c r="E4461" i="1"/>
  <c r="C4461" i="1"/>
  <c r="G4460" i="1"/>
  <c r="E4460" i="1"/>
  <c r="C4460" i="1"/>
  <c r="G4459" i="1"/>
  <c r="E4459" i="1"/>
  <c r="C4459" i="1"/>
  <c r="G4458" i="1"/>
  <c r="E4458" i="1"/>
  <c r="C4458" i="1"/>
  <c r="G4457" i="1"/>
  <c r="E4457" i="1"/>
  <c r="C4457" i="1"/>
  <c r="G4456" i="1"/>
  <c r="E4456" i="1"/>
  <c r="C4456" i="1"/>
  <c r="G4455" i="1"/>
  <c r="E4455" i="1"/>
  <c r="C4455" i="1"/>
  <c r="G4454" i="1"/>
  <c r="E4454" i="1"/>
  <c r="C4454" i="1"/>
  <c r="G4453" i="1"/>
  <c r="E4453" i="1"/>
  <c r="C4453" i="1"/>
  <c r="G4452" i="1"/>
  <c r="E4452" i="1"/>
  <c r="C4452" i="1"/>
  <c r="G4451" i="1"/>
  <c r="E4451" i="1"/>
  <c r="C4451" i="1"/>
  <c r="G4450" i="1"/>
  <c r="E4450" i="1"/>
  <c r="C4450" i="1"/>
  <c r="G4449" i="1"/>
  <c r="E4449" i="1"/>
  <c r="C4449" i="1"/>
  <c r="G4448" i="1"/>
  <c r="E4448" i="1"/>
  <c r="C4448" i="1"/>
  <c r="G4447" i="1"/>
  <c r="E4447" i="1"/>
  <c r="C4447" i="1"/>
  <c r="G4446" i="1"/>
  <c r="E4446" i="1"/>
  <c r="C4446" i="1"/>
  <c r="G4445" i="1"/>
  <c r="E4445" i="1"/>
  <c r="C4445" i="1"/>
  <c r="G4444" i="1"/>
  <c r="E4444" i="1"/>
  <c r="C4444" i="1"/>
  <c r="G4443" i="1"/>
  <c r="E4443" i="1"/>
  <c r="C4443" i="1"/>
  <c r="G4442" i="1"/>
  <c r="E4442" i="1"/>
  <c r="C4442" i="1"/>
  <c r="G4441" i="1"/>
  <c r="E4441" i="1"/>
  <c r="C4441" i="1"/>
  <c r="G4440" i="1"/>
  <c r="E4440" i="1"/>
  <c r="C4440" i="1"/>
  <c r="G4439" i="1"/>
  <c r="E4439" i="1"/>
  <c r="C4439" i="1"/>
  <c r="G4438" i="1"/>
  <c r="E4438" i="1"/>
  <c r="C4438" i="1"/>
  <c r="G4437" i="1"/>
  <c r="E4437" i="1"/>
  <c r="C4437" i="1"/>
  <c r="G4436" i="1"/>
  <c r="E4436" i="1"/>
  <c r="C4436" i="1"/>
  <c r="G4435" i="1"/>
  <c r="E4435" i="1"/>
  <c r="C4435" i="1"/>
  <c r="G4434" i="1"/>
  <c r="E4434" i="1"/>
  <c r="C4434" i="1"/>
  <c r="G4433" i="1"/>
  <c r="E4433" i="1"/>
  <c r="C4433" i="1"/>
  <c r="G4432" i="1"/>
  <c r="E4432" i="1"/>
  <c r="C4432" i="1"/>
  <c r="G4431" i="1"/>
  <c r="E4431" i="1"/>
  <c r="C4431" i="1"/>
  <c r="G4430" i="1"/>
  <c r="E4430" i="1"/>
  <c r="C4430" i="1"/>
  <c r="G4429" i="1"/>
  <c r="E4429" i="1"/>
  <c r="C4429" i="1"/>
  <c r="G4428" i="1"/>
  <c r="E4428" i="1"/>
  <c r="C4428" i="1"/>
  <c r="G4427" i="1"/>
  <c r="E4427" i="1"/>
  <c r="C4427" i="1"/>
  <c r="G4426" i="1"/>
  <c r="E4426" i="1"/>
  <c r="C4426" i="1"/>
  <c r="G4425" i="1"/>
  <c r="E4425" i="1"/>
  <c r="C4425" i="1"/>
  <c r="G4424" i="1"/>
  <c r="E4424" i="1"/>
  <c r="C4424" i="1"/>
  <c r="G4423" i="1"/>
  <c r="E4423" i="1"/>
  <c r="C4423" i="1"/>
  <c r="G4422" i="1"/>
  <c r="E4422" i="1"/>
  <c r="C4422" i="1"/>
  <c r="G4421" i="1"/>
  <c r="E4421" i="1"/>
  <c r="C4421" i="1"/>
  <c r="G4420" i="1"/>
  <c r="E4420" i="1"/>
  <c r="C4420" i="1"/>
  <c r="G4419" i="1"/>
  <c r="E4419" i="1"/>
  <c r="C4419" i="1"/>
  <c r="G4418" i="1"/>
  <c r="E4418" i="1"/>
  <c r="C4418" i="1"/>
  <c r="G4417" i="1"/>
  <c r="E4417" i="1"/>
  <c r="C4417" i="1"/>
  <c r="G4416" i="1"/>
  <c r="E4416" i="1"/>
  <c r="C4416" i="1"/>
  <c r="G4415" i="1"/>
  <c r="E4415" i="1"/>
  <c r="C4415" i="1"/>
  <c r="G4414" i="1"/>
  <c r="E4414" i="1"/>
  <c r="C4414" i="1"/>
  <c r="G4413" i="1"/>
  <c r="E4413" i="1"/>
  <c r="C4413" i="1"/>
  <c r="G4412" i="1"/>
  <c r="E4412" i="1"/>
  <c r="C4412" i="1"/>
  <c r="G4411" i="1"/>
  <c r="E4411" i="1"/>
  <c r="C4411" i="1"/>
  <c r="G4410" i="1"/>
  <c r="E4410" i="1"/>
  <c r="C4410" i="1"/>
  <c r="G4409" i="1"/>
  <c r="E4409" i="1"/>
  <c r="C4409" i="1"/>
  <c r="G4408" i="1"/>
  <c r="E4408" i="1"/>
  <c r="C4408" i="1"/>
  <c r="G4407" i="1"/>
  <c r="E4407" i="1"/>
  <c r="C4407" i="1"/>
  <c r="G4406" i="1"/>
  <c r="E4406" i="1"/>
  <c r="C4406" i="1"/>
  <c r="G4405" i="1"/>
  <c r="E4405" i="1"/>
  <c r="C4405" i="1"/>
  <c r="G4404" i="1"/>
  <c r="E4404" i="1"/>
  <c r="C4404" i="1"/>
  <c r="G4403" i="1"/>
  <c r="E4403" i="1"/>
  <c r="C4403" i="1"/>
  <c r="G4402" i="1"/>
  <c r="E4402" i="1"/>
  <c r="C4402" i="1"/>
  <c r="G4401" i="1"/>
  <c r="E4401" i="1"/>
  <c r="C4401" i="1"/>
  <c r="G4400" i="1"/>
  <c r="E4400" i="1"/>
  <c r="C4400" i="1"/>
  <c r="G4399" i="1"/>
  <c r="E4399" i="1"/>
  <c r="C4399" i="1"/>
  <c r="G4398" i="1"/>
  <c r="E4398" i="1"/>
  <c r="C4398" i="1"/>
  <c r="G4397" i="1"/>
  <c r="E4397" i="1"/>
  <c r="C4397" i="1"/>
  <c r="G4396" i="1"/>
  <c r="E4396" i="1"/>
  <c r="C4396" i="1"/>
  <c r="G4395" i="1"/>
  <c r="E4395" i="1"/>
  <c r="C4395" i="1"/>
  <c r="G4394" i="1"/>
  <c r="E4394" i="1"/>
  <c r="C4394" i="1"/>
  <c r="G4393" i="1"/>
  <c r="E4393" i="1"/>
  <c r="C4393" i="1"/>
  <c r="G4392" i="1"/>
  <c r="E4392" i="1"/>
  <c r="C4392" i="1"/>
  <c r="G4391" i="1"/>
  <c r="E4391" i="1"/>
  <c r="C4391" i="1"/>
  <c r="G4390" i="1"/>
  <c r="E4390" i="1"/>
  <c r="C4390" i="1"/>
  <c r="G4389" i="1"/>
  <c r="E4389" i="1"/>
  <c r="C4389" i="1"/>
  <c r="G4388" i="1"/>
  <c r="E4388" i="1"/>
  <c r="C4388" i="1"/>
  <c r="G4387" i="1"/>
  <c r="E4387" i="1"/>
  <c r="C4387" i="1"/>
  <c r="G4386" i="1"/>
  <c r="E4386" i="1"/>
  <c r="C4386" i="1"/>
  <c r="G4385" i="1"/>
  <c r="E4385" i="1"/>
  <c r="C4385" i="1"/>
  <c r="G4384" i="1"/>
  <c r="E4384" i="1"/>
  <c r="C4384" i="1"/>
  <c r="G4383" i="1"/>
  <c r="E4383" i="1"/>
  <c r="C4383" i="1"/>
  <c r="G4382" i="1"/>
  <c r="E4382" i="1"/>
  <c r="C4382" i="1"/>
  <c r="G4381" i="1"/>
  <c r="E4381" i="1"/>
  <c r="C4381" i="1"/>
  <c r="G4380" i="1"/>
  <c r="E4380" i="1"/>
  <c r="C4380" i="1"/>
  <c r="G4379" i="1"/>
  <c r="E4379" i="1"/>
  <c r="C4379" i="1"/>
  <c r="G4378" i="1"/>
  <c r="E4378" i="1"/>
  <c r="C4378" i="1"/>
  <c r="G4377" i="1"/>
  <c r="E4377" i="1"/>
  <c r="C4377" i="1"/>
  <c r="G4376" i="1"/>
  <c r="E4376" i="1"/>
  <c r="C4376" i="1"/>
  <c r="G4375" i="1"/>
  <c r="E4375" i="1"/>
  <c r="C4375" i="1"/>
  <c r="G4374" i="1"/>
  <c r="E4374" i="1"/>
  <c r="C4374" i="1"/>
  <c r="G4373" i="1"/>
  <c r="E4373" i="1"/>
  <c r="C4373" i="1"/>
  <c r="G4372" i="1"/>
  <c r="E4372" i="1"/>
  <c r="C4372" i="1"/>
  <c r="G4371" i="1"/>
  <c r="E4371" i="1"/>
  <c r="C4371" i="1"/>
  <c r="G4370" i="1"/>
  <c r="E4370" i="1"/>
  <c r="C4370" i="1"/>
  <c r="G4369" i="1"/>
  <c r="E4369" i="1"/>
  <c r="C4369" i="1"/>
  <c r="G4368" i="1"/>
  <c r="E4368" i="1"/>
  <c r="C4368" i="1"/>
  <c r="G4367" i="1"/>
  <c r="E4367" i="1"/>
  <c r="C4367" i="1"/>
  <c r="G4366" i="1"/>
  <c r="E4366" i="1"/>
  <c r="C4366" i="1"/>
  <c r="G4365" i="1"/>
  <c r="E4365" i="1"/>
  <c r="C4365" i="1"/>
  <c r="G4364" i="1"/>
  <c r="E4364" i="1"/>
  <c r="C4364" i="1"/>
  <c r="G4363" i="1"/>
  <c r="E4363" i="1"/>
  <c r="C4363" i="1"/>
  <c r="G4362" i="1"/>
  <c r="E4362" i="1"/>
  <c r="C4362" i="1"/>
  <c r="G4361" i="1"/>
  <c r="E4361" i="1"/>
  <c r="C4361" i="1"/>
  <c r="G4360" i="1"/>
  <c r="E4360" i="1"/>
  <c r="C4360" i="1"/>
  <c r="G4359" i="1"/>
  <c r="E4359" i="1"/>
  <c r="C4359" i="1"/>
  <c r="G4358" i="1"/>
  <c r="E4358" i="1"/>
  <c r="C4358" i="1"/>
  <c r="G4357" i="1"/>
  <c r="E4357" i="1"/>
  <c r="C4357" i="1"/>
  <c r="G4356" i="1"/>
  <c r="E4356" i="1"/>
  <c r="C4356" i="1"/>
  <c r="G4355" i="1"/>
  <c r="E4355" i="1"/>
  <c r="C4355" i="1"/>
  <c r="G4354" i="1"/>
  <c r="E4354" i="1"/>
  <c r="C4354" i="1"/>
  <c r="G4353" i="1"/>
  <c r="E4353" i="1"/>
  <c r="C4353" i="1"/>
  <c r="G4352" i="1"/>
  <c r="E4352" i="1"/>
  <c r="C4352" i="1"/>
  <c r="G4351" i="1"/>
  <c r="E4351" i="1"/>
  <c r="C4351" i="1"/>
  <c r="G4350" i="1"/>
  <c r="E4350" i="1"/>
  <c r="C4350" i="1"/>
  <c r="G4349" i="1"/>
  <c r="E4349" i="1"/>
  <c r="C4349" i="1"/>
  <c r="G4348" i="1"/>
  <c r="E4348" i="1"/>
  <c r="C4348" i="1"/>
  <c r="G4347" i="1"/>
  <c r="E4347" i="1"/>
  <c r="C4347" i="1"/>
  <c r="G4346" i="1"/>
  <c r="E4346" i="1"/>
  <c r="C4346" i="1"/>
  <c r="G4345" i="1"/>
  <c r="E4345" i="1"/>
  <c r="C4345" i="1"/>
  <c r="G4344" i="1"/>
  <c r="E4344" i="1"/>
  <c r="C4344" i="1"/>
  <c r="G4343" i="1"/>
  <c r="E4343" i="1"/>
  <c r="C4343" i="1"/>
  <c r="G4342" i="1"/>
  <c r="E4342" i="1"/>
  <c r="C4342" i="1"/>
  <c r="G4341" i="1"/>
  <c r="E4341" i="1"/>
  <c r="C4341" i="1"/>
  <c r="G4340" i="1"/>
  <c r="E4340" i="1"/>
  <c r="C4340" i="1"/>
  <c r="G4339" i="1"/>
  <c r="E4339" i="1"/>
  <c r="C4339" i="1"/>
  <c r="G4338" i="1"/>
  <c r="E4338" i="1"/>
  <c r="C4338" i="1"/>
  <c r="G4337" i="1"/>
  <c r="E4337" i="1"/>
  <c r="C4337" i="1"/>
  <c r="G4336" i="1"/>
  <c r="E4336" i="1"/>
  <c r="C4336" i="1"/>
  <c r="G4335" i="1"/>
  <c r="E4335" i="1"/>
  <c r="C4335" i="1"/>
  <c r="G4334" i="1"/>
  <c r="E4334" i="1"/>
  <c r="C4334" i="1"/>
  <c r="G4333" i="1"/>
  <c r="E4333" i="1"/>
  <c r="C4333" i="1"/>
  <c r="G4332" i="1"/>
  <c r="E4332" i="1"/>
  <c r="C4332" i="1"/>
  <c r="G4331" i="1"/>
  <c r="E4331" i="1"/>
  <c r="C4331" i="1"/>
  <c r="G4330" i="1"/>
  <c r="E4330" i="1"/>
  <c r="C4330" i="1"/>
  <c r="G4329" i="1"/>
  <c r="E4329" i="1"/>
  <c r="C4329" i="1"/>
  <c r="G4328" i="1"/>
  <c r="E4328" i="1"/>
  <c r="C4328" i="1"/>
  <c r="G4327" i="1"/>
  <c r="E4327" i="1"/>
  <c r="C4327" i="1"/>
  <c r="G4326" i="1"/>
  <c r="E4326" i="1"/>
  <c r="C4326" i="1"/>
  <c r="G4325" i="1"/>
  <c r="E4325" i="1"/>
  <c r="C4325" i="1"/>
  <c r="G4324" i="1"/>
  <c r="E4324" i="1"/>
  <c r="C4324" i="1"/>
  <c r="G4323" i="1"/>
  <c r="E4323" i="1"/>
  <c r="C4323" i="1"/>
  <c r="G4322" i="1"/>
  <c r="E4322" i="1"/>
  <c r="C4322" i="1"/>
  <c r="G4321" i="1"/>
  <c r="E4321" i="1"/>
  <c r="C4321" i="1"/>
  <c r="G4320" i="1"/>
  <c r="E4320" i="1"/>
  <c r="C4320" i="1"/>
  <c r="G4319" i="1"/>
  <c r="E4319" i="1"/>
  <c r="C4319" i="1"/>
  <c r="G4318" i="1"/>
  <c r="E4318" i="1"/>
  <c r="C4318" i="1"/>
  <c r="G4317" i="1"/>
  <c r="E4317" i="1"/>
  <c r="C4317" i="1"/>
  <c r="G4316" i="1"/>
  <c r="E4316" i="1"/>
  <c r="C4316" i="1"/>
  <c r="G4315" i="1"/>
  <c r="E4315" i="1"/>
  <c r="C4315" i="1"/>
  <c r="G4314" i="1"/>
  <c r="E4314" i="1"/>
  <c r="C4314" i="1"/>
  <c r="G4313" i="1"/>
  <c r="E4313" i="1"/>
  <c r="C4313" i="1"/>
  <c r="G4312" i="1"/>
  <c r="E4312" i="1"/>
  <c r="C4312" i="1"/>
  <c r="G4311" i="1"/>
  <c r="E4311" i="1"/>
  <c r="C4311" i="1"/>
  <c r="G4310" i="1"/>
  <c r="E4310" i="1"/>
  <c r="C4310" i="1"/>
  <c r="G4309" i="1"/>
  <c r="E4309" i="1"/>
  <c r="C4309" i="1"/>
  <c r="G4308" i="1"/>
  <c r="E4308" i="1"/>
  <c r="C4308" i="1"/>
  <c r="G4307" i="1"/>
  <c r="E4307" i="1"/>
  <c r="C4307" i="1"/>
  <c r="G4306" i="1"/>
  <c r="E4306" i="1"/>
  <c r="C4306" i="1"/>
  <c r="G4305" i="1"/>
  <c r="E4305" i="1"/>
  <c r="C4305" i="1"/>
  <c r="G4304" i="1"/>
  <c r="E4304" i="1"/>
  <c r="C4304" i="1"/>
  <c r="G4303" i="1"/>
  <c r="E4303" i="1"/>
  <c r="C4303" i="1"/>
  <c r="G4302" i="1"/>
  <c r="E4302" i="1"/>
  <c r="C4302" i="1"/>
  <c r="G4301" i="1"/>
  <c r="E4301" i="1"/>
  <c r="C4301" i="1"/>
  <c r="G4300" i="1"/>
  <c r="E4300" i="1"/>
  <c r="C4300" i="1"/>
  <c r="G4299" i="1"/>
  <c r="E4299" i="1"/>
  <c r="C4299" i="1"/>
  <c r="G4298" i="1"/>
  <c r="E4298" i="1"/>
  <c r="C4298" i="1"/>
  <c r="G4297" i="1"/>
  <c r="E4297" i="1"/>
  <c r="C4297" i="1"/>
  <c r="G4296" i="1"/>
  <c r="E4296" i="1"/>
  <c r="C4296" i="1"/>
  <c r="G4295" i="1"/>
  <c r="E4295" i="1"/>
  <c r="C4295" i="1"/>
  <c r="G4294" i="1"/>
  <c r="E4294" i="1"/>
  <c r="C4294" i="1"/>
  <c r="G4293" i="1"/>
  <c r="E4293" i="1"/>
  <c r="C4293" i="1"/>
  <c r="G4292" i="1"/>
  <c r="E4292" i="1"/>
  <c r="C4292" i="1"/>
  <c r="G4291" i="1"/>
  <c r="E4291" i="1"/>
  <c r="C4291" i="1"/>
  <c r="G4290" i="1"/>
  <c r="E4290" i="1"/>
  <c r="C4290" i="1"/>
  <c r="G4289" i="1"/>
  <c r="E4289" i="1"/>
  <c r="C4289" i="1"/>
  <c r="G4288" i="1"/>
  <c r="E4288" i="1"/>
  <c r="C4288" i="1"/>
  <c r="G4287" i="1"/>
  <c r="E4287" i="1"/>
  <c r="C4287" i="1"/>
  <c r="G4286" i="1"/>
  <c r="E4286" i="1"/>
  <c r="C4286" i="1"/>
  <c r="G4285" i="1"/>
  <c r="E4285" i="1"/>
  <c r="C4285" i="1"/>
  <c r="G4284" i="1"/>
  <c r="E4284" i="1"/>
  <c r="C4284" i="1"/>
  <c r="G4283" i="1"/>
  <c r="E4283" i="1"/>
  <c r="C4283" i="1"/>
  <c r="G4282" i="1"/>
  <c r="E4282" i="1"/>
  <c r="C4282" i="1"/>
  <c r="G4281" i="1"/>
  <c r="E4281" i="1"/>
  <c r="C4281" i="1"/>
  <c r="G4280" i="1"/>
  <c r="E4280" i="1"/>
  <c r="C4280" i="1"/>
  <c r="G4279" i="1"/>
  <c r="E4279" i="1"/>
  <c r="C4279" i="1"/>
  <c r="G4278" i="1"/>
  <c r="E4278" i="1"/>
  <c r="C4278" i="1"/>
  <c r="G4277" i="1"/>
  <c r="E4277" i="1"/>
  <c r="C4277" i="1"/>
  <c r="G4276" i="1"/>
  <c r="E4276" i="1"/>
  <c r="C4276" i="1"/>
  <c r="G4275" i="1"/>
  <c r="E4275" i="1"/>
  <c r="C4275" i="1"/>
  <c r="G4274" i="1"/>
  <c r="E4274" i="1"/>
  <c r="C4274" i="1"/>
  <c r="G4273" i="1"/>
  <c r="E4273" i="1"/>
  <c r="C4273" i="1"/>
  <c r="G4272" i="1"/>
  <c r="E4272" i="1"/>
  <c r="C4272" i="1"/>
  <c r="G4271" i="1"/>
  <c r="E4271" i="1"/>
  <c r="C4271" i="1"/>
  <c r="G4270" i="1"/>
  <c r="E4270" i="1"/>
  <c r="C4270" i="1"/>
  <c r="G4269" i="1"/>
  <c r="E4269" i="1"/>
  <c r="C4269" i="1"/>
  <c r="G4268" i="1"/>
  <c r="E4268" i="1"/>
  <c r="C4268" i="1"/>
  <c r="G4267" i="1"/>
  <c r="E4267" i="1"/>
  <c r="C4267" i="1"/>
  <c r="G4266" i="1"/>
  <c r="E4266" i="1"/>
  <c r="C4266" i="1"/>
  <c r="G4265" i="1"/>
  <c r="E4265" i="1"/>
  <c r="C4265" i="1"/>
  <c r="G4264" i="1"/>
  <c r="E4264" i="1"/>
  <c r="C4264" i="1"/>
  <c r="G4263" i="1"/>
  <c r="E4263" i="1"/>
  <c r="C4263" i="1"/>
  <c r="G4262" i="1"/>
  <c r="E4262" i="1"/>
  <c r="C4262" i="1"/>
  <c r="G4261" i="1"/>
  <c r="E4261" i="1"/>
  <c r="C4261" i="1"/>
  <c r="G4260" i="1"/>
  <c r="E4260" i="1"/>
  <c r="C4260" i="1"/>
  <c r="G4259" i="1"/>
  <c r="E4259" i="1"/>
  <c r="C4259" i="1"/>
  <c r="G4258" i="1"/>
  <c r="E4258" i="1"/>
  <c r="C4258" i="1"/>
  <c r="G4257" i="1"/>
  <c r="E4257" i="1"/>
  <c r="C4257" i="1"/>
  <c r="G4256" i="1"/>
  <c r="E4256" i="1"/>
  <c r="C4256" i="1"/>
  <c r="G4255" i="1"/>
  <c r="E4255" i="1"/>
  <c r="C4255" i="1"/>
  <c r="G4254" i="1"/>
  <c r="E4254" i="1"/>
  <c r="C4254" i="1"/>
  <c r="G4253" i="1"/>
  <c r="E4253" i="1"/>
  <c r="C4253" i="1"/>
  <c r="G4252" i="1"/>
  <c r="E4252" i="1"/>
  <c r="C4252" i="1"/>
  <c r="G4251" i="1"/>
  <c r="E4251" i="1"/>
  <c r="C4251" i="1"/>
  <c r="G4250" i="1"/>
  <c r="E4250" i="1"/>
  <c r="C4250" i="1"/>
  <c r="G4249" i="1"/>
  <c r="E4249" i="1"/>
  <c r="C4249" i="1"/>
  <c r="G4248" i="1"/>
  <c r="E4248" i="1"/>
  <c r="C4248" i="1"/>
  <c r="G4247" i="1"/>
  <c r="E4247" i="1"/>
  <c r="C4247" i="1"/>
  <c r="G4246" i="1"/>
  <c r="E4246" i="1"/>
  <c r="C4246" i="1"/>
  <c r="G4245" i="1"/>
  <c r="E4245" i="1"/>
  <c r="C4245" i="1"/>
  <c r="G4244" i="1"/>
  <c r="E4244" i="1"/>
  <c r="C4244" i="1"/>
  <c r="G4243" i="1"/>
  <c r="E4243" i="1"/>
  <c r="C4243" i="1"/>
  <c r="G4242" i="1"/>
  <c r="E4242" i="1"/>
  <c r="C4242" i="1"/>
  <c r="G4241" i="1"/>
  <c r="E4241" i="1"/>
  <c r="C4241" i="1"/>
  <c r="G4240" i="1"/>
  <c r="E4240" i="1"/>
  <c r="C4240" i="1"/>
  <c r="G4239" i="1"/>
  <c r="E4239" i="1"/>
  <c r="C4239" i="1"/>
  <c r="G4238" i="1"/>
  <c r="E4238" i="1"/>
  <c r="C4238" i="1"/>
  <c r="G4237" i="1"/>
  <c r="E4237" i="1"/>
  <c r="C4237" i="1"/>
  <c r="G4236" i="1"/>
  <c r="E4236" i="1"/>
  <c r="C4236" i="1"/>
  <c r="G4235" i="1"/>
  <c r="E4235" i="1"/>
  <c r="C4235" i="1"/>
  <c r="G4234" i="1"/>
  <c r="E4234" i="1"/>
  <c r="C4234" i="1"/>
  <c r="G4233" i="1"/>
  <c r="E4233" i="1"/>
  <c r="C4233" i="1"/>
  <c r="G4232" i="1"/>
  <c r="E4232" i="1"/>
  <c r="C4232" i="1"/>
  <c r="G4231" i="1"/>
  <c r="E4231" i="1"/>
  <c r="C4231" i="1"/>
  <c r="G4230" i="1"/>
  <c r="E4230" i="1"/>
  <c r="C4230" i="1"/>
  <c r="G4229" i="1"/>
  <c r="E4229" i="1"/>
  <c r="C4229" i="1"/>
  <c r="G4228" i="1"/>
  <c r="E4228" i="1"/>
  <c r="C4228" i="1"/>
  <c r="G4227" i="1"/>
  <c r="E4227" i="1"/>
  <c r="C4227" i="1"/>
  <c r="G4226" i="1"/>
  <c r="E4226" i="1"/>
  <c r="C4226" i="1"/>
  <c r="G4225" i="1"/>
  <c r="E4225" i="1"/>
  <c r="C4225" i="1"/>
  <c r="G4224" i="1"/>
  <c r="E4224" i="1"/>
  <c r="C4224" i="1"/>
  <c r="G4223" i="1"/>
  <c r="E4223" i="1"/>
  <c r="C4223" i="1"/>
  <c r="G4222" i="1"/>
  <c r="E4222" i="1"/>
  <c r="C4222" i="1"/>
  <c r="G4221" i="1"/>
  <c r="E4221" i="1"/>
  <c r="C4221" i="1"/>
  <c r="G4220" i="1"/>
  <c r="E4220" i="1"/>
  <c r="C4220" i="1"/>
  <c r="G4219" i="1"/>
  <c r="E4219" i="1"/>
  <c r="C4219" i="1"/>
  <c r="G4218" i="1"/>
  <c r="E4218" i="1"/>
  <c r="C4218" i="1"/>
  <c r="G4217" i="1"/>
  <c r="E4217" i="1"/>
  <c r="C4217" i="1"/>
  <c r="G4216" i="1"/>
  <c r="E4216" i="1"/>
  <c r="C4216" i="1"/>
  <c r="G4215" i="1"/>
  <c r="E4215" i="1"/>
  <c r="C4215" i="1"/>
  <c r="G4214" i="1"/>
  <c r="E4214" i="1"/>
  <c r="C4214" i="1"/>
  <c r="G4213" i="1"/>
  <c r="E4213" i="1"/>
  <c r="C4213" i="1"/>
  <c r="G4212" i="1"/>
  <c r="E4212" i="1"/>
  <c r="C4212" i="1"/>
  <c r="G4211" i="1"/>
  <c r="E4211" i="1"/>
  <c r="C4211" i="1"/>
  <c r="G4210" i="1"/>
  <c r="E4210" i="1"/>
  <c r="C4210" i="1"/>
  <c r="G4209" i="1"/>
  <c r="E4209" i="1"/>
  <c r="C4209" i="1"/>
  <c r="G4208" i="1"/>
  <c r="E4208" i="1"/>
  <c r="C4208" i="1"/>
  <c r="G4207" i="1"/>
  <c r="E4207" i="1"/>
  <c r="C4207" i="1"/>
  <c r="G4206" i="1"/>
  <c r="E4206" i="1"/>
  <c r="C4206" i="1"/>
  <c r="G4205" i="1"/>
  <c r="E4205" i="1"/>
  <c r="C4205" i="1"/>
  <c r="G4204" i="1"/>
  <c r="E4204" i="1"/>
  <c r="C4204" i="1"/>
  <c r="G4203" i="1"/>
  <c r="E4203" i="1"/>
  <c r="C4203" i="1"/>
  <c r="G4202" i="1"/>
  <c r="E4202" i="1"/>
  <c r="C4202" i="1"/>
  <c r="G4201" i="1"/>
  <c r="E4201" i="1"/>
  <c r="C4201" i="1"/>
  <c r="G4200" i="1"/>
  <c r="E4200" i="1"/>
  <c r="C4200" i="1"/>
  <c r="G4199" i="1"/>
  <c r="E4199" i="1"/>
  <c r="C4199" i="1"/>
  <c r="G4198" i="1"/>
  <c r="E4198" i="1"/>
  <c r="C4198" i="1"/>
  <c r="G4197" i="1"/>
  <c r="E4197" i="1"/>
  <c r="C4197" i="1"/>
  <c r="G4196" i="1"/>
  <c r="E4196" i="1"/>
  <c r="C4196" i="1"/>
  <c r="G4195" i="1"/>
  <c r="E4195" i="1"/>
  <c r="C4195" i="1"/>
  <c r="G4194" i="1"/>
  <c r="E4194" i="1"/>
  <c r="C4194" i="1"/>
  <c r="G4193" i="1"/>
  <c r="E4193" i="1"/>
  <c r="C4193" i="1"/>
  <c r="G4192" i="1"/>
  <c r="E4192" i="1"/>
  <c r="C4192" i="1"/>
  <c r="G4191" i="1"/>
  <c r="E4191" i="1"/>
  <c r="C4191" i="1"/>
  <c r="G4190" i="1"/>
  <c r="E4190" i="1"/>
  <c r="C4190" i="1"/>
  <c r="G4189" i="1"/>
  <c r="E4189" i="1"/>
  <c r="C4189" i="1"/>
  <c r="G4188" i="1"/>
  <c r="E4188" i="1"/>
  <c r="C4188" i="1"/>
  <c r="G4187" i="1"/>
  <c r="E4187" i="1"/>
  <c r="C4187" i="1"/>
  <c r="G4186" i="1"/>
  <c r="E4186" i="1"/>
  <c r="C4186" i="1"/>
  <c r="G4185" i="1"/>
  <c r="E4185" i="1"/>
  <c r="C4185" i="1"/>
  <c r="G4184" i="1"/>
  <c r="E4184" i="1"/>
  <c r="C4184" i="1"/>
  <c r="G4183" i="1"/>
  <c r="E4183" i="1"/>
  <c r="C4183" i="1"/>
  <c r="G4182" i="1"/>
  <c r="E4182" i="1"/>
  <c r="C4182" i="1"/>
  <c r="G4181" i="1"/>
  <c r="E4181" i="1"/>
  <c r="C4181" i="1"/>
  <c r="G4180" i="1"/>
  <c r="E4180" i="1"/>
  <c r="C4180" i="1"/>
  <c r="G4179" i="1"/>
  <c r="E4179" i="1"/>
  <c r="C4179" i="1"/>
  <c r="G4178" i="1"/>
  <c r="E4178" i="1"/>
  <c r="C4178" i="1"/>
  <c r="G4177" i="1"/>
  <c r="E4177" i="1"/>
  <c r="C4177" i="1"/>
  <c r="G4176" i="1"/>
  <c r="E4176" i="1"/>
  <c r="C4176" i="1"/>
  <c r="G4175" i="1"/>
  <c r="E4175" i="1"/>
  <c r="C4175" i="1"/>
  <c r="G4174" i="1"/>
  <c r="E4174" i="1"/>
  <c r="C4174" i="1"/>
  <c r="G4173" i="1"/>
  <c r="E4173" i="1"/>
  <c r="C4173" i="1"/>
  <c r="G4172" i="1"/>
  <c r="E4172" i="1"/>
  <c r="C4172" i="1"/>
  <c r="G4171" i="1"/>
  <c r="E4171" i="1"/>
  <c r="C4171" i="1"/>
  <c r="G4170" i="1"/>
  <c r="E4170" i="1"/>
  <c r="C4170" i="1"/>
  <c r="G4169" i="1"/>
  <c r="E4169" i="1"/>
  <c r="C4169" i="1"/>
  <c r="G4168" i="1"/>
  <c r="E4168" i="1"/>
  <c r="C4168" i="1"/>
  <c r="G4167" i="1"/>
  <c r="E4167" i="1"/>
  <c r="C4167" i="1"/>
  <c r="G4166" i="1"/>
  <c r="E4166" i="1"/>
  <c r="C4166" i="1"/>
  <c r="G4165" i="1"/>
  <c r="E4165" i="1"/>
  <c r="C4165" i="1"/>
  <c r="G4164" i="1"/>
  <c r="E4164" i="1"/>
  <c r="C4164" i="1"/>
  <c r="G4163" i="1"/>
  <c r="E4163" i="1"/>
  <c r="C4163" i="1"/>
  <c r="G4162" i="1"/>
  <c r="E4162" i="1"/>
  <c r="C4162" i="1"/>
  <c r="G4161" i="1"/>
  <c r="E4161" i="1"/>
  <c r="C4161" i="1"/>
  <c r="G4160" i="1"/>
  <c r="E4160" i="1"/>
  <c r="C4160" i="1"/>
  <c r="G4159" i="1"/>
  <c r="E4159" i="1"/>
  <c r="C4159" i="1"/>
  <c r="G4158" i="1"/>
  <c r="E4158" i="1"/>
  <c r="C4158" i="1"/>
  <c r="G4157" i="1"/>
  <c r="E4157" i="1"/>
  <c r="C4157" i="1"/>
  <c r="G4156" i="1"/>
  <c r="E4156" i="1"/>
  <c r="C4156" i="1"/>
  <c r="G4155" i="1"/>
  <c r="E4155" i="1"/>
  <c r="C4155" i="1"/>
  <c r="G4154" i="1"/>
  <c r="E4154" i="1"/>
  <c r="C4154" i="1"/>
  <c r="G4153" i="1"/>
  <c r="E4153" i="1"/>
  <c r="C4153" i="1"/>
  <c r="G4152" i="1"/>
  <c r="E4152" i="1"/>
  <c r="C4152" i="1"/>
  <c r="G4151" i="1"/>
  <c r="E4151" i="1"/>
  <c r="C4151" i="1"/>
  <c r="G4150" i="1"/>
  <c r="E4150" i="1"/>
  <c r="C4150" i="1"/>
  <c r="G4149" i="1"/>
  <c r="E4149" i="1"/>
  <c r="C4149" i="1"/>
  <c r="G4148" i="1"/>
  <c r="E4148" i="1"/>
  <c r="C4148" i="1"/>
  <c r="G4147" i="1"/>
  <c r="E4147" i="1"/>
  <c r="C4147" i="1"/>
  <c r="G4146" i="1"/>
  <c r="E4146" i="1"/>
  <c r="C4146" i="1"/>
  <c r="G4145" i="1"/>
  <c r="E4145" i="1"/>
  <c r="C4145" i="1"/>
  <c r="G4144" i="1"/>
  <c r="E4144" i="1"/>
  <c r="C4144" i="1"/>
  <c r="G4143" i="1"/>
  <c r="E4143" i="1"/>
  <c r="C4143" i="1"/>
  <c r="G4142" i="1"/>
  <c r="E4142" i="1"/>
  <c r="C4142" i="1"/>
  <c r="G4141" i="1"/>
  <c r="E4141" i="1"/>
  <c r="C4141" i="1"/>
  <c r="G4140" i="1"/>
  <c r="E4140" i="1"/>
  <c r="C4140" i="1"/>
  <c r="G4139" i="1"/>
  <c r="E4139" i="1"/>
  <c r="C4139" i="1"/>
  <c r="G4138" i="1"/>
  <c r="E4138" i="1"/>
  <c r="C4138" i="1"/>
  <c r="G4137" i="1"/>
  <c r="E4137" i="1"/>
  <c r="C4137" i="1"/>
  <c r="G4136" i="1"/>
  <c r="E4136" i="1"/>
  <c r="C4136" i="1"/>
  <c r="G4135" i="1"/>
  <c r="E4135" i="1"/>
  <c r="C4135" i="1"/>
  <c r="G4134" i="1"/>
  <c r="E4134" i="1"/>
  <c r="C4134" i="1"/>
  <c r="G4133" i="1"/>
  <c r="E4133" i="1"/>
  <c r="C4133" i="1"/>
  <c r="G4132" i="1"/>
  <c r="E4132" i="1"/>
  <c r="C4132" i="1"/>
  <c r="G4131" i="1"/>
  <c r="E4131" i="1"/>
  <c r="C4131" i="1"/>
  <c r="G4130" i="1"/>
  <c r="E4130" i="1"/>
  <c r="C4130" i="1"/>
  <c r="G4129" i="1"/>
  <c r="E4129" i="1"/>
  <c r="C4129" i="1"/>
  <c r="G4128" i="1"/>
  <c r="E4128" i="1"/>
  <c r="C4128" i="1"/>
  <c r="G4127" i="1"/>
  <c r="E4127" i="1"/>
  <c r="C4127" i="1"/>
  <c r="G4126" i="1"/>
  <c r="E4126" i="1"/>
  <c r="C4126" i="1"/>
  <c r="G4125" i="1"/>
  <c r="E4125" i="1"/>
  <c r="C4125" i="1"/>
  <c r="G4124" i="1"/>
  <c r="E4124" i="1"/>
  <c r="C4124" i="1"/>
  <c r="G4123" i="1"/>
  <c r="E4123" i="1"/>
  <c r="C4123" i="1"/>
  <c r="G4122" i="1"/>
  <c r="E4122" i="1"/>
  <c r="C4122" i="1"/>
  <c r="G4121" i="1"/>
  <c r="E4121" i="1"/>
  <c r="C4121" i="1"/>
  <c r="G4120" i="1"/>
  <c r="E4120" i="1"/>
  <c r="C4120" i="1"/>
  <c r="G4119" i="1"/>
  <c r="E4119" i="1"/>
  <c r="C4119" i="1"/>
  <c r="G4118" i="1"/>
  <c r="E4118" i="1"/>
  <c r="C4118" i="1"/>
  <c r="G4117" i="1"/>
  <c r="E4117" i="1"/>
  <c r="C4117" i="1"/>
  <c r="G4116" i="1"/>
  <c r="E4116" i="1"/>
  <c r="C4116" i="1"/>
  <c r="G4115" i="1"/>
  <c r="E4115" i="1"/>
  <c r="C4115" i="1"/>
  <c r="G4114" i="1"/>
  <c r="E4114" i="1"/>
  <c r="C4114" i="1"/>
  <c r="G4113" i="1"/>
  <c r="E4113" i="1"/>
  <c r="C4113" i="1"/>
  <c r="G4112" i="1"/>
  <c r="E4112" i="1"/>
  <c r="C4112" i="1"/>
  <c r="G4111" i="1"/>
  <c r="E4111" i="1"/>
  <c r="C4111" i="1"/>
  <c r="G4110" i="1"/>
  <c r="E4110" i="1"/>
  <c r="C4110" i="1"/>
  <c r="G4109" i="1"/>
  <c r="E4109" i="1"/>
  <c r="C4109" i="1"/>
  <c r="G4108" i="1"/>
  <c r="E4108" i="1"/>
  <c r="C4108" i="1"/>
  <c r="G4107" i="1"/>
  <c r="E4107" i="1"/>
  <c r="C4107" i="1"/>
  <c r="G4106" i="1"/>
  <c r="E4106" i="1"/>
  <c r="C4106" i="1"/>
  <c r="G4105" i="1"/>
  <c r="E4105" i="1"/>
  <c r="C4105" i="1"/>
  <c r="G4104" i="1"/>
  <c r="E4104" i="1"/>
  <c r="C4104" i="1"/>
  <c r="G4103" i="1"/>
  <c r="E4103" i="1"/>
  <c r="C4103" i="1"/>
  <c r="G4102" i="1"/>
  <c r="E4102" i="1"/>
  <c r="C4102" i="1"/>
  <c r="G4101" i="1"/>
  <c r="E4101" i="1"/>
  <c r="C4101" i="1"/>
  <c r="G4100" i="1"/>
  <c r="E4100" i="1"/>
  <c r="C4100" i="1"/>
  <c r="G4099" i="1"/>
  <c r="E4099" i="1"/>
  <c r="C4099" i="1"/>
  <c r="G4098" i="1"/>
  <c r="E4098" i="1"/>
  <c r="C4098" i="1"/>
  <c r="G4097" i="1"/>
  <c r="E4097" i="1"/>
  <c r="C4097" i="1"/>
  <c r="G4096" i="1"/>
  <c r="E4096" i="1"/>
  <c r="C4096" i="1"/>
  <c r="G4095" i="1"/>
  <c r="E4095" i="1"/>
  <c r="C4095" i="1"/>
  <c r="G4094" i="1"/>
  <c r="E4094" i="1"/>
  <c r="C4094" i="1"/>
  <c r="G4093" i="1"/>
  <c r="E4093" i="1"/>
  <c r="C4093" i="1"/>
  <c r="G4092" i="1"/>
  <c r="E4092" i="1"/>
  <c r="C4092" i="1"/>
  <c r="G4091" i="1"/>
  <c r="E4091" i="1"/>
  <c r="C4091" i="1"/>
  <c r="G4090" i="1"/>
  <c r="E4090" i="1"/>
  <c r="C4090" i="1"/>
  <c r="G4089" i="1"/>
  <c r="E4089" i="1"/>
  <c r="C4089" i="1"/>
  <c r="G4088" i="1"/>
  <c r="E4088" i="1"/>
  <c r="C4088" i="1"/>
  <c r="G4087" i="1"/>
  <c r="E4087" i="1"/>
  <c r="C4087" i="1"/>
  <c r="G4086" i="1"/>
  <c r="E4086" i="1"/>
  <c r="C4086" i="1"/>
  <c r="G4085" i="1"/>
  <c r="E4085" i="1"/>
  <c r="C4085" i="1"/>
  <c r="G4084" i="1"/>
  <c r="E4084" i="1"/>
  <c r="C4084" i="1"/>
  <c r="G4083" i="1"/>
  <c r="E4083" i="1"/>
  <c r="C4083" i="1"/>
  <c r="G4082" i="1"/>
  <c r="E4082" i="1"/>
  <c r="C4082" i="1"/>
  <c r="G4081" i="1"/>
  <c r="E4081" i="1"/>
  <c r="C4081" i="1"/>
  <c r="G4080" i="1"/>
  <c r="E4080" i="1"/>
  <c r="C4080" i="1"/>
  <c r="G4079" i="1"/>
  <c r="E4079" i="1"/>
  <c r="C4079" i="1"/>
  <c r="G4078" i="1"/>
  <c r="E4078" i="1"/>
  <c r="C4078" i="1"/>
  <c r="G4077" i="1"/>
  <c r="E4077" i="1"/>
  <c r="C4077" i="1"/>
  <c r="G4076" i="1"/>
  <c r="E4076" i="1"/>
  <c r="C4076" i="1"/>
  <c r="G4075" i="1"/>
  <c r="E4075" i="1"/>
  <c r="C4075" i="1"/>
  <c r="G4074" i="1"/>
  <c r="E4074" i="1"/>
  <c r="C4074" i="1"/>
  <c r="G4073" i="1"/>
  <c r="E4073" i="1"/>
  <c r="C4073" i="1"/>
  <c r="G4072" i="1"/>
  <c r="E4072" i="1"/>
  <c r="C4072" i="1"/>
  <c r="G4071" i="1"/>
  <c r="E4071" i="1"/>
  <c r="C4071" i="1"/>
  <c r="G4070" i="1"/>
  <c r="E4070" i="1"/>
  <c r="C4070" i="1"/>
  <c r="G4069" i="1"/>
  <c r="E4069" i="1"/>
  <c r="C4069" i="1"/>
  <c r="G4068" i="1"/>
  <c r="E4068" i="1"/>
  <c r="C4068" i="1"/>
  <c r="G4067" i="1"/>
  <c r="E4067" i="1"/>
  <c r="C4067" i="1"/>
  <c r="G4066" i="1"/>
  <c r="E4066" i="1"/>
  <c r="C4066" i="1"/>
  <c r="G4065" i="1"/>
  <c r="E4065" i="1"/>
  <c r="C4065" i="1"/>
  <c r="G4064" i="1"/>
  <c r="E4064" i="1"/>
  <c r="C4064" i="1"/>
  <c r="G4063" i="1"/>
  <c r="E4063" i="1"/>
  <c r="C4063" i="1"/>
  <c r="G4062" i="1"/>
  <c r="E4062" i="1"/>
  <c r="C4062" i="1"/>
  <c r="G4061" i="1"/>
  <c r="E4061" i="1"/>
  <c r="C4061" i="1"/>
  <c r="G4060" i="1"/>
  <c r="E4060" i="1"/>
  <c r="C4060" i="1"/>
  <c r="G4059" i="1"/>
  <c r="E4059" i="1"/>
  <c r="C4059" i="1"/>
  <c r="G4058" i="1"/>
  <c r="E4058" i="1"/>
  <c r="C4058" i="1"/>
  <c r="G4057" i="1"/>
  <c r="E4057" i="1"/>
  <c r="C4057" i="1"/>
  <c r="G4056" i="1"/>
  <c r="E4056" i="1"/>
  <c r="C4056" i="1"/>
  <c r="G4055" i="1"/>
  <c r="E4055" i="1"/>
  <c r="C4055" i="1"/>
  <c r="G4054" i="1"/>
  <c r="E4054" i="1"/>
  <c r="C4054" i="1"/>
  <c r="G4053" i="1"/>
  <c r="E4053" i="1"/>
  <c r="C4053" i="1"/>
  <c r="G4052" i="1"/>
  <c r="E4052" i="1"/>
  <c r="C4052" i="1"/>
  <c r="G4051" i="1"/>
  <c r="E4051" i="1"/>
  <c r="C4051" i="1"/>
  <c r="G4050" i="1"/>
  <c r="E4050" i="1"/>
  <c r="C4050" i="1"/>
  <c r="G4049" i="1"/>
  <c r="E4049" i="1"/>
  <c r="C4049" i="1"/>
  <c r="G4048" i="1"/>
  <c r="E4048" i="1"/>
  <c r="C4048" i="1"/>
  <c r="G4047" i="1"/>
  <c r="E4047" i="1"/>
  <c r="C4047" i="1"/>
  <c r="G4046" i="1"/>
  <c r="E4046" i="1"/>
  <c r="C4046" i="1"/>
  <c r="G4045" i="1"/>
  <c r="E4045" i="1"/>
  <c r="C4045" i="1"/>
  <c r="G4044" i="1"/>
  <c r="E4044" i="1"/>
  <c r="C4044" i="1"/>
  <c r="G4043" i="1"/>
  <c r="E4043" i="1"/>
  <c r="C4043" i="1"/>
  <c r="G4042" i="1"/>
  <c r="E4042" i="1"/>
  <c r="C4042" i="1"/>
  <c r="G4041" i="1"/>
  <c r="E4041" i="1"/>
  <c r="C4041" i="1"/>
  <c r="G4040" i="1"/>
  <c r="E4040" i="1"/>
  <c r="C4040" i="1"/>
  <c r="G4039" i="1"/>
  <c r="E4039" i="1"/>
  <c r="C4039" i="1"/>
  <c r="G4038" i="1"/>
  <c r="E4038" i="1"/>
  <c r="C4038" i="1"/>
  <c r="G4037" i="1"/>
  <c r="E4037" i="1"/>
  <c r="C4037" i="1"/>
  <c r="G4036" i="1"/>
  <c r="E4036" i="1"/>
  <c r="C4036" i="1"/>
  <c r="G4035" i="1"/>
  <c r="E4035" i="1"/>
  <c r="C4035" i="1"/>
  <c r="G4034" i="1"/>
  <c r="E4034" i="1"/>
  <c r="C4034" i="1"/>
  <c r="G4033" i="1"/>
  <c r="E4033" i="1"/>
  <c r="C4033" i="1"/>
  <c r="G4032" i="1"/>
  <c r="E4032" i="1"/>
  <c r="C4032" i="1"/>
  <c r="G4031" i="1"/>
  <c r="E4031" i="1"/>
  <c r="C4031" i="1"/>
  <c r="G4030" i="1"/>
  <c r="E4030" i="1"/>
  <c r="C4030" i="1"/>
  <c r="G4029" i="1"/>
  <c r="E4029" i="1"/>
  <c r="C4029" i="1"/>
  <c r="G4028" i="1"/>
  <c r="E4028" i="1"/>
  <c r="C4028" i="1"/>
  <c r="G4027" i="1"/>
  <c r="E4027" i="1"/>
  <c r="C4027" i="1"/>
  <c r="G4026" i="1"/>
  <c r="E4026" i="1"/>
  <c r="C4026" i="1"/>
  <c r="G4025" i="1"/>
  <c r="E4025" i="1"/>
  <c r="C4025" i="1"/>
  <c r="G4024" i="1"/>
  <c r="E4024" i="1"/>
  <c r="C4024" i="1"/>
  <c r="G4023" i="1"/>
  <c r="E4023" i="1"/>
  <c r="C4023" i="1"/>
  <c r="G4022" i="1"/>
  <c r="E4022" i="1"/>
  <c r="C4022" i="1"/>
  <c r="G4021" i="1"/>
  <c r="E4021" i="1"/>
  <c r="C4021" i="1"/>
  <c r="G4020" i="1"/>
  <c r="E4020" i="1"/>
  <c r="C4020" i="1"/>
  <c r="G4019" i="1"/>
  <c r="E4019" i="1"/>
  <c r="C4019" i="1"/>
  <c r="G4018" i="1"/>
  <c r="E4018" i="1"/>
  <c r="C4018" i="1"/>
  <c r="G4017" i="1"/>
  <c r="E4017" i="1"/>
  <c r="C4017" i="1"/>
  <c r="G4016" i="1"/>
  <c r="E4016" i="1"/>
  <c r="C4016" i="1"/>
  <c r="G4015" i="1"/>
  <c r="E4015" i="1"/>
  <c r="C4015" i="1"/>
  <c r="G4014" i="1"/>
  <c r="E4014" i="1"/>
  <c r="C4014" i="1"/>
  <c r="G4013" i="1"/>
  <c r="E4013" i="1"/>
  <c r="C4013" i="1"/>
  <c r="G4012" i="1"/>
  <c r="E4012" i="1"/>
  <c r="C4012" i="1"/>
  <c r="G4011" i="1"/>
  <c r="E4011" i="1"/>
  <c r="C4011" i="1"/>
  <c r="G4010" i="1"/>
  <c r="E4010" i="1"/>
  <c r="C4010" i="1"/>
  <c r="G4009" i="1"/>
  <c r="E4009" i="1"/>
  <c r="C4009" i="1"/>
  <c r="G4008" i="1"/>
  <c r="E4008" i="1"/>
  <c r="C4008" i="1"/>
  <c r="G4007" i="1"/>
  <c r="E4007" i="1"/>
  <c r="C4007" i="1"/>
  <c r="G4006" i="1"/>
  <c r="E4006" i="1"/>
  <c r="C4006" i="1"/>
  <c r="G4005" i="1"/>
  <c r="E4005" i="1"/>
  <c r="C4005" i="1"/>
  <c r="G4004" i="1"/>
  <c r="E4004" i="1"/>
  <c r="C4004" i="1"/>
  <c r="G4003" i="1"/>
  <c r="E4003" i="1"/>
  <c r="C4003" i="1"/>
  <c r="G4002" i="1"/>
  <c r="E4002" i="1"/>
  <c r="C4002" i="1"/>
  <c r="G4001" i="1"/>
  <c r="E4001" i="1"/>
  <c r="C4001" i="1"/>
  <c r="G4000" i="1"/>
  <c r="E4000" i="1"/>
  <c r="C4000" i="1"/>
  <c r="G3999" i="1"/>
  <c r="E3999" i="1"/>
  <c r="C3999" i="1"/>
  <c r="G3998" i="1"/>
  <c r="E3998" i="1"/>
  <c r="C3998" i="1"/>
  <c r="G3997" i="1"/>
  <c r="E3997" i="1"/>
  <c r="C3997" i="1"/>
  <c r="G3996" i="1"/>
  <c r="E3996" i="1"/>
  <c r="C3996" i="1"/>
  <c r="G3995" i="1"/>
  <c r="E3995" i="1"/>
  <c r="C3995" i="1"/>
  <c r="G3994" i="1"/>
  <c r="E3994" i="1"/>
  <c r="C3994" i="1"/>
  <c r="G3993" i="1"/>
  <c r="E3993" i="1"/>
  <c r="C3993" i="1"/>
  <c r="G3992" i="1"/>
  <c r="E3992" i="1"/>
  <c r="C3992" i="1"/>
  <c r="G3991" i="1"/>
  <c r="E3991" i="1"/>
  <c r="C3991" i="1"/>
  <c r="G3990" i="1"/>
  <c r="E3990" i="1"/>
  <c r="C3990" i="1"/>
  <c r="G3989" i="1"/>
  <c r="E3989" i="1"/>
  <c r="C3989" i="1"/>
  <c r="G3988" i="1"/>
  <c r="E3988" i="1"/>
  <c r="C3988" i="1"/>
  <c r="G3987" i="1"/>
  <c r="E3987" i="1"/>
  <c r="C3987" i="1"/>
  <c r="G3986" i="1"/>
  <c r="E3986" i="1"/>
  <c r="C3986" i="1"/>
  <c r="G3985" i="1"/>
  <c r="E3985" i="1"/>
  <c r="C3985" i="1"/>
  <c r="G3984" i="1"/>
  <c r="E3984" i="1"/>
  <c r="C3984" i="1"/>
  <c r="G3983" i="1"/>
  <c r="E3983" i="1"/>
  <c r="C3983" i="1"/>
  <c r="G3982" i="1"/>
  <c r="E3982" i="1"/>
  <c r="C3982" i="1"/>
  <c r="G3981" i="1"/>
  <c r="E3981" i="1"/>
  <c r="C3981" i="1"/>
  <c r="G3980" i="1"/>
  <c r="E3980" i="1"/>
  <c r="C3980" i="1"/>
  <c r="G3979" i="1"/>
  <c r="E3979" i="1"/>
  <c r="C3979" i="1"/>
  <c r="G3978" i="1"/>
  <c r="E3978" i="1"/>
  <c r="C3978" i="1"/>
  <c r="G3977" i="1"/>
  <c r="E3977" i="1"/>
  <c r="C3977" i="1"/>
  <c r="G3976" i="1"/>
  <c r="E3976" i="1"/>
  <c r="C3976" i="1"/>
  <c r="G3975" i="1"/>
  <c r="E3975" i="1"/>
  <c r="C3975" i="1"/>
  <c r="G3974" i="1"/>
  <c r="E3974" i="1"/>
  <c r="C3974" i="1"/>
  <c r="G3973" i="1"/>
  <c r="E3973" i="1"/>
  <c r="C3973" i="1"/>
  <c r="G3972" i="1"/>
  <c r="E3972" i="1"/>
  <c r="C3972" i="1"/>
  <c r="G3971" i="1"/>
  <c r="E3971" i="1"/>
  <c r="C3971" i="1"/>
  <c r="G3970" i="1"/>
  <c r="E3970" i="1"/>
  <c r="C3970" i="1"/>
  <c r="G3969" i="1"/>
  <c r="E3969" i="1"/>
  <c r="C3969" i="1"/>
  <c r="G3968" i="1"/>
  <c r="E3968" i="1"/>
  <c r="C3968" i="1"/>
  <c r="G3967" i="1"/>
  <c r="E3967" i="1"/>
  <c r="C3967" i="1"/>
  <c r="G3966" i="1"/>
  <c r="E3966" i="1"/>
  <c r="C3966" i="1"/>
  <c r="G3965" i="1"/>
  <c r="E3965" i="1"/>
  <c r="C3965" i="1"/>
  <c r="G3964" i="1"/>
  <c r="E3964" i="1"/>
  <c r="C3964" i="1"/>
  <c r="G3963" i="1"/>
  <c r="E3963" i="1"/>
  <c r="C3963" i="1"/>
  <c r="G3962" i="1"/>
  <c r="E3962" i="1"/>
  <c r="C3962" i="1"/>
  <c r="G3961" i="1"/>
  <c r="E3961" i="1"/>
  <c r="C3961" i="1"/>
  <c r="G3960" i="1"/>
  <c r="E3960" i="1"/>
  <c r="C3960" i="1"/>
  <c r="G3959" i="1"/>
  <c r="E3959" i="1"/>
  <c r="C3959" i="1"/>
  <c r="G3958" i="1"/>
  <c r="E3958" i="1"/>
  <c r="C3958" i="1"/>
  <c r="G3957" i="1"/>
  <c r="E3957" i="1"/>
  <c r="C3957" i="1"/>
  <c r="G3956" i="1"/>
  <c r="E3956" i="1"/>
  <c r="C3956" i="1"/>
  <c r="G3955" i="1"/>
  <c r="E3955" i="1"/>
  <c r="C3955" i="1"/>
  <c r="G3954" i="1"/>
  <c r="E3954" i="1"/>
  <c r="C3954" i="1"/>
  <c r="G3953" i="1"/>
  <c r="E3953" i="1"/>
  <c r="C3953" i="1"/>
  <c r="G3952" i="1"/>
  <c r="E3952" i="1"/>
  <c r="C3952" i="1"/>
  <c r="G3951" i="1"/>
  <c r="E3951" i="1"/>
  <c r="C3951" i="1"/>
  <c r="G3950" i="1"/>
  <c r="E3950" i="1"/>
  <c r="C3950" i="1"/>
  <c r="G3949" i="1"/>
  <c r="E3949" i="1"/>
  <c r="C3949" i="1"/>
  <c r="G3948" i="1"/>
  <c r="E3948" i="1"/>
  <c r="C3948" i="1"/>
  <c r="G3947" i="1"/>
  <c r="E3947" i="1"/>
  <c r="C3947" i="1"/>
  <c r="G3946" i="1"/>
  <c r="E3946" i="1"/>
  <c r="C3946" i="1"/>
  <c r="G3945" i="1"/>
  <c r="E3945" i="1"/>
  <c r="C3945" i="1"/>
  <c r="G3944" i="1"/>
  <c r="E3944" i="1"/>
  <c r="C3944" i="1"/>
  <c r="G3943" i="1"/>
  <c r="E3943" i="1"/>
  <c r="C3943" i="1"/>
  <c r="G3942" i="1"/>
  <c r="E3942" i="1"/>
  <c r="C3942" i="1"/>
  <c r="G3941" i="1"/>
  <c r="E3941" i="1"/>
  <c r="C3941" i="1"/>
  <c r="G3940" i="1"/>
  <c r="E3940" i="1"/>
  <c r="C3940" i="1"/>
  <c r="G3939" i="1"/>
  <c r="E3939" i="1"/>
  <c r="C3939" i="1"/>
  <c r="G3938" i="1"/>
  <c r="E3938" i="1"/>
  <c r="C3938" i="1"/>
  <c r="G3937" i="1"/>
  <c r="E3937" i="1"/>
  <c r="C3937" i="1"/>
  <c r="G3936" i="1"/>
  <c r="E3936" i="1"/>
  <c r="C3936" i="1"/>
  <c r="G3935" i="1"/>
  <c r="E3935" i="1"/>
  <c r="C3935" i="1"/>
  <c r="G3934" i="1"/>
  <c r="E3934" i="1"/>
  <c r="C3934" i="1"/>
  <c r="G3933" i="1"/>
  <c r="E3933" i="1"/>
  <c r="C3933" i="1"/>
  <c r="G3932" i="1"/>
  <c r="E3932" i="1"/>
  <c r="C3932" i="1"/>
  <c r="G3931" i="1"/>
  <c r="E3931" i="1"/>
  <c r="C3931" i="1"/>
  <c r="G3930" i="1"/>
  <c r="E3930" i="1"/>
  <c r="C3930" i="1"/>
  <c r="G3929" i="1"/>
  <c r="E3929" i="1"/>
  <c r="C3929" i="1"/>
  <c r="G3928" i="1"/>
  <c r="E3928" i="1"/>
  <c r="C3928" i="1"/>
  <c r="G3927" i="1"/>
  <c r="E3927" i="1"/>
  <c r="C3927" i="1"/>
  <c r="G3926" i="1"/>
  <c r="E3926" i="1"/>
  <c r="C3926" i="1"/>
  <c r="G3925" i="1"/>
  <c r="E3925" i="1"/>
  <c r="C3925" i="1"/>
  <c r="G3924" i="1"/>
  <c r="E3924" i="1"/>
  <c r="C3924" i="1"/>
  <c r="G3923" i="1"/>
  <c r="E3923" i="1"/>
  <c r="C3923" i="1"/>
  <c r="G3922" i="1"/>
  <c r="E3922" i="1"/>
  <c r="C3922" i="1"/>
  <c r="G3921" i="1"/>
  <c r="E3921" i="1"/>
  <c r="C3921" i="1"/>
  <c r="G3920" i="1"/>
  <c r="E3920" i="1"/>
  <c r="C3920" i="1"/>
  <c r="G3919" i="1"/>
  <c r="E3919" i="1"/>
  <c r="C3919" i="1"/>
  <c r="G3918" i="1"/>
  <c r="E3918" i="1"/>
  <c r="C3918" i="1"/>
  <c r="G3917" i="1"/>
  <c r="E3917" i="1"/>
  <c r="C3917" i="1"/>
  <c r="G3916" i="1"/>
  <c r="E3916" i="1"/>
  <c r="C3916" i="1"/>
  <c r="G3915" i="1"/>
  <c r="E3915" i="1"/>
  <c r="C3915" i="1"/>
  <c r="G3914" i="1"/>
  <c r="E3914" i="1"/>
  <c r="C3914" i="1"/>
  <c r="G3913" i="1"/>
  <c r="E3913" i="1"/>
  <c r="C3913" i="1"/>
  <c r="G3912" i="1"/>
  <c r="E3912" i="1"/>
  <c r="C3912" i="1"/>
  <c r="G3911" i="1"/>
  <c r="E3911" i="1"/>
  <c r="C3911" i="1"/>
  <c r="G3910" i="1"/>
  <c r="E3910" i="1"/>
  <c r="C3910" i="1"/>
  <c r="G3909" i="1"/>
  <c r="E3909" i="1"/>
  <c r="C3909" i="1"/>
  <c r="G3908" i="1"/>
  <c r="E3908" i="1"/>
  <c r="C3908" i="1"/>
  <c r="G3907" i="1"/>
  <c r="E3907" i="1"/>
  <c r="C3907" i="1"/>
  <c r="G3906" i="1"/>
  <c r="E3906" i="1"/>
  <c r="C3906" i="1"/>
  <c r="G3905" i="1"/>
  <c r="E3905" i="1"/>
  <c r="C3905" i="1"/>
  <c r="G3904" i="1"/>
  <c r="E3904" i="1"/>
  <c r="C3904" i="1"/>
  <c r="G3903" i="1"/>
  <c r="E3903" i="1"/>
  <c r="C3903" i="1"/>
  <c r="G3902" i="1"/>
  <c r="E3902" i="1"/>
  <c r="C3902" i="1"/>
  <c r="G3901" i="1"/>
  <c r="E3901" i="1"/>
  <c r="C3901" i="1"/>
  <c r="G3900" i="1"/>
  <c r="E3900" i="1"/>
  <c r="C3900" i="1"/>
  <c r="G3899" i="1"/>
  <c r="E3899" i="1"/>
  <c r="C3899" i="1"/>
  <c r="G3898" i="1"/>
  <c r="E3898" i="1"/>
  <c r="C3898" i="1"/>
  <c r="G3897" i="1"/>
  <c r="E3897" i="1"/>
  <c r="C3897" i="1"/>
  <c r="G3896" i="1"/>
  <c r="E3896" i="1"/>
  <c r="C3896" i="1"/>
  <c r="G3895" i="1"/>
  <c r="E3895" i="1"/>
  <c r="C3895" i="1"/>
  <c r="G3894" i="1"/>
  <c r="E3894" i="1"/>
  <c r="C3894" i="1"/>
  <c r="G3893" i="1"/>
  <c r="E3893" i="1"/>
  <c r="C3893" i="1"/>
  <c r="G3892" i="1"/>
  <c r="E3892" i="1"/>
  <c r="C3892" i="1"/>
  <c r="G3891" i="1"/>
  <c r="E3891" i="1"/>
  <c r="C3891" i="1"/>
  <c r="G3890" i="1"/>
  <c r="E3890" i="1"/>
  <c r="C3890" i="1"/>
  <c r="G3889" i="1"/>
  <c r="E3889" i="1"/>
  <c r="C3889" i="1"/>
  <c r="G3888" i="1"/>
  <c r="E3888" i="1"/>
  <c r="C3888" i="1"/>
  <c r="G3887" i="1"/>
  <c r="E3887" i="1"/>
  <c r="C3887" i="1"/>
  <c r="G3886" i="1"/>
  <c r="E3886" i="1"/>
  <c r="C3886" i="1"/>
  <c r="G3885" i="1"/>
  <c r="E3885" i="1"/>
  <c r="C3885" i="1"/>
  <c r="G3884" i="1"/>
  <c r="E3884" i="1"/>
  <c r="C3884" i="1"/>
  <c r="G3883" i="1"/>
  <c r="E3883" i="1"/>
  <c r="C3883" i="1"/>
  <c r="G3882" i="1"/>
  <c r="E3882" i="1"/>
  <c r="C3882" i="1"/>
  <c r="G3881" i="1"/>
  <c r="E3881" i="1"/>
  <c r="C3881" i="1"/>
  <c r="G3880" i="1"/>
  <c r="E3880" i="1"/>
  <c r="C3880" i="1"/>
  <c r="G3879" i="1"/>
  <c r="E3879" i="1"/>
  <c r="C3879" i="1"/>
  <c r="G3878" i="1"/>
  <c r="E3878" i="1"/>
  <c r="C3878" i="1"/>
  <c r="G3877" i="1"/>
  <c r="E3877" i="1"/>
  <c r="C3877" i="1"/>
  <c r="G3876" i="1"/>
  <c r="E3876" i="1"/>
  <c r="C3876" i="1"/>
  <c r="G3875" i="1"/>
  <c r="E3875" i="1"/>
  <c r="C3875" i="1"/>
  <c r="G3874" i="1"/>
  <c r="E3874" i="1"/>
  <c r="C3874" i="1"/>
  <c r="G3873" i="1"/>
  <c r="E3873" i="1"/>
  <c r="C3873" i="1"/>
  <c r="G3872" i="1"/>
  <c r="E3872" i="1"/>
  <c r="C3872" i="1"/>
  <c r="G3871" i="1"/>
  <c r="E3871" i="1"/>
  <c r="C3871" i="1"/>
  <c r="G3870" i="1"/>
  <c r="E3870" i="1"/>
  <c r="C3870" i="1"/>
  <c r="G3869" i="1"/>
  <c r="E3869" i="1"/>
  <c r="C3869" i="1"/>
  <c r="G3868" i="1"/>
  <c r="E3868" i="1"/>
  <c r="C3868" i="1"/>
  <c r="G3867" i="1"/>
  <c r="E3867" i="1"/>
  <c r="C3867" i="1"/>
  <c r="G3866" i="1"/>
  <c r="E3866" i="1"/>
  <c r="C3866" i="1"/>
  <c r="G3865" i="1"/>
  <c r="E3865" i="1"/>
  <c r="C3865" i="1"/>
  <c r="G3864" i="1"/>
  <c r="E3864" i="1"/>
  <c r="C3864" i="1"/>
  <c r="G3863" i="1"/>
  <c r="E3863" i="1"/>
  <c r="C3863" i="1"/>
  <c r="G3862" i="1"/>
  <c r="E3862" i="1"/>
  <c r="C3862" i="1"/>
  <c r="G3861" i="1"/>
  <c r="E3861" i="1"/>
  <c r="C3861" i="1"/>
  <c r="G3860" i="1"/>
  <c r="E3860" i="1"/>
  <c r="C3860" i="1"/>
  <c r="G3859" i="1"/>
  <c r="E3859" i="1"/>
  <c r="C3859" i="1"/>
  <c r="G3858" i="1"/>
  <c r="E3858" i="1"/>
  <c r="C3858" i="1"/>
  <c r="G3857" i="1"/>
  <c r="E3857" i="1"/>
  <c r="C3857" i="1"/>
  <c r="G3856" i="1"/>
  <c r="E3856" i="1"/>
  <c r="C3856" i="1"/>
  <c r="G3855" i="1"/>
  <c r="E3855" i="1"/>
  <c r="C3855" i="1"/>
  <c r="G3854" i="1"/>
  <c r="E3854" i="1"/>
  <c r="C3854" i="1"/>
  <c r="G3853" i="1"/>
  <c r="E3853" i="1"/>
  <c r="C3853" i="1"/>
  <c r="G3852" i="1"/>
  <c r="E3852" i="1"/>
  <c r="C3852" i="1"/>
  <c r="G3851" i="1"/>
  <c r="E3851" i="1"/>
  <c r="C3851" i="1"/>
  <c r="G3850" i="1"/>
  <c r="E3850" i="1"/>
  <c r="C3850" i="1"/>
  <c r="G3849" i="1"/>
  <c r="E3849" i="1"/>
  <c r="C3849" i="1"/>
  <c r="G3848" i="1"/>
  <c r="E3848" i="1"/>
  <c r="C3848" i="1"/>
  <c r="G3847" i="1"/>
  <c r="E3847" i="1"/>
  <c r="C3847" i="1"/>
  <c r="G3846" i="1"/>
  <c r="E3846" i="1"/>
  <c r="C3846" i="1"/>
  <c r="G3845" i="1"/>
  <c r="E3845" i="1"/>
  <c r="C3845" i="1"/>
  <c r="G3844" i="1"/>
  <c r="E3844" i="1"/>
  <c r="C3844" i="1"/>
  <c r="G3843" i="1"/>
  <c r="E3843" i="1"/>
  <c r="C3843" i="1"/>
  <c r="G3842" i="1"/>
  <c r="E3842" i="1"/>
  <c r="C3842" i="1"/>
  <c r="G3841" i="1"/>
  <c r="E3841" i="1"/>
  <c r="C3841" i="1"/>
  <c r="G3840" i="1"/>
  <c r="E3840" i="1"/>
  <c r="C3840" i="1"/>
  <c r="G3839" i="1"/>
  <c r="E3839" i="1"/>
  <c r="C3839" i="1"/>
  <c r="G3838" i="1"/>
  <c r="E3838" i="1"/>
  <c r="C3838" i="1"/>
  <c r="G3837" i="1"/>
  <c r="E3837" i="1"/>
  <c r="C3837" i="1"/>
  <c r="G3836" i="1"/>
  <c r="E3836" i="1"/>
  <c r="C3836" i="1"/>
  <c r="G3835" i="1"/>
  <c r="E3835" i="1"/>
  <c r="C3835" i="1"/>
  <c r="G3834" i="1"/>
  <c r="E3834" i="1"/>
  <c r="C3834" i="1"/>
  <c r="G3833" i="1"/>
  <c r="E3833" i="1"/>
  <c r="C3833" i="1"/>
  <c r="G3832" i="1"/>
  <c r="E3832" i="1"/>
  <c r="C3832" i="1"/>
  <c r="G3831" i="1"/>
  <c r="E3831" i="1"/>
  <c r="C3831" i="1"/>
  <c r="G3830" i="1"/>
  <c r="E3830" i="1"/>
  <c r="C3830" i="1"/>
  <c r="G3829" i="1"/>
  <c r="E3829" i="1"/>
  <c r="C3829" i="1"/>
  <c r="G3828" i="1"/>
  <c r="E3828" i="1"/>
  <c r="C3828" i="1"/>
  <c r="G3827" i="1"/>
  <c r="E3827" i="1"/>
  <c r="C3827" i="1"/>
  <c r="G3826" i="1"/>
  <c r="E3826" i="1"/>
  <c r="C3826" i="1"/>
  <c r="G3825" i="1"/>
  <c r="E3825" i="1"/>
  <c r="C3825" i="1"/>
  <c r="G3824" i="1"/>
  <c r="E3824" i="1"/>
  <c r="C3824" i="1"/>
  <c r="G3823" i="1"/>
  <c r="E3823" i="1"/>
  <c r="C3823" i="1"/>
  <c r="G3822" i="1"/>
  <c r="E3822" i="1"/>
  <c r="C3822" i="1"/>
  <c r="G3821" i="1"/>
  <c r="E3821" i="1"/>
  <c r="C3821" i="1"/>
  <c r="G3820" i="1"/>
  <c r="E3820" i="1"/>
  <c r="C3820" i="1"/>
  <c r="G3819" i="1"/>
  <c r="E3819" i="1"/>
  <c r="C3819" i="1"/>
  <c r="G3818" i="1"/>
  <c r="E3818" i="1"/>
  <c r="C3818" i="1"/>
  <c r="G3817" i="1"/>
  <c r="E3817" i="1"/>
  <c r="C3817" i="1"/>
  <c r="G3816" i="1"/>
  <c r="E3816" i="1"/>
  <c r="C3816" i="1"/>
  <c r="G3815" i="1"/>
  <c r="E3815" i="1"/>
  <c r="C3815" i="1"/>
  <c r="G3814" i="1"/>
  <c r="E3814" i="1"/>
  <c r="C3814" i="1"/>
  <c r="G3813" i="1"/>
  <c r="E3813" i="1"/>
  <c r="C3813" i="1"/>
  <c r="G3812" i="1"/>
  <c r="E3812" i="1"/>
  <c r="C3812" i="1"/>
  <c r="G3811" i="1"/>
  <c r="E3811" i="1"/>
  <c r="C3811" i="1"/>
  <c r="G3810" i="1"/>
  <c r="E3810" i="1"/>
  <c r="C3810" i="1"/>
  <c r="G3809" i="1"/>
  <c r="E3809" i="1"/>
  <c r="C3809" i="1"/>
  <c r="G3808" i="1"/>
  <c r="E3808" i="1"/>
  <c r="C3808" i="1"/>
  <c r="G3807" i="1"/>
  <c r="E3807" i="1"/>
  <c r="C3807" i="1"/>
  <c r="G3806" i="1"/>
  <c r="E3806" i="1"/>
  <c r="C3806" i="1"/>
  <c r="G3805" i="1"/>
  <c r="E3805" i="1"/>
  <c r="C3805" i="1"/>
  <c r="G3804" i="1"/>
  <c r="E3804" i="1"/>
  <c r="C3804" i="1"/>
  <c r="G3803" i="1"/>
  <c r="E3803" i="1"/>
  <c r="C3803" i="1"/>
  <c r="G3802" i="1"/>
  <c r="E3802" i="1"/>
  <c r="C3802" i="1"/>
  <c r="G3801" i="1"/>
  <c r="E3801" i="1"/>
  <c r="C3801" i="1"/>
  <c r="G3800" i="1"/>
  <c r="E3800" i="1"/>
  <c r="C3800" i="1"/>
  <c r="G3799" i="1"/>
  <c r="E3799" i="1"/>
  <c r="C3799" i="1"/>
  <c r="G3798" i="1"/>
  <c r="E3798" i="1"/>
  <c r="C3798" i="1"/>
  <c r="G3797" i="1"/>
  <c r="E3797" i="1"/>
  <c r="C3797" i="1"/>
  <c r="G3796" i="1"/>
  <c r="E3796" i="1"/>
  <c r="C3796" i="1"/>
  <c r="G3795" i="1"/>
  <c r="E3795" i="1"/>
  <c r="C3795" i="1"/>
  <c r="G3794" i="1"/>
  <c r="E3794" i="1"/>
  <c r="C3794" i="1"/>
  <c r="G3793" i="1"/>
  <c r="E3793" i="1"/>
  <c r="C3793" i="1"/>
  <c r="G3792" i="1"/>
  <c r="E3792" i="1"/>
  <c r="C3792" i="1"/>
  <c r="G3791" i="1"/>
  <c r="E3791" i="1"/>
  <c r="C3791" i="1"/>
  <c r="G3790" i="1"/>
  <c r="E3790" i="1"/>
  <c r="C3790" i="1"/>
  <c r="G3789" i="1"/>
  <c r="E3789" i="1"/>
  <c r="C3789" i="1"/>
  <c r="G3788" i="1"/>
  <c r="E3788" i="1"/>
  <c r="C3788" i="1"/>
  <c r="G3787" i="1"/>
  <c r="E3787" i="1"/>
  <c r="C3787" i="1"/>
  <c r="G3786" i="1"/>
  <c r="E3786" i="1"/>
  <c r="C3786" i="1"/>
  <c r="G3785" i="1"/>
  <c r="E3785" i="1"/>
  <c r="C3785" i="1"/>
  <c r="G3784" i="1"/>
  <c r="E3784" i="1"/>
  <c r="C3784" i="1"/>
  <c r="G3783" i="1"/>
  <c r="E3783" i="1"/>
  <c r="C3783" i="1"/>
  <c r="G3782" i="1"/>
  <c r="E3782" i="1"/>
  <c r="C3782" i="1"/>
  <c r="G3781" i="1"/>
  <c r="E3781" i="1"/>
  <c r="C3781" i="1"/>
  <c r="G3780" i="1"/>
  <c r="E3780" i="1"/>
  <c r="C3780" i="1"/>
  <c r="G3779" i="1"/>
  <c r="E3779" i="1"/>
  <c r="C3779" i="1"/>
  <c r="G3778" i="1"/>
  <c r="E3778" i="1"/>
  <c r="C3778" i="1"/>
  <c r="G3777" i="1"/>
  <c r="E3777" i="1"/>
  <c r="C3777" i="1"/>
  <c r="G3776" i="1"/>
  <c r="E3776" i="1"/>
  <c r="C3776" i="1"/>
  <c r="G3775" i="1"/>
  <c r="E3775" i="1"/>
  <c r="C3775" i="1"/>
  <c r="G3774" i="1"/>
  <c r="E3774" i="1"/>
  <c r="C3774" i="1"/>
  <c r="G3773" i="1"/>
  <c r="E3773" i="1"/>
  <c r="C3773" i="1"/>
  <c r="G3772" i="1"/>
  <c r="E3772" i="1"/>
  <c r="C3772" i="1"/>
  <c r="G3771" i="1"/>
  <c r="E3771" i="1"/>
  <c r="C3771" i="1"/>
  <c r="G3770" i="1"/>
  <c r="E3770" i="1"/>
  <c r="C3770" i="1"/>
  <c r="G3769" i="1"/>
  <c r="E3769" i="1"/>
  <c r="C3769" i="1"/>
  <c r="G3768" i="1"/>
  <c r="E3768" i="1"/>
  <c r="C3768" i="1"/>
  <c r="G3767" i="1"/>
  <c r="E3767" i="1"/>
  <c r="C3767" i="1"/>
  <c r="G3766" i="1"/>
  <c r="E3766" i="1"/>
  <c r="C3766" i="1"/>
  <c r="G3765" i="1"/>
  <c r="E3765" i="1"/>
  <c r="C3765" i="1"/>
  <c r="G3764" i="1"/>
  <c r="E3764" i="1"/>
  <c r="C3764" i="1"/>
  <c r="G3763" i="1"/>
  <c r="E3763" i="1"/>
  <c r="C3763" i="1"/>
  <c r="G3762" i="1"/>
  <c r="E3762" i="1"/>
  <c r="C3762" i="1"/>
  <c r="G3761" i="1"/>
  <c r="E3761" i="1"/>
  <c r="C3761" i="1"/>
  <c r="G3760" i="1"/>
  <c r="E3760" i="1"/>
  <c r="C3760" i="1"/>
  <c r="G3759" i="1"/>
  <c r="E3759" i="1"/>
  <c r="C3759" i="1"/>
  <c r="G3758" i="1"/>
  <c r="E3758" i="1"/>
  <c r="C3758" i="1"/>
  <c r="G3757" i="1"/>
  <c r="E3757" i="1"/>
  <c r="C3757" i="1"/>
  <c r="G3756" i="1"/>
  <c r="E3756" i="1"/>
  <c r="C3756" i="1"/>
  <c r="G3755" i="1"/>
  <c r="E3755" i="1"/>
  <c r="C3755" i="1"/>
  <c r="G3754" i="1"/>
  <c r="E3754" i="1"/>
  <c r="C3754" i="1"/>
  <c r="G3753" i="1"/>
  <c r="E3753" i="1"/>
  <c r="C3753" i="1"/>
  <c r="G3752" i="1"/>
  <c r="E3752" i="1"/>
  <c r="C3752" i="1"/>
  <c r="G3751" i="1"/>
  <c r="E3751" i="1"/>
  <c r="C3751" i="1"/>
  <c r="G3750" i="1"/>
  <c r="E3750" i="1"/>
  <c r="C3750" i="1"/>
  <c r="G3749" i="1"/>
  <c r="E3749" i="1"/>
  <c r="C3749" i="1"/>
  <c r="G3748" i="1"/>
  <c r="E3748" i="1"/>
  <c r="C3748" i="1"/>
  <c r="G3747" i="1"/>
  <c r="E3747" i="1"/>
  <c r="C3747" i="1"/>
  <c r="G3746" i="1"/>
  <c r="E3746" i="1"/>
  <c r="C3746" i="1"/>
  <c r="G3745" i="1"/>
  <c r="E3745" i="1"/>
  <c r="C3745" i="1"/>
  <c r="G3744" i="1"/>
  <c r="E3744" i="1"/>
  <c r="C3744" i="1"/>
  <c r="G3743" i="1"/>
  <c r="E3743" i="1"/>
  <c r="C3743" i="1"/>
  <c r="G3742" i="1"/>
  <c r="E3742" i="1"/>
  <c r="C3742" i="1"/>
  <c r="G3741" i="1"/>
  <c r="E3741" i="1"/>
  <c r="C3741" i="1"/>
  <c r="G3740" i="1"/>
  <c r="E3740" i="1"/>
  <c r="C3740" i="1"/>
  <c r="G3739" i="1"/>
  <c r="E3739" i="1"/>
  <c r="C3739" i="1"/>
  <c r="G3738" i="1"/>
  <c r="E3738" i="1"/>
  <c r="C3738" i="1"/>
  <c r="G3737" i="1"/>
  <c r="E3737" i="1"/>
  <c r="C3737" i="1"/>
  <c r="G3736" i="1"/>
  <c r="E3736" i="1"/>
  <c r="C3736" i="1"/>
  <c r="G3735" i="1"/>
  <c r="E3735" i="1"/>
  <c r="C3735" i="1"/>
  <c r="G3734" i="1"/>
  <c r="E3734" i="1"/>
  <c r="C3734" i="1"/>
  <c r="G3733" i="1"/>
  <c r="E3733" i="1"/>
  <c r="C3733" i="1"/>
  <c r="G3732" i="1"/>
  <c r="E3732" i="1"/>
  <c r="C3732" i="1"/>
  <c r="G3731" i="1"/>
  <c r="E3731" i="1"/>
  <c r="C3731" i="1"/>
  <c r="G3730" i="1"/>
  <c r="E3730" i="1"/>
  <c r="C3730" i="1"/>
  <c r="G3729" i="1"/>
  <c r="E3729" i="1"/>
  <c r="C3729" i="1"/>
  <c r="G3728" i="1"/>
  <c r="E3728" i="1"/>
  <c r="C3728" i="1"/>
  <c r="G3727" i="1"/>
  <c r="E3727" i="1"/>
  <c r="C3727" i="1"/>
  <c r="G3726" i="1"/>
  <c r="E3726" i="1"/>
  <c r="C3726" i="1"/>
  <c r="G3725" i="1"/>
  <c r="E3725" i="1"/>
  <c r="C3725" i="1"/>
  <c r="G3724" i="1"/>
  <c r="E3724" i="1"/>
  <c r="C3724" i="1"/>
  <c r="G3723" i="1"/>
  <c r="E3723" i="1"/>
  <c r="C3723" i="1"/>
  <c r="G3722" i="1"/>
  <c r="E3722" i="1"/>
  <c r="C3722" i="1"/>
  <c r="G3721" i="1"/>
  <c r="E3721" i="1"/>
  <c r="C3721" i="1"/>
  <c r="G3720" i="1"/>
  <c r="E3720" i="1"/>
  <c r="C3720" i="1"/>
  <c r="G3719" i="1"/>
  <c r="E3719" i="1"/>
  <c r="C3719" i="1"/>
  <c r="G3718" i="1"/>
  <c r="E3718" i="1"/>
  <c r="C3718" i="1"/>
  <c r="G3717" i="1"/>
  <c r="E3717" i="1"/>
  <c r="C3717" i="1"/>
  <c r="G3716" i="1"/>
  <c r="E3716" i="1"/>
  <c r="C3716" i="1"/>
  <c r="G3715" i="1"/>
  <c r="E3715" i="1"/>
  <c r="C3715" i="1"/>
  <c r="G3714" i="1"/>
  <c r="E3714" i="1"/>
  <c r="C3714" i="1"/>
  <c r="G3713" i="1"/>
  <c r="E3713" i="1"/>
  <c r="C3713" i="1"/>
  <c r="G3712" i="1"/>
  <c r="E3712" i="1"/>
  <c r="C3712" i="1"/>
  <c r="G3711" i="1"/>
  <c r="E3711" i="1"/>
  <c r="C3711" i="1"/>
  <c r="G3710" i="1"/>
  <c r="E3710" i="1"/>
  <c r="C3710" i="1"/>
  <c r="G3709" i="1"/>
  <c r="E3709" i="1"/>
  <c r="C3709" i="1"/>
  <c r="G3708" i="1"/>
  <c r="E3708" i="1"/>
  <c r="C3708" i="1"/>
  <c r="G3707" i="1"/>
  <c r="E3707" i="1"/>
  <c r="C3707" i="1"/>
  <c r="G3706" i="1"/>
  <c r="E3706" i="1"/>
  <c r="C3706" i="1"/>
  <c r="G3705" i="1"/>
  <c r="E3705" i="1"/>
  <c r="C3705" i="1"/>
  <c r="G3704" i="1"/>
  <c r="E3704" i="1"/>
  <c r="C3704" i="1"/>
  <c r="G3703" i="1"/>
  <c r="E3703" i="1"/>
  <c r="C3703" i="1"/>
  <c r="G3702" i="1"/>
  <c r="E3702" i="1"/>
  <c r="C3702" i="1"/>
  <c r="G3701" i="1"/>
  <c r="E3701" i="1"/>
  <c r="C3701" i="1"/>
  <c r="G3700" i="1"/>
  <c r="E3700" i="1"/>
  <c r="C3700" i="1"/>
  <c r="G3699" i="1"/>
  <c r="E3699" i="1"/>
  <c r="C3699" i="1"/>
  <c r="G3698" i="1"/>
  <c r="E3698" i="1"/>
  <c r="C3698" i="1"/>
  <c r="G3697" i="1"/>
  <c r="E3697" i="1"/>
  <c r="C3697" i="1"/>
  <c r="G3696" i="1"/>
  <c r="E3696" i="1"/>
  <c r="C3696" i="1"/>
  <c r="G3695" i="1"/>
  <c r="E3695" i="1"/>
  <c r="C3695" i="1"/>
  <c r="G3694" i="1"/>
  <c r="E3694" i="1"/>
  <c r="C3694" i="1"/>
  <c r="G3693" i="1"/>
  <c r="E3693" i="1"/>
  <c r="C3693" i="1"/>
  <c r="G3692" i="1"/>
  <c r="E3692" i="1"/>
  <c r="C3692" i="1"/>
  <c r="G3691" i="1"/>
  <c r="E3691" i="1"/>
  <c r="C3691" i="1"/>
  <c r="G3690" i="1"/>
  <c r="E3690" i="1"/>
  <c r="C3690" i="1"/>
  <c r="G3689" i="1"/>
  <c r="E3689" i="1"/>
  <c r="C3689" i="1"/>
  <c r="G3688" i="1"/>
  <c r="E3688" i="1"/>
  <c r="C3688" i="1"/>
  <c r="G3687" i="1"/>
  <c r="E3687" i="1"/>
  <c r="C3687" i="1"/>
  <c r="G3686" i="1"/>
  <c r="E3686" i="1"/>
  <c r="C3686" i="1"/>
  <c r="G3685" i="1"/>
  <c r="E3685" i="1"/>
  <c r="C3685" i="1"/>
  <c r="G3684" i="1"/>
  <c r="E3684" i="1"/>
  <c r="C3684" i="1"/>
  <c r="G3683" i="1"/>
  <c r="E3683" i="1"/>
  <c r="C3683" i="1"/>
  <c r="G3682" i="1"/>
  <c r="E3682" i="1"/>
  <c r="C3682" i="1"/>
  <c r="G3681" i="1"/>
  <c r="E3681" i="1"/>
  <c r="C3681" i="1"/>
  <c r="G3680" i="1"/>
  <c r="E3680" i="1"/>
  <c r="C3680" i="1"/>
  <c r="G3679" i="1"/>
  <c r="E3679" i="1"/>
  <c r="C3679" i="1"/>
  <c r="G3678" i="1"/>
  <c r="E3678" i="1"/>
  <c r="C3678" i="1"/>
  <c r="G3677" i="1"/>
  <c r="E3677" i="1"/>
  <c r="C3677" i="1"/>
  <c r="G3676" i="1"/>
  <c r="E3676" i="1"/>
  <c r="C3676" i="1"/>
  <c r="G3675" i="1"/>
  <c r="E3675" i="1"/>
  <c r="C3675" i="1"/>
  <c r="G3674" i="1"/>
  <c r="E3674" i="1"/>
  <c r="C3674" i="1"/>
  <c r="G3673" i="1"/>
  <c r="E3673" i="1"/>
  <c r="C3673" i="1"/>
  <c r="G3672" i="1"/>
  <c r="E3672" i="1"/>
  <c r="C3672" i="1"/>
  <c r="G3671" i="1"/>
  <c r="E3671" i="1"/>
  <c r="C3671" i="1"/>
  <c r="G3670" i="1"/>
  <c r="E3670" i="1"/>
  <c r="C3670" i="1"/>
  <c r="G3669" i="1"/>
  <c r="E3669" i="1"/>
  <c r="C3669" i="1"/>
  <c r="G3668" i="1"/>
  <c r="E3668" i="1"/>
  <c r="C3668" i="1"/>
  <c r="G3667" i="1"/>
  <c r="E3667" i="1"/>
  <c r="C3667" i="1"/>
  <c r="G3666" i="1"/>
  <c r="E3666" i="1"/>
  <c r="C3666" i="1"/>
  <c r="G3665" i="1"/>
  <c r="E3665" i="1"/>
  <c r="C3665" i="1"/>
  <c r="G3664" i="1"/>
  <c r="E3664" i="1"/>
  <c r="C3664" i="1"/>
  <c r="G3663" i="1"/>
  <c r="E3663" i="1"/>
  <c r="C3663" i="1"/>
  <c r="G3662" i="1"/>
  <c r="E3662" i="1"/>
  <c r="C3662" i="1"/>
  <c r="G3661" i="1"/>
  <c r="E3661" i="1"/>
  <c r="C3661" i="1"/>
  <c r="G3660" i="1"/>
  <c r="E3660" i="1"/>
  <c r="C3660" i="1"/>
  <c r="G3659" i="1"/>
  <c r="E3659" i="1"/>
  <c r="C3659" i="1"/>
  <c r="G3658" i="1"/>
  <c r="E3658" i="1"/>
  <c r="C3658" i="1"/>
  <c r="G3657" i="1"/>
  <c r="E3657" i="1"/>
  <c r="C3657" i="1"/>
  <c r="G3656" i="1"/>
  <c r="E3656" i="1"/>
  <c r="C3656" i="1"/>
  <c r="G3655" i="1"/>
  <c r="E3655" i="1"/>
  <c r="C3655" i="1"/>
  <c r="G3654" i="1"/>
  <c r="E3654" i="1"/>
  <c r="C3654" i="1"/>
  <c r="G3653" i="1"/>
  <c r="E3653" i="1"/>
  <c r="C3653" i="1"/>
  <c r="G3652" i="1"/>
  <c r="E3652" i="1"/>
  <c r="C3652" i="1"/>
  <c r="G3651" i="1"/>
  <c r="E3651" i="1"/>
  <c r="C3651" i="1"/>
  <c r="G3650" i="1"/>
  <c r="E3650" i="1"/>
  <c r="C3650" i="1"/>
  <c r="G3649" i="1"/>
  <c r="E3649" i="1"/>
  <c r="C3649" i="1"/>
  <c r="G3648" i="1"/>
  <c r="E3648" i="1"/>
  <c r="C3648" i="1"/>
  <c r="G3647" i="1"/>
  <c r="E3647" i="1"/>
  <c r="C3647" i="1"/>
  <c r="G3646" i="1"/>
  <c r="E3646" i="1"/>
  <c r="C3646" i="1"/>
  <c r="G3645" i="1"/>
  <c r="E3645" i="1"/>
  <c r="C3645" i="1"/>
  <c r="G3644" i="1"/>
  <c r="E3644" i="1"/>
  <c r="C3644" i="1"/>
  <c r="G3643" i="1"/>
  <c r="E3643" i="1"/>
  <c r="C3643" i="1"/>
  <c r="G3642" i="1"/>
  <c r="E3642" i="1"/>
  <c r="C3642" i="1"/>
  <c r="G3641" i="1"/>
  <c r="E3641" i="1"/>
  <c r="C3641" i="1"/>
  <c r="G3640" i="1"/>
  <c r="E3640" i="1"/>
  <c r="C3640" i="1"/>
  <c r="G3639" i="1"/>
  <c r="E3639" i="1"/>
  <c r="C3639" i="1"/>
  <c r="G3638" i="1"/>
  <c r="E3638" i="1"/>
  <c r="C3638" i="1"/>
  <c r="G3637" i="1"/>
  <c r="E3637" i="1"/>
  <c r="C3637" i="1"/>
  <c r="G3636" i="1"/>
  <c r="E3636" i="1"/>
  <c r="C3636" i="1"/>
  <c r="G3635" i="1"/>
  <c r="E3635" i="1"/>
  <c r="C3635" i="1"/>
  <c r="G3634" i="1"/>
  <c r="E3634" i="1"/>
  <c r="C3634" i="1"/>
  <c r="G3633" i="1"/>
  <c r="E3633" i="1"/>
  <c r="C3633" i="1"/>
  <c r="G3632" i="1"/>
  <c r="E3632" i="1"/>
  <c r="C3632" i="1"/>
  <c r="G3631" i="1"/>
  <c r="E3631" i="1"/>
  <c r="C3631" i="1"/>
  <c r="G3630" i="1"/>
  <c r="E3630" i="1"/>
  <c r="C3630" i="1"/>
  <c r="G3629" i="1"/>
  <c r="E3629" i="1"/>
  <c r="C3629" i="1"/>
  <c r="G3628" i="1"/>
  <c r="E3628" i="1"/>
  <c r="C3628" i="1"/>
  <c r="G3627" i="1"/>
  <c r="E3627" i="1"/>
  <c r="C3627" i="1"/>
  <c r="G3626" i="1"/>
  <c r="E3626" i="1"/>
  <c r="C3626" i="1"/>
  <c r="G3625" i="1"/>
  <c r="E3625" i="1"/>
  <c r="C3625" i="1"/>
  <c r="G3624" i="1"/>
  <c r="E3624" i="1"/>
  <c r="C3624" i="1"/>
  <c r="G3623" i="1"/>
  <c r="E3623" i="1"/>
  <c r="C3623" i="1"/>
  <c r="G3622" i="1"/>
  <c r="E3622" i="1"/>
  <c r="C3622" i="1"/>
  <c r="G3621" i="1"/>
  <c r="E3621" i="1"/>
  <c r="C3621" i="1"/>
  <c r="G3620" i="1"/>
  <c r="E3620" i="1"/>
  <c r="C3620" i="1"/>
  <c r="G3619" i="1"/>
  <c r="E3619" i="1"/>
  <c r="C3619" i="1"/>
  <c r="G3618" i="1"/>
  <c r="E3618" i="1"/>
  <c r="C3618" i="1"/>
  <c r="G3617" i="1"/>
  <c r="E3617" i="1"/>
  <c r="C3617" i="1"/>
  <c r="G3616" i="1"/>
  <c r="E3616" i="1"/>
  <c r="C3616" i="1"/>
  <c r="G3615" i="1"/>
  <c r="E3615" i="1"/>
  <c r="C3615" i="1"/>
  <c r="G3614" i="1"/>
  <c r="E3614" i="1"/>
  <c r="C3614" i="1"/>
  <c r="G3613" i="1"/>
  <c r="E3613" i="1"/>
  <c r="C3613" i="1"/>
  <c r="G3612" i="1"/>
  <c r="E3612" i="1"/>
  <c r="C3612" i="1"/>
  <c r="G3611" i="1"/>
  <c r="E3611" i="1"/>
  <c r="C3611" i="1"/>
  <c r="G3610" i="1"/>
  <c r="E3610" i="1"/>
  <c r="C3610" i="1"/>
  <c r="G3609" i="1"/>
  <c r="E3609" i="1"/>
  <c r="C3609" i="1"/>
  <c r="G3608" i="1"/>
  <c r="E3608" i="1"/>
  <c r="C3608" i="1"/>
  <c r="G3607" i="1"/>
  <c r="E3607" i="1"/>
  <c r="C3607" i="1"/>
  <c r="G3606" i="1"/>
  <c r="E3606" i="1"/>
  <c r="C3606" i="1"/>
  <c r="G3605" i="1"/>
  <c r="E3605" i="1"/>
  <c r="C3605" i="1"/>
  <c r="G3604" i="1"/>
  <c r="E3604" i="1"/>
  <c r="C3604" i="1"/>
  <c r="G3603" i="1"/>
  <c r="E3603" i="1"/>
  <c r="C3603" i="1"/>
  <c r="G3602" i="1"/>
  <c r="E3602" i="1"/>
  <c r="C3602" i="1"/>
  <c r="G3601" i="1"/>
  <c r="E3601" i="1"/>
  <c r="C3601" i="1"/>
  <c r="G3600" i="1"/>
  <c r="E3600" i="1"/>
  <c r="C3600" i="1"/>
  <c r="G3599" i="1"/>
  <c r="E3599" i="1"/>
  <c r="C3599" i="1"/>
  <c r="G3598" i="1"/>
  <c r="E3598" i="1"/>
  <c r="C3598" i="1"/>
  <c r="G3597" i="1"/>
  <c r="E3597" i="1"/>
  <c r="C3597" i="1"/>
  <c r="G3596" i="1"/>
  <c r="E3596" i="1"/>
  <c r="C3596" i="1"/>
  <c r="G3595" i="1"/>
  <c r="E3595" i="1"/>
  <c r="C3595" i="1"/>
  <c r="G3594" i="1"/>
  <c r="E3594" i="1"/>
  <c r="C3594" i="1"/>
  <c r="G3593" i="1"/>
  <c r="E3593" i="1"/>
  <c r="C3593" i="1"/>
  <c r="G3592" i="1"/>
  <c r="E3592" i="1"/>
  <c r="C3592" i="1"/>
  <c r="G3591" i="1"/>
  <c r="E3591" i="1"/>
  <c r="C3591" i="1"/>
  <c r="G3590" i="1"/>
  <c r="E3590" i="1"/>
  <c r="C3590" i="1"/>
  <c r="G3589" i="1"/>
  <c r="E3589" i="1"/>
  <c r="C3589" i="1"/>
  <c r="G3588" i="1"/>
  <c r="E3588" i="1"/>
  <c r="C3588" i="1"/>
  <c r="G3587" i="1"/>
  <c r="E3587" i="1"/>
  <c r="C3587" i="1"/>
  <c r="G3586" i="1"/>
  <c r="E3586" i="1"/>
  <c r="C3586" i="1"/>
  <c r="G3585" i="1"/>
  <c r="E3585" i="1"/>
  <c r="C3585" i="1"/>
  <c r="G3584" i="1"/>
  <c r="E3584" i="1"/>
  <c r="C3584" i="1"/>
  <c r="G3583" i="1"/>
  <c r="E3583" i="1"/>
  <c r="C3583" i="1"/>
  <c r="G3582" i="1"/>
  <c r="E3582" i="1"/>
  <c r="C3582" i="1"/>
  <c r="G3581" i="1"/>
  <c r="E3581" i="1"/>
  <c r="C3581" i="1"/>
  <c r="G3580" i="1"/>
  <c r="E3580" i="1"/>
  <c r="C3580" i="1"/>
  <c r="G3579" i="1"/>
  <c r="E3579" i="1"/>
  <c r="C3579" i="1"/>
  <c r="G3578" i="1"/>
  <c r="E3578" i="1"/>
  <c r="C3578" i="1"/>
  <c r="G3577" i="1"/>
  <c r="E3577" i="1"/>
  <c r="C3577" i="1"/>
  <c r="G3576" i="1"/>
  <c r="E3576" i="1"/>
  <c r="C3576" i="1"/>
  <c r="G3575" i="1"/>
  <c r="E3575" i="1"/>
  <c r="C3575" i="1"/>
  <c r="G3574" i="1"/>
  <c r="E3574" i="1"/>
  <c r="C3574" i="1"/>
  <c r="G3573" i="1"/>
  <c r="E3573" i="1"/>
  <c r="C3573" i="1"/>
  <c r="G3572" i="1"/>
  <c r="E3572" i="1"/>
  <c r="C3572" i="1"/>
  <c r="G3571" i="1"/>
  <c r="E3571" i="1"/>
  <c r="C3571" i="1"/>
  <c r="G3570" i="1"/>
  <c r="E3570" i="1"/>
  <c r="C3570" i="1"/>
  <c r="G3569" i="1"/>
  <c r="E3569" i="1"/>
  <c r="C3569" i="1"/>
  <c r="G3568" i="1"/>
  <c r="E3568" i="1"/>
  <c r="C3568" i="1"/>
  <c r="G3567" i="1"/>
  <c r="E3567" i="1"/>
  <c r="C3567" i="1"/>
  <c r="G3566" i="1"/>
  <c r="E3566" i="1"/>
  <c r="C3566" i="1"/>
  <c r="G3565" i="1"/>
  <c r="E3565" i="1"/>
  <c r="C3565" i="1"/>
  <c r="G3564" i="1"/>
  <c r="E3564" i="1"/>
  <c r="C3564" i="1"/>
  <c r="G3563" i="1"/>
  <c r="E3563" i="1"/>
  <c r="C3563" i="1"/>
  <c r="G3562" i="1"/>
  <c r="E3562" i="1"/>
  <c r="C3562" i="1"/>
  <c r="G3561" i="1"/>
  <c r="E3561" i="1"/>
  <c r="C3561" i="1"/>
  <c r="G3560" i="1"/>
  <c r="E3560" i="1"/>
  <c r="C3560" i="1"/>
  <c r="G3559" i="1"/>
  <c r="E3559" i="1"/>
  <c r="C3559" i="1"/>
  <c r="G3558" i="1"/>
  <c r="E3558" i="1"/>
  <c r="C3558" i="1"/>
  <c r="G3557" i="1"/>
  <c r="E3557" i="1"/>
  <c r="C3557" i="1"/>
  <c r="G3556" i="1"/>
  <c r="E3556" i="1"/>
  <c r="C3556" i="1"/>
  <c r="G3555" i="1"/>
  <c r="E3555" i="1"/>
  <c r="C3555" i="1"/>
  <c r="G3554" i="1"/>
  <c r="E3554" i="1"/>
  <c r="C3554" i="1"/>
  <c r="G3553" i="1"/>
  <c r="E3553" i="1"/>
  <c r="C3553" i="1"/>
  <c r="G3552" i="1"/>
  <c r="E3552" i="1"/>
  <c r="C3552" i="1"/>
  <c r="G3551" i="1"/>
  <c r="E3551" i="1"/>
  <c r="C3551" i="1"/>
  <c r="G3550" i="1"/>
  <c r="E3550" i="1"/>
  <c r="C3550" i="1"/>
  <c r="G3549" i="1"/>
  <c r="E3549" i="1"/>
  <c r="C3549" i="1"/>
  <c r="G3548" i="1"/>
  <c r="E3548" i="1"/>
  <c r="C3548" i="1"/>
  <c r="G3547" i="1"/>
  <c r="E3547" i="1"/>
  <c r="C3547" i="1"/>
  <c r="G3546" i="1"/>
  <c r="E3546" i="1"/>
  <c r="C3546" i="1"/>
  <c r="G3545" i="1"/>
  <c r="E3545" i="1"/>
  <c r="C3545" i="1"/>
  <c r="G3544" i="1"/>
  <c r="E3544" i="1"/>
  <c r="C3544" i="1"/>
  <c r="G3543" i="1"/>
  <c r="E3543" i="1"/>
  <c r="C3543" i="1"/>
  <c r="G3542" i="1"/>
  <c r="E3542" i="1"/>
  <c r="C3542" i="1"/>
  <c r="G3541" i="1"/>
  <c r="E3541" i="1"/>
  <c r="C3541" i="1"/>
  <c r="G2129" i="1"/>
  <c r="E2129" i="1"/>
  <c r="C2129" i="1"/>
  <c r="G2128" i="1"/>
  <c r="E2128" i="1"/>
  <c r="C2128" i="1"/>
  <c r="G2127" i="1"/>
  <c r="E2127" i="1"/>
  <c r="C2127" i="1"/>
  <c r="G2126" i="1"/>
  <c r="E2126" i="1"/>
  <c r="C2126" i="1"/>
  <c r="G2125" i="1"/>
  <c r="E2125" i="1"/>
  <c r="C2125" i="1"/>
  <c r="G2124" i="1"/>
  <c r="E2124" i="1"/>
  <c r="C2124" i="1"/>
  <c r="G2123" i="1"/>
  <c r="E2123" i="1"/>
  <c r="C2123" i="1"/>
  <c r="G2122" i="1"/>
  <c r="E2122" i="1"/>
  <c r="C2122" i="1"/>
  <c r="G2121" i="1"/>
  <c r="E2121" i="1"/>
  <c r="C2121" i="1"/>
  <c r="G2120" i="1"/>
  <c r="E2120" i="1"/>
  <c r="C2120" i="1"/>
  <c r="G2119" i="1"/>
  <c r="E2119" i="1"/>
  <c r="C2119" i="1"/>
  <c r="G2118" i="1"/>
  <c r="E2118" i="1"/>
  <c r="C2118" i="1"/>
  <c r="G2117" i="1"/>
  <c r="E2117" i="1"/>
  <c r="C2117" i="1"/>
  <c r="G2116" i="1"/>
  <c r="E2116" i="1"/>
  <c r="C2116" i="1"/>
  <c r="G2115" i="1"/>
  <c r="E2115" i="1"/>
  <c r="C2115" i="1"/>
  <c r="G2114" i="1"/>
  <c r="E2114" i="1"/>
  <c r="C2114" i="1"/>
  <c r="G2113" i="1"/>
  <c r="E2113" i="1"/>
  <c r="C2113" i="1"/>
  <c r="G2112" i="1"/>
  <c r="E2112" i="1"/>
  <c r="C2112" i="1"/>
  <c r="G2111" i="1"/>
  <c r="E2111" i="1"/>
  <c r="C2111" i="1"/>
  <c r="G2110" i="1"/>
  <c r="E2110" i="1"/>
  <c r="C2110" i="1"/>
  <c r="G2109" i="1"/>
  <c r="E2109" i="1"/>
  <c r="C2109" i="1"/>
  <c r="G2108" i="1"/>
  <c r="E2108" i="1"/>
  <c r="C2108" i="1"/>
  <c r="G2107" i="1"/>
  <c r="E2107" i="1"/>
  <c r="C2107" i="1"/>
  <c r="G2106" i="1"/>
  <c r="E2106" i="1"/>
  <c r="C2106" i="1"/>
  <c r="G2105" i="1"/>
  <c r="E2105" i="1"/>
  <c r="C2105" i="1"/>
  <c r="G2104" i="1"/>
  <c r="E2104" i="1"/>
  <c r="C2104" i="1"/>
  <c r="G2103" i="1"/>
  <c r="E2103" i="1"/>
  <c r="C2103" i="1"/>
  <c r="G2102" i="1"/>
  <c r="E2102" i="1"/>
  <c r="C2102" i="1"/>
  <c r="G2101" i="1"/>
  <c r="E2101" i="1"/>
  <c r="C2101" i="1"/>
  <c r="G2100" i="1"/>
  <c r="E2100" i="1"/>
  <c r="C2100" i="1"/>
  <c r="G2099" i="1"/>
  <c r="E2099" i="1"/>
  <c r="C2099" i="1"/>
  <c r="G2098" i="1"/>
  <c r="E2098" i="1"/>
  <c r="C2098" i="1"/>
  <c r="G2097" i="1"/>
  <c r="E2097" i="1"/>
  <c r="C2097" i="1"/>
  <c r="G2096" i="1"/>
  <c r="E2096" i="1"/>
  <c r="C2096" i="1"/>
  <c r="G2095" i="1"/>
  <c r="E2095" i="1"/>
  <c r="C2095" i="1"/>
  <c r="G2094" i="1"/>
  <c r="E2094" i="1"/>
  <c r="C2094" i="1"/>
  <c r="G2093" i="1"/>
  <c r="E2093" i="1"/>
  <c r="C2093" i="1"/>
  <c r="G2092" i="1"/>
  <c r="E2092" i="1"/>
  <c r="C2092" i="1"/>
  <c r="G2091" i="1"/>
  <c r="E2091" i="1"/>
  <c r="C2091" i="1"/>
  <c r="G2090" i="1"/>
  <c r="E2090" i="1"/>
  <c r="C2090" i="1"/>
  <c r="G2089" i="1"/>
  <c r="E2089" i="1"/>
  <c r="C2089" i="1"/>
  <c r="G2088" i="1"/>
  <c r="E2088" i="1"/>
  <c r="C2088" i="1"/>
  <c r="G2087" i="1"/>
  <c r="E2087" i="1"/>
  <c r="C2087" i="1"/>
  <c r="G2086" i="1"/>
  <c r="E2086" i="1"/>
  <c r="C2086" i="1"/>
  <c r="G2085" i="1"/>
  <c r="E2085" i="1"/>
  <c r="C2085" i="1"/>
  <c r="G2084" i="1"/>
  <c r="E2084" i="1"/>
  <c r="C2084" i="1"/>
  <c r="G2083" i="1"/>
  <c r="E2083" i="1"/>
  <c r="C2083" i="1"/>
  <c r="G2082" i="1"/>
  <c r="E2082" i="1"/>
  <c r="C2082" i="1"/>
  <c r="G2081" i="1"/>
  <c r="E2081" i="1"/>
  <c r="C2081" i="1"/>
  <c r="G2080" i="1"/>
  <c r="E2080" i="1"/>
  <c r="C2080" i="1"/>
  <c r="G2079" i="1"/>
  <c r="E2079" i="1"/>
  <c r="C2079" i="1"/>
  <c r="G2078" i="1"/>
  <c r="E2078" i="1"/>
  <c r="C2078" i="1"/>
  <c r="G2077" i="1"/>
  <c r="E2077" i="1"/>
  <c r="C2077" i="1"/>
  <c r="G2076" i="1"/>
  <c r="E2076" i="1"/>
  <c r="C2076" i="1"/>
  <c r="G2075" i="1"/>
  <c r="E2075" i="1"/>
  <c r="C2075" i="1"/>
  <c r="G2074" i="1"/>
  <c r="E2074" i="1"/>
  <c r="C2074" i="1"/>
  <c r="G2073" i="1"/>
  <c r="E2073" i="1"/>
  <c r="C2073" i="1"/>
  <c r="G2072" i="1"/>
  <c r="E2072" i="1"/>
  <c r="C2072" i="1"/>
  <c r="G2071" i="1"/>
  <c r="E2071" i="1"/>
  <c r="C2071" i="1"/>
  <c r="G2070" i="1"/>
  <c r="E2070" i="1"/>
  <c r="C2070" i="1"/>
  <c r="G2069" i="1"/>
  <c r="E2069" i="1"/>
  <c r="C2069" i="1"/>
  <c r="G2068" i="1"/>
  <c r="E2068" i="1"/>
  <c r="C2068" i="1"/>
  <c r="G2067" i="1"/>
  <c r="E2067" i="1"/>
  <c r="C2067" i="1"/>
  <c r="G2066" i="1"/>
  <c r="E2066" i="1"/>
  <c r="C2066" i="1"/>
  <c r="G2065" i="1"/>
  <c r="E2065" i="1"/>
  <c r="C2065" i="1"/>
  <c r="G2064" i="1"/>
  <c r="E2064" i="1"/>
  <c r="C2064" i="1"/>
  <c r="G2063" i="1"/>
  <c r="E2063" i="1"/>
  <c r="C2063" i="1"/>
  <c r="G2062" i="1"/>
  <c r="E2062" i="1"/>
  <c r="C2062" i="1"/>
  <c r="G2061" i="1"/>
  <c r="E2061" i="1"/>
  <c r="C2061" i="1"/>
  <c r="G2060" i="1"/>
  <c r="E2060" i="1"/>
  <c r="C2060" i="1"/>
  <c r="G2059" i="1"/>
  <c r="E2059" i="1"/>
  <c r="C2059" i="1"/>
  <c r="G2058" i="1"/>
  <c r="E2058" i="1"/>
  <c r="C2058" i="1"/>
  <c r="G2057" i="1"/>
  <c r="E2057" i="1"/>
  <c r="C2057" i="1"/>
  <c r="G2056" i="1"/>
  <c r="E2056" i="1"/>
  <c r="C2056" i="1"/>
  <c r="G2055" i="1"/>
  <c r="E2055" i="1"/>
  <c r="C2055" i="1"/>
  <c r="G2054" i="1"/>
  <c r="E2054" i="1"/>
  <c r="C2054" i="1"/>
  <c r="G2053" i="1"/>
  <c r="E2053" i="1"/>
  <c r="C2053" i="1"/>
  <c r="G2052" i="1"/>
  <c r="E2052" i="1"/>
  <c r="C2052" i="1"/>
  <c r="G2051" i="1"/>
  <c r="E2051" i="1"/>
  <c r="C2051" i="1"/>
  <c r="G2050" i="1"/>
  <c r="E2050" i="1"/>
  <c r="C2050" i="1"/>
  <c r="G2049" i="1"/>
  <c r="E2049" i="1"/>
  <c r="C2049" i="1"/>
  <c r="G2048" i="1"/>
  <c r="E2048" i="1"/>
  <c r="C2048" i="1"/>
  <c r="G2047" i="1"/>
  <c r="E2047" i="1"/>
  <c r="C2047" i="1"/>
  <c r="G2046" i="1"/>
  <c r="E2046" i="1"/>
  <c r="C2046" i="1"/>
  <c r="G2045" i="1"/>
  <c r="E2045" i="1"/>
  <c r="C2045" i="1"/>
  <c r="G2044" i="1"/>
  <c r="E2044" i="1"/>
  <c r="C2044" i="1"/>
  <c r="G2043" i="1"/>
  <c r="E2043" i="1"/>
  <c r="C2043" i="1"/>
  <c r="G2042" i="1"/>
  <c r="E2042" i="1"/>
  <c r="C2042" i="1"/>
  <c r="G2041" i="1"/>
  <c r="E2041" i="1"/>
  <c r="C2041" i="1"/>
  <c r="G2040" i="1"/>
  <c r="E2040" i="1"/>
  <c r="C2040" i="1"/>
  <c r="G2039" i="1"/>
  <c r="E2039" i="1"/>
  <c r="C2039" i="1"/>
  <c r="G2038" i="1"/>
  <c r="E2038" i="1"/>
  <c r="C2038" i="1"/>
  <c r="G2037" i="1"/>
  <c r="E2037" i="1"/>
  <c r="C2037" i="1"/>
  <c r="G2036" i="1"/>
  <c r="E2036" i="1"/>
  <c r="C2036" i="1"/>
  <c r="G2035" i="1"/>
  <c r="E2035" i="1"/>
  <c r="C2035" i="1"/>
  <c r="G2034" i="1"/>
  <c r="E2034" i="1"/>
  <c r="C2034" i="1"/>
  <c r="G2033" i="1"/>
  <c r="E2033" i="1"/>
  <c r="C2033" i="1"/>
  <c r="G2032" i="1"/>
  <c r="E2032" i="1"/>
  <c r="C2032" i="1"/>
  <c r="G2031" i="1"/>
  <c r="E2031" i="1"/>
  <c r="C2031" i="1"/>
  <c r="G2030" i="1"/>
  <c r="E2030" i="1"/>
  <c r="C2030" i="1"/>
  <c r="G2029" i="1"/>
  <c r="E2029" i="1"/>
  <c r="C2029" i="1"/>
  <c r="G2028" i="1"/>
  <c r="E2028" i="1"/>
  <c r="C2028" i="1"/>
  <c r="G2027" i="1"/>
  <c r="E2027" i="1"/>
  <c r="C2027" i="1"/>
  <c r="G2026" i="1"/>
  <c r="E2026" i="1"/>
  <c r="C2026" i="1"/>
  <c r="G2025" i="1"/>
  <c r="E2025" i="1"/>
  <c r="C2025" i="1"/>
  <c r="G2024" i="1"/>
  <c r="E2024" i="1"/>
  <c r="C2024" i="1"/>
  <c r="G2023" i="1"/>
  <c r="E2023" i="1"/>
  <c r="C2023" i="1"/>
  <c r="G2022" i="1"/>
  <c r="E2022" i="1"/>
  <c r="C2022" i="1"/>
  <c r="G2021" i="1"/>
  <c r="E2021" i="1"/>
  <c r="C2021" i="1"/>
  <c r="G2020" i="1"/>
  <c r="E2020" i="1"/>
  <c r="C2020" i="1"/>
  <c r="G2019" i="1"/>
  <c r="E2019" i="1"/>
  <c r="C2019" i="1"/>
  <c r="G2018" i="1"/>
  <c r="E2018" i="1"/>
  <c r="C2018" i="1"/>
  <c r="G2017" i="1"/>
  <c r="E2017" i="1"/>
  <c r="C2017" i="1"/>
  <c r="G2016" i="1"/>
  <c r="E2016" i="1"/>
  <c r="C2016" i="1"/>
  <c r="G2015" i="1"/>
  <c r="E2015" i="1"/>
  <c r="C2015" i="1"/>
  <c r="G2014" i="1"/>
  <c r="E2014" i="1"/>
  <c r="C2014" i="1"/>
  <c r="G2013" i="1"/>
  <c r="E2013" i="1"/>
  <c r="C2013" i="1"/>
  <c r="G2012" i="1"/>
  <c r="E2012" i="1"/>
  <c r="C2012" i="1"/>
  <c r="G2011" i="1"/>
  <c r="E2011" i="1"/>
  <c r="C2011" i="1"/>
  <c r="G2010" i="1"/>
  <c r="E2010" i="1"/>
  <c r="C2010" i="1"/>
  <c r="G2009" i="1"/>
  <c r="E2009" i="1"/>
  <c r="C2009" i="1"/>
  <c r="G2008" i="1"/>
  <c r="E2008" i="1"/>
  <c r="C2008" i="1"/>
  <c r="G2007" i="1"/>
  <c r="E2007" i="1"/>
  <c r="C2007" i="1"/>
  <c r="G2006" i="1"/>
  <c r="E2006" i="1"/>
  <c r="C2006" i="1"/>
  <c r="G2005" i="1"/>
  <c r="E2005" i="1"/>
  <c r="C2005" i="1"/>
  <c r="G2004" i="1"/>
  <c r="E2004" i="1"/>
  <c r="C2004" i="1"/>
  <c r="G2003" i="1"/>
  <c r="E2003" i="1"/>
  <c r="C2003" i="1"/>
  <c r="G2002" i="1"/>
  <c r="E2002" i="1"/>
  <c r="C2002" i="1"/>
  <c r="G2001" i="1"/>
  <c r="E2001" i="1"/>
  <c r="C2001" i="1"/>
  <c r="G2000" i="1"/>
  <c r="E2000" i="1"/>
  <c r="C2000" i="1"/>
  <c r="G1999" i="1"/>
  <c r="E1999" i="1"/>
  <c r="C1999" i="1"/>
  <c r="G1998" i="1"/>
  <c r="E1998" i="1"/>
  <c r="C1998" i="1"/>
  <c r="G1997" i="1"/>
  <c r="E1997" i="1"/>
  <c r="C1997" i="1"/>
  <c r="G1996" i="1"/>
  <c r="E1996" i="1"/>
  <c r="C1996" i="1"/>
  <c r="G1995" i="1"/>
  <c r="E1995" i="1"/>
  <c r="C1995" i="1"/>
  <c r="G1994" i="1"/>
  <c r="E1994" i="1"/>
  <c r="C1994" i="1"/>
  <c r="G1993" i="1"/>
  <c r="E1993" i="1"/>
  <c r="C1993" i="1"/>
  <c r="G1992" i="1"/>
  <c r="E1992" i="1"/>
  <c r="C1992" i="1"/>
  <c r="G1991" i="1"/>
  <c r="E1991" i="1"/>
  <c r="C1991" i="1"/>
  <c r="G1990" i="1"/>
  <c r="E1990" i="1"/>
  <c r="C1990" i="1"/>
  <c r="G1989" i="1"/>
  <c r="E1989" i="1"/>
  <c r="C1989" i="1"/>
  <c r="G1988" i="1"/>
  <c r="E1988" i="1"/>
  <c r="C1988" i="1"/>
  <c r="G1987" i="1"/>
  <c r="E1987" i="1"/>
  <c r="C1987" i="1"/>
  <c r="G1986" i="1"/>
  <c r="E1986" i="1"/>
  <c r="C1986" i="1"/>
  <c r="G1985" i="1"/>
  <c r="E1985" i="1"/>
  <c r="C1985" i="1"/>
  <c r="G1984" i="1"/>
  <c r="E1984" i="1"/>
  <c r="C1984" i="1"/>
  <c r="G1983" i="1"/>
  <c r="E1983" i="1"/>
  <c r="C1983" i="1"/>
  <c r="G1982" i="1"/>
  <c r="E1982" i="1"/>
  <c r="C1982" i="1"/>
  <c r="G1981" i="1"/>
  <c r="E1981" i="1"/>
  <c r="C1981" i="1"/>
  <c r="G1980" i="1"/>
  <c r="E1980" i="1"/>
  <c r="C1980" i="1"/>
  <c r="G1979" i="1"/>
  <c r="E1979" i="1"/>
  <c r="C1979" i="1"/>
  <c r="G1978" i="1"/>
  <c r="E1978" i="1"/>
  <c r="C1978" i="1"/>
  <c r="G1977" i="1"/>
  <c r="E1977" i="1"/>
  <c r="C1977" i="1"/>
  <c r="G1976" i="1"/>
  <c r="E1976" i="1"/>
  <c r="C1976" i="1"/>
  <c r="G1975" i="1"/>
  <c r="E1975" i="1"/>
  <c r="C1975" i="1"/>
  <c r="G1974" i="1"/>
  <c r="E1974" i="1"/>
  <c r="C1974" i="1"/>
  <c r="G1973" i="1"/>
  <c r="E1973" i="1"/>
  <c r="C1973" i="1"/>
  <c r="G1972" i="1"/>
  <c r="E1972" i="1"/>
  <c r="C1972" i="1"/>
  <c r="G1971" i="1"/>
  <c r="E1971" i="1"/>
  <c r="C1971" i="1"/>
  <c r="G1970" i="1"/>
  <c r="E1970" i="1"/>
  <c r="C1970" i="1"/>
  <c r="G1969" i="1"/>
  <c r="E1969" i="1"/>
  <c r="C1969" i="1"/>
  <c r="G1968" i="1"/>
  <c r="E1968" i="1"/>
  <c r="C1968" i="1"/>
  <c r="G1967" i="1"/>
  <c r="E1967" i="1"/>
  <c r="C1967" i="1"/>
  <c r="G1966" i="1"/>
  <c r="E1966" i="1"/>
  <c r="C1966" i="1"/>
  <c r="G1965" i="1"/>
  <c r="E1965" i="1"/>
  <c r="C1965" i="1"/>
  <c r="G1964" i="1"/>
  <c r="E1964" i="1"/>
  <c r="C1964" i="1"/>
  <c r="G1963" i="1"/>
  <c r="E1963" i="1"/>
  <c r="C1963" i="1"/>
  <c r="G1962" i="1"/>
  <c r="E1962" i="1"/>
  <c r="C1962" i="1"/>
  <c r="G1961" i="1"/>
  <c r="E1961" i="1"/>
  <c r="C1961" i="1"/>
  <c r="G1960" i="1"/>
  <c r="E1960" i="1"/>
  <c r="C1960" i="1"/>
  <c r="G1959" i="1"/>
  <c r="E1959" i="1"/>
  <c r="C1959" i="1"/>
  <c r="G1958" i="1"/>
  <c r="E1958" i="1"/>
  <c r="C1958" i="1"/>
  <c r="G1957" i="1"/>
  <c r="E1957" i="1"/>
  <c r="C1957" i="1"/>
  <c r="G1956" i="1"/>
  <c r="E1956" i="1"/>
  <c r="C1956" i="1"/>
  <c r="G1955" i="1"/>
  <c r="E1955" i="1"/>
  <c r="C1955" i="1"/>
  <c r="G1954" i="1"/>
  <c r="E1954" i="1"/>
  <c r="C1954" i="1"/>
  <c r="G1953" i="1"/>
  <c r="E1953" i="1"/>
  <c r="C1953" i="1"/>
  <c r="G1952" i="1"/>
  <c r="E1952" i="1"/>
  <c r="C1952" i="1"/>
  <c r="G1951" i="1"/>
  <c r="E1951" i="1"/>
  <c r="C1951" i="1"/>
  <c r="G1950" i="1"/>
  <c r="E1950" i="1"/>
  <c r="C1950" i="1"/>
  <c r="G1949" i="1"/>
  <c r="E1949" i="1"/>
  <c r="C1949" i="1"/>
  <c r="G1948" i="1"/>
  <c r="E1948" i="1"/>
  <c r="C1948" i="1"/>
  <c r="G1947" i="1"/>
  <c r="E1947" i="1"/>
  <c r="C1947" i="1"/>
  <c r="G1946" i="1"/>
  <c r="E1946" i="1"/>
  <c r="C1946" i="1"/>
  <c r="G1945" i="1"/>
  <c r="E1945" i="1"/>
  <c r="C1945" i="1"/>
  <c r="G1944" i="1"/>
  <c r="E1944" i="1"/>
  <c r="C1944" i="1"/>
  <c r="G1943" i="1"/>
  <c r="E1943" i="1"/>
  <c r="C1943" i="1"/>
  <c r="G1942" i="1"/>
  <c r="E1942" i="1"/>
  <c r="C1942" i="1"/>
  <c r="G1941" i="1"/>
  <c r="E1941" i="1"/>
  <c r="C1941" i="1"/>
  <c r="G1940" i="1"/>
  <c r="E1940" i="1"/>
  <c r="C1940" i="1"/>
  <c r="G1939" i="1"/>
  <c r="E1939" i="1"/>
  <c r="C1939" i="1"/>
  <c r="G1938" i="1"/>
  <c r="E1938" i="1"/>
  <c r="C1938" i="1"/>
  <c r="G1937" i="1"/>
  <c r="E1937" i="1"/>
  <c r="C1937" i="1"/>
  <c r="G1936" i="1"/>
  <c r="E1936" i="1"/>
  <c r="C1936" i="1"/>
  <c r="G1935" i="1"/>
  <c r="E1935" i="1"/>
  <c r="C1935" i="1"/>
  <c r="G1934" i="1"/>
  <c r="E1934" i="1"/>
  <c r="C1934" i="1"/>
  <c r="G1933" i="1"/>
  <c r="E1933" i="1"/>
  <c r="C1933" i="1"/>
  <c r="G1932" i="1"/>
  <c r="E1932" i="1"/>
  <c r="C1932" i="1"/>
  <c r="G1931" i="1"/>
  <c r="E1931" i="1"/>
  <c r="C1931" i="1"/>
  <c r="G1930" i="1"/>
  <c r="E1930" i="1"/>
  <c r="C1930" i="1"/>
  <c r="G1929" i="1"/>
  <c r="E1929" i="1"/>
  <c r="C1929" i="1"/>
  <c r="G1928" i="1"/>
  <c r="E1928" i="1"/>
  <c r="C1928" i="1"/>
  <c r="G1927" i="1"/>
  <c r="E1927" i="1"/>
  <c r="C1927" i="1"/>
  <c r="G1926" i="1"/>
  <c r="E1926" i="1"/>
  <c r="C1926" i="1"/>
  <c r="G1925" i="1"/>
  <c r="E1925" i="1"/>
  <c r="C1925" i="1"/>
  <c r="G1924" i="1"/>
  <c r="E1924" i="1"/>
  <c r="C1924" i="1"/>
  <c r="G1923" i="1"/>
  <c r="E1923" i="1"/>
  <c r="C1923" i="1"/>
  <c r="G1922" i="1"/>
  <c r="E1922" i="1"/>
  <c r="C1922" i="1"/>
  <c r="G1921" i="1"/>
  <c r="E1921" i="1"/>
  <c r="C1921" i="1"/>
  <c r="G1920" i="1"/>
  <c r="E1920" i="1"/>
  <c r="C1920" i="1"/>
  <c r="G1919" i="1"/>
  <c r="E1919" i="1"/>
  <c r="C1919" i="1"/>
  <c r="G1918" i="1"/>
  <c r="E1918" i="1"/>
  <c r="C1918" i="1"/>
  <c r="G1917" i="1"/>
  <c r="E1917" i="1"/>
  <c r="C1917" i="1"/>
  <c r="G1916" i="1"/>
  <c r="E1916" i="1"/>
  <c r="C1916" i="1"/>
  <c r="G1915" i="1"/>
  <c r="E1915" i="1"/>
  <c r="C1915" i="1"/>
  <c r="G1914" i="1"/>
  <c r="E1914" i="1"/>
  <c r="C1914" i="1"/>
  <c r="G1913" i="1"/>
  <c r="E1913" i="1"/>
  <c r="C1913" i="1"/>
  <c r="G1912" i="1"/>
  <c r="E1912" i="1"/>
  <c r="C1912" i="1"/>
  <c r="G1911" i="1"/>
  <c r="E1911" i="1"/>
  <c r="C1911" i="1"/>
  <c r="G1910" i="1"/>
  <c r="E1910" i="1"/>
  <c r="C1910" i="1"/>
  <c r="G1909" i="1"/>
  <c r="E1909" i="1"/>
  <c r="C1909" i="1"/>
  <c r="G1908" i="1"/>
  <c r="E1908" i="1"/>
  <c r="C1908" i="1"/>
  <c r="G1907" i="1"/>
  <c r="E1907" i="1"/>
  <c r="C1907" i="1"/>
  <c r="G1906" i="1"/>
  <c r="E1906" i="1"/>
  <c r="C1906" i="1"/>
  <c r="G1905" i="1"/>
  <c r="E1905" i="1"/>
  <c r="C1905" i="1"/>
  <c r="G1904" i="1"/>
  <c r="E1904" i="1"/>
  <c r="C1904" i="1"/>
  <c r="G1903" i="1"/>
  <c r="E1903" i="1"/>
  <c r="C1903" i="1"/>
  <c r="G1902" i="1"/>
  <c r="E1902" i="1"/>
  <c r="C1902" i="1"/>
  <c r="G1901" i="1"/>
  <c r="E1901" i="1"/>
  <c r="C1901" i="1"/>
  <c r="G1900" i="1"/>
  <c r="E1900" i="1"/>
  <c r="C1900" i="1"/>
  <c r="G1899" i="1"/>
  <c r="E1899" i="1"/>
  <c r="C1899" i="1"/>
  <c r="G1898" i="1"/>
  <c r="E1898" i="1"/>
  <c r="C1898" i="1"/>
  <c r="G1897" i="1"/>
  <c r="E1897" i="1"/>
  <c r="C1897" i="1"/>
  <c r="G1896" i="1"/>
  <c r="E1896" i="1"/>
  <c r="C1896" i="1"/>
  <c r="G1895" i="1"/>
  <c r="E1895" i="1"/>
  <c r="C1895" i="1"/>
  <c r="G1894" i="1"/>
  <c r="E1894" i="1"/>
  <c r="C1894" i="1"/>
  <c r="G1893" i="1"/>
  <c r="E1893" i="1"/>
  <c r="C1893" i="1"/>
  <c r="G1892" i="1"/>
  <c r="E1892" i="1"/>
  <c r="C1892" i="1"/>
  <c r="G1891" i="1"/>
  <c r="E1891" i="1"/>
  <c r="C1891" i="1"/>
  <c r="G1890" i="1"/>
  <c r="E1890" i="1"/>
  <c r="C1890" i="1"/>
  <c r="G1889" i="1"/>
  <c r="E1889" i="1"/>
  <c r="C1889" i="1"/>
  <c r="G1888" i="1"/>
  <c r="E1888" i="1"/>
  <c r="C1888" i="1"/>
  <c r="G1887" i="1"/>
  <c r="E1887" i="1"/>
  <c r="C1887" i="1"/>
  <c r="G1886" i="1"/>
  <c r="E1886" i="1"/>
  <c r="C1886" i="1"/>
  <c r="G1885" i="1"/>
  <c r="E1885" i="1"/>
  <c r="C1885" i="1"/>
  <c r="G1884" i="1"/>
  <c r="E1884" i="1"/>
  <c r="C1884" i="1"/>
  <c r="G1883" i="1"/>
  <c r="E1883" i="1"/>
  <c r="C1883" i="1"/>
  <c r="G1882" i="1"/>
  <c r="E1882" i="1"/>
  <c r="C1882" i="1"/>
  <c r="G1881" i="1"/>
  <c r="E1881" i="1"/>
  <c r="C1881" i="1"/>
  <c r="G1880" i="1"/>
  <c r="E1880" i="1"/>
  <c r="C1880" i="1"/>
  <c r="G1879" i="1"/>
  <c r="E1879" i="1"/>
  <c r="C1879" i="1"/>
  <c r="G1878" i="1"/>
  <c r="E1878" i="1"/>
  <c r="C1878" i="1"/>
  <c r="G1877" i="1"/>
  <c r="E1877" i="1"/>
  <c r="C1877" i="1"/>
  <c r="G1876" i="1"/>
  <c r="E1876" i="1"/>
  <c r="C1876" i="1"/>
  <c r="G1875" i="1"/>
  <c r="E1875" i="1"/>
  <c r="C1875" i="1"/>
  <c r="G1874" i="1"/>
  <c r="E1874" i="1"/>
  <c r="C1874" i="1"/>
  <c r="G1873" i="1"/>
  <c r="E1873" i="1"/>
  <c r="C1873" i="1"/>
  <c r="G1872" i="1"/>
  <c r="E1872" i="1"/>
  <c r="C1872" i="1"/>
  <c r="G1871" i="1"/>
  <c r="E1871" i="1"/>
  <c r="C1871" i="1"/>
  <c r="G1870" i="1"/>
  <c r="E1870" i="1"/>
  <c r="C1870" i="1"/>
  <c r="G1869" i="1"/>
  <c r="E1869" i="1"/>
  <c r="C1869" i="1"/>
  <c r="G1868" i="1"/>
  <c r="E1868" i="1"/>
  <c r="C1868" i="1"/>
  <c r="G1867" i="1"/>
  <c r="E1867" i="1"/>
  <c r="C1867" i="1"/>
  <c r="G1866" i="1"/>
  <c r="E1866" i="1"/>
  <c r="C1866" i="1"/>
  <c r="G1865" i="1"/>
  <c r="E1865" i="1"/>
  <c r="C1865" i="1"/>
  <c r="G1864" i="1"/>
  <c r="E1864" i="1"/>
  <c r="C1864" i="1"/>
  <c r="G1863" i="1"/>
  <c r="E1863" i="1"/>
  <c r="C1863" i="1"/>
  <c r="G1862" i="1"/>
  <c r="E1862" i="1"/>
  <c r="C1862" i="1"/>
  <c r="G1861" i="1"/>
  <c r="E1861" i="1"/>
  <c r="C1861" i="1"/>
  <c r="G1860" i="1"/>
  <c r="E1860" i="1"/>
  <c r="C1860" i="1"/>
  <c r="G1859" i="1"/>
  <c r="E1859" i="1"/>
  <c r="C1859" i="1"/>
  <c r="G1858" i="1"/>
  <c r="E1858" i="1"/>
  <c r="C1858" i="1"/>
  <c r="G1857" i="1"/>
  <c r="E1857" i="1"/>
  <c r="C1857" i="1"/>
  <c r="G1856" i="1"/>
  <c r="E1856" i="1"/>
  <c r="C1856" i="1"/>
  <c r="G1855" i="1"/>
  <c r="E1855" i="1"/>
  <c r="C1855" i="1"/>
  <c r="G1854" i="1"/>
  <c r="E1854" i="1"/>
  <c r="C1854" i="1"/>
  <c r="G1853" i="1"/>
  <c r="E1853" i="1"/>
  <c r="C1853" i="1"/>
  <c r="G1852" i="1"/>
  <c r="E1852" i="1"/>
  <c r="C1852" i="1"/>
  <c r="G1851" i="1"/>
  <c r="E1851" i="1"/>
  <c r="C1851" i="1"/>
  <c r="G1850" i="1"/>
  <c r="E1850" i="1"/>
  <c r="C1850" i="1"/>
  <c r="G1849" i="1"/>
  <c r="E1849" i="1"/>
  <c r="C1849" i="1"/>
  <c r="G1848" i="1"/>
  <c r="E1848" i="1"/>
  <c r="C1848" i="1"/>
  <c r="G1847" i="1"/>
  <c r="E1847" i="1"/>
  <c r="C1847" i="1"/>
  <c r="G1846" i="1"/>
  <c r="E1846" i="1"/>
  <c r="C1846" i="1"/>
  <c r="G1845" i="1"/>
  <c r="E1845" i="1"/>
  <c r="C1845" i="1"/>
  <c r="G1844" i="1"/>
  <c r="E1844" i="1"/>
  <c r="C1844" i="1"/>
  <c r="G1843" i="1"/>
  <c r="E1843" i="1"/>
  <c r="C1843" i="1"/>
  <c r="G1842" i="1"/>
  <c r="E1842" i="1"/>
  <c r="C1842" i="1"/>
  <c r="G1841" i="1"/>
  <c r="E1841" i="1"/>
  <c r="C1841" i="1"/>
  <c r="G1840" i="1"/>
  <c r="E1840" i="1"/>
  <c r="C1840" i="1"/>
  <c r="G1839" i="1"/>
  <c r="E1839" i="1"/>
  <c r="C1839" i="1"/>
  <c r="G1838" i="1"/>
  <c r="E1838" i="1"/>
  <c r="C1838" i="1"/>
  <c r="G1837" i="1"/>
  <c r="E1837" i="1"/>
  <c r="C1837" i="1"/>
  <c r="G1836" i="1"/>
  <c r="E1836" i="1"/>
  <c r="C1836" i="1"/>
  <c r="G1835" i="1"/>
  <c r="E1835" i="1"/>
  <c r="C1835" i="1"/>
  <c r="G1834" i="1"/>
  <c r="E1834" i="1"/>
  <c r="C1834" i="1"/>
  <c r="G1833" i="1"/>
  <c r="E1833" i="1"/>
  <c r="C1833" i="1"/>
  <c r="G1832" i="1"/>
  <c r="E1832" i="1"/>
  <c r="C1832" i="1"/>
  <c r="G1831" i="1"/>
  <c r="E1831" i="1"/>
  <c r="C1831" i="1"/>
  <c r="G1830" i="1"/>
  <c r="E1830" i="1"/>
  <c r="C1830" i="1"/>
  <c r="G1829" i="1"/>
  <c r="E1829" i="1"/>
  <c r="C1829" i="1"/>
  <c r="G1828" i="1"/>
  <c r="E1828" i="1"/>
  <c r="C1828" i="1"/>
  <c r="G1827" i="1"/>
  <c r="E1827" i="1"/>
  <c r="C1827" i="1"/>
  <c r="G1826" i="1"/>
  <c r="E1826" i="1"/>
  <c r="C1826" i="1"/>
  <c r="G1825" i="1"/>
  <c r="E1825" i="1"/>
  <c r="C1825" i="1"/>
  <c r="G1824" i="1"/>
  <c r="E1824" i="1"/>
  <c r="C1824" i="1"/>
  <c r="G1823" i="1"/>
  <c r="E1823" i="1"/>
  <c r="C1823" i="1"/>
  <c r="G1822" i="1"/>
  <c r="E1822" i="1"/>
  <c r="C1822" i="1"/>
  <c r="G1821" i="1"/>
  <c r="E1821" i="1"/>
  <c r="C1821" i="1"/>
  <c r="G1820" i="1"/>
  <c r="E1820" i="1"/>
  <c r="C1820" i="1"/>
  <c r="G1819" i="1"/>
  <c r="E1819" i="1"/>
  <c r="C1819" i="1"/>
  <c r="G1818" i="1"/>
  <c r="E1818" i="1"/>
  <c r="C1818" i="1"/>
  <c r="G1817" i="1"/>
  <c r="E1817" i="1"/>
  <c r="C1817" i="1"/>
  <c r="G1816" i="1"/>
  <c r="E1816" i="1"/>
  <c r="C1816" i="1"/>
  <c r="G1815" i="1"/>
  <c r="E1815" i="1"/>
  <c r="C1815" i="1"/>
  <c r="G1814" i="1"/>
  <c r="E1814" i="1"/>
  <c r="C1814" i="1"/>
  <c r="G1813" i="1"/>
  <c r="E1813" i="1"/>
  <c r="C1813" i="1"/>
  <c r="G1812" i="1"/>
  <c r="E1812" i="1"/>
  <c r="C1812" i="1"/>
  <c r="G1811" i="1"/>
  <c r="E1811" i="1"/>
  <c r="C1811" i="1"/>
  <c r="G1810" i="1"/>
  <c r="E1810" i="1"/>
  <c r="C1810" i="1"/>
  <c r="G1809" i="1"/>
  <c r="E1809" i="1"/>
  <c r="C1809" i="1"/>
  <c r="G1808" i="1"/>
  <c r="E1808" i="1"/>
  <c r="C1808" i="1"/>
  <c r="G1807" i="1"/>
  <c r="E1807" i="1"/>
  <c r="C1807" i="1"/>
  <c r="G1806" i="1"/>
  <c r="E1806" i="1"/>
  <c r="C1806" i="1"/>
  <c r="G1805" i="1"/>
  <c r="E1805" i="1"/>
  <c r="C1805" i="1"/>
  <c r="G1804" i="1"/>
  <c r="E1804" i="1"/>
  <c r="C1804" i="1"/>
  <c r="G1803" i="1"/>
  <c r="E1803" i="1"/>
  <c r="C1803" i="1"/>
  <c r="G1802" i="1"/>
  <c r="E1802" i="1"/>
  <c r="C1802" i="1"/>
  <c r="G1801" i="1"/>
  <c r="E1801" i="1"/>
  <c r="C1801" i="1"/>
  <c r="G1800" i="1"/>
  <c r="E1800" i="1"/>
  <c r="C1800" i="1"/>
  <c r="G1799" i="1"/>
  <c r="E1799" i="1"/>
  <c r="C1799" i="1"/>
  <c r="G1798" i="1"/>
  <c r="E1798" i="1"/>
  <c r="C1798" i="1"/>
  <c r="G1797" i="1"/>
  <c r="E1797" i="1"/>
  <c r="C1797" i="1"/>
  <c r="G1796" i="1"/>
  <c r="E1796" i="1"/>
  <c r="C1796" i="1"/>
  <c r="G1795" i="1"/>
  <c r="E1795" i="1"/>
  <c r="C1795" i="1"/>
  <c r="G1794" i="1"/>
  <c r="E1794" i="1"/>
  <c r="C1794" i="1"/>
  <c r="G1793" i="1"/>
  <c r="E1793" i="1"/>
  <c r="C1793" i="1"/>
  <c r="G1792" i="1"/>
  <c r="E1792" i="1"/>
  <c r="C1792" i="1"/>
  <c r="G1791" i="1"/>
  <c r="E1791" i="1"/>
  <c r="C1791" i="1"/>
  <c r="G1790" i="1"/>
  <c r="E1790" i="1"/>
  <c r="C1790" i="1"/>
  <c r="G1789" i="1"/>
  <c r="E1789" i="1"/>
  <c r="C1789" i="1"/>
  <c r="G1788" i="1"/>
  <c r="E1788" i="1"/>
  <c r="C1788" i="1"/>
  <c r="G1787" i="1"/>
  <c r="E1787" i="1"/>
  <c r="C1787" i="1"/>
  <c r="G1786" i="1"/>
  <c r="E1786" i="1"/>
  <c r="C1786" i="1"/>
  <c r="G1785" i="1"/>
  <c r="E1785" i="1"/>
  <c r="C1785" i="1"/>
  <c r="G1784" i="1"/>
  <c r="E1784" i="1"/>
  <c r="C1784" i="1"/>
  <c r="G1783" i="1"/>
  <c r="E1783" i="1"/>
  <c r="C1783" i="1"/>
  <c r="G1782" i="1"/>
  <c r="E1782" i="1"/>
  <c r="C1782" i="1"/>
  <c r="G1781" i="1"/>
  <c r="E1781" i="1"/>
  <c r="C1781" i="1"/>
  <c r="G1780" i="1"/>
  <c r="E1780" i="1"/>
  <c r="C1780" i="1"/>
  <c r="G1779" i="1"/>
  <c r="E1779" i="1"/>
  <c r="C1779" i="1"/>
  <c r="G1778" i="1"/>
  <c r="E1778" i="1"/>
  <c r="C1778" i="1"/>
  <c r="G1777" i="1"/>
  <c r="E1777" i="1"/>
  <c r="C1777" i="1"/>
  <c r="G1776" i="1"/>
  <c r="E1776" i="1"/>
  <c r="C1776" i="1"/>
  <c r="G1775" i="1"/>
  <c r="E1775" i="1"/>
  <c r="C1775" i="1"/>
  <c r="G1774" i="1"/>
  <c r="E1774" i="1"/>
  <c r="C1774" i="1"/>
  <c r="G1773" i="1"/>
  <c r="E1773" i="1"/>
  <c r="C1773" i="1"/>
  <c r="G1772" i="1"/>
  <c r="E1772" i="1"/>
  <c r="C1772" i="1"/>
  <c r="G1771" i="1"/>
  <c r="E1771" i="1"/>
  <c r="C1771" i="1"/>
  <c r="G1770" i="1"/>
  <c r="E1770" i="1"/>
  <c r="C1770" i="1"/>
  <c r="G1769" i="1"/>
  <c r="E1769" i="1"/>
  <c r="C1769" i="1"/>
  <c r="G1768" i="1"/>
  <c r="E1768" i="1"/>
  <c r="C1768" i="1"/>
  <c r="G1767" i="1"/>
  <c r="E1767" i="1"/>
  <c r="C1767" i="1"/>
  <c r="G1766" i="1"/>
  <c r="E1766" i="1"/>
  <c r="C1766" i="1"/>
  <c r="G1765" i="1"/>
  <c r="E1765" i="1"/>
  <c r="C1765" i="1"/>
  <c r="G1764" i="1"/>
  <c r="E1764" i="1"/>
  <c r="C1764" i="1"/>
  <c r="G1763" i="1"/>
  <c r="E1763" i="1"/>
  <c r="C1763" i="1"/>
  <c r="G1762" i="1"/>
  <c r="E1762" i="1"/>
  <c r="C1762" i="1"/>
  <c r="G1761" i="1"/>
  <c r="E1761" i="1"/>
  <c r="C1761" i="1"/>
  <c r="G1760" i="1"/>
  <c r="E1760" i="1"/>
  <c r="C1760" i="1"/>
  <c r="G1759" i="1"/>
  <c r="E1759" i="1"/>
  <c r="C1759" i="1"/>
  <c r="G1758" i="1"/>
  <c r="E1758" i="1"/>
  <c r="C1758" i="1"/>
  <c r="G1757" i="1"/>
  <c r="E1757" i="1"/>
  <c r="C1757" i="1"/>
  <c r="G1756" i="1"/>
  <c r="E1756" i="1"/>
  <c r="C1756" i="1"/>
  <c r="G1755" i="1"/>
  <c r="E1755" i="1"/>
  <c r="C1755" i="1"/>
  <c r="G1754" i="1"/>
  <c r="E1754" i="1"/>
  <c r="C1754" i="1"/>
  <c r="G1753" i="1"/>
  <c r="E1753" i="1"/>
  <c r="C1753" i="1"/>
  <c r="G1752" i="1"/>
  <c r="E1752" i="1"/>
  <c r="C1752" i="1"/>
  <c r="G1751" i="1"/>
  <c r="E1751" i="1"/>
  <c r="C1751" i="1"/>
  <c r="G1750" i="1"/>
  <c r="E1750" i="1"/>
  <c r="C1750" i="1"/>
  <c r="G1749" i="1"/>
  <c r="E1749" i="1"/>
  <c r="C1749" i="1"/>
  <c r="G1748" i="1"/>
  <c r="E1748" i="1"/>
  <c r="C1748" i="1"/>
  <c r="G1747" i="1"/>
  <c r="E1747" i="1"/>
  <c r="C1747" i="1"/>
  <c r="G1746" i="1"/>
  <c r="E1746" i="1"/>
  <c r="C1746" i="1"/>
  <c r="G1745" i="1"/>
  <c r="E1745" i="1"/>
  <c r="C1745" i="1"/>
  <c r="G1744" i="1"/>
  <c r="E1744" i="1"/>
  <c r="C1744" i="1"/>
  <c r="G1743" i="1"/>
  <c r="E1743" i="1"/>
  <c r="C1743" i="1"/>
  <c r="G1742" i="1"/>
  <c r="E1742" i="1"/>
  <c r="C1742" i="1"/>
  <c r="G1741" i="1"/>
  <c r="E1741" i="1"/>
  <c r="C1741" i="1"/>
  <c r="G1740" i="1"/>
  <c r="E1740" i="1"/>
  <c r="C1740" i="1"/>
  <c r="G1739" i="1"/>
  <c r="E1739" i="1"/>
  <c r="C1739" i="1"/>
  <c r="G1738" i="1"/>
  <c r="E1738" i="1"/>
  <c r="C1738" i="1"/>
  <c r="G1737" i="1"/>
  <c r="E1737" i="1"/>
  <c r="C1737" i="1"/>
  <c r="G1736" i="1"/>
  <c r="E1736" i="1"/>
  <c r="C1736" i="1"/>
  <c r="G1735" i="1"/>
  <c r="E1735" i="1"/>
  <c r="C1735" i="1"/>
  <c r="G1734" i="1"/>
  <c r="E1734" i="1"/>
  <c r="C1734" i="1"/>
  <c r="G1733" i="1"/>
  <c r="E1733" i="1"/>
  <c r="C1733" i="1"/>
  <c r="G1732" i="1"/>
  <c r="E1732" i="1"/>
  <c r="C1732" i="1"/>
  <c r="G1731" i="1"/>
  <c r="E1731" i="1"/>
  <c r="C1731" i="1"/>
  <c r="G1730" i="1"/>
  <c r="E1730" i="1"/>
  <c r="C1730" i="1"/>
  <c r="G1729" i="1"/>
  <c r="E1729" i="1"/>
  <c r="C1729" i="1"/>
  <c r="G1728" i="1"/>
  <c r="E1728" i="1"/>
  <c r="C1728" i="1"/>
  <c r="G1727" i="1"/>
  <c r="E1727" i="1"/>
  <c r="C1727" i="1"/>
  <c r="G1726" i="1"/>
  <c r="E1726" i="1"/>
  <c r="C1726" i="1"/>
  <c r="G1725" i="1"/>
  <c r="E1725" i="1"/>
  <c r="C1725" i="1"/>
  <c r="G1724" i="1"/>
  <c r="E1724" i="1"/>
  <c r="C1724" i="1"/>
  <c r="G1723" i="1"/>
  <c r="E1723" i="1"/>
  <c r="C1723" i="1"/>
  <c r="G1722" i="1"/>
  <c r="E1722" i="1"/>
  <c r="C1722" i="1"/>
  <c r="G1721" i="1"/>
  <c r="E1721" i="1"/>
  <c r="C1721" i="1"/>
  <c r="G1720" i="1"/>
  <c r="E1720" i="1"/>
  <c r="C1720" i="1"/>
  <c r="G1719" i="1"/>
  <c r="E1719" i="1"/>
  <c r="C1719" i="1"/>
  <c r="G1718" i="1"/>
  <c r="E1718" i="1"/>
  <c r="C1718" i="1"/>
  <c r="G1717" i="1"/>
  <c r="E1717" i="1"/>
  <c r="C1717" i="1"/>
  <c r="G1716" i="1"/>
  <c r="E1716" i="1"/>
  <c r="C1716" i="1"/>
  <c r="G1715" i="1"/>
  <c r="E1715" i="1"/>
  <c r="C1715" i="1"/>
  <c r="G1714" i="1"/>
  <c r="E1714" i="1"/>
  <c r="C1714" i="1"/>
  <c r="G1713" i="1"/>
  <c r="E1713" i="1"/>
  <c r="C1713" i="1"/>
  <c r="G1712" i="1"/>
  <c r="E1712" i="1"/>
  <c r="C1712" i="1"/>
  <c r="G1711" i="1"/>
  <c r="E1711" i="1"/>
  <c r="C1711" i="1"/>
  <c r="G1710" i="1"/>
  <c r="E1710" i="1"/>
  <c r="C1710" i="1"/>
  <c r="G1709" i="1"/>
  <c r="E1709" i="1"/>
  <c r="C1709" i="1"/>
  <c r="G1708" i="1"/>
  <c r="E1708" i="1"/>
  <c r="C1708" i="1"/>
  <c r="G1707" i="1"/>
  <c r="E1707" i="1"/>
  <c r="C1707" i="1"/>
  <c r="G1706" i="1"/>
  <c r="E1706" i="1"/>
  <c r="C1706" i="1"/>
  <c r="G1705" i="1"/>
  <c r="E1705" i="1"/>
  <c r="C1705" i="1"/>
  <c r="G1704" i="1"/>
  <c r="E1704" i="1"/>
  <c r="C1704" i="1"/>
  <c r="G1703" i="1"/>
  <c r="E1703" i="1"/>
  <c r="C1703" i="1"/>
  <c r="G1702" i="1"/>
  <c r="E1702" i="1"/>
  <c r="C1702" i="1"/>
  <c r="G1701" i="1"/>
  <c r="E1701" i="1"/>
  <c r="C1701" i="1"/>
  <c r="G1700" i="1"/>
  <c r="E1700" i="1"/>
  <c r="C1700" i="1"/>
  <c r="G1699" i="1"/>
  <c r="E1699" i="1"/>
  <c r="C1699" i="1"/>
  <c r="G1698" i="1"/>
  <c r="E1698" i="1"/>
  <c r="C1698" i="1"/>
  <c r="G1697" i="1"/>
  <c r="E1697" i="1"/>
  <c r="C1697" i="1"/>
  <c r="G1696" i="1"/>
  <c r="E1696" i="1"/>
  <c r="C1696" i="1"/>
  <c r="G1695" i="1"/>
  <c r="E1695" i="1"/>
  <c r="C1695" i="1"/>
  <c r="G1694" i="1"/>
  <c r="E1694" i="1"/>
  <c r="C1694" i="1"/>
  <c r="G1693" i="1"/>
  <c r="E1693" i="1"/>
  <c r="C1693" i="1"/>
  <c r="G1692" i="1"/>
  <c r="E1692" i="1"/>
  <c r="C1692" i="1"/>
  <c r="G1691" i="1"/>
  <c r="E1691" i="1"/>
  <c r="C1691" i="1"/>
  <c r="G1690" i="1"/>
  <c r="E1690" i="1"/>
  <c r="C1690" i="1"/>
  <c r="G1689" i="1"/>
  <c r="E1689" i="1"/>
  <c r="C1689" i="1"/>
  <c r="G1688" i="1"/>
  <c r="E1688" i="1"/>
  <c r="C1688" i="1"/>
  <c r="G1687" i="1"/>
  <c r="E1687" i="1"/>
  <c r="C1687" i="1"/>
  <c r="G1686" i="1"/>
  <c r="E1686" i="1"/>
  <c r="C1686" i="1"/>
  <c r="G1685" i="1"/>
  <c r="E1685" i="1"/>
  <c r="C1685" i="1"/>
  <c r="G1684" i="1"/>
  <c r="E1684" i="1"/>
  <c r="C1684" i="1"/>
  <c r="G1683" i="1"/>
  <c r="E1683" i="1"/>
  <c r="C1683" i="1"/>
  <c r="G1682" i="1"/>
  <c r="E1682" i="1"/>
  <c r="C1682" i="1"/>
  <c r="G1681" i="1"/>
  <c r="E1681" i="1"/>
  <c r="C1681" i="1"/>
  <c r="G1680" i="1"/>
  <c r="E1680" i="1"/>
  <c r="C1680" i="1"/>
  <c r="G1679" i="1"/>
  <c r="E1679" i="1"/>
  <c r="C1679" i="1"/>
  <c r="G1678" i="1"/>
  <c r="E1678" i="1"/>
  <c r="C1678" i="1"/>
  <c r="G1677" i="1"/>
  <c r="E1677" i="1"/>
  <c r="C1677" i="1"/>
  <c r="G1676" i="1"/>
  <c r="E1676" i="1"/>
  <c r="C1676" i="1"/>
  <c r="G1675" i="1"/>
  <c r="E1675" i="1"/>
  <c r="C1675" i="1"/>
  <c r="G1674" i="1"/>
  <c r="E1674" i="1"/>
  <c r="C1674" i="1"/>
  <c r="G1673" i="1"/>
  <c r="E1673" i="1"/>
  <c r="C1673" i="1"/>
  <c r="G1672" i="1"/>
  <c r="E1672" i="1"/>
  <c r="C1672" i="1"/>
  <c r="G1671" i="1"/>
  <c r="E1671" i="1"/>
  <c r="C1671" i="1"/>
  <c r="G1670" i="1"/>
  <c r="E1670" i="1"/>
  <c r="C1670" i="1"/>
  <c r="G1669" i="1"/>
  <c r="E1669" i="1"/>
  <c r="C1669" i="1"/>
  <c r="G1668" i="1"/>
  <c r="E1668" i="1"/>
  <c r="C1668" i="1"/>
  <c r="G1667" i="1"/>
  <c r="E1667" i="1"/>
  <c r="C1667" i="1"/>
  <c r="G1666" i="1"/>
  <c r="E1666" i="1"/>
  <c r="C1666" i="1"/>
  <c r="G1665" i="1"/>
  <c r="E1665" i="1"/>
  <c r="C1665" i="1"/>
  <c r="G1664" i="1"/>
  <c r="E1664" i="1"/>
  <c r="C1664" i="1"/>
  <c r="G1663" i="1"/>
  <c r="E1663" i="1"/>
  <c r="C1663" i="1"/>
  <c r="G1662" i="1"/>
  <c r="E1662" i="1"/>
  <c r="C1662" i="1"/>
  <c r="G1661" i="1"/>
  <c r="E1661" i="1"/>
  <c r="C1661" i="1"/>
  <c r="G1660" i="1"/>
  <c r="E1660" i="1"/>
  <c r="C1660" i="1"/>
  <c r="G1659" i="1"/>
  <c r="E1659" i="1"/>
  <c r="C1659" i="1"/>
  <c r="G1658" i="1"/>
  <c r="E1658" i="1"/>
  <c r="C1658" i="1"/>
  <c r="G1657" i="1"/>
  <c r="E1657" i="1"/>
  <c r="C1657" i="1"/>
  <c r="G1656" i="1"/>
  <c r="E1656" i="1"/>
  <c r="C1656" i="1"/>
  <c r="G1655" i="1"/>
  <c r="E1655" i="1"/>
  <c r="C1655" i="1"/>
  <c r="G1654" i="1"/>
  <c r="E1654" i="1"/>
  <c r="C1654" i="1"/>
  <c r="G1653" i="1"/>
  <c r="E1653" i="1"/>
  <c r="C1653" i="1"/>
  <c r="G1652" i="1"/>
  <c r="E1652" i="1"/>
  <c r="C1652" i="1"/>
  <c r="G1651" i="1"/>
  <c r="E1651" i="1"/>
  <c r="C1651" i="1"/>
  <c r="G1650" i="1"/>
  <c r="E1650" i="1"/>
  <c r="C1650" i="1"/>
  <c r="G1649" i="1"/>
  <c r="E1649" i="1"/>
  <c r="C1649" i="1"/>
  <c r="G1648" i="1"/>
  <c r="E1648" i="1"/>
  <c r="C1648" i="1"/>
  <c r="G1647" i="1"/>
  <c r="E1647" i="1"/>
  <c r="C1647" i="1"/>
  <c r="G1646" i="1"/>
  <c r="E1646" i="1"/>
  <c r="C1646" i="1"/>
  <c r="G1645" i="1"/>
  <c r="E1645" i="1"/>
  <c r="C1645" i="1"/>
  <c r="G1644" i="1"/>
  <c r="E1644" i="1"/>
  <c r="C1644" i="1"/>
  <c r="G1643" i="1"/>
  <c r="E1643" i="1"/>
  <c r="C1643" i="1"/>
  <c r="G1642" i="1"/>
  <c r="E1642" i="1"/>
  <c r="C1642" i="1"/>
  <c r="G1641" i="1"/>
  <c r="E1641" i="1"/>
  <c r="C1641" i="1"/>
  <c r="G1640" i="1"/>
  <c r="E1640" i="1"/>
  <c r="C1640" i="1"/>
  <c r="G1639" i="1"/>
  <c r="E1639" i="1"/>
  <c r="C1639" i="1"/>
  <c r="G1638" i="1"/>
  <c r="E1638" i="1"/>
  <c r="C1638" i="1"/>
  <c r="G1637" i="1"/>
  <c r="E1637" i="1"/>
  <c r="C1637" i="1"/>
  <c r="G1636" i="1"/>
  <c r="E1636" i="1"/>
  <c r="C1636" i="1"/>
  <c r="G1635" i="1"/>
  <c r="E1635" i="1"/>
  <c r="C1635" i="1"/>
  <c r="G1634" i="1"/>
  <c r="E1634" i="1"/>
  <c r="C1634" i="1"/>
  <c r="G1633" i="1"/>
  <c r="E1633" i="1"/>
  <c r="C1633" i="1"/>
  <c r="G1632" i="1"/>
  <c r="E1632" i="1"/>
  <c r="C1632" i="1"/>
  <c r="G1631" i="1"/>
  <c r="E1631" i="1"/>
  <c r="C1631" i="1"/>
  <c r="G1630" i="1"/>
  <c r="E1630" i="1"/>
  <c r="C1630" i="1"/>
  <c r="G1629" i="1"/>
  <c r="E1629" i="1"/>
  <c r="C1629" i="1"/>
  <c r="G1628" i="1"/>
  <c r="E1628" i="1"/>
  <c r="C1628" i="1"/>
  <c r="G1627" i="1"/>
  <c r="E1627" i="1"/>
  <c r="C1627" i="1"/>
  <c r="G1626" i="1"/>
  <c r="E1626" i="1"/>
  <c r="C1626" i="1"/>
  <c r="G1625" i="1"/>
  <c r="E1625" i="1"/>
  <c r="C1625" i="1"/>
  <c r="G1624" i="1"/>
  <c r="E1624" i="1"/>
  <c r="C1624" i="1"/>
  <c r="G1623" i="1"/>
  <c r="E1623" i="1"/>
  <c r="C1623" i="1"/>
  <c r="G1622" i="1"/>
  <c r="E1622" i="1"/>
  <c r="C1622" i="1"/>
  <c r="G1621" i="1"/>
  <c r="E1621" i="1"/>
  <c r="C1621" i="1"/>
  <c r="G1620" i="1"/>
  <c r="E1620" i="1"/>
  <c r="C1620" i="1"/>
  <c r="G1619" i="1"/>
  <c r="E1619" i="1"/>
  <c r="C1619" i="1"/>
  <c r="G1618" i="1"/>
  <c r="E1618" i="1"/>
  <c r="C1618" i="1"/>
  <c r="G1617" i="1"/>
  <c r="E1617" i="1"/>
  <c r="C1617" i="1"/>
  <c r="G1616" i="1"/>
  <c r="E1616" i="1"/>
  <c r="C1616" i="1"/>
  <c r="G1615" i="1"/>
  <c r="E1615" i="1"/>
  <c r="C1615" i="1"/>
  <c r="G1614" i="1"/>
  <c r="E1614" i="1"/>
  <c r="C1614" i="1"/>
  <c r="G1613" i="1"/>
  <c r="E1613" i="1"/>
  <c r="C1613" i="1"/>
  <c r="G1612" i="1"/>
  <c r="E1612" i="1"/>
  <c r="C1612" i="1"/>
  <c r="G1611" i="1"/>
  <c r="E1611" i="1"/>
  <c r="C1611" i="1"/>
  <c r="G1610" i="1"/>
  <c r="E1610" i="1"/>
  <c r="C1610" i="1"/>
  <c r="G1609" i="1"/>
  <c r="E1609" i="1"/>
  <c r="C1609" i="1"/>
  <c r="G1608" i="1"/>
  <c r="E1608" i="1"/>
  <c r="C1608" i="1"/>
  <c r="G1607" i="1"/>
  <c r="E1607" i="1"/>
  <c r="C1607" i="1"/>
  <c r="G1606" i="1"/>
  <c r="E1606" i="1"/>
  <c r="C1606" i="1"/>
  <c r="G1605" i="1"/>
  <c r="E1605" i="1"/>
  <c r="C1605" i="1"/>
  <c r="G1604" i="1"/>
  <c r="E1604" i="1"/>
  <c r="C1604" i="1"/>
  <c r="G1603" i="1"/>
  <c r="E1603" i="1"/>
  <c r="C1603" i="1"/>
  <c r="G1602" i="1"/>
  <c r="E1602" i="1"/>
  <c r="C1602" i="1"/>
  <c r="G1601" i="1"/>
  <c r="E1601" i="1"/>
  <c r="C1601" i="1"/>
  <c r="G1600" i="1"/>
  <c r="E1600" i="1"/>
  <c r="C1600" i="1"/>
  <c r="G1599" i="1"/>
  <c r="E1599" i="1"/>
  <c r="C1599" i="1"/>
  <c r="G1598" i="1"/>
  <c r="E1598" i="1"/>
  <c r="C1598" i="1"/>
  <c r="G1597" i="1"/>
  <c r="E1597" i="1"/>
  <c r="C1597" i="1"/>
  <c r="G1596" i="1"/>
  <c r="E1596" i="1"/>
  <c r="C1596" i="1"/>
  <c r="G1595" i="1"/>
  <c r="E1595" i="1"/>
  <c r="C1595" i="1"/>
  <c r="G1594" i="1"/>
  <c r="E1594" i="1"/>
  <c r="C1594" i="1"/>
  <c r="G1593" i="1"/>
  <c r="E1593" i="1"/>
  <c r="C1593" i="1"/>
  <c r="G1592" i="1"/>
  <c r="E1592" i="1"/>
  <c r="C1592" i="1"/>
  <c r="G1591" i="1"/>
  <c r="E1591" i="1"/>
  <c r="C1591" i="1"/>
  <c r="G1590" i="1"/>
  <c r="E1590" i="1"/>
  <c r="C1590" i="1"/>
  <c r="G1589" i="1"/>
  <c r="E1589" i="1"/>
  <c r="C1589" i="1"/>
  <c r="G1588" i="1"/>
  <c r="E1588" i="1"/>
  <c r="C1588" i="1"/>
  <c r="G1587" i="1"/>
  <c r="E1587" i="1"/>
  <c r="C1587" i="1"/>
  <c r="G1586" i="1"/>
  <c r="E1586" i="1"/>
  <c r="C1586" i="1"/>
  <c r="G1585" i="1"/>
  <c r="E1585" i="1"/>
  <c r="C1585" i="1"/>
  <c r="G1584" i="1"/>
  <c r="E1584" i="1"/>
  <c r="C1584" i="1"/>
  <c r="G1583" i="1"/>
  <c r="E1583" i="1"/>
  <c r="C1583" i="1"/>
  <c r="G1582" i="1"/>
  <c r="E1582" i="1"/>
  <c r="C1582" i="1"/>
  <c r="G1581" i="1"/>
  <c r="E1581" i="1"/>
  <c r="C1581" i="1"/>
  <c r="G1580" i="1"/>
  <c r="E1580" i="1"/>
  <c r="C1580" i="1"/>
  <c r="G1579" i="1"/>
  <c r="E1579" i="1"/>
  <c r="C1579" i="1"/>
  <c r="G1578" i="1"/>
  <c r="E1578" i="1"/>
  <c r="C1578" i="1"/>
  <c r="G1577" i="1"/>
  <c r="E1577" i="1"/>
  <c r="C1577" i="1"/>
  <c r="G1576" i="1"/>
  <c r="E1576" i="1"/>
  <c r="C1576" i="1"/>
  <c r="G1575" i="1"/>
  <c r="E1575" i="1"/>
  <c r="C1575" i="1"/>
  <c r="G1574" i="1"/>
  <c r="E1574" i="1"/>
  <c r="C1574" i="1"/>
  <c r="G1573" i="1"/>
  <c r="E1573" i="1"/>
  <c r="C1573" i="1"/>
  <c r="G1572" i="1"/>
  <c r="E1572" i="1"/>
  <c r="C1572" i="1"/>
  <c r="G1571" i="1"/>
  <c r="E1571" i="1"/>
  <c r="C1571" i="1"/>
  <c r="G1570" i="1"/>
  <c r="E1570" i="1"/>
  <c r="C1570" i="1"/>
  <c r="G1569" i="1"/>
  <c r="E1569" i="1"/>
  <c r="C1569" i="1"/>
  <c r="G1568" i="1"/>
  <c r="E1568" i="1"/>
  <c r="C1568" i="1"/>
  <c r="G1567" i="1"/>
  <c r="E1567" i="1"/>
  <c r="C1567" i="1"/>
  <c r="G1566" i="1"/>
  <c r="E1566" i="1"/>
  <c r="C1566" i="1"/>
  <c r="G1565" i="1"/>
  <c r="E1565" i="1"/>
  <c r="C1565" i="1"/>
  <c r="G1564" i="1"/>
  <c r="E1564" i="1"/>
  <c r="C1564" i="1"/>
  <c r="G1563" i="1"/>
  <c r="E1563" i="1"/>
  <c r="C1563" i="1"/>
  <c r="G1562" i="1"/>
  <c r="E1562" i="1"/>
  <c r="C1562" i="1"/>
  <c r="G1561" i="1"/>
  <c r="E1561" i="1"/>
  <c r="C1561" i="1"/>
  <c r="G1560" i="1"/>
  <c r="E1560" i="1"/>
  <c r="C1560" i="1"/>
  <c r="G1559" i="1"/>
  <c r="E1559" i="1"/>
  <c r="C1559" i="1"/>
  <c r="G1558" i="1"/>
  <c r="E1558" i="1"/>
  <c r="C1558" i="1"/>
  <c r="G1557" i="1"/>
  <c r="E1557" i="1"/>
  <c r="C1557" i="1"/>
  <c r="G1556" i="1"/>
  <c r="E1556" i="1"/>
  <c r="C1556" i="1"/>
  <c r="G1555" i="1"/>
  <c r="E1555" i="1"/>
  <c r="C1555" i="1"/>
  <c r="G1554" i="1"/>
  <c r="E1554" i="1"/>
  <c r="C1554" i="1"/>
  <c r="G1553" i="1"/>
  <c r="E1553" i="1"/>
  <c r="C1553" i="1"/>
  <c r="G1552" i="1"/>
  <c r="E1552" i="1"/>
  <c r="C1552" i="1"/>
  <c r="G1551" i="1"/>
  <c r="E1551" i="1"/>
  <c r="C1551" i="1"/>
  <c r="G1550" i="1"/>
  <c r="E1550" i="1"/>
  <c r="C1550" i="1"/>
  <c r="G1549" i="1"/>
  <c r="E1549" i="1"/>
  <c r="C1549" i="1"/>
  <c r="G1548" i="1"/>
  <c r="E1548" i="1"/>
  <c r="C1548" i="1"/>
  <c r="G1547" i="1"/>
  <c r="E1547" i="1"/>
  <c r="C1547" i="1"/>
  <c r="G1546" i="1"/>
  <c r="E1546" i="1"/>
  <c r="C1546" i="1"/>
  <c r="G1545" i="1"/>
  <c r="E1545" i="1"/>
  <c r="C1545" i="1"/>
  <c r="G1544" i="1"/>
  <c r="E1544" i="1"/>
  <c r="C1544" i="1"/>
  <c r="G1543" i="1"/>
  <c r="E1543" i="1"/>
  <c r="C1543" i="1"/>
  <c r="G1542" i="1"/>
  <c r="E1542" i="1"/>
  <c r="C1542" i="1"/>
  <c r="G1541" i="1"/>
  <c r="E1541" i="1"/>
  <c r="C1541" i="1"/>
  <c r="G1540" i="1"/>
  <c r="E1540" i="1"/>
  <c r="C1540" i="1"/>
  <c r="G1539" i="1"/>
  <c r="E1539" i="1"/>
  <c r="C1539" i="1"/>
  <c r="G1538" i="1"/>
  <c r="E1538" i="1"/>
  <c r="C1538" i="1"/>
  <c r="G1537" i="1"/>
  <c r="E1537" i="1"/>
  <c r="C1537" i="1"/>
  <c r="G1536" i="1"/>
  <c r="E1536" i="1"/>
  <c r="C1536" i="1"/>
  <c r="G1535" i="1"/>
  <c r="E1535" i="1"/>
  <c r="C1535" i="1"/>
  <c r="G1534" i="1"/>
  <c r="E1534" i="1"/>
  <c r="C1534" i="1"/>
  <c r="G1533" i="1"/>
  <c r="E1533" i="1"/>
  <c r="C1533" i="1"/>
  <c r="G1532" i="1"/>
  <c r="E1532" i="1"/>
  <c r="C1532" i="1"/>
  <c r="G1531" i="1"/>
  <c r="E1531" i="1"/>
  <c r="C1531" i="1"/>
  <c r="G1530" i="1"/>
  <c r="E1530" i="1"/>
  <c r="C1530" i="1"/>
  <c r="G1529" i="1"/>
  <c r="E1529" i="1"/>
  <c r="C1529" i="1"/>
  <c r="G1528" i="1"/>
  <c r="E1528" i="1"/>
  <c r="C1528" i="1"/>
  <c r="G1527" i="1"/>
  <c r="E1527" i="1"/>
  <c r="C1527" i="1"/>
  <c r="G1526" i="1"/>
  <c r="E1526" i="1"/>
  <c r="C1526" i="1"/>
  <c r="G1525" i="1"/>
  <c r="E1525" i="1"/>
  <c r="C1525" i="1"/>
  <c r="G1524" i="1"/>
  <c r="E1524" i="1"/>
  <c r="C1524" i="1"/>
  <c r="G1523" i="1"/>
  <c r="E1523" i="1"/>
  <c r="C1523" i="1"/>
  <c r="G1522" i="1"/>
  <c r="E1522" i="1"/>
  <c r="C1522" i="1"/>
  <c r="G1521" i="1"/>
  <c r="E1521" i="1"/>
  <c r="C1521" i="1"/>
  <c r="G1520" i="1"/>
  <c r="E1520" i="1"/>
  <c r="C1520" i="1"/>
  <c r="G1519" i="1"/>
  <c r="E1519" i="1"/>
  <c r="C1519" i="1"/>
  <c r="G1518" i="1"/>
  <c r="E1518" i="1"/>
  <c r="C1518" i="1"/>
  <c r="G1517" i="1"/>
  <c r="E1517" i="1"/>
  <c r="C1517" i="1"/>
  <c r="G1516" i="1"/>
  <c r="E1516" i="1"/>
  <c r="C1516" i="1"/>
  <c r="G1515" i="1"/>
  <c r="E1515" i="1"/>
  <c r="C1515" i="1"/>
  <c r="G1514" i="1"/>
  <c r="E1514" i="1"/>
  <c r="C1514" i="1"/>
  <c r="G1513" i="1"/>
  <c r="E1513" i="1"/>
  <c r="C1513" i="1"/>
  <c r="G1512" i="1"/>
  <c r="E1512" i="1"/>
  <c r="C1512" i="1"/>
  <c r="G1511" i="1"/>
  <c r="E1511" i="1"/>
  <c r="C1511" i="1"/>
  <c r="G1510" i="1"/>
  <c r="E1510" i="1"/>
  <c r="C1510" i="1"/>
  <c r="G1509" i="1"/>
  <c r="E1509" i="1"/>
  <c r="C1509" i="1"/>
  <c r="G1508" i="1"/>
  <c r="E1508" i="1"/>
  <c r="C1508" i="1"/>
  <c r="G1507" i="1"/>
  <c r="E1507" i="1"/>
  <c r="C1507" i="1"/>
  <c r="G1506" i="1"/>
  <c r="E1506" i="1"/>
  <c r="C1506" i="1"/>
  <c r="G1505" i="1"/>
  <c r="E1505" i="1"/>
  <c r="C1505" i="1"/>
  <c r="G1504" i="1"/>
  <c r="E1504" i="1"/>
  <c r="C1504" i="1"/>
  <c r="G1503" i="1"/>
  <c r="E1503" i="1"/>
  <c r="C1503" i="1"/>
  <c r="G1502" i="1"/>
  <c r="E1502" i="1"/>
  <c r="C1502" i="1"/>
  <c r="G1501" i="1"/>
  <c r="E1501" i="1"/>
  <c r="C1501" i="1"/>
  <c r="G1500" i="1"/>
  <c r="E1500" i="1"/>
  <c r="C1500" i="1"/>
  <c r="G1499" i="1"/>
  <c r="E1499" i="1"/>
  <c r="C1499" i="1"/>
  <c r="G1498" i="1"/>
  <c r="E1498" i="1"/>
  <c r="C1498" i="1"/>
  <c r="G1497" i="1"/>
  <c r="E1497" i="1"/>
  <c r="C1497" i="1"/>
  <c r="G1496" i="1"/>
  <c r="E1496" i="1"/>
  <c r="C1496" i="1"/>
  <c r="G1495" i="1"/>
  <c r="E1495" i="1"/>
  <c r="C1495" i="1"/>
  <c r="G1494" i="1"/>
  <c r="E1494" i="1"/>
  <c r="C1494" i="1"/>
  <c r="G1493" i="1"/>
  <c r="E1493" i="1"/>
  <c r="C1493" i="1"/>
  <c r="G1492" i="1"/>
  <c r="E1492" i="1"/>
  <c r="C1492" i="1"/>
  <c r="G1491" i="1"/>
  <c r="E1491" i="1"/>
  <c r="C1491" i="1"/>
  <c r="G1490" i="1"/>
  <c r="E1490" i="1"/>
  <c r="C1490" i="1"/>
  <c r="G1489" i="1"/>
  <c r="E1489" i="1"/>
  <c r="C1489" i="1"/>
  <c r="G1488" i="1"/>
  <c r="E1488" i="1"/>
  <c r="C1488" i="1"/>
  <c r="G1487" i="1"/>
  <c r="E1487" i="1"/>
  <c r="C1487" i="1"/>
  <c r="G1486" i="1"/>
  <c r="E1486" i="1"/>
  <c r="C1486" i="1"/>
  <c r="G1485" i="1"/>
  <c r="E1485" i="1"/>
  <c r="C1485" i="1"/>
  <c r="G1484" i="1"/>
  <c r="E1484" i="1"/>
  <c r="C1484" i="1"/>
  <c r="G1483" i="1"/>
  <c r="E1483" i="1"/>
  <c r="C1483" i="1"/>
  <c r="G1482" i="1"/>
  <c r="E1482" i="1"/>
  <c r="C1482" i="1"/>
  <c r="G1481" i="1"/>
  <c r="E1481" i="1"/>
  <c r="C1481" i="1"/>
  <c r="G1480" i="1"/>
  <c r="E1480" i="1"/>
  <c r="C1480" i="1"/>
  <c r="G1479" i="1"/>
  <c r="E1479" i="1"/>
  <c r="C1479" i="1"/>
  <c r="G1478" i="1"/>
  <c r="E1478" i="1"/>
  <c r="C1478" i="1"/>
  <c r="G1477" i="1"/>
  <c r="E1477" i="1"/>
  <c r="C1477" i="1"/>
  <c r="G1476" i="1"/>
  <c r="E1476" i="1"/>
  <c r="C1476" i="1"/>
  <c r="G1475" i="1"/>
  <c r="E1475" i="1"/>
  <c r="C1475" i="1"/>
  <c r="G1474" i="1"/>
  <c r="E1474" i="1"/>
  <c r="C1474" i="1"/>
  <c r="G1473" i="1"/>
  <c r="E1473" i="1"/>
  <c r="C1473" i="1"/>
  <c r="G1472" i="1"/>
  <c r="E1472" i="1"/>
  <c r="C1472" i="1"/>
  <c r="G1471" i="1"/>
  <c r="E1471" i="1"/>
  <c r="C1471" i="1"/>
  <c r="G1470" i="1"/>
  <c r="E1470" i="1"/>
  <c r="C1470" i="1"/>
  <c r="G1469" i="1"/>
  <c r="E1469" i="1"/>
  <c r="C1469" i="1"/>
  <c r="G1468" i="1"/>
  <c r="E1468" i="1"/>
  <c r="C1468" i="1"/>
  <c r="G1467" i="1"/>
  <c r="E1467" i="1"/>
  <c r="C1467" i="1"/>
  <c r="G1466" i="1"/>
  <c r="E1466" i="1"/>
  <c r="C1466" i="1"/>
  <c r="G1465" i="1"/>
  <c r="E1465" i="1"/>
  <c r="C1465" i="1"/>
  <c r="G1464" i="1"/>
  <c r="E1464" i="1"/>
  <c r="C1464" i="1"/>
  <c r="G1463" i="1"/>
  <c r="E1463" i="1"/>
  <c r="C1463" i="1"/>
  <c r="G1462" i="1"/>
  <c r="E1462" i="1"/>
  <c r="C1462" i="1"/>
  <c r="G1461" i="1"/>
  <c r="E1461" i="1"/>
  <c r="C1461" i="1"/>
  <c r="G1460" i="1"/>
  <c r="E1460" i="1"/>
  <c r="C1460" i="1"/>
  <c r="G1459" i="1"/>
  <c r="E1459" i="1"/>
  <c r="C1459" i="1"/>
  <c r="G1458" i="1"/>
  <c r="E1458" i="1"/>
  <c r="C1458" i="1"/>
  <c r="G1457" i="1"/>
  <c r="E1457" i="1"/>
  <c r="C1457" i="1"/>
  <c r="G1456" i="1"/>
  <c r="E1456" i="1"/>
  <c r="C1456" i="1"/>
  <c r="G1455" i="1"/>
  <c r="E1455" i="1"/>
  <c r="C1455" i="1"/>
  <c r="G1454" i="1"/>
  <c r="E1454" i="1"/>
  <c r="C1454" i="1"/>
  <c r="G1453" i="1"/>
  <c r="E1453" i="1"/>
  <c r="C1453" i="1"/>
  <c r="G1452" i="1"/>
  <c r="E1452" i="1"/>
  <c r="C1452" i="1"/>
  <c r="G1451" i="1"/>
  <c r="E1451" i="1"/>
  <c r="C1451" i="1"/>
  <c r="G1450" i="1"/>
  <c r="E1450" i="1"/>
  <c r="C1450" i="1"/>
  <c r="G1449" i="1"/>
  <c r="E1449" i="1"/>
  <c r="C1449" i="1"/>
  <c r="G1448" i="1"/>
  <c r="E1448" i="1"/>
  <c r="C1448" i="1"/>
  <c r="G1447" i="1"/>
  <c r="E1447" i="1"/>
  <c r="C1447" i="1"/>
  <c r="G1446" i="1"/>
  <c r="E1446" i="1"/>
  <c r="C1446" i="1"/>
  <c r="G1445" i="1"/>
  <c r="E1445" i="1"/>
  <c r="C1445" i="1"/>
  <c r="G1444" i="1"/>
  <c r="E1444" i="1"/>
  <c r="C1444" i="1"/>
  <c r="G1443" i="1"/>
  <c r="E1443" i="1"/>
  <c r="C1443" i="1"/>
  <c r="G1442" i="1"/>
  <c r="E1442" i="1"/>
  <c r="C1442" i="1"/>
  <c r="G1441" i="1"/>
  <c r="E1441" i="1"/>
  <c r="C1441" i="1"/>
  <c r="G1440" i="1"/>
  <c r="E1440" i="1"/>
  <c r="C1440" i="1"/>
  <c r="G1439" i="1"/>
  <c r="E1439" i="1"/>
  <c r="C1439" i="1"/>
  <c r="G1438" i="1"/>
  <c r="E1438" i="1"/>
  <c r="C1438" i="1"/>
  <c r="G1437" i="1"/>
  <c r="E1437" i="1"/>
  <c r="C1437" i="1"/>
  <c r="G1436" i="1"/>
  <c r="E1436" i="1"/>
  <c r="C1436" i="1"/>
  <c r="G1435" i="1"/>
  <c r="E1435" i="1"/>
  <c r="C1435" i="1"/>
  <c r="G1434" i="1"/>
  <c r="E1434" i="1"/>
  <c r="C1434" i="1"/>
  <c r="G1433" i="1"/>
  <c r="E1433" i="1"/>
  <c r="C1433" i="1"/>
  <c r="G1432" i="1"/>
  <c r="E1432" i="1"/>
  <c r="C1432" i="1"/>
  <c r="G1431" i="1"/>
  <c r="E1431" i="1"/>
  <c r="C1431" i="1"/>
  <c r="G1430" i="1"/>
  <c r="E1430" i="1"/>
  <c r="C1430" i="1"/>
  <c r="G1429" i="1"/>
  <c r="E1429" i="1"/>
  <c r="C1429" i="1"/>
  <c r="G1428" i="1"/>
  <c r="E1428" i="1"/>
  <c r="C1428" i="1"/>
  <c r="G1427" i="1"/>
  <c r="E1427" i="1"/>
  <c r="C1427" i="1"/>
  <c r="G1426" i="1"/>
  <c r="E1426" i="1"/>
  <c r="C1426" i="1"/>
  <c r="G1425" i="1"/>
  <c r="E1425" i="1"/>
  <c r="C1425" i="1"/>
  <c r="G1424" i="1"/>
  <c r="E1424" i="1"/>
  <c r="C1424" i="1"/>
  <c r="G1423" i="1"/>
  <c r="E1423" i="1"/>
  <c r="C1423" i="1"/>
  <c r="G1422" i="1"/>
  <c r="E1422" i="1"/>
  <c r="C1422" i="1"/>
  <c r="G1421" i="1"/>
  <c r="E1421" i="1"/>
  <c r="C1421" i="1"/>
  <c r="G1420" i="1"/>
  <c r="E1420" i="1"/>
  <c r="C1420" i="1"/>
  <c r="G1419" i="1"/>
  <c r="E1419" i="1"/>
  <c r="C1419" i="1"/>
  <c r="G1418" i="1"/>
  <c r="E1418" i="1"/>
  <c r="C1418" i="1"/>
  <c r="G1417" i="1"/>
  <c r="E1417" i="1"/>
  <c r="C1417" i="1"/>
  <c r="G1416" i="1"/>
  <c r="E1416" i="1"/>
  <c r="C1416" i="1"/>
  <c r="G1415" i="1"/>
  <c r="E1415" i="1"/>
  <c r="C1415" i="1"/>
  <c r="G1414" i="1"/>
  <c r="E1414" i="1"/>
  <c r="C1414" i="1"/>
  <c r="G1413" i="1"/>
  <c r="E1413" i="1"/>
  <c r="C1413" i="1"/>
  <c r="G1412" i="1"/>
  <c r="E1412" i="1"/>
  <c r="C1412" i="1"/>
  <c r="G1411" i="1"/>
  <c r="E1411" i="1"/>
  <c r="C1411" i="1"/>
  <c r="G1410" i="1"/>
  <c r="E1410" i="1"/>
  <c r="C1410" i="1"/>
  <c r="G1409" i="1"/>
  <c r="E1409" i="1"/>
  <c r="C1409" i="1"/>
  <c r="G1408" i="1"/>
  <c r="E1408" i="1"/>
  <c r="C1408" i="1"/>
  <c r="G1407" i="1"/>
  <c r="E1407" i="1"/>
  <c r="C1407" i="1"/>
  <c r="G1406" i="1"/>
  <c r="E1406" i="1"/>
  <c r="C1406" i="1"/>
  <c r="G1405" i="1"/>
  <c r="E1405" i="1"/>
  <c r="C1405" i="1"/>
  <c r="G1404" i="1"/>
  <c r="E1404" i="1"/>
  <c r="C1404" i="1"/>
  <c r="G1403" i="1"/>
  <c r="E1403" i="1"/>
  <c r="C1403" i="1"/>
  <c r="G1402" i="1"/>
  <c r="E1402" i="1"/>
  <c r="C1402" i="1"/>
  <c r="G1401" i="1"/>
  <c r="E1401" i="1"/>
  <c r="C1401" i="1"/>
  <c r="G1400" i="1"/>
  <c r="E1400" i="1"/>
  <c r="C1400" i="1"/>
  <c r="G1399" i="1"/>
  <c r="E1399" i="1"/>
  <c r="C1399" i="1"/>
  <c r="G1398" i="1"/>
  <c r="E1398" i="1"/>
  <c r="C1398" i="1"/>
  <c r="G1397" i="1"/>
  <c r="E1397" i="1"/>
  <c r="C1397" i="1"/>
  <c r="G1396" i="1"/>
  <c r="E1396" i="1"/>
  <c r="C1396" i="1"/>
  <c r="G1395" i="1"/>
  <c r="E1395" i="1"/>
  <c r="C1395" i="1"/>
  <c r="G1394" i="1"/>
  <c r="E1394" i="1"/>
  <c r="C1394" i="1"/>
  <c r="G1393" i="1"/>
  <c r="E1393" i="1"/>
  <c r="C1393" i="1"/>
  <c r="G1392" i="1"/>
  <c r="E1392" i="1"/>
  <c r="C1392" i="1"/>
  <c r="G1391" i="1"/>
  <c r="E1391" i="1"/>
  <c r="C1391" i="1"/>
  <c r="G1390" i="1"/>
  <c r="E1390" i="1"/>
  <c r="C1390" i="1"/>
  <c r="G1389" i="1"/>
  <c r="E1389" i="1"/>
  <c r="C1389" i="1"/>
  <c r="G1388" i="1"/>
  <c r="E1388" i="1"/>
  <c r="C1388" i="1"/>
  <c r="G1387" i="1"/>
  <c r="E1387" i="1"/>
  <c r="C1387" i="1"/>
  <c r="G1386" i="1"/>
  <c r="E1386" i="1"/>
  <c r="C1386" i="1"/>
  <c r="G1385" i="1"/>
  <c r="E1385" i="1"/>
  <c r="C1385" i="1"/>
  <c r="G1384" i="1"/>
  <c r="E1384" i="1"/>
  <c r="C1384" i="1"/>
  <c r="G1383" i="1"/>
  <c r="E1383" i="1"/>
  <c r="C1383" i="1"/>
  <c r="G1382" i="1"/>
  <c r="E1382" i="1"/>
  <c r="C1382" i="1"/>
  <c r="G1381" i="1"/>
  <c r="E1381" i="1"/>
  <c r="C1381" i="1"/>
  <c r="G1380" i="1"/>
  <c r="E1380" i="1"/>
  <c r="C1380" i="1"/>
  <c r="G1379" i="1"/>
  <c r="E1379" i="1"/>
  <c r="C1379" i="1"/>
  <c r="G1378" i="1"/>
  <c r="E1378" i="1"/>
  <c r="C1378" i="1"/>
  <c r="G1377" i="1"/>
  <c r="E1377" i="1"/>
  <c r="C1377" i="1"/>
  <c r="G1376" i="1"/>
  <c r="E1376" i="1"/>
  <c r="C1376" i="1"/>
  <c r="G1375" i="1"/>
  <c r="E1375" i="1"/>
  <c r="C1375" i="1"/>
  <c r="G1374" i="1"/>
  <c r="E1374" i="1"/>
  <c r="C1374" i="1"/>
  <c r="G1373" i="1"/>
  <c r="E1373" i="1"/>
  <c r="C1373" i="1"/>
  <c r="G1372" i="1"/>
  <c r="E1372" i="1"/>
  <c r="C1372" i="1"/>
  <c r="G1371" i="1"/>
  <c r="E1371" i="1"/>
  <c r="C1371" i="1"/>
  <c r="G1370" i="1"/>
  <c r="E1370" i="1"/>
  <c r="C1370" i="1"/>
  <c r="G1369" i="1"/>
  <c r="E1369" i="1"/>
  <c r="C1369" i="1"/>
  <c r="G1368" i="1"/>
  <c r="E1368" i="1"/>
  <c r="C1368" i="1"/>
  <c r="G1367" i="1"/>
  <c r="E1367" i="1"/>
  <c r="C1367" i="1"/>
  <c r="G1366" i="1"/>
  <c r="E1366" i="1"/>
  <c r="C1366" i="1"/>
  <c r="G1365" i="1"/>
  <c r="E1365" i="1"/>
  <c r="C1365" i="1"/>
  <c r="G1364" i="1"/>
  <c r="E1364" i="1"/>
  <c r="C1364" i="1"/>
  <c r="G1363" i="1"/>
  <c r="E1363" i="1"/>
  <c r="C1363" i="1"/>
  <c r="G1362" i="1"/>
  <c r="E1362" i="1"/>
  <c r="C1362" i="1"/>
  <c r="G1361" i="1"/>
  <c r="E1361" i="1"/>
  <c r="C1361" i="1"/>
  <c r="G1360" i="1"/>
  <c r="E1360" i="1"/>
  <c r="C1360" i="1"/>
  <c r="G1359" i="1"/>
  <c r="E1359" i="1"/>
  <c r="C1359" i="1"/>
  <c r="G1358" i="1"/>
  <c r="E1358" i="1"/>
  <c r="C1358" i="1"/>
  <c r="G1357" i="1"/>
  <c r="E1357" i="1"/>
  <c r="C1357" i="1"/>
  <c r="G1356" i="1"/>
  <c r="E1356" i="1"/>
  <c r="C1356" i="1"/>
  <c r="G1355" i="1"/>
  <c r="E1355" i="1"/>
  <c r="C1355" i="1"/>
  <c r="G1354" i="1"/>
  <c r="E1354" i="1"/>
  <c r="C1354" i="1"/>
  <c r="G1353" i="1"/>
  <c r="E1353" i="1"/>
  <c r="C1353" i="1"/>
  <c r="G1352" i="1"/>
  <c r="E1352" i="1"/>
  <c r="C1352" i="1"/>
  <c r="G1351" i="1"/>
  <c r="E1351" i="1"/>
  <c r="C1351" i="1"/>
  <c r="G1350" i="1"/>
  <c r="E1350" i="1"/>
  <c r="C1350" i="1"/>
  <c r="G1349" i="1"/>
  <c r="E1349" i="1"/>
  <c r="C1349" i="1"/>
  <c r="G1348" i="1"/>
  <c r="E1348" i="1"/>
  <c r="C1348" i="1"/>
  <c r="G1347" i="1"/>
  <c r="E1347" i="1"/>
  <c r="C1347" i="1"/>
  <c r="G1346" i="1"/>
  <c r="E1346" i="1"/>
  <c r="C1346" i="1"/>
  <c r="G1345" i="1"/>
  <c r="E1345" i="1"/>
  <c r="C1345" i="1"/>
  <c r="G1344" i="1"/>
  <c r="E1344" i="1"/>
  <c r="C1344" i="1"/>
  <c r="G1343" i="1"/>
  <c r="E1343" i="1"/>
  <c r="C1343" i="1"/>
  <c r="G1342" i="1"/>
  <c r="E1342" i="1"/>
  <c r="C1342" i="1"/>
  <c r="G1341" i="1"/>
  <c r="E1341" i="1"/>
  <c r="C1341" i="1"/>
  <c r="G1340" i="1"/>
  <c r="E1340" i="1"/>
  <c r="C1340" i="1"/>
  <c r="G1339" i="1"/>
  <c r="E1339" i="1"/>
  <c r="C1339" i="1"/>
  <c r="G1338" i="1"/>
  <c r="E1338" i="1"/>
  <c r="C1338" i="1"/>
  <c r="G1337" i="1"/>
  <c r="E1337" i="1"/>
  <c r="C1337" i="1"/>
  <c r="G1336" i="1"/>
  <c r="E1336" i="1"/>
  <c r="C1336" i="1"/>
  <c r="G1335" i="1"/>
  <c r="E1335" i="1"/>
  <c r="C1335" i="1"/>
  <c r="G1334" i="1"/>
  <c r="E1334" i="1"/>
  <c r="C1334" i="1"/>
  <c r="G1333" i="1"/>
  <c r="E1333" i="1"/>
  <c r="C1333" i="1"/>
  <c r="G1332" i="1"/>
  <c r="E1332" i="1"/>
  <c r="C1332" i="1"/>
  <c r="G1331" i="1"/>
  <c r="E1331" i="1"/>
  <c r="C1331" i="1"/>
  <c r="G1330" i="1"/>
  <c r="E1330" i="1"/>
  <c r="C1330" i="1"/>
  <c r="G1329" i="1"/>
  <c r="E1329" i="1"/>
  <c r="C1329" i="1"/>
  <c r="G1328" i="1"/>
  <c r="E1328" i="1"/>
  <c r="C1328" i="1"/>
  <c r="G1327" i="1"/>
  <c r="E1327" i="1"/>
  <c r="C1327" i="1"/>
  <c r="G1326" i="1"/>
  <c r="E1326" i="1"/>
  <c r="C1326" i="1"/>
  <c r="G1325" i="1"/>
  <c r="E1325" i="1"/>
  <c r="C1325" i="1"/>
  <c r="G1324" i="1"/>
  <c r="E1324" i="1"/>
  <c r="C1324" i="1"/>
  <c r="G1323" i="1"/>
  <c r="E1323" i="1"/>
  <c r="C1323" i="1"/>
  <c r="G1322" i="1"/>
  <c r="E1322" i="1"/>
  <c r="C1322" i="1"/>
  <c r="G1321" i="1"/>
  <c r="E1321" i="1"/>
  <c r="C1321" i="1"/>
  <c r="G1320" i="1"/>
  <c r="E1320" i="1"/>
  <c r="C1320" i="1"/>
  <c r="G1319" i="1"/>
  <c r="E1319" i="1"/>
  <c r="C1319" i="1"/>
  <c r="G1318" i="1"/>
  <c r="E1318" i="1"/>
  <c r="C1318" i="1"/>
  <c r="G1317" i="1"/>
  <c r="E1317" i="1"/>
  <c r="C1317" i="1"/>
  <c r="G1316" i="1"/>
  <c r="E1316" i="1"/>
  <c r="C1316" i="1"/>
  <c r="G1315" i="1"/>
  <c r="E1315" i="1"/>
  <c r="C1315" i="1"/>
  <c r="G1314" i="1"/>
  <c r="E1314" i="1"/>
  <c r="C1314" i="1"/>
  <c r="G1313" i="1"/>
  <c r="E1313" i="1"/>
  <c r="C1313" i="1"/>
  <c r="G1312" i="1"/>
  <c r="E1312" i="1"/>
  <c r="C1312" i="1"/>
  <c r="G1311" i="1"/>
  <c r="E1311" i="1"/>
  <c r="C1311" i="1"/>
  <c r="G1310" i="1"/>
  <c r="E1310" i="1"/>
  <c r="C1310" i="1"/>
  <c r="G1309" i="1"/>
  <c r="E1309" i="1"/>
  <c r="C1309" i="1"/>
  <c r="G1308" i="1"/>
  <c r="E1308" i="1"/>
  <c r="C1308" i="1"/>
  <c r="G1307" i="1"/>
  <c r="E1307" i="1"/>
  <c r="C1307" i="1"/>
  <c r="G1306" i="1"/>
  <c r="E1306" i="1"/>
  <c r="C1306" i="1"/>
  <c r="G1305" i="1"/>
  <c r="E1305" i="1"/>
  <c r="C1305" i="1"/>
  <c r="G1304" i="1"/>
  <c r="E1304" i="1"/>
  <c r="C1304" i="1"/>
  <c r="G1303" i="1"/>
  <c r="E1303" i="1"/>
  <c r="C1303" i="1"/>
  <c r="G1302" i="1"/>
  <c r="E1302" i="1"/>
  <c r="C1302" i="1"/>
  <c r="G1301" i="1"/>
  <c r="E1301" i="1"/>
  <c r="C1301" i="1"/>
  <c r="G1300" i="1"/>
  <c r="E1300" i="1"/>
  <c r="C1300" i="1"/>
  <c r="G1299" i="1"/>
  <c r="E1299" i="1"/>
  <c r="C1299" i="1"/>
  <c r="G1298" i="1"/>
  <c r="E1298" i="1"/>
  <c r="C1298" i="1"/>
  <c r="G1297" i="1"/>
  <c r="E1297" i="1"/>
  <c r="C1297" i="1"/>
  <c r="G1296" i="1"/>
  <c r="E1296" i="1"/>
  <c r="C1296" i="1"/>
  <c r="G1295" i="1"/>
  <c r="E1295" i="1"/>
  <c r="C1295" i="1"/>
  <c r="G1294" i="1"/>
  <c r="E1294" i="1"/>
  <c r="C1294" i="1"/>
  <c r="G1293" i="1"/>
  <c r="E1293" i="1"/>
  <c r="C1293" i="1"/>
  <c r="G1292" i="1"/>
  <c r="E1292" i="1"/>
  <c r="C1292" i="1"/>
  <c r="G1291" i="1"/>
  <c r="E1291" i="1"/>
  <c r="C1291" i="1"/>
  <c r="G1290" i="1"/>
  <c r="E1290" i="1"/>
  <c r="C1290" i="1"/>
  <c r="G1289" i="1"/>
  <c r="E1289" i="1"/>
  <c r="C1289" i="1"/>
  <c r="G1288" i="1"/>
  <c r="E1288" i="1"/>
  <c r="C1288" i="1"/>
  <c r="G1287" i="1"/>
  <c r="E1287" i="1"/>
  <c r="C1287" i="1"/>
  <c r="G1286" i="1"/>
  <c r="E1286" i="1"/>
  <c r="C1286" i="1"/>
  <c r="G1285" i="1"/>
  <c r="E1285" i="1"/>
  <c r="C1285" i="1"/>
  <c r="G1284" i="1"/>
  <c r="E1284" i="1"/>
  <c r="C1284" i="1"/>
  <c r="G1283" i="1"/>
  <c r="E1283" i="1"/>
  <c r="C1283" i="1"/>
  <c r="G1282" i="1"/>
  <c r="E1282" i="1"/>
  <c r="C1282" i="1"/>
  <c r="G1281" i="1"/>
  <c r="E1281" i="1"/>
  <c r="C1281" i="1"/>
  <c r="G1280" i="1"/>
  <c r="E1280" i="1"/>
  <c r="C1280" i="1"/>
  <c r="G1279" i="1"/>
  <c r="E1279" i="1"/>
  <c r="C1279" i="1"/>
  <c r="G1278" i="1"/>
  <c r="E1278" i="1"/>
  <c r="C1278" i="1"/>
  <c r="G1277" i="1"/>
  <c r="E1277" i="1"/>
  <c r="C1277" i="1"/>
  <c r="G1276" i="1"/>
  <c r="E1276" i="1"/>
  <c r="C1276" i="1"/>
  <c r="G1275" i="1"/>
  <c r="E1275" i="1"/>
  <c r="C1275" i="1"/>
  <c r="G1274" i="1"/>
  <c r="E1274" i="1"/>
  <c r="C1274" i="1"/>
  <c r="G1273" i="1"/>
  <c r="E1273" i="1"/>
  <c r="C1273" i="1"/>
  <c r="G1272" i="1"/>
  <c r="E1272" i="1"/>
  <c r="C1272" i="1"/>
  <c r="G1271" i="1"/>
  <c r="E1271" i="1"/>
  <c r="C1271" i="1"/>
  <c r="G1270" i="1"/>
  <c r="E1270" i="1"/>
  <c r="C1270" i="1"/>
  <c r="G1269" i="1"/>
  <c r="E1269" i="1"/>
  <c r="C1269" i="1"/>
  <c r="G1268" i="1"/>
  <c r="E1268" i="1"/>
  <c r="C1268" i="1"/>
  <c r="G1267" i="1"/>
  <c r="E1267" i="1"/>
  <c r="C1267" i="1"/>
  <c r="G1266" i="1"/>
  <c r="E1266" i="1"/>
  <c r="C1266" i="1"/>
  <c r="G1265" i="1"/>
  <c r="E1265" i="1"/>
  <c r="C1265" i="1"/>
  <c r="G1264" i="1"/>
  <c r="E1264" i="1"/>
  <c r="C1264" i="1"/>
  <c r="G1263" i="1"/>
  <c r="E1263" i="1"/>
  <c r="C1263" i="1"/>
  <c r="G1262" i="1"/>
  <c r="E1262" i="1"/>
  <c r="C1262" i="1"/>
  <c r="G1261" i="1"/>
  <c r="E1261" i="1"/>
  <c r="C1261" i="1"/>
  <c r="G1260" i="1"/>
  <c r="E1260" i="1"/>
  <c r="C1260" i="1"/>
  <c r="G1259" i="1"/>
  <c r="E1259" i="1"/>
  <c r="C1259" i="1"/>
  <c r="G1258" i="1"/>
  <c r="E1258" i="1"/>
  <c r="C1258" i="1"/>
  <c r="G1257" i="1"/>
  <c r="E1257" i="1"/>
  <c r="C1257" i="1"/>
  <c r="G1256" i="1"/>
  <c r="E1256" i="1"/>
  <c r="C1256" i="1"/>
  <c r="G1255" i="1"/>
  <c r="E1255" i="1"/>
  <c r="C1255" i="1"/>
  <c r="G1254" i="1"/>
  <c r="E1254" i="1"/>
  <c r="C1254" i="1"/>
  <c r="G1253" i="1"/>
  <c r="E1253" i="1"/>
  <c r="C1253" i="1"/>
  <c r="G1252" i="1"/>
  <c r="E1252" i="1"/>
  <c r="C1252" i="1"/>
  <c r="G1251" i="1"/>
  <c r="E1251" i="1"/>
  <c r="C1251" i="1"/>
  <c r="G1250" i="1"/>
  <c r="E1250" i="1"/>
  <c r="C1250" i="1"/>
  <c r="G1249" i="1"/>
  <c r="E1249" i="1"/>
  <c r="C1249" i="1"/>
  <c r="G1248" i="1"/>
  <c r="E1248" i="1"/>
  <c r="C1248" i="1"/>
  <c r="G1247" i="1"/>
  <c r="E1247" i="1"/>
  <c r="C1247" i="1"/>
  <c r="G1246" i="1"/>
  <c r="E1246" i="1"/>
  <c r="C1246" i="1"/>
  <c r="G1245" i="1"/>
  <c r="E1245" i="1"/>
  <c r="C1245" i="1"/>
  <c r="G1244" i="1"/>
  <c r="E1244" i="1"/>
  <c r="C1244" i="1"/>
  <c r="G1243" i="1"/>
  <c r="E1243" i="1"/>
  <c r="C1243" i="1"/>
  <c r="G1242" i="1"/>
  <c r="E1242" i="1"/>
  <c r="C1242" i="1"/>
  <c r="G1241" i="1"/>
  <c r="E1241" i="1"/>
  <c r="C1241" i="1"/>
  <c r="G1240" i="1"/>
  <c r="E1240" i="1"/>
  <c r="C1240" i="1"/>
  <c r="G1239" i="1"/>
  <c r="E1239" i="1"/>
  <c r="C1239" i="1"/>
  <c r="G1238" i="1"/>
  <c r="E1238" i="1"/>
  <c r="C1238" i="1"/>
  <c r="G1237" i="1"/>
  <c r="E1237" i="1"/>
  <c r="C1237" i="1"/>
  <c r="G1236" i="1"/>
  <c r="E1236" i="1"/>
  <c r="C1236" i="1"/>
  <c r="G1235" i="1"/>
  <c r="E1235" i="1"/>
  <c r="C1235" i="1"/>
  <c r="G1234" i="1"/>
  <c r="E1234" i="1"/>
  <c r="C1234" i="1"/>
  <c r="G1233" i="1"/>
  <c r="E1233" i="1"/>
  <c r="C1233" i="1"/>
  <c r="G1232" i="1"/>
  <c r="E1232" i="1"/>
  <c r="C1232" i="1"/>
  <c r="G1231" i="1"/>
  <c r="E1231" i="1"/>
  <c r="C1231" i="1"/>
  <c r="G1230" i="1"/>
  <c r="E1230" i="1"/>
  <c r="C1230" i="1"/>
  <c r="G1229" i="1"/>
  <c r="E1229" i="1"/>
  <c r="C1229" i="1"/>
  <c r="G1228" i="1"/>
  <c r="E1228" i="1"/>
  <c r="C1228" i="1"/>
  <c r="G1227" i="1"/>
  <c r="E1227" i="1"/>
  <c r="C1227" i="1"/>
  <c r="G1226" i="1"/>
  <c r="E1226" i="1"/>
  <c r="C1226" i="1"/>
  <c r="G1225" i="1"/>
  <c r="E1225" i="1"/>
  <c r="C1225" i="1"/>
  <c r="G1224" i="1"/>
  <c r="E1224" i="1"/>
  <c r="C1224" i="1"/>
  <c r="G1223" i="1"/>
  <c r="E1223" i="1"/>
  <c r="C1223" i="1"/>
  <c r="G1222" i="1"/>
  <c r="E1222" i="1"/>
  <c r="C1222" i="1"/>
  <c r="G1221" i="1"/>
  <c r="E1221" i="1"/>
  <c r="C1221" i="1"/>
  <c r="G1220" i="1"/>
  <c r="E1220" i="1"/>
  <c r="C1220" i="1"/>
  <c r="G1219" i="1"/>
  <c r="E1219" i="1"/>
  <c r="C1219" i="1"/>
  <c r="G1218" i="1"/>
  <c r="E1218" i="1"/>
  <c r="C1218" i="1"/>
  <c r="G1217" i="1"/>
  <c r="E1217" i="1"/>
  <c r="C1217" i="1"/>
  <c r="G1216" i="1"/>
  <c r="E1216" i="1"/>
  <c r="C1216" i="1"/>
  <c r="G1215" i="1"/>
  <c r="E1215" i="1"/>
  <c r="C1215" i="1"/>
  <c r="G1214" i="1"/>
  <c r="E1214" i="1"/>
  <c r="C1214" i="1"/>
  <c r="G1213" i="1"/>
  <c r="E1213" i="1"/>
  <c r="C1213" i="1"/>
  <c r="G1212" i="1"/>
  <c r="E1212" i="1"/>
  <c r="C1212" i="1"/>
  <c r="G1211" i="1"/>
  <c r="E1211" i="1"/>
  <c r="C1211" i="1"/>
  <c r="G1210" i="1"/>
  <c r="E1210" i="1"/>
  <c r="C1210" i="1"/>
  <c r="G1209" i="1"/>
  <c r="E1209" i="1"/>
  <c r="C1209" i="1"/>
  <c r="G1208" i="1"/>
  <c r="E1208" i="1"/>
  <c r="C1208" i="1"/>
  <c r="G1207" i="1"/>
  <c r="E1207" i="1"/>
  <c r="C1207" i="1"/>
  <c r="G1206" i="1"/>
  <c r="E1206" i="1"/>
  <c r="C1206" i="1"/>
  <c r="G1205" i="1"/>
  <c r="E1205" i="1"/>
  <c r="C1205" i="1"/>
  <c r="G1204" i="1"/>
  <c r="E1204" i="1"/>
  <c r="C1204" i="1"/>
  <c r="G1203" i="1"/>
  <c r="E1203" i="1"/>
  <c r="C1203" i="1"/>
  <c r="G1202" i="1"/>
  <c r="E1202" i="1"/>
  <c r="C1202" i="1"/>
  <c r="G1201" i="1"/>
  <c r="E1201" i="1"/>
  <c r="C1201" i="1"/>
  <c r="G1200" i="1"/>
  <c r="E1200" i="1"/>
  <c r="C1200" i="1"/>
  <c r="G1199" i="1"/>
  <c r="E1199" i="1"/>
  <c r="C1199" i="1"/>
  <c r="G1198" i="1"/>
  <c r="E1198" i="1"/>
  <c r="C1198" i="1"/>
  <c r="G1197" i="1"/>
  <c r="E1197" i="1"/>
  <c r="C1197" i="1"/>
  <c r="G1196" i="1"/>
  <c r="E1196" i="1"/>
  <c r="C1196" i="1"/>
  <c r="G1195" i="1"/>
  <c r="E1195" i="1"/>
  <c r="C1195" i="1"/>
  <c r="G1194" i="1"/>
  <c r="E1194" i="1"/>
  <c r="C1194" i="1"/>
  <c r="G1193" i="1"/>
  <c r="E1193" i="1"/>
  <c r="C1193" i="1"/>
  <c r="G1192" i="1"/>
  <c r="E1192" i="1"/>
  <c r="C1192" i="1"/>
  <c r="G1191" i="1"/>
  <c r="E1191" i="1"/>
  <c r="C1191" i="1"/>
  <c r="G1190" i="1"/>
  <c r="E1190" i="1"/>
  <c r="C1190" i="1"/>
  <c r="G1189" i="1"/>
  <c r="E1189" i="1"/>
  <c r="C1189" i="1"/>
  <c r="G1188" i="1"/>
  <c r="E1188" i="1"/>
  <c r="C1188" i="1"/>
  <c r="G1187" i="1"/>
  <c r="E1187" i="1"/>
  <c r="C1187" i="1"/>
  <c r="G1186" i="1"/>
  <c r="E1186" i="1"/>
  <c r="C1186" i="1"/>
  <c r="G1185" i="1"/>
  <c r="E1185" i="1"/>
  <c r="C1185" i="1"/>
  <c r="G1184" i="1"/>
  <c r="E1184" i="1"/>
  <c r="C1184" i="1"/>
  <c r="G1183" i="1"/>
  <c r="E1183" i="1"/>
  <c r="C1183" i="1"/>
  <c r="G1182" i="1"/>
  <c r="E1182" i="1"/>
  <c r="C1182" i="1"/>
  <c r="G1181" i="1"/>
  <c r="E1181" i="1"/>
  <c r="C1181" i="1"/>
  <c r="G1180" i="1"/>
  <c r="E1180" i="1"/>
  <c r="C1180" i="1"/>
  <c r="G1179" i="1"/>
  <c r="E1179" i="1"/>
  <c r="C1179" i="1"/>
  <c r="G1178" i="1"/>
  <c r="E1178" i="1"/>
  <c r="C1178" i="1"/>
  <c r="G1177" i="1"/>
  <c r="E1177" i="1"/>
  <c r="C1177" i="1"/>
  <c r="G1176" i="1"/>
  <c r="E1176" i="1"/>
  <c r="C1176" i="1"/>
  <c r="G1175" i="1"/>
  <c r="E1175" i="1"/>
  <c r="C1175" i="1"/>
  <c r="G1174" i="1"/>
  <c r="E1174" i="1"/>
  <c r="C1174" i="1"/>
  <c r="G1173" i="1"/>
  <c r="E1173" i="1"/>
  <c r="C1173" i="1"/>
  <c r="G1172" i="1"/>
  <c r="E1172" i="1"/>
  <c r="C1172" i="1"/>
  <c r="G1171" i="1"/>
  <c r="E1171" i="1"/>
  <c r="C1171" i="1"/>
  <c r="G1170" i="1"/>
  <c r="E1170" i="1"/>
  <c r="C1170" i="1"/>
  <c r="G1169" i="1"/>
  <c r="E1169" i="1"/>
  <c r="C1169" i="1"/>
  <c r="G1168" i="1"/>
  <c r="E1168" i="1"/>
  <c r="C1168" i="1"/>
  <c r="G1167" i="1"/>
  <c r="E1167" i="1"/>
  <c r="C1167" i="1"/>
  <c r="G1166" i="1"/>
  <c r="E1166" i="1"/>
  <c r="C1166" i="1"/>
  <c r="G1165" i="1"/>
  <c r="E1165" i="1"/>
  <c r="C1165" i="1"/>
  <c r="G1164" i="1"/>
  <c r="E1164" i="1"/>
  <c r="C1164" i="1"/>
  <c r="G1163" i="1"/>
  <c r="E1163" i="1"/>
  <c r="C1163" i="1"/>
  <c r="G1162" i="1"/>
  <c r="E1162" i="1"/>
  <c r="C1162" i="1"/>
  <c r="G1161" i="1"/>
  <c r="E1161" i="1"/>
  <c r="C1161" i="1"/>
  <c r="G1160" i="1"/>
  <c r="E1160" i="1"/>
  <c r="C1160" i="1"/>
  <c r="G1159" i="1"/>
  <c r="E1159" i="1"/>
  <c r="C1159" i="1"/>
  <c r="G1158" i="1"/>
  <c r="E1158" i="1"/>
  <c r="C1158" i="1"/>
  <c r="G1157" i="1"/>
  <c r="E1157" i="1"/>
  <c r="C1157" i="1"/>
  <c r="G1156" i="1"/>
  <c r="E1156" i="1"/>
  <c r="C1156" i="1"/>
  <c r="G1155" i="1"/>
  <c r="E1155" i="1"/>
  <c r="C1155" i="1"/>
  <c r="G1154" i="1"/>
  <c r="E1154" i="1"/>
  <c r="C1154" i="1"/>
  <c r="G1153" i="1"/>
  <c r="E1153" i="1"/>
  <c r="C1153" i="1"/>
  <c r="G1152" i="1"/>
  <c r="E1152" i="1"/>
  <c r="C1152" i="1"/>
  <c r="G1151" i="1"/>
  <c r="E1151" i="1"/>
  <c r="C1151" i="1"/>
  <c r="G1150" i="1"/>
  <c r="E1150" i="1"/>
  <c r="C1150" i="1"/>
  <c r="G1149" i="1"/>
  <c r="E1149" i="1"/>
  <c r="C1149" i="1"/>
  <c r="G1148" i="1"/>
  <c r="E1148" i="1"/>
  <c r="C1148" i="1"/>
  <c r="G1147" i="1"/>
  <c r="E1147" i="1"/>
  <c r="C1147" i="1"/>
  <c r="G1146" i="1"/>
  <c r="E1146" i="1"/>
  <c r="C1146" i="1"/>
  <c r="G1145" i="1"/>
  <c r="E1145" i="1"/>
  <c r="C1145" i="1"/>
  <c r="G1144" i="1"/>
  <c r="E1144" i="1"/>
  <c r="C1144" i="1"/>
  <c r="G1143" i="1"/>
  <c r="E1143" i="1"/>
  <c r="C1143" i="1"/>
  <c r="G1142" i="1"/>
  <c r="E1142" i="1"/>
  <c r="C1142" i="1"/>
  <c r="G1141" i="1"/>
  <c r="E1141" i="1"/>
  <c r="C1141" i="1"/>
  <c r="G1140" i="1"/>
  <c r="E1140" i="1"/>
  <c r="C1140" i="1"/>
  <c r="G1139" i="1"/>
  <c r="E1139" i="1"/>
  <c r="C1139" i="1"/>
  <c r="G1138" i="1"/>
  <c r="E1138" i="1"/>
  <c r="C1138" i="1"/>
  <c r="G1137" i="1"/>
  <c r="E1137" i="1"/>
  <c r="C1137" i="1"/>
  <c r="G1136" i="1"/>
  <c r="E1136" i="1"/>
  <c r="C1136" i="1"/>
  <c r="G1135" i="1"/>
  <c r="E1135" i="1"/>
  <c r="C1135" i="1"/>
  <c r="G1134" i="1"/>
  <c r="E1134" i="1"/>
  <c r="C1134" i="1"/>
  <c r="G1133" i="1"/>
  <c r="E1133" i="1"/>
  <c r="C1133" i="1"/>
  <c r="G1132" i="1"/>
  <c r="E1132" i="1"/>
  <c r="C1132" i="1"/>
  <c r="G1131" i="1"/>
  <c r="E1131" i="1"/>
  <c r="C1131" i="1"/>
  <c r="G1130" i="1"/>
  <c r="E1130" i="1"/>
  <c r="C1130" i="1"/>
  <c r="G1129" i="1"/>
  <c r="E1129" i="1"/>
  <c r="C1129" i="1"/>
  <c r="G1128" i="1"/>
  <c r="E1128" i="1"/>
  <c r="C1128" i="1"/>
  <c r="G1127" i="1"/>
  <c r="E1127" i="1"/>
  <c r="C1127" i="1"/>
  <c r="G1126" i="1"/>
  <c r="E1126" i="1"/>
  <c r="C1126" i="1"/>
  <c r="G1125" i="1"/>
  <c r="E1125" i="1"/>
  <c r="C1125" i="1"/>
  <c r="G1124" i="1"/>
  <c r="E1124" i="1"/>
  <c r="C1124" i="1"/>
  <c r="G1123" i="1"/>
  <c r="E1123" i="1"/>
  <c r="C1123" i="1"/>
  <c r="G1122" i="1"/>
  <c r="E1122" i="1"/>
  <c r="C1122" i="1"/>
  <c r="G1121" i="1"/>
  <c r="E1121" i="1"/>
  <c r="C1121" i="1"/>
  <c r="G1120" i="1"/>
  <c r="E1120" i="1"/>
  <c r="C1120" i="1"/>
  <c r="G1119" i="1"/>
  <c r="E1119" i="1"/>
  <c r="C1119" i="1"/>
  <c r="G1118" i="1"/>
  <c r="E1118" i="1"/>
  <c r="C1118" i="1"/>
  <c r="G1117" i="1"/>
  <c r="E1117" i="1"/>
  <c r="C1117" i="1"/>
  <c r="G1116" i="1"/>
  <c r="E1116" i="1"/>
  <c r="C1116" i="1"/>
  <c r="G1115" i="1"/>
  <c r="E1115" i="1"/>
  <c r="C1115" i="1"/>
  <c r="G1114" i="1"/>
  <c r="E1114" i="1"/>
  <c r="C1114" i="1"/>
  <c r="G1113" i="1"/>
  <c r="E1113" i="1"/>
  <c r="C1113" i="1"/>
  <c r="G1112" i="1"/>
  <c r="E1112" i="1"/>
  <c r="C1112" i="1"/>
  <c r="G1111" i="1"/>
  <c r="E1111" i="1"/>
  <c r="C1111" i="1"/>
  <c r="G1110" i="1"/>
  <c r="E1110" i="1"/>
  <c r="C1110" i="1"/>
  <c r="G1109" i="1"/>
  <c r="E1109" i="1"/>
  <c r="C1109" i="1"/>
  <c r="G1108" i="1"/>
  <c r="E1108" i="1"/>
  <c r="C1108" i="1"/>
  <c r="G1107" i="1"/>
  <c r="E1107" i="1"/>
  <c r="C1107" i="1"/>
  <c r="G1106" i="1"/>
  <c r="E1106" i="1"/>
  <c r="C1106" i="1"/>
  <c r="G1105" i="1"/>
  <c r="E1105" i="1"/>
  <c r="C1105" i="1"/>
  <c r="G1104" i="1"/>
  <c r="E1104" i="1"/>
  <c r="C1104" i="1"/>
  <c r="G1103" i="1"/>
  <c r="E1103" i="1"/>
  <c r="C1103" i="1"/>
  <c r="G1102" i="1"/>
  <c r="E1102" i="1"/>
  <c r="C1102" i="1"/>
  <c r="G1101" i="1"/>
  <c r="E1101" i="1"/>
  <c r="C1101" i="1"/>
  <c r="G1100" i="1"/>
  <c r="E1100" i="1"/>
  <c r="C1100" i="1"/>
  <c r="G1099" i="1"/>
  <c r="E1099" i="1"/>
  <c r="C1099" i="1"/>
  <c r="G1098" i="1"/>
  <c r="E1098" i="1"/>
  <c r="C1098" i="1"/>
  <c r="G1097" i="1"/>
  <c r="E1097" i="1"/>
  <c r="C1097" i="1"/>
  <c r="G1096" i="1"/>
  <c r="E1096" i="1"/>
  <c r="C1096" i="1"/>
  <c r="G1095" i="1"/>
  <c r="E1095" i="1"/>
  <c r="C1095" i="1"/>
  <c r="G1094" i="1"/>
  <c r="E1094" i="1"/>
  <c r="C1094" i="1"/>
  <c r="G1093" i="1"/>
  <c r="E1093" i="1"/>
  <c r="C1093" i="1"/>
  <c r="G1092" i="1"/>
  <c r="E1092" i="1"/>
  <c r="C1092" i="1"/>
  <c r="G1091" i="1"/>
  <c r="E1091" i="1"/>
  <c r="C1091" i="1"/>
  <c r="G1090" i="1"/>
  <c r="E1090" i="1"/>
  <c r="C1090" i="1"/>
  <c r="G1089" i="1"/>
  <c r="E1089" i="1"/>
  <c r="C1089" i="1"/>
  <c r="G1088" i="1"/>
  <c r="E1088" i="1"/>
  <c r="C1088" i="1"/>
  <c r="G1087" i="1"/>
  <c r="E1087" i="1"/>
  <c r="C1087" i="1"/>
  <c r="G1086" i="1"/>
  <c r="E1086" i="1"/>
  <c r="C1086" i="1"/>
  <c r="G1085" i="1"/>
  <c r="E1085" i="1"/>
  <c r="C1085" i="1"/>
  <c r="G1084" i="1"/>
  <c r="E1084" i="1"/>
  <c r="C1084" i="1"/>
  <c r="G1083" i="1"/>
  <c r="E1083" i="1"/>
  <c r="C1083" i="1"/>
  <c r="G1082" i="1"/>
  <c r="E1082" i="1"/>
  <c r="C1082" i="1"/>
  <c r="G1081" i="1"/>
  <c r="E1081" i="1"/>
  <c r="C1081" i="1"/>
  <c r="G1080" i="1"/>
  <c r="E1080" i="1"/>
  <c r="C1080" i="1"/>
  <c r="G1079" i="1"/>
  <c r="E1079" i="1"/>
  <c r="C1079" i="1"/>
  <c r="G1078" i="1"/>
  <c r="E1078" i="1"/>
  <c r="C1078" i="1"/>
  <c r="G1077" i="1"/>
  <c r="E1077" i="1"/>
  <c r="C1077" i="1"/>
  <c r="G1076" i="1"/>
  <c r="E1076" i="1"/>
  <c r="C1076" i="1"/>
  <c r="G1075" i="1"/>
  <c r="E1075" i="1"/>
  <c r="C1075" i="1"/>
  <c r="G1074" i="1"/>
  <c r="E1074" i="1"/>
  <c r="C1074" i="1"/>
  <c r="G1073" i="1"/>
  <c r="E1073" i="1"/>
  <c r="C1073" i="1"/>
  <c r="G1072" i="1"/>
  <c r="E1072" i="1"/>
  <c r="C1072" i="1"/>
  <c r="G1071" i="1"/>
  <c r="E1071" i="1"/>
  <c r="C1071" i="1"/>
  <c r="G1070" i="1"/>
  <c r="E1070" i="1"/>
  <c r="C1070" i="1"/>
  <c r="G1069" i="1"/>
  <c r="E1069" i="1"/>
  <c r="C1069" i="1"/>
  <c r="G1068" i="1"/>
  <c r="E1068" i="1"/>
  <c r="C1068" i="1"/>
  <c r="G1067" i="1"/>
  <c r="E1067" i="1"/>
  <c r="C1067" i="1"/>
  <c r="G1066" i="1"/>
  <c r="E1066" i="1"/>
  <c r="C1066" i="1"/>
  <c r="G1065" i="1"/>
  <c r="E1065" i="1"/>
  <c r="C1065" i="1"/>
  <c r="G1064" i="1"/>
  <c r="E1064" i="1"/>
  <c r="C1064" i="1"/>
  <c r="G1063" i="1"/>
  <c r="E1063" i="1"/>
  <c r="C1063" i="1"/>
  <c r="G1062" i="1"/>
  <c r="E1062" i="1"/>
  <c r="C1062" i="1"/>
  <c r="G1061" i="1"/>
  <c r="E1061" i="1"/>
  <c r="C1061" i="1"/>
  <c r="G1060" i="1"/>
  <c r="E1060" i="1"/>
  <c r="C1060" i="1"/>
  <c r="G1059" i="1"/>
  <c r="E1059" i="1"/>
  <c r="C1059" i="1"/>
  <c r="G1058" i="1"/>
  <c r="E1058" i="1"/>
  <c r="C1058" i="1"/>
  <c r="G1057" i="1"/>
  <c r="E1057" i="1"/>
  <c r="C1057" i="1"/>
  <c r="G1056" i="1"/>
  <c r="E1056" i="1"/>
  <c r="C1056" i="1"/>
  <c r="G1055" i="1"/>
  <c r="E1055" i="1"/>
  <c r="C1055" i="1"/>
  <c r="G1054" i="1"/>
  <c r="E1054" i="1"/>
  <c r="C1054" i="1"/>
  <c r="G1053" i="1"/>
  <c r="E1053" i="1"/>
  <c r="C1053" i="1"/>
  <c r="G1052" i="1"/>
  <c r="E1052" i="1"/>
  <c r="C1052" i="1"/>
  <c r="G1051" i="1"/>
  <c r="E1051" i="1"/>
  <c r="C1051" i="1"/>
  <c r="G1050" i="1"/>
  <c r="E1050" i="1"/>
  <c r="C1050" i="1"/>
  <c r="G1049" i="1"/>
  <c r="E1049" i="1"/>
  <c r="C1049" i="1"/>
  <c r="G1048" i="1"/>
  <c r="E1048" i="1"/>
  <c r="C1048" i="1"/>
  <c r="G1047" i="1"/>
  <c r="E1047" i="1"/>
  <c r="C1047" i="1"/>
  <c r="G1046" i="1"/>
  <c r="E1046" i="1"/>
  <c r="C1046" i="1"/>
  <c r="G1045" i="1"/>
  <c r="E1045" i="1"/>
  <c r="C1045" i="1"/>
  <c r="G1044" i="1"/>
  <c r="E1044" i="1"/>
  <c r="C1044" i="1"/>
  <c r="G1043" i="1"/>
  <c r="E1043" i="1"/>
  <c r="C1043" i="1"/>
  <c r="G1042" i="1"/>
  <c r="E1042" i="1"/>
  <c r="C1042" i="1"/>
  <c r="G1041" i="1"/>
  <c r="E1041" i="1"/>
  <c r="C1041" i="1"/>
  <c r="G1040" i="1"/>
  <c r="E1040" i="1"/>
  <c r="C1040" i="1"/>
  <c r="G1039" i="1"/>
  <c r="E1039" i="1"/>
  <c r="C1039" i="1"/>
  <c r="G1038" i="1"/>
  <c r="E1038" i="1"/>
  <c r="C1038" i="1"/>
  <c r="G1037" i="1"/>
  <c r="E1037" i="1"/>
  <c r="C1037" i="1"/>
  <c r="G1036" i="1"/>
  <c r="E1036" i="1"/>
  <c r="C1036" i="1"/>
  <c r="G1035" i="1"/>
  <c r="E1035" i="1"/>
  <c r="C1035" i="1"/>
  <c r="G1034" i="1"/>
  <c r="E1034" i="1"/>
  <c r="C1034" i="1"/>
  <c r="G1033" i="1"/>
  <c r="E1033" i="1"/>
  <c r="C1033" i="1"/>
  <c r="G1032" i="1"/>
  <c r="E1032" i="1"/>
  <c r="C1032" i="1"/>
  <c r="G1031" i="1"/>
  <c r="E1031" i="1"/>
  <c r="C1031" i="1"/>
  <c r="G1030" i="1"/>
  <c r="E1030" i="1"/>
  <c r="C1030" i="1"/>
  <c r="G1029" i="1"/>
  <c r="E1029" i="1"/>
  <c r="C1029" i="1"/>
  <c r="G1028" i="1"/>
  <c r="E1028" i="1"/>
  <c r="C1028" i="1"/>
  <c r="G1027" i="1"/>
  <c r="E1027" i="1"/>
  <c r="C1027" i="1"/>
  <c r="G1026" i="1"/>
  <c r="E1026" i="1"/>
  <c r="C1026" i="1"/>
  <c r="G1025" i="1"/>
  <c r="E1025" i="1"/>
  <c r="C1025" i="1"/>
  <c r="G1024" i="1"/>
  <c r="E1024" i="1"/>
  <c r="C1024" i="1"/>
  <c r="G1023" i="1"/>
  <c r="E1023" i="1"/>
  <c r="C1023" i="1"/>
  <c r="G1022" i="1"/>
  <c r="E1022" i="1"/>
  <c r="C1022" i="1"/>
  <c r="G1021" i="1"/>
  <c r="E1021" i="1"/>
  <c r="C1021" i="1"/>
  <c r="G1020" i="1"/>
  <c r="E1020" i="1"/>
  <c r="C1020" i="1"/>
  <c r="G1019" i="1"/>
  <c r="E1019" i="1"/>
  <c r="C1019" i="1"/>
  <c r="G1018" i="1"/>
  <c r="E1018" i="1"/>
  <c r="C1018" i="1"/>
  <c r="G1017" i="1"/>
  <c r="E1017" i="1"/>
  <c r="C1017" i="1"/>
  <c r="G1016" i="1"/>
  <c r="E1016" i="1"/>
  <c r="C1016" i="1"/>
  <c r="G1015" i="1"/>
  <c r="E1015" i="1"/>
  <c r="C1015" i="1"/>
  <c r="G1014" i="1"/>
  <c r="E1014" i="1"/>
  <c r="C1014" i="1"/>
  <c r="G1013" i="1"/>
  <c r="E1013" i="1"/>
  <c r="C1013" i="1"/>
  <c r="G1012" i="1"/>
  <c r="E1012" i="1"/>
  <c r="C1012" i="1"/>
  <c r="G1011" i="1"/>
  <c r="E1011" i="1"/>
  <c r="C1011" i="1"/>
  <c r="G1010" i="1"/>
  <c r="E1010" i="1"/>
  <c r="C1010" i="1"/>
  <c r="G1009" i="1"/>
  <c r="E1009" i="1"/>
  <c r="C1009" i="1"/>
  <c r="G1008" i="1"/>
  <c r="E1008" i="1"/>
  <c r="C1008" i="1"/>
  <c r="G1007" i="1"/>
  <c r="E1007" i="1"/>
  <c r="C1007" i="1"/>
  <c r="G1006" i="1"/>
  <c r="E1006" i="1"/>
  <c r="C1006" i="1"/>
  <c r="G1005" i="1"/>
  <c r="E1005" i="1"/>
  <c r="C1005" i="1"/>
  <c r="G1004" i="1"/>
  <c r="E1004" i="1"/>
  <c r="C1004" i="1"/>
  <c r="G1003" i="1"/>
  <c r="E1003" i="1"/>
  <c r="C1003" i="1"/>
  <c r="G1002" i="1"/>
  <c r="E1002" i="1"/>
  <c r="C1002" i="1"/>
  <c r="G1001" i="1"/>
  <c r="E1001" i="1"/>
  <c r="C1001" i="1"/>
  <c r="G1000" i="1"/>
  <c r="E1000" i="1"/>
  <c r="C1000" i="1"/>
  <c r="G999" i="1"/>
  <c r="E999" i="1"/>
  <c r="C999" i="1"/>
  <c r="G998" i="1"/>
  <c r="E998" i="1"/>
  <c r="C998" i="1"/>
  <c r="G997" i="1"/>
  <c r="E997" i="1"/>
  <c r="C997" i="1"/>
  <c r="G996" i="1"/>
  <c r="E996" i="1"/>
  <c r="C996" i="1"/>
  <c r="G995" i="1"/>
  <c r="E995" i="1"/>
  <c r="C995" i="1"/>
  <c r="G994" i="1"/>
  <c r="E994" i="1"/>
  <c r="C994" i="1"/>
  <c r="G993" i="1"/>
  <c r="E993" i="1"/>
  <c r="C993" i="1"/>
  <c r="G992" i="1"/>
  <c r="E992" i="1"/>
  <c r="C992" i="1"/>
  <c r="G991" i="1"/>
  <c r="E991" i="1"/>
  <c r="C991" i="1"/>
  <c r="G990" i="1"/>
  <c r="E990" i="1"/>
  <c r="C990" i="1"/>
  <c r="G989" i="1"/>
  <c r="E989" i="1"/>
  <c r="C989" i="1"/>
  <c r="G988" i="1"/>
  <c r="E988" i="1"/>
  <c r="C988" i="1"/>
  <c r="G987" i="1"/>
  <c r="E987" i="1"/>
  <c r="C987" i="1"/>
  <c r="G986" i="1"/>
  <c r="E986" i="1"/>
  <c r="C986" i="1"/>
  <c r="G985" i="1"/>
  <c r="E985" i="1"/>
  <c r="C985" i="1"/>
  <c r="G984" i="1"/>
  <c r="E984" i="1"/>
  <c r="C984" i="1"/>
  <c r="G983" i="1"/>
  <c r="E983" i="1"/>
  <c r="C983" i="1"/>
  <c r="G982" i="1"/>
  <c r="E982" i="1"/>
  <c r="C982" i="1"/>
  <c r="G981" i="1"/>
  <c r="E981" i="1"/>
  <c r="C981" i="1"/>
  <c r="G980" i="1"/>
  <c r="E980" i="1"/>
  <c r="C980" i="1"/>
  <c r="G979" i="1"/>
  <c r="E979" i="1"/>
  <c r="C979" i="1"/>
  <c r="G978" i="1"/>
  <c r="E978" i="1"/>
  <c r="C978" i="1"/>
  <c r="G977" i="1"/>
  <c r="E977" i="1"/>
  <c r="C977" i="1"/>
  <c r="G976" i="1"/>
  <c r="E976" i="1"/>
  <c r="C976" i="1"/>
  <c r="G975" i="1"/>
  <c r="E975" i="1"/>
  <c r="C975" i="1"/>
  <c r="G974" i="1"/>
  <c r="E974" i="1"/>
  <c r="C974" i="1"/>
  <c r="G973" i="1"/>
  <c r="E973" i="1"/>
  <c r="C973" i="1"/>
  <c r="G972" i="1"/>
  <c r="E972" i="1"/>
  <c r="C972" i="1"/>
  <c r="G971" i="1"/>
  <c r="E971" i="1"/>
  <c r="C971" i="1"/>
  <c r="G970" i="1"/>
  <c r="E970" i="1"/>
  <c r="C970" i="1"/>
  <c r="G969" i="1"/>
  <c r="E969" i="1"/>
  <c r="C969" i="1"/>
  <c r="G968" i="1"/>
  <c r="E968" i="1"/>
  <c r="C968" i="1"/>
  <c r="G967" i="1"/>
  <c r="E967" i="1"/>
  <c r="C967" i="1"/>
  <c r="G966" i="1"/>
  <c r="E966" i="1"/>
  <c r="C966" i="1"/>
  <c r="G965" i="1"/>
  <c r="E965" i="1"/>
  <c r="C965" i="1"/>
  <c r="G964" i="1"/>
  <c r="E964" i="1"/>
  <c r="C964" i="1"/>
  <c r="G963" i="1"/>
  <c r="E963" i="1"/>
  <c r="C963" i="1"/>
  <c r="G962" i="1"/>
  <c r="E962" i="1"/>
  <c r="C962" i="1"/>
  <c r="G961" i="1"/>
  <c r="E961" i="1"/>
  <c r="C961" i="1"/>
  <c r="G960" i="1"/>
  <c r="E960" i="1"/>
  <c r="C960" i="1"/>
  <c r="G959" i="1"/>
  <c r="E959" i="1"/>
  <c r="C959" i="1"/>
  <c r="G958" i="1"/>
  <c r="E958" i="1"/>
  <c r="C958" i="1"/>
  <c r="G957" i="1"/>
  <c r="E957" i="1"/>
  <c r="C957" i="1"/>
  <c r="G956" i="1"/>
  <c r="E956" i="1"/>
  <c r="C956" i="1"/>
  <c r="G955" i="1"/>
  <c r="E955" i="1"/>
  <c r="C955" i="1"/>
  <c r="G954" i="1"/>
  <c r="E954" i="1"/>
  <c r="C954" i="1"/>
  <c r="G953" i="1"/>
  <c r="E953" i="1"/>
  <c r="C953" i="1"/>
  <c r="G952" i="1"/>
  <c r="E952" i="1"/>
  <c r="C952" i="1"/>
  <c r="G951" i="1"/>
  <c r="E951" i="1"/>
  <c r="C951" i="1"/>
  <c r="G950" i="1"/>
  <c r="E950" i="1"/>
  <c r="C950" i="1"/>
  <c r="G949" i="1"/>
  <c r="E949" i="1"/>
  <c r="C949" i="1"/>
  <c r="G948" i="1"/>
  <c r="E948" i="1"/>
  <c r="C948" i="1"/>
  <c r="G947" i="1"/>
  <c r="E947" i="1"/>
  <c r="C947" i="1"/>
  <c r="G946" i="1"/>
  <c r="E946" i="1"/>
  <c r="C946" i="1"/>
  <c r="G945" i="1"/>
  <c r="E945" i="1"/>
  <c r="C945" i="1"/>
  <c r="G944" i="1"/>
  <c r="E944" i="1"/>
  <c r="C944" i="1"/>
  <c r="G943" i="1"/>
  <c r="E943" i="1"/>
  <c r="C943" i="1"/>
  <c r="G942" i="1"/>
  <c r="E942" i="1"/>
  <c r="C942" i="1"/>
  <c r="G941" i="1"/>
  <c r="E941" i="1"/>
  <c r="C941" i="1"/>
  <c r="G940" i="1"/>
  <c r="E940" i="1"/>
  <c r="C940" i="1"/>
  <c r="G939" i="1"/>
  <c r="E939" i="1"/>
  <c r="C939" i="1"/>
  <c r="G938" i="1"/>
  <c r="E938" i="1"/>
  <c r="C938" i="1"/>
  <c r="G937" i="1"/>
  <c r="E937" i="1"/>
  <c r="C937" i="1"/>
  <c r="G936" i="1"/>
  <c r="E936" i="1"/>
  <c r="C936" i="1"/>
  <c r="G935" i="1"/>
  <c r="E935" i="1"/>
  <c r="C935" i="1"/>
  <c r="G934" i="1"/>
  <c r="E934" i="1"/>
  <c r="C934" i="1"/>
  <c r="G933" i="1"/>
  <c r="E933" i="1"/>
  <c r="C933" i="1"/>
  <c r="G932" i="1"/>
  <c r="E932" i="1"/>
  <c r="C932" i="1"/>
  <c r="G931" i="1"/>
  <c r="E931" i="1"/>
  <c r="C931" i="1"/>
  <c r="G930" i="1"/>
  <c r="E930" i="1"/>
  <c r="C930" i="1"/>
  <c r="G929" i="1"/>
  <c r="E929" i="1"/>
  <c r="C929" i="1"/>
  <c r="G928" i="1"/>
  <c r="E928" i="1"/>
  <c r="C928" i="1"/>
  <c r="G927" i="1"/>
  <c r="E927" i="1"/>
  <c r="C927" i="1"/>
  <c r="G926" i="1"/>
  <c r="E926" i="1"/>
  <c r="C926" i="1"/>
  <c r="G925" i="1"/>
  <c r="E925" i="1"/>
  <c r="C925" i="1"/>
  <c r="G924" i="1"/>
  <c r="E924" i="1"/>
  <c r="C924" i="1"/>
  <c r="G923" i="1"/>
  <c r="E923" i="1"/>
  <c r="C923" i="1"/>
  <c r="G922" i="1"/>
  <c r="E922" i="1"/>
  <c r="C922" i="1"/>
  <c r="G921" i="1"/>
  <c r="E921" i="1"/>
  <c r="C921" i="1"/>
  <c r="G920" i="1"/>
  <c r="E920" i="1"/>
  <c r="C920" i="1"/>
  <c r="G919" i="1"/>
  <c r="E919" i="1"/>
  <c r="C919" i="1"/>
  <c r="G918" i="1"/>
  <c r="E918" i="1"/>
  <c r="C918" i="1"/>
  <c r="G917" i="1"/>
  <c r="E917" i="1"/>
  <c r="C917" i="1"/>
  <c r="G916" i="1"/>
  <c r="E916" i="1"/>
  <c r="C916" i="1"/>
  <c r="G915" i="1"/>
  <c r="E915" i="1"/>
  <c r="C915" i="1"/>
  <c r="G914" i="1"/>
  <c r="E914" i="1"/>
  <c r="C914" i="1"/>
  <c r="G913" i="1"/>
  <c r="E913" i="1"/>
  <c r="C913" i="1"/>
  <c r="G912" i="1"/>
  <c r="E912" i="1"/>
  <c r="C912" i="1"/>
  <c r="G911" i="1"/>
  <c r="E911" i="1"/>
  <c r="C911" i="1"/>
  <c r="G910" i="1"/>
  <c r="E910" i="1"/>
  <c r="C910" i="1"/>
  <c r="G909" i="1"/>
  <c r="E909" i="1"/>
  <c r="C909" i="1"/>
  <c r="G908" i="1"/>
  <c r="E908" i="1"/>
  <c r="C908" i="1"/>
  <c r="G907" i="1"/>
  <c r="E907" i="1"/>
  <c r="C907" i="1"/>
  <c r="G906" i="1"/>
  <c r="E906" i="1"/>
  <c r="C906" i="1"/>
  <c r="G905" i="1"/>
  <c r="E905" i="1"/>
  <c r="C905" i="1"/>
  <c r="G904" i="1"/>
  <c r="E904" i="1"/>
  <c r="C904" i="1"/>
  <c r="G903" i="1"/>
  <c r="E903" i="1"/>
  <c r="C903" i="1"/>
  <c r="G902" i="1"/>
  <c r="E902" i="1"/>
  <c r="C902" i="1"/>
  <c r="G901" i="1"/>
  <c r="E901" i="1"/>
  <c r="C901" i="1"/>
  <c r="G900" i="1"/>
  <c r="E900" i="1"/>
  <c r="C900" i="1"/>
  <c r="G899" i="1"/>
  <c r="E899" i="1"/>
  <c r="C899" i="1"/>
  <c r="G898" i="1"/>
  <c r="E898" i="1"/>
  <c r="C898" i="1"/>
  <c r="G897" i="1"/>
  <c r="E897" i="1"/>
  <c r="C897" i="1"/>
  <c r="G896" i="1"/>
  <c r="E896" i="1"/>
  <c r="C896" i="1"/>
  <c r="G895" i="1"/>
  <c r="E895" i="1"/>
  <c r="C895" i="1"/>
  <c r="G894" i="1"/>
  <c r="E894" i="1"/>
  <c r="C894" i="1"/>
  <c r="G893" i="1"/>
  <c r="E893" i="1"/>
  <c r="C893" i="1"/>
  <c r="G892" i="1"/>
  <c r="E892" i="1"/>
  <c r="C892" i="1"/>
  <c r="G891" i="1"/>
  <c r="E891" i="1"/>
  <c r="C891" i="1"/>
  <c r="G890" i="1"/>
  <c r="E890" i="1"/>
  <c r="C890" i="1"/>
  <c r="G889" i="1"/>
  <c r="E889" i="1"/>
  <c r="C889" i="1"/>
  <c r="G888" i="1"/>
  <c r="E888" i="1"/>
  <c r="C888" i="1"/>
  <c r="G887" i="1"/>
  <c r="E887" i="1"/>
  <c r="C887" i="1"/>
  <c r="G886" i="1"/>
  <c r="E886" i="1"/>
  <c r="C886" i="1"/>
  <c r="G885" i="1"/>
  <c r="E885" i="1"/>
  <c r="C885" i="1"/>
  <c r="G884" i="1"/>
  <c r="E884" i="1"/>
  <c r="C884" i="1"/>
  <c r="G883" i="1"/>
  <c r="E883" i="1"/>
  <c r="C883" i="1"/>
  <c r="G882" i="1"/>
  <c r="E882" i="1"/>
  <c r="C882" i="1"/>
  <c r="G881" i="1"/>
  <c r="E881" i="1"/>
  <c r="C881" i="1"/>
  <c r="G880" i="1"/>
  <c r="E880" i="1"/>
  <c r="C880" i="1"/>
  <c r="G879" i="1"/>
  <c r="E879" i="1"/>
  <c r="C879" i="1"/>
  <c r="G878" i="1"/>
  <c r="E878" i="1"/>
  <c r="C878" i="1"/>
  <c r="G877" i="1"/>
  <c r="E877" i="1"/>
  <c r="C877" i="1"/>
  <c r="G876" i="1"/>
  <c r="E876" i="1"/>
  <c r="C876" i="1"/>
  <c r="G875" i="1"/>
  <c r="E875" i="1"/>
  <c r="C875" i="1"/>
  <c r="G874" i="1"/>
  <c r="E874" i="1"/>
  <c r="C874" i="1"/>
  <c r="G873" i="1"/>
  <c r="E873" i="1"/>
  <c r="C873" i="1"/>
  <c r="G872" i="1"/>
  <c r="E872" i="1"/>
  <c r="C872" i="1"/>
  <c r="G871" i="1"/>
  <c r="E871" i="1"/>
  <c r="C871" i="1"/>
  <c r="G870" i="1"/>
  <c r="E870" i="1"/>
  <c r="C870" i="1"/>
  <c r="G869" i="1"/>
  <c r="E869" i="1"/>
  <c r="C869" i="1"/>
  <c r="G868" i="1"/>
  <c r="E868" i="1"/>
  <c r="C868" i="1"/>
  <c r="G867" i="1"/>
  <c r="E867" i="1"/>
  <c r="C867" i="1"/>
  <c r="G866" i="1"/>
  <c r="E866" i="1"/>
  <c r="C866" i="1"/>
  <c r="G865" i="1"/>
  <c r="E865" i="1"/>
  <c r="C865" i="1"/>
  <c r="G864" i="1"/>
  <c r="E864" i="1"/>
  <c r="C864" i="1"/>
  <c r="G863" i="1"/>
  <c r="E863" i="1"/>
  <c r="C863" i="1"/>
  <c r="G862" i="1"/>
  <c r="E862" i="1"/>
  <c r="C862" i="1"/>
  <c r="G861" i="1"/>
  <c r="E861" i="1"/>
  <c r="C861" i="1"/>
  <c r="G860" i="1"/>
  <c r="E860" i="1"/>
  <c r="C860" i="1"/>
  <c r="G859" i="1"/>
  <c r="E859" i="1"/>
  <c r="C859" i="1"/>
  <c r="G858" i="1"/>
  <c r="E858" i="1"/>
  <c r="C858" i="1"/>
  <c r="G857" i="1"/>
  <c r="E857" i="1"/>
  <c r="C857" i="1"/>
  <c r="G856" i="1"/>
  <c r="E856" i="1"/>
  <c r="C856" i="1"/>
  <c r="G855" i="1"/>
  <c r="E855" i="1"/>
  <c r="C855" i="1"/>
  <c r="G854" i="1"/>
  <c r="E854" i="1"/>
  <c r="C854" i="1"/>
  <c r="G853" i="1"/>
  <c r="E853" i="1"/>
  <c r="C853" i="1"/>
  <c r="G852" i="1"/>
  <c r="E852" i="1"/>
  <c r="C852" i="1"/>
  <c r="G851" i="1"/>
  <c r="E851" i="1"/>
  <c r="C851" i="1"/>
  <c r="G850" i="1"/>
  <c r="E850" i="1"/>
  <c r="C850" i="1"/>
  <c r="G849" i="1"/>
  <c r="E849" i="1"/>
  <c r="C849" i="1"/>
  <c r="G848" i="1"/>
  <c r="E848" i="1"/>
  <c r="C848" i="1"/>
  <c r="G847" i="1"/>
  <c r="E847" i="1"/>
  <c r="C847" i="1"/>
  <c r="G846" i="1"/>
  <c r="E846" i="1"/>
  <c r="C846" i="1"/>
  <c r="G845" i="1"/>
  <c r="E845" i="1"/>
  <c r="C845" i="1"/>
  <c r="G844" i="1"/>
  <c r="E844" i="1"/>
  <c r="C844" i="1"/>
  <c r="G843" i="1"/>
  <c r="E843" i="1"/>
  <c r="C843" i="1"/>
  <c r="G842" i="1"/>
  <c r="E842" i="1"/>
  <c r="C842" i="1"/>
  <c r="G841" i="1"/>
  <c r="E841" i="1"/>
  <c r="C841" i="1"/>
  <c r="G840" i="1"/>
  <c r="E840" i="1"/>
  <c r="C840" i="1"/>
  <c r="G839" i="1"/>
  <c r="E839" i="1"/>
  <c r="C839" i="1"/>
  <c r="G838" i="1"/>
  <c r="E838" i="1"/>
  <c r="C838" i="1"/>
  <c r="G837" i="1"/>
  <c r="E837" i="1"/>
  <c r="C837" i="1"/>
  <c r="G836" i="1"/>
  <c r="E836" i="1"/>
  <c r="C836" i="1"/>
  <c r="G835" i="1"/>
  <c r="E835" i="1"/>
  <c r="C835" i="1"/>
  <c r="G834" i="1"/>
  <c r="E834" i="1"/>
  <c r="C834" i="1"/>
  <c r="G833" i="1"/>
  <c r="E833" i="1"/>
  <c r="C833" i="1"/>
  <c r="G832" i="1"/>
  <c r="E832" i="1"/>
  <c r="C832" i="1"/>
  <c r="G831" i="1"/>
  <c r="E831" i="1"/>
  <c r="C831" i="1"/>
  <c r="G830" i="1"/>
  <c r="E830" i="1"/>
  <c r="C830" i="1"/>
  <c r="G829" i="1"/>
  <c r="E829" i="1"/>
  <c r="C829" i="1"/>
  <c r="G828" i="1"/>
  <c r="E828" i="1"/>
  <c r="C828" i="1"/>
  <c r="G827" i="1"/>
  <c r="E827" i="1"/>
  <c r="C827" i="1"/>
  <c r="G826" i="1"/>
  <c r="E826" i="1"/>
  <c r="C826" i="1"/>
  <c r="G825" i="1"/>
  <c r="E825" i="1"/>
  <c r="C825" i="1"/>
  <c r="G824" i="1"/>
  <c r="E824" i="1"/>
  <c r="C824" i="1"/>
  <c r="G823" i="1"/>
  <c r="E823" i="1"/>
  <c r="C823" i="1"/>
  <c r="G822" i="1"/>
  <c r="E822" i="1"/>
  <c r="C822" i="1"/>
  <c r="G821" i="1"/>
  <c r="E821" i="1"/>
  <c r="C821" i="1"/>
  <c r="G820" i="1"/>
  <c r="E820" i="1"/>
  <c r="C820" i="1"/>
  <c r="G819" i="1"/>
  <c r="E819" i="1"/>
  <c r="C819" i="1"/>
  <c r="G818" i="1"/>
  <c r="E818" i="1"/>
  <c r="C818" i="1"/>
  <c r="G817" i="1"/>
  <c r="E817" i="1"/>
  <c r="C817" i="1"/>
  <c r="G816" i="1"/>
  <c r="E816" i="1"/>
  <c r="C816" i="1"/>
  <c r="G815" i="1"/>
  <c r="E815" i="1"/>
  <c r="C815" i="1"/>
  <c r="G814" i="1"/>
  <c r="E814" i="1"/>
  <c r="C814" i="1"/>
  <c r="G813" i="1"/>
  <c r="E813" i="1"/>
  <c r="C813" i="1"/>
  <c r="G812" i="1"/>
  <c r="E812" i="1"/>
  <c r="C812" i="1"/>
  <c r="G811" i="1"/>
  <c r="E811" i="1"/>
  <c r="C811" i="1"/>
  <c r="G810" i="1"/>
  <c r="E810" i="1"/>
  <c r="C810" i="1"/>
  <c r="G809" i="1"/>
  <c r="E809" i="1"/>
  <c r="C809" i="1"/>
  <c r="G808" i="1"/>
  <c r="E808" i="1"/>
  <c r="C808" i="1"/>
  <c r="G807" i="1"/>
  <c r="E807" i="1"/>
  <c r="C807" i="1"/>
  <c r="G806" i="1"/>
  <c r="E806" i="1"/>
  <c r="C806" i="1"/>
  <c r="G805" i="1"/>
  <c r="E805" i="1"/>
  <c r="C805" i="1"/>
  <c r="G804" i="1"/>
  <c r="E804" i="1"/>
  <c r="C804" i="1"/>
  <c r="G803" i="1"/>
  <c r="E803" i="1"/>
  <c r="C803" i="1"/>
  <c r="G802" i="1"/>
  <c r="E802" i="1"/>
  <c r="C802" i="1"/>
  <c r="G801" i="1"/>
  <c r="E801" i="1"/>
  <c r="C801" i="1"/>
  <c r="G800" i="1"/>
  <c r="E800" i="1"/>
  <c r="C800" i="1"/>
  <c r="G799" i="1"/>
  <c r="E799" i="1"/>
  <c r="C799" i="1"/>
  <c r="G798" i="1"/>
  <c r="E798" i="1"/>
  <c r="C798" i="1"/>
  <c r="G797" i="1"/>
  <c r="E797" i="1"/>
  <c r="C797" i="1"/>
  <c r="G796" i="1"/>
  <c r="E796" i="1"/>
  <c r="C796" i="1"/>
  <c r="G795" i="1"/>
  <c r="E795" i="1"/>
  <c r="C795" i="1"/>
  <c r="G794" i="1"/>
  <c r="E794" i="1"/>
  <c r="C794" i="1"/>
  <c r="G793" i="1"/>
  <c r="E793" i="1"/>
  <c r="C793" i="1"/>
  <c r="G792" i="1"/>
  <c r="E792" i="1"/>
  <c r="C792" i="1"/>
  <c r="G791" i="1"/>
  <c r="E791" i="1"/>
  <c r="C791" i="1"/>
  <c r="G790" i="1"/>
  <c r="E790" i="1"/>
  <c r="C790" i="1"/>
  <c r="G789" i="1"/>
  <c r="E789" i="1"/>
  <c r="C789" i="1"/>
  <c r="G788" i="1"/>
  <c r="E788" i="1"/>
  <c r="C788" i="1"/>
  <c r="G787" i="1"/>
  <c r="E787" i="1"/>
  <c r="C787" i="1"/>
  <c r="G786" i="1"/>
  <c r="E786" i="1"/>
  <c r="C786" i="1"/>
  <c r="G785" i="1"/>
  <c r="E785" i="1"/>
  <c r="C785" i="1"/>
  <c r="G784" i="1"/>
  <c r="E784" i="1"/>
  <c r="C784" i="1"/>
  <c r="G783" i="1"/>
  <c r="E783" i="1"/>
  <c r="C783" i="1"/>
  <c r="G782" i="1"/>
  <c r="E782" i="1"/>
  <c r="C782" i="1"/>
  <c r="G781" i="1"/>
  <c r="E781" i="1"/>
  <c r="C781" i="1"/>
  <c r="G780" i="1"/>
  <c r="E780" i="1"/>
  <c r="C780" i="1"/>
  <c r="G779" i="1"/>
  <c r="E779" i="1"/>
  <c r="C779" i="1"/>
  <c r="G778" i="1"/>
  <c r="E778" i="1"/>
  <c r="C778" i="1"/>
  <c r="G777" i="1"/>
  <c r="E777" i="1"/>
  <c r="C777" i="1"/>
  <c r="G776" i="1"/>
  <c r="E776" i="1"/>
  <c r="C776" i="1"/>
  <c r="G775" i="1"/>
  <c r="E775" i="1"/>
  <c r="C775" i="1"/>
  <c r="G774" i="1"/>
  <c r="E774" i="1"/>
  <c r="C774" i="1"/>
  <c r="G773" i="1"/>
  <c r="E773" i="1"/>
  <c r="C773" i="1"/>
  <c r="G772" i="1"/>
  <c r="E772" i="1"/>
  <c r="C772" i="1"/>
  <c r="G771" i="1"/>
  <c r="E771" i="1"/>
  <c r="C771" i="1"/>
  <c r="G770" i="1"/>
  <c r="E770" i="1"/>
  <c r="C770" i="1"/>
  <c r="G769" i="1"/>
  <c r="E769" i="1"/>
  <c r="C769" i="1"/>
  <c r="G768" i="1"/>
  <c r="E768" i="1"/>
  <c r="C768" i="1"/>
  <c r="G767" i="1"/>
  <c r="E767" i="1"/>
  <c r="C767" i="1"/>
  <c r="G766" i="1"/>
  <c r="E766" i="1"/>
  <c r="C766" i="1"/>
  <c r="G765" i="1"/>
  <c r="E765" i="1"/>
  <c r="C765" i="1"/>
  <c r="G764" i="1"/>
  <c r="E764" i="1"/>
  <c r="C764" i="1"/>
  <c r="G763" i="1"/>
  <c r="E763" i="1"/>
  <c r="C763" i="1"/>
  <c r="G762" i="1"/>
  <c r="E762" i="1"/>
  <c r="C762" i="1"/>
  <c r="G761" i="1"/>
  <c r="E761" i="1"/>
  <c r="C761" i="1"/>
  <c r="G760" i="1"/>
  <c r="E760" i="1"/>
  <c r="C760" i="1"/>
  <c r="G759" i="1"/>
  <c r="E759" i="1"/>
  <c r="C759" i="1"/>
  <c r="G758" i="1"/>
  <c r="E758" i="1"/>
  <c r="C758" i="1"/>
  <c r="G757" i="1"/>
  <c r="E757" i="1"/>
  <c r="C757" i="1"/>
  <c r="G756" i="1"/>
  <c r="E756" i="1"/>
  <c r="C756" i="1"/>
  <c r="G755" i="1"/>
  <c r="E755" i="1"/>
  <c r="C755" i="1"/>
  <c r="G754" i="1"/>
  <c r="E754" i="1"/>
  <c r="C754" i="1"/>
  <c r="G753" i="1"/>
  <c r="E753" i="1"/>
  <c r="C753" i="1"/>
  <c r="G752" i="1"/>
  <c r="E752" i="1"/>
  <c r="C752" i="1"/>
  <c r="G751" i="1"/>
  <c r="E751" i="1"/>
  <c r="C751" i="1"/>
  <c r="G750" i="1"/>
  <c r="E750" i="1"/>
  <c r="C750" i="1"/>
  <c r="G749" i="1"/>
  <c r="E749" i="1"/>
  <c r="C749" i="1"/>
  <c r="G748" i="1"/>
  <c r="E748" i="1"/>
  <c r="C748" i="1"/>
  <c r="G747" i="1"/>
  <c r="E747" i="1"/>
  <c r="C747" i="1"/>
  <c r="G746" i="1"/>
  <c r="E746" i="1"/>
  <c r="C746" i="1"/>
  <c r="G745" i="1"/>
  <c r="E745" i="1"/>
  <c r="C745" i="1"/>
  <c r="G744" i="1"/>
  <c r="E744" i="1"/>
  <c r="C744" i="1"/>
  <c r="G743" i="1"/>
  <c r="E743" i="1"/>
  <c r="C743" i="1"/>
  <c r="G742" i="1"/>
  <c r="E742" i="1"/>
  <c r="C742" i="1"/>
  <c r="G741" i="1"/>
  <c r="E741" i="1"/>
  <c r="C741" i="1"/>
  <c r="G740" i="1"/>
  <c r="E740" i="1"/>
  <c r="C740" i="1"/>
  <c r="G739" i="1"/>
  <c r="E739" i="1"/>
  <c r="C739" i="1"/>
  <c r="G738" i="1"/>
  <c r="E738" i="1"/>
  <c r="C738" i="1"/>
  <c r="G737" i="1"/>
  <c r="E737" i="1"/>
  <c r="C737" i="1"/>
  <c r="G736" i="1"/>
  <c r="E736" i="1"/>
  <c r="C736" i="1"/>
  <c r="G735" i="1"/>
  <c r="E735" i="1"/>
  <c r="C735" i="1"/>
  <c r="G734" i="1"/>
  <c r="E734" i="1"/>
  <c r="C734" i="1"/>
  <c r="G733" i="1"/>
  <c r="E733" i="1"/>
  <c r="C733" i="1"/>
  <c r="G732" i="1"/>
  <c r="E732" i="1"/>
  <c r="C732" i="1"/>
  <c r="G731" i="1"/>
  <c r="E731" i="1"/>
  <c r="C731" i="1"/>
  <c r="G730" i="1"/>
  <c r="E730" i="1"/>
  <c r="C730" i="1"/>
  <c r="G729" i="1"/>
  <c r="E729" i="1"/>
  <c r="C729" i="1"/>
  <c r="G728" i="1"/>
  <c r="E728" i="1"/>
  <c r="C728" i="1"/>
  <c r="G727" i="1"/>
  <c r="E727" i="1"/>
  <c r="C727" i="1"/>
  <c r="G726" i="1"/>
  <c r="E726" i="1"/>
  <c r="C726" i="1"/>
  <c r="G725" i="1"/>
  <c r="E725" i="1"/>
  <c r="C725" i="1"/>
  <c r="G724" i="1"/>
  <c r="E724" i="1"/>
  <c r="C724" i="1"/>
  <c r="G723" i="1"/>
  <c r="E723" i="1"/>
  <c r="C723" i="1"/>
  <c r="G722" i="1"/>
  <c r="E722" i="1"/>
  <c r="C722" i="1"/>
  <c r="G721" i="1"/>
  <c r="E721" i="1"/>
  <c r="C721" i="1"/>
  <c r="G720" i="1"/>
  <c r="E720" i="1"/>
  <c r="C720" i="1"/>
  <c r="G719" i="1"/>
  <c r="E719" i="1"/>
  <c r="C719" i="1"/>
  <c r="G718" i="1"/>
  <c r="E718" i="1"/>
  <c r="C718" i="1"/>
  <c r="G717" i="1"/>
  <c r="E717" i="1"/>
  <c r="C717" i="1"/>
  <c r="G716" i="1"/>
  <c r="E716" i="1"/>
  <c r="C716" i="1"/>
  <c r="G715" i="1"/>
  <c r="E715" i="1"/>
  <c r="C715" i="1"/>
  <c r="G714" i="1"/>
  <c r="E714" i="1"/>
  <c r="C714" i="1"/>
  <c r="G713" i="1"/>
  <c r="E713" i="1"/>
  <c r="C713" i="1"/>
  <c r="G712" i="1"/>
  <c r="E712" i="1"/>
  <c r="C712" i="1"/>
  <c r="G711" i="1"/>
  <c r="E711" i="1"/>
  <c r="C711" i="1"/>
  <c r="G710" i="1"/>
  <c r="E710" i="1"/>
  <c r="C710" i="1"/>
  <c r="G709" i="1"/>
  <c r="E709" i="1"/>
  <c r="C709" i="1"/>
  <c r="G708" i="1"/>
  <c r="E708" i="1"/>
  <c r="C708" i="1"/>
  <c r="G707" i="1"/>
  <c r="E707" i="1"/>
  <c r="C707" i="1"/>
  <c r="G706" i="1"/>
  <c r="E706" i="1"/>
  <c r="C706" i="1"/>
  <c r="G705" i="1"/>
  <c r="E705" i="1"/>
  <c r="C705" i="1"/>
  <c r="G704" i="1"/>
  <c r="E704" i="1"/>
  <c r="C704" i="1"/>
  <c r="G703" i="1"/>
  <c r="E703" i="1"/>
  <c r="C703" i="1"/>
  <c r="G702" i="1"/>
  <c r="E702" i="1"/>
  <c r="C702" i="1"/>
  <c r="G701" i="1"/>
  <c r="E701" i="1"/>
  <c r="C701" i="1"/>
  <c r="G700" i="1"/>
  <c r="E700" i="1"/>
  <c r="C700" i="1"/>
  <c r="G699" i="1"/>
  <c r="E699" i="1"/>
  <c r="C699" i="1"/>
  <c r="G698" i="1"/>
  <c r="E698" i="1"/>
  <c r="C698" i="1"/>
  <c r="G697" i="1"/>
  <c r="E697" i="1"/>
  <c r="C697" i="1"/>
  <c r="G696" i="1"/>
  <c r="E696" i="1"/>
  <c r="C696" i="1"/>
  <c r="G695" i="1"/>
  <c r="E695" i="1"/>
  <c r="C695" i="1"/>
  <c r="G694" i="1"/>
  <c r="E694" i="1"/>
  <c r="C694" i="1"/>
  <c r="G693" i="1"/>
  <c r="E693" i="1"/>
  <c r="C693" i="1"/>
  <c r="G692" i="1"/>
  <c r="E692" i="1"/>
  <c r="C692" i="1"/>
  <c r="G691" i="1"/>
  <c r="E691" i="1"/>
  <c r="C691" i="1"/>
  <c r="G690" i="1"/>
  <c r="E690" i="1"/>
  <c r="C690" i="1"/>
  <c r="G689" i="1"/>
  <c r="E689" i="1"/>
  <c r="C689" i="1"/>
  <c r="G688" i="1"/>
  <c r="E688" i="1"/>
  <c r="C688" i="1"/>
  <c r="G687" i="1"/>
  <c r="E687" i="1"/>
  <c r="C687" i="1"/>
  <c r="G686" i="1"/>
  <c r="E686" i="1"/>
  <c r="C686" i="1"/>
  <c r="G685" i="1"/>
  <c r="E685" i="1"/>
  <c r="C685" i="1"/>
  <c r="G684" i="1"/>
  <c r="E684" i="1"/>
  <c r="C684" i="1"/>
  <c r="G683" i="1"/>
  <c r="E683" i="1"/>
  <c r="C683" i="1"/>
  <c r="G682" i="1"/>
  <c r="E682" i="1"/>
  <c r="C682" i="1"/>
  <c r="G681" i="1"/>
  <c r="E681" i="1"/>
  <c r="C681" i="1"/>
  <c r="G680" i="1"/>
  <c r="E680" i="1"/>
  <c r="C680" i="1"/>
  <c r="G679" i="1"/>
  <c r="E679" i="1"/>
  <c r="C679" i="1"/>
  <c r="G678" i="1"/>
  <c r="E678" i="1"/>
  <c r="C678" i="1"/>
  <c r="G677" i="1"/>
  <c r="E677" i="1"/>
  <c r="C677" i="1"/>
  <c r="G676" i="1"/>
  <c r="E676" i="1"/>
  <c r="C676" i="1"/>
  <c r="G675" i="1"/>
  <c r="E675" i="1"/>
  <c r="C675" i="1"/>
  <c r="G674" i="1"/>
  <c r="E674" i="1"/>
  <c r="C674" i="1"/>
  <c r="G673" i="1"/>
  <c r="E673" i="1"/>
  <c r="C673" i="1"/>
  <c r="G672" i="1"/>
  <c r="E672" i="1"/>
  <c r="C672" i="1"/>
  <c r="G671" i="1"/>
  <c r="E671" i="1"/>
  <c r="C671" i="1"/>
  <c r="G670" i="1"/>
  <c r="E670" i="1"/>
  <c r="C670" i="1"/>
  <c r="G669" i="1"/>
  <c r="E669" i="1"/>
  <c r="C669" i="1"/>
  <c r="G668" i="1"/>
  <c r="E668" i="1"/>
  <c r="C668" i="1"/>
  <c r="G667" i="1"/>
  <c r="E667" i="1"/>
  <c r="C667" i="1"/>
  <c r="G666" i="1"/>
  <c r="E666" i="1"/>
  <c r="C666" i="1"/>
  <c r="G665" i="1"/>
  <c r="E665" i="1"/>
  <c r="C665" i="1"/>
  <c r="G664" i="1"/>
  <c r="E664" i="1"/>
  <c r="C664" i="1"/>
  <c r="G663" i="1"/>
  <c r="E663" i="1"/>
  <c r="C663" i="1"/>
  <c r="G662" i="1"/>
  <c r="E662" i="1"/>
  <c r="C662" i="1"/>
  <c r="G661" i="1"/>
  <c r="E661" i="1"/>
  <c r="C661" i="1"/>
  <c r="G660" i="1"/>
  <c r="E660" i="1"/>
  <c r="C660" i="1"/>
  <c r="G659" i="1"/>
  <c r="E659" i="1"/>
  <c r="C659" i="1"/>
  <c r="G658" i="1"/>
  <c r="E658" i="1"/>
  <c r="C658" i="1"/>
  <c r="G657" i="1"/>
  <c r="E657" i="1"/>
  <c r="C657" i="1"/>
  <c r="G656" i="1"/>
  <c r="E656" i="1"/>
  <c r="C656" i="1"/>
  <c r="G655" i="1"/>
  <c r="E655" i="1"/>
  <c r="C655" i="1"/>
  <c r="G654" i="1"/>
  <c r="E654" i="1"/>
  <c r="C654" i="1"/>
  <c r="G653" i="1"/>
  <c r="E653" i="1"/>
  <c r="C653" i="1"/>
  <c r="G652" i="1"/>
  <c r="E652" i="1"/>
  <c r="C652" i="1"/>
  <c r="G651" i="1"/>
  <c r="E651" i="1"/>
  <c r="C651" i="1"/>
  <c r="G650" i="1"/>
  <c r="E650" i="1"/>
  <c r="C650" i="1"/>
  <c r="G649" i="1"/>
  <c r="E649" i="1"/>
  <c r="C649" i="1"/>
  <c r="G648" i="1"/>
  <c r="E648" i="1"/>
  <c r="C648" i="1"/>
  <c r="G647" i="1"/>
  <c r="E647" i="1"/>
  <c r="C647" i="1"/>
  <c r="G646" i="1"/>
  <c r="E646" i="1"/>
  <c r="C646" i="1"/>
  <c r="G645" i="1"/>
  <c r="E645" i="1"/>
  <c r="C645" i="1"/>
  <c r="G644" i="1"/>
  <c r="E644" i="1"/>
  <c r="C644" i="1"/>
  <c r="G643" i="1"/>
  <c r="E643" i="1"/>
  <c r="C643" i="1"/>
  <c r="G642" i="1"/>
  <c r="E642" i="1"/>
  <c r="C642" i="1"/>
  <c r="G641" i="1"/>
  <c r="E641" i="1"/>
  <c r="C641" i="1"/>
  <c r="G640" i="1"/>
  <c r="E640" i="1"/>
  <c r="C640" i="1"/>
  <c r="G639" i="1"/>
  <c r="E639" i="1"/>
  <c r="C639" i="1"/>
  <c r="G638" i="1"/>
  <c r="E638" i="1"/>
  <c r="C638" i="1"/>
  <c r="G637" i="1"/>
  <c r="E637" i="1"/>
  <c r="C637" i="1"/>
  <c r="G636" i="1"/>
  <c r="E636" i="1"/>
  <c r="C636" i="1"/>
  <c r="G635" i="1"/>
  <c r="E635" i="1"/>
  <c r="C635" i="1"/>
  <c r="G634" i="1"/>
  <c r="E634" i="1"/>
  <c r="C634" i="1"/>
  <c r="G633" i="1"/>
  <c r="E633" i="1"/>
  <c r="C633" i="1"/>
  <c r="G632" i="1"/>
  <c r="E632" i="1"/>
  <c r="C632" i="1"/>
  <c r="G631" i="1"/>
  <c r="E631" i="1"/>
  <c r="C631" i="1"/>
  <c r="G630" i="1"/>
  <c r="E630" i="1"/>
  <c r="C630" i="1"/>
  <c r="G629" i="1"/>
  <c r="E629" i="1"/>
  <c r="C629" i="1"/>
  <c r="G628" i="1"/>
  <c r="E628" i="1"/>
  <c r="C628" i="1"/>
  <c r="G627" i="1"/>
  <c r="E627" i="1"/>
  <c r="C627" i="1"/>
  <c r="G626" i="1"/>
  <c r="E626" i="1"/>
  <c r="C626" i="1"/>
  <c r="G625" i="1"/>
  <c r="E625" i="1"/>
  <c r="C625" i="1"/>
  <c r="G624" i="1"/>
  <c r="E624" i="1"/>
  <c r="C624" i="1"/>
  <c r="G623" i="1"/>
  <c r="E623" i="1"/>
  <c r="C623" i="1"/>
  <c r="G622" i="1"/>
  <c r="E622" i="1"/>
  <c r="C622" i="1"/>
  <c r="G621" i="1"/>
  <c r="E621" i="1"/>
  <c r="C621" i="1"/>
  <c r="G620" i="1"/>
  <c r="E620" i="1"/>
  <c r="C620" i="1"/>
  <c r="G619" i="1"/>
  <c r="E619" i="1"/>
  <c r="C619" i="1"/>
  <c r="G618" i="1"/>
  <c r="E618" i="1"/>
  <c r="C618" i="1"/>
  <c r="G617" i="1"/>
  <c r="E617" i="1"/>
  <c r="C617" i="1"/>
  <c r="G616" i="1"/>
  <c r="E616" i="1"/>
  <c r="C616" i="1"/>
  <c r="G615" i="1"/>
  <c r="E615" i="1"/>
  <c r="C615" i="1"/>
  <c r="G614" i="1"/>
  <c r="E614" i="1"/>
  <c r="C614" i="1"/>
  <c r="G613" i="1"/>
  <c r="E613" i="1"/>
  <c r="C613" i="1"/>
  <c r="G612" i="1"/>
  <c r="E612" i="1"/>
  <c r="C612" i="1"/>
  <c r="G611" i="1"/>
  <c r="E611" i="1"/>
  <c r="C611" i="1"/>
  <c r="G610" i="1"/>
  <c r="E610" i="1"/>
  <c r="C610" i="1"/>
  <c r="G609" i="1"/>
  <c r="E609" i="1"/>
  <c r="C609" i="1"/>
  <c r="G608" i="1"/>
  <c r="E608" i="1"/>
  <c r="C608" i="1"/>
  <c r="G607" i="1"/>
  <c r="E607" i="1"/>
  <c r="C607" i="1"/>
  <c r="G606" i="1"/>
  <c r="E606" i="1"/>
  <c r="C606" i="1"/>
  <c r="G605" i="1"/>
  <c r="E605" i="1"/>
  <c r="C605" i="1"/>
  <c r="G604" i="1"/>
  <c r="E604" i="1"/>
  <c r="C604" i="1"/>
  <c r="G603" i="1"/>
  <c r="E603" i="1"/>
  <c r="C603" i="1"/>
  <c r="G602" i="1"/>
  <c r="E602" i="1"/>
  <c r="C602" i="1"/>
  <c r="G601" i="1"/>
  <c r="E601" i="1"/>
  <c r="C601" i="1"/>
  <c r="G600" i="1"/>
  <c r="E600" i="1"/>
  <c r="C600" i="1"/>
  <c r="G599" i="1"/>
  <c r="E599" i="1"/>
  <c r="C599" i="1"/>
  <c r="G598" i="1"/>
  <c r="E598" i="1"/>
  <c r="C598" i="1"/>
  <c r="G597" i="1"/>
  <c r="E597" i="1"/>
  <c r="C597" i="1"/>
  <c r="G596" i="1"/>
  <c r="E596" i="1"/>
  <c r="C596" i="1"/>
  <c r="G595" i="1"/>
  <c r="E595" i="1"/>
  <c r="C595" i="1"/>
  <c r="G594" i="1"/>
  <c r="E594" i="1"/>
  <c r="C594" i="1"/>
  <c r="G593" i="1"/>
  <c r="E593" i="1"/>
  <c r="C593" i="1"/>
  <c r="G592" i="1"/>
  <c r="E592" i="1"/>
  <c r="C592" i="1"/>
  <c r="G591" i="1"/>
  <c r="E591" i="1"/>
  <c r="C591" i="1"/>
  <c r="G590" i="1"/>
  <c r="E590" i="1"/>
  <c r="C590" i="1"/>
  <c r="G589" i="1"/>
  <c r="E589" i="1"/>
  <c r="C589" i="1"/>
  <c r="G588" i="1"/>
  <c r="E588" i="1"/>
  <c r="C588" i="1"/>
  <c r="G587" i="1"/>
  <c r="E587" i="1"/>
  <c r="C587" i="1"/>
  <c r="G586" i="1"/>
  <c r="E586" i="1"/>
  <c r="C586" i="1"/>
  <c r="G585" i="1"/>
  <c r="E585" i="1"/>
  <c r="C585" i="1"/>
  <c r="G584" i="1"/>
  <c r="E584" i="1"/>
  <c r="C584" i="1"/>
  <c r="G583" i="1"/>
  <c r="E583" i="1"/>
  <c r="C583" i="1"/>
  <c r="G582" i="1"/>
  <c r="E582" i="1"/>
  <c r="C582" i="1"/>
  <c r="G581" i="1"/>
  <c r="E581" i="1"/>
  <c r="C581" i="1"/>
  <c r="G580" i="1"/>
  <c r="E580" i="1"/>
  <c r="C580" i="1"/>
  <c r="G579" i="1"/>
  <c r="E579" i="1"/>
  <c r="C579" i="1"/>
  <c r="G578" i="1"/>
  <c r="E578" i="1"/>
  <c r="C578" i="1"/>
  <c r="G577" i="1"/>
  <c r="E577" i="1"/>
  <c r="C577" i="1"/>
  <c r="G576" i="1"/>
  <c r="E576" i="1"/>
  <c r="C576" i="1"/>
  <c r="G575" i="1"/>
  <c r="E575" i="1"/>
  <c r="C575" i="1"/>
  <c r="G574" i="1"/>
  <c r="E574" i="1"/>
  <c r="C574" i="1"/>
  <c r="G573" i="1"/>
  <c r="E573" i="1"/>
  <c r="C573" i="1"/>
  <c r="G572" i="1"/>
  <c r="E572" i="1"/>
  <c r="C572" i="1"/>
  <c r="G571" i="1"/>
  <c r="E571" i="1"/>
  <c r="C571" i="1"/>
  <c r="G570" i="1"/>
  <c r="E570" i="1"/>
  <c r="C570" i="1"/>
  <c r="G569" i="1"/>
  <c r="E569" i="1"/>
  <c r="C569" i="1"/>
  <c r="G568" i="1"/>
  <c r="E568" i="1"/>
  <c r="C568" i="1"/>
  <c r="G567" i="1"/>
  <c r="E567" i="1"/>
  <c r="C567" i="1"/>
  <c r="G566" i="1"/>
  <c r="E566" i="1"/>
  <c r="C566" i="1"/>
  <c r="G565" i="1"/>
  <c r="E565" i="1"/>
  <c r="C565" i="1"/>
  <c r="G564" i="1"/>
  <c r="E564" i="1"/>
  <c r="C564" i="1"/>
  <c r="G563" i="1"/>
  <c r="E563" i="1"/>
  <c r="C563" i="1"/>
  <c r="G562" i="1"/>
  <c r="E562" i="1"/>
  <c r="C562" i="1"/>
  <c r="G561" i="1"/>
  <c r="E561" i="1"/>
  <c r="C561" i="1"/>
  <c r="G560" i="1"/>
  <c r="E560" i="1"/>
  <c r="C560" i="1"/>
  <c r="G559" i="1"/>
  <c r="E559" i="1"/>
  <c r="C559" i="1"/>
  <c r="G558" i="1"/>
  <c r="E558" i="1"/>
  <c r="C558" i="1"/>
  <c r="G557" i="1"/>
  <c r="E557" i="1"/>
  <c r="C557" i="1"/>
  <c r="G556" i="1"/>
  <c r="E556" i="1"/>
  <c r="C556" i="1"/>
  <c r="G555" i="1"/>
  <c r="E555" i="1"/>
  <c r="C555" i="1"/>
  <c r="G554" i="1"/>
  <c r="E554" i="1"/>
  <c r="C554" i="1"/>
  <c r="G553" i="1"/>
  <c r="E553" i="1"/>
  <c r="C553" i="1"/>
  <c r="G552" i="1"/>
  <c r="E552" i="1"/>
  <c r="C552" i="1"/>
  <c r="G551" i="1"/>
  <c r="E551" i="1"/>
  <c r="C551" i="1"/>
  <c r="G550" i="1"/>
  <c r="E550" i="1"/>
  <c r="C550" i="1"/>
  <c r="G549" i="1"/>
  <c r="E549" i="1"/>
  <c r="C549" i="1"/>
  <c r="G548" i="1"/>
  <c r="E548" i="1"/>
  <c r="C548" i="1"/>
  <c r="G547" i="1"/>
  <c r="E547" i="1"/>
  <c r="C547" i="1"/>
  <c r="G546" i="1"/>
  <c r="E546" i="1"/>
  <c r="C546" i="1"/>
  <c r="G545" i="1"/>
  <c r="E545" i="1"/>
  <c r="C545" i="1"/>
  <c r="G544" i="1"/>
  <c r="E544" i="1"/>
  <c r="C544" i="1"/>
  <c r="G543" i="1"/>
  <c r="E543" i="1"/>
  <c r="C543" i="1"/>
  <c r="G542" i="1"/>
  <c r="E542" i="1"/>
  <c r="C542" i="1"/>
  <c r="G541" i="1"/>
  <c r="E541" i="1"/>
  <c r="C541" i="1"/>
  <c r="G540" i="1"/>
  <c r="E540" i="1"/>
  <c r="C540" i="1"/>
  <c r="G539" i="1"/>
  <c r="E539" i="1"/>
  <c r="C539" i="1"/>
  <c r="G538" i="1"/>
  <c r="E538" i="1"/>
  <c r="C538" i="1"/>
  <c r="G537" i="1"/>
  <c r="E537" i="1"/>
  <c r="C537" i="1"/>
  <c r="G536" i="1"/>
  <c r="E536" i="1"/>
  <c r="C536" i="1"/>
  <c r="G535" i="1"/>
  <c r="E535" i="1"/>
  <c r="C535" i="1"/>
  <c r="G534" i="1"/>
  <c r="E534" i="1"/>
  <c r="C534" i="1"/>
  <c r="G533" i="1"/>
  <c r="E533" i="1"/>
  <c r="C533" i="1"/>
  <c r="G532" i="1"/>
  <c r="E532" i="1"/>
  <c r="C532" i="1"/>
  <c r="G531" i="1"/>
  <c r="E531" i="1"/>
  <c r="C531" i="1"/>
  <c r="G530" i="1"/>
  <c r="E530" i="1"/>
  <c r="C530" i="1"/>
  <c r="G529" i="1"/>
  <c r="E529" i="1"/>
  <c r="C529" i="1"/>
  <c r="G528" i="1"/>
  <c r="E528" i="1"/>
  <c r="C528" i="1"/>
  <c r="G527" i="1"/>
  <c r="E527" i="1"/>
  <c r="C527" i="1"/>
  <c r="G526" i="1"/>
  <c r="E526" i="1"/>
  <c r="C526" i="1"/>
  <c r="G525" i="1"/>
  <c r="E525" i="1"/>
  <c r="C525" i="1"/>
  <c r="G524" i="1"/>
  <c r="E524" i="1"/>
  <c r="C524" i="1"/>
  <c r="G523" i="1"/>
  <c r="E523" i="1"/>
  <c r="C523" i="1"/>
  <c r="G522" i="1"/>
  <c r="E522" i="1"/>
  <c r="C522" i="1"/>
  <c r="G521" i="1"/>
  <c r="E521" i="1"/>
  <c r="C521" i="1"/>
  <c r="G520" i="1"/>
  <c r="E520" i="1"/>
  <c r="C520" i="1"/>
  <c r="G519" i="1"/>
  <c r="E519" i="1"/>
  <c r="C519" i="1"/>
  <c r="G518" i="1"/>
  <c r="E518" i="1"/>
  <c r="C518" i="1"/>
  <c r="G517" i="1"/>
  <c r="E517" i="1"/>
  <c r="C517" i="1"/>
  <c r="G516" i="1"/>
  <c r="E516" i="1"/>
  <c r="C516" i="1"/>
  <c r="G515" i="1"/>
  <c r="E515" i="1"/>
  <c r="C515" i="1"/>
  <c r="G514" i="1"/>
  <c r="E514" i="1"/>
  <c r="C514" i="1"/>
  <c r="G513" i="1"/>
  <c r="E513" i="1"/>
  <c r="C513" i="1"/>
  <c r="G512" i="1"/>
  <c r="E512" i="1"/>
  <c r="C512" i="1"/>
  <c r="G511" i="1"/>
  <c r="E511" i="1"/>
  <c r="C511" i="1"/>
  <c r="G510" i="1"/>
  <c r="E510" i="1"/>
  <c r="C510" i="1"/>
  <c r="G509" i="1"/>
  <c r="E509" i="1"/>
  <c r="C509" i="1"/>
  <c r="G508" i="1"/>
  <c r="E508" i="1"/>
  <c r="C508" i="1"/>
  <c r="G507" i="1"/>
  <c r="E507" i="1"/>
  <c r="C507" i="1"/>
  <c r="G506" i="1"/>
  <c r="E506" i="1"/>
  <c r="C506" i="1"/>
  <c r="G505" i="1"/>
  <c r="E505" i="1"/>
  <c r="C505" i="1"/>
  <c r="G504" i="1"/>
  <c r="E504" i="1"/>
  <c r="C504" i="1"/>
  <c r="G503" i="1"/>
  <c r="E503" i="1"/>
  <c r="C503" i="1"/>
  <c r="G502" i="1"/>
  <c r="E502" i="1"/>
  <c r="C502" i="1"/>
  <c r="G501" i="1"/>
  <c r="E501" i="1"/>
  <c r="C501" i="1"/>
  <c r="G500" i="1"/>
  <c r="E500" i="1"/>
  <c r="C500" i="1"/>
  <c r="G499" i="1"/>
  <c r="E499" i="1"/>
  <c r="C499" i="1"/>
  <c r="G498" i="1"/>
  <c r="E498" i="1"/>
  <c r="C498" i="1"/>
  <c r="G497" i="1"/>
  <c r="E497" i="1"/>
  <c r="C497" i="1"/>
  <c r="G496" i="1"/>
  <c r="E496" i="1"/>
  <c r="C496" i="1"/>
  <c r="G495" i="1"/>
  <c r="E495" i="1"/>
  <c r="C495" i="1"/>
  <c r="G494" i="1"/>
  <c r="E494" i="1"/>
  <c r="C494" i="1"/>
  <c r="G493" i="1"/>
  <c r="E493" i="1"/>
  <c r="C493" i="1"/>
  <c r="G492" i="1"/>
  <c r="E492" i="1"/>
  <c r="C492" i="1"/>
  <c r="G491" i="1"/>
  <c r="E491" i="1"/>
  <c r="C491" i="1"/>
  <c r="G490" i="1"/>
  <c r="E490" i="1"/>
  <c r="C490" i="1"/>
  <c r="G489" i="1"/>
  <c r="E489" i="1"/>
  <c r="C489" i="1"/>
  <c r="G488" i="1"/>
  <c r="E488" i="1"/>
  <c r="C488" i="1"/>
  <c r="G487" i="1"/>
  <c r="E487" i="1"/>
  <c r="C487" i="1"/>
  <c r="G486" i="1"/>
  <c r="E486" i="1"/>
  <c r="C486" i="1"/>
  <c r="G485" i="1"/>
  <c r="E485" i="1"/>
  <c r="C485" i="1"/>
  <c r="G484" i="1"/>
  <c r="E484" i="1"/>
  <c r="C484" i="1"/>
  <c r="G483" i="1"/>
  <c r="E483" i="1"/>
  <c r="C483" i="1"/>
  <c r="G482" i="1"/>
  <c r="E482" i="1"/>
  <c r="C482" i="1"/>
  <c r="G481" i="1"/>
  <c r="E481" i="1"/>
  <c r="C481" i="1"/>
  <c r="G480" i="1"/>
  <c r="E480" i="1"/>
  <c r="C480" i="1"/>
  <c r="G479" i="1"/>
  <c r="E479" i="1"/>
  <c r="C479" i="1"/>
  <c r="G478" i="1"/>
  <c r="E478" i="1"/>
  <c r="C478" i="1"/>
  <c r="G477" i="1"/>
  <c r="E477" i="1"/>
  <c r="C477" i="1"/>
  <c r="G476" i="1"/>
  <c r="E476" i="1"/>
  <c r="C476" i="1"/>
  <c r="G475" i="1"/>
  <c r="E475" i="1"/>
  <c r="C475" i="1"/>
  <c r="G474" i="1"/>
  <c r="E474" i="1"/>
  <c r="C474" i="1"/>
  <c r="G473" i="1"/>
  <c r="E473" i="1"/>
  <c r="C473" i="1"/>
  <c r="G472" i="1"/>
  <c r="E472" i="1"/>
  <c r="C472" i="1"/>
  <c r="G471" i="1"/>
  <c r="E471" i="1"/>
  <c r="C471" i="1"/>
  <c r="G470" i="1"/>
  <c r="E470" i="1"/>
  <c r="C470" i="1"/>
  <c r="G469" i="1"/>
  <c r="E469" i="1"/>
  <c r="C469" i="1"/>
  <c r="G468" i="1"/>
  <c r="E468" i="1"/>
  <c r="C468" i="1"/>
  <c r="G467" i="1"/>
  <c r="E467" i="1"/>
  <c r="C467" i="1"/>
  <c r="G466" i="1"/>
  <c r="E466" i="1"/>
  <c r="C466" i="1"/>
  <c r="G465" i="1"/>
  <c r="E465" i="1"/>
  <c r="C465" i="1"/>
  <c r="G464" i="1"/>
  <c r="E464" i="1"/>
  <c r="C464" i="1"/>
  <c r="G463" i="1"/>
  <c r="E463" i="1"/>
  <c r="C463" i="1"/>
  <c r="G462" i="1"/>
  <c r="E462" i="1"/>
  <c r="C462" i="1"/>
  <c r="G461" i="1"/>
  <c r="E461" i="1"/>
  <c r="C461" i="1"/>
  <c r="G460" i="1"/>
  <c r="E460" i="1"/>
  <c r="C460" i="1"/>
  <c r="G459" i="1"/>
  <c r="E459" i="1"/>
  <c r="C459" i="1"/>
  <c r="G458" i="1"/>
  <c r="E458" i="1"/>
  <c r="C458" i="1"/>
  <c r="G457" i="1"/>
  <c r="E457" i="1"/>
  <c r="C457" i="1"/>
  <c r="G456" i="1"/>
  <c r="E456" i="1"/>
  <c r="C456" i="1"/>
  <c r="G455" i="1"/>
  <c r="E455" i="1"/>
  <c r="C455" i="1"/>
  <c r="G454" i="1"/>
  <c r="E454" i="1"/>
  <c r="C454" i="1"/>
  <c r="G453" i="1"/>
  <c r="E453" i="1"/>
  <c r="C453" i="1"/>
  <c r="G452" i="1"/>
  <c r="E452" i="1"/>
  <c r="C452" i="1"/>
  <c r="G451" i="1"/>
  <c r="E451" i="1"/>
  <c r="C451" i="1"/>
  <c r="G450" i="1"/>
  <c r="E450" i="1"/>
  <c r="C450" i="1"/>
  <c r="G449" i="1"/>
  <c r="E449" i="1"/>
  <c r="C449" i="1"/>
  <c r="G448" i="1"/>
  <c r="E448" i="1"/>
  <c r="C448" i="1"/>
  <c r="G447" i="1"/>
  <c r="E447" i="1"/>
  <c r="C447" i="1"/>
  <c r="G446" i="1"/>
  <c r="E446" i="1"/>
  <c r="C446" i="1"/>
  <c r="G445" i="1"/>
  <c r="E445" i="1"/>
  <c r="C445" i="1"/>
  <c r="G444" i="1"/>
  <c r="E444" i="1"/>
  <c r="C444" i="1"/>
  <c r="G443" i="1"/>
  <c r="E443" i="1"/>
  <c r="C443" i="1"/>
  <c r="G442" i="1"/>
  <c r="E442" i="1"/>
  <c r="C442" i="1"/>
  <c r="G441" i="1"/>
  <c r="E441" i="1"/>
  <c r="C441" i="1"/>
  <c r="G440" i="1"/>
  <c r="E440" i="1"/>
  <c r="C440" i="1"/>
  <c r="G439" i="1"/>
  <c r="E439" i="1"/>
  <c r="C439" i="1"/>
  <c r="G438" i="1"/>
  <c r="E438" i="1"/>
  <c r="C438" i="1"/>
  <c r="G437" i="1"/>
  <c r="E437" i="1"/>
  <c r="C437" i="1"/>
  <c r="G436" i="1"/>
  <c r="E436" i="1"/>
  <c r="C436" i="1"/>
  <c r="G435" i="1"/>
  <c r="E435" i="1"/>
  <c r="C435" i="1"/>
  <c r="G434" i="1"/>
  <c r="E434" i="1"/>
  <c r="C434" i="1"/>
  <c r="G433" i="1"/>
  <c r="E433" i="1"/>
  <c r="C433" i="1"/>
  <c r="G432" i="1"/>
  <c r="E432" i="1"/>
  <c r="C432" i="1"/>
  <c r="G431" i="1"/>
  <c r="E431" i="1"/>
  <c r="C431" i="1"/>
  <c r="G430" i="1"/>
  <c r="E430" i="1"/>
  <c r="C430" i="1"/>
  <c r="G429" i="1"/>
  <c r="E429" i="1"/>
  <c r="C429" i="1"/>
  <c r="G428" i="1"/>
  <c r="E428" i="1"/>
  <c r="C428" i="1"/>
  <c r="G427" i="1"/>
  <c r="E427" i="1"/>
  <c r="C427" i="1"/>
  <c r="G426" i="1"/>
  <c r="E426" i="1"/>
  <c r="C426" i="1"/>
  <c r="G425" i="1"/>
  <c r="E425" i="1"/>
  <c r="C425" i="1"/>
  <c r="G424" i="1"/>
  <c r="E424" i="1"/>
  <c r="C424" i="1"/>
  <c r="G423" i="1"/>
  <c r="E423" i="1"/>
  <c r="C423" i="1"/>
  <c r="G422" i="1"/>
  <c r="E422" i="1"/>
  <c r="C422" i="1"/>
  <c r="G421" i="1"/>
  <c r="E421" i="1"/>
  <c r="C421" i="1"/>
  <c r="G420" i="1"/>
  <c r="E420" i="1"/>
  <c r="C420" i="1"/>
  <c r="G419" i="1"/>
  <c r="E419" i="1"/>
  <c r="C419" i="1"/>
  <c r="G418" i="1"/>
  <c r="E418" i="1"/>
  <c r="C418" i="1"/>
  <c r="G417" i="1"/>
  <c r="E417" i="1"/>
  <c r="C417" i="1"/>
  <c r="G416" i="1"/>
  <c r="E416" i="1"/>
  <c r="C416" i="1"/>
  <c r="G415" i="1"/>
  <c r="E415" i="1"/>
  <c r="C415" i="1"/>
  <c r="G414" i="1"/>
  <c r="E414" i="1"/>
  <c r="C414" i="1"/>
  <c r="G413" i="1"/>
  <c r="E413" i="1"/>
  <c r="C413" i="1"/>
  <c r="G412" i="1"/>
  <c r="E412" i="1"/>
  <c r="C412" i="1"/>
  <c r="G411" i="1"/>
  <c r="E411" i="1"/>
  <c r="C411" i="1"/>
  <c r="G410" i="1"/>
  <c r="E410" i="1"/>
  <c r="C410" i="1"/>
  <c r="G409" i="1"/>
  <c r="E409" i="1"/>
  <c r="C409" i="1"/>
  <c r="G408" i="1"/>
  <c r="E408" i="1"/>
  <c r="C408" i="1"/>
  <c r="G407" i="1"/>
  <c r="E407" i="1"/>
  <c r="C407" i="1"/>
  <c r="G406" i="1"/>
  <c r="E406" i="1"/>
  <c r="C406" i="1"/>
  <c r="G405" i="1"/>
  <c r="E405" i="1"/>
  <c r="C405" i="1"/>
  <c r="G404" i="1"/>
  <c r="E404" i="1"/>
  <c r="C404" i="1"/>
  <c r="G403" i="1"/>
  <c r="E403" i="1"/>
  <c r="C403" i="1"/>
  <c r="G402" i="1"/>
  <c r="E402" i="1"/>
  <c r="C402" i="1"/>
  <c r="G401" i="1"/>
  <c r="E401" i="1"/>
  <c r="C401" i="1"/>
  <c r="G400" i="1"/>
  <c r="E400" i="1"/>
  <c r="C400" i="1"/>
  <c r="G399" i="1"/>
  <c r="E399" i="1"/>
  <c r="C399" i="1"/>
  <c r="G398" i="1"/>
  <c r="E398" i="1"/>
  <c r="C398" i="1"/>
  <c r="G397" i="1"/>
  <c r="E397" i="1"/>
  <c r="C397" i="1"/>
  <c r="G396" i="1"/>
  <c r="E396" i="1"/>
  <c r="C396" i="1"/>
  <c r="G395" i="1"/>
  <c r="E395" i="1"/>
  <c r="C395" i="1"/>
  <c r="G394" i="1"/>
  <c r="E394" i="1"/>
  <c r="C394" i="1"/>
  <c r="G393" i="1"/>
  <c r="E393" i="1"/>
  <c r="C393" i="1"/>
  <c r="G392" i="1"/>
  <c r="E392" i="1"/>
  <c r="C392" i="1"/>
  <c r="G391" i="1"/>
  <c r="E391" i="1"/>
  <c r="C391" i="1"/>
  <c r="G390" i="1"/>
  <c r="E390" i="1"/>
  <c r="C390" i="1"/>
  <c r="G389" i="1"/>
  <c r="E389" i="1"/>
  <c r="C389" i="1"/>
  <c r="G388" i="1"/>
  <c r="E388" i="1"/>
  <c r="C388" i="1"/>
  <c r="G387" i="1"/>
  <c r="E387" i="1"/>
  <c r="C387" i="1"/>
  <c r="G386" i="1"/>
  <c r="E386" i="1"/>
  <c r="C386" i="1"/>
  <c r="G385" i="1"/>
  <c r="E385" i="1"/>
  <c r="C385" i="1"/>
  <c r="G384" i="1"/>
  <c r="E384" i="1"/>
  <c r="C384" i="1"/>
  <c r="G383" i="1"/>
  <c r="E383" i="1"/>
  <c r="C383" i="1"/>
  <c r="G382" i="1"/>
  <c r="E382" i="1"/>
  <c r="C382" i="1"/>
  <c r="G381" i="1"/>
  <c r="E381" i="1"/>
  <c r="C381" i="1"/>
  <c r="G380" i="1"/>
  <c r="E380" i="1"/>
  <c r="C380" i="1"/>
  <c r="G379" i="1"/>
  <c r="E379" i="1"/>
  <c r="C379" i="1"/>
  <c r="G378" i="1"/>
  <c r="E378" i="1"/>
  <c r="C378" i="1"/>
  <c r="G377" i="1"/>
  <c r="E377" i="1"/>
  <c r="C377" i="1"/>
  <c r="G376" i="1"/>
  <c r="E376" i="1"/>
  <c r="C376" i="1"/>
  <c r="G375" i="1"/>
  <c r="E375" i="1"/>
  <c r="C375" i="1"/>
  <c r="G374" i="1"/>
  <c r="E374" i="1"/>
  <c r="C374" i="1"/>
  <c r="G373" i="1"/>
  <c r="E373" i="1"/>
  <c r="C373" i="1"/>
  <c r="G372" i="1"/>
  <c r="E372" i="1"/>
  <c r="C372" i="1"/>
  <c r="G371" i="1"/>
  <c r="E371" i="1"/>
  <c r="C371" i="1"/>
  <c r="G370" i="1"/>
  <c r="E370" i="1"/>
  <c r="C370" i="1"/>
  <c r="G369" i="1"/>
  <c r="E369" i="1"/>
  <c r="C369" i="1"/>
  <c r="G368" i="1"/>
  <c r="E368" i="1"/>
  <c r="C368" i="1"/>
  <c r="G367" i="1"/>
  <c r="E367" i="1"/>
  <c r="C367" i="1"/>
  <c r="G366" i="1"/>
  <c r="E366" i="1"/>
  <c r="C366" i="1"/>
  <c r="G365" i="1"/>
  <c r="E365" i="1"/>
  <c r="C365" i="1"/>
  <c r="G364" i="1"/>
  <c r="E364" i="1"/>
  <c r="C364" i="1"/>
  <c r="G363" i="1"/>
  <c r="E363" i="1"/>
  <c r="C363" i="1"/>
  <c r="G362" i="1"/>
  <c r="E362" i="1"/>
  <c r="C362" i="1"/>
  <c r="G361" i="1"/>
  <c r="E361" i="1"/>
  <c r="C361" i="1"/>
  <c r="G360" i="1"/>
  <c r="E360" i="1"/>
  <c r="C360" i="1"/>
  <c r="G359" i="1"/>
  <c r="E359" i="1"/>
  <c r="C359" i="1"/>
  <c r="G358" i="1"/>
  <c r="E358" i="1"/>
  <c r="C358" i="1"/>
  <c r="G357" i="1"/>
  <c r="E357" i="1"/>
  <c r="C357" i="1"/>
  <c r="G356" i="1"/>
  <c r="E356" i="1"/>
  <c r="C356" i="1"/>
  <c r="G355" i="1"/>
  <c r="E355" i="1"/>
  <c r="C355" i="1"/>
  <c r="G354" i="1"/>
  <c r="E354" i="1"/>
  <c r="C354" i="1"/>
  <c r="G353" i="1"/>
  <c r="E353" i="1"/>
  <c r="C353" i="1"/>
  <c r="G352" i="1"/>
  <c r="E352" i="1"/>
  <c r="C352" i="1"/>
  <c r="G351" i="1"/>
  <c r="E351" i="1"/>
  <c r="C351" i="1"/>
  <c r="G350" i="1"/>
  <c r="E350" i="1"/>
  <c r="C350" i="1"/>
  <c r="G349" i="1"/>
  <c r="E349" i="1"/>
  <c r="C349" i="1"/>
  <c r="G348" i="1"/>
  <c r="E348" i="1"/>
  <c r="C348" i="1"/>
  <c r="G347" i="1"/>
  <c r="E347" i="1"/>
  <c r="C347" i="1"/>
  <c r="G346" i="1"/>
  <c r="E346" i="1"/>
  <c r="C346" i="1"/>
  <c r="G345" i="1"/>
  <c r="E345" i="1"/>
  <c r="C345" i="1"/>
  <c r="G344" i="1"/>
  <c r="E344" i="1"/>
  <c r="C344" i="1"/>
  <c r="G343" i="1"/>
  <c r="E343" i="1"/>
  <c r="C343" i="1"/>
  <c r="G342" i="1"/>
  <c r="E342" i="1"/>
  <c r="C342" i="1"/>
  <c r="G341" i="1"/>
  <c r="E341" i="1"/>
  <c r="C341" i="1"/>
  <c r="G340" i="1"/>
  <c r="E340" i="1"/>
  <c r="C340" i="1"/>
  <c r="G339" i="1"/>
  <c r="E339" i="1"/>
  <c r="C339" i="1"/>
  <c r="G338" i="1"/>
  <c r="E338" i="1"/>
  <c r="C338" i="1"/>
  <c r="G337" i="1"/>
  <c r="E337" i="1"/>
  <c r="C337" i="1"/>
  <c r="G336" i="1"/>
  <c r="E336" i="1"/>
  <c r="C336" i="1"/>
  <c r="G335" i="1"/>
  <c r="E335" i="1"/>
  <c r="C335" i="1"/>
  <c r="G334" i="1"/>
  <c r="E334" i="1"/>
  <c r="C334" i="1"/>
  <c r="G333" i="1"/>
  <c r="E333" i="1"/>
  <c r="C333" i="1"/>
  <c r="G332" i="1"/>
  <c r="E332" i="1"/>
  <c r="C332" i="1"/>
  <c r="G331" i="1"/>
  <c r="E331" i="1"/>
  <c r="C331" i="1"/>
  <c r="G330" i="1"/>
  <c r="E330" i="1"/>
  <c r="C330" i="1"/>
  <c r="G329" i="1"/>
  <c r="E329" i="1"/>
  <c r="C329" i="1"/>
  <c r="G328" i="1"/>
  <c r="E328" i="1"/>
  <c r="C328" i="1"/>
  <c r="G327" i="1"/>
  <c r="E327" i="1"/>
  <c r="C327" i="1"/>
  <c r="G326" i="1"/>
  <c r="E326" i="1"/>
  <c r="C326" i="1"/>
  <c r="G325" i="1"/>
  <c r="E325" i="1"/>
  <c r="C325" i="1"/>
  <c r="G324" i="1"/>
  <c r="E324" i="1"/>
  <c r="C324" i="1"/>
  <c r="G323" i="1"/>
  <c r="E323" i="1"/>
  <c r="C323" i="1"/>
  <c r="G322" i="1"/>
  <c r="E322" i="1"/>
  <c r="C322" i="1"/>
  <c r="G321" i="1"/>
  <c r="E321" i="1"/>
  <c r="C321" i="1"/>
  <c r="G320" i="1"/>
  <c r="E320" i="1"/>
  <c r="C320" i="1"/>
  <c r="G319" i="1"/>
  <c r="E319" i="1"/>
  <c r="C319" i="1"/>
  <c r="G318" i="1"/>
  <c r="E318" i="1"/>
  <c r="C318" i="1"/>
  <c r="G317" i="1"/>
  <c r="E317" i="1"/>
  <c r="C317" i="1"/>
  <c r="G316" i="1"/>
  <c r="E316" i="1"/>
  <c r="C316" i="1"/>
  <c r="G315" i="1"/>
  <c r="E315" i="1"/>
  <c r="C315" i="1"/>
  <c r="G314" i="1"/>
  <c r="E314" i="1"/>
  <c r="C314" i="1"/>
  <c r="G313" i="1"/>
  <c r="E313" i="1"/>
  <c r="C313" i="1"/>
  <c r="G312" i="1"/>
  <c r="E312" i="1"/>
  <c r="C312" i="1"/>
  <c r="G311" i="1"/>
  <c r="E311" i="1"/>
  <c r="C311" i="1"/>
  <c r="G310" i="1"/>
  <c r="E310" i="1"/>
  <c r="C310" i="1"/>
  <c r="G309" i="1"/>
  <c r="E309" i="1"/>
  <c r="C309" i="1"/>
  <c r="G308" i="1"/>
  <c r="E308" i="1"/>
  <c r="C308" i="1"/>
  <c r="G307" i="1"/>
  <c r="E307" i="1"/>
  <c r="C307" i="1"/>
  <c r="G306" i="1"/>
  <c r="E306" i="1"/>
  <c r="C306" i="1"/>
  <c r="G305" i="1"/>
  <c r="E305" i="1"/>
  <c r="C305" i="1"/>
  <c r="G304" i="1"/>
  <c r="E304" i="1"/>
  <c r="C304" i="1"/>
  <c r="G303" i="1"/>
  <c r="E303" i="1"/>
  <c r="C303" i="1"/>
  <c r="G302" i="1"/>
  <c r="E302" i="1"/>
  <c r="C302" i="1"/>
  <c r="G301" i="1"/>
  <c r="E301" i="1"/>
  <c r="C301" i="1"/>
  <c r="G300" i="1"/>
  <c r="E300" i="1"/>
  <c r="C300" i="1"/>
  <c r="G299" i="1"/>
  <c r="E299" i="1"/>
  <c r="C299" i="1"/>
  <c r="G298" i="1"/>
  <c r="E298" i="1"/>
  <c r="C298" i="1"/>
  <c r="G297" i="1"/>
  <c r="E297" i="1"/>
  <c r="C297" i="1"/>
  <c r="G296" i="1"/>
  <c r="E296" i="1"/>
  <c r="C296" i="1"/>
  <c r="G295" i="1"/>
  <c r="E295" i="1"/>
  <c r="C295" i="1"/>
  <c r="G294" i="1"/>
  <c r="E294" i="1"/>
  <c r="C294" i="1"/>
  <c r="G293" i="1"/>
  <c r="E293" i="1"/>
  <c r="C293" i="1"/>
  <c r="G292" i="1"/>
  <c r="E292" i="1"/>
  <c r="C292" i="1"/>
  <c r="G291" i="1"/>
  <c r="E291" i="1"/>
  <c r="C291" i="1"/>
  <c r="G290" i="1"/>
  <c r="E290" i="1"/>
  <c r="C290" i="1"/>
  <c r="G289" i="1"/>
  <c r="E289" i="1"/>
  <c r="C289" i="1"/>
  <c r="G288" i="1"/>
  <c r="E288" i="1"/>
  <c r="C288" i="1"/>
  <c r="G287" i="1"/>
  <c r="E287" i="1"/>
  <c r="C287" i="1"/>
  <c r="G286" i="1"/>
  <c r="E286" i="1"/>
  <c r="C286" i="1"/>
  <c r="G285" i="1"/>
  <c r="E285" i="1"/>
  <c r="C285" i="1"/>
  <c r="G284" i="1"/>
  <c r="E284" i="1"/>
  <c r="C284" i="1"/>
  <c r="G283" i="1"/>
  <c r="E283" i="1"/>
  <c r="C283" i="1"/>
  <c r="G282" i="1"/>
  <c r="E282" i="1"/>
  <c r="C282" i="1"/>
  <c r="G281" i="1"/>
  <c r="E281" i="1"/>
  <c r="C281" i="1"/>
  <c r="G280" i="1"/>
  <c r="E280" i="1"/>
  <c r="C280" i="1"/>
  <c r="G279" i="1"/>
  <c r="E279" i="1"/>
  <c r="C279" i="1"/>
  <c r="G278" i="1"/>
  <c r="E278" i="1"/>
  <c r="C278" i="1"/>
  <c r="G277" i="1"/>
  <c r="E277" i="1"/>
  <c r="C277" i="1"/>
  <c r="G276" i="1"/>
  <c r="E276" i="1"/>
  <c r="C276" i="1"/>
  <c r="G275" i="1"/>
  <c r="E275" i="1"/>
  <c r="C275" i="1"/>
  <c r="G274" i="1"/>
  <c r="E274" i="1"/>
  <c r="C274" i="1"/>
  <c r="G273" i="1"/>
  <c r="E273" i="1"/>
  <c r="C273" i="1"/>
  <c r="G272" i="1"/>
  <c r="E272" i="1"/>
  <c r="C272" i="1"/>
  <c r="G271" i="1"/>
  <c r="E271" i="1"/>
  <c r="C271" i="1"/>
  <c r="G270" i="1"/>
  <c r="E270" i="1"/>
  <c r="C270" i="1"/>
  <c r="G269" i="1"/>
  <c r="E269" i="1"/>
  <c r="C269" i="1"/>
  <c r="G268" i="1"/>
  <c r="E268" i="1"/>
  <c r="C268" i="1"/>
  <c r="G267" i="1"/>
  <c r="E267" i="1"/>
  <c r="C267" i="1"/>
  <c r="G266" i="1"/>
  <c r="E266" i="1"/>
  <c r="C266" i="1"/>
  <c r="G265" i="1"/>
  <c r="E265" i="1"/>
  <c r="C265" i="1"/>
  <c r="G264" i="1"/>
  <c r="E264" i="1"/>
  <c r="C264" i="1"/>
  <c r="G263" i="1"/>
  <c r="E263" i="1"/>
  <c r="C263" i="1"/>
  <c r="G262" i="1"/>
  <c r="E262" i="1"/>
  <c r="C262" i="1"/>
  <c r="G261" i="1"/>
  <c r="E261" i="1"/>
  <c r="C261" i="1"/>
  <c r="G260" i="1"/>
  <c r="E260" i="1"/>
  <c r="C260" i="1"/>
  <c r="G259" i="1"/>
  <c r="E259" i="1"/>
  <c r="C259" i="1"/>
  <c r="G258" i="1"/>
  <c r="E258" i="1"/>
  <c r="C258" i="1"/>
  <c r="G257" i="1"/>
  <c r="E257" i="1"/>
  <c r="C257" i="1"/>
  <c r="G256" i="1"/>
  <c r="E256" i="1"/>
  <c r="C256" i="1"/>
  <c r="G255" i="1"/>
  <c r="E255" i="1"/>
  <c r="C255" i="1"/>
  <c r="G254" i="1"/>
  <c r="E254" i="1"/>
  <c r="C254" i="1"/>
  <c r="G253" i="1"/>
  <c r="E253" i="1"/>
  <c r="C253" i="1"/>
  <c r="G252" i="1"/>
  <c r="E252" i="1"/>
  <c r="C252" i="1"/>
  <c r="G251" i="1"/>
  <c r="E251" i="1"/>
  <c r="C251" i="1"/>
  <c r="G250" i="1"/>
  <c r="E250" i="1"/>
  <c r="C250" i="1"/>
  <c r="G249" i="1"/>
  <c r="E249" i="1"/>
  <c r="C249" i="1"/>
  <c r="G248" i="1"/>
  <c r="E248" i="1"/>
  <c r="C248" i="1"/>
  <c r="G247" i="1"/>
  <c r="E247" i="1"/>
  <c r="C247" i="1"/>
  <c r="G246" i="1"/>
  <c r="E246" i="1"/>
  <c r="C246" i="1"/>
  <c r="G245" i="1"/>
  <c r="E245" i="1"/>
  <c r="C245" i="1"/>
  <c r="G244" i="1"/>
  <c r="E244" i="1"/>
  <c r="C244" i="1"/>
  <c r="G243" i="1"/>
  <c r="E243" i="1"/>
  <c r="C243" i="1"/>
  <c r="G242" i="1"/>
  <c r="E242" i="1"/>
  <c r="C242" i="1"/>
  <c r="G241" i="1"/>
  <c r="E241" i="1"/>
  <c r="C241" i="1"/>
  <c r="G240" i="1"/>
  <c r="E240" i="1"/>
  <c r="C240" i="1"/>
  <c r="G239" i="1"/>
  <c r="E239" i="1"/>
  <c r="C239" i="1"/>
  <c r="G238" i="1"/>
  <c r="E238" i="1"/>
  <c r="C238" i="1"/>
  <c r="G237" i="1"/>
  <c r="E237" i="1"/>
  <c r="C237" i="1"/>
  <c r="G236" i="1"/>
  <c r="E236" i="1"/>
  <c r="C236" i="1"/>
  <c r="G235" i="1"/>
  <c r="E235" i="1"/>
  <c r="C235" i="1"/>
  <c r="G234" i="1"/>
  <c r="E234" i="1"/>
  <c r="C234" i="1"/>
  <c r="G233" i="1"/>
  <c r="E233" i="1"/>
  <c r="C233" i="1"/>
  <c r="G232" i="1"/>
  <c r="E232" i="1"/>
  <c r="C232" i="1"/>
  <c r="G231" i="1"/>
  <c r="E231" i="1"/>
  <c r="C231" i="1"/>
  <c r="G230" i="1"/>
  <c r="E230" i="1"/>
  <c r="C230" i="1"/>
  <c r="G229" i="1"/>
  <c r="E229" i="1"/>
  <c r="C229" i="1"/>
  <c r="G228" i="1"/>
  <c r="E228" i="1"/>
  <c r="C228" i="1"/>
  <c r="G227" i="1"/>
  <c r="E227" i="1"/>
  <c r="C227" i="1"/>
  <c r="G226" i="1"/>
  <c r="E226" i="1"/>
  <c r="C226" i="1"/>
  <c r="G225" i="1"/>
  <c r="E225" i="1"/>
  <c r="C225" i="1"/>
  <c r="G224" i="1"/>
  <c r="E224" i="1"/>
  <c r="C224" i="1"/>
  <c r="G223" i="1"/>
  <c r="E223" i="1"/>
  <c r="C223" i="1"/>
  <c r="G222" i="1"/>
  <c r="E222" i="1"/>
  <c r="C222" i="1"/>
  <c r="G221" i="1"/>
  <c r="E221" i="1"/>
  <c r="C221" i="1"/>
  <c r="G220" i="1"/>
  <c r="E220" i="1"/>
  <c r="C220" i="1"/>
  <c r="G219" i="1"/>
  <c r="E219" i="1"/>
  <c r="C219" i="1"/>
  <c r="G218" i="1"/>
  <c r="E218" i="1"/>
  <c r="C218" i="1"/>
  <c r="G217" i="1"/>
  <c r="E217" i="1"/>
  <c r="C217" i="1"/>
  <c r="G216" i="1"/>
  <c r="E216" i="1"/>
  <c r="C216" i="1"/>
  <c r="G215" i="1"/>
  <c r="E215" i="1"/>
  <c r="C215" i="1"/>
  <c r="G214" i="1"/>
  <c r="E214" i="1"/>
  <c r="C214" i="1"/>
  <c r="G213" i="1"/>
  <c r="E213" i="1"/>
  <c r="C213" i="1"/>
  <c r="G212" i="1"/>
  <c r="E212" i="1"/>
  <c r="C212" i="1"/>
  <c r="G211" i="1"/>
  <c r="E211" i="1"/>
  <c r="C211" i="1"/>
  <c r="G210" i="1"/>
  <c r="E210" i="1"/>
  <c r="C210" i="1"/>
  <c r="G209" i="1"/>
  <c r="E209" i="1"/>
  <c r="C209" i="1"/>
  <c r="G208" i="1"/>
  <c r="E208" i="1"/>
  <c r="C208" i="1"/>
  <c r="G207" i="1"/>
  <c r="E207" i="1"/>
  <c r="C207" i="1"/>
  <c r="G206" i="1"/>
  <c r="E206" i="1"/>
  <c r="C206" i="1"/>
  <c r="G205" i="1"/>
  <c r="E205" i="1"/>
  <c r="C205" i="1"/>
  <c r="G204" i="1"/>
  <c r="E204" i="1"/>
  <c r="C204" i="1"/>
  <c r="G203" i="1"/>
  <c r="E203" i="1"/>
  <c r="C203" i="1"/>
  <c r="G202" i="1"/>
  <c r="E202" i="1"/>
  <c r="C202" i="1"/>
  <c r="G201" i="1"/>
  <c r="E201" i="1"/>
  <c r="C201" i="1"/>
  <c r="G200" i="1"/>
  <c r="E200" i="1"/>
  <c r="C200" i="1"/>
  <c r="G199" i="1"/>
  <c r="E199" i="1"/>
  <c r="C199" i="1"/>
  <c r="G198" i="1"/>
  <c r="E198" i="1"/>
  <c r="C198" i="1"/>
  <c r="G197" i="1"/>
  <c r="E197" i="1"/>
  <c r="C197" i="1"/>
  <c r="G196" i="1"/>
  <c r="E196" i="1"/>
  <c r="C196" i="1"/>
  <c r="G195" i="1"/>
  <c r="E195" i="1"/>
  <c r="C195" i="1"/>
  <c r="G194" i="1"/>
  <c r="E194" i="1"/>
  <c r="C194" i="1"/>
  <c r="G193" i="1"/>
  <c r="E193" i="1"/>
  <c r="C193" i="1"/>
  <c r="G192" i="1"/>
  <c r="E192" i="1"/>
  <c r="C192" i="1"/>
  <c r="G191" i="1"/>
  <c r="E191" i="1"/>
  <c r="C191" i="1"/>
  <c r="G190" i="1"/>
  <c r="E190" i="1"/>
  <c r="C190" i="1"/>
  <c r="G189" i="1"/>
  <c r="E189" i="1"/>
  <c r="C189" i="1"/>
  <c r="G188" i="1"/>
  <c r="E188" i="1"/>
  <c r="C188" i="1"/>
  <c r="G187" i="1"/>
  <c r="E187" i="1"/>
  <c r="C187" i="1"/>
  <c r="G186" i="1"/>
  <c r="E186" i="1"/>
  <c r="C186" i="1"/>
  <c r="G185" i="1"/>
  <c r="E185" i="1"/>
  <c r="C185" i="1"/>
  <c r="G184" i="1"/>
  <c r="E184" i="1"/>
  <c r="C184" i="1"/>
  <c r="G183" i="1"/>
  <c r="E183" i="1"/>
  <c r="C183" i="1"/>
  <c r="G182" i="1"/>
  <c r="E182" i="1"/>
  <c r="C182" i="1"/>
  <c r="G181" i="1"/>
  <c r="E181" i="1"/>
  <c r="C181" i="1"/>
  <c r="G180" i="1"/>
  <c r="E180" i="1"/>
  <c r="C180" i="1"/>
  <c r="G179" i="1"/>
  <c r="E179" i="1"/>
  <c r="C179" i="1"/>
  <c r="G178" i="1"/>
  <c r="E178" i="1"/>
  <c r="C178" i="1"/>
  <c r="G177" i="1"/>
  <c r="E177" i="1"/>
  <c r="C177" i="1"/>
  <c r="G176" i="1"/>
  <c r="E176" i="1"/>
  <c r="C176" i="1"/>
  <c r="G175" i="1"/>
  <c r="E175" i="1"/>
  <c r="C175" i="1"/>
  <c r="G174" i="1"/>
  <c r="E174" i="1"/>
  <c r="C174" i="1"/>
  <c r="G173" i="1"/>
  <c r="E173" i="1"/>
  <c r="C173" i="1"/>
  <c r="G172" i="1"/>
  <c r="E172" i="1"/>
  <c r="C172" i="1"/>
  <c r="G171" i="1"/>
  <c r="E171" i="1"/>
  <c r="C171" i="1"/>
  <c r="G170" i="1"/>
  <c r="E170" i="1"/>
  <c r="C170" i="1"/>
  <c r="G169" i="1"/>
  <c r="E169" i="1"/>
  <c r="C169" i="1"/>
  <c r="G168" i="1"/>
  <c r="E168" i="1"/>
  <c r="C168" i="1"/>
  <c r="G167" i="1"/>
  <c r="E167" i="1"/>
  <c r="C167" i="1"/>
  <c r="G166" i="1"/>
  <c r="E166" i="1"/>
  <c r="C166" i="1"/>
  <c r="G165" i="1"/>
  <c r="E165" i="1"/>
  <c r="C165" i="1"/>
  <c r="G164" i="1"/>
  <c r="E164" i="1"/>
  <c r="C164" i="1"/>
  <c r="G163" i="1"/>
  <c r="E163" i="1"/>
  <c r="C163" i="1"/>
  <c r="G162" i="1"/>
  <c r="E162" i="1"/>
  <c r="C162" i="1"/>
  <c r="G161" i="1"/>
  <c r="E161" i="1"/>
  <c r="C161" i="1"/>
  <c r="G160" i="1"/>
  <c r="E160" i="1"/>
  <c r="C160" i="1"/>
  <c r="G159" i="1"/>
  <c r="E159" i="1"/>
  <c r="C159" i="1"/>
  <c r="G158" i="1"/>
  <c r="E158" i="1"/>
  <c r="C158" i="1"/>
  <c r="G157" i="1"/>
  <c r="E157" i="1"/>
  <c r="C157" i="1"/>
  <c r="G156" i="1"/>
  <c r="E156" i="1"/>
  <c r="C156" i="1"/>
  <c r="G155" i="1"/>
  <c r="E155" i="1"/>
  <c r="C155" i="1"/>
  <c r="G154" i="1"/>
  <c r="E154" i="1"/>
  <c r="C154" i="1"/>
  <c r="G153" i="1"/>
  <c r="E153" i="1"/>
  <c r="C153" i="1"/>
  <c r="G152" i="1"/>
  <c r="E152" i="1"/>
  <c r="C152" i="1"/>
  <c r="G151" i="1"/>
  <c r="E151" i="1"/>
  <c r="C151" i="1"/>
  <c r="G150" i="1"/>
  <c r="E150" i="1"/>
  <c r="C150" i="1"/>
  <c r="G149" i="1"/>
  <c r="E149" i="1"/>
  <c r="C149" i="1"/>
  <c r="G148" i="1"/>
  <c r="E148" i="1"/>
  <c r="C148" i="1"/>
  <c r="G147" i="1"/>
  <c r="E147" i="1"/>
  <c r="C147" i="1"/>
  <c r="G146" i="1"/>
  <c r="E146" i="1"/>
  <c r="C146" i="1"/>
  <c r="G145" i="1"/>
  <c r="E145" i="1"/>
  <c r="C145" i="1"/>
  <c r="G144" i="1"/>
  <c r="E144" i="1"/>
  <c r="C144" i="1"/>
  <c r="G143" i="1"/>
  <c r="E143" i="1"/>
  <c r="C143" i="1"/>
  <c r="G142" i="1"/>
  <c r="E142" i="1"/>
  <c r="C142" i="1"/>
  <c r="G141" i="1"/>
  <c r="E141" i="1"/>
  <c r="C141" i="1"/>
  <c r="G140" i="1"/>
  <c r="E140" i="1"/>
  <c r="C140" i="1"/>
  <c r="G139" i="1"/>
  <c r="E139" i="1"/>
  <c r="C139" i="1"/>
  <c r="G138" i="1"/>
  <c r="E138" i="1"/>
  <c r="C138" i="1"/>
  <c r="G137" i="1"/>
  <c r="E137" i="1"/>
  <c r="C137" i="1"/>
  <c r="G136" i="1"/>
  <c r="E136" i="1"/>
  <c r="C136" i="1"/>
  <c r="G135" i="1"/>
  <c r="E135" i="1"/>
  <c r="C135" i="1"/>
  <c r="G134" i="1"/>
  <c r="E134" i="1"/>
  <c r="C134" i="1"/>
  <c r="G133" i="1"/>
  <c r="E133" i="1"/>
  <c r="C133" i="1"/>
  <c r="G132" i="1"/>
  <c r="E132" i="1"/>
  <c r="C132" i="1"/>
  <c r="G131" i="1"/>
  <c r="E131" i="1"/>
  <c r="C131" i="1"/>
  <c r="G130" i="1"/>
  <c r="E130" i="1"/>
  <c r="C130" i="1"/>
  <c r="G129" i="1"/>
  <c r="E129" i="1"/>
  <c r="C129" i="1"/>
  <c r="G128" i="1"/>
  <c r="E128" i="1"/>
  <c r="C128" i="1"/>
  <c r="G127" i="1"/>
  <c r="E127" i="1"/>
  <c r="C127" i="1"/>
  <c r="G126" i="1"/>
  <c r="E126" i="1"/>
  <c r="C126" i="1"/>
  <c r="G125" i="1"/>
  <c r="E125" i="1"/>
  <c r="C125" i="1"/>
  <c r="G124" i="1"/>
  <c r="E124" i="1"/>
  <c r="C124" i="1"/>
  <c r="G123" i="1"/>
  <c r="E123" i="1"/>
  <c r="C123" i="1"/>
  <c r="G122" i="1"/>
  <c r="E122" i="1"/>
  <c r="C122" i="1"/>
  <c r="G121" i="1"/>
  <c r="E121" i="1"/>
  <c r="C121" i="1"/>
  <c r="G120" i="1"/>
  <c r="E120" i="1"/>
  <c r="C120" i="1"/>
  <c r="G119" i="1"/>
  <c r="E119" i="1"/>
  <c r="C119" i="1"/>
  <c r="G118" i="1"/>
  <c r="E118" i="1"/>
  <c r="C118" i="1"/>
  <c r="G117" i="1"/>
  <c r="E117" i="1"/>
  <c r="C117" i="1"/>
  <c r="G116" i="1"/>
  <c r="E116" i="1"/>
  <c r="C116" i="1"/>
  <c r="G115" i="1"/>
  <c r="E115" i="1"/>
  <c r="C115" i="1"/>
  <c r="G114" i="1"/>
  <c r="E114" i="1"/>
  <c r="C114" i="1"/>
  <c r="G113" i="1"/>
  <c r="E113" i="1"/>
  <c r="C113" i="1"/>
  <c r="G112" i="1"/>
  <c r="E112" i="1"/>
  <c r="C112" i="1"/>
  <c r="G111" i="1"/>
  <c r="E111" i="1"/>
  <c r="C111" i="1"/>
  <c r="G110" i="1"/>
  <c r="E110" i="1"/>
  <c r="C110" i="1"/>
  <c r="G109" i="1"/>
  <c r="E109" i="1"/>
  <c r="C109" i="1"/>
  <c r="G108" i="1"/>
  <c r="E108" i="1"/>
  <c r="C108" i="1"/>
  <c r="G107" i="1"/>
  <c r="E107" i="1"/>
  <c r="C107" i="1"/>
  <c r="G106" i="1"/>
  <c r="E106" i="1"/>
  <c r="C106" i="1"/>
  <c r="G105" i="1"/>
  <c r="E105" i="1"/>
  <c r="C105" i="1"/>
  <c r="G104" i="1"/>
  <c r="E104" i="1"/>
  <c r="C104" i="1"/>
  <c r="G103" i="1"/>
  <c r="E103" i="1"/>
  <c r="C103" i="1"/>
  <c r="G102" i="1"/>
  <c r="E102" i="1"/>
  <c r="C102" i="1"/>
  <c r="G101" i="1"/>
  <c r="E101" i="1"/>
  <c r="C101" i="1"/>
  <c r="G100" i="1"/>
  <c r="E100" i="1"/>
  <c r="C100" i="1"/>
  <c r="G99" i="1"/>
  <c r="E99" i="1"/>
  <c r="C99" i="1"/>
  <c r="G98" i="1"/>
  <c r="E98" i="1"/>
  <c r="C98" i="1"/>
  <c r="G97" i="1"/>
  <c r="E97" i="1"/>
  <c r="C97" i="1"/>
  <c r="G96" i="1"/>
  <c r="E96" i="1"/>
  <c r="C96" i="1"/>
  <c r="G95" i="1"/>
  <c r="E95" i="1"/>
  <c r="C95" i="1"/>
  <c r="G94" i="1"/>
  <c r="E94" i="1"/>
  <c r="C94" i="1"/>
  <c r="G93" i="1"/>
  <c r="E93" i="1"/>
  <c r="C93" i="1"/>
  <c r="G92" i="1"/>
  <c r="E92" i="1"/>
  <c r="C92" i="1"/>
  <c r="G91" i="1"/>
  <c r="E91" i="1"/>
  <c r="C91" i="1"/>
  <c r="G90" i="1"/>
  <c r="E90" i="1"/>
  <c r="C90" i="1"/>
  <c r="G89" i="1"/>
  <c r="E89" i="1"/>
  <c r="C89" i="1"/>
  <c r="G88" i="1"/>
  <c r="E88" i="1"/>
  <c r="C88" i="1"/>
  <c r="G87" i="1"/>
  <c r="E87" i="1"/>
  <c r="C87" i="1"/>
  <c r="G86" i="1"/>
  <c r="E86" i="1"/>
  <c r="C86" i="1"/>
  <c r="G85" i="1"/>
  <c r="E85" i="1"/>
  <c r="C85" i="1"/>
  <c r="G84" i="1"/>
  <c r="E84" i="1"/>
  <c r="C84" i="1"/>
  <c r="G83" i="1"/>
  <c r="E83" i="1"/>
  <c r="C83" i="1"/>
  <c r="G82" i="1"/>
  <c r="E82" i="1"/>
  <c r="C82" i="1"/>
  <c r="G81" i="1"/>
  <c r="E81" i="1"/>
  <c r="C81" i="1"/>
  <c r="G80" i="1"/>
  <c r="E80" i="1"/>
  <c r="C80" i="1"/>
  <c r="G79" i="1"/>
  <c r="E79" i="1"/>
  <c r="C79" i="1"/>
  <c r="G78" i="1"/>
  <c r="E78" i="1"/>
  <c r="C78" i="1"/>
  <c r="G77" i="1"/>
  <c r="E77" i="1"/>
  <c r="C77" i="1"/>
  <c r="G76" i="1"/>
  <c r="E76" i="1"/>
  <c r="C76" i="1"/>
  <c r="G75" i="1"/>
  <c r="E75" i="1"/>
  <c r="C75" i="1"/>
  <c r="G74" i="1"/>
  <c r="E74" i="1"/>
  <c r="C74" i="1"/>
  <c r="G73" i="1"/>
  <c r="E73" i="1"/>
  <c r="C73" i="1"/>
  <c r="G72" i="1"/>
  <c r="E72" i="1"/>
  <c r="C72" i="1"/>
  <c r="G71" i="1"/>
  <c r="E71" i="1"/>
  <c r="C71" i="1"/>
  <c r="G70" i="1"/>
  <c r="E70" i="1"/>
  <c r="C70" i="1"/>
  <c r="G69" i="1"/>
  <c r="E69" i="1"/>
  <c r="C69" i="1"/>
  <c r="G68" i="1"/>
  <c r="E68" i="1"/>
  <c r="C68" i="1"/>
  <c r="G67" i="1"/>
  <c r="E67" i="1"/>
  <c r="C67" i="1"/>
  <c r="G66" i="1"/>
  <c r="E66" i="1"/>
  <c r="C66" i="1"/>
  <c r="G65" i="1"/>
  <c r="E65" i="1"/>
  <c r="C65" i="1"/>
  <c r="G64" i="1"/>
  <c r="E64" i="1"/>
  <c r="C64" i="1"/>
  <c r="G63" i="1"/>
  <c r="E63" i="1"/>
  <c r="C63" i="1"/>
  <c r="G62" i="1"/>
  <c r="E62" i="1"/>
  <c r="C62" i="1"/>
  <c r="G61" i="1"/>
  <c r="E61" i="1"/>
  <c r="C61" i="1"/>
  <c r="G60" i="1"/>
  <c r="E60" i="1"/>
  <c r="C60" i="1"/>
  <c r="G59" i="1"/>
  <c r="E59" i="1"/>
  <c r="C59" i="1"/>
  <c r="G58" i="1"/>
  <c r="E58" i="1"/>
  <c r="C58" i="1"/>
  <c r="G57" i="1"/>
  <c r="E57" i="1"/>
  <c r="C57" i="1"/>
  <c r="G56" i="1"/>
  <c r="E56" i="1"/>
  <c r="C56" i="1"/>
  <c r="G55" i="1"/>
  <c r="E55" i="1"/>
  <c r="C55" i="1"/>
  <c r="G54" i="1"/>
  <c r="E54" i="1"/>
  <c r="C54" i="1"/>
  <c r="G53" i="1"/>
  <c r="E53" i="1"/>
  <c r="C53" i="1"/>
  <c r="G52" i="1"/>
  <c r="E52" i="1"/>
  <c r="C52" i="1"/>
  <c r="G51" i="1"/>
  <c r="E51" i="1"/>
  <c r="C51" i="1"/>
  <c r="G50" i="1"/>
  <c r="E50" i="1"/>
  <c r="C50" i="1"/>
  <c r="G49" i="1"/>
  <c r="E49" i="1"/>
  <c r="C49" i="1"/>
  <c r="G48" i="1"/>
  <c r="E48" i="1"/>
  <c r="C48" i="1"/>
  <c r="G47" i="1"/>
  <c r="E47" i="1"/>
  <c r="C47" i="1"/>
  <c r="G46" i="1"/>
  <c r="E46" i="1"/>
  <c r="C46" i="1"/>
  <c r="G45" i="1"/>
  <c r="E45" i="1"/>
  <c r="C45" i="1"/>
  <c r="G44" i="1"/>
  <c r="E44" i="1"/>
  <c r="C44" i="1"/>
  <c r="G43" i="1"/>
  <c r="E43" i="1"/>
  <c r="C43" i="1"/>
  <c r="G42" i="1"/>
  <c r="E42" i="1"/>
  <c r="C42" i="1"/>
  <c r="G41" i="1"/>
  <c r="E41" i="1"/>
  <c r="C41" i="1"/>
  <c r="G40" i="1"/>
  <c r="E40" i="1"/>
  <c r="C40" i="1"/>
  <c r="G39" i="1"/>
  <c r="E39" i="1"/>
  <c r="C39" i="1"/>
  <c r="G38" i="1"/>
  <c r="E38" i="1"/>
  <c r="C38" i="1"/>
  <c r="G37" i="1"/>
  <c r="E37" i="1"/>
  <c r="C37" i="1"/>
  <c r="G36" i="1"/>
  <c r="E36" i="1"/>
  <c r="C36" i="1"/>
  <c r="G35" i="1"/>
  <c r="E35" i="1"/>
  <c r="C35" i="1"/>
  <c r="G34" i="1"/>
  <c r="E34" i="1"/>
  <c r="C34" i="1"/>
  <c r="G33" i="1"/>
  <c r="E33" i="1"/>
  <c r="C33" i="1"/>
  <c r="G32" i="1"/>
  <c r="E32" i="1"/>
  <c r="C32" i="1"/>
  <c r="G31" i="1"/>
  <c r="E31" i="1"/>
  <c r="C31" i="1"/>
  <c r="G30" i="1"/>
  <c r="E30" i="1"/>
  <c r="C30" i="1"/>
  <c r="G29" i="1"/>
  <c r="E29" i="1"/>
  <c r="C29" i="1"/>
  <c r="G28" i="1"/>
  <c r="E28" i="1"/>
  <c r="C28" i="1"/>
  <c r="G27" i="1"/>
  <c r="E27" i="1"/>
  <c r="C27" i="1"/>
  <c r="G26" i="1"/>
  <c r="E26" i="1"/>
  <c r="C26" i="1"/>
  <c r="G25" i="1"/>
  <c r="E25" i="1"/>
  <c r="C25" i="1"/>
  <c r="G24" i="1"/>
  <c r="E24" i="1"/>
  <c r="C24" i="1"/>
  <c r="G23" i="1"/>
  <c r="E23" i="1"/>
  <c r="C23" i="1"/>
  <c r="G22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G9" i="1"/>
  <c r="E9" i="1"/>
  <c r="C9" i="1"/>
  <c r="G8" i="1"/>
  <c r="E8" i="1"/>
  <c r="C8" i="1"/>
  <c r="G7" i="1"/>
  <c r="E7" i="1"/>
  <c r="C7" i="1"/>
  <c r="G6" i="1"/>
  <c r="E6" i="1"/>
  <c r="C6" i="1"/>
  <c r="G5" i="1"/>
  <c r="E5" i="1"/>
  <c r="C5" i="1"/>
  <c r="G4" i="1"/>
  <c r="E4" i="1"/>
  <c r="C4" i="1"/>
  <c r="G3" i="1"/>
  <c r="E3" i="1"/>
  <c r="C3" i="1"/>
  <c r="G2" i="1"/>
  <c r="E2" i="1"/>
  <c r="C2" i="1"/>
</calcChain>
</file>

<file path=xl/sharedStrings.xml><?xml version="1.0" encoding="utf-8"?>
<sst xmlns="http://schemas.openxmlformats.org/spreadsheetml/2006/main" count="42039" uniqueCount="659">
  <si>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</si>
  <si>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</si>
  <si>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</si>
  <si>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</si>
  <si>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</si>
  <si>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</si>
  <si>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</si>
  <si>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
数値に変換！！</t>
    <rPh sb="17" eb="19">
      <t>スウチ</t>
    </rPh>
    <rPh sb="20" eb="22">
      <t>ヘンカン</t>
    </rPh>
    <phoneticPr fontId="1"/>
  </si>
  <si>
    <t>通話時間
数値に変換！！</t>
    <phoneticPr fontId="1"/>
  </si>
  <si>
    <t>メモ</t>
  </si>
  <si>
    <t>リクエストID</t>
  </si>
  <si>
    <t>1003</t>
  </si>
  <si>
    <t>2027</t>
  </si>
  <si>
    <t>3453</t>
  </si>
  <si>
    <t>3502</t>
  </si>
  <si>
    <t>3060</t>
  </si>
  <si>
    <t>3008</t>
  </si>
  <si>
    <t>0906153</t>
  </si>
  <si>
    <t>3550</t>
  </si>
  <si>
    <t>3603</t>
  </si>
  <si>
    <t>1123</t>
  </si>
  <si>
    <t>3007</t>
  </si>
  <si>
    <t>3000</t>
  </si>
  <si>
    <t>3052</t>
  </si>
  <si>
    <t>2023</t>
  </si>
  <si>
    <t>3151</t>
  </si>
  <si>
    <t>3650</t>
  </si>
  <si>
    <t>3059</t>
  </si>
  <si>
    <t>3352</t>
  </si>
  <si>
    <t>1134</t>
  </si>
  <si>
    <t>3102</t>
  </si>
  <si>
    <t>5000</t>
  </si>
  <si>
    <t>3304</t>
  </si>
  <si>
    <t>1155</t>
  </si>
  <si>
    <t>3152</t>
  </si>
  <si>
    <t>3551</t>
  </si>
  <si>
    <t>3350</t>
  </si>
  <si>
    <t>3300</t>
  </si>
  <si>
    <t>3602</t>
  </si>
  <si>
    <t>3600</t>
  </si>
  <si>
    <t>1132</t>
  </si>
  <si>
    <t>3450</t>
  </si>
  <si>
    <t>3850</t>
  </si>
  <si>
    <t>1149</t>
  </si>
  <si>
    <t>3604</t>
  </si>
  <si>
    <t>3508</t>
  </si>
  <si>
    <t>5271</t>
  </si>
  <si>
    <t>3103</t>
  </si>
  <si>
    <t>3601</t>
  </si>
  <si>
    <t>3751</t>
  </si>
  <si>
    <t>1010</t>
  </si>
  <si>
    <t>2004</t>
  </si>
  <si>
    <t>1141</t>
  </si>
  <si>
    <t>05423</t>
  </si>
  <si>
    <t>5001</t>
  </si>
  <si>
    <t>3001</t>
  </si>
  <si>
    <t>3111</t>
  </si>
  <si>
    <t>3054</t>
  </si>
  <si>
    <t>3002</t>
  </si>
  <si>
    <t>3902</t>
  </si>
  <si>
    <t>3003</t>
  </si>
  <si>
    <t>3154</t>
  </si>
  <si>
    <t>5280</t>
  </si>
  <si>
    <t>2026</t>
  </si>
  <si>
    <t>2012</t>
  </si>
  <si>
    <t>1050</t>
  </si>
  <si>
    <t>5050</t>
  </si>
  <si>
    <t>2025</t>
  </si>
  <si>
    <t>5004</t>
  </si>
  <si>
    <t>2021</t>
  </si>
  <si>
    <t>5390</t>
  </si>
  <si>
    <t>066190</t>
  </si>
  <si>
    <t>3106</t>
  </si>
  <si>
    <t>3010</t>
  </si>
  <si>
    <t>5551</t>
  </si>
  <si>
    <t>2101</t>
  </si>
  <si>
    <t>3153</t>
  </si>
  <si>
    <t>3254</t>
  </si>
  <si>
    <t>2106</t>
  </si>
  <si>
    <t>5552</t>
  </si>
  <si>
    <t>1002</t>
  </si>
  <si>
    <t>3104</t>
  </si>
  <si>
    <t>3403</t>
  </si>
  <si>
    <t>3200</t>
  </si>
  <si>
    <t>3251</t>
  </si>
  <si>
    <t>3257</t>
  </si>
  <si>
    <t>3554</t>
  </si>
  <si>
    <t>1120</t>
  </si>
  <si>
    <t>1200</t>
  </si>
  <si>
    <t>2019</t>
  </si>
  <si>
    <t>3456</t>
  </si>
  <si>
    <t>2011</t>
  </si>
  <si>
    <t>2000</t>
  </si>
  <si>
    <t>5520</t>
  </si>
  <si>
    <t>3504</t>
  </si>
  <si>
    <t>5500</t>
  </si>
  <si>
    <t>2018</t>
  </si>
  <si>
    <t>2112</t>
  </si>
  <si>
    <t>3400</t>
  </si>
  <si>
    <t>3355</t>
  </si>
  <si>
    <t>1122</t>
  </si>
  <si>
    <t>1121</t>
  </si>
  <si>
    <t>3800</t>
  </si>
  <si>
    <t>3503</t>
  </si>
  <si>
    <t>3500</t>
  </si>
  <si>
    <t>3156</t>
  </si>
  <si>
    <t>2001</t>
  </si>
  <si>
    <t>2107</t>
  </si>
  <si>
    <t>2007</t>
  </si>
  <si>
    <t>1148</t>
  </si>
  <si>
    <t>2104</t>
  </si>
  <si>
    <t>5580</t>
  </si>
  <si>
    <t>3506</t>
  </si>
  <si>
    <t>3351</t>
  </si>
  <si>
    <t>5556</t>
  </si>
  <si>
    <t>5600</t>
  </si>
  <si>
    <t>2102</t>
  </si>
  <si>
    <t>3752</t>
  </si>
  <si>
    <t>3252</t>
  </si>
  <si>
    <t>0336</t>
  </si>
  <si>
    <t>1504</t>
  </si>
  <si>
    <t>1008</t>
  </si>
  <si>
    <t>5490</t>
  </si>
  <si>
    <t>1135</t>
  </si>
  <si>
    <t>3105</t>
  </si>
  <si>
    <t>3101</t>
  </si>
  <si>
    <t>3356</t>
  </si>
  <si>
    <t>04422</t>
  </si>
  <si>
    <t>3250</t>
  </si>
  <si>
    <t>3055</t>
  </si>
  <si>
    <t>5190</t>
  </si>
  <si>
    <t>2016</t>
  </si>
  <si>
    <t>2109</t>
  </si>
  <si>
    <t>2108</t>
  </si>
  <si>
    <t>3401</t>
  </si>
  <si>
    <t>3501</t>
  </si>
  <si>
    <t>2009</t>
  </si>
  <si>
    <t>02248651</t>
  </si>
  <si>
    <t>5790</t>
  </si>
  <si>
    <t>2008</t>
  </si>
  <si>
    <t>1013</t>
  </si>
  <si>
    <t>3056</t>
  </si>
  <si>
    <t>3900</t>
  </si>
  <si>
    <t>3253</t>
  </si>
  <si>
    <t>1139</t>
  </si>
  <si>
    <t>2013</t>
  </si>
  <si>
    <t>050589</t>
  </si>
  <si>
    <t>080707</t>
  </si>
  <si>
    <t>3157</t>
  </si>
  <si>
    <t>5890</t>
  </si>
  <si>
    <t>3161</t>
  </si>
  <si>
    <t>05507811</t>
  </si>
  <si>
    <t>5555</t>
  </si>
  <si>
    <t>3303</t>
  </si>
  <si>
    <t>3107</t>
  </si>
  <si>
    <t>5880</t>
  </si>
  <si>
    <t>1138</t>
  </si>
  <si>
    <t>5290</t>
  </si>
  <si>
    <t>3651</t>
  </si>
  <si>
    <t>5550</t>
  </si>
  <si>
    <t>2014</t>
  </si>
  <si>
    <t>3014</t>
  </si>
  <si>
    <t>3301</t>
  </si>
  <si>
    <t>3011</t>
  </si>
  <si>
    <t>3750</t>
  </si>
  <si>
    <t>08228500</t>
  </si>
  <si>
    <t>3505</t>
  </si>
  <si>
    <t>3608</t>
  </si>
  <si>
    <t>3159</t>
  </si>
  <si>
    <t>1137</t>
  </si>
  <si>
    <t>3009</t>
  </si>
  <si>
    <t>2100</t>
  </si>
  <si>
    <t>20200</t>
  </si>
  <si>
    <t>1124</t>
  </si>
  <si>
    <t>3158</t>
  </si>
  <si>
    <t>2103</t>
  </si>
  <si>
    <t>3203</t>
  </si>
  <si>
    <t>2010</t>
  </si>
  <si>
    <t>3901</t>
  </si>
  <si>
    <t>1140</t>
  </si>
  <si>
    <t>3100</t>
  </si>
  <si>
    <t>0665823</t>
  </si>
  <si>
    <t>3057</t>
  </si>
  <si>
    <t>035493</t>
  </si>
  <si>
    <t>3058</t>
  </si>
  <si>
    <t>2105</t>
  </si>
  <si>
    <t>3004</t>
  </si>
  <si>
    <t>3160</t>
  </si>
  <si>
    <t>3155</t>
  </si>
  <si>
    <t>3701</t>
  </si>
  <si>
    <t>669697</t>
  </si>
  <si>
    <t>09090656</t>
  </si>
  <si>
    <t>3354</t>
  </si>
  <si>
    <t>3605</t>
  </si>
  <si>
    <t>2502</t>
  </si>
  <si>
    <t>2801</t>
  </si>
  <si>
    <t>9019</t>
  </si>
  <si>
    <t>5003</t>
  </si>
  <si>
    <t>0552750</t>
  </si>
  <si>
    <t>5220</t>
  </si>
  <si>
    <t>0111</t>
  </si>
  <si>
    <t>0859350</t>
  </si>
  <si>
    <t>2152</t>
  </si>
  <si>
    <t>0805</t>
  </si>
  <si>
    <t>2111</t>
  </si>
  <si>
    <t>3005</t>
  </si>
  <si>
    <t>3108</t>
  </si>
  <si>
    <t>03385477</t>
  </si>
  <si>
    <t>09262900</t>
  </si>
  <si>
    <t>303059</t>
  </si>
  <si>
    <t>3402</t>
  </si>
  <si>
    <t>1133</t>
  </si>
  <si>
    <t>1012</t>
  </si>
  <si>
    <t>03530581</t>
  </si>
  <si>
    <t>0455</t>
  </si>
  <si>
    <t>0503</t>
  </si>
  <si>
    <t>3150</t>
  </si>
  <si>
    <t>1151</t>
  </si>
  <si>
    <t>0482</t>
  </si>
  <si>
    <t>2110</t>
  </si>
  <si>
    <t>0487</t>
  </si>
  <si>
    <t>1154</t>
  </si>
  <si>
    <t>1136</t>
  </si>
  <si>
    <t>3353</t>
  </si>
  <si>
    <t>045572</t>
  </si>
  <si>
    <t>5900</t>
  </si>
  <si>
    <t>011341</t>
  </si>
  <si>
    <t>3454</t>
  </si>
  <si>
    <t>2222</t>
  </si>
  <si>
    <t>2005</t>
  </si>
  <si>
    <t>3451</t>
  </si>
  <si>
    <t>3012</t>
  </si>
  <si>
    <t>2813</t>
  </si>
  <si>
    <t>3405</t>
  </si>
  <si>
    <t>1142</t>
  </si>
  <si>
    <t>50004</t>
  </si>
  <si>
    <t>07954382</t>
  </si>
  <si>
    <t>09540875</t>
  </si>
  <si>
    <t>066788</t>
  </si>
  <si>
    <t>2002</t>
  </si>
  <si>
    <t>0484</t>
  </si>
  <si>
    <t>3700</t>
  </si>
  <si>
    <t>1144</t>
  </si>
  <si>
    <t>05433</t>
  </si>
  <si>
    <t>04575</t>
  </si>
  <si>
    <t>0928362</t>
  </si>
  <si>
    <t>05426</t>
  </si>
  <si>
    <t>04557249</t>
  </si>
  <si>
    <t>0822</t>
  </si>
  <si>
    <t>3801</t>
  </si>
  <si>
    <t>【MF大阪】後垣幸恵</t>
  </si>
  <si>
    <t>【本社総務】吉田亜依</t>
  </si>
  <si>
    <t>【札幌】舘合庸介</t>
  </si>
  <si>
    <t>【仙台】高橋哲也</t>
  </si>
  <si>
    <t>【多摩】佐々木大樹</t>
  </si>
  <si>
    <t>【横浜】川崎瞳</t>
  </si>
  <si>
    <t>不在</t>
  </si>
  <si>
    <t>【福岡】山崎芹奈</t>
  </si>
  <si>
    <t>【福岡】重松宝成</t>
  </si>
  <si>
    <t>【横浜】中山満里奈</t>
  </si>
  <si>
    <t>【多摩】高久啓汰</t>
  </si>
  <si>
    <t>【仙台】真壁彰子</t>
  </si>
  <si>
    <t>【仙台】齋藤詩織</t>
  </si>
  <si>
    <t>【広島】小先純平</t>
  </si>
  <si>
    <t>【札幌】山田明貴人</t>
  </si>
  <si>
    <t>【本社購買】山口泰彦</t>
  </si>
  <si>
    <t>【大阪】着信グループ</t>
  </si>
  <si>
    <t>【大阪】川越良隆</t>
  </si>
  <si>
    <t>【仙台】阿部かおり</t>
  </si>
  <si>
    <t>【本社輸入】五戸勇気</t>
  </si>
  <si>
    <t>【本社在庫物流課】黒田靖広</t>
  </si>
  <si>
    <t>【流山】浅沼潤也</t>
  </si>
  <si>
    <t>【流山】鴻池千紗都</t>
  </si>
  <si>
    <t>【本社IT】梶ヶ谷知晃</t>
  </si>
  <si>
    <t>【埼玉】石川恵理</t>
  </si>
  <si>
    <t>【本社EC】猶貞彩</t>
  </si>
  <si>
    <t>【滋賀】松井治美</t>
  </si>
  <si>
    <t>【仙台】仁藤佳美</t>
  </si>
  <si>
    <t>【本社経理】池上有花</t>
  </si>
  <si>
    <t>【埼玉】竹内梓</t>
  </si>
  <si>
    <t>【横浜】奥秋素子</t>
  </si>
  <si>
    <t>【本社EC】鈴木浩允</t>
  </si>
  <si>
    <t>【本社IT】大坪航介</t>
  </si>
  <si>
    <t>【福岡】奥薗美和</t>
  </si>
  <si>
    <t>【埼玉】着信グループ</t>
  </si>
  <si>
    <t>【大阪】榎本優生</t>
  </si>
  <si>
    <t>【岡山】着信グループ</t>
  </si>
  <si>
    <t>【岡山】矢野夏絵</t>
  </si>
  <si>
    <t>【岡山】岸本麻衣子</t>
  </si>
  <si>
    <t>【本社輸入】細川靖司</t>
  </si>
  <si>
    <t>【横浜】舞智江</t>
  </si>
  <si>
    <t>【東京】浦野鉄平</t>
  </si>
  <si>
    <t>【熊本】中村翔</t>
  </si>
  <si>
    <t>【福岡】松尾明日香</t>
  </si>
  <si>
    <t>【名古屋】水島奈美</t>
  </si>
  <si>
    <t>【名古屋】大渕温子</t>
  </si>
  <si>
    <t>【名古屋】稲垣みちる</t>
  </si>
  <si>
    <t>090334</t>
  </si>
  <si>
    <t>【埼玉】池田千恵子</t>
  </si>
  <si>
    <t>【東京】片桐芳夫</t>
  </si>
  <si>
    <t>【本社】商品本部</t>
  </si>
  <si>
    <t>【本社在庫物流課】富山幸</t>
  </si>
  <si>
    <t>【福岡】松添愛</t>
  </si>
  <si>
    <t>0357</t>
  </si>
  <si>
    <t>【広島】藤原輝己</t>
  </si>
  <si>
    <t>【福岡】着信グループ</t>
  </si>
  <si>
    <t>【横浜】吉田玲</t>
  </si>
  <si>
    <t>04554</t>
  </si>
  <si>
    <t>【MF東京】櫻井美菜</t>
  </si>
  <si>
    <t>【MF大阪】松尾セリ菜</t>
  </si>
  <si>
    <t>【東京】西垣彩</t>
  </si>
  <si>
    <t>【東京】着信グループ</t>
  </si>
  <si>
    <t>【東京】佐々木美咲</t>
  </si>
  <si>
    <t>【本社EC】山口莉奈</t>
  </si>
  <si>
    <t>【仙台】着信グループ</t>
  </si>
  <si>
    <t>【MF大阪】木下春河</t>
  </si>
  <si>
    <t>【MF大阪】渡邉莉乃</t>
  </si>
  <si>
    <t>【滋賀】筆坂雪子</t>
  </si>
  <si>
    <t>【横浜】横内敦</t>
  </si>
  <si>
    <t>【埼玉】吉田夏子</t>
  </si>
  <si>
    <t>【千葉】小島佳菜</t>
  </si>
  <si>
    <t>【横浜】着信グループ</t>
  </si>
  <si>
    <t>【横浜】山﨑啓右</t>
  </si>
  <si>
    <t>【横浜】萩原直美</t>
  </si>
  <si>
    <t>【MF大阪】濱尾香</t>
  </si>
  <si>
    <t>【岡山】伊藤優</t>
  </si>
  <si>
    <t>【埼玉】金子友希</t>
  </si>
  <si>
    <t>【MF大阪】松尾一誠</t>
  </si>
  <si>
    <t>【本社商品開発】柏木俊行</t>
  </si>
  <si>
    <t>【本社EC】大城明日香</t>
  </si>
  <si>
    <t>【MF大阪】内田優美</t>
  </si>
  <si>
    <t>【大阪】松下愛</t>
  </si>
  <si>
    <t>【東京】高澤早紀</t>
  </si>
  <si>
    <t>【名古屋】着信グループ</t>
  </si>
  <si>
    <t>【MF大阪】澤近美里</t>
  </si>
  <si>
    <t>【東京】林まど佳</t>
  </si>
  <si>
    <t>【MF大阪】高龍大</t>
  </si>
  <si>
    <t>【岡山】河原由布子</t>
  </si>
  <si>
    <t>【金沢】青木孝典</t>
  </si>
  <si>
    <t>【本社】IT</t>
  </si>
  <si>
    <t>【MF大阪】梶原祐菜</t>
  </si>
  <si>
    <t>【名古屋】玉腰千恵</t>
  </si>
  <si>
    <t>【北関東】高井翔斗</t>
  </si>
  <si>
    <t>【北関東】村上健一</t>
  </si>
  <si>
    <t>5870</t>
  </si>
  <si>
    <t>【東京】北林友希</t>
  </si>
  <si>
    <t>3006</t>
  </si>
  <si>
    <t>【東京】田邉七海</t>
  </si>
  <si>
    <t>【本社総務】赤羽恵理</t>
  </si>
  <si>
    <t>【滋賀】梅原薫</t>
  </si>
  <si>
    <t>【埼玉】豊田里花</t>
  </si>
  <si>
    <t>【本社IT】松本郷</t>
  </si>
  <si>
    <t>【静岡】金子湧樹</t>
  </si>
  <si>
    <t>【MF大阪】牧聡美</t>
  </si>
  <si>
    <t>【岡山】北添恵</t>
  </si>
  <si>
    <t>【本社】EC</t>
  </si>
  <si>
    <t>【本社EC】渡辺慶太</t>
  </si>
  <si>
    <t>85289</t>
  </si>
  <si>
    <t>0809067</t>
  </si>
  <si>
    <t>【本社】受付用電話機</t>
  </si>
  <si>
    <t>【本社】受付電話機</t>
  </si>
  <si>
    <t>【流山】蒲原健吾</t>
  </si>
  <si>
    <t>【埼玉】細田昌子</t>
  </si>
  <si>
    <t>【岡山】岩佐寛子</t>
  </si>
  <si>
    <t>【流山】石田拓海</t>
  </si>
  <si>
    <t>【MF東京】土谷美智</t>
  </si>
  <si>
    <t>【本社EC】別府菜々美</t>
  </si>
  <si>
    <t>【本社輸入】野畑穎妍</t>
  </si>
  <si>
    <t>0665323</t>
  </si>
  <si>
    <t>【千葉】平野翔大</t>
  </si>
  <si>
    <t>【千葉】着信グループ</t>
  </si>
  <si>
    <t>【MF東京】小柳優樹</t>
  </si>
  <si>
    <t>【MF東京】荒川拡</t>
  </si>
  <si>
    <t>【MF東京】高木幸恵</t>
  </si>
  <si>
    <t>【MF東京】山中雅仁</t>
  </si>
  <si>
    <t>【福岡】平山弘之</t>
  </si>
  <si>
    <t>【本社輸入】岩田拓也</t>
  </si>
  <si>
    <t>08644</t>
  </si>
  <si>
    <t>【MF大阪】受付電話</t>
  </si>
  <si>
    <t>【MF大阪】受付電話機</t>
  </si>
  <si>
    <t>【千葉】遠藤和行</t>
  </si>
  <si>
    <t>【横浜】青木観奈</t>
  </si>
  <si>
    <t>3606</t>
  </si>
  <si>
    <t>【福岡】北島朋</t>
  </si>
  <si>
    <t>【本社営業本部】市川博之</t>
  </si>
  <si>
    <t>【MF大阪】多田哲平</t>
  </si>
  <si>
    <t>032917</t>
  </si>
  <si>
    <t>【MF大阪】西村公宏</t>
  </si>
  <si>
    <t>【埼玉】久保貴志</t>
  </si>
  <si>
    <t>【本社IT】福原弘明</t>
  </si>
  <si>
    <t>【横浜】川崎光弘</t>
  </si>
  <si>
    <t>【東京】中風裕司</t>
  </si>
  <si>
    <t>【MF大阪】大村達也</t>
  </si>
  <si>
    <t>0969</t>
  </si>
  <si>
    <t>0366855</t>
  </si>
  <si>
    <t>【滋賀】着信グループ</t>
  </si>
  <si>
    <t>080131</t>
  </si>
  <si>
    <t>【MF東京】我有一哲</t>
  </si>
  <si>
    <t>【MF大阪】着信グループ</t>
  </si>
  <si>
    <t>9251</t>
  </si>
  <si>
    <t>【MF東京】着信グループ</t>
  </si>
  <si>
    <t>【MF東京】伊達幸子</t>
  </si>
  <si>
    <t>48795867</t>
  </si>
  <si>
    <t>【埼玉】矢島静音</t>
  </si>
  <si>
    <t>3070</t>
  </si>
  <si>
    <t>04433310</t>
  </si>
  <si>
    <t>34580</t>
  </si>
  <si>
    <t>66304</t>
  </si>
  <si>
    <t>07466801</t>
  </si>
  <si>
    <t>【流山】着信グループ</t>
  </si>
  <si>
    <t>【本社経理】羽鳥由美</t>
  </si>
  <si>
    <t>2203</t>
  </si>
  <si>
    <t>2003</t>
  </si>
  <si>
    <t>【MF大阪】高村一美</t>
  </si>
  <si>
    <t>【本社社長】鈴木正則</t>
  </si>
  <si>
    <t>904450</t>
  </si>
  <si>
    <t>【岡山】武政彩果</t>
  </si>
  <si>
    <t>【MF大阪】平山孝潤</t>
  </si>
  <si>
    <t>【埼玉】関野和彦</t>
  </si>
  <si>
    <t>【東京】豊島亮</t>
  </si>
  <si>
    <t>【大阪】濱地裕彦</t>
  </si>
  <si>
    <t>【MF東京】大月紀史</t>
  </si>
  <si>
    <t>【東京】玉川圭介</t>
  </si>
  <si>
    <t>3256</t>
  </si>
  <si>
    <t>【仙台】今野裕基</t>
  </si>
  <si>
    <t>【本社】経理</t>
  </si>
  <si>
    <t>【滋賀】北出智子</t>
  </si>
  <si>
    <t>5002</t>
  </si>
  <si>
    <t>【千葉】8時45分～10時00分着信</t>
  </si>
  <si>
    <t>【札幌】着信グループ</t>
  </si>
  <si>
    <t>1150</t>
  </si>
  <si>
    <t>079163</t>
  </si>
  <si>
    <t>045410</t>
  </si>
  <si>
    <t>【MF大阪】高橋雅樹</t>
  </si>
  <si>
    <t>036458</t>
  </si>
  <si>
    <t>3050</t>
  </si>
  <si>
    <t>【本社IT】池田達也(空き)</t>
  </si>
  <si>
    <t>09018</t>
  </si>
  <si>
    <t>【名古屋】荻原由嗣</t>
  </si>
  <si>
    <t>4547</t>
  </si>
  <si>
    <t>04547</t>
  </si>
  <si>
    <t>09018415</t>
  </si>
  <si>
    <t>5690</t>
  </si>
  <si>
    <t>【広島】着信グループ</t>
  </si>
  <si>
    <t>033721</t>
  </si>
  <si>
    <t>0809</t>
  </si>
  <si>
    <t>0333</t>
  </si>
  <si>
    <t>5590</t>
  </si>
  <si>
    <t>【静岡】着信グループ</t>
  </si>
  <si>
    <t>95408755</t>
  </si>
  <si>
    <t>050585</t>
  </si>
  <si>
    <t>【東京】坂田智世</t>
  </si>
  <si>
    <t>5100</t>
  </si>
  <si>
    <t>0480</t>
  </si>
  <si>
    <t>3302</t>
  </si>
  <si>
    <t>04828</t>
  </si>
  <si>
    <t>1111</t>
  </si>
  <si>
    <t>0338</t>
  </si>
  <si>
    <t>04498848</t>
  </si>
  <si>
    <t>3802</t>
  </si>
  <si>
    <t>042391</t>
  </si>
  <si>
    <t>1790</t>
  </si>
  <si>
    <t>06671328</t>
  </si>
  <si>
    <t>06616</t>
  </si>
  <si>
    <t>048423</t>
  </si>
  <si>
    <t>3452</t>
  </si>
  <si>
    <t>11369</t>
  </si>
  <si>
    <t>2803</t>
  </si>
  <si>
    <t>03567</t>
  </si>
  <si>
    <t>072366</t>
  </si>
  <si>
    <t>09027617</t>
  </si>
  <si>
    <t>3455</t>
  </si>
  <si>
    <t>2028</t>
  </si>
  <si>
    <t>2022</t>
  </si>
  <si>
    <t>7051</t>
  </si>
  <si>
    <t>05425</t>
  </si>
  <si>
    <t>35305</t>
  </si>
  <si>
    <t>0909</t>
  </si>
  <si>
    <t>0809453</t>
  </si>
  <si>
    <t>0975561</t>
  </si>
  <si>
    <t>408755</t>
  </si>
  <si>
    <t>045719</t>
  </si>
  <si>
    <t>287799</t>
  </si>
  <si>
    <t>2702</t>
  </si>
  <si>
    <t>22106</t>
  </si>
  <si>
    <t>1309</t>
  </si>
  <si>
    <t>1145</t>
  </si>
  <si>
    <t>3552</t>
  </si>
  <si>
    <t>066296</t>
  </si>
  <si>
    <t>06626</t>
  </si>
  <si>
    <t>08030</t>
  </si>
  <si>
    <t>11132</t>
  </si>
  <si>
    <t>0925667</t>
  </si>
  <si>
    <t>08593337</t>
  </si>
  <si>
    <t>04732</t>
  </si>
  <si>
    <t>09034</t>
  </si>
  <si>
    <t>0936612</t>
  </si>
  <si>
    <t>04886</t>
  </si>
  <si>
    <t>03351</t>
  </si>
  <si>
    <t>907216</t>
  </si>
  <si>
    <t>1201</t>
  </si>
  <si>
    <t>2601</t>
  </si>
  <si>
    <t>5910</t>
  </si>
  <si>
    <t>048449</t>
  </si>
  <si>
    <t>2015</t>
  </si>
  <si>
    <t>09074664</t>
  </si>
  <si>
    <t>【大阪】中澤勇作</t>
  </si>
  <si>
    <t>【大阪】池田拓未</t>
  </si>
  <si>
    <t>【本社】代表</t>
  </si>
  <si>
    <t>801905</t>
  </si>
  <si>
    <t>【MF大阪】上甲なつみ</t>
  </si>
  <si>
    <t>07226</t>
  </si>
  <si>
    <t>2301</t>
  </si>
  <si>
    <t>0136</t>
  </si>
  <si>
    <t>0542666</t>
  </si>
  <si>
    <t>【仙台】及川憲佑</t>
  </si>
  <si>
    <t>0597</t>
  </si>
  <si>
    <t>【滋賀】森本陽介</t>
  </si>
  <si>
    <t>【千葉】膳英一郎</t>
  </si>
  <si>
    <t>【多摩】着信グループ</t>
  </si>
  <si>
    <t>0957437</t>
  </si>
  <si>
    <t>【埼玉】篠宮寛織</t>
  </si>
  <si>
    <t>【MF大阪】木口麻穂</t>
  </si>
  <si>
    <t>05272283</t>
  </si>
  <si>
    <t>【本社IT】藤川隆志</t>
  </si>
  <si>
    <t>【埼玉】田邉裕介</t>
  </si>
  <si>
    <t>【本社在庫物流課】門田陵</t>
  </si>
  <si>
    <t>【MF大阪】西村浩和</t>
  </si>
  <si>
    <t>【MF大阪】福山通運席</t>
  </si>
  <si>
    <t>5035111</t>
  </si>
  <si>
    <t>【多摩】相川大毅</t>
  </si>
  <si>
    <t>0907179</t>
  </si>
  <si>
    <t>【MF大阪】橋本雅</t>
  </si>
  <si>
    <t>【本社経理】金澤賢二朗</t>
  </si>
  <si>
    <t>5780</t>
  </si>
  <si>
    <t>【北関東】着信グループ</t>
  </si>
  <si>
    <t>3590</t>
  </si>
  <si>
    <t>054204</t>
  </si>
  <si>
    <t>【千葉】菊地寿治</t>
  </si>
  <si>
    <t>03853</t>
  </si>
  <si>
    <t>【MF大阪】大阪出張用</t>
  </si>
  <si>
    <t>0337</t>
  </si>
  <si>
    <t>0584</t>
  </si>
  <si>
    <t>【名古屋】髙木昂平</t>
  </si>
  <si>
    <t>05507810</t>
  </si>
  <si>
    <t>09074</t>
  </si>
  <si>
    <t>1190</t>
  </si>
  <si>
    <t>033915</t>
  </si>
  <si>
    <t>033966</t>
  </si>
  <si>
    <t>033931</t>
  </si>
  <si>
    <t>0484931</t>
  </si>
  <si>
    <t>070242</t>
  </si>
  <si>
    <t>0354</t>
  </si>
  <si>
    <t>04928</t>
  </si>
  <si>
    <t>1390</t>
  </si>
  <si>
    <t>36083</t>
  </si>
  <si>
    <t>0806</t>
  </si>
  <si>
    <t>045528</t>
  </si>
  <si>
    <t>0338141</t>
  </si>
  <si>
    <t>0785780</t>
  </si>
  <si>
    <t>30083608</t>
  </si>
  <si>
    <t>047157</t>
  </si>
  <si>
    <t>6450</t>
  </si>
  <si>
    <t>04687017</t>
  </si>
  <si>
    <t>06638</t>
  </si>
  <si>
    <t>33513351</t>
  </si>
  <si>
    <t>0722590</t>
  </si>
  <si>
    <t>0772998</t>
  </si>
  <si>
    <t>0766</t>
  </si>
  <si>
    <t>04583</t>
  </si>
  <si>
    <t>1703</t>
  </si>
  <si>
    <t>08055299</t>
  </si>
  <si>
    <t>1131</t>
  </si>
  <si>
    <t>0339661</t>
  </si>
  <si>
    <t>09755</t>
  </si>
  <si>
    <t>0259</t>
  </si>
  <si>
    <t>025631</t>
  </si>
  <si>
    <t>0805867</t>
  </si>
  <si>
    <t>033996</t>
  </si>
  <si>
    <t>1014</t>
  </si>
  <si>
    <t>322252</t>
  </si>
  <si>
    <t>3255</t>
  </si>
  <si>
    <t>09894</t>
  </si>
  <si>
    <t>03640483</t>
  </si>
  <si>
    <t>0986</t>
  </si>
  <si>
    <t>080856</t>
  </si>
  <si>
    <t>02537174</t>
  </si>
  <si>
    <t>0359649</t>
  </si>
  <si>
    <t>08229100</t>
  </si>
  <si>
    <t>52101</t>
  </si>
  <si>
    <t>0486</t>
  </si>
  <si>
    <t>3053</t>
  </si>
  <si>
    <t>1118</t>
  </si>
  <si>
    <t>0473584</t>
  </si>
  <si>
    <t>024892</t>
  </si>
  <si>
    <t>0353</t>
  </si>
  <si>
    <t>3110</t>
  </si>
  <si>
    <t>3109</t>
  </si>
  <si>
    <t>2204</t>
  </si>
  <si>
    <t>066</t>
  </si>
  <si>
    <t>066776</t>
  </si>
  <si>
    <t>0338624</t>
  </si>
  <si>
    <t>012056</t>
  </si>
  <si>
    <t>0363</t>
  </si>
  <si>
    <t>0923</t>
  </si>
  <si>
    <t>0543</t>
  </si>
  <si>
    <t>0542632</t>
  </si>
  <si>
    <t>04594</t>
  </si>
  <si>
    <t>3013</t>
  </si>
  <si>
    <t>03367049</t>
  </si>
  <si>
    <t>3220</t>
  </si>
  <si>
    <t>0729568</t>
  </si>
  <si>
    <t>04477750</t>
  </si>
  <si>
    <t>0334</t>
  </si>
  <si>
    <t>3114</t>
  </si>
  <si>
    <t>06641</t>
  </si>
  <si>
    <t>066444</t>
  </si>
  <si>
    <t>0663</t>
  </si>
  <si>
    <t>06670</t>
  </si>
  <si>
    <t>0545</t>
  </si>
  <si>
    <t>0956</t>
  </si>
  <si>
    <t>1024</t>
  </si>
  <si>
    <t>033</t>
  </si>
  <si>
    <t>09066</t>
  </si>
  <si>
    <t>09247</t>
  </si>
  <si>
    <t>02463</t>
  </si>
  <si>
    <t>0664</t>
  </si>
  <si>
    <t>0484617</t>
  </si>
  <si>
    <t>3135</t>
  </si>
  <si>
    <t>080641</t>
  </si>
  <si>
    <t>36370</t>
  </si>
  <si>
    <t>048048</t>
  </si>
  <si>
    <t>08626</t>
  </si>
  <si>
    <t>32522</t>
  </si>
  <si>
    <t>03344254</t>
  </si>
  <si>
    <t>1304</t>
  </si>
  <si>
    <t>09422</t>
  </si>
  <si>
    <t>049261</t>
  </si>
  <si>
    <t>0662</t>
  </si>
  <si>
    <t>0468</t>
  </si>
  <si>
    <t>360336</t>
  </si>
  <si>
    <t>07075173</t>
  </si>
  <si>
    <t>1760916</t>
  </si>
  <si>
    <t>1017</t>
  </si>
  <si>
    <t>1055</t>
  </si>
  <si>
    <t>048761</t>
  </si>
  <si>
    <t>05544</t>
  </si>
  <si>
    <t>05947</t>
  </si>
  <si>
    <t>0009</t>
  </si>
  <si>
    <t>09027</t>
  </si>
  <si>
    <t>09021</t>
  </si>
  <si>
    <t>3513351</t>
  </si>
  <si>
    <t>2802</t>
  </si>
  <si>
    <t>02494121</t>
  </si>
  <si>
    <t>0243</t>
  </si>
  <si>
    <t>111010</t>
  </si>
  <si>
    <t>0924517</t>
  </si>
  <si>
    <t>8067422</t>
  </si>
  <si>
    <t>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</si>
</sst>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Desktop\&#36039;&#26009;\&#26989;&#21209;\&#9632;&#38651;&#35441;&#12497;&#12501;&#12457;&#12540;&#12510;&#12531;&#12473;\UP&#28168;_&#30330;&#30528;&#20449;&#23653;&#27508;_202510ALL.xlsx" TargetMode="External"/><Relationship Id="rId1" Type="http://schemas.openxmlformats.org/officeDocument/2006/relationships/externalLinkPath" Target="/Users/k-sawada/Desktop/&#36039;&#26009;/&#26989;&#21209;/&#9632;&#38651;&#35441;&#12497;&#12501;&#12457;&#12540;&#12510;&#12531;&#12473;/UP&#28168;_&#30330;&#30528;&#20449;&#23653;&#27508;_202510AL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88598c5f-29fa-4630-9940-02ef2e2ca291_2025&#24180;10&#26376;&#20998;.zip.291\&#30330;&#30528;&#20449;&#23653;&#27508;_20251004-20251006.xlsx" TargetMode="External"/><Relationship Id="rId1" Type="http://schemas.openxmlformats.org/officeDocument/2006/relationships/externalLinkPath" Target="/Users/k-sawada/AppData/Local/Temp/88598c5f-29fa-4630-9940-02ef2e2ca291_2025&#24180;10&#26376;&#20998;.zip.291/&#30330;&#30528;&#20449;&#23653;&#27508;_20251004-2025100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e8ae8dda-a25d-4bd3-8147-d8fd34b1ffbc_2025&#24180;10&#26376;&#20998;.zip.fbc\&#30330;&#30528;&#20449;&#23653;&#27508;_20251007-20251009.xlsx" TargetMode="External"/><Relationship Id="rId1" Type="http://schemas.openxmlformats.org/officeDocument/2006/relationships/externalLinkPath" Target="/Users/k-sawada/AppData/Local/Temp/e8ae8dda-a25d-4bd3-8147-d8fd34b1ffbc_2025&#24180;10&#26376;&#20998;.zip.fbc/&#30330;&#30528;&#20449;&#23653;&#27508;_20251007-20251009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12a15fe8-80b5-40d0-9528-b4d4c225d748_2025&#24180;10&#26376;&#20998;.zip.748\&#30330;&#30528;&#20449;&#23653;&#27508;_20251010-20251012.xlsx" TargetMode="External"/><Relationship Id="rId1" Type="http://schemas.openxmlformats.org/officeDocument/2006/relationships/externalLinkPath" Target="/Users/k-sawada/AppData/Local/Temp/12a15fe8-80b5-40d0-9528-b4d4c225d748_2025&#24180;10&#26376;&#20998;.zip.748/&#30330;&#30528;&#20449;&#23653;&#27508;_20251010-2025101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246c4c38-7a9d-42a1-a814-10b165e86229_2025&#24180;10&#26376;&#20998;.zip.229\&#30330;&#30528;&#20449;&#23653;&#27508;_20251013-20251015.xlsx" TargetMode="External"/><Relationship Id="rId1" Type="http://schemas.openxmlformats.org/officeDocument/2006/relationships/externalLinkPath" Target="/Users/k-sawada/AppData/Local/Temp/246c4c38-7a9d-42a1-a814-10b165e86229_2025&#24180;10&#26376;&#20998;.zip.229/&#30330;&#30528;&#20449;&#23653;&#27508;_20251013-2025101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212184ef-544c-40a3-a926-16fa388b9dcb_2025&#24180;10&#26376;&#20998;.zip.dcb\&#30330;&#30528;&#20449;&#23653;&#27508;_20251016-20251018.xlsx" TargetMode="External"/><Relationship Id="rId1" Type="http://schemas.openxmlformats.org/officeDocument/2006/relationships/externalLinkPath" Target="/Users/k-sawada/AppData/Local/Temp/212184ef-544c-40a3-a926-16fa388b9dcb_2025&#24180;10&#26376;&#20998;.zip.dcb/&#30330;&#30528;&#20449;&#23653;&#27508;_20251016-20251018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b9909e69-f1f5-46bb-bf30-58ad8adf2241_2025&#24180;10&#26376;&#20998;.zip.241\&#30330;&#30528;&#20449;&#23653;&#27508;_20251019-20251021.xlsx" TargetMode="External"/><Relationship Id="rId1" Type="http://schemas.openxmlformats.org/officeDocument/2006/relationships/externalLinkPath" Target="/Users/k-sawada/AppData/Local/Temp/b9909e69-f1f5-46bb-bf30-58ad8adf2241_2025&#24180;10&#26376;&#20998;.zip.241/&#30330;&#30528;&#20449;&#23653;&#27508;_20251019-20251021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f51dc25d-439f-4784-a225-30182c9edc6c_2025&#24180;10&#26376;&#20998;.zip.c6c\&#30330;&#30528;&#20449;&#23653;&#27508;_20251022-20251024.xlsx" TargetMode="External"/><Relationship Id="rId1" Type="http://schemas.openxmlformats.org/officeDocument/2006/relationships/externalLinkPath" Target="/Users/k-sawada/AppData/Local/Temp/f51dc25d-439f-4784-a225-30182c9edc6c_2025&#24180;10&#26376;&#20998;.zip.c6c/&#30330;&#30528;&#20449;&#23653;&#27508;_20251022-2025102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d2c7388b-9a59-4d45-8b56-7510b213e20e_2025&#24180;10&#26376;&#20998;.zip.20e\&#30330;&#30528;&#20449;&#23653;&#27508;_20251025-20251027.xlsx" TargetMode="External"/><Relationship Id="rId1" Type="http://schemas.openxmlformats.org/officeDocument/2006/relationships/externalLinkPath" Target="/Users/k-sawada/AppData/Local/Temp/d2c7388b-9a59-4d45-8b56-7510b213e20e_2025&#24180;10&#26376;&#20998;.zip.20e/&#30330;&#30528;&#20449;&#23653;&#27508;_20251025-20251027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sawada\AppData\Local\Temp\2574a3ab-4912-4555-b911-eb141373e11e_2025&#24180;10&#26376;&#20998;.zip.11e\&#30330;&#30528;&#20449;&#23653;&#27508;_20251028-20251031.xlsx" TargetMode="External"/><Relationship Id="rId1" Type="http://schemas.openxmlformats.org/officeDocument/2006/relationships/externalLinkPath" Target="/Users/k-sawada/AppData/Local/Temp/2574a3ab-4912-4555-b911-eb141373e11e_2025&#24180;10&#26376;&#20998;.zip.11e/&#30330;&#30528;&#20449;&#23653;&#27508;_20251028-202510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関数_拠点別"/>
      <sheetName val="関数_従業員別"/>
      <sheetName val="名前×発信数1"/>
      <sheetName val="電話端末"/>
      <sheetName val="内線通話"/>
      <sheetName val="外線着信"/>
      <sheetName val="外線発信"/>
    </sheetNames>
    <sheetDataSet>
      <sheetData sheetId="0"/>
      <sheetData sheetId="1"/>
      <sheetData sheetId="2"/>
      <sheetData sheetId="3"/>
      <sheetData sheetId="4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sheetDataSet>
      <sheetData sheetId="0" refreshError="1"/>
      <sheetData sheetId="1">
        <row r="2">
          <cell r="A2" t="str">
            <v>1002</v>
          </cell>
          <cell r="B2" t="str">
            <v>【本社経理】羽鳥由美</v>
          </cell>
          <cell r="C2" t="str">
            <v>SAXA</v>
          </cell>
          <cell r="D2" t="str">
            <v/>
          </cell>
          <cell r="E2" t="str">
            <v>2025/01/08 14:34:21</v>
          </cell>
        </row>
        <row r="3">
          <cell r="A3" t="str">
            <v>1003</v>
          </cell>
          <cell r="B3" t="str">
            <v>【本社経理】池上有花</v>
          </cell>
          <cell r="C3" t="str">
            <v>SAXA</v>
          </cell>
          <cell r="D3" t="str">
            <v/>
          </cell>
          <cell r="E3" t="str">
            <v>2025/01/07 14:37:16</v>
          </cell>
        </row>
        <row r="4">
          <cell r="A4" t="str">
            <v>1010</v>
          </cell>
          <cell r="B4" t="str">
            <v>【流山】浅沼潤也</v>
          </cell>
          <cell r="C4" t="str">
            <v>BIZTELソフトフォン</v>
          </cell>
          <cell r="D4" t="str">
            <v>浅沼潤也(内線のみ)</v>
          </cell>
          <cell r="E4" t="str">
            <v>2025/01/27 13:46:35</v>
          </cell>
        </row>
        <row r="5">
          <cell r="A5" t="str">
            <v>1013</v>
          </cell>
          <cell r="B5" t="str">
            <v>【千葉】遠藤和行</v>
          </cell>
          <cell r="C5" t="str">
            <v>BIZTELソフトフォン</v>
          </cell>
          <cell r="D5" t="str">
            <v>ソフトフォン継続利用(固定電話機も設置)</v>
          </cell>
          <cell r="E5" t="str">
            <v>2021/04/23 15:00:00</v>
          </cell>
        </row>
        <row r="6">
          <cell r="A6" t="str">
            <v>1014</v>
          </cell>
          <cell r="B6" t="str">
            <v>【千葉】平野翔大</v>
          </cell>
          <cell r="C6" t="str">
            <v>BIZTELソフトフォン</v>
          </cell>
          <cell r="D6" t="str">
            <v>ソフトフォン継続利用(固定電話機も設置)</v>
          </cell>
          <cell r="E6" t="str">
            <v>2025/03/04 15:02:01</v>
          </cell>
        </row>
        <row r="7">
          <cell r="A7" t="str">
            <v>1023</v>
          </cell>
          <cell r="B7" t="str">
            <v>【千葉】吉川博之</v>
          </cell>
          <cell r="C7" t="str">
            <v>BIZTELソフトフォン</v>
          </cell>
          <cell r="D7" t="str">
            <v>ソフトフォンのみ使用</v>
          </cell>
          <cell r="E7" t="str">
            <v>2023/09/27 13:36:20</v>
          </cell>
        </row>
        <row r="8">
          <cell r="A8" t="str">
            <v>1024</v>
          </cell>
          <cell r="B8" t="str">
            <v>【千葉】小島佳奈</v>
          </cell>
          <cell r="C8" t="str">
            <v>BIZTELソフトフォン</v>
          </cell>
          <cell r="D8" t="str">
            <v>固定電話機と併用</v>
          </cell>
          <cell r="E8" t="str">
            <v>2024/03/22 10:31:16</v>
          </cell>
        </row>
        <row r="9">
          <cell r="A9" t="str">
            <v>1050</v>
          </cell>
          <cell r="B9" t="str">
            <v>【本社】受付用電話機</v>
          </cell>
          <cell r="C9" t="str">
            <v>その他IPフォン（rfc2833)</v>
          </cell>
          <cell r="D9" t="str">
            <v/>
          </cell>
          <cell r="E9" t="str">
            <v>2022/12/07 11:28:08</v>
          </cell>
        </row>
        <row r="10">
          <cell r="A10" t="str">
            <v>1120</v>
          </cell>
          <cell r="B10" t="str">
            <v>【本社EC】別府菜々美</v>
          </cell>
          <cell r="C10" t="str">
            <v>BIZTELソフトフォン</v>
          </cell>
          <cell r="D10" t="str">
            <v>ソフトフォンのみ使用</v>
          </cell>
          <cell r="E10" t="str">
            <v>2025/03/27 15:43:29</v>
          </cell>
        </row>
        <row r="11">
          <cell r="A11" t="str">
            <v>1121</v>
          </cell>
          <cell r="B11" t="str">
            <v>【本社EC】山口莉奈</v>
          </cell>
          <cell r="C11" t="str">
            <v>BIZTELソフトフォン</v>
          </cell>
          <cell r="D11" t="str">
            <v>ソフトフォンのみ使用</v>
          </cell>
          <cell r="E11" t="str">
            <v>2024/09/20 14:03:04</v>
          </cell>
        </row>
        <row r="12">
          <cell r="A12" t="str">
            <v>1122</v>
          </cell>
          <cell r="B12" t="str">
            <v>【本社IT】松本郷</v>
          </cell>
          <cell r="C12" t="str">
            <v>BIZTELソフトフォン</v>
          </cell>
          <cell r="D12" t="str">
            <v>ソフトフォンのみ使用</v>
          </cell>
          <cell r="E12" t="str">
            <v>2022/12/14 15:40:44</v>
          </cell>
        </row>
        <row r="13">
          <cell r="A13" t="str">
            <v>1123</v>
          </cell>
          <cell r="B13" t="str">
            <v>【本社IT】梶ヶ谷知晃</v>
          </cell>
          <cell r="C13" t="str">
            <v>BIZTELソフトフォン</v>
          </cell>
          <cell r="D13" t="str">
            <v>ソフトフォンのみ使用</v>
          </cell>
          <cell r="E13" t="str">
            <v>2023/08/29 13:57:03</v>
          </cell>
        </row>
        <row r="14">
          <cell r="A14" t="str">
            <v>1124</v>
          </cell>
          <cell r="B14" t="str">
            <v>【本社IT】大坪航介</v>
          </cell>
          <cell r="C14" t="str">
            <v>BIZTELソフトフォン</v>
          </cell>
          <cell r="D14" t="str">
            <v>ソフトフォンのみ使用</v>
          </cell>
          <cell r="E14" t="str">
            <v>2023/01/05 11:52:29</v>
          </cell>
        </row>
        <row r="15">
          <cell r="A15" t="str">
            <v>1130</v>
          </cell>
          <cell r="B15" t="str">
            <v>【本社EC】EC外線</v>
          </cell>
          <cell r="C15" t="str">
            <v>BIZTELソフトフォン</v>
          </cell>
          <cell r="D15" t="str">
            <v>【本社EC】EC外線</v>
          </cell>
          <cell r="E15" t="str">
            <v>2023/01/24 15:43:15</v>
          </cell>
        </row>
        <row r="16">
          <cell r="A16" t="str">
            <v>1132</v>
          </cell>
          <cell r="B16" t="str">
            <v>【本社EC】鈴木浩允</v>
          </cell>
          <cell r="C16" t="str">
            <v>BIZTELソフトフォン</v>
          </cell>
          <cell r="D16" t="str">
            <v>ソフトフォンのみ使用</v>
          </cell>
          <cell r="E16" t="str">
            <v>2023/01/26 17:14:29</v>
          </cell>
        </row>
        <row r="17">
          <cell r="A17" t="str">
            <v>1133</v>
          </cell>
          <cell r="B17" t="str">
            <v>【本社EC】印藤躍</v>
          </cell>
          <cell r="C17" t="str">
            <v>BIZTELソフトフォン</v>
          </cell>
          <cell r="D17" t="str">
            <v>ソフトフォンのみ使用</v>
          </cell>
          <cell r="E17" t="str">
            <v>2024/05/02 11:13:26</v>
          </cell>
        </row>
        <row r="18">
          <cell r="A18" t="str">
            <v>1134</v>
          </cell>
          <cell r="B18" t="str">
            <v>【本社EC】大城明日香</v>
          </cell>
          <cell r="C18" t="str">
            <v>BIZTELソフトフォン</v>
          </cell>
          <cell r="D18" t="str">
            <v>ソフトフォンのみ使用</v>
          </cell>
          <cell r="E18" t="str">
            <v>2023/11/22 17:00:03</v>
          </cell>
        </row>
        <row r="19">
          <cell r="A19" t="str">
            <v>1135</v>
          </cell>
          <cell r="B19" t="str">
            <v>【本社IT】福原弘明</v>
          </cell>
          <cell r="C19" t="str">
            <v>BIZTELソフトフォン</v>
          </cell>
          <cell r="D19" t="str">
            <v>ソフトフォンのみ使用</v>
          </cell>
          <cell r="E19" t="str">
            <v>2023/01/26 17:16:28</v>
          </cell>
        </row>
        <row r="20">
          <cell r="A20" t="str">
            <v>1136</v>
          </cell>
          <cell r="B20" t="str">
            <v>【本社EC】渡辺慶太</v>
          </cell>
          <cell r="C20" t="str">
            <v>BIZTELソフトフォン</v>
          </cell>
          <cell r="D20" t="str">
            <v>ソフトフォンのみ使用</v>
          </cell>
          <cell r="E20" t="str">
            <v>2024/02/29 14:18:46</v>
          </cell>
        </row>
        <row r="21">
          <cell r="A21" t="str">
            <v>1137</v>
          </cell>
          <cell r="B21" t="str">
            <v>【本社EC】猶貞彩</v>
          </cell>
          <cell r="C21" t="str">
            <v>BIZTELソフトフォン</v>
          </cell>
          <cell r="D21" t="str">
            <v>ソフトフォンのみ使用</v>
          </cell>
          <cell r="E21" t="str">
            <v>2023/01/26 17:17:31</v>
          </cell>
        </row>
        <row r="22">
          <cell r="A22" t="str">
            <v>1138</v>
          </cell>
          <cell r="B22" t="str">
            <v>【本社在庫物流課】富山幸</v>
          </cell>
          <cell r="C22" t="str">
            <v>BIZTELソフトフォン</v>
          </cell>
          <cell r="D22" t="str">
            <v>ソフトフォンのみ使用</v>
          </cell>
          <cell r="E22" t="str">
            <v>2023/04/20 16:57:19</v>
          </cell>
        </row>
        <row r="23">
          <cell r="A23" t="str">
            <v>1139</v>
          </cell>
          <cell r="B23" t="str">
            <v>【本社輸入】五戸勇気</v>
          </cell>
          <cell r="C23" t="str">
            <v>BIZTELソフトフォン</v>
          </cell>
          <cell r="D23" t="str">
            <v>ソフトフォンのみ使用</v>
          </cell>
          <cell r="E23" t="str">
            <v>2023/04/05 17:00:02</v>
          </cell>
        </row>
        <row r="24">
          <cell r="A24" t="str">
            <v>1140</v>
          </cell>
          <cell r="B24" t="str">
            <v>【本社輸入】野畑穎妍</v>
          </cell>
          <cell r="C24" t="str">
            <v>BIZTELソフトフォン</v>
          </cell>
          <cell r="D24" t="str">
            <v>ソフトフォンのみ使用</v>
          </cell>
          <cell r="E24" t="str">
            <v>2023/04/05 17:00:02</v>
          </cell>
        </row>
        <row r="25">
          <cell r="A25" t="str">
            <v>1141</v>
          </cell>
          <cell r="B25" t="str">
            <v>【本社輸入】細川靖司</v>
          </cell>
          <cell r="C25" t="str">
            <v>BIZTELソフトフォン</v>
          </cell>
          <cell r="D25" t="str">
            <v>ソフトフォンのみ使用</v>
          </cell>
          <cell r="E25" t="str">
            <v>2023/04/05 17:00:02</v>
          </cell>
        </row>
        <row r="26">
          <cell r="A26" t="str">
            <v>1142</v>
          </cell>
          <cell r="B26" t="str">
            <v>【本社在庫物流課】門田陵</v>
          </cell>
          <cell r="C26" t="str">
            <v>BIZTELソフトフォン</v>
          </cell>
          <cell r="D26" t="str">
            <v>ソフトフォンのみ使用</v>
          </cell>
          <cell r="E26" t="str">
            <v>2024/04/02 18:12:51</v>
          </cell>
        </row>
        <row r="27">
          <cell r="A27" t="str">
            <v>1148</v>
          </cell>
          <cell r="B27" t="str">
            <v>【本社商品開発】柏木俊行</v>
          </cell>
          <cell r="C27" t="str">
            <v>BIZTELソフトフォン</v>
          </cell>
          <cell r="D27" t="str">
            <v>ソフトフォンのみ使用</v>
          </cell>
          <cell r="E27" t="str">
            <v>2023/04/06 16:50:54</v>
          </cell>
        </row>
        <row r="28">
          <cell r="A28" t="str">
            <v>1149</v>
          </cell>
          <cell r="B28" t="str">
            <v>【本社経理】羽鳥由美</v>
          </cell>
          <cell r="C28" t="str">
            <v>BIZTELソフトフォン</v>
          </cell>
          <cell r="D28" t="str">
            <v>ソフトフォンのみ使用</v>
          </cell>
          <cell r="E28" t="str">
            <v>2023/04/06 16:50:54</v>
          </cell>
        </row>
        <row r="29">
          <cell r="A29" t="str">
            <v>1151</v>
          </cell>
          <cell r="B29" t="str">
            <v>【本社社長】鈴木正則</v>
          </cell>
          <cell r="C29" t="str">
            <v>BIZTELソフトフォン</v>
          </cell>
          <cell r="D29" t="str">
            <v>ソフトフォンのみ使用</v>
          </cell>
          <cell r="E29" t="str">
            <v>2023/04/06 16:54:02</v>
          </cell>
        </row>
        <row r="30">
          <cell r="A30" t="str">
            <v>1152</v>
          </cell>
          <cell r="B30" t="str">
            <v>【本社取締役】廣田優希</v>
          </cell>
          <cell r="C30" t="str">
            <v>BIZTELソフトフォン</v>
          </cell>
          <cell r="D30" t="str">
            <v>ソフトフォンのみ使用</v>
          </cell>
          <cell r="E30" t="str">
            <v>2023/04/06 16:54:03</v>
          </cell>
        </row>
        <row r="31">
          <cell r="A31" t="str">
            <v>1154</v>
          </cell>
          <cell r="B31" t="str">
            <v>【本社経理】金澤賢二朗</v>
          </cell>
          <cell r="C31" t="str">
            <v>BIZTELソフトフォン</v>
          </cell>
          <cell r="D31" t="str">
            <v>ソフトフォンのみ使用</v>
          </cell>
          <cell r="E31" t="str">
            <v>2023/07/27 17:03:36</v>
          </cell>
        </row>
        <row r="32">
          <cell r="A32" t="str">
            <v>1155</v>
          </cell>
          <cell r="B32" t="str">
            <v>【本社経理】池上有花</v>
          </cell>
          <cell r="C32" t="str">
            <v>BIZTELソフトフォン</v>
          </cell>
          <cell r="D32" t="str">
            <v>ソフトフォンのみ使用</v>
          </cell>
          <cell r="E32" t="str">
            <v>2023/12/22 14:21:07</v>
          </cell>
        </row>
        <row r="33">
          <cell r="A33" t="str">
            <v>1200</v>
          </cell>
          <cell r="B33" t="str">
            <v>【MF大阪】大村達也</v>
          </cell>
          <cell r="C33" t="str">
            <v>BIZTELソフトフォン</v>
          </cell>
          <cell r="D33" t="str">
            <v/>
          </cell>
          <cell r="E33" t="str">
            <v>2025/03/03 12:12:55</v>
          </cell>
        </row>
        <row r="34">
          <cell r="A34" t="str">
            <v>1501</v>
          </cell>
          <cell r="B34" t="str">
            <v>【岡山】山崎修二</v>
          </cell>
          <cell r="C34" t="str">
            <v>BIZTELソフトフォン</v>
          </cell>
          <cell r="D34" t="str">
            <v>ソフトフォン</v>
          </cell>
          <cell r="E34" t="str">
            <v>2025/04/15 12:34:38</v>
          </cell>
        </row>
        <row r="35">
          <cell r="A35" t="str">
            <v>1502</v>
          </cell>
          <cell r="B35" t="str">
            <v>【岡山】桐野敏行</v>
          </cell>
          <cell r="C35" t="str">
            <v>BIZTELソフトフォン</v>
          </cell>
          <cell r="D35" t="str">
            <v>ソフトフォン</v>
          </cell>
          <cell r="E35" t="str">
            <v>2025/04/15 12:35:30</v>
          </cell>
        </row>
        <row r="36">
          <cell r="A36" t="str">
            <v>1503</v>
          </cell>
          <cell r="B36" t="str">
            <v>【岡山】矢野夏絵</v>
          </cell>
          <cell r="C36" t="str">
            <v>BIZTELソフトフォン</v>
          </cell>
          <cell r="D36" t="str">
            <v>ソフトフォン継続利用(固定電話機も設置)</v>
          </cell>
          <cell r="E36" t="str">
            <v>2023/03/02 14:55:44</v>
          </cell>
        </row>
        <row r="37">
          <cell r="A37" t="str">
            <v>1504</v>
          </cell>
          <cell r="B37" t="str">
            <v>【岡山】岩佐寛子</v>
          </cell>
          <cell r="C37" t="str">
            <v>BIZTELソフトフォン</v>
          </cell>
          <cell r="D37" t="str">
            <v>ソフトフォン継続利用(固定電話機も設置)</v>
          </cell>
          <cell r="E37" t="str">
            <v>2023/03/02 14:55:44</v>
          </cell>
        </row>
        <row r="38">
          <cell r="A38" t="str">
            <v>1506</v>
          </cell>
          <cell r="B38" t="str">
            <v>【岡山】伊藤優</v>
          </cell>
          <cell r="C38" t="str">
            <v>BIZTELソフトフォン</v>
          </cell>
          <cell r="D38" t="str">
            <v>ソフトフォン継続利用(固定電話機も設置)</v>
          </cell>
          <cell r="E38" t="str">
            <v>2023/03/02 14:55:44</v>
          </cell>
        </row>
        <row r="39">
          <cell r="A39" t="str">
            <v>1507</v>
          </cell>
          <cell r="B39" t="str">
            <v>【岡山】北添恵</v>
          </cell>
          <cell r="C39" t="str">
            <v>BIZTELソフトフォン</v>
          </cell>
          <cell r="D39" t="str">
            <v>ソフトフォン継続利用(固定電話機も設置)</v>
          </cell>
          <cell r="E39" t="str">
            <v>2023/03/02 14:55:44</v>
          </cell>
        </row>
        <row r="40">
          <cell r="A40" t="str">
            <v>1508</v>
          </cell>
          <cell r="B40" t="str">
            <v>【岡山】武政彩果</v>
          </cell>
          <cell r="C40" t="str">
            <v>BIZTELソフトフォン</v>
          </cell>
          <cell r="D40" t="str">
            <v>ソフトフォン継続利用(固定電話機も設置)</v>
          </cell>
          <cell r="E40" t="str">
            <v>2023/03/02 14:55:44</v>
          </cell>
        </row>
        <row r="41">
          <cell r="A41" t="str">
            <v>2000</v>
          </cell>
          <cell r="B41" t="str">
            <v>【MF大阪】受付電話</v>
          </cell>
          <cell r="C41" t="str">
            <v>その他IPフォン（rfc2833)</v>
          </cell>
          <cell r="D41" t="str">
            <v/>
          </cell>
          <cell r="E41" t="str">
            <v>2024/12/04 16:04:03</v>
          </cell>
        </row>
        <row r="42">
          <cell r="A42" t="str">
            <v>2001</v>
          </cell>
          <cell r="B42" t="str">
            <v>【MF大阪】高橋雅樹</v>
          </cell>
          <cell r="C42" t="str">
            <v>SAXA</v>
          </cell>
          <cell r="D42" t="str">
            <v/>
          </cell>
          <cell r="E42" t="str">
            <v>2024/12/03 19:10:09</v>
          </cell>
        </row>
        <row r="43">
          <cell r="A43" t="str">
            <v>2002</v>
          </cell>
          <cell r="B43" t="str">
            <v>【MF大阪】西村公宏</v>
          </cell>
          <cell r="C43" t="str">
            <v>SAXA</v>
          </cell>
          <cell r="D43" t="str">
            <v/>
          </cell>
          <cell r="E43" t="str">
            <v>2024/12/03 19:10:10</v>
          </cell>
        </row>
        <row r="44">
          <cell r="A44" t="str">
            <v>2003</v>
          </cell>
          <cell r="B44" t="str">
            <v>【MF大阪】高村一美</v>
          </cell>
          <cell r="C44" t="str">
            <v>SAXA</v>
          </cell>
          <cell r="D44" t="str">
            <v/>
          </cell>
          <cell r="E44" t="str">
            <v>2024/12/03 19:10:09</v>
          </cell>
        </row>
        <row r="45">
          <cell r="A45" t="str">
            <v>2004</v>
          </cell>
          <cell r="B45" t="str">
            <v>【MF大阪】西村浩和</v>
          </cell>
          <cell r="C45" t="str">
            <v>SAXA</v>
          </cell>
          <cell r="D45" t="str">
            <v/>
          </cell>
          <cell r="E45" t="str">
            <v>2024/12/03 19:10:10</v>
          </cell>
        </row>
        <row r="46">
          <cell r="A46" t="str">
            <v>2005</v>
          </cell>
          <cell r="B46" t="str">
            <v>【MF大阪】多田哲平</v>
          </cell>
          <cell r="C46" t="str">
            <v>SAXA</v>
          </cell>
          <cell r="D46" t="str">
            <v/>
          </cell>
          <cell r="E46" t="str">
            <v>2024/12/03 19:10:09</v>
          </cell>
        </row>
        <row r="47">
          <cell r="A47" t="str">
            <v>2006</v>
          </cell>
          <cell r="B47" t="str">
            <v>【MF大阪】吉田亮</v>
          </cell>
          <cell r="C47" t="str">
            <v>SAXA</v>
          </cell>
          <cell r="D47" t="str">
            <v/>
          </cell>
          <cell r="E47" t="str">
            <v>2024/12/03 19:11:15</v>
          </cell>
        </row>
        <row r="48">
          <cell r="A48" t="str">
            <v>2007</v>
          </cell>
          <cell r="B48" t="str">
            <v>【MF大阪】高龍大</v>
          </cell>
          <cell r="C48" t="str">
            <v>SAXA</v>
          </cell>
          <cell r="D48" t="str">
            <v/>
          </cell>
          <cell r="E48" t="str">
            <v>2024/12/03 19:10:08</v>
          </cell>
        </row>
        <row r="49">
          <cell r="A49" t="str">
            <v>2008</v>
          </cell>
          <cell r="B49" t="str">
            <v>【MF大阪】松尾一誠</v>
          </cell>
          <cell r="C49" t="str">
            <v>SAXA</v>
          </cell>
          <cell r="D49" t="str">
            <v/>
          </cell>
          <cell r="E49" t="str">
            <v>2024/12/03 19:11:14</v>
          </cell>
        </row>
        <row r="50">
          <cell r="A50" t="str">
            <v>2009</v>
          </cell>
          <cell r="B50" t="str">
            <v>【MF大阪】橋本雅</v>
          </cell>
          <cell r="C50" t="str">
            <v>SAXA</v>
          </cell>
          <cell r="D50" t="str">
            <v/>
          </cell>
          <cell r="E50" t="str">
            <v>2024/12/03 19:10:11</v>
          </cell>
        </row>
        <row r="51">
          <cell r="A51" t="str">
            <v>2010</v>
          </cell>
          <cell r="B51" t="str">
            <v>【MF大阪】大村達也</v>
          </cell>
          <cell r="C51" t="str">
            <v>SAXA</v>
          </cell>
          <cell r="D51" t="str">
            <v/>
          </cell>
          <cell r="E51" t="str">
            <v>2024/12/03 19:11:16</v>
          </cell>
        </row>
        <row r="52">
          <cell r="A52" t="str">
            <v>2011</v>
          </cell>
          <cell r="B52" t="str">
            <v>【MF大阪】上甲なつみ</v>
          </cell>
          <cell r="C52" t="str">
            <v>SAXA</v>
          </cell>
          <cell r="D52" t="str">
            <v/>
          </cell>
          <cell r="E52" t="str">
            <v>2024/12/03 19:10:08</v>
          </cell>
        </row>
        <row r="53">
          <cell r="A53" t="str">
            <v>2012</v>
          </cell>
          <cell r="B53" t="str">
            <v>【MF大阪】渡邉莉乃</v>
          </cell>
          <cell r="C53" t="str">
            <v>SAXA</v>
          </cell>
          <cell r="D53" t="str">
            <v/>
          </cell>
          <cell r="E53" t="str">
            <v>2024/12/03 19:10:10</v>
          </cell>
        </row>
        <row r="54">
          <cell r="A54" t="str">
            <v>2013</v>
          </cell>
          <cell r="B54" t="str">
            <v>【MF大阪】牧聡美</v>
          </cell>
          <cell r="C54" t="str">
            <v>SAXA</v>
          </cell>
          <cell r="D54" t="str">
            <v/>
          </cell>
          <cell r="E54" t="str">
            <v>2024/12/03 19:11:14</v>
          </cell>
        </row>
        <row r="55">
          <cell r="A55" t="str">
            <v>2014</v>
          </cell>
          <cell r="B55" t="str">
            <v>【MF大阪】梶原祐菜</v>
          </cell>
          <cell r="C55" t="str">
            <v>SAXA</v>
          </cell>
          <cell r="D55" t="str">
            <v/>
          </cell>
          <cell r="E55" t="str">
            <v>2024/12/03 19:10:07</v>
          </cell>
        </row>
        <row r="56">
          <cell r="A56" t="str">
            <v>2015</v>
          </cell>
          <cell r="B56" t="str">
            <v>【MF大阪】木口麻穂</v>
          </cell>
          <cell r="C56" t="str">
            <v>SAXA</v>
          </cell>
          <cell r="D56" t="str">
            <v/>
          </cell>
          <cell r="E56" t="str">
            <v>2024/12/03 19:10:07</v>
          </cell>
        </row>
        <row r="57">
          <cell r="A57" t="str">
            <v>2016</v>
          </cell>
          <cell r="B57" t="str">
            <v>【MF大阪】濱尾香</v>
          </cell>
          <cell r="C57" t="str">
            <v>SAXA</v>
          </cell>
          <cell r="D57" t="str">
            <v/>
          </cell>
          <cell r="E57" t="str">
            <v>2024/12/03 19:10:11</v>
          </cell>
        </row>
        <row r="58">
          <cell r="A58" t="str">
            <v>2017</v>
          </cell>
          <cell r="B58" t="str">
            <v>【MF大阪】楠川紀子</v>
          </cell>
          <cell r="C58" t="str">
            <v>SAXA</v>
          </cell>
          <cell r="D58" t="str">
            <v/>
          </cell>
          <cell r="E58" t="str">
            <v>2024/12/03 19:10:07</v>
          </cell>
        </row>
        <row r="59">
          <cell r="A59" t="str">
            <v>2018</v>
          </cell>
          <cell r="B59" t="str">
            <v>【MF大阪】澤近美里</v>
          </cell>
          <cell r="C59" t="str">
            <v>SAXA</v>
          </cell>
          <cell r="D59" t="str">
            <v/>
          </cell>
          <cell r="E59" t="str">
            <v>2024/12/03 19:10:08</v>
          </cell>
        </row>
        <row r="60">
          <cell r="A60" t="str">
            <v>2019</v>
          </cell>
          <cell r="B60" t="str">
            <v>【MF大阪】木下春河</v>
          </cell>
          <cell r="C60" t="str">
            <v>SAXA</v>
          </cell>
          <cell r="D60" t="str">
            <v/>
          </cell>
          <cell r="E60" t="str">
            <v>2024/12/03 19:10:07</v>
          </cell>
        </row>
        <row r="61">
          <cell r="A61" t="str">
            <v>2020</v>
          </cell>
          <cell r="B61" t="str">
            <v>【MF大阪】宝田朝子</v>
          </cell>
          <cell r="C61" t="str">
            <v>SAXA</v>
          </cell>
          <cell r="D61" t="str">
            <v/>
          </cell>
          <cell r="E61" t="str">
            <v>2024/12/03 19:10:09</v>
          </cell>
        </row>
        <row r="62">
          <cell r="A62" t="str">
            <v>2021</v>
          </cell>
          <cell r="B62" t="str">
            <v>【MF大阪】福山通運席</v>
          </cell>
          <cell r="C62" t="str">
            <v>SAXA</v>
          </cell>
          <cell r="D62" t="str">
            <v/>
          </cell>
          <cell r="E62" t="str">
            <v>2024/12/03 19:11:16</v>
          </cell>
        </row>
        <row r="63">
          <cell r="A63" t="str">
            <v>2022</v>
          </cell>
          <cell r="B63" t="str">
            <v>【MF大阪】山路翔子</v>
          </cell>
          <cell r="C63" t="str">
            <v>SAXA</v>
          </cell>
          <cell r="D63" t="str">
            <v/>
          </cell>
          <cell r="E63" t="str">
            <v>2024/12/03 19:11:15</v>
          </cell>
        </row>
        <row r="64">
          <cell r="A64" t="str">
            <v>2023</v>
          </cell>
          <cell r="B64" t="str">
            <v>【MF大阪】内田優美</v>
          </cell>
          <cell r="C64" t="str">
            <v>SAXA</v>
          </cell>
          <cell r="D64" t="str">
            <v/>
          </cell>
          <cell r="E64" t="str">
            <v>2024/12/03 19:10:06</v>
          </cell>
        </row>
        <row r="65">
          <cell r="A65" t="str">
            <v>2024</v>
          </cell>
          <cell r="B65" t="str">
            <v>【MF大阪】絲川智久</v>
          </cell>
          <cell r="C65" t="str">
            <v>SAXA</v>
          </cell>
          <cell r="D65" t="str">
            <v/>
          </cell>
          <cell r="E65" t="str">
            <v>2024/12/03 19:10:06</v>
          </cell>
        </row>
        <row r="66">
          <cell r="A66" t="str">
            <v>2025</v>
          </cell>
          <cell r="B66" t="str">
            <v>【MF大阪】後垣幸恵</v>
          </cell>
          <cell r="C66" t="str">
            <v>SAXA</v>
          </cell>
          <cell r="D66" t="str">
            <v/>
          </cell>
          <cell r="E66" t="str">
            <v>2024/12/03 19:10:06</v>
          </cell>
        </row>
        <row r="67">
          <cell r="A67" t="str">
            <v>2026</v>
          </cell>
          <cell r="B67" t="str">
            <v>【MF大阪】松尾セリ菜</v>
          </cell>
          <cell r="C67" t="str">
            <v>SAXA</v>
          </cell>
          <cell r="D67" t="str">
            <v/>
          </cell>
          <cell r="E67" t="str">
            <v>2024/12/03 19:11:15</v>
          </cell>
        </row>
        <row r="68">
          <cell r="A68" t="str">
            <v>2027</v>
          </cell>
          <cell r="B68" t="str">
            <v>【MF大阪】平山孝潤</v>
          </cell>
          <cell r="C68" t="str">
            <v>SAXA</v>
          </cell>
          <cell r="D68" t="str">
            <v/>
          </cell>
          <cell r="E68" t="str">
            <v>2024/12/03 19:10:11</v>
          </cell>
        </row>
        <row r="69">
          <cell r="A69" t="str">
            <v>2028</v>
          </cell>
          <cell r="B69" t="str">
            <v>【MF大阪】大阪出張用</v>
          </cell>
          <cell r="C69" t="str">
            <v>SAXA</v>
          </cell>
          <cell r="D69" t="str">
            <v/>
          </cell>
          <cell r="E69" t="str">
            <v>2024/12/03 19:11:16</v>
          </cell>
        </row>
        <row r="70">
          <cell r="A70" t="str">
            <v>2100</v>
          </cell>
          <cell r="B70" t="str">
            <v>【MF東京】大月紀史</v>
          </cell>
          <cell r="C70" t="str">
            <v>SAXA</v>
          </cell>
          <cell r="D70" t="str">
            <v/>
          </cell>
          <cell r="E70" t="str">
            <v>2024/12/03 19:11:17</v>
          </cell>
        </row>
        <row r="71">
          <cell r="A71" t="str">
            <v>2101</v>
          </cell>
          <cell r="B71" t="str">
            <v>【MF東京】山中雅仁</v>
          </cell>
          <cell r="C71" t="str">
            <v>SAXA</v>
          </cell>
          <cell r="D71" t="str">
            <v/>
          </cell>
          <cell r="E71" t="str">
            <v>2024/12/03 19:11:19</v>
          </cell>
        </row>
        <row r="72">
          <cell r="A72" t="str">
            <v>2102</v>
          </cell>
          <cell r="B72" t="str">
            <v>【MF東京】櫻井美菜</v>
          </cell>
          <cell r="C72" t="str">
            <v>SAXA</v>
          </cell>
          <cell r="D72" t="str">
            <v/>
          </cell>
          <cell r="E72" t="str">
            <v>2024/12/03 19:11:18</v>
          </cell>
        </row>
        <row r="73">
          <cell r="A73" t="str">
            <v>2103</v>
          </cell>
          <cell r="B73" t="str">
            <v>【MF東京】土谷美智</v>
          </cell>
          <cell r="C73" t="str">
            <v>SAXA</v>
          </cell>
          <cell r="D73" t="str">
            <v/>
          </cell>
          <cell r="E73" t="str">
            <v>2024/12/03 19:11:19</v>
          </cell>
        </row>
        <row r="74">
          <cell r="A74" t="str">
            <v>2104</v>
          </cell>
          <cell r="B74" t="str">
            <v>【MF東京】高木幸恵</v>
          </cell>
          <cell r="C74" t="str">
            <v>SAXA</v>
          </cell>
          <cell r="D74" t="str">
            <v/>
          </cell>
          <cell r="E74" t="str">
            <v>2024/12/03 19:11:18</v>
          </cell>
        </row>
        <row r="75">
          <cell r="A75" t="str">
            <v>2105</v>
          </cell>
          <cell r="B75" t="str">
            <v>【MF東京】伊達幸子</v>
          </cell>
          <cell r="C75" t="str">
            <v>SAXA</v>
          </cell>
          <cell r="D75" t="str">
            <v/>
          </cell>
          <cell r="E75" t="str">
            <v>2024/12/03 19:11:18</v>
          </cell>
        </row>
        <row r="76">
          <cell r="A76" t="str">
            <v>2106</v>
          </cell>
          <cell r="B76" t="str">
            <v>【MF東京】荒川拡</v>
          </cell>
          <cell r="C76" t="str">
            <v>SAXA</v>
          </cell>
          <cell r="D76" t="str">
            <v/>
          </cell>
          <cell r="E76" t="str">
            <v>2024/12/03 19:11:16</v>
          </cell>
        </row>
        <row r="77">
          <cell r="A77" t="str">
            <v>2107</v>
          </cell>
          <cell r="B77" t="str">
            <v>【MF東京】我有一哲</v>
          </cell>
          <cell r="C77" t="str">
            <v>SAXA</v>
          </cell>
          <cell r="D77" t="str">
            <v/>
          </cell>
          <cell r="E77" t="str">
            <v>2024/12/03 19:11:17</v>
          </cell>
        </row>
        <row r="78">
          <cell r="A78" t="str">
            <v>2108</v>
          </cell>
          <cell r="B78" t="str">
            <v>【MF東京】加藤啓太</v>
          </cell>
          <cell r="C78" t="str">
            <v>SAXA</v>
          </cell>
          <cell r="D78" t="str">
            <v/>
          </cell>
          <cell r="E78" t="str">
            <v>2024/12/03 19:11:17</v>
          </cell>
        </row>
        <row r="79">
          <cell r="A79" t="str">
            <v>2109</v>
          </cell>
          <cell r="B79" t="str">
            <v>【MF東京】吉澤拓也</v>
          </cell>
          <cell r="C79" t="str">
            <v>SAXA</v>
          </cell>
          <cell r="D79" t="str">
            <v/>
          </cell>
          <cell r="E79" t="str">
            <v>2024/12/03 19:11:19</v>
          </cell>
        </row>
        <row r="80">
          <cell r="A80" t="str">
            <v>2110</v>
          </cell>
          <cell r="B80" t="str">
            <v>【MF東京】平井真太郎</v>
          </cell>
          <cell r="C80" t="str">
            <v>SAXA</v>
          </cell>
          <cell r="D80" t="str">
            <v/>
          </cell>
          <cell r="E80" t="str">
            <v>2024/12/03 19:11:19</v>
          </cell>
        </row>
        <row r="81">
          <cell r="A81" t="str">
            <v>2111</v>
          </cell>
          <cell r="B81" t="str">
            <v>【MF東京】小柳優樹</v>
          </cell>
          <cell r="C81" t="str">
            <v>SAXA</v>
          </cell>
          <cell r="D81" t="str">
            <v/>
          </cell>
          <cell r="E81" t="str">
            <v>2024/12/03 19:11:17</v>
          </cell>
        </row>
        <row r="82">
          <cell r="A82" t="str">
            <v>2112</v>
          </cell>
          <cell r="B82" t="str">
            <v>【MF東京】東京出張用</v>
          </cell>
          <cell r="C82" t="str">
            <v>SAXA</v>
          </cell>
          <cell r="D82" t="str">
            <v/>
          </cell>
          <cell r="E82" t="str">
            <v>2024/12/03 19:11:20</v>
          </cell>
        </row>
        <row r="83">
          <cell r="A83" t="str">
            <v>3000</v>
          </cell>
          <cell r="B83" t="str">
            <v>【東京】西垣彩</v>
          </cell>
          <cell r="C83" t="str">
            <v>SAXA</v>
          </cell>
          <cell r="D83" t="str">
            <v/>
          </cell>
          <cell r="E83" t="str">
            <v>2023/06/15 10:52:19</v>
          </cell>
        </row>
        <row r="84">
          <cell r="A84" t="str">
            <v>3001</v>
          </cell>
          <cell r="B84" t="str">
            <v>【東京】高澤早紀</v>
          </cell>
          <cell r="C84" t="str">
            <v>SAXA</v>
          </cell>
          <cell r="D84" t="str">
            <v/>
          </cell>
          <cell r="E84" t="str">
            <v>2023/06/15 10:52:59</v>
          </cell>
        </row>
        <row r="85">
          <cell r="A85" t="str">
            <v>3002</v>
          </cell>
          <cell r="B85" t="str">
            <v>【東京】佐々木美咲</v>
          </cell>
          <cell r="C85" t="str">
            <v>SAXA</v>
          </cell>
          <cell r="D85" t="str">
            <v/>
          </cell>
          <cell r="E85" t="str">
            <v>2023/06/15 10:53:32</v>
          </cell>
        </row>
        <row r="86">
          <cell r="A86" t="str">
            <v>3003</v>
          </cell>
          <cell r="B86" t="str">
            <v>【東京】林まど佳</v>
          </cell>
          <cell r="C86" t="str">
            <v>SAXA</v>
          </cell>
          <cell r="D86" t="str">
            <v/>
          </cell>
          <cell r="E86" t="str">
            <v>2023/06/15 10:54:13</v>
          </cell>
        </row>
        <row r="87">
          <cell r="A87" t="str">
            <v>3004</v>
          </cell>
          <cell r="B87" t="str">
            <v>【東京】北林友希</v>
          </cell>
          <cell r="C87" t="str">
            <v>SAXA</v>
          </cell>
          <cell r="D87" t="str">
            <v/>
          </cell>
          <cell r="E87" t="str">
            <v>2023/06/15 10:54:57</v>
          </cell>
        </row>
        <row r="88">
          <cell r="A88" t="str">
            <v>3005</v>
          </cell>
          <cell r="B88" t="str">
            <v>【東京】鴻池千紗都</v>
          </cell>
          <cell r="C88" t="str">
            <v>SAXA</v>
          </cell>
          <cell r="D88" t="str">
            <v/>
          </cell>
          <cell r="E88" t="str">
            <v>2023/06/15 10:55:28</v>
          </cell>
        </row>
        <row r="89">
          <cell r="A89" t="str">
            <v>3006</v>
          </cell>
          <cell r="B89" t="str">
            <v>【東京】田邉七海</v>
          </cell>
          <cell r="C89" t="str">
            <v>SAXA</v>
          </cell>
          <cell r="D89" t="str">
            <v/>
          </cell>
          <cell r="E89" t="str">
            <v>2023/08/25 19:30:42</v>
          </cell>
        </row>
        <row r="90">
          <cell r="A90" t="str">
            <v>3007</v>
          </cell>
          <cell r="B90" t="str">
            <v>【東京】浦野鉄平</v>
          </cell>
          <cell r="C90" t="str">
            <v>SAXA</v>
          </cell>
          <cell r="D90" t="str">
            <v>ソフトフォンをメインで使用</v>
          </cell>
          <cell r="E90" t="str">
            <v>2023/08/25 19:31:19</v>
          </cell>
        </row>
        <row r="91">
          <cell r="A91" t="str">
            <v>3008</v>
          </cell>
          <cell r="B91" t="str">
            <v>【東京】片桐芳夫</v>
          </cell>
          <cell r="C91" t="str">
            <v>SAXA</v>
          </cell>
          <cell r="D91" t="str">
            <v/>
          </cell>
          <cell r="E91" t="str">
            <v>2023/08/25 19:31:48</v>
          </cell>
        </row>
        <row r="92">
          <cell r="A92" t="str">
            <v>3009</v>
          </cell>
          <cell r="B92" t="str">
            <v>【東京】中風裕司</v>
          </cell>
          <cell r="C92" t="str">
            <v>SAXA</v>
          </cell>
          <cell r="D92" t="str">
            <v/>
          </cell>
          <cell r="E92" t="str">
            <v>2023/08/25 19:32:18</v>
          </cell>
        </row>
        <row r="93">
          <cell r="A93" t="str">
            <v>3010</v>
          </cell>
          <cell r="B93" t="str">
            <v>【東京】豊島亮</v>
          </cell>
          <cell r="C93" t="str">
            <v>SAXA</v>
          </cell>
          <cell r="D93" t="str">
            <v/>
          </cell>
          <cell r="E93" t="str">
            <v>2023/08/25 19:32:51</v>
          </cell>
        </row>
        <row r="94">
          <cell r="A94" t="str">
            <v>3011</v>
          </cell>
          <cell r="B94" t="str">
            <v>【東京】玉川圭介</v>
          </cell>
          <cell r="C94" t="str">
            <v>SAXA</v>
          </cell>
          <cell r="D94" t="str">
            <v/>
          </cell>
          <cell r="E94" t="str">
            <v>2023/08/25 19:33:21</v>
          </cell>
        </row>
        <row r="95">
          <cell r="A95" t="str">
            <v>3012</v>
          </cell>
          <cell r="B95" t="str">
            <v>【東京】徳島隆廣</v>
          </cell>
          <cell r="C95" t="str">
            <v>SAXA</v>
          </cell>
          <cell r="D95" t="str">
            <v/>
          </cell>
          <cell r="E95" t="str">
            <v>2023/08/25 19:33:48</v>
          </cell>
        </row>
        <row r="96">
          <cell r="A96" t="str">
            <v>3013</v>
          </cell>
          <cell r="B96" t="str">
            <v>【東京】共用</v>
          </cell>
          <cell r="C96" t="str">
            <v>SAXA</v>
          </cell>
          <cell r="D96" t="str">
            <v/>
          </cell>
          <cell r="E96" t="str">
            <v>2024/05/20 12:34:10</v>
          </cell>
        </row>
        <row r="97">
          <cell r="A97" t="str">
            <v>3014</v>
          </cell>
          <cell r="B97" t="str">
            <v>【東京】坂田智世</v>
          </cell>
          <cell r="C97" t="str">
            <v>SAXA</v>
          </cell>
          <cell r="D97" t="str">
            <v/>
          </cell>
          <cell r="E97" t="str">
            <v>2024/12/10 15:28:09</v>
          </cell>
        </row>
        <row r="98">
          <cell r="A98" t="str">
            <v>3050</v>
          </cell>
          <cell r="B98" t="str">
            <v>【本社IT】池田達也(空き)</v>
          </cell>
          <cell r="C98" t="str">
            <v>SAXA</v>
          </cell>
          <cell r="D98" t="str">
            <v/>
          </cell>
          <cell r="E98" t="str">
            <v>2023/08/07 12:13:33</v>
          </cell>
        </row>
        <row r="99">
          <cell r="A99" t="str">
            <v>3051</v>
          </cell>
          <cell r="B99" t="str">
            <v>【本社】空き</v>
          </cell>
          <cell r="C99" t="str">
            <v>SAXA</v>
          </cell>
          <cell r="D99" t="str">
            <v/>
          </cell>
          <cell r="E99" t="str">
            <v>2023/08/07 12:13:59</v>
          </cell>
        </row>
        <row r="100">
          <cell r="A100" t="str">
            <v>3052</v>
          </cell>
          <cell r="B100" t="str">
            <v>【本社購買】山口泰彦</v>
          </cell>
          <cell r="C100" t="str">
            <v>SAXA</v>
          </cell>
          <cell r="D100" t="str">
            <v/>
          </cell>
          <cell r="E100" t="str">
            <v>2023/08/07 12:14:24</v>
          </cell>
        </row>
        <row r="101">
          <cell r="A101" t="str">
            <v>3054</v>
          </cell>
          <cell r="B101" t="str">
            <v>【本社総務】吉田亜依</v>
          </cell>
          <cell r="C101" t="str">
            <v>SAXA</v>
          </cell>
          <cell r="D101" t="str">
            <v/>
          </cell>
          <cell r="E101" t="str">
            <v>2023/08/07 12:15:20</v>
          </cell>
        </row>
        <row r="102">
          <cell r="A102" t="str">
            <v>3055</v>
          </cell>
          <cell r="B102" t="str">
            <v>【本社総務】赤羽恵理</v>
          </cell>
          <cell r="C102" t="str">
            <v>SAXA</v>
          </cell>
          <cell r="D102" t="str">
            <v/>
          </cell>
          <cell r="E102" t="str">
            <v>2023/08/07 12:15:44</v>
          </cell>
        </row>
        <row r="103">
          <cell r="A103" t="str">
            <v>3056</v>
          </cell>
          <cell r="B103" t="str">
            <v>【本社輸入】岩田拓也</v>
          </cell>
          <cell r="C103" t="str">
            <v>SAXA</v>
          </cell>
          <cell r="D103" t="str">
            <v/>
          </cell>
          <cell r="E103" t="str">
            <v>2023/08/07 12:16:05</v>
          </cell>
        </row>
        <row r="104">
          <cell r="A104" t="str">
            <v>3057</v>
          </cell>
          <cell r="B104" t="str">
            <v>【本社営業本部】市川博之</v>
          </cell>
          <cell r="C104" t="str">
            <v>SAXA</v>
          </cell>
          <cell r="D104" t="str">
            <v/>
          </cell>
          <cell r="E104" t="str">
            <v>2024/01/12 15:41:21</v>
          </cell>
        </row>
        <row r="105">
          <cell r="A105" t="str">
            <v>3058</v>
          </cell>
          <cell r="B105" t="str">
            <v>【本社IT】藤川隆志</v>
          </cell>
          <cell r="C105" t="str">
            <v>SAXA</v>
          </cell>
          <cell r="D105" t="str">
            <v/>
          </cell>
          <cell r="E105" t="str">
            <v>2024/10/17 13:39:16</v>
          </cell>
        </row>
        <row r="106">
          <cell r="A106" t="str">
            <v>3059</v>
          </cell>
          <cell r="B106" t="str">
            <v>【本社在庫物流課】黒田靖広</v>
          </cell>
          <cell r="C106" t="str">
            <v>SAXA</v>
          </cell>
          <cell r="D106" t="str">
            <v/>
          </cell>
          <cell r="E106" t="str">
            <v>2024/10/18 15:23:37</v>
          </cell>
        </row>
        <row r="107">
          <cell r="A107" t="str">
            <v>3060</v>
          </cell>
          <cell r="B107" t="str">
            <v>【本社社長】鈴木正則</v>
          </cell>
          <cell r="C107" t="str">
            <v>SAXA</v>
          </cell>
          <cell r="D107" t="str">
            <v/>
          </cell>
          <cell r="E107" t="str">
            <v>2024/12/24 09:53:52</v>
          </cell>
        </row>
        <row r="108">
          <cell r="A108" t="str">
            <v>3100</v>
          </cell>
          <cell r="B108" t="str">
            <v>【横浜】萩原直美</v>
          </cell>
          <cell r="C108" t="str">
            <v>SAXA</v>
          </cell>
          <cell r="D108" t="str">
            <v/>
          </cell>
          <cell r="E108" t="str">
            <v>2023/06/14 11:29:37</v>
          </cell>
        </row>
        <row r="109">
          <cell r="A109" t="str">
            <v>3101</v>
          </cell>
          <cell r="B109" t="str">
            <v>【横浜】山﨑啓右</v>
          </cell>
          <cell r="C109" t="str">
            <v>SAXA</v>
          </cell>
          <cell r="D109" t="str">
            <v/>
          </cell>
          <cell r="E109" t="str">
            <v>2023/06/14 11:31:47</v>
          </cell>
        </row>
        <row r="110">
          <cell r="A110" t="str">
            <v>3102</v>
          </cell>
          <cell r="B110" t="str">
            <v>【横浜】吉田玲</v>
          </cell>
          <cell r="C110" t="str">
            <v>SAXA</v>
          </cell>
          <cell r="D110" t="str">
            <v/>
          </cell>
          <cell r="E110" t="str">
            <v>2023/06/14 11:33:00</v>
          </cell>
        </row>
        <row r="111">
          <cell r="A111" t="str">
            <v>3103</v>
          </cell>
          <cell r="B111" t="str">
            <v>【横浜】舞智江</v>
          </cell>
          <cell r="C111" t="str">
            <v>SAXA</v>
          </cell>
          <cell r="D111" t="str">
            <v/>
          </cell>
          <cell r="E111" t="str">
            <v>2023/06/14 11:44:31</v>
          </cell>
        </row>
        <row r="112">
          <cell r="A112" t="str">
            <v>3104</v>
          </cell>
          <cell r="B112" t="str">
            <v>【横浜】奥秋素子</v>
          </cell>
          <cell r="C112" t="str">
            <v>SAXA</v>
          </cell>
          <cell r="D112" t="str">
            <v/>
          </cell>
          <cell r="E112" t="str">
            <v>2023/06/14 11:45:40</v>
          </cell>
        </row>
        <row r="113">
          <cell r="A113" t="str">
            <v>3105</v>
          </cell>
          <cell r="B113" t="str">
            <v>【横浜】川崎瞳</v>
          </cell>
          <cell r="C113" t="str">
            <v>SAXA</v>
          </cell>
          <cell r="D113" t="str">
            <v/>
          </cell>
          <cell r="E113" t="str">
            <v>2023/06/14 11:46:27</v>
          </cell>
        </row>
        <row r="114">
          <cell r="A114" t="str">
            <v>3106</v>
          </cell>
          <cell r="B114" t="str">
            <v>【横浜】青木観奈</v>
          </cell>
          <cell r="C114" t="str">
            <v>SAXA</v>
          </cell>
          <cell r="D114" t="str">
            <v/>
          </cell>
          <cell r="E114" t="str">
            <v>2023/06/14 11:47:18</v>
          </cell>
        </row>
        <row r="115">
          <cell r="A115" t="str">
            <v>3107</v>
          </cell>
          <cell r="B115" t="str">
            <v>【横浜】中山満里奈</v>
          </cell>
          <cell r="C115" t="str">
            <v>SAXA</v>
          </cell>
          <cell r="D115" t="str">
            <v/>
          </cell>
          <cell r="E115" t="str">
            <v>2023/07/10 16:51:08</v>
          </cell>
        </row>
        <row r="116">
          <cell r="A116" t="str">
            <v>3108</v>
          </cell>
          <cell r="B116" t="str">
            <v>【横浜】川崎光弘</v>
          </cell>
          <cell r="C116" t="str">
            <v>SAXA</v>
          </cell>
          <cell r="D116" t="str">
            <v/>
          </cell>
          <cell r="E116" t="str">
            <v>2023/07/26 14:58:50</v>
          </cell>
        </row>
        <row r="117">
          <cell r="A117" t="str">
            <v>3110</v>
          </cell>
          <cell r="B117" t="str">
            <v>【横浜】田鹿僚志</v>
          </cell>
          <cell r="C117" t="str">
            <v>SAXA</v>
          </cell>
          <cell r="D117" t="str">
            <v/>
          </cell>
          <cell r="E117" t="str">
            <v>2023/07/26 15:00:23</v>
          </cell>
        </row>
        <row r="118">
          <cell r="A118" t="str">
            <v>3111</v>
          </cell>
          <cell r="B118" t="str">
            <v>【横浜】横内敦</v>
          </cell>
          <cell r="C118" t="str">
            <v>SAXA</v>
          </cell>
          <cell r="D118" t="str">
            <v/>
          </cell>
          <cell r="E118" t="str">
            <v>2023/07/26 15:01:19</v>
          </cell>
        </row>
        <row r="119">
          <cell r="A119" t="str">
            <v>3112</v>
          </cell>
          <cell r="B119" t="str">
            <v>【横浜】小林やすひろ</v>
          </cell>
          <cell r="C119" t="str">
            <v>SAXA</v>
          </cell>
          <cell r="D119" t="str">
            <v/>
          </cell>
          <cell r="E119" t="str">
            <v>2023/07/26 15:01:56</v>
          </cell>
        </row>
        <row r="120">
          <cell r="A120" t="str">
            <v>3114</v>
          </cell>
          <cell r="B120" t="str">
            <v>【横浜】笹生義満</v>
          </cell>
          <cell r="C120" t="str">
            <v>SAXA</v>
          </cell>
          <cell r="D120" t="str">
            <v/>
          </cell>
          <cell r="E120" t="str">
            <v>2023/07/26 15:04:15</v>
          </cell>
        </row>
        <row r="121">
          <cell r="A121" t="str">
            <v>3150</v>
          </cell>
          <cell r="B121" t="str">
            <v>【埼玉】矢島静音</v>
          </cell>
          <cell r="C121" t="str">
            <v>SAXA</v>
          </cell>
          <cell r="D121" t="str">
            <v/>
          </cell>
          <cell r="E121" t="str">
            <v>2023/06/19 14:35:28</v>
          </cell>
        </row>
        <row r="122">
          <cell r="A122" t="str">
            <v>3151</v>
          </cell>
          <cell r="B122" t="str">
            <v>【埼玉】池田千恵子</v>
          </cell>
          <cell r="C122" t="str">
            <v>SAXA</v>
          </cell>
          <cell r="D122" t="str">
            <v/>
          </cell>
          <cell r="E122" t="str">
            <v>2023/06/19 14:36:18</v>
          </cell>
        </row>
        <row r="123">
          <cell r="A123" t="str">
            <v>3152</v>
          </cell>
          <cell r="B123" t="str">
            <v>【埼玉】細田昌子</v>
          </cell>
          <cell r="C123" t="str">
            <v>SAXA</v>
          </cell>
          <cell r="D123" t="str">
            <v/>
          </cell>
          <cell r="E123" t="str">
            <v>2023/06/19 14:36:43</v>
          </cell>
        </row>
        <row r="124">
          <cell r="A124" t="str">
            <v>3153</v>
          </cell>
          <cell r="B124" t="str">
            <v>【埼玉】豊田里花</v>
          </cell>
          <cell r="C124" t="str">
            <v>SAXA</v>
          </cell>
          <cell r="D124" t="str">
            <v/>
          </cell>
          <cell r="E124" t="str">
            <v>2023/06/19 14:37:09</v>
          </cell>
        </row>
        <row r="125">
          <cell r="A125" t="str">
            <v>3154</v>
          </cell>
          <cell r="B125" t="str">
            <v>【埼玉】竹内梓</v>
          </cell>
          <cell r="C125" t="str">
            <v>SAXA</v>
          </cell>
          <cell r="D125" t="str">
            <v/>
          </cell>
          <cell r="E125" t="str">
            <v>2023/06/19 14:37:33</v>
          </cell>
        </row>
        <row r="126">
          <cell r="A126" t="str">
            <v>3155</v>
          </cell>
          <cell r="B126" t="str">
            <v>【埼玉】吉田夏子</v>
          </cell>
          <cell r="C126" t="str">
            <v>SAXA</v>
          </cell>
          <cell r="D126" t="str">
            <v/>
          </cell>
          <cell r="E126" t="str">
            <v>2023/06/19 14:38:12</v>
          </cell>
        </row>
        <row r="127">
          <cell r="A127" t="str">
            <v>3156</v>
          </cell>
          <cell r="B127" t="str">
            <v>【埼玉】金子友希</v>
          </cell>
          <cell r="C127" t="str">
            <v>SAXA</v>
          </cell>
          <cell r="D127" t="str">
            <v/>
          </cell>
          <cell r="E127" t="str">
            <v>2023/06/19 14:38:40</v>
          </cell>
        </row>
        <row r="128">
          <cell r="A128" t="str">
            <v>3157</v>
          </cell>
          <cell r="B128" t="str">
            <v>【埼玉】篠宮寛織</v>
          </cell>
          <cell r="C128" t="str">
            <v>SAXA</v>
          </cell>
          <cell r="D128" t="str">
            <v/>
          </cell>
          <cell r="E128" t="str">
            <v>2023/07/26 15:05:02</v>
          </cell>
        </row>
        <row r="129">
          <cell r="A129" t="str">
            <v>3158</v>
          </cell>
          <cell r="B129" t="str">
            <v>【埼玉】関野和彦</v>
          </cell>
          <cell r="C129" t="str">
            <v>SAXA</v>
          </cell>
          <cell r="D129" t="str">
            <v/>
          </cell>
          <cell r="E129" t="str">
            <v>2023/07/26 15:05:48</v>
          </cell>
        </row>
        <row r="130">
          <cell r="A130" t="str">
            <v>3159</v>
          </cell>
          <cell r="B130" t="str">
            <v>【埼玉】田邉裕介</v>
          </cell>
          <cell r="C130" t="str">
            <v>SAXA</v>
          </cell>
          <cell r="D130" t="str">
            <v/>
          </cell>
          <cell r="E130" t="str">
            <v>2023/07/26 15:06:56</v>
          </cell>
        </row>
        <row r="131">
          <cell r="A131" t="str">
            <v>3160</v>
          </cell>
          <cell r="B131" t="str">
            <v>【埼玉】石川恵理</v>
          </cell>
          <cell r="C131" t="str">
            <v>SAXA</v>
          </cell>
          <cell r="D131" t="str">
            <v/>
          </cell>
          <cell r="E131" t="str">
            <v>2023/07/26 15:07:37</v>
          </cell>
        </row>
        <row r="132">
          <cell r="A132" t="str">
            <v>3161</v>
          </cell>
          <cell r="B132" t="str">
            <v>【埼玉】久保貴志</v>
          </cell>
          <cell r="C132" t="str">
            <v>SAXA</v>
          </cell>
          <cell r="D132" t="str">
            <v/>
          </cell>
          <cell r="E132" t="str">
            <v>2023/07/26 15:08:26</v>
          </cell>
        </row>
        <row r="133">
          <cell r="A133" t="str">
            <v>3200</v>
          </cell>
          <cell r="B133" t="str">
            <v>【札幌】舘合庸介</v>
          </cell>
          <cell r="C133" t="str">
            <v>SAXA</v>
          </cell>
          <cell r="D133" t="str">
            <v/>
          </cell>
          <cell r="E133" t="str">
            <v>2023/08/02 17:15:45</v>
          </cell>
        </row>
        <row r="134">
          <cell r="A134" t="str">
            <v>3203</v>
          </cell>
          <cell r="B134" t="str">
            <v>【札幌】山田明貴人</v>
          </cell>
          <cell r="C134" t="str">
            <v>SAXA</v>
          </cell>
          <cell r="D134" t="str">
            <v/>
          </cell>
          <cell r="E134" t="str">
            <v>2023/08/02 17:16:37</v>
          </cell>
        </row>
        <row r="135">
          <cell r="A135" t="str">
            <v>3250</v>
          </cell>
          <cell r="B135" t="str">
            <v>【仙台】仁藤佳美</v>
          </cell>
          <cell r="C135" t="str">
            <v>SAXA</v>
          </cell>
          <cell r="D135" t="str">
            <v/>
          </cell>
          <cell r="E135" t="str">
            <v>2023/08/01 15:44:43</v>
          </cell>
        </row>
        <row r="136">
          <cell r="A136" t="str">
            <v>3251</v>
          </cell>
          <cell r="B136" t="str">
            <v>【仙台】阿部かおり</v>
          </cell>
          <cell r="C136" t="str">
            <v>SAXA</v>
          </cell>
          <cell r="D136" t="str">
            <v/>
          </cell>
          <cell r="E136" t="str">
            <v>2023/08/01 15:45:23</v>
          </cell>
        </row>
        <row r="137">
          <cell r="A137" t="str">
            <v>3252</v>
          </cell>
          <cell r="B137" t="str">
            <v>【仙台】真壁彰子</v>
          </cell>
          <cell r="C137" t="str">
            <v>SAXA</v>
          </cell>
          <cell r="D137" t="str">
            <v/>
          </cell>
          <cell r="E137" t="str">
            <v>2023/08/01 15:45:58</v>
          </cell>
        </row>
        <row r="138">
          <cell r="A138" t="str">
            <v>3253</v>
          </cell>
          <cell r="B138" t="str">
            <v>【仙台】高橋哲也</v>
          </cell>
          <cell r="C138" t="str">
            <v>SAXA</v>
          </cell>
          <cell r="D138" t="str">
            <v/>
          </cell>
          <cell r="E138" t="str">
            <v>2023/08/01 15:46:31</v>
          </cell>
        </row>
        <row r="139">
          <cell r="A139" t="str">
            <v>3254</v>
          </cell>
          <cell r="B139" t="str">
            <v>【仙台】及川憲佑</v>
          </cell>
          <cell r="C139" t="str">
            <v>SAXA</v>
          </cell>
          <cell r="D139" t="str">
            <v/>
          </cell>
          <cell r="E139" t="str">
            <v>2023/08/01 15:47:04</v>
          </cell>
        </row>
        <row r="140">
          <cell r="A140" t="str">
            <v>3255</v>
          </cell>
          <cell r="B140" t="str">
            <v>【仙台】阿部和成</v>
          </cell>
          <cell r="C140" t="str">
            <v>SAXA</v>
          </cell>
          <cell r="D140" t="str">
            <v/>
          </cell>
          <cell r="E140" t="str">
            <v>2023/08/01 15:47:27</v>
          </cell>
        </row>
        <row r="141">
          <cell r="A141" t="str">
            <v>3256</v>
          </cell>
          <cell r="B141" t="str">
            <v>【仙台】今野裕基</v>
          </cell>
          <cell r="C141" t="str">
            <v>SAXA</v>
          </cell>
          <cell r="D141" t="str">
            <v/>
          </cell>
          <cell r="E141" t="str">
            <v>2023/08/01 15:47:54</v>
          </cell>
        </row>
        <row r="142">
          <cell r="A142" t="str">
            <v>3257</v>
          </cell>
          <cell r="B142" t="str">
            <v>【仙台】齋藤詩織</v>
          </cell>
          <cell r="C142" t="str">
            <v>SAXA</v>
          </cell>
          <cell r="D142" t="str">
            <v/>
          </cell>
          <cell r="E142" t="str">
            <v>2024/04/22 12:04:17</v>
          </cell>
        </row>
        <row r="143">
          <cell r="A143" t="str">
            <v>3300</v>
          </cell>
          <cell r="B143" t="str">
            <v>【千葉】小島佳菜</v>
          </cell>
          <cell r="C143" t="str">
            <v>SAXA</v>
          </cell>
          <cell r="D143" t="str">
            <v/>
          </cell>
          <cell r="E143" t="str">
            <v>2023/07/19 09:29:24</v>
          </cell>
        </row>
        <row r="144">
          <cell r="A144" t="str">
            <v>3301</v>
          </cell>
          <cell r="B144" t="str">
            <v>【千葉】膳英一郎</v>
          </cell>
          <cell r="C144" t="str">
            <v>SAXA</v>
          </cell>
          <cell r="D144" t="str">
            <v/>
          </cell>
          <cell r="E144" t="str">
            <v>2023/08/01 15:49:07</v>
          </cell>
        </row>
        <row r="145">
          <cell r="A145" t="str">
            <v>3302</v>
          </cell>
          <cell r="B145" t="str">
            <v>【千葉】菊地寿治</v>
          </cell>
          <cell r="C145" t="str">
            <v>SAXA</v>
          </cell>
          <cell r="D145" t="str">
            <v/>
          </cell>
          <cell r="E145" t="str">
            <v>2023/08/01 15:49:35</v>
          </cell>
        </row>
        <row r="146">
          <cell r="A146" t="str">
            <v>3303</v>
          </cell>
          <cell r="B146" t="str">
            <v>【千葉】平野翔大</v>
          </cell>
          <cell r="C146" t="str">
            <v>SAXA</v>
          </cell>
          <cell r="D146" t="str">
            <v/>
          </cell>
          <cell r="E146" t="str">
            <v>2023/08/01 15:50:09</v>
          </cell>
        </row>
        <row r="147">
          <cell r="A147" t="str">
            <v>3304</v>
          </cell>
          <cell r="B147" t="str">
            <v>【千葉】遠藤和行</v>
          </cell>
          <cell r="C147" t="str">
            <v>SAXA</v>
          </cell>
          <cell r="D147" t="str">
            <v>ソフトフォンをメインで使用</v>
          </cell>
          <cell r="E147" t="str">
            <v>2023/08/01 15:50:26</v>
          </cell>
        </row>
        <row r="148">
          <cell r="A148" t="str">
            <v>3350</v>
          </cell>
          <cell r="B148" t="str">
            <v>【名古屋】稲垣みちる</v>
          </cell>
          <cell r="C148" t="str">
            <v>SAXA</v>
          </cell>
          <cell r="D148" t="str">
            <v/>
          </cell>
          <cell r="E148" t="str">
            <v>2023/08/07 12:04:57</v>
          </cell>
        </row>
        <row r="149">
          <cell r="A149" t="str">
            <v>3351</v>
          </cell>
          <cell r="B149" t="str">
            <v>【名古屋】水島奈美</v>
          </cell>
          <cell r="C149" t="str">
            <v>SAXA</v>
          </cell>
          <cell r="D149" t="str">
            <v/>
          </cell>
          <cell r="E149" t="str">
            <v>2023/08/07 12:06:09</v>
          </cell>
        </row>
        <row r="150">
          <cell r="A150" t="str">
            <v>3352</v>
          </cell>
          <cell r="B150" t="str">
            <v>【名古屋】大渕温子</v>
          </cell>
          <cell r="C150" t="str">
            <v>SAXA</v>
          </cell>
          <cell r="D150" t="str">
            <v/>
          </cell>
          <cell r="E150" t="str">
            <v>2023/08/07 12:06:45</v>
          </cell>
        </row>
        <row r="151">
          <cell r="A151" t="str">
            <v>3353</v>
          </cell>
          <cell r="B151" t="str">
            <v>【名古屋】加藤周平</v>
          </cell>
          <cell r="C151" t="str">
            <v>SAXA</v>
          </cell>
          <cell r="D151" t="str">
            <v/>
          </cell>
          <cell r="E151" t="str">
            <v>2023/08/07 12:08:00</v>
          </cell>
        </row>
        <row r="152">
          <cell r="A152" t="str">
            <v>3354</v>
          </cell>
          <cell r="B152" t="str">
            <v>【名古屋】荻原由嗣</v>
          </cell>
          <cell r="C152" t="str">
            <v>SAXA</v>
          </cell>
          <cell r="D152" t="str">
            <v/>
          </cell>
          <cell r="E152" t="str">
            <v>2023/08/07 12:08:23</v>
          </cell>
        </row>
        <row r="153">
          <cell r="A153" t="str">
            <v>3355</v>
          </cell>
          <cell r="B153" t="str">
            <v>【名古屋】玉腰千恵</v>
          </cell>
          <cell r="C153" t="str">
            <v>SAXA</v>
          </cell>
          <cell r="D153" t="str">
            <v/>
          </cell>
          <cell r="E153" t="str">
            <v>2023/08/07 12:09:22</v>
          </cell>
        </row>
        <row r="154">
          <cell r="A154" t="str">
            <v>3356</v>
          </cell>
          <cell r="B154" t="str">
            <v>【名古屋】髙木昂平</v>
          </cell>
          <cell r="C154" t="str">
            <v>SAXA</v>
          </cell>
          <cell r="D154" t="str">
            <v/>
          </cell>
          <cell r="E154" t="str">
            <v>2023/08/07 12:09:50</v>
          </cell>
        </row>
        <row r="155">
          <cell r="A155" t="str">
            <v>3400</v>
          </cell>
          <cell r="B155" t="str">
            <v>【滋賀】北出智子</v>
          </cell>
          <cell r="C155" t="str">
            <v>SAXA</v>
          </cell>
          <cell r="D155" t="str">
            <v/>
          </cell>
          <cell r="E155" t="str">
            <v>2023/08/07 12:10:43</v>
          </cell>
        </row>
        <row r="156">
          <cell r="A156" t="str">
            <v>3401</v>
          </cell>
          <cell r="B156" t="str">
            <v>【滋賀】梅原薫</v>
          </cell>
          <cell r="C156" t="str">
            <v>SAXA</v>
          </cell>
          <cell r="D156" t="str">
            <v/>
          </cell>
          <cell r="E156" t="str">
            <v>2023/08/07 12:11:20</v>
          </cell>
        </row>
        <row r="157">
          <cell r="A157" t="str">
            <v>3402</v>
          </cell>
          <cell r="B157" t="str">
            <v>【滋賀】松井治美</v>
          </cell>
          <cell r="C157" t="str">
            <v>SAXA</v>
          </cell>
          <cell r="D157" t="str">
            <v/>
          </cell>
          <cell r="E157" t="str">
            <v>2023/08/07 12:11:46</v>
          </cell>
        </row>
        <row r="158">
          <cell r="A158" t="str">
            <v>3403</v>
          </cell>
          <cell r="B158" t="str">
            <v>【滋賀】筆坂雪子</v>
          </cell>
          <cell r="C158" t="str">
            <v>SAXA</v>
          </cell>
          <cell r="D158" t="str">
            <v/>
          </cell>
          <cell r="E158" t="str">
            <v>2023/09/14 16:37:34</v>
          </cell>
        </row>
        <row r="159">
          <cell r="A159" t="str">
            <v>3404</v>
          </cell>
          <cell r="B159" t="str">
            <v>【滋賀】木下応祥</v>
          </cell>
          <cell r="C159" t="str">
            <v>SAXA</v>
          </cell>
          <cell r="D159" t="str">
            <v/>
          </cell>
          <cell r="E159" t="str">
            <v>2023/08/07 12:12:10</v>
          </cell>
        </row>
        <row r="160">
          <cell r="A160" t="str">
            <v>3405</v>
          </cell>
          <cell r="B160" t="str">
            <v>【滋賀】森本陽介</v>
          </cell>
          <cell r="C160" t="str">
            <v>SAXA</v>
          </cell>
          <cell r="D160" t="str">
            <v/>
          </cell>
          <cell r="E160" t="str">
            <v>2023/08/07 12:12:35</v>
          </cell>
        </row>
        <row r="161">
          <cell r="A161" t="str">
            <v>3450</v>
          </cell>
          <cell r="B161" t="str">
            <v>【大阪】松下愛</v>
          </cell>
          <cell r="C161" t="str">
            <v>SAXA</v>
          </cell>
          <cell r="D161" t="str">
            <v/>
          </cell>
          <cell r="E161" t="str">
            <v>2023/07/19 09:30:00</v>
          </cell>
        </row>
        <row r="162">
          <cell r="A162" t="str">
            <v>3451</v>
          </cell>
          <cell r="B162" t="str">
            <v>【大阪】濱地裕彦</v>
          </cell>
          <cell r="C162" t="str">
            <v>SAXA</v>
          </cell>
          <cell r="D162" t="str">
            <v/>
          </cell>
          <cell r="E162" t="str">
            <v>2023/08/17 16:53:54</v>
          </cell>
        </row>
        <row r="163">
          <cell r="A163" t="str">
            <v>3452</v>
          </cell>
          <cell r="B163" t="str">
            <v>【大阪】中澤勇作</v>
          </cell>
          <cell r="C163" t="str">
            <v>SAXA</v>
          </cell>
          <cell r="D163" t="str">
            <v/>
          </cell>
          <cell r="E163" t="str">
            <v>2023/08/17 16:55:23</v>
          </cell>
        </row>
        <row r="164">
          <cell r="A164" t="str">
            <v>3453</v>
          </cell>
          <cell r="B164" t="str">
            <v>【大阪】川越良隆</v>
          </cell>
          <cell r="C164" t="str">
            <v>SAXA</v>
          </cell>
          <cell r="D164" t="str">
            <v/>
          </cell>
          <cell r="E164" t="str">
            <v>2023/08/17 16:56:18</v>
          </cell>
        </row>
        <row r="165">
          <cell r="A165" t="str">
            <v>3454</v>
          </cell>
          <cell r="B165" t="str">
            <v>【大阪】榎本優生</v>
          </cell>
          <cell r="C165" t="str">
            <v>SAXA</v>
          </cell>
          <cell r="D165" t="str">
            <v/>
          </cell>
          <cell r="E165" t="str">
            <v>2023/08/17 16:56:56</v>
          </cell>
        </row>
        <row r="166">
          <cell r="A166" t="str">
            <v>3455</v>
          </cell>
          <cell r="B166" t="str">
            <v>【大阪】池田拓未</v>
          </cell>
          <cell r="C166" t="str">
            <v>SAXA</v>
          </cell>
          <cell r="D166" t="str">
            <v/>
          </cell>
          <cell r="E166" t="str">
            <v>2023/08/17 16:57:46</v>
          </cell>
        </row>
        <row r="167">
          <cell r="A167" t="str">
            <v>3456</v>
          </cell>
          <cell r="B167" t="str">
            <v>【大阪】畑中博孝</v>
          </cell>
          <cell r="C167" t="str">
            <v>SAXA</v>
          </cell>
          <cell r="D167" t="str">
            <v/>
          </cell>
          <cell r="E167" t="str">
            <v>2023/08/17 16:58:26</v>
          </cell>
        </row>
        <row r="168">
          <cell r="A168" t="str">
            <v>3500</v>
          </cell>
          <cell r="B168" t="str">
            <v>【岡山】矢野夏絵</v>
          </cell>
          <cell r="C168" t="str">
            <v>SAXA</v>
          </cell>
          <cell r="D168" t="str">
            <v>ソフトフォンをメインで使用</v>
          </cell>
          <cell r="E168" t="str">
            <v>2023/08/17 16:59:06</v>
          </cell>
        </row>
        <row r="169">
          <cell r="A169" t="str">
            <v>3501</v>
          </cell>
          <cell r="B169" t="str">
            <v>【岡山】岩佐寛子</v>
          </cell>
          <cell r="C169" t="str">
            <v>SAXA</v>
          </cell>
          <cell r="D169" t="str">
            <v>ソフトフォンをメインで使用</v>
          </cell>
          <cell r="E169" t="str">
            <v>2023/08/17 17:00:19</v>
          </cell>
        </row>
        <row r="170">
          <cell r="A170" t="str">
            <v>3502</v>
          </cell>
          <cell r="B170" t="str">
            <v>【岡山】伊藤優</v>
          </cell>
          <cell r="C170" t="str">
            <v>SAXA</v>
          </cell>
          <cell r="D170" t="str">
            <v>ソフトフォンをメインで使用</v>
          </cell>
          <cell r="E170" t="str">
            <v>2023/08/17 17:04:23</v>
          </cell>
        </row>
        <row r="171">
          <cell r="A171" t="str">
            <v>3503</v>
          </cell>
          <cell r="B171" t="str">
            <v>【岡山】北添恵</v>
          </cell>
          <cell r="C171" t="str">
            <v>SAXA</v>
          </cell>
          <cell r="D171" t="str">
            <v>ソフトフォンをメインで使用</v>
          </cell>
          <cell r="E171" t="str">
            <v>2023/08/17 17:05:15</v>
          </cell>
        </row>
        <row r="172">
          <cell r="A172" t="str">
            <v>3504</v>
          </cell>
          <cell r="B172" t="str">
            <v>【岡山】武政彩果</v>
          </cell>
          <cell r="C172" t="str">
            <v>SAXA</v>
          </cell>
          <cell r="D172" t="str">
            <v>ソフトフォンをメインで使用</v>
          </cell>
          <cell r="E172" t="str">
            <v>2023/08/17 17:06:03</v>
          </cell>
        </row>
        <row r="173">
          <cell r="A173" t="str">
            <v>3505</v>
          </cell>
          <cell r="B173" t="str">
            <v>【岡山】桐野敏行(空き)</v>
          </cell>
          <cell r="C173" t="str">
            <v>SAXA</v>
          </cell>
          <cell r="D173" t="str">
            <v/>
          </cell>
          <cell r="E173" t="str">
            <v>2023/08/17 17:06:46</v>
          </cell>
        </row>
        <row r="174">
          <cell r="A174" t="str">
            <v>3506</v>
          </cell>
          <cell r="B174" t="str">
            <v>【岡山】河原由布子</v>
          </cell>
          <cell r="C174" t="str">
            <v>SAXA</v>
          </cell>
          <cell r="D174" t="str">
            <v/>
          </cell>
          <cell r="E174" t="str">
            <v>2023/08/17 17:07:22</v>
          </cell>
        </row>
        <row r="175">
          <cell r="A175" t="str">
            <v>3507</v>
          </cell>
          <cell r="B175" t="str">
            <v>【岡山】山崎修二</v>
          </cell>
          <cell r="C175" t="str">
            <v>SAXA</v>
          </cell>
          <cell r="D175" t="str">
            <v/>
          </cell>
          <cell r="E175" t="str">
            <v>2023/08/17 17:07:55</v>
          </cell>
        </row>
        <row r="176">
          <cell r="A176" t="str">
            <v>3508</v>
          </cell>
          <cell r="B176" t="str">
            <v>【岡山】岸本麻衣子</v>
          </cell>
          <cell r="C176" t="str">
            <v>SAXA</v>
          </cell>
          <cell r="D176" t="str">
            <v/>
          </cell>
          <cell r="E176" t="str">
            <v>2024/02/05 09:58:48</v>
          </cell>
        </row>
        <row r="177">
          <cell r="A177" t="str">
            <v>3550</v>
          </cell>
          <cell r="B177" t="str">
            <v>【広島】藤原輝己</v>
          </cell>
          <cell r="C177" t="str">
            <v>SAXA</v>
          </cell>
          <cell r="D177" t="str">
            <v/>
          </cell>
          <cell r="E177" t="str">
            <v>2023/09/05 09:38:38</v>
          </cell>
        </row>
        <row r="178">
          <cell r="A178" t="str">
            <v>3551</v>
          </cell>
          <cell r="B178" t="str">
            <v>【広島】小先純平</v>
          </cell>
          <cell r="C178" t="str">
            <v>SAXA</v>
          </cell>
          <cell r="D178" t="str">
            <v/>
          </cell>
          <cell r="E178" t="str">
            <v>2023/09/05 09:39:01</v>
          </cell>
        </row>
        <row r="179">
          <cell r="A179" t="str">
            <v>3600</v>
          </cell>
          <cell r="B179" t="str">
            <v>【福岡】松尾明日香</v>
          </cell>
          <cell r="C179" t="str">
            <v>SAXA</v>
          </cell>
          <cell r="D179" t="str">
            <v/>
          </cell>
          <cell r="E179" t="str">
            <v>2023/08/02 17:17:42</v>
          </cell>
        </row>
        <row r="180">
          <cell r="A180" t="str">
            <v>3601</v>
          </cell>
          <cell r="B180" t="str">
            <v>【福岡】松添愛</v>
          </cell>
          <cell r="C180" t="str">
            <v>SAXA</v>
          </cell>
          <cell r="D180" t="str">
            <v/>
          </cell>
          <cell r="E180" t="str">
            <v>2023/08/02 17:18:28</v>
          </cell>
        </row>
        <row r="181">
          <cell r="A181" t="str">
            <v>3602</v>
          </cell>
          <cell r="B181" t="str">
            <v>【福岡】山崎芹奈</v>
          </cell>
          <cell r="C181" t="str">
            <v>SAXA</v>
          </cell>
          <cell r="D181" t="str">
            <v/>
          </cell>
          <cell r="E181" t="str">
            <v>2023/08/02 17:23:28</v>
          </cell>
        </row>
        <row r="182">
          <cell r="A182" t="str">
            <v>3603</v>
          </cell>
          <cell r="B182" t="str">
            <v>【福岡】重松宝成</v>
          </cell>
          <cell r="C182" t="str">
            <v>SAXA</v>
          </cell>
          <cell r="D182" t="str">
            <v/>
          </cell>
          <cell r="E182" t="str">
            <v>2023/08/02 17:24:51</v>
          </cell>
        </row>
        <row r="183">
          <cell r="A183" t="str">
            <v>3604</v>
          </cell>
          <cell r="B183" t="str">
            <v>【福岡】奥薗美和</v>
          </cell>
          <cell r="C183" t="str">
            <v>SAXA</v>
          </cell>
          <cell r="D183" t="str">
            <v/>
          </cell>
          <cell r="E183" t="str">
            <v>2023/08/02 17:25:15</v>
          </cell>
        </row>
        <row r="184">
          <cell r="A184" t="str">
            <v>3605</v>
          </cell>
          <cell r="B184" t="str">
            <v>【福岡】手塚竜也</v>
          </cell>
          <cell r="C184" t="str">
            <v>SAXA</v>
          </cell>
          <cell r="D184" t="str">
            <v/>
          </cell>
          <cell r="E184" t="str">
            <v>2023/08/02 17:25:57</v>
          </cell>
        </row>
        <row r="185">
          <cell r="A185" t="str">
            <v>3606</v>
          </cell>
          <cell r="B185" t="str">
            <v>【福岡】北島朋</v>
          </cell>
          <cell r="C185" t="str">
            <v>SAXA</v>
          </cell>
          <cell r="D185" t="str">
            <v/>
          </cell>
          <cell r="E185" t="str">
            <v>2023/08/02 17:26:21</v>
          </cell>
        </row>
        <row r="186">
          <cell r="A186" t="str">
            <v>3607</v>
          </cell>
          <cell r="B186" t="str">
            <v>【福岡】中村翔(空き)</v>
          </cell>
          <cell r="C186" t="str">
            <v>SAXA</v>
          </cell>
          <cell r="D186" t="str">
            <v/>
          </cell>
          <cell r="E186" t="str">
            <v>2023/08/02 17:26:41</v>
          </cell>
        </row>
        <row r="187">
          <cell r="A187" t="str">
            <v>3608</v>
          </cell>
          <cell r="B187" t="str">
            <v>【福岡】平山弘之</v>
          </cell>
          <cell r="C187" t="str">
            <v>SAXA</v>
          </cell>
          <cell r="D187" t="str">
            <v/>
          </cell>
          <cell r="E187" t="str">
            <v>2023/08/02 17:26:59</v>
          </cell>
        </row>
        <row r="188">
          <cell r="A188" t="str">
            <v>3650</v>
          </cell>
          <cell r="B188" t="str">
            <v>【北関東】高井翔斗</v>
          </cell>
          <cell r="C188" t="str">
            <v>SAXA</v>
          </cell>
          <cell r="D188" t="str">
            <v/>
          </cell>
          <cell r="E188" t="str">
            <v>2023/09/05 09:40:50</v>
          </cell>
        </row>
        <row r="189">
          <cell r="A189" t="str">
            <v>3651</v>
          </cell>
          <cell r="B189" t="str">
            <v>【北関東】村上健一</v>
          </cell>
          <cell r="C189" t="str">
            <v>SAXA</v>
          </cell>
          <cell r="D189" t="str">
            <v/>
          </cell>
          <cell r="E189" t="str">
            <v>2023/09/05 09:41:12</v>
          </cell>
        </row>
        <row r="190">
          <cell r="A190" t="str">
            <v>3701</v>
          </cell>
          <cell r="B190" t="str">
            <v>【金沢】青木孝典</v>
          </cell>
          <cell r="C190" t="str">
            <v>SAXA</v>
          </cell>
          <cell r="D190" t="str">
            <v/>
          </cell>
          <cell r="E190" t="str">
            <v>2024/09/18 14:38:25</v>
          </cell>
        </row>
        <row r="191">
          <cell r="A191" t="str">
            <v>3750</v>
          </cell>
          <cell r="B191" t="str">
            <v>【流山】蒲原健吾</v>
          </cell>
          <cell r="C191" t="str">
            <v>SAXA</v>
          </cell>
          <cell r="D191" t="str">
            <v/>
          </cell>
          <cell r="E191" t="str">
            <v>2023/09/05 09:39:49</v>
          </cell>
        </row>
        <row r="192">
          <cell r="A192" t="str">
            <v>3751</v>
          </cell>
          <cell r="B192" t="str">
            <v>【流山】鴻池千紗都</v>
          </cell>
          <cell r="C192" t="str">
            <v>SAXA</v>
          </cell>
          <cell r="D192" t="str">
            <v/>
          </cell>
          <cell r="E192" t="str">
            <v>2023/09/05 09:40:10</v>
          </cell>
        </row>
        <row r="193">
          <cell r="A193" t="str">
            <v>3752</v>
          </cell>
          <cell r="B193" t="str">
            <v>【流山】石田拓海</v>
          </cell>
          <cell r="C193" t="str">
            <v>SAXA</v>
          </cell>
          <cell r="D193" t="str">
            <v/>
          </cell>
          <cell r="E193" t="str">
            <v>2023/09/05 09:40:29</v>
          </cell>
        </row>
        <row r="194">
          <cell r="A194" t="str">
            <v>3800</v>
          </cell>
          <cell r="B194" t="str">
            <v>【静岡】金子湧樹</v>
          </cell>
          <cell r="C194" t="str">
            <v>SAXA</v>
          </cell>
          <cell r="D194" t="str">
            <v/>
          </cell>
          <cell r="E194" t="str">
            <v>2023/09/05 09:39:23</v>
          </cell>
        </row>
        <row r="195">
          <cell r="A195" t="str">
            <v>3801</v>
          </cell>
          <cell r="B195" t="str">
            <v>【静岡】三沢鉄平</v>
          </cell>
          <cell r="C195" t="str">
            <v>SAXA</v>
          </cell>
          <cell r="D195" t="str">
            <v/>
          </cell>
          <cell r="E195" t="str">
            <v>2024/03/14 14:44:26</v>
          </cell>
        </row>
        <row r="196">
          <cell r="A196" t="str">
            <v>3850</v>
          </cell>
          <cell r="B196" t="str">
            <v>【熊本】中村翔</v>
          </cell>
          <cell r="C196" t="str">
            <v>SAXA</v>
          </cell>
          <cell r="D196" t="str">
            <v/>
          </cell>
          <cell r="E196" t="str">
            <v>2024/01/17 20:41:10</v>
          </cell>
        </row>
        <row r="197">
          <cell r="A197" t="str">
            <v>3900</v>
          </cell>
          <cell r="B197" t="str">
            <v>【多摩】相川大毅</v>
          </cell>
          <cell r="C197" t="str">
            <v>SAXA</v>
          </cell>
          <cell r="D197" t="str">
            <v/>
          </cell>
          <cell r="E197" t="str">
            <v>2024/01/19 15:05:29</v>
          </cell>
        </row>
        <row r="198">
          <cell r="A198" t="str">
            <v>3901</v>
          </cell>
          <cell r="B198" t="str">
            <v>【多摩】佐々木大樹</v>
          </cell>
          <cell r="C198" t="str">
            <v>SAXA</v>
          </cell>
          <cell r="D198" t="str">
            <v/>
          </cell>
          <cell r="E198" t="str">
            <v>2024/01/19 15:06:12</v>
          </cell>
        </row>
        <row r="199">
          <cell r="A199" t="str">
            <v>3902</v>
          </cell>
          <cell r="B199" t="str">
            <v>【多摩】高久啓汰</v>
          </cell>
          <cell r="C199" t="str">
            <v>SAXA</v>
          </cell>
          <cell r="D199" t="str">
            <v/>
          </cell>
          <cell r="E199" t="str">
            <v>2024/10/24 12:31:14</v>
          </cell>
        </row>
        <row r="200">
          <cell r="A200" t="str">
            <v>5000</v>
          </cell>
          <cell r="B200" t="str">
            <v>【千葉】着信グループ</v>
          </cell>
          <cell r="D200" t="str">
            <v>【千葉】着信グループ</v>
          </cell>
          <cell r="E200" t="str">
            <v>2021/03/17 13:21:41</v>
          </cell>
        </row>
        <row r="201">
          <cell r="A201" t="str">
            <v>5001</v>
          </cell>
          <cell r="B201" t="str">
            <v>【東京】着信グループ</v>
          </cell>
          <cell r="D201" t="str">
            <v>【東京】着信グループ</v>
          </cell>
          <cell r="E201" t="str">
            <v>2021/04/05 14:19:02</v>
          </cell>
        </row>
        <row r="202">
          <cell r="A202" t="str">
            <v>5002</v>
          </cell>
          <cell r="B202" t="str">
            <v>【千葉】8時45分～10時00分着信</v>
          </cell>
          <cell r="D202" t="str">
            <v>【千葉】8時45分～10時00分着信</v>
          </cell>
          <cell r="E202" t="str">
            <v>2021/05/14 16:51:17</v>
          </cell>
        </row>
        <row r="203">
          <cell r="A203" t="str">
            <v>5003</v>
          </cell>
          <cell r="B203" t="str">
            <v>【流山】着信グループ</v>
          </cell>
          <cell r="D203" t="str">
            <v>【流山】着信グループ</v>
          </cell>
          <cell r="E203" t="str">
            <v>2021/11/01 13:54:59</v>
          </cell>
        </row>
        <row r="204">
          <cell r="A204" t="str">
            <v>5004</v>
          </cell>
          <cell r="B204" t="str">
            <v>【埼玉】着信グループ</v>
          </cell>
          <cell r="D204" t="str">
            <v>【埼玉】着信グループ</v>
          </cell>
          <cell r="E204" t="str">
            <v>2021/11/01 14:11:02</v>
          </cell>
        </row>
        <row r="205">
          <cell r="A205" t="str">
            <v>5005</v>
          </cell>
          <cell r="B205" t="str">
            <v>【流山】着信（東京へ転送しない）</v>
          </cell>
          <cell r="D205" t="str">
            <v>【流山】着信（東京へ転送しない）</v>
          </cell>
          <cell r="E205" t="str">
            <v>2021/11/26 11:57:36</v>
          </cell>
        </row>
        <row r="206">
          <cell r="A206" t="str">
            <v>5006</v>
          </cell>
          <cell r="B206" t="str">
            <v>【流山】12:00～13:00お昼休み</v>
          </cell>
          <cell r="D206" t="str">
            <v>【流山】12:00～13:00お昼休み</v>
          </cell>
          <cell r="E206" t="str">
            <v>2024/07/12 12:35:18</v>
          </cell>
        </row>
        <row r="207">
          <cell r="A207" t="str">
            <v>5007</v>
          </cell>
          <cell r="B207" t="str">
            <v>【千葉】12:00～13:00お昼休み</v>
          </cell>
          <cell r="D207" t="str">
            <v>【千葉】12:00～13:00お昼休み</v>
          </cell>
          <cell r="E207" t="str">
            <v>2024/07/18 15:59:27</v>
          </cell>
        </row>
        <row r="208">
          <cell r="A208" t="str">
            <v>5008</v>
          </cell>
          <cell r="B208" t="str">
            <v>【千葉】営業時間外着信音設定(10秒)</v>
          </cell>
          <cell r="D208" t="str">
            <v>【千葉】営業時間外着信音設定(10秒)</v>
          </cell>
          <cell r="E208" t="str">
            <v>2024/08/19 12:44:45</v>
          </cell>
        </row>
        <row r="209">
          <cell r="A209" t="str">
            <v>5009</v>
          </cell>
          <cell r="B209" t="str">
            <v>【千葉】千葉・東京同時着電</v>
          </cell>
          <cell r="D209" t="str">
            <v>【千葉】千葉・東京同時着電</v>
          </cell>
          <cell r="E209" t="str">
            <v>2024/08/22 09:34:36</v>
          </cell>
        </row>
        <row r="210">
          <cell r="A210" t="str">
            <v>5011</v>
          </cell>
          <cell r="B210" t="str">
            <v>【東京】営業時間外着信音設定(10秒)</v>
          </cell>
          <cell r="D210" t="str">
            <v>【東京】営業時間外着信音設定(10秒)</v>
          </cell>
          <cell r="E210" t="str">
            <v>2023/03/28 15:23:21</v>
          </cell>
        </row>
        <row r="211">
          <cell r="A211" t="str">
            <v>5012</v>
          </cell>
          <cell r="B211" t="str">
            <v>【東京】12:00～13:00お昼休み</v>
          </cell>
          <cell r="D211" t="str">
            <v>【東京】12:00～13:00お昼休み</v>
          </cell>
          <cell r="E211" t="str">
            <v>2024/08/19 12:15:35</v>
          </cell>
        </row>
        <row r="212">
          <cell r="A212" t="str">
            <v>5013</v>
          </cell>
          <cell r="B212" t="str">
            <v>【千葉】17時00分～17時45分着信</v>
          </cell>
          <cell r="D212" t="str">
            <v>【千葉】17時00分～17時45分着信</v>
          </cell>
          <cell r="E212" t="str">
            <v>2024/09/20 15:57:08</v>
          </cell>
        </row>
        <row r="213">
          <cell r="A213" t="str">
            <v>5014</v>
          </cell>
          <cell r="B213" t="str">
            <v>【埼玉】営業時間外着信音設定(10秒)</v>
          </cell>
          <cell r="D213" t="str">
            <v>【埼玉】営業時間外着信音設定(10秒)</v>
          </cell>
          <cell r="E213" t="str">
            <v>2023/03/17 17:03:49</v>
          </cell>
        </row>
        <row r="214">
          <cell r="A214" t="str">
            <v>5015</v>
          </cell>
          <cell r="B214" t="str">
            <v>【埼玉】12:00～13:00お昼休み</v>
          </cell>
          <cell r="D214" t="str">
            <v>【埼玉】12:00～13:00お昼休み</v>
          </cell>
          <cell r="E214" t="str">
            <v>2024/07/12 12:20:42</v>
          </cell>
        </row>
        <row r="215">
          <cell r="A215" t="str">
            <v>5016</v>
          </cell>
          <cell r="B215" t="str">
            <v>【流山】営業時間外着信音設定(10秒)</v>
          </cell>
          <cell r="D215" t="str">
            <v>【流山】営業時間外着信音設定(10秒)</v>
          </cell>
          <cell r="E215" t="str">
            <v>2024/12/27 09:46:46</v>
          </cell>
        </row>
        <row r="216">
          <cell r="A216" t="str">
            <v>5050</v>
          </cell>
          <cell r="B216" t="str">
            <v>【本社】受付電話機</v>
          </cell>
          <cell r="D216" t="str">
            <v>受付電話機</v>
          </cell>
          <cell r="E216" t="str">
            <v>2023/04/06 17:28:52</v>
          </cell>
        </row>
        <row r="217">
          <cell r="A217" t="str">
            <v>5190</v>
          </cell>
          <cell r="B217" t="str">
            <v>【福岡】着信グループ</v>
          </cell>
          <cell r="D217" t="str">
            <v>【福岡】着信グループ</v>
          </cell>
          <cell r="E217" t="str">
            <v>2023/03/22 13:51:18</v>
          </cell>
        </row>
        <row r="218">
          <cell r="A218" t="str">
            <v>5191</v>
          </cell>
          <cell r="B218" t="str">
            <v>【福岡】営業時間外着信音設定(10秒)</v>
          </cell>
          <cell r="D218" t="str">
            <v>【福岡】営業時間外着信音設定(10秒)</v>
          </cell>
          <cell r="E218" t="str">
            <v>2023/03/28 16:25:52</v>
          </cell>
        </row>
        <row r="219">
          <cell r="A219" t="str">
            <v>5280</v>
          </cell>
          <cell r="B219" t="str">
            <v>【横浜】着信グループ</v>
          </cell>
          <cell r="D219" t="str">
            <v>【横浜】着信グループ</v>
          </cell>
          <cell r="E219" t="str">
            <v>2023/03/20 13:32:00</v>
          </cell>
        </row>
        <row r="220">
          <cell r="A220" t="str">
            <v>5281</v>
          </cell>
          <cell r="B220" t="str">
            <v>【横浜】営業時間外着信音設定(10秒)</v>
          </cell>
          <cell r="D220" t="str">
            <v>【横浜】営業時間外着信音設定(10秒)</v>
          </cell>
          <cell r="E220" t="str">
            <v>2023/03/20 13:36:31</v>
          </cell>
        </row>
        <row r="221">
          <cell r="A221" t="str">
            <v>5282</v>
          </cell>
          <cell r="B221" t="str">
            <v>【横浜】12:00～13:00お昼休み</v>
          </cell>
          <cell r="D221" t="str">
            <v>【横浜】12:00～13:00お昼休み</v>
          </cell>
          <cell r="E221" t="str">
            <v>2023/04/05 18:03:36</v>
          </cell>
        </row>
        <row r="222">
          <cell r="A222" t="str">
            <v>5290</v>
          </cell>
          <cell r="B222" t="str">
            <v>【大阪】着信グループ</v>
          </cell>
          <cell r="D222" t="str">
            <v>【大阪】着信グループ</v>
          </cell>
          <cell r="E222" t="str">
            <v>2023/02/10 17:02:55</v>
          </cell>
        </row>
        <row r="223">
          <cell r="A223" t="str">
            <v>5291</v>
          </cell>
          <cell r="B223" t="str">
            <v>【大阪(ダイヤテック)】着信グループ</v>
          </cell>
          <cell r="D223" t="str">
            <v>【大阪(ダイヤテック)】着信グループ</v>
          </cell>
          <cell r="E223" t="str">
            <v>2023/03/20 16:27:24</v>
          </cell>
        </row>
        <row r="224">
          <cell r="A224" t="str">
            <v>5292</v>
          </cell>
          <cell r="B224" t="str">
            <v>【大阪】営業時間外着信音設定(3秒)</v>
          </cell>
          <cell r="D224" t="str">
            <v>【大阪】営業時間外着信音設定(3秒)</v>
          </cell>
          <cell r="E224" t="str">
            <v>2023/03/28 15:53:46</v>
          </cell>
        </row>
        <row r="225">
          <cell r="A225" t="str">
            <v>5293</v>
          </cell>
          <cell r="B225" t="str">
            <v>【大阪】営業時間外着信音設定(10秒)</v>
          </cell>
          <cell r="D225" t="str">
            <v>【大阪】営業時間外着信音設定(10秒)</v>
          </cell>
          <cell r="E225" t="str">
            <v>2023/03/30 17:55:35</v>
          </cell>
        </row>
        <row r="226">
          <cell r="A226" t="str">
            <v>5294</v>
          </cell>
          <cell r="B226" t="str">
            <v>【大阪(ダイヤテック)】営業時間外着信音設定(3秒)</v>
          </cell>
          <cell r="D226" t="str">
            <v>【大阪(ダイヤテック)】営業時間外着信音設定(3秒)</v>
          </cell>
          <cell r="E226" t="str">
            <v>2023/09/06 15:33:23</v>
          </cell>
        </row>
        <row r="227">
          <cell r="A227" t="str">
            <v>5295</v>
          </cell>
          <cell r="B227" t="str">
            <v>【大阪】着信グループ(外線)</v>
          </cell>
          <cell r="D227" t="str">
            <v>【大阪】着信グループ(外線)</v>
          </cell>
          <cell r="E227" t="str">
            <v>2023/10/26 15:13:20</v>
          </cell>
        </row>
        <row r="228">
          <cell r="A228" t="str">
            <v>5296</v>
          </cell>
          <cell r="B228" t="str">
            <v>【大阪】着信（岡山へ転送しない）</v>
          </cell>
          <cell r="D228" t="str">
            <v>【大阪】着信（岡山へ転送しない）</v>
          </cell>
          <cell r="E228" t="str">
            <v>2024/12/27 10:28:03</v>
          </cell>
        </row>
        <row r="229">
          <cell r="A229" t="str">
            <v>5297</v>
          </cell>
          <cell r="B229" t="str">
            <v>【大阪(ダイヤテック)】営業時間外着信音設定(10秒)</v>
          </cell>
          <cell r="D229" t="str">
            <v>【大阪(ダイヤテック)】営業時間外着信音設定(10秒)</v>
          </cell>
          <cell r="E229" t="str">
            <v>2024/12/27 10:33:27</v>
          </cell>
        </row>
        <row r="230">
          <cell r="A230" t="str">
            <v>5390</v>
          </cell>
          <cell r="B230" t="str">
            <v>【名古屋】着信グループ</v>
          </cell>
          <cell r="D230" t="str">
            <v>【名古屋】着信グループ</v>
          </cell>
          <cell r="E230" t="str">
            <v>2023/01/20 16:06:54</v>
          </cell>
        </row>
        <row r="231">
          <cell r="A231" t="str">
            <v>5391</v>
          </cell>
          <cell r="B231" t="str">
            <v>【名古屋】営業時間外着信音設定(10秒)</v>
          </cell>
          <cell r="D231" t="str">
            <v>【名古屋】営業時間外着信音設定(10秒)</v>
          </cell>
          <cell r="E231" t="str">
            <v>2023/06/14 11:06:28</v>
          </cell>
        </row>
        <row r="232">
          <cell r="A232" t="str">
            <v>5392</v>
          </cell>
          <cell r="B232" t="str">
            <v>【名古屋】12:00～13:00お昼休み(着信5秒)</v>
          </cell>
          <cell r="D232" t="str">
            <v>【名古屋】12:00～13:00お昼休み(着信5秒)</v>
          </cell>
          <cell r="E232" t="str">
            <v>2024/12/27 10:06:16</v>
          </cell>
        </row>
        <row r="233">
          <cell r="A233" t="str">
            <v>5490</v>
          </cell>
          <cell r="B233" t="str">
            <v>【滋賀】着信グループ</v>
          </cell>
          <cell r="D233" t="str">
            <v>【滋賀】着信グループ</v>
          </cell>
          <cell r="E233" t="str">
            <v>2023/03/01 14:42:03</v>
          </cell>
        </row>
        <row r="234">
          <cell r="A234" t="str">
            <v>5491</v>
          </cell>
          <cell r="B234" t="str">
            <v>【滋賀】営業時間外着信音設定(10秒)</v>
          </cell>
          <cell r="D234" t="str">
            <v>【滋賀】営業時間外着信音設定(10秒)</v>
          </cell>
          <cell r="E234" t="str">
            <v>2023/03/14 10:07:49</v>
          </cell>
        </row>
        <row r="235">
          <cell r="A235" t="str">
            <v>5492</v>
          </cell>
          <cell r="B235" t="str">
            <v>【滋賀】12:00～13:00お昼休み</v>
          </cell>
          <cell r="D235" t="str">
            <v>【滋賀】12:00～13:00お昼休み</v>
          </cell>
          <cell r="E235" t="str">
            <v>2024/07/12 12:42:57</v>
          </cell>
        </row>
        <row r="236">
          <cell r="A236" t="str">
            <v>5500</v>
          </cell>
          <cell r="B236" t="str">
            <v>【MF大阪】着信グループ</v>
          </cell>
          <cell r="D236" t="str">
            <v>【MF大阪】着信グループ</v>
          </cell>
          <cell r="E236" t="str">
            <v>2024/12/09 10:40:29</v>
          </cell>
        </row>
        <row r="237">
          <cell r="A237" t="str">
            <v>5501</v>
          </cell>
          <cell r="B237" t="str">
            <v>【MF大阪】営業時間外着信音設定(10秒)</v>
          </cell>
          <cell r="D237" t="str">
            <v>【MF大阪】営業時間外着信音設定(10秒)</v>
          </cell>
          <cell r="E237" t="str">
            <v>2024/12/10 16:52:38</v>
          </cell>
        </row>
        <row r="238">
          <cell r="A238" t="str">
            <v>5510</v>
          </cell>
          <cell r="B238" t="str">
            <v>【本社EC】着信グループ（エムエフオンライン・フリー）</v>
          </cell>
          <cell r="D238" t="str">
            <v>【本社EC】着信グループ（エムエフオンライン・フリー）</v>
          </cell>
          <cell r="E238" t="str">
            <v>2025/01/27 18:04:48</v>
          </cell>
        </row>
        <row r="239">
          <cell r="A239" t="str">
            <v>5511</v>
          </cell>
          <cell r="B239" t="str">
            <v>【本社EC】着信グループ（エムエフオンライン・外線）</v>
          </cell>
          <cell r="D239" t="str">
            <v>【本社EC】着信グループ（エムエフオンライン・外線）</v>
          </cell>
          <cell r="E239" t="str">
            <v>2025/01/27 18:01:53</v>
          </cell>
        </row>
        <row r="240">
          <cell r="A240" t="str">
            <v>5520</v>
          </cell>
          <cell r="B240" t="str">
            <v>【MF大阪】受付電話機</v>
          </cell>
          <cell r="D240" t="str">
            <v>【MF大阪】受付電話機</v>
          </cell>
          <cell r="E240" t="str">
            <v>2024/12/11 15:47:09</v>
          </cell>
        </row>
        <row r="241">
          <cell r="A241" t="str">
            <v>5546</v>
          </cell>
          <cell r="B241" t="str">
            <v>【本社EC】営業時間外着信音設定(5秒)</v>
          </cell>
          <cell r="D241" t="str">
            <v>【本社EC】営業時間外着信音設定(5秒)</v>
          </cell>
          <cell r="E241" t="str">
            <v>2023/04/27 09:55:32</v>
          </cell>
        </row>
        <row r="242">
          <cell r="A242" t="str">
            <v>5550</v>
          </cell>
          <cell r="B242" t="str">
            <v>【本社】代表</v>
          </cell>
          <cell r="D242" t="str">
            <v>【本社】代表</v>
          </cell>
          <cell r="E242" t="str">
            <v>2023/04/06 16:56:35</v>
          </cell>
        </row>
        <row r="243">
          <cell r="A243" t="str">
            <v>5551</v>
          </cell>
          <cell r="B243" t="str">
            <v>【本社】商品本部</v>
          </cell>
          <cell r="D243" t="str">
            <v>【本社】商品本部</v>
          </cell>
          <cell r="E243" t="str">
            <v>2023/04/06 17:08:24</v>
          </cell>
        </row>
        <row r="244">
          <cell r="A244" t="str">
            <v>5552</v>
          </cell>
          <cell r="B244" t="str">
            <v>【本社】経理</v>
          </cell>
          <cell r="D244" t="str">
            <v>【本社】経理</v>
          </cell>
          <cell r="E244" t="str">
            <v>2023/04/18 10:15:12</v>
          </cell>
        </row>
        <row r="245">
          <cell r="A245" t="str">
            <v>5553</v>
          </cell>
          <cell r="B245" t="str">
            <v>【本社】営業時間外着信音設定(5秒)</v>
          </cell>
          <cell r="D245" t="str">
            <v>【本社】営業時間外着信音設定(5秒)</v>
          </cell>
          <cell r="E245" t="str">
            <v>2025/01/17 15:40:27</v>
          </cell>
        </row>
        <row r="246">
          <cell r="A246" t="str">
            <v>5555</v>
          </cell>
          <cell r="B246" t="str">
            <v>【本社】IT</v>
          </cell>
          <cell r="D246" t="str">
            <v>【本社】IT</v>
          </cell>
          <cell r="E246" t="str">
            <v>2022/12/14 15:41:30</v>
          </cell>
        </row>
        <row r="247">
          <cell r="A247" t="str">
            <v>5556</v>
          </cell>
          <cell r="B247" t="str">
            <v>【本社】EC</v>
          </cell>
          <cell r="D247" t="str">
            <v>【本社】EC</v>
          </cell>
          <cell r="E247" t="str">
            <v>2023/01/24 14:32:24</v>
          </cell>
        </row>
        <row r="248">
          <cell r="A248" t="str">
            <v>5557</v>
          </cell>
          <cell r="B248" t="str">
            <v>【本社】EC(外線)</v>
          </cell>
          <cell r="D248" t="str">
            <v>【本社】EC(外線)</v>
          </cell>
          <cell r="E248" t="str">
            <v>2023/01/24 15:52:00</v>
          </cell>
        </row>
        <row r="249">
          <cell r="A249" t="str">
            <v>5558</v>
          </cell>
          <cell r="B249" t="str">
            <v>【本社EC】着信グループ（エムエフオンライン・外線）</v>
          </cell>
          <cell r="D249" t="str">
            <v>【本社EC】着信グループ（エムエフオンライン・外線）</v>
          </cell>
          <cell r="E249" t="str">
            <v>2024/12/19 16:17:11</v>
          </cell>
        </row>
        <row r="250">
          <cell r="A250" t="str">
            <v>5559</v>
          </cell>
          <cell r="B250" t="str">
            <v>【本社EC】着信グループ（エムエフオンライン・フリー）</v>
          </cell>
          <cell r="D250" t="str">
            <v>【本社EC】着信グループ（エムエフオンライン・フリー）</v>
          </cell>
          <cell r="E250" t="str">
            <v>2024/12/19 15:50:55</v>
          </cell>
        </row>
        <row r="251">
          <cell r="A251" t="str">
            <v>5580</v>
          </cell>
          <cell r="B251" t="str">
            <v>【岡山】着信グループ</v>
          </cell>
          <cell r="D251" t="str">
            <v>【岡山】着信グループ</v>
          </cell>
          <cell r="E251" t="str">
            <v>2023/03/02 15:20:33</v>
          </cell>
        </row>
        <row r="252">
          <cell r="A252" t="str">
            <v>5581</v>
          </cell>
          <cell r="B252" t="str">
            <v>【岡山】営業時間外着信音設定(10秒)</v>
          </cell>
          <cell r="D252" t="str">
            <v>【岡山】営業時間外着信音設定(10秒)</v>
          </cell>
          <cell r="E252" t="str">
            <v>2023/03/30 17:38:28</v>
          </cell>
        </row>
        <row r="253">
          <cell r="A253" t="str">
            <v>5590</v>
          </cell>
          <cell r="B253" t="str">
            <v>【静岡】着信グループ</v>
          </cell>
          <cell r="D253" t="str">
            <v>【静岡】着信グループ</v>
          </cell>
          <cell r="E253" t="str">
            <v>2023/03/01 15:04:19</v>
          </cell>
        </row>
        <row r="254">
          <cell r="A254" t="str">
            <v>5591</v>
          </cell>
          <cell r="B254" t="str">
            <v>【静岡】営業時間外着信音設定(10秒)</v>
          </cell>
          <cell r="D254" t="str">
            <v>【静岡】営業時間外着信音設定(10秒)</v>
          </cell>
          <cell r="E254" t="str">
            <v>2023/03/20 08:55:14</v>
          </cell>
        </row>
        <row r="255">
          <cell r="A255" t="str">
            <v>5592</v>
          </cell>
          <cell r="B255" t="str">
            <v>【静岡】12:00～13:00お昼休み</v>
          </cell>
          <cell r="D255" t="str">
            <v>【静岡】12:00～13:00お昼休み</v>
          </cell>
          <cell r="E255" t="str">
            <v>2024/07/12 12:43:58</v>
          </cell>
        </row>
        <row r="256">
          <cell r="A256" t="str">
            <v>5593</v>
          </cell>
          <cell r="B256" t="str">
            <v>【静岡】着信（滋賀へ転送しない）</v>
          </cell>
          <cell r="D256" t="str">
            <v>【静岡】着信（滋賀へ転送しない）</v>
          </cell>
          <cell r="E256" t="str">
            <v>2024/12/26 10:14:21</v>
          </cell>
        </row>
        <row r="257">
          <cell r="A257" t="str">
            <v>5600</v>
          </cell>
          <cell r="B257" t="str">
            <v>【MF東京】着信グループ</v>
          </cell>
          <cell r="D257" t="str">
            <v>【MF東京】着信グループ</v>
          </cell>
          <cell r="E257" t="str">
            <v>2024/12/11 15:58:06</v>
          </cell>
        </row>
        <row r="258">
          <cell r="A258" t="str">
            <v>5601</v>
          </cell>
          <cell r="B258" t="str">
            <v>【MF東京】営業時間外着信音設定(10秒)</v>
          </cell>
          <cell r="D258" t="str">
            <v>【MF東京】営業時間外着信音設定(10秒)</v>
          </cell>
          <cell r="E258" t="str">
            <v>2024/12/11 16:00:10</v>
          </cell>
        </row>
        <row r="259">
          <cell r="A259" t="str">
            <v>5690</v>
          </cell>
          <cell r="B259" t="str">
            <v>【広島】着信グループ</v>
          </cell>
          <cell r="D259" t="str">
            <v>【広島】着信グループ</v>
          </cell>
          <cell r="E259" t="str">
            <v>2023/03/23 14:06:58</v>
          </cell>
        </row>
        <row r="260">
          <cell r="A260" t="str">
            <v>5691</v>
          </cell>
          <cell r="B260" t="str">
            <v>【広島】営業時間外着信音設定(10秒)</v>
          </cell>
          <cell r="D260" t="str">
            <v>【広島】営業時間外着信音設定(10秒)</v>
          </cell>
          <cell r="E260" t="str">
            <v>2023/03/28 16:16:31</v>
          </cell>
        </row>
        <row r="261">
          <cell r="A261" t="str">
            <v>5780</v>
          </cell>
          <cell r="B261" t="str">
            <v>【北関東】着信グループ</v>
          </cell>
          <cell r="D261" t="str">
            <v>【北関東】着信グループ</v>
          </cell>
          <cell r="E261" t="str">
            <v>2023/03/01 15:03:11</v>
          </cell>
        </row>
        <row r="262">
          <cell r="A262" t="str">
            <v>5781</v>
          </cell>
          <cell r="B262" t="str">
            <v>【北関東】営業時間外着信音設定(10秒)</v>
          </cell>
          <cell r="D262" t="str">
            <v>【北関東】営業時間外着信音設定(10秒)</v>
          </cell>
          <cell r="E262" t="str">
            <v>2023/03/20 11:43:23</v>
          </cell>
        </row>
        <row r="263">
          <cell r="A263" t="str">
            <v>5782</v>
          </cell>
          <cell r="B263" t="str">
            <v>【北関東】12:00～13:00お昼休み</v>
          </cell>
          <cell r="D263" t="str">
            <v>【北関東】12:00～13:00お昼休み</v>
          </cell>
          <cell r="E263" t="str">
            <v>2024/07/12 12:28:23</v>
          </cell>
        </row>
        <row r="264">
          <cell r="A264" t="str">
            <v>5790</v>
          </cell>
          <cell r="B264" t="str">
            <v>【仙台】着信グループ</v>
          </cell>
          <cell r="D264" t="str">
            <v>【仙台】着信グループ</v>
          </cell>
          <cell r="E264" t="str">
            <v>2023/02/10 16:49:42</v>
          </cell>
        </row>
        <row r="265">
          <cell r="A265" t="str">
            <v>5791</v>
          </cell>
          <cell r="B265" t="str">
            <v>【仙台】営業時間外着信音設定(10秒)</v>
          </cell>
          <cell r="D265" t="str">
            <v>【仙台】営業時間外着信音設定(10秒)</v>
          </cell>
          <cell r="E265" t="str">
            <v>2023/03/14 09:56:32</v>
          </cell>
        </row>
        <row r="266">
          <cell r="A266" t="str">
            <v>5792</v>
          </cell>
          <cell r="B266" t="str">
            <v>【仙台】12:00～13:00お昼休み(着信5秒)</v>
          </cell>
          <cell r="D266" t="str">
            <v>【仙台】12:00～13:00お昼休み(着信5秒)</v>
          </cell>
          <cell r="E266" t="str">
            <v>2024/12/26 19:57:49</v>
          </cell>
        </row>
        <row r="267">
          <cell r="A267" t="str">
            <v>5880</v>
          </cell>
          <cell r="B267" t="str">
            <v>【札幌】着信グループ</v>
          </cell>
          <cell r="D267" t="str">
            <v>【札幌】着信グループ</v>
          </cell>
          <cell r="E267" t="str">
            <v>2023/03/01 15:01:47</v>
          </cell>
        </row>
        <row r="268">
          <cell r="A268" t="str">
            <v>5881</v>
          </cell>
          <cell r="B268" t="str">
            <v>【札幌】営業時間外着信音設定(10秒)</v>
          </cell>
          <cell r="D268" t="str">
            <v>【札幌】営業時間外着信音設定(10秒)</v>
          </cell>
          <cell r="E268" t="str">
            <v>2023/06/22 17:04:32</v>
          </cell>
        </row>
        <row r="269">
          <cell r="A269" t="str">
            <v>5882</v>
          </cell>
          <cell r="B269" t="str">
            <v>【札幌】8時45分～9時00分着信</v>
          </cell>
          <cell r="D269" t="str">
            <v>【札幌】8時45分～9時00分着信</v>
          </cell>
          <cell r="E269" t="str">
            <v>2024/01/05 17:32:38</v>
          </cell>
        </row>
        <row r="270">
          <cell r="A270" t="str">
            <v>5883</v>
          </cell>
          <cell r="B270" t="str">
            <v>【札幌】17時00分～17時45分着信</v>
          </cell>
          <cell r="D270" t="str">
            <v>【札幌】17時00分～17時45分着信</v>
          </cell>
          <cell r="E270" t="str">
            <v>2024/01/05 17:38:10</v>
          </cell>
        </row>
        <row r="271">
          <cell r="A271" t="str">
            <v>5884</v>
          </cell>
          <cell r="B271" t="str">
            <v>【札幌】12:00～13:00お昼休み</v>
          </cell>
          <cell r="D271" t="str">
            <v>【札幌】12:00～13:00お昼休み</v>
          </cell>
          <cell r="E271" t="str">
            <v>2024/01/05 17:38:44</v>
          </cell>
        </row>
        <row r="272">
          <cell r="A272" t="str">
            <v>5890</v>
          </cell>
          <cell r="B272" t="str">
            <v>【多摩】着信グループ</v>
          </cell>
          <cell r="D272" t="str">
            <v>【多摩】着信グループ</v>
          </cell>
          <cell r="E272" t="str">
            <v>2023/02/02 17:35:26</v>
          </cell>
        </row>
        <row r="273">
          <cell r="A273" t="str">
            <v>5891</v>
          </cell>
          <cell r="B273" t="str">
            <v>【多摩】営業時間外着信音設定(10秒)</v>
          </cell>
          <cell r="D273" t="str">
            <v>【多摩】営業時間外着信音設定(10秒)</v>
          </cell>
          <cell r="E273" t="str">
            <v>2023/04/03 17:57:03</v>
          </cell>
        </row>
        <row r="274">
          <cell r="A274" t="str">
            <v>5892</v>
          </cell>
          <cell r="B274" t="str">
            <v>【多摩】8時45分～10時00分着信</v>
          </cell>
          <cell r="D274" t="str">
            <v>【多摩】8時45分～10時00分着信</v>
          </cell>
          <cell r="E274" t="str">
            <v>2023/04/03 17:58:07</v>
          </cell>
        </row>
        <row r="275">
          <cell r="A275" t="str">
            <v>5893</v>
          </cell>
          <cell r="B275" t="str">
            <v>【多摩】17時00分～17時45分着信</v>
          </cell>
          <cell r="D275" t="str">
            <v>【多摩】17時00分～17時45分着信</v>
          </cell>
          <cell r="E275" t="str">
            <v>2023/04/03 17:58:58</v>
          </cell>
        </row>
        <row r="276">
          <cell r="A276" t="str">
            <v>5894</v>
          </cell>
          <cell r="B276" t="str">
            <v>【多摩】12:00～13:00お昼休み</v>
          </cell>
          <cell r="D276" t="str">
            <v>【多摩】12:00～13:00お昼休み</v>
          </cell>
          <cell r="E276" t="str">
            <v>2023/04/05 18:09:30</v>
          </cell>
        </row>
        <row r="277">
          <cell r="A277" t="str">
            <v>5900</v>
          </cell>
          <cell r="B277" t="str">
            <v>【熊本】着信グループ</v>
          </cell>
          <cell r="D277" t="str">
            <v>【熊本】着信グループ</v>
          </cell>
          <cell r="E277" t="str">
            <v>2024/01/31 17:15:09</v>
          </cell>
        </row>
        <row r="278">
          <cell r="A278" t="str">
            <v>5901</v>
          </cell>
          <cell r="B278" t="str">
            <v>【熊本】営業時間外着信音設定(10秒)</v>
          </cell>
          <cell r="D278" t="str">
            <v>【熊本】営業時間外着信音設定(10秒)</v>
          </cell>
          <cell r="E278" t="str">
            <v>2024/01/31 17:09:49</v>
          </cell>
        </row>
        <row r="279">
          <cell r="A279" t="str">
            <v>5910</v>
          </cell>
          <cell r="B279" t="str">
            <v>【金沢】着信グループ</v>
          </cell>
          <cell r="D279" t="str">
            <v>【金沢】着信グループ</v>
          </cell>
          <cell r="E279" t="str">
            <v>2024/09/19 19:26:21</v>
          </cell>
        </row>
        <row r="280">
          <cell r="A280" t="str">
            <v>5911</v>
          </cell>
          <cell r="B280" t="str">
            <v>【金沢】営業時間外着信音設定(10秒)</v>
          </cell>
          <cell r="D280" t="str">
            <v>【金沢】営業時間外着信音設定(10秒)</v>
          </cell>
          <cell r="E280" t="str">
            <v>2024/09/19 19:27:51</v>
          </cell>
        </row>
        <row r="281">
          <cell r="A281" t="str">
            <v>5912</v>
          </cell>
          <cell r="B281" t="str">
            <v>【金沢】12:00～13:00お昼休み</v>
          </cell>
          <cell r="D281" t="str">
            <v>【金沢】12:00～13:00お昼休み</v>
          </cell>
          <cell r="E281" t="str">
            <v>2024/09/19 19:30:10</v>
          </cell>
        </row>
        <row r="282">
          <cell r="A282" t="str">
            <v>5913</v>
          </cell>
          <cell r="B282" t="str">
            <v>【金沢】着信（滋賀へ転送しない）</v>
          </cell>
          <cell r="D282" t="str">
            <v>【金沢】着信（滋賀へ転送しない）</v>
          </cell>
          <cell r="E282" t="str">
            <v>2024/12/26 10:12:39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141A-6294-44DA-B2CE-E3195C04AC1E}">
  <dimension ref="A1:BT12646"/>
  <sheetViews>
    <sheetView tabSelected="1" topLeftCell="A12633" workbookViewId="0">
      <selection activeCell="K12645" sqref="K12645"/>
    </sheetView>
  </sheetViews>
  <sheetFormatPr defaultRowHeight="18" x14ac:dyDescent="0.45"/>
  <cols>
    <col min="1" max="1" width="15.89843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984375" bestFit="1" customWidth="1"/>
    <col min="9" max="9" width="9" bestFit="1" customWidth="1"/>
    <col min="10" max="10" width="5.19921875" bestFit="1" customWidth="1"/>
    <col min="11" max="11" width="26.09765625" bestFit="1" customWidth="1"/>
    <col min="12" max="12" width="9" bestFit="1" customWidth="1"/>
    <col min="13" max="13" width="5.19921875" bestFit="1" customWidth="1"/>
    <col min="14" max="14" width="26.09765625" bestFit="1" customWidth="1"/>
    <col min="15" max="15" width="9" bestFit="1" customWidth="1"/>
    <col min="16" max="16" width="5.19921875" bestFit="1" customWidth="1"/>
    <col min="17" max="17" width="26.09765625" bestFit="1" customWidth="1"/>
    <col min="18" max="18" width="9" bestFit="1" customWidth="1"/>
    <col min="19" max="19" width="5.19921875" bestFit="1" customWidth="1"/>
    <col min="20" max="20" width="26.09765625" bestFit="1" customWidth="1"/>
    <col min="21" max="21" width="9" bestFit="1" customWidth="1"/>
    <col min="22" max="22" width="5.19921875" bestFit="1" customWidth="1"/>
    <col min="23" max="23" width="26.09765625" bestFit="1" customWidth="1"/>
    <col min="24" max="24" width="9" bestFit="1" customWidth="1"/>
    <col min="25" max="25" width="5.19921875" bestFit="1" customWidth="1"/>
    <col min="26" max="26" width="13.3984375" bestFit="1" customWidth="1"/>
    <col min="27" max="27" width="9" bestFit="1" customWidth="1"/>
    <col min="28" max="28" width="5.19921875" bestFit="1" customWidth="1"/>
    <col min="29" max="29" width="13" bestFit="1" customWidth="1"/>
    <col min="30" max="30" width="9" bestFit="1" customWidth="1"/>
    <col min="31" max="31" width="5.19921875" bestFit="1" customWidth="1"/>
    <col min="32" max="32" width="26.09765625" bestFit="1" customWidth="1"/>
    <col min="33" max="33" width="9" bestFit="1" customWidth="1"/>
    <col min="34" max="34" width="5.19921875" bestFit="1" customWidth="1"/>
    <col min="35" max="35" width="26.09765625" bestFit="1" customWidth="1"/>
    <col min="36" max="36" width="9" bestFit="1" customWidth="1"/>
    <col min="37" max="37" width="5.19921875" bestFit="1" customWidth="1"/>
    <col min="38" max="38" width="26.09765625" bestFit="1" customWidth="1"/>
    <col min="39" max="39" width="9" bestFit="1" customWidth="1"/>
    <col min="40" max="40" width="5.19921875" bestFit="1" customWidth="1"/>
    <col min="41" max="41" width="26.09765625" bestFit="1" customWidth="1"/>
    <col min="42" max="42" width="9" bestFit="1" customWidth="1"/>
    <col min="43" max="43" width="5.19921875" bestFit="1" customWidth="1"/>
    <col min="44" max="44" width="26.09765625" bestFit="1" customWidth="1"/>
    <col min="45" max="45" width="9" bestFit="1" customWidth="1"/>
    <col min="46" max="46" width="5.19921875" bestFit="1" customWidth="1"/>
    <col min="47" max="47" width="26.09765625" bestFit="1" customWidth="1"/>
    <col min="48" max="48" width="9" bestFit="1" customWidth="1"/>
    <col min="49" max="49" width="5.19921875" bestFit="1" customWidth="1"/>
    <col min="50" max="50" width="26.09765625" bestFit="1" customWidth="1"/>
    <col min="51" max="51" width="9" bestFit="1" customWidth="1"/>
    <col min="52" max="52" width="5.19921875" bestFit="1" customWidth="1"/>
    <col min="53" max="53" width="13.3984375" bestFit="1" customWidth="1"/>
    <col min="54" max="54" width="9" bestFit="1" customWidth="1"/>
    <col min="55" max="55" width="5.19921875" bestFit="1" customWidth="1"/>
    <col min="56" max="56" width="13" bestFit="1" customWidth="1"/>
    <col min="57" max="57" width="9" bestFit="1" customWidth="1"/>
    <col min="58" max="58" width="5.19921875" bestFit="1" customWidth="1"/>
    <col min="59" max="59" width="26.09765625" bestFit="1" customWidth="1"/>
    <col min="60" max="60" width="9" bestFit="1" customWidth="1"/>
    <col min="61" max="61" width="5.19921875" bestFit="1" customWidth="1"/>
    <col min="62" max="62" width="26.09765625" bestFit="1" customWidth="1"/>
    <col min="63" max="63" width="9" bestFit="1" customWidth="1"/>
    <col min="64" max="64" width="5.19921875" bestFit="1" customWidth="1"/>
    <col min="65" max="65" width="26.09765625" bestFit="1" customWidth="1"/>
    <col min="66" max="66" width="9" bestFit="1" customWidth="1"/>
    <col min="67" max="67" width="5.19921875" bestFit="1" customWidth="1"/>
    <col min="68" max="68" width="26.09765625" bestFit="1" customWidth="1"/>
    <col min="69" max="69" width="9" bestFit="1" customWidth="1"/>
    <col min="70" max="70" width="5.19921875" bestFit="1" customWidth="1"/>
    <col min="71" max="71" width="26.09765625" bestFit="1" customWidth="1"/>
    <col min="72" max="72" width="6" bestFit="1" customWidth="1"/>
    <col min="73" max="73" width="5.19921875" bestFit="1" customWidth="1"/>
    <col min="74" max="74" width="13.3984375" bestFit="1" customWidth="1"/>
  </cols>
  <sheetData>
    <row r="1" spans="1:69" ht="54" x14ac:dyDescent="0.4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s="1"/>
      <c r="O1" s="1"/>
      <c r="R1" s="1"/>
      <c r="U1" s="1"/>
      <c r="X1" s="1"/>
      <c r="AA1" s="1"/>
      <c r="AD1" s="1"/>
      <c r="AG1" s="1"/>
      <c r="AJ1" s="1"/>
      <c r="AM1" s="1"/>
      <c r="AP1" s="1"/>
      <c r="AS1" s="1"/>
      <c r="AV1" s="1"/>
      <c r="AY1" s="1"/>
      <c r="BB1" s="1"/>
      <c r="BE1" s="1"/>
      <c r="BH1" s="1"/>
      <c r="BK1" s="1"/>
      <c r="BN1" s="1"/>
      <c r="BQ1" s="1"/>
    </row>
    <row r="2" spans="1:69" x14ac:dyDescent="0.45">
      <c r="A2" s="3">
        <v>45933.786851851852</v>
      </c>
      <c r="B2" s="1" t="s">
        <v>11</v>
      </c>
      <c r="C2" t="str">
        <f>IFERROR(VLOOKUP(B2,[1]電話端末!$A$2:$E$284,2,FALSE),"不在")</f>
        <v>【本社経理】池上有花</v>
      </c>
      <c r="D2" s="1" t="s">
        <v>12</v>
      </c>
      <c r="E2" t="str">
        <f>IFERROR(VLOOKUP(D2,[1]電話端末!$A$2:$E$284,2,FALSE),"不在")</f>
        <v>【MF大阪】平山孝潤</v>
      </c>
      <c r="F2" s="1" t="s">
        <v>12</v>
      </c>
      <c r="G2" t="str">
        <f>IFERROR(VLOOKUP(F2,[1]電話端末!$A$2:$D$284,2,FALSE),"不在")</f>
        <v>【MF大阪】平山孝潤</v>
      </c>
      <c r="H2" s="4">
        <v>29</v>
      </c>
      <c r="I2" s="4">
        <v>25</v>
      </c>
      <c r="K2">
        <v>2.5100300578468098E+19</v>
      </c>
      <c r="L2" s="1"/>
      <c r="O2" s="1"/>
      <c r="R2" s="1"/>
      <c r="U2" s="1"/>
      <c r="W2" s="5"/>
      <c r="X2" s="1"/>
      <c r="AA2" s="1"/>
      <c r="AD2" s="1"/>
      <c r="AG2" s="1"/>
      <c r="AJ2" s="1"/>
      <c r="AM2" s="1"/>
      <c r="AP2" s="1"/>
      <c r="AS2" s="1"/>
      <c r="AV2" s="1"/>
      <c r="AX2" s="5"/>
      <c r="AY2" s="1"/>
      <c r="BB2" s="1"/>
      <c r="BE2" s="1"/>
      <c r="BH2" s="1"/>
      <c r="BK2" s="1"/>
      <c r="BN2" s="1"/>
      <c r="BQ2" s="1"/>
    </row>
    <row r="3" spans="1:69" x14ac:dyDescent="0.45">
      <c r="A3" s="3">
        <v>45933.770381944443</v>
      </c>
      <c r="B3" s="1" t="s">
        <v>13</v>
      </c>
      <c r="C3" t="str">
        <f>IFERROR(VLOOKUP(B3,[1]電話端末!$A$2:$E$284,2,FALSE),"不在")</f>
        <v>【大阪】川越良隆</v>
      </c>
      <c r="D3" s="1" t="s">
        <v>14</v>
      </c>
      <c r="E3" t="str">
        <f>IFERROR(VLOOKUP(D3,[1]電話端末!$A$2:$E$284,2,FALSE),"不在")</f>
        <v>【岡山】伊藤優</v>
      </c>
      <c r="F3" s="1" t="s">
        <v>14</v>
      </c>
      <c r="G3" t="str">
        <f>IFERROR(VLOOKUP(F3,[1]電話端末!$A$2:$D$284,2,FALSE),"不在")</f>
        <v>【岡山】伊藤優</v>
      </c>
      <c r="H3" s="4">
        <v>27</v>
      </c>
      <c r="I3" s="4">
        <v>25</v>
      </c>
      <c r="K3">
        <v>2.51003005777681E+19</v>
      </c>
      <c r="L3" s="1"/>
      <c r="O3" s="1"/>
      <c r="R3" s="1"/>
      <c r="U3" s="1"/>
      <c r="X3" s="1"/>
      <c r="AA3" s="1"/>
      <c r="AD3" s="1"/>
      <c r="AG3" s="1"/>
      <c r="AJ3" s="1"/>
      <c r="AM3" s="1"/>
      <c r="AP3" s="1"/>
      <c r="AS3" s="1"/>
      <c r="AV3" s="1"/>
      <c r="AY3" s="1"/>
      <c r="BB3" s="1"/>
      <c r="BE3" s="1"/>
      <c r="BH3" s="1"/>
      <c r="BK3" s="1"/>
      <c r="BN3" s="1"/>
      <c r="BQ3" s="1"/>
    </row>
    <row r="4" spans="1:69" x14ac:dyDescent="0.45">
      <c r="A4" s="3">
        <v>45933.758750000001</v>
      </c>
      <c r="B4" s="1" t="s">
        <v>12</v>
      </c>
      <c r="C4" t="str">
        <f>IFERROR(VLOOKUP(B4,[1]電話端末!$A$2:$E$284,2,FALSE),"不在")</f>
        <v>【MF大阪】平山孝潤</v>
      </c>
      <c r="D4" s="1" t="s">
        <v>15</v>
      </c>
      <c r="E4" t="str">
        <f>IFERROR(VLOOKUP(D4,[1]電話端末!$A$2:$E$284,2,FALSE),"不在")</f>
        <v>【本社社長】鈴木正則</v>
      </c>
      <c r="F4" s="1"/>
      <c r="G4" t="str">
        <f>IFERROR(VLOOKUP(F4,[1]電話端末!$A$2:$D$284,2,FALSE),"不在")</f>
        <v>不在</v>
      </c>
      <c r="H4" s="4">
        <v>18</v>
      </c>
      <c r="I4" s="4">
        <v>0</v>
      </c>
      <c r="K4">
        <v>2.5100300577368101E+19</v>
      </c>
      <c r="L4" s="1"/>
      <c r="O4" s="1"/>
      <c r="R4" s="1"/>
      <c r="X4" s="1"/>
      <c r="AA4" s="1"/>
      <c r="AD4" s="1"/>
      <c r="AG4" s="1"/>
      <c r="AJ4" s="1"/>
      <c r="AM4" s="1"/>
      <c r="AP4" s="1"/>
      <c r="AS4" s="1"/>
      <c r="AY4" s="1"/>
      <c r="BB4" s="1"/>
      <c r="BE4" s="1"/>
      <c r="BH4" s="1"/>
      <c r="BK4" s="1"/>
      <c r="BN4" s="1"/>
    </row>
    <row r="5" spans="1:69" x14ac:dyDescent="0.45">
      <c r="A5" s="3">
        <v>45933.740277777775</v>
      </c>
      <c r="B5" s="1" t="s">
        <v>16</v>
      </c>
      <c r="C5" t="str">
        <f>IFERROR(VLOOKUP(B5,[1]電話端末!$A$2:$E$284,2,FALSE),"不在")</f>
        <v>【東京】片桐芳夫</v>
      </c>
      <c r="D5" s="1" t="s">
        <v>17</v>
      </c>
      <c r="E5" t="str">
        <f>IFERROR(VLOOKUP(D5,[1]電話端末!$A$2:$E$284,2,FALSE),"不在")</f>
        <v>不在</v>
      </c>
      <c r="F5" s="1"/>
      <c r="G5" t="str">
        <f>IFERROR(VLOOKUP(F5,[1]電話端末!$A$2:$D$284,2,FALSE),"不在")</f>
        <v>不在</v>
      </c>
      <c r="H5" s="4">
        <v>0</v>
      </c>
      <c r="I5" s="4">
        <v>0</v>
      </c>
      <c r="K5">
        <v>2.51003005745681E+19</v>
      </c>
      <c r="L5" s="1"/>
      <c r="O5" s="1"/>
      <c r="R5" s="1"/>
      <c r="U5" s="1"/>
      <c r="X5" s="1"/>
      <c r="AA5" s="1"/>
      <c r="AC5" s="5"/>
      <c r="AD5" s="1"/>
      <c r="AG5" s="1"/>
      <c r="AJ5" s="1"/>
      <c r="AM5" s="1"/>
      <c r="AP5" s="1"/>
      <c r="AS5" s="1"/>
      <c r="AV5" s="1"/>
      <c r="AY5" s="1"/>
      <c r="BB5" s="1"/>
      <c r="BD5" s="5"/>
      <c r="BE5" s="1"/>
      <c r="BH5" s="1"/>
      <c r="BK5" s="1"/>
      <c r="BN5" s="1"/>
      <c r="BQ5" s="1"/>
    </row>
    <row r="6" spans="1:69" x14ac:dyDescent="0.45">
      <c r="A6" s="3">
        <v>45933.73878472222</v>
      </c>
      <c r="B6" s="1" t="s">
        <v>18</v>
      </c>
      <c r="C6" t="str">
        <f>IFERROR(VLOOKUP(B6,[1]電話端末!$A$2:$E$284,2,FALSE),"不在")</f>
        <v>【広島】藤原輝己</v>
      </c>
      <c r="D6" s="1" t="s">
        <v>19</v>
      </c>
      <c r="E6" t="str">
        <f>IFERROR(VLOOKUP(D6,[1]電話端末!$A$2:$E$284,2,FALSE),"不在")</f>
        <v>【福岡】重松宝成</v>
      </c>
      <c r="F6" s="1" t="s">
        <v>19</v>
      </c>
      <c r="G6" t="str">
        <f>IFERROR(VLOOKUP(F6,[1]電話端末!$A$2:$D$284,2,FALSE),"不在")</f>
        <v>【福岡】重松宝成</v>
      </c>
      <c r="H6" s="4">
        <v>81</v>
      </c>
      <c r="I6" s="4">
        <v>76</v>
      </c>
      <c r="K6">
        <v>2.5100300573468099E+19</v>
      </c>
      <c r="L6" s="1"/>
      <c r="O6" s="1"/>
      <c r="R6" s="1"/>
      <c r="X6" s="1"/>
      <c r="AA6" s="1"/>
      <c r="AD6" s="1"/>
      <c r="AG6" s="1"/>
      <c r="AJ6" s="1"/>
      <c r="AM6" s="1"/>
      <c r="AP6" s="1"/>
      <c r="AS6" s="1"/>
      <c r="AY6" s="1"/>
      <c r="BB6" s="1"/>
      <c r="BE6" s="1"/>
      <c r="BH6" s="1"/>
      <c r="BK6" s="1"/>
      <c r="BN6" s="1"/>
      <c r="BQ6" s="1"/>
    </row>
    <row r="7" spans="1:69" x14ac:dyDescent="0.45">
      <c r="A7" s="3">
        <v>45933.73841435185</v>
      </c>
      <c r="B7" s="1" t="s">
        <v>20</v>
      </c>
      <c r="C7" t="str">
        <f>IFERROR(VLOOKUP(B7,[1]電話端末!$A$2:$E$284,2,FALSE),"不在")</f>
        <v>【本社IT】梶ヶ谷知晃</v>
      </c>
      <c r="D7" s="1" t="s">
        <v>21</v>
      </c>
      <c r="E7" t="str">
        <f>IFERROR(VLOOKUP(D7,[1]電話端末!$A$2:$E$284,2,FALSE),"不在")</f>
        <v>【東京】浦野鉄平</v>
      </c>
      <c r="F7" s="1" t="s">
        <v>22</v>
      </c>
      <c r="G7" t="str">
        <f>IFERROR(VLOOKUP(F7,[1]電話端末!$A$2:$D$284,2,FALSE),"不在")</f>
        <v>【東京】西垣彩</v>
      </c>
      <c r="H7" s="4">
        <v>50</v>
      </c>
      <c r="I7" s="4">
        <v>34</v>
      </c>
      <c r="K7">
        <v>2.51003005730681E+19</v>
      </c>
      <c r="L7" s="1"/>
      <c r="O7" s="1"/>
      <c r="R7" s="1"/>
      <c r="X7" s="1"/>
      <c r="AA7" s="1"/>
      <c r="AD7" s="1"/>
      <c r="AG7" s="1"/>
      <c r="AJ7" s="1"/>
      <c r="AM7" s="1"/>
      <c r="AP7" s="1"/>
      <c r="AS7" s="1"/>
      <c r="AY7" s="1"/>
      <c r="BB7" s="1"/>
      <c r="BE7" s="1"/>
      <c r="BH7" s="1"/>
      <c r="BK7" s="1"/>
      <c r="BN7" s="1"/>
      <c r="BQ7" s="1"/>
    </row>
    <row r="8" spans="1:69" x14ac:dyDescent="0.45">
      <c r="A8" s="3">
        <v>45933.736620370371</v>
      </c>
      <c r="B8" s="1" t="s">
        <v>23</v>
      </c>
      <c r="C8" t="str">
        <f>IFERROR(VLOOKUP(B8,[1]電話端末!$A$2:$E$284,2,FALSE),"不在")</f>
        <v>【本社購買】山口泰彦</v>
      </c>
      <c r="D8" s="1" t="s">
        <v>24</v>
      </c>
      <c r="E8" t="str">
        <f>IFERROR(VLOOKUP(D8,[1]電話端末!$A$2:$E$284,2,FALSE),"不在")</f>
        <v>【MF大阪】内田優美</v>
      </c>
      <c r="F8" s="1" t="s">
        <v>24</v>
      </c>
      <c r="G8" t="str">
        <f>IFERROR(VLOOKUP(F8,[1]電話端末!$A$2:$D$284,2,FALSE),"不在")</f>
        <v>【MF大阪】内田優美</v>
      </c>
      <c r="H8" s="4">
        <v>73</v>
      </c>
      <c r="I8" s="4">
        <v>68</v>
      </c>
      <c r="K8">
        <v>2.51003005713681E+19</v>
      </c>
      <c r="L8" s="1"/>
      <c r="O8" s="1"/>
      <c r="R8" s="1"/>
      <c r="U8" s="1"/>
      <c r="X8" s="1"/>
      <c r="AA8" s="1"/>
      <c r="AD8" s="1"/>
      <c r="AG8" s="1"/>
      <c r="AJ8" s="1"/>
      <c r="AM8" s="1"/>
      <c r="AP8" s="1"/>
      <c r="AS8" s="1"/>
      <c r="AV8" s="1"/>
      <c r="AY8" s="1"/>
      <c r="BB8" s="1"/>
      <c r="BE8" s="1"/>
      <c r="BH8" s="1"/>
      <c r="BK8" s="1"/>
      <c r="BN8" s="1"/>
      <c r="BQ8" s="1"/>
    </row>
    <row r="9" spans="1:69" x14ac:dyDescent="0.45">
      <c r="A9" s="3">
        <v>45933.736458333333</v>
      </c>
      <c r="B9" s="1" t="s">
        <v>25</v>
      </c>
      <c r="C9" t="str">
        <f>IFERROR(VLOOKUP(B9,[1]電話端末!$A$2:$E$284,2,FALSE),"不在")</f>
        <v>【埼玉】池田千恵子</v>
      </c>
      <c r="D9" s="1" t="s">
        <v>26</v>
      </c>
      <c r="E9" t="str">
        <f>IFERROR(VLOOKUP(D9,[1]電話端末!$A$2:$E$284,2,FALSE),"不在")</f>
        <v>【北関東】高井翔斗</v>
      </c>
      <c r="F9" s="1" t="s">
        <v>26</v>
      </c>
      <c r="G9" t="str">
        <f>IFERROR(VLOOKUP(F9,[1]電話端末!$A$2:$D$284,2,FALSE),"不在")</f>
        <v>【北関東】高井翔斗</v>
      </c>
      <c r="H9" s="4">
        <v>281</v>
      </c>
      <c r="I9" s="4">
        <v>275</v>
      </c>
      <c r="K9">
        <v>2.5100300571068101E+19</v>
      </c>
      <c r="L9" s="1"/>
      <c r="O9" s="1"/>
      <c r="R9" s="1"/>
      <c r="U9" s="1"/>
      <c r="X9" s="1"/>
      <c r="AA9" s="1"/>
      <c r="AD9" s="1"/>
      <c r="AG9" s="1"/>
      <c r="AJ9" s="1"/>
      <c r="AM9" s="1"/>
      <c r="AP9" s="1"/>
      <c r="AS9" s="1"/>
      <c r="AV9" s="1"/>
      <c r="AY9" s="1"/>
      <c r="BB9" s="1"/>
      <c r="BE9" s="1"/>
      <c r="BH9" s="1"/>
      <c r="BK9" s="1"/>
      <c r="BN9" s="1"/>
      <c r="BQ9" s="1"/>
    </row>
    <row r="10" spans="1:69" x14ac:dyDescent="0.45">
      <c r="A10" s="3">
        <v>45933.734039351853</v>
      </c>
      <c r="B10" s="1" t="s">
        <v>27</v>
      </c>
      <c r="C10" t="str">
        <f>IFERROR(VLOOKUP(B10,[1]電話端末!$A$2:$E$284,2,FALSE),"不在")</f>
        <v>【本社在庫物流課】黒田靖広</v>
      </c>
      <c r="D10" s="1" t="s">
        <v>28</v>
      </c>
      <c r="E10" t="str">
        <f>IFERROR(VLOOKUP(D10,[1]電話端末!$A$2:$E$284,2,FALSE),"不在")</f>
        <v>【名古屋】大渕温子</v>
      </c>
      <c r="F10" s="1" t="s">
        <v>28</v>
      </c>
      <c r="G10" t="str">
        <f>IFERROR(VLOOKUP(F10,[1]電話端末!$A$2:$D$284,2,FALSE),"不在")</f>
        <v>【名古屋】大渕温子</v>
      </c>
      <c r="H10" s="4">
        <v>109</v>
      </c>
      <c r="I10" s="4">
        <v>107</v>
      </c>
      <c r="K10">
        <v>2.5100300569468101E+19</v>
      </c>
      <c r="L10" s="1"/>
      <c r="O10" s="1"/>
      <c r="R10" s="1"/>
      <c r="X10" s="1"/>
      <c r="AA10" s="1"/>
      <c r="AD10" s="1"/>
      <c r="AG10" s="1"/>
      <c r="AJ10" s="1"/>
      <c r="AM10" s="1"/>
      <c r="AP10" s="1"/>
      <c r="AS10" s="1"/>
      <c r="AY10" s="1"/>
      <c r="BB10" s="1"/>
      <c r="BE10" s="1"/>
      <c r="BH10" s="1"/>
      <c r="BK10" s="1"/>
      <c r="BN10" s="1"/>
      <c r="BQ10" s="1"/>
    </row>
    <row r="11" spans="1:69" x14ac:dyDescent="0.45">
      <c r="A11" s="3">
        <v>45933.731180555558</v>
      </c>
      <c r="B11" s="1" t="s">
        <v>11</v>
      </c>
      <c r="C11" t="str">
        <f>IFERROR(VLOOKUP(B11,[1]電話端末!$A$2:$E$284,2,FALSE),"不在")</f>
        <v>【本社経理】池上有花</v>
      </c>
      <c r="D11" s="1" t="s">
        <v>29</v>
      </c>
      <c r="E11" t="str">
        <f>IFERROR(VLOOKUP(D11,[1]電話端末!$A$2:$E$284,2,FALSE),"不在")</f>
        <v>【本社EC】大城明日香</v>
      </c>
      <c r="F11" s="1" t="s">
        <v>29</v>
      </c>
      <c r="G11" t="str">
        <f>IFERROR(VLOOKUP(F11,[1]電話端末!$A$2:$D$284,2,FALSE),"不在")</f>
        <v>【本社EC】大城明日香</v>
      </c>
      <c r="H11" s="4">
        <v>166</v>
      </c>
      <c r="I11" s="4">
        <v>161</v>
      </c>
      <c r="K11">
        <v>2.51003005682681E+19</v>
      </c>
      <c r="L11" s="1"/>
      <c r="O11" s="1"/>
      <c r="R11" s="1"/>
      <c r="U11" s="1"/>
      <c r="X11" s="1"/>
      <c r="AA11" s="1"/>
      <c r="AD11" s="1"/>
      <c r="AG11" s="1"/>
      <c r="AJ11" s="1"/>
      <c r="AM11" s="1"/>
      <c r="AP11" s="1"/>
      <c r="AS11" s="1"/>
      <c r="AV11" s="1"/>
      <c r="AY11" s="1"/>
      <c r="BB11" s="1"/>
      <c r="BE11" s="1"/>
      <c r="BH11" s="1"/>
      <c r="BK11" s="1"/>
      <c r="BN11" s="1"/>
      <c r="BQ11" s="1"/>
    </row>
    <row r="12" spans="1:69" x14ac:dyDescent="0.45">
      <c r="A12" s="3">
        <v>45933.730393518519</v>
      </c>
      <c r="B12" s="1" t="s">
        <v>30</v>
      </c>
      <c r="C12" t="str">
        <f>IFERROR(VLOOKUP(B12,[1]電話端末!$A$2:$E$284,2,FALSE),"不在")</f>
        <v>【横浜】吉田玲</v>
      </c>
      <c r="D12" s="1" t="s">
        <v>31</v>
      </c>
      <c r="E12" t="str">
        <f>IFERROR(VLOOKUP(D12,[1]電話端末!$A$2:$E$284,2,FALSE),"不在")</f>
        <v>【千葉】着信グループ</v>
      </c>
      <c r="F12" s="1" t="s">
        <v>32</v>
      </c>
      <c r="G12" t="str">
        <f>IFERROR(VLOOKUP(F12,[1]電話端末!$A$2:$D$284,2,FALSE),"不在")</f>
        <v>【千葉】遠藤和行</v>
      </c>
      <c r="H12" s="4">
        <v>46</v>
      </c>
      <c r="I12" s="4">
        <v>43</v>
      </c>
      <c r="K12">
        <v>2.5100300567268098E+19</v>
      </c>
      <c r="L12" s="1"/>
      <c r="O12" s="1"/>
      <c r="R12" s="1"/>
      <c r="U12" s="1"/>
      <c r="X12" s="1"/>
      <c r="AA12" s="1"/>
      <c r="AD12" s="1"/>
      <c r="AG12" s="1"/>
      <c r="AJ12" s="1"/>
      <c r="AM12" s="1"/>
      <c r="AP12" s="1"/>
      <c r="AS12" s="1"/>
      <c r="AV12" s="1"/>
      <c r="AY12" s="1"/>
      <c r="BB12" s="1"/>
      <c r="BE12" s="1"/>
      <c r="BH12" s="1"/>
      <c r="BK12" s="1"/>
      <c r="BN12" s="1"/>
      <c r="BQ12" s="1"/>
    </row>
    <row r="13" spans="1:69" x14ac:dyDescent="0.45">
      <c r="A13" s="3">
        <v>45933.729155092595</v>
      </c>
      <c r="B13" s="1" t="s">
        <v>29</v>
      </c>
      <c r="C13" t="str">
        <f>IFERROR(VLOOKUP(B13,[1]電話端末!$A$2:$E$284,2,FALSE),"不在")</f>
        <v>【本社EC】大城明日香</v>
      </c>
      <c r="D13" s="1" t="s">
        <v>33</v>
      </c>
      <c r="E13" t="str">
        <f>IFERROR(VLOOKUP(D13,[1]電話端末!$A$2:$E$284,2,FALSE),"不在")</f>
        <v>【本社経理】池上有花</v>
      </c>
      <c r="F13" s="1" t="s">
        <v>11</v>
      </c>
      <c r="G13" t="str">
        <f>IFERROR(VLOOKUP(F13,[1]電話端末!$A$2:$D$284,2,FALSE),"不在")</f>
        <v>【本社経理】池上有花</v>
      </c>
      <c r="H13" s="4">
        <v>43</v>
      </c>
      <c r="I13" s="4">
        <v>40</v>
      </c>
      <c r="K13">
        <v>2.51003005664681E+19</v>
      </c>
      <c r="L13" s="1"/>
      <c r="O13" s="1"/>
      <c r="R13" s="1"/>
      <c r="X13" s="1"/>
      <c r="AA13" s="1"/>
      <c r="AD13" s="1"/>
      <c r="AG13" s="1"/>
      <c r="AI13" s="5"/>
      <c r="AJ13" s="1"/>
      <c r="AM13" s="1"/>
      <c r="AP13" s="1"/>
      <c r="AS13" s="1"/>
      <c r="AY13" s="1"/>
      <c r="BB13" s="1"/>
      <c r="BE13" s="1"/>
      <c r="BH13" s="1"/>
      <c r="BJ13" s="5"/>
      <c r="BK13" s="1"/>
      <c r="BN13" s="1"/>
      <c r="BQ13" s="1"/>
    </row>
    <row r="14" spans="1:69" x14ac:dyDescent="0.45">
      <c r="A14" s="3">
        <v>45933.729027777779</v>
      </c>
      <c r="B14" s="1" t="s">
        <v>26</v>
      </c>
      <c r="C14" t="str">
        <f>IFERROR(VLOOKUP(B14,[1]電話端末!$A$2:$E$284,2,FALSE),"不在")</f>
        <v>【北関東】高井翔斗</v>
      </c>
      <c r="D14" s="1" t="s">
        <v>34</v>
      </c>
      <c r="E14" t="str">
        <f>IFERROR(VLOOKUP(D14,[1]電話端末!$A$2:$E$284,2,FALSE),"不在")</f>
        <v>【埼玉】細田昌子</v>
      </c>
      <c r="F14" s="1" t="s">
        <v>34</v>
      </c>
      <c r="G14" t="str">
        <f>IFERROR(VLOOKUP(F14,[1]電話端末!$A$2:$D$284,2,FALSE),"不在")</f>
        <v>【埼玉】細田昌子</v>
      </c>
      <c r="H14" s="4">
        <v>88</v>
      </c>
      <c r="I14" s="4">
        <v>86</v>
      </c>
      <c r="K14">
        <v>2.51003005663681E+19</v>
      </c>
      <c r="L14" s="1"/>
      <c r="O14" s="1"/>
      <c r="R14" s="1"/>
      <c r="U14" s="1"/>
      <c r="X14" s="1"/>
      <c r="AA14" s="1"/>
      <c r="AD14" s="1"/>
      <c r="AG14" s="1"/>
      <c r="AJ14" s="1"/>
      <c r="AM14" s="1"/>
      <c r="AP14" s="1"/>
      <c r="AS14" s="1"/>
      <c r="AV14" s="1"/>
      <c r="AY14" s="1"/>
      <c r="BB14" s="1"/>
      <c r="BE14" s="1"/>
      <c r="BH14" s="1"/>
      <c r="BK14" s="1"/>
      <c r="BN14" s="1"/>
    </row>
    <row r="15" spans="1:69" x14ac:dyDescent="0.45">
      <c r="A15" s="3">
        <v>45933.728506944448</v>
      </c>
      <c r="B15" s="1" t="s">
        <v>35</v>
      </c>
      <c r="C15" t="str">
        <f>IFERROR(VLOOKUP(B15,[1]電話端末!$A$2:$E$284,2,FALSE),"不在")</f>
        <v>【広島】小先純平</v>
      </c>
      <c r="D15" s="1" t="s">
        <v>19</v>
      </c>
      <c r="E15" t="str">
        <f>IFERROR(VLOOKUP(D15,[1]電話端末!$A$2:$E$284,2,FALSE),"不在")</f>
        <v>【福岡】重松宝成</v>
      </c>
      <c r="F15" s="1" t="s">
        <v>19</v>
      </c>
      <c r="G15" t="str">
        <f>IFERROR(VLOOKUP(F15,[1]電話端末!$A$2:$D$284,2,FALSE),"不在")</f>
        <v>【福岡】重松宝成</v>
      </c>
      <c r="H15" s="4">
        <v>26</v>
      </c>
      <c r="I15" s="4">
        <v>22</v>
      </c>
      <c r="K15">
        <v>2.5100300565768102E+19</v>
      </c>
      <c r="L15" s="1"/>
      <c r="O15" s="1"/>
      <c r="R15" s="1"/>
      <c r="U15" s="1"/>
      <c r="X15" s="1"/>
      <c r="AA15" s="1"/>
      <c r="AD15" s="1"/>
      <c r="AG15" s="1"/>
      <c r="AJ15" s="1"/>
      <c r="AM15" s="1"/>
      <c r="AP15" s="1"/>
      <c r="AS15" s="1"/>
      <c r="AV15" s="1"/>
      <c r="AY15" s="1"/>
      <c r="BB15" s="1"/>
      <c r="BE15" s="1"/>
      <c r="BH15" s="1"/>
      <c r="BK15" s="1"/>
      <c r="BN15" s="1"/>
      <c r="BQ15" s="1"/>
    </row>
    <row r="16" spans="1:69" x14ac:dyDescent="0.45">
      <c r="A16" s="3">
        <v>45933.725347222222</v>
      </c>
      <c r="B16" s="1" t="s">
        <v>35</v>
      </c>
      <c r="C16" t="str">
        <f>IFERROR(VLOOKUP(B16,[1]電話端末!$A$2:$E$284,2,FALSE),"不在")</f>
        <v>【広島】小先純平</v>
      </c>
      <c r="D16" s="1" t="s">
        <v>19</v>
      </c>
      <c r="E16" t="str">
        <f>IFERROR(VLOOKUP(D16,[1]電話端末!$A$2:$E$284,2,FALSE),"不在")</f>
        <v>【福岡】重松宝成</v>
      </c>
      <c r="F16" s="1" t="s">
        <v>19</v>
      </c>
      <c r="G16" t="str">
        <f>IFERROR(VLOOKUP(F16,[1]電話端末!$A$2:$D$284,2,FALSE),"不在")</f>
        <v>【福岡】重松宝成</v>
      </c>
      <c r="H16" s="4">
        <v>69</v>
      </c>
      <c r="I16" s="4">
        <v>64</v>
      </c>
      <c r="K16">
        <v>2.5100300562768101E+19</v>
      </c>
      <c r="L16" s="1"/>
      <c r="O16" s="1"/>
      <c r="R16" s="1"/>
      <c r="U16" s="1"/>
      <c r="X16" s="1"/>
      <c r="AA16" s="1"/>
      <c r="AD16" s="1"/>
      <c r="AG16" s="1"/>
      <c r="AJ16" s="1"/>
      <c r="AM16" s="1"/>
      <c r="AP16" s="1"/>
      <c r="AS16" s="1"/>
      <c r="AV16" s="1"/>
      <c r="AY16" s="1"/>
      <c r="BB16" s="1"/>
      <c r="BE16" s="1"/>
      <c r="BH16" s="1"/>
      <c r="BK16" s="1"/>
      <c r="BN16" s="1"/>
    </row>
    <row r="17" spans="1:69" x14ac:dyDescent="0.45">
      <c r="A17" s="3">
        <v>45933.723356481481</v>
      </c>
      <c r="B17" s="1" t="s">
        <v>36</v>
      </c>
      <c r="C17" t="str">
        <f>IFERROR(VLOOKUP(B17,[1]電話端末!$A$2:$E$284,2,FALSE),"不在")</f>
        <v>【名古屋】稲垣みちる</v>
      </c>
      <c r="D17" s="1" t="s">
        <v>28</v>
      </c>
      <c r="E17" t="str">
        <f>IFERROR(VLOOKUP(D17,[1]電話端末!$A$2:$E$284,2,FALSE),"不在")</f>
        <v>【名古屋】大渕温子</v>
      </c>
      <c r="F17" s="1" t="s">
        <v>28</v>
      </c>
      <c r="G17" t="str">
        <f>IFERROR(VLOOKUP(F17,[1]電話端末!$A$2:$D$284,2,FALSE),"不在")</f>
        <v>【名古屋】大渕温子</v>
      </c>
      <c r="H17" s="4">
        <v>30</v>
      </c>
      <c r="I17" s="4">
        <v>29</v>
      </c>
      <c r="K17">
        <v>2.5100300560568099E+19</v>
      </c>
      <c r="L17" s="1"/>
      <c r="O17" s="1"/>
      <c r="R17" s="1"/>
      <c r="U17" s="1"/>
      <c r="X17" s="1"/>
      <c r="AA17" s="1"/>
      <c r="AD17" s="1"/>
      <c r="AG17" s="1"/>
      <c r="AJ17" s="1"/>
      <c r="AM17" s="1"/>
      <c r="AP17" s="1"/>
      <c r="AS17" s="1"/>
      <c r="AV17" s="1"/>
      <c r="AY17" s="1"/>
      <c r="BB17" s="1"/>
      <c r="BE17" s="1"/>
      <c r="BH17" s="1"/>
      <c r="BK17" s="1"/>
      <c r="BN17" s="1"/>
      <c r="BQ17" s="1"/>
    </row>
    <row r="18" spans="1:69" x14ac:dyDescent="0.45">
      <c r="A18" s="3">
        <v>45933.721597222226</v>
      </c>
      <c r="B18" s="1" t="s">
        <v>22</v>
      </c>
      <c r="C18" t="str">
        <f>IFERROR(VLOOKUP(B18,[1]電話端末!$A$2:$E$284,2,FALSE),"不在")</f>
        <v>【東京】西垣彩</v>
      </c>
      <c r="D18" s="1" t="s">
        <v>37</v>
      </c>
      <c r="E18" t="str">
        <f>IFERROR(VLOOKUP(D18,[1]電話端末!$A$2:$E$284,2,FALSE),"不在")</f>
        <v>【千葉】小島佳菜</v>
      </c>
      <c r="F18" s="1" t="s">
        <v>37</v>
      </c>
      <c r="G18" t="str">
        <f>IFERROR(VLOOKUP(F18,[1]電話端末!$A$2:$D$284,2,FALSE),"不在")</f>
        <v>【千葉】小島佳菜</v>
      </c>
      <c r="H18" s="4">
        <v>29</v>
      </c>
      <c r="I18" s="4">
        <v>26</v>
      </c>
      <c r="K18">
        <v>2.5100300559468102E+19</v>
      </c>
      <c r="L18" s="1"/>
      <c r="O18" s="1"/>
      <c r="R18" s="1"/>
      <c r="U18" s="1"/>
      <c r="X18" s="1"/>
      <c r="AA18" s="1"/>
      <c r="AD18" s="1"/>
      <c r="AG18" s="1"/>
      <c r="AJ18" s="1"/>
      <c r="AM18" s="1"/>
      <c r="AP18" s="1"/>
      <c r="AS18" s="1"/>
      <c r="AV18" s="1"/>
      <c r="AY18" s="1"/>
      <c r="BB18" s="1"/>
      <c r="BE18" s="1"/>
      <c r="BH18" s="1"/>
      <c r="BK18" s="1"/>
      <c r="BN18" s="1"/>
    </row>
    <row r="19" spans="1:69" x14ac:dyDescent="0.45">
      <c r="A19" s="3">
        <v>45933.720729166664</v>
      </c>
      <c r="B19" s="1" t="s">
        <v>19</v>
      </c>
      <c r="C19" t="str">
        <f>IFERROR(VLOOKUP(B19,[1]電話端末!$A$2:$E$284,2,FALSE),"不在")</f>
        <v>【福岡】重松宝成</v>
      </c>
      <c r="D19" s="1" t="s">
        <v>18</v>
      </c>
      <c r="E19" t="str">
        <f>IFERROR(VLOOKUP(D19,[1]電話端末!$A$2:$E$284,2,FALSE),"不在")</f>
        <v>【広島】藤原輝己</v>
      </c>
      <c r="F19" s="1" t="s">
        <v>18</v>
      </c>
      <c r="G19" t="str">
        <f>IFERROR(VLOOKUP(F19,[1]電話端末!$A$2:$D$284,2,FALSE),"不在")</f>
        <v>【広島】藤原輝己</v>
      </c>
      <c r="H19" s="4">
        <v>159</v>
      </c>
      <c r="I19" s="4">
        <v>154</v>
      </c>
      <c r="K19">
        <v>2.5100300558068101E+19</v>
      </c>
      <c r="L19" s="1"/>
      <c r="O19" s="1"/>
      <c r="R19" s="1"/>
      <c r="U19" s="1"/>
      <c r="X19" s="1"/>
      <c r="AA19" s="1"/>
      <c r="AD19" s="1"/>
      <c r="AG19" s="1"/>
      <c r="AJ19" s="1"/>
      <c r="AM19" s="1"/>
      <c r="AP19" s="1"/>
      <c r="AS19" s="1"/>
      <c r="AV19" s="1"/>
      <c r="AY19" s="1"/>
      <c r="BB19" s="1"/>
      <c r="BE19" s="1"/>
      <c r="BH19" s="1"/>
      <c r="BK19" s="1"/>
      <c r="BN19" s="1"/>
      <c r="BQ19" s="1"/>
    </row>
    <row r="20" spans="1:69" x14ac:dyDescent="0.45">
      <c r="A20" s="3">
        <v>45933.71671296296</v>
      </c>
      <c r="B20" s="1" t="s">
        <v>38</v>
      </c>
      <c r="C20" t="str">
        <f>IFERROR(VLOOKUP(B20,[1]電話端末!$A$2:$E$284,2,FALSE),"不在")</f>
        <v>【福岡】山崎芹奈</v>
      </c>
      <c r="D20" s="1" t="s">
        <v>39</v>
      </c>
      <c r="E20" t="str">
        <f>IFERROR(VLOOKUP(D20,[1]電話端末!$A$2:$E$284,2,FALSE),"不在")</f>
        <v>【福岡】松尾明日香</v>
      </c>
      <c r="F20" s="1" t="s">
        <v>39</v>
      </c>
      <c r="G20" t="str">
        <f>IFERROR(VLOOKUP(F20,[1]電話端末!$A$2:$D$284,2,FALSE),"不在")</f>
        <v>【福岡】松尾明日香</v>
      </c>
      <c r="H20" s="4">
        <v>59</v>
      </c>
      <c r="I20" s="4">
        <v>58</v>
      </c>
      <c r="K20">
        <v>2.5100300553368101E+19</v>
      </c>
      <c r="L20" s="1"/>
      <c r="O20" s="1"/>
      <c r="R20" s="1"/>
      <c r="X20" s="1"/>
      <c r="AA20" s="1"/>
      <c r="AD20" s="1"/>
      <c r="AG20" s="1"/>
      <c r="AJ20" s="1"/>
      <c r="AM20" s="1"/>
      <c r="AP20" s="1"/>
      <c r="AS20" s="1"/>
      <c r="AY20" s="1"/>
      <c r="BB20" s="1"/>
      <c r="BE20" s="1"/>
      <c r="BH20" s="1"/>
      <c r="BK20" s="1"/>
      <c r="BN20" s="1"/>
      <c r="BQ20" s="1"/>
    </row>
    <row r="21" spans="1:69" x14ac:dyDescent="0.45">
      <c r="A21" s="3">
        <v>45933.716180555559</v>
      </c>
      <c r="B21" s="1" t="s">
        <v>40</v>
      </c>
      <c r="C21" t="str">
        <f>IFERROR(VLOOKUP(B21,[1]電話端末!$A$2:$E$284,2,FALSE),"不在")</f>
        <v>【本社EC】鈴木浩允</v>
      </c>
      <c r="D21" s="1" t="s">
        <v>34</v>
      </c>
      <c r="E21" t="str">
        <f>IFERROR(VLOOKUP(D21,[1]電話端末!$A$2:$E$284,2,FALSE),"不在")</f>
        <v>【埼玉】細田昌子</v>
      </c>
      <c r="F21" s="1" t="s">
        <v>34</v>
      </c>
      <c r="G21" t="str">
        <f>IFERROR(VLOOKUP(F21,[1]電話端末!$A$2:$D$284,2,FALSE),"不在")</f>
        <v>【埼玉】細田昌子</v>
      </c>
      <c r="H21" s="4">
        <v>55</v>
      </c>
      <c r="I21" s="4">
        <v>33</v>
      </c>
      <c r="K21">
        <v>2.5100300552668099E+19</v>
      </c>
      <c r="L21" s="1"/>
      <c r="O21" s="1"/>
      <c r="R21" s="1"/>
      <c r="U21" s="1"/>
      <c r="X21" s="1"/>
      <c r="AA21" s="1"/>
      <c r="AD21" s="1"/>
      <c r="AG21" s="1"/>
      <c r="AJ21" s="1"/>
      <c r="AM21" s="1"/>
      <c r="AP21" s="1"/>
      <c r="AS21" s="1"/>
      <c r="AV21" s="1"/>
      <c r="AY21" s="1"/>
      <c r="BB21" s="1"/>
      <c r="BE21" s="1"/>
      <c r="BH21" s="1"/>
      <c r="BK21" s="1"/>
      <c r="BN21" s="1"/>
      <c r="BQ21" s="1"/>
    </row>
    <row r="22" spans="1:69" x14ac:dyDescent="0.45">
      <c r="A22" s="3">
        <v>45933.715185185189</v>
      </c>
      <c r="B22" s="1" t="s">
        <v>11</v>
      </c>
      <c r="C22" t="str">
        <f>IFERROR(VLOOKUP(B22,[1]電話端末!$A$2:$E$284,2,FALSE),"不在")</f>
        <v>【本社経理】池上有花</v>
      </c>
      <c r="D22" s="1" t="s">
        <v>41</v>
      </c>
      <c r="E22" t="str">
        <f>IFERROR(VLOOKUP(D22,[1]電話端末!$A$2:$E$284,2,FALSE),"不在")</f>
        <v>【大阪】松下愛</v>
      </c>
      <c r="F22" s="1" t="s">
        <v>41</v>
      </c>
      <c r="G22" t="str">
        <f>IFERROR(VLOOKUP(F22,[1]電話端末!$A$2:$D$284,2,FALSE),"不在")</f>
        <v>【大阪】松下愛</v>
      </c>
      <c r="H22" s="4">
        <v>39</v>
      </c>
      <c r="I22" s="4">
        <v>37</v>
      </c>
      <c r="K22">
        <v>2.5100300551068099E+19</v>
      </c>
      <c r="L22" s="1"/>
      <c r="O22" s="1"/>
      <c r="R22" s="1"/>
      <c r="U22" s="1"/>
      <c r="X22" s="1"/>
      <c r="AA22" s="1"/>
      <c r="AD22" s="1"/>
      <c r="AG22" s="1"/>
      <c r="AJ22" s="1"/>
      <c r="AM22" s="1"/>
      <c r="AP22" s="1"/>
      <c r="AS22" s="1"/>
      <c r="AV22" s="1"/>
      <c r="AY22" s="1"/>
      <c r="BB22" s="1"/>
      <c r="BE22" s="1"/>
      <c r="BH22" s="1"/>
      <c r="BK22" s="1"/>
      <c r="BN22" s="1"/>
      <c r="BQ22" s="1"/>
    </row>
    <row r="23" spans="1:69" x14ac:dyDescent="0.45">
      <c r="A23" s="3">
        <v>45933.714942129627</v>
      </c>
      <c r="B23" s="1" t="s">
        <v>41</v>
      </c>
      <c r="C23" t="str">
        <f>IFERROR(VLOOKUP(B23,[1]電話端末!$A$2:$E$284,2,FALSE),"不在")</f>
        <v>【大阪】松下愛</v>
      </c>
      <c r="D23" s="1" t="s">
        <v>33</v>
      </c>
      <c r="E23" t="str">
        <f>IFERROR(VLOOKUP(D23,[1]電話端末!$A$2:$E$284,2,FALSE),"不在")</f>
        <v>【本社経理】池上有花</v>
      </c>
      <c r="F23" s="1" t="s">
        <v>11</v>
      </c>
      <c r="G23" t="str">
        <f>IFERROR(VLOOKUP(F23,[1]電話端末!$A$2:$D$284,2,FALSE),"不在")</f>
        <v>【本社経理】池上有花</v>
      </c>
      <c r="H23" s="4">
        <v>17</v>
      </c>
      <c r="I23" s="4">
        <v>2</v>
      </c>
      <c r="K23">
        <v>2.51003005506681E+19</v>
      </c>
      <c r="L23" s="1"/>
      <c r="O23" s="1"/>
      <c r="R23" s="1"/>
      <c r="X23" s="1"/>
      <c r="AA23" s="1"/>
      <c r="AD23" s="1"/>
      <c r="AG23" s="1"/>
      <c r="AJ23" s="1"/>
      <c r="AM23" s="1"/>
      <c r="AP23" s="1"/>
      <c r="AS23" s="1"/>
      <c r="AY23" s="1"/>
      <c r="BB23" s="1"/>
      <c r="BE23" s="1"/>
      <c r="BH23" s="1"/>
      <c r="BK23" s="1"/>
      <c r="BN23" s="1"/>
      <c r="BQ23" s="1"/>
    </row>
    <row r="24" spans="1:69" x14ac:dyDescent="0.45">
      <c r="A24" s="3">
        <v>45933.713379629633</v>
      </c>
      <c r="B24" s="1" t="s">
        <v>42</v>
      </c>
      <c r="C24" t="str">
        <f>IFERROR(VLOOKUP(B24,[1]電話端末!$A$2:$E$284,2,FALSE),"不在")</f>
        <v>【熊本】中村翔</v>
      </c>
      <c r="D24" s="1" t="s">
        <v>43</v>
      </c>
      <c r="E24" t="str">
        <f>IFERROR(VLOOKUP(D24,[1]電話端末!$A$2:$E$284,2,FALSE),"不在")</f>
        <v>【本社経理】羽鳥由美</v>
      </c>
      <c r="F24" s="1" t="s">
        <v>43</v>
      </c>
      <c r="G24" t="str">
        <f>IFERROR(VLOOKUP(F24,[1]電話端末!$A$2:$D$284,2,FALSE),"不在")</f>
        <v>【本社経理】羽鳥由美</v>
      </c>
      <c r="H24" s="4">
        <v>497</v>
      </c>
      <c r="I24" s="4">
        <v>481</v>
      </c>
      <c r="K24">
        <v>2.5100300548568101E+19</v>
      </c>
      <c r="L24" s="1"/>
      <c r="O24" s="1"/>
      <c r="R24" s="1"/>
      <c r="U24" s="1"/>
      <c r="X24" s="1"/>
      <c r="AA24" s="1"/>
      <c r="AD24" s="1"/>
      <c r="AG24" s="1"/>
      <c r="AJ24" s="1"/>
      <c r="AM24" s="1"/>
      <c r="AP24" s="1"/>
      <c r="AS24" s="1"/>
      <c r="AV24" s="1"/>
      <c r="AY24" s="1"/>
      <c r="BB24" s="1"/>
      <c r="BE24" s="1"/>
      <c r="BH24" s="1"/>
      <c r="BK24" s="1"/>
      <c r="BN24" s="1"/>
      <c r="BQ24" s="1"/>
    </row>
    <row r="25" spans="1:69" x14ac:dyDescent="0.45">
      <c r="A25" s="3">
        <v>45933.713287037041</v>
      </c>
      <c r="B25" s="1" t="s">
        <v>14</v>
      </c>
      <c r="C25" t="str">
        <f>IFERROR(VLOOKUP(B25,[1]電話端末!$A$2:$E$284,2,FALSE),"不在")</f>
        <v>【岡山】伊藤優</v>
      </c>
      <c r="D25" s="1" t="s">
        <v>41</v>
      </c>
      <c r="E25" t="str">
        <f>IFERROR(VLOOKUP(D25,[1]電話端末!$A$2:$E$284,2,FALSE),"不在")</f>
        <v>【大阪】松下愛</v>
      </c>
      <c r="F25" s="1" t="s">
        <v>41</v>
      </c>
      <c r="G25" t="str">
        <f>IFERROR(VLOOKUP(F25,[1]電話端末!$A$2:$D$284,2,FALSE),"不在")</f>
        <v>【大阪】松下愛</v>
      </c>
      <c r="H25" s="4">
        <v>34</v>
      </c>
      <c r="I25" s="4">
        <v>31</v>
      </c>
      <c r="K25">
        <v>2.5100300548368101E+19</v>
      </c>
      <c r="L25" s="1"/>
      <c r="O25" s="1"/>
      <c r="R25" s="1"/>
      <c r="U25" s="1"/>
      <c r="X25" s="1"/>
      <c r="AA25" s="1"/>
      <c r="AD25" s="1"/>
      <c r="AG25" s="1"/>
      <c r="AJ25" s="1"/>
      <c r="AM25" s="1"/>
      <c r="AP25" s="1"/>
      <c r="AS25" s="1"/>
      <c r="AV25" s="1"/>
      <c r="AY25" s="1"/>
      <c r="BB25" s="1"/>
      <c r="BE25" s="1"/>
      <c r="BH25" s="1"/>
      <c r="BK25" s="1"/>
      <c r="BN25" s="1"/>
      <c r="BQ25" s="1"/>
    </row>
    <row r="26" spans="1:69" x14ac:dyDescent="0.45">
      <c r="A26" s="3">
        <v>45933.712789351855</v>
      </c>
      <c r="B26" s="1" t="s">
        <v>39</v>
      </c>
      <c r="C26" t="str">
        <f>IFERROR(VLOOKUP(B26,[1]電話端末!$A$2:$E$284,2,FALSE),"不在")</f>
        <v>【福岡】松尾明日香</v>
      </c>
      <c r="D26" s="1" t="s">
        <v>44</v>
      </c>
      <c r="E26" t="str">
        <f>IFERROR(VLOOKUP(D26,[1]電話端末!$A$2:$E$284,2,FALSE),"不在")</f>
        <v>【福岡】奥薗美和</v>
      </c>
      <c r="F26" s="1" t="s">
        <v>44</v>
      </c>
      <c r="G26" t="str">
        <f>IFERROR(VLOOKUP(F26,[1]電話端末!$A$2:$D$284,2,FALSE),"不在")</f>
        <v>【福岡】奥薗美和</v>
      </c>
      <c r="H26" s="4">
        <v>40</v>
      </c>
      <c r="I26" s="4">
        <v>39</v>
      </c>
      <c r="K26">
        <v>2.51003005474681E+19</v>
      </c>
      <c r="L26" s="1"/>
      <c r="O26" s="1"/>
      <c r="R26" s="1"/>
      <c r="U26" s="1"/>
      <c r="X26" s="1"/>
      <c r="AA26" s="1"/>
      <c r="AD26" s="1"/>
      <c r="AG26" s="1"/>
      <c r="AJ26" s="1"/>
      <c r="AM26" s="1"/>
      <c r="AP26" s="1"/>
      <c r="AS26" s="1"/>
      <c r="AV26" s="1"/>
      <c r="AY26" s="1"/>
      <c r="BB26" s="1"/>
      <c r="BE26" s="1"/>
      <c r="BH26" s="1"/>
      <c r="BK26" s="1"/>
      <c r="BN26" s="1"/>
      <c r="BQ26" s="1"/>
    </row>
    <row r="27" spans="1:69" x14ac:dyDescent="0.45">
      <c r="A27" s="3">
        <v>45933.71056712963</v>
      </c>
      <c r="B27" s="1" t="s">
        <v>45</v>
      </c>
      <c r="C27" t="str">
        <f>IFERROR(VLOOKUP(B27,[1]電話端末!$A$2:$E$284,2,FALSE),"不在")</f>
        <v>【岡山】岸本麻衣子</v>
      </c>
      <c r="D27" s="1" t="s">
        <v>46</v>
      </c>
      <c r="E27" t="str">
        <f>IFERROR(VLOOKUP(D27,[1]電話端末!$A$2:$E$284,2,FALSE),"不在")</f>
        <v>不在</v>
      </c>
      <c r="F27" s="1"/>
      <c r="G27" t="str">
        <f>IFERROR(VLOOKUP(F27,[1]電話端末!$A$2:$D$284,2,FALSE),"不在")</f>
        <v>不在</v>
      </c>
      <c r="H27" s="4">
        <v>0</v>
      </c>
      <c r="I27" s="4">
        <v>0</v>
      </c>
      <c r="K27">
        <v>2.5100300544468099E+19</v>
      </c>
      <c r="L27" s="1"/>
      <c r="O27" s="1"/>
      <c r="R27" s="1"/>
      <c r="X27" s="1"/>
      <c r="AA27" s="1"/>
      <c r="AD27" s="1"/>
      <c r="AG27" s="1"/>
      <c r="AJ27" s="1"/>
      <c r="AM27" s="1"/>
      <c r="AP27" s="1"/>
      <c r="AS27" s="1"/>
      <c r="AY27" s="1"/>
      <c r="BB27" s="1"/>
      <c r="BE27" s="1"/>
      <c r="BH27" s="1"/>
      <c r="BK27" s="1"/>
      <c r="BN27" s="1"/>
      <c r="BQ27" s="1"/>
    </row>
    <row r="28" spans="1:69" x14ac:dyDescent="0.45">
      <c r="A28" s="3">
        <v>45933.710277777776</v>
      </c>
      <c r="B28" s="1" t="s">
        <v>38</v>
      </c>
      <c r="C28" t="str">
        <f>IFERROR(VLOOKUP(B28,[1]電話端末!$A$2:$E$284,2,FALSE),"不在")</f>
        <v>【福岡】山崎芹奈</v>
      </c>
      <c r="D28" s="1" t="s">
        <v>44</v>
      </c>
      <c r="E28" t="str">
        <f>IFERROR(VLOOKUP(D28,[1]電話端末!$A$2:$E$284,2,FALSE),"不在")</f>
        <v>【福岡】奥薗美和</v>
      </c>
      <c r="F28" s="1" t="s">
        <v>44</v>
      </c>
      <c r="G28" t="str">
        <f>IFERROR(VLOOKUP(F28,[1]電話端末!$A$2:$D$284,2,FALSE),"不在")</f>
        <v>【福岡】奥薗美和</v>
      </c>
      <c r="H28" s="4">
        <v>49</v>
      </c>
      <c r="I28" s="4">
        <v>47</v>
      </c>
      <c r="K28">
        <v>2.51003005439681E+19</v>
      </c>
      <c r="L28" s="1"/>
      <c r="O28" s="1"/>
      <c r="R28" s="1"/>
      <c r="U28" s="1"/>
      <c r="X28" s="1"/>
      <c r="AA28" s="1"/>
      <c r="AD28" s="1"/>
      <c r="AG28" s="1"/>
      <c r="AJ28" s="1"/>
      <c r="AM28" s="1"/>
      <c r="AP28" s="1"/>
      <c r="AS28" s="1"/>
      <c r="AV28" s="1"/>
      <c r="AY28" s="1"/>
      <c r="BB28" s="1"/>
      <c r="BE28" s="1"/>
      <c r="BH28" s="1"/>
      <c r="BK28" s="1"/>
      <c r="BN28" s="1"/>
    </row>
    <row r="29" spans="1:69" x14ac:dyDescent="0.45">
      <c r="A29" s="3">
        <v>45933.708402777775</v>
      </c>
      <c r="B29" s="1" t="s">
        <v>44</v>
      </c>
      <c r="C29" t="str">
        <f>IFERROR(VLOOKUP(B29,[1]電話端末!$A$2:$E$284,2,FALSE),"不在")</f>
        <v>【福岡】奥薗美和</v>
      </c>
      <c r="D29" s="1" t="s">
        <v>39</v>
      </c>
      <c r="E29" t="str">
        <f>IFERROR(VLOOKUP(D29,[1]電話端末!$A$2:$E$284,2,FALSE),"不在")</f>
        <v>【福岡】松尾明日香</v>
      </c>
      <c r="F29" s="1" t="s">
        <v>39</v>
      </c>
      <c r="G29" t="str">
        <f>IFERROR(VLOOKUP(F29,[1]電話端末!$A$2:$D$284,2,FALSE),"不在")</f>
        <v>【福岡】松尾明日香</v>
      </c>
      <c r="H29" s="4">
        <v>77</v>
      </c>
      <c r="I29" s="4">
        <v>76</v>
      </c>
      <c r="K29">
        <v>2.5100300541968101E+19</v>
      </c>
      <c r="L29" s="1"/>
      <c r="O29" s="1"/>
      <c r="R29" s="1"/>
      <c r="U29" s="1"/>
      <c r="X29" s="1"/>
      <c r="AA29" s="1"/>
      <c r="AD29" s="1"/>
      <c r="AG29" s="1"/>
      <c r="AJ29" s="1"/>
      <c r="AM29" s="1"/>
      <c r="AP29" s="1"/>
      <c r="AS29" s="1"/>
      <c r="AV29" s="1"/>
      <c r="AY29" s="1"/>
      <c r="BB29" s="1"/>
      <c r="BE29" s="1"/>
      <c r="BH29" s="1"/>
      <c r="BK29" s="1"/>
      <c r="BN29" s="1"/>
      <c r="BQ29" s="1"/>
    </row>
    <row r="30" spans="1:69" x14ac:dyDescent="0.45">
      <c r="A30" s="3">
        <v>45933.707858796297</v>
      </c>
      <c r="B30" s="1" t="s">
        <v>28</v>
      </c>
      <c r="C30" t="str">
        <f>IFERROR(VLOOKUP(B30,[1]電話端末!$A$2:$E$284,2,FALSE),"不在")</f>
        <v>【名古屋】大渕温子</v>
      </c>
      <c r="D30" s="1" t="s">
        <v>36</v>
      </c>
      <c r="E30" t="str">
        <f>IFERROR(VLOOKUP(D30,[1]電話端末!$A$2:$E$284,2,FALSE),"不在")</f>
        <v>【名古屋】稲垣みちる</v>
      </c>
      <c r="F30" s="1" t="s">
        <v>36</v>
      </c>
      <c r="G30" t="str">
        <f>IFERROR(VLOOKUP(F30,[1]電話端末!$A$2:$D$284,2,FALSE),"不在")</f>
        <v>【名古屋】稲垣みちる</v>
      </c>
      <c r="H30" s="4">
        <v>25</v>
      </c>
      <c r="I30" s="4">
        <v>24</v>
      </c>
      <c r="K30">
        <v>2.5100300541368099E+19</v>
      </c>
      <c r="L30" s="1"/>
      <c r="O30" s="1"/>
      <c r="R30" s="1"/>
      <c r="U30" s="1"/>
      <c r="X30" s="1"/>
      <c r="AA30" s="1"/>
      <c r="AD30" s="1"/>
      <c r="AG30" s="1"/>
      <c r="AJ30" s="1"/>
      <c r="AM30" s="1"/>
      <c r="AP30" s="1"/>
      <c r="AS30" s="1"/>
      <c r="AV30" s="1"/>
      <c r="AY30" s="1"/>
      <c r="BB30" s="1"/>
      <c r="BE30" s="1"/>
      <c r="BH30" s="1"/>
      <c r="BK30" s="1"/>
      <c r="BN30" s="1"/>
    </row>
    <row r="31" spans="1:69" x14ac:dyDescent="0.45">
      <c r="A31" s="3">
        <v>45933.70753472222</v>
      </c>
      <c r="B31" s="1" t="s">
        <v>16</v>
      </c>
      <c r="C31" t="str">
        <f>IFERROR(VLOOKUP(B31,[1]電話端末!$A$2:$E$284,2,FALSE),"不在")</f>
        <v>【東京】片桐芳夫</v>
      </c>
      <c r="D31" s="1" t="s">
        <v>47</v>
      </c>
      <c r="E31" t="str">
        <f>IFERROR(VLOOKUP(D31,[1]電話端末!$A$2:$E$284,2,FALSE),"不在")</f>
        <v>【横浜】舞智江</v>
      </c>
      <c r="F31" s="1" t="s">
        <v>47</v>
      </c>
      <c r="G31" t="str">
        <f>IFERROR(VLOOKUP(F31,[1]電話端末!$A$2:$D$284,2,FALSE),"不在")</f>
        <v>【横浜】舞智江</v>
      </c>
      <c r="H31" s="4">
        <v>20</v>
      </c>
      <c r="I31" s="4">
        <v>18</v>
      </c>
      <c r="K31">
        <v>2.5100300540368101E+19</v>
      </c>
      <c r="L31" s="1"/>
      <c r="O31" s="1"/>
      <c r="R31" s="1"/>
      <c r="X31" s="1"/>
      <c r="AA31" s="1"/>
      <c r="AD31" s="1"/>
      <c r="AG31" s="1"/>
      <c r="AJ31" s="1"/>
      <c r="AM31" s="1"/>
      <c r="AP31" s="1"/>
      <c r="AS31" s="1"/>
      <c r="AY31" s="1"/>
      <c r="BB31" s="1"/>
      <c r="BE31" s="1"/>
      <c r="BH31" s="1"/>
      <c r="BK31" s="1"/>
      <c r="BN31" s="1"/>
      <c r="BQ31" s="1"/>
    </row>
    <row r="32" spans="1:69" x14ac:dyDescent="0.45">
      <c r="A32" s="3">
        <v>45933.700578703705</v>
      </c>
      <c r="B32" s="1" t="s">
        <v>39</v>
      </c>
      <c r="C32" t="str">
        <f>IFERROR(VLOOKUP(B32,[1]電話端末!$A$2:$E$284,2,FALSE),"不在")</f>
        <v>【福岡】松尾明日香</v>
      </c>
      <c r="D32" s="1" t="s">
        <v>48</v>
      </c>
      <c r="E32" t="str">
        <f>IFERROR(VLOOKUP(D32,[1]電話端末!$A$2:$E$284,2,FALSE),"不在")</f>
        <v>【福岡】松添愛</v>
      </c>
      <c r="F32" s="1" t="s">
        <v>48</v>
      </c>
      <c r="G32" t="str">
        <f>IFERROR(VLOOKUP(F32,[1]電話端末!$A$2:$D$284,2,FALSE),"不在")</f>
        <v>【福岡】松添愛</v>
      </c>
      <c r="H32" s="4">
        <v>43</v>
      </c>
      <c r="I32" s="4">
        <v>40</v>
      </c>
      <c r="K32">
        <v>2.5100300532568101E+19</v>
      </c>
      <c r="L32" s="1"/>
      <c r="O32" s="1"/>
      <c r="R32" s="1"/>
      <c r="X32" s="1"/>
      <c r="AA32" s="1"/>
      <c r="AD32" s="1"/>
      <c r="AG32" s="1"/>
      <c r="AJ32" s="1"/>
      <c r="AM32" s="1"/>
      <c r="AP32" s="1"/>
      <c r="AS32" s="1"/>
      <c r="AY32" s="1"/>
      <c r="BB32" s="1"/>
      <c r="BE32" s="1"/>
      <c r="BH32" s="1"/>
      <c r="BK32" s="1"/>
      <c r="BN32" s="1"/>
      <c r="BQ32" s="1"/>
    </row>
    <row r="33" spans="1:69" x14ac:dyDescent="0.45">
      <c r="A33" s="3">
        <v>45933.700243055559</v>
      </c>
      <c r="B33" s="1" t="s">
        <v>22</v>
      </c>
      <c r="C33" t="str">
        <f>IFERROR(VLOOKUP(B33,[1]電話端末!$A$2:$E$284,2,FALSE),"不在")</f>
        <v>【東京】西垣彩</v>
      </c>
      <c r="D33" s="1" t="s">
        <v>37</v>
      </c>
      <c r="E33" t="str">
        <f>IFERROR(VLOOKUP(D33,[1]電話端末!$A$2:$E$284,2,FALSE),"不在")</f>
        <v>【千葉】小島佳菜</v>
      </c>
      <c r="F33" s="1"/>
      <c r="G33" t="str">
        <f>IFERROR(VLOOKUP(F33,[1]電話端末!$A$2:$D$284,2,FALSE),"不在")</f>
        <v>不在</v>
      </c>
      <c r="H33" s="4">
        <v>15</v>
      </c>
      <c r="I33" s="4">
        <v>0</v>
      </c>
      <c r="K33">
        <v>2.5100300531868099E+19</v>
      </c>
      <c r="L33" s="1"/>
      <c r="O33" s="1"/>
      <c r="R33" s="1"/>
      <c r="X33" s="1"/>
      <c r="AA33" s="1"/>
      <c r="AD33" s="1"/>
      <c r="AG33" s="1"/>
      <c r="AJ33" s="1"/>
      <c r="AM33" s="1"/>
      <c r="AP33" s="1"/>
      <c r="AS33" s="1"/>
      <c r="AY33" s="1"/>
      <c r="BB33" s="1"/>
      <c r="BE33" s="1"/>
      <c r="BH33" s="1"/>
      <c r="BK33" s="1"/>
      <c r="BN33" s="1"/>
      <c r="BQ33" s="1"/>
    </row>
    <row r="34" spans="1:69" x14ac:dyDescent="0.45">
      <c r="A34" s="3">
        <v>45933.69803240741</v>
      </c>
      <c r="B34" s="1" t="s">
        <v>22</v>
      </c>
      <c r="C34" t="str">
        <f>IFERROR(VLOOKUP(B34,[1]電話端末!$A$2:$E$284,2,FALSE),"不在")</f>
        <v>【東京】西垣彩</v>
      </c>
      <c r="D34" s="1" t="s">
        <v>31</v>
      </c>
      <c r="E34" t="str">
        <f>IFERROR(VLOOKUP(D34,[1]電話端末!$A$2:$E$284,2,FALSE),"不在")</f>
        <v>【千葉】着信グループ</v>
      </c>
      <c r="F34" s="1" t="s">
        <v>34</v>
      </c>
      <c r="G34" t="str">
        <f>IFERROR(VLOOKUP(F34,[1]電話端末!$A$2:$D$284,2,FALSE),"不在")</f>
        <v>【埼玉】細田昌子</v>
      </c>
      <c r="H34" s="4">
        <v>22</v>
      </c>
      <c r="I34" s="4">
        <v>14</v>
      </c>
      <c r="K34">
        <v>2.5100300529368101E+19</v>
      </c>
      <c r="L34" s="1"/>
      <c r="O34" s="1"/>
      <c r="R34" s="1"/>
      <c r="U34" s="1"/>
      <c r="X34" s="1"/>
      <c r="AA34" s="1"/>
      <c r="AD34" s="1"/>
      <c r="AG34" s="1"/>
      <c r="AJ34" s="1"/>
      <c r="AM34" s="1"/>
      <c r="AP34" s="1"/>
      <c r="AS34" s="1"/>
      <c r="AV34" s="1"/>
      <c r="AY34" s="1"/>
      <c r="BB34" s="1"/>
      <c r="BE34" s="1"/>
      <c r="BH34" s="1"/>
      <c r="BK34" s="1"/>
      <c r="BN34" s="1"/>
      <c r="BQ34" s="1"/>
    </row>
    <row r="35" spans="1:69" x14ac:dyDescent="0.45">
      <c r="A35" s="3">
        <v>45933.697511574072</v>
      </c>
      <c r="B35" s="1" t="s">
        <v>22</v>
      </c>
      <c r="C35" t="str">
        <f>IFERROR(VLOOKUP(B35,[1]電話端末!$A$2:$E$284,2,FALSE),"不在")</f>
        <v>【東京】西垣彩</v>
      </c>
      <c r="D35" s="1" t="s">
        <v>37</v>
      </c>
      <c r="E35" t="str">
        <f>IFERROR(VLOOKUP(D35,[1]電話端末!$A$2:$E$284,2,FALSE),"不在")</f>
        <v>【千葉】小島佳菜</v>
      </c>
      <c r="F35" s="1"/>
      <c r="G35" t="str">
        <f>IFERROR(VLOOKUP(F35,[1]電話端末!$A$2:$D$284,2,FALSE),"不在")</f>
        <v>不在</v>
      </c>
      <c r="H35" s="4">
        <v>15</v>
      </c>
      <c r="I35" s="4">
        <v>0</v>
      </c>
      <c r="K35">
        <v>2.5100300528668099E+19</v>
      </c>
      <c r="L35" s="1"/>
      <c r="O35" s="1"/>
      <c r="R35" s="1"/>
      <c r="U35" s="1"/>
      <c r="X35" s="1"/>
      <c r="AA35" s="1"/>
      <c r="AD35" s="1"/>
      <c r="AG35" s="1"/>
      <c r="AJ35" s="1"/>
      <c r="AM35" s="1"/>
      <c r="AP35" s="1"/>
      <c r="AS35" s="1"/>
      <c r="AV35" s="1"/>
      <c r="AY35" s="1"/>
      <c r="BB35" s="1"/>
      <c r="BE35" s="1"/>
      <c r="BH35" s="1"/>
      <c r="BK35" s="1"/>
      <c r="BN35" s="1"/>
    </row>
    <row r="36" spans="1:69" x14ac:dyDescent="0.45">
      <c r="A36" s="3">
        <v>45933.697141203702</v>
      </c>
      <c r="B36" s="1" t="s">
        <v>49</v>
      </c>
      <c r="C36" t="str">
        <f>IFERROR(VLOOKUP(B36,[1]電話端末!$A$2:$E$284,2,FALSE),"不在")</f>
        <v>【流山】鴻池千紗都</v>
      </c>
      <c r="D36" s="1" t="s">
        <v>50</v>
      </c>
      <c r="E36" t="str">
        <f>IFERROR(VLOOKUP(D36,[1]電話端末!$A$2:$E$284,2,FALSE),"不在")</f>
        <v>【流山】浅沼潤也</v>
      </c>
      <c r="F36" s="1"/>
      <c r="G36" t="str">
        <f>IFERROR(VLOOKUP(F36,[1]電話端末!$A$2:$D$284,2,FALSE),"不在")</f>
        <v>不在</v>
      </c>
      <c r="H36" s="4">
        <v>32</v>
      </c>
      <c r="I36" s="4">
        <v>0</v>
      </c>
      <c r="K36">
        <v>2.51003005279681E+19</v>
      </c>
      <c r="L36" s="1"/>
      <c r="O36" s="1"/>
      <c r="R36" s="1"/>
      <c r="U36" s="1"/>
      <c r="X36" s="1"/>
      <c r="AA36" s="1"/>
      <c r="AD36" s="1"/>
      <c r="AG36" s="1"/>
      <c r="AJ36" s="1"/>
      <c r="AM36" s="1"/>
      <c r="AP36" s="1"/>
      <c r="AS36" s="1"/>
      <c r="AV36" s="1"/>
      <c r="AY36" s="1"/>
      <c r="BB36" s="1"/>
      <c r="BE36" s="1"/>
      <c r="BH36" s="1"/>
      <c r="BK36" s="1"/>
      <c r="BN36" s="1"/>
      <c r="BQ36" s="1"/>
    </row>
    <row r="37" spans="1:69" x14ac:dyDescent="0.45">
      <c r="A37" s="3">
        <v>45933.696898148148</v>
      </c>
      <c r="B37" s="1" t="s">
        <v>39</v>
      </c>
      <c r="C37" t="str">
        <f>IFERROR(VLOOKUP(B37,[1]電話端末!$A$2:$E$284,2,FALSE),"不在")</f>
        <v>【福岡】松尾明日香</v>
      </c>
      <c r="D37" s="1" t="s">
        <v>38</v>
      </c>
      <c r="E37" t="str">
        <f>IFERROR(VLOOKUP(D37,[1]電話端末!$A$2:$E$284,2,FALSE),"不在")</f>
        <v>【福岡】山崎芹奈</v>
      </c>
      <c r="F37" s="1" t="s">
        <v>38</v>
      </c>
      <c r="G37" t="str">
        <f>IFERROR(VLOOKUP(F37,[1]電話端末!$A$2:$D$284,2,FALSE),"不在")</f>
        <v>【福岡】山崎芹奈</v>
      </c>
      <c r="H37" s="4">
        <v>43</v>
      </c>
      <c r="I37" s="4">
        <v>39</v>
      </c>
      <c r="K37">
        <v>2.5100300527268098E+19</v>
      </c>
      <c r="L37" s="1"/>
      <c r="O37" s="1"/>
      <c r="R37" s="1"/>
      <c r="U37" s="1"/>
      <c r="X37" s="1"/>
      <c r="AA37" s="1"/>
      <c r="AD37" s="1"/>
      <c r="AG37" s="1"/>
      <c r="AJ37" s="1"/>
      <c r="AM37" s="1"/>
      <c r="AP37" s="1"/>
      <c r="AS37" s="1"/>
      <c r="AV37" s="1"/>
      <c r="AY37" s="1"/>
      <c r="BB37" s="1"/>
      <c r="BE37" s="1"/>
      <c r="BH37" s="1"/>
      <c r="BK37" s="1"/>
      <c r="BN37" s="1"/>
      <c r="BQ37" s="1"/>
    </row>
    <row r="38" spans="1:69" x14ac:dyDescent="0.45">
      <c r="A38" s="3">
        <v>45933.693622685183</v>
      </c>
      <c r="B38" s="1" t="s">
        <v>50</v>
      </c>
      <c r="C38" t="str">
        <f>IFERROR(VLOOKUP(B38,[1]電話端末!$A$2:$E$284,2,FALSE),"不在")</f>
        <v>【流山】浅沼潤也</v>
      </c>
      <c r="D38" s="1" t="s">
        <v>49</v>
      </c>
      <c r="E38" t="str">
        <f>IFERROR(VLOOKUP(D38,[1]電話端末!$A$2:$E$284,2,FALSE),"不在")</f>
        <v>【流山】鴻池千紗都</v>
      </c>
      <c r="F38" s="1" t="s">
        <v>49</v>
      </c>
      <c r="G38" t="str">
        <f>IFERROR(VLOOKUP(F38,[1]電話端末!$A$2:$D$284,2,FALSE),"不在")</f>
        <v>【流山】鴻池千紗都</v>
      </c>
      <c r="H38" s="4">
        <v>54</v>
      </c>
      <c r="I38" s="4">
        <v>52</v>
      </c>
      <c r="K38">
        <v>2.5100300522868101E+19</v>
      </c>
      <c r="L38" s="1"/>
      <c r="O38" s="1"/>
      <c r="R38" s="1"/>
      <c r="U38" s="1"/>
      <c r="X38" s="1"/>
      <c r="AA38" s="1"/>
      <c r="AD38" s="1"/>
      <c r="AG38" s="1"/>
      <c r="AJ38" s="1"/>
      <c r="AM38" s="1"/>
      <c r="AP38" s="1"/>
      <c r="AS38" s="1"/>
      <c r="AV38" s="1"/>
      <c r="AY38" s="1"/>
      <c r="BB38" s="1"/>
      <c r="BE38" s="1"/>
      <c r="BH38" s="1"/>
      <c r="BK38" s="1"/>
      <c r="BN38" s="1"/>
      <c r="BQ38" s="1"/>
    </row>
    <row r="39" spans="1:69" x14ac:dyDescent="0.45">
      <c r="A39" s="3">
        <v>45933.693564814814</v>
      </c>
      <c r="B39" s="1" t="s">
        <v>39</v>
      </c>
      <c r="C39" t="str">
        <f>IFERROR(VLOOKUP(B39,[1]電話端末!$A$2:$E$284,2,FALSE),"不在")</f>
        <v>【福岡】松尾明日香</v>
      </c>
      <c r="D39" s="1" t="s">
        <v>33</v>
      </c>
      <c r="E39" t="str">
        <f>IFERROR(VLOOKUP(D39,[1]電話端末!$A$2:$E$284,2,FALSE),"不在")</f>
        <v>【本社経理】池上有花</v>
      </c>
      <c r="F39" s="1" t="s">
        <v>11</v>
      </c>
      <c r="G39" t="str">
        <f>IFERROR(VLOOKUP(F39,[1]電話端末!$A$2:$D$284,2,FALSE),"不在")</f>
        <v>【本社経理】池上有花</v>
      </c>
      <c r="H39" s="4">
        <v>23</v>
      </c>
      <c r="I39" s="4">
        <v>20</v>
      </c>
      <c r="K39">
        <v>2.5100300522668102E+19</v>
      </c>
      <c r="L39" s="1"/>
      <c r="O39" s="1"/>
      <c r="R39" s="1"/>
      <c r="U39" s="1"/>
      <c r="X39" s="1"/>
      <c r="AA39" s="1"/>
      <c r="AD39" s="1"/>
      <c r="AG39" s="1"/>
      <c r="AJ39" s="1"/>
      <c r="AM39" s="1"/>
      <c r="AP39" s="1"/>
      <c r="AS39" s="1"/>
      <c r="AV39" s="1"/>
      <c r="AY39" s="1"/>
      <c r="BB39" s="1"/>
      <c r="BE39" s="1"/>
      <c r="BH39" s="1"/>
      <c r="BK39" s="1"/>
      <c r="BN39" s="1"/>
      <c r="BQ39" s="1"/>
    </row>
    <row r="40" spans="1:69" x14ac:dyDescent="0.45">
      <c r="A40" s="3">
        <v>45933.692754629628</v>
      </c>
      <c r="B40" s="1" t="s">
        <v>39</v>
      </c>
      <c r="C40" t="str">
        <f>IFERROR(VLOOKUP(B40,[1]電話端末!$A$2:$E$284,2,FALSE),"不在")</f>
        <v>【福岡】松尾明日香</v>
      </c>
      <c r="D40" s="1" t="s">
        <v>33</v>
      </c>
      <c r="E40" t="str">
        <f>IFERROR(VLOOKUP(D40,[1]電話端末!$A$2:$E$284,2,FALSE),"不在")</f>
        <v>【本社経理】池上有花</v>
      </c>
      <c r="F40" s="1" t="s">
        <v>11</v>
      </c>
      <c r="G40" t="str">
        <f>IFERROR(VLOOKUP(F40,[1]電話端末!$A$2:$D$284,2,FALSE),"不在")</f>
        <v>【本社経理】池上有花</v>
      </c>
      <c r="H40" s="4">
        <v>22</v>
      </c>
      <c r="I40" s="4">
        <v>19</v>
      </c>
      <c r="K40">
        <v>2.5100300522068099E+19</v>
      </c>
      <c r="L40" s="1"/>
      <c r="O40" s="1"/>
      <c r="R40" s="1"/>
      <c r="U40" s="1"/>
      <c r="X40" s="1"/>
      <c r="AA40" s="1"/>
      <c r="AD40" s="1"/>
      <c r="AG40" s="1"/>
      <c r="AJ40" s="1"/>
      <c r="AM40" s="1"/>
      <c r="AP40" s="1"/>
      <c r="AS40" s="1"/>
      <c r="AV40" s="1"/>
      <c r="AY40" s="1"/>
      <c r="BB40" s="1"/>
      <c r="BE40" s="1"/>
      <c r="BH40" s="1"/>
      <c r="BK40" s="1"/>
      <c r="BN40" s="1"/>
      <c r="BQ40" s="1"/>
    </row>
    <row r="41" spans="1:69" x14ac:dyDescent="0.45">
      <c r="A41" s="3">
        <v>45933.692233796297</v>
      </c>
      <c r="B41" s="1" t="s">
        <v>51</v>
      </c>
      <c r="C41" t="str">
        <f>IFERROR(VLOOKUP(B41,[1]電話端末!$A$2:$E$284,2,FALSE),"不在")</f>
        <v>【MF大阪】西村浩和</v>
      </c>
      <c r="D41" s="1" t="s">
        <v>52</v>
      </c>
      <c r="E41" t="str">
        <f>IFERROR(VLOOKUP(D41,[1]電話端末!$A$2:$E$284,2,FALSE),"不在")</f>
        <v>【本社輸入】細川靖司</v>
      </c>
      <c r="F41" s="1" t="s">
        <v>52</v>
      </c>
      <c r="G41" t="str">
        <f>IFERROR(VLOOKUP(F41,[1]電話端末!$A$2:$D$284,2,FALSE),"不在")</f>
        <v>【本社輸入】細川靖司</v>
      </c>
      <c r="H41" s="4">
        <v>506</v>
      </c>
      <c r="I41" s="4">
        <v>498</v>
      </c>
      <c r="K41">
        <v>2.5100300521468101E+19</v>
      </c>
      <c r="L41" s="1"/>
      <c r="O41" s="1"/>
      <c r="R41" s="1"/>
      <c r="U41" s="1"/>
      <c r="X41" s="1"/>
      <c r="AA41" s="1"/>
      <c r="AD41" s="1"/>
      <c r="AG41" s="1"/>
      <c r="AJ41" s="1"/>
      <c r="AM41" s="1"/>
      <c r="AP41" s="1"/>
      <c r="AS41" s="1"/>
      <c r="AV41" s="1"/>
      <c r="AY41" s="1"/>
      <c r="BB41" s="1"/>
      <c r="BE41" s="1"/>
      <c r="BH41" s="1"/>
      <c r="BK41" s="1"/>
      <c r="BN41" s="1"/>
    </row>
    <row r="42" spans="1:69" x14ac:dyDescent="0.45">
      <c r="A42" s="3">
        <v>45933.69090277778</v>
      </c>
      <c r="B42" s="1" t="s">
        <v>50</v>
      </c>
      <c r="C42" t="str">
        <f>IFERROR(VLOOKUP(B42,[1]電話端末!$A$2:$E$284,2,FALSE),"不在")</f>
        <v>【流山】浅沼潤也</v>
      </c>
      <c r="D42" s="1" t="s">
        <v>49</v>
      </c>
      <c r="E42" t="str">
        <f>IFERROR(VLOOKUP(D42,[1]電話端末!$A$2:$E$284,2,FALSE),"不在")</f>
        <v>【流山】鴻池千紗都</v>
      </c>
      <c r="F42" s="1"/>
      <c r="G42" t="str">
        <f>IFERROR(VLOOKUP(F42,[1]電話端末!$A$2:$D$284,2,FALSE),"不在")</f>
        <v>不在</v>
      </c>
      <c r="H42" s="4">
        <v>0</v>
      </c>
      <c r="I42" s="4">
        <v>0</v>
      </c>
      <c r="K42">
        <v>2.5100300519068099E+19</v>
      </c>
      <c r="L42" s="1"/>
      <c r="O42" s="1"/>
      <c r="R42" s="1"/>
      <c r="U42" s="1"/>
      <c r="X42" s="1"/>
      <c r="AA42" s="1"/>
      <c r="AD42" s="1"/>
      <c r="AG42" s="1"/>
      <c r="AJ42" s="1"/>
      <c r="AM42" s="1"/>
      <c r="AP42" s="1"/>
      <c r="AS42" s="1"/>
      <c r="AV42" s="1"/>
      <c r="AY42" s="1"/>
      <c r="BB42" s="1"/>
      <c r="BE42" s="1"/>
      <c r="BH42" s="1"/>
      <c r="BK42" s="1"/>
      <c r="BN42" s="1"/>
      <c r="BQ42" s="1"/>
    </row>
    <row r="43" spans="1:69" x14ac:dyDescent="0.45">
      <c r="A43" s="3">
        <v>45933.690879629627</v>
      </c>
      <c r="B43" s="1" t="s">
        <v>45</v>
      </c>
      <c r="C43" t="str">
        <f>IFERROR(VLOOKUP(B43,[1]電話端末!$A$2:$E$284,2,FALSE),"不在")</f>
        <v>【岡山】岸本麻衣子</v>
      </c>
      <c r="D43" s="1" t="s">
        <v>53</v>
      </c>
      <c r="E43" t="str">
        <f>IFERROR(VLOOKUP(D43,[1]電話端末!$A$2:$E$284,2,FALSE),"不在")</f>
        <v>不在</v>
      </c>
      <c r="F43" s="1"/>
      <c r="G43" t="str">
        <f>IFERROR(VLOOKUP(F43,[1]電話端末!$A$2:$D$284,2,FALSE),"不在")</f>
        <v>不在</v>
      </c>
      <c r="H43" s="4">
        <v>0</v>
      </c>
      <c r="I43" s="4">
        <v>0</v>
      </c>
      <c r="K43">
        <v>2.5100300518868099E+19</v>
      </c>
      <c r="L43" s="1"/>
      <c r="O43" s="1"/>
      <c r="R43" s="1"/>
      <c r="X43" s="1"/>
      <c r="AA43" s="1"/>
      <c r="AD43" s="1"/>
      <c r="AG43" s="1"/>
      <c r="AJ43" s="1"/>
      <c r="AM43" s="1"/>
      <c r="AP43" s="1"/>
      <c r="AS43" s="1"/>
      <c r="AY43" s="1"/>
      <c r="BB43" s="1"/>
      <c r="BE43" s="1"/>
      <c r="BH43" s="1"/>
      <c r="BK43" s="1"/>
      <c r="BN43" s="1"/>
      <c r="BQ43" s="1"/>
    </row>
    <row r="44" spans="1:69" x14ac:dyDescent="0.45">
      <c r="A44" s="3">
        <v>45933.690706018519</v>
      </c>
      <c r="B44" s="1" t="s">
        <v>49</v>
      </c>
      <c r="C44" t="str">
        <f>IFERROR(VLOOKUP(B44,[1]電話端末!$A$2:$E$284,2,FALSE),"不在")</f>
        <v>【流山】鴻池千紗都</v>
      </c>
      <c r="D44" s="1" t="s">
        <v>54</v>
      </c>
      <c r="E44" t="str">
        <f>IFERROR(VLOOKUP(D44,[1]電話端末!$A$2:$E$284,2,FALSE),"不在")</f>
        <v>【東京】着信グループ</v>
      </c>
      <c r="F44" s="1" t="s">
        <v>55</v>
      </c>
      <c r="G44" t="str">
        <f>IFERROR(VLOOKUP(F44,[1]電話端末!$A$2:$D$284,2,FALSE),"不在")</f>
        <v>【東京】高澤早紀</v>
      </c>
      <c r="H44" s="4">
        <v>48</v>
      </c>
      <c r="I44" s="4">
        <v>46</v>
      </c>
      <c r="K44">
        <v>2.51003005186681E+19</v>
      </c>
      <c r="L44" s="1"/>
      <c r="O44" s="1"/>
      <c r="R44" s="1"/>
      <c r="U44" s="1"/>
      <c r="X44" s="1"/>
      <c r="AA44" s="1"/>
      <c r="AD44" s="1"/>
      <c r="AG44" s="1"/>
      <c r="AJ44" s="1"/>
      <c r="AM44" s="1"/>
      <c r="AP44" s="1"/>
      <c r="AS44" s="1"/>
      <c r="AV44" s="1"/>
      <c r="AY44" s="1"/>
      <c r="BB44" s="1"/>
      <c r="BE44" s="1"/>
      <c r="BH44" s="1"/>
      <c r="BK44" s="1"/>
      <c r="BN44" s="1"/>
      <c r="BQ44" s="1"/>
    </row>
    <row r="45" spans="1:69" x14ac:dyDescent="0.45">
      <c r="A45" s="3">
        <v>45933.690370370372</v>
      </c>
      <c r="B45" s="1" t="s">
        <v>56</v>
      </c>
      <c r="C45" t="str">
        <f>IFERROR(VLOOKUP(B45,[1]電話端末!$A$2:$E$284,2,FALSE),"不在")</f>
        <v>【横浜】横内敦</v>
      </c>
      <c r="D45" s="1" t="s">
        <v>57</v>
      </c>
      <c r="E45" t="str">
        <f>IFERROR(VLOOKUP(D45,[1]電話端末!$A$2:$E$284,2,FALSE),"不在")</f>
        <v>【本社総務】吉田亜依</v>
      </c>
      <c r="F45" s="1" t="s">
        <v>57</v>
      </c>
      <c r="G45" t="str">
        <f>IFERROR(VLOOKUP(F45,[1]電話端末!$A$2:$D$284,2,FALSE),"不在")</f>
        <v>【本社総務】吉田亜依</v>
      </c>
      <c r="H45" s="4">
        <v>72</v>
      </c>
      <c r="I45" s="4">
        <v>68</v>
      </c>
      <c r="K45">
        <v>2.5100300518168101E+19</v>
      </c>
      <c r="L45" s="1"/>
      <c r="O45" s="1"/>
      <c r="R45" s="1"/>
      <c r="U45" s="1"/>
      <c r="X45" s="1"/>
      <c r="AA45" s="1"/>
      <c r="AD45" s="1"/>
      <c r="AG45" s="1"/>
      <c r="AJ45" s="1"/>
      <c r="AM45" s="1"/>
      <c r="AP45" s="1"/>
      <c r="AS45" s="1"/>
      <c r="AV45" s="1"/>
      <c r="AY45" s="1"/>
      <c r="BB45" s="1"/>
      <c r="BE45" s="1"/>
      <c r="BH45" s="1"/>
      <c r="BK45" s="1"/>
      <c r="BN45" s="1"/>
    </row>
    <row r="46" spans="1:69" x14ac:dyDescent="0.45">
      <c r="A46" s="3">
        <v>45933.688217592593</v>
      </c>
      <c r="B46" s="1" t="s">
        <v>14</v>
      </c>
      <c r="C46" t="str">
        <f>IFERROR(VLOOKUP(B46,[1]電話端末!$A$2:$E$284,2,FALSE),"不在")</f>
        <v>【岡山】伊藤優</v>
      </c>
      <c r="D46" s="1" t="s">
        <v>25</v>
      </c>
      <c r="E46" t="str">
        <f>IFERROR(VLOOKUP(D46,[1]電話端末!$A$2:$E$284,2,FALSE),"不在")</f>
        <v>【埼玉】池田千恵子</v>
      </c>
      <c r="F46" s="1" t="s">
        <v>25</v>
      </c>
      <c r="G46" t="str">
        <f>IFERROR(VLOOKUP(F46,[1]電話端末!$A$2:$D$284,2,FALSE),"不在")</f>
        <v>【埼玉】池田千恵子</v>
      </c>
      <c r="H46" s="4">
        <v>50</v>
      </c>
      <c r="I46" s="4">
        <v>48</v>
      </c>
      <c r="K46">
        <v>2.5100300515068101E+19</v>
      </c>
      <c r="L46" s="1"/>
      <c r="O46" s="1"/>
      <c r="R46" s="1"/>
      <c r="X46" s="1"/>
      <c r="AA46" s="1"/>
      <c r="AD46" s="1"/>
      <c r="AG46" s="1"/>
      <c r="AJ46" s="1"/>
      <c r="AM46" s="1"/>
      <c r="AP46" s="1"/>
      <c r="AS46" s="1"/>
      <c r="AY46" s="1"/>
      <c r="BB46" s="1"/>
      <c r="BE46" s="1"/>
      <c r="BH46" s="1"/>
      <c r="BK46" s="1"/>
      <c r="BN46" s="1"/>
    </row>
    <row r="47" spans="1:69" x14ac:dyDescent="0.45">
      <c r="A47" s="3">
        <v>45933.686990740738</v>
      </c>
      <c r="B47" s="1" t="s">
        <v>19</v>
      </c>
      <c r="C47" t="str">
        <f>IFERROR(VLOOKUP(B47,[1]電話端末!$A$2:$E$284,2,FALSE),"不在")</f>
        <v>【福岡】重松宝成</v>
      </c>
      <c r="D47" s="1" t="s">
        <v>39</v>
      </c>
      <c r="E47" t="str">
        <f>IFERROR(VLOOKUP(D47,[1]電話端末!$A$2:$E$284,2,FALSE),"不在")</f>
        <v>【福岡】松尾明日香</v>
      </c>
      <c r="F47" s="1" t="s">
        <v>39</v>
      </c>
      <c r="G47" t="str">
        <f>IFERROR(VLOOKUP(F47,[1]電話端末!$A$2:$D$284,2,FALSE),"不在")</f>
        <v>【福岡】松尾明日香</v>
      </c>
      <c r="H47" s="4">
        <v>78</v>
      </c>
      <c r="I47" s="4">
        <v>77</v>
      </c>
      <c r="K47">
        <v>2.5100300513068102E+19</v>
      </c>
      <c r="L47" s="1"/>
      <c r="O47" s="1"/>
      <c r="R47" s="1"/>
      <c r="U47" s="1"/>
      <c r="X47" s="1"/>
      <c r="AA47" s="1"/>
      <c r="AD47" s="1"/>
      <c r="AG47" s="1"/>
      <c r="AJ47" s="1"/>
      <c r="AM47" s="1"/>
      <c r="AP47" s="1"/>
      <c r="AS47" s="1"/>
      <c r="AV47" s="1"/>
      <c r="AY47" s="1"/>
      <c r="BB47" s="1"/>
      <c r="BE47" s="1"/>
      <c r="BH47" s="1"/>
      <c r="BK47" s="1"/>
      <c r="BN47" s="1"/>
      <c r="BQ47" s="1"/>
    </row>
    <row r="48" spans="1:69" x14ac:dyDescent="0.45">
      <c r="A48" s="3">
        <v>45933.685011574074</v>
      </c>
      <c r="B48" s="1" t="s">
        <v>58</v>
      </c>
      <c r="C48" t="str">
        <f>IFERROR(VLOOKUP(B48,[1]電話端末!$A$2:$E$284,2,FALSE),"不在")</f>
        <v>【東京】佐々木美咲</v>
      </c>
      <c r="D48" s="1" t="s">
        <v>59</v>
      </c>
      <c r="E48" t="str">
        <f>IFERROR(VLOOKUP(D48,[1]電話端末!$A$2:$E$284,2,FALSE),"不在")</f>
        <v>【多摩】高久啓汰</v>
      </c>
      <c r="F48" s="1"/>
      <c r="G48" t="str">
        <f>IFERROR(VLOOKUP(F48,[1]電話端末!$A$2:$D$284,2,FALSE),"不在")</f>
        <v>不在</v>
      </c>
      <c r="H48" s="4">
        <v>6</v>
      </c>
      <c r="I48" s="4">
        <v>0</v>
      </c>
      <c r="K48">
        <v>2.5100300510068101E+19</v>
      </c>
      <c r="L48" s="1"/>
      <c r="O48" s="1"/>
      <c r="R48" s="1"/>
      <c r="U48" s="1"/>
      <c r="X48" s="1"/>
      <c r="AA48" s="1"/>
      <c r="AD48" s="1"/>
      <c r="AG48" s="1"/>
      <c r="AJ48" s="1"/>
      <c r="AM48" s="1"/>
      <c r="AP48" s="1"/>
      <c r="AS48" s="1"/>
      <c r="AV48" s="1"/>
      <c r="AY48" s="1"/>
      <c r="BB48" s="1"/>
      <c r="BE48" s="1"/>
      <c r="BH48" s="1"/>
      <c r="BK48" s="1"/>
      <c r="BN48" s="1"/>
      <c r="BQ48" s="1"/>
    </row>
    <row r="49" spans="1:69" x14ac:dyDescent="0.45">
      <c r="A49" s="3">
        <v>45933.684340277781</v>
      </c>
      <c r="B49" s="1" t="s">
        <v>60</v>
      </c>
      <c r="C49" t="str">
        <f>IFERROR(VLOOKUP(B49,[1]電話端末!$A$2:$E$284,2,FALSE),"不在")</f>
        <v>【東京】林まど佳</v>
      </c>
      <c r="D49" s="1" t="s">
        <v>61</v>
      </c>
      <c r="E49" t="str">
        <f>IFERROR(VLOOKUP(D49,[1]電話端末!$A$2:$E$284,2,FALSE),"不在")</f>
        <v>【埼玉】竹内梓</v>
      </c>
      <c r="F49" s="1"/>
      <c r="G49" t="str">
        <f>IFERROR(VLOOKUP(F49,[1]電話端末!$A$2:$D$284,2,FALSE),"不在")</f>
        <v>不在</v>
      </c>
      <c r="H49" s="4">
        <v>23</v>
      </c>
      <c r="I49" s="4">
        <v>0</v>
      </c>
      <c r="K49">
        <v>2.51003005089681E+19</v>
      </c>
      <c r="L49" s="1"/>
      <c r="O49" s="1"/>
      <c r="R49" s="1"/>
      <c r="U49" s="1"/>
      <c r="X49" s="1"/>
      <c r="AA49" s="1"/>
      <c r="AD49" s="1"/>
      <c r="AG49" s="1"/>
      <c r="AJ49" s="1"/>
      <c r="AM49" s="1"/>
      <c r="AP49" s="1"/>
      <c r="AS49" s="1"/>
      <c r="AV49" s="1"/>
      <c r="AY49" s="1"/>
      <c r="BB49" s="1"/>
      <c r="BE49" s="1"/>
      <c r="BH49" s="1"/>
      <c r="BK49" s="1"/>
      <c r="BN49" s="1"/>
      <c r="BQ49" s="1"/>
    </row>
    <row r="50" spans="1:69" x14ac:dyDescent="0.45">
      <c r="A50" s="3">
        <v>45933.683749999997</v>
      </c>
      <c r="B50" s="1" t="s">
        <v>14</v>
      </c>
      <c r="C50" t="str">
        <f>IFERROR(VLOOKUP(B50,[1]電話端末!$A$2:$E$284,2,FALSE),"不在")</f>
        <v>【岡山】伊藤優</v>
      </c>
      <c r="D50" s="1" t="s">
        <v>25</v>
      </c>
      <c r="E50" t="str">
        <f>IFERROR(VLOOKUP(D50,[1]電話端末!$A$2:$E$284,2,FALSE),"不在")</f>
        <v>【埼玉】池田千恵子</v>
      </c>
      <c r="F50" s="1"/>
      <c r="G50" t="str">
        <f>IFERROR(VLOOKUP(F50,[1]電話端末!$A$2:$D$284,2,FALSE),"不在")</f>
        <v>不在</v>
      </c>
      <c r="H50" s="4">
        <v>0</v>
      </c>
      <c r="I50" s="4">
        <v>0</v>
      </c>
      <c r="K50">
        <v>2.5100300507668099E+19</v>
      </c>
      <c r="L50" s="1"/>
      <c r="O50" s="1"/>
      <c r="R50" s="1"/>
      <c r="U50" s="1"/>
      <c r="X50" s="1"/>
      <c r="AA50" s="1"/>
      <c r="AD50" s="1"/>
      <c r="AG50" s="1"/>
      <c r="AJ50" s="1"/>
      <c r="AM50" s="1"/>
      <c r="AP50" s="1"/>
      <c r="AS50" s="1"/>
      <c r="AV50" s="1"/>
      <c r="AY50" s="1"/>
      <c r="BB50" s="1"/>
      <c r="BE50" s="1"/>
      <c r="BH50" s="1"/>
      <c r="BK50" s="1"/>
      <c r="BN50" s="1"/>
      <c r="BQ50" s="1"/>
    </row>
    <row r="51" spans="1:69" x14ac:dyDescent="0.45">
      <c r="A51" s="3">
        <v>45933.683541666665</v>
      </c>
      <c r="B51" s="1" t="s">
        <v>58</v>
      </c>
      <c r="C51" t="str">
        <f>IFERROR(VLOOKUP(B51,[1]電話端末!$A$2:$E$284,2,FALSE),"不在")</f>
        <v>【東京】佐々木美咲</v>
      </c>
      <c r="D51" s="1" t="s">
        <v>62</v>
      </c>
      <c r="E51" t="str">
        <f>IFERROR(VLOOKUP(D51,[1]電話端末!$A$2:$E$284,2,FALSE),"不在")</f>
        <v>【横浜】着信グループ</v>
      </c>
      <c r="F51" s="1" t="s">
        <v>30</v>
      </c>
      <c r="G51" t="str">
        <f>IFERROR(VLOOKUP(F51,[1]電話端末!$A$2:$D$284,2,FALSE),"不在")</f>
        <v>【横浜】吉田玲</v>
      </c>
      <c r="H51" s="4">
        <v>38</v>
      </c>
      <c r="I51" s="4">
        <v>35</v>
      </c>
      <c r="K51">
        <v>2.51003005072681E+19</v>
      </c>
      <c r="L51" s="1"/>
      <c r="O51" s="1"/>
      <c r="R51" s="1"/>
      <c r="U51" s="1"/>
      <c r="X51" s="1"/>
      <c r="AA51" s="1"/>
      <c r="AD51" s="1"/>
      <c r="AG51" s="1"/>
      <c r="AJ51" s="1"/>
      <c r="AM51" s="1"/>
      <c r="AP51" s="1"/>
      <c r="AS51" s="1"/>
      <c r="AV51" s="1"/>
      <c r="AY51" s="1"/>
      <c r="BB51" s="1"/>
      <c r="BE51" s="1"/>
      <c r="BH51" s="1"/>
      <c r="BK51" s="1"/>
      <c r="BN51" s="1"/>
    </row>
    <row r="52" spans="1:69" x14ac:dyDescent="0.45">
      <c r="A52" s="3">
        <v>45933.682488425926</v>
      </c>
      <c r="B52" s="1" t="s">
        <v>38</v>
      </c>
      <c r="C52" t="str">
        <f>IFERROR(VLOOKUP(B52,[1]電話端末!$A$2:$E$284,2,FALSE),"不在")</f>
        <v>【福岡】山崎芹奈</v>
      </c>
      <c r="D52" s="1" t="s">
        <v>19</v>
      </c>
      <c r="E52" t="str">
        <f>IFERROR(VLOOKUP(D52,[1]電話端末!$A$2:$E$284,2,FALSE),"不在")</f>
        <v>【福岡】重松宝成</v>
      </c>
      <c r="F52" s="1" t="s">
        <v>19</v>
      </c>
      <c r="G52" t="str">
        <f>IFERROR(VLOOKUP(F52,[1]電話端末!$A$2:$D$284,2,FALSE),"不在")</f>
        <v>【福岡】重松宝成</v>
      </c>
      <c r="H52" s="4">
        <v>22</v>
      </c>
      <c r="I52" s="4">
        <v>17</v>
      </c>
      <c r="K52">
        <v>2.51003005056681E+19</v>
      </c>
      <c r="L52" s="1"/>
      <c r="O52" s="1"/>
      <c r="R52" s="1"/>
      <c r="U52" s="1"/>
      <c r="X52" s="1"/>
      <c r="AA52" s="1"/>
      <c r="AD52" s="1"/>
      <c r="AG52" s="1"/>
      <c r="AJ52" s="1"/>
      <c r="AM52" s="1"/>
      <c r="AP52" s="1"/>
      <c r="AS52" s="1"/>
      <c r="AV52" s="1"/>
      <c r="AY52" s="1"/>
      <c r="BB52" s="1"/>
      <c r="BE52" s="1"/>
      <c r="BH52" s="1"/>
      <c r="BK52" s="1"/>
      <c r="BN52" s="1"/>
    </row>
    <row r="53" spans="1:69" x14ac:dyDescent="0.45">
      <c r="A53" s="3">
        <v>45933.681655092594</v>
      </c>
      <c r="B53" s="1" t="s">
        <v>27</v>
      </c>
      <c r="C53" t="str">
        <f>IFERROR(VLOOKUP(B53,[1]電話端末!$A$2:$E$284,2,FALSE),"不在")</f>
        <v>【本社在庫物流課】黒田靖広</v>
      </c>
      <c r="D53" s="1" t="s">
        <v>63</v>
      </c>
      <c r="E53" t="str">
        <f>IFERROR(VLOOKUP(D53,[1]電話端末!$A$2:$E$284,2,FALSE),"不在")</f>
        <v>【MF大阪】松尾セリ菜</v>
      </c>
      <c r="F53" s="1" t="s">
        <v>63</v>
      </c>
      <c r="G53" t="str">
        <f>IFERROR(VLOOKUP(F53,[1]電話端末!$A$2:$D$284,2,FALSE),"不在")</f>
        <v>【MF大阪】松尾セリ菜</v>
      </c>
      <c r="H53" s="4">
        <v>81</v>
      </c>
      <c r="I53" s="4">
        <v>78</v>
      </c>
      <c r="K53">
        <v>2.5100300504468099E+19</v>
      </c>
      <c r="L53" s="1"/>
      <c r="O53" s="1"/>
      <c r="R53" s="1"/>
      <c r="U53" s="1"/>
      <c r="X53" s="1"/>
      <c r="AA53" s="1"/>
      <c r="AD53" s="1"/>
      <c r="AG53" s="1"/>
      <c r="AJ53" s="1"/>
      <c r="AM53" s="1"/>
      <c r="AP53" s="1"/>
      <c r="AS53" s="1"/>
      <c r="AV53" s="1"/>
      <c r="AY53" s="1"/>
      <c r="BB53" s="1"/>
      <c r="BE53" s="1"/>
      <c r="BH53" s="1"/>
      <c r="BK53" s="1"/>
      <c r="BN53" s="1"/>
      <c r="BQ53" s="1"/>
    </row>
    <row r="54" spans="1:69" x14ac:dyDescent="0.45">
      <c r="A54" s="3">
        <v>45933.680543981478</v>
      </c>
      <c r="B54" s="1" t="s">
        <v>52</v>
      </c>
      <c r="C54" t="str">
        <f>IFERROR(VLOOKUP(B54,[1]電話端末!$A$2:$E$284,2,FALSE),"不在")</f>
        <v>【本社輸入】細川靖司</v>
      </c>
      <c r="D54" s="1" t="s">
        <v>22</v>
      </c>
      <c r="E54" t="str">
        <f>IFERROR(VLOOKUP(D54,[1]電話端末!$A$2:$E$284,2,FALSE),"不在")</f>
        <v>【東京】西垣彩</v>
      </c>
      <c r="F54" s="1" t="s">
        <v>22</v>
      </c>
      <c r="G54" t="str">
        <f>IFERROR(VLOOKUP(F54,[1]電話端末!$A$2:$D$284,2,FALSE),"不在")</f>
        <v>【東京】西垣彩</v>
      </c>
      <c r="H54" s="4">
        <v>157</v>
      </c>
      <c r="I54" s="4">
        <v>155</v>
      </c>
      <c r="K54">
        <v>2.5100300502768099E+19</v>
      </c>
      <c r="L54" s="1"/>
      <c r="O54" s="1"/>
      <c r="R54" s="1"/>
      <c r="U54" s="1"/>
      <c r="X54" s="1"/>
      <c r="AA54" s="1"/>
      <c r="AD54" s="1"/>
      <c r="AG54" s="1"/>
      <c r="AJ54" s="1"/>
      <c r="AM54" s="1"/>
      <c r="AP54" s="1"/>
      <c r="AS54" s="1"/>
      <c r="AV54" s="1"/>
      <c r="AY54" s="1"/>
      <c r="BB54" s="1"/>
      <c r="BE54" s="1"/>
      <c r="BH54" s="1"/>
      <c r="BK54" s="1"/>
      <c r="BN54" s="1"/>
      <c r="BQ54" s="1"/>
    </row>
    <row r="55" spans="1:69" x14ac:dyDescent="0.45">
      <c r="A55" s="3">
        <v>45933.680428240739</v>
      </c>
      <c r="B55" s="1" t="s">
        <v>38</v>
      </c>
      <c r="C55" t="str">
        <f>IFERROR(VLOOKUP(B55,[1]電話端末!$A$2:$E$284,2,FALSE),"不在")</f>
        <v>【福岡】山崎芹奈</v>
      </c>
      <c r="D55" s="1" t="s">
        <v>39</v>
      </c>
      <c r="E55" t="str">
        <f>IFERROR(VLOOKUP(D55,[1]電話端末!$A$2:$E$284,2,FALSE),"不在")</f>
        <v>【福岡】松尾明日香</v>
      </c>
      <c r="F55" s="1" t="s">
        <v>39</v>
      </c>
      <c r="G55" t="str">
        <f>IFERROR(VLOOKUP(F55,[1]電話端末!$A$2:$D$284,2,FALSE),"不在")</f>
        <v>【福岡】松尾明日香</v>
      </c>
      <c r="H55" s="4">
        <v>60</v>
      </c>
      <c r="I55" s="4">
        <v>59</v>
      </c>
      <c r="K55">
        <v>2.51003005026681E+19</v>
      </c>
      <c r="L55" s="1"/>
      <c r="O55" s="1"/>
      <c r="R55" s="1"/>
      <c r="U55" s="1"/>
      <c r="X55" s="1"/>
      <c r="AA55" s="1"/>
      <c r="AD55" s="1"/>
      <c r="AG55" s="1"/>
      <c r="AJ55" s="1"/>
      <c r="AM55" s="1"/>
      <c r="AP55" s="1"/>
      <c r="AS55" s="1"/>
      <c r="AV55" s="1"/>
      <c r="AY55" s="1"/>
      <c r="BB55" s="1"/>
      <c r="BE55" s="1"/>
      <c r="BH55" s="1"/>
      <c r="BK55" s="1"/>
      <c r="BN55" s="1"/>
      <c r="BQ55" s="1"/>
    </row>
    <row r="56" spans="1:69" x14ac:dyDescent="0.45">
      <c r="A56" s="3">
        <v>45933.680185185185</v>
      </c>
      <c r="B56" s="1" t="s">
        <v>36</v>
      </c>
      <c r="C56" t="str">
        <f>IFERROR(VLOOKUP(B56,[1]電話端末!$A$2:$E$284,2,FALSE),"不在")</f>
        <v>【名古屋】稲垣みちる</v>
      </c>
      <c r="D56" s="1" t="s">
        <v>64</v>
      </c>
      <c r="E56" t="str">
        <f>IFERROR(VLOOKUP(D56,[1]電話端末!$A$2:$E$284,2,FALSE),"不在")</f>
        <v>【MF大阪】渡邉莉乃</v>
      </c>
      <c r="F56" s="1" t="s">
        <v>64</v>
      </c>
      <c r="G56" t="str">
        <f>IFERROR(VLOOKUP(F56,[1]電話端末!$A$2:$D$284,2,FALSE),"不在")</f>
        <v>【MF大阪】渡邉莉乃</v>
      </c>
      <c r="H56" s="4">
        <v>111</v>
      </c>
      <c r="I56" s="4">
        <v>106</v>
      </c>
      <c r="K56">
        <v>2.51003005023681E+19</v>
      </c>
      <c r="L56" s="1"/>
      <c r="O56" s="1"/>
      <c r="R56" s="1"/>
      <c r="U56" s="1"/>
      <c r="X56" s="1"/>
      <c r="AA56" s="1"/>
      <c r="AD56" s="1"/>
      <c r="AG56" s="1"/>
      <c r="AJ56" s="1"/>
      <c r="AM56" s="1"/>
      <c r="AP56" s="1"/>
      <c r="AS56" s="1"/>
      <c r="AV56" s="1"/>
      <c r="AY56" s="1"/>
      <c r="BB56" s="1"/>
      <c r="BE56" s="1"/>
      <c r="BH56" s="1"/>
      <c r="BK56" s="1"/>
      <c r="BN56" s="1"/>
      <c r="BQ56" s="1"/>
    </row>
    <row r="57" spans="1:69" x14ac:dyDescent="0.45">
      <c r="A57" s="3">
        <v>45933.680138888885</v>
      </c>
      <c r="B57" s="1" t="s">
        <v>65</v>
      </c>
      <c r="C57" t="str">
        <f>IFERROR(VLOOKUP(B57,[1]電話端末!$A$2:$E$284,2,FALSE),"不在")</f>
        <v>【本社】受付用電話機</v>
      </c>
      <c r="D57" s="1" t="s">
        <v>66</v>
      </c>
      <c r="E57" t="str">
        <f>IFERROR(VLOOKUP(D57,[1]電話端末!$A$2:$E$284,2,FALSE),"不在")</f>
        <v>【本社】受付電話機</v>
      </c>
      <c r="F57" s="1" t="s">
        <v>57</v>
      </c>
      <c r="G57" t="str">
        <f>IFERROR(VLOOKUP(F57,[1]電話端末!$A$2:$D$284,2,FALSE),"不在")</f>
        <v>【本社総務】吉田亜依</v>
      </c>
      <c r="H57" s="4">
        <v>45</v>
      </c>
      <c r="I57" s="4">
        <v>42</v>
      </c>
      <c r="K57">
        <v>2.5100300502068101E+19</v>
      </c>
      <c r="L57" s="1"/>
      <c r="O57" s="1"/>
      <c r="R57" s="1"/>
      <c r="U57" s="1"/>
      <c r="X57" s="1"/>
      <c r="AA57" s="1"/>
      <c r="AD57" s="1"/>
      <c r="AG57" s="1"/>
      <c r="AJ57" s="1"/>
      <c r="AM57" s="1"/>
      <c r="AP57" s="1"/>
      <c r="AS57" s="1"/>
      <c r="AV57" s="1"/>
      <c r="AY57" s="1"/>
      <c r="BB57" s="1"/>
      <c r="BE57" s="1"/>
      <c r="BH57" s="1"/>
      <c r="BK57" s="1"/>
      <c r="BN57" s="1"/>
      <c r="BQ57" s="1"/>
    </row>
    <row r="58" spans="1:69" x14ac:dyDescent="0.45">
      <c r="A58" s="3">
        <v>45933.679745370369</v>
      </c>
      <c r="B58" s="1" t="s">
        <v>19</v>
      </c>
      <c r="C58" t="str">
        <f>IFERROR(VLOOKUP(B58,[1]電話端末!$A$2:$E$284,2,FALSE),"不在")</f>
        <v>【福岡】重松宝成</v>
      </c>
      <c r="D58" s="1" t="s">
        <v>35</v>
      </c>
      <c r="E58" t="str">
        <f>IFERROR(VLOOKUP(D58,[1]電話端末!$A$2:$E$284,2,FALSE),"不在")</f>
        <v>【広島】小先純平</v>
      </c>
      <c r="F58" s="1" t="s">
        <v>35</v>
      </c>
      <c r="G58" t="str">
        <f>IFERROR(VLOOKUP(F58,[1]電話端末!$A$2:$D$284,2,FALSE),"不在")</f>
        <v>【広島】小先純平</v>
      </c>
      <c r="H58" s="4">
        <v>31</v>
      </c>
      <c r="I58" s="4">
        <v>28</v>
      </c>
      <c r="K58">
        <v>2.5100300501868102E+19</v>
      </c>
      <c r="L58" s="1"/>
      <c r="O58" s="1"/>
      <c r="R58" s="1"/>
      <c r="U58" s="1"/>
      <c r="X58" s="1"/>
      <c r="AA58" s="1"/>
      <c r="AD58" s="1"/>
      <c r="AG58" s="1"/>
      <c r="AJ58" s="1"/>
      <c r="AM58" s="1"/>
      <c r="AP58" s="1"/>
      <c r="AS58" s="1"/>
      <c r="AV58" s="1"/>
      <c r="AY58" s="1"/>
      <c r="BB58" s="1"/>
      <c r="BE58" s="1"/>
      <c r="BH58" s="1"/>
      <c r="BK58" s="1"/>
      <c r="BN58" s="1"/>
      <c r="BQ58" s="1"/>
    </row>
    <row r="59" spans="1:69" x14ac:dyDescent="0.45">
      <c r="A59" s="3">
        <v>45933.678576388891</v>
      </c>
      <c r="B59" s="1" t="s">
        <v>34</v>
      </c>
      <c r="C59" t="str">
        <f>IFERROR(VLOOKUP(B59,[1]電話端末!$A$2:$E$284,2,FALSE),"不在")</f>
        <v>【埼玉】細田昌子</v>
      </c>
      <c r="D59" s="1" t="s">
        <v>21</v>
      </c>
      <c r="E59" t="str">
        <f>IFERROR(VLOOKUP(D59,[1]電話端末!$A$2:$E$284,2,FALSE),"不在")</f>
        <v>【東京】浦野鉄平</v>
      </c>
      <c r="F59" s="1" t="s">
        <v>21</v>
      </c>
      <c r="G59" t="str">
        <f>IFERROR(VLOOKUP(F59,[1]電話端末!$A$2:$D$284,2,FALSE),"不在")</f>
        <v>【東京】浦野鉄平</v>
      </c>
      <c r="H59" s="4">
        <v>49</v>
      </c>
      <c r="I59" s="4">
        <v>47</v>
      </c>
      <c r="K59">
        <v>2.51003004991681E+19</v>
      </c>
      <c r="L59" s="1"/>
      <c r="O59" s="1"/>
      <c r="R59" s="1"/>
      <c r="U59" s="1"/>
      <c r="X59" s="1"/>
      <c r="AA59" s="1"/>
      <c r="AD59" s="1"/>
      <c r="AG59" s="1"/>
      <c r="AJ59" s="1"/>
      <c r="AM59" s="1"/>
      <c r="AP59" s="1"/>
      <c r="AS59" s="1"/>
      <c r="AV59" s="1"/>
      <c r="AY59" s="1"/>
      <c r="BB59" s="1"/>
      <c r="BE59" s="1"/>
      <c r="BH59" s="1"/>
      <c r="BK59" s="1"/>
      <c r="BN59" s="1"/>
      <c r="BQ59" s="1"/>
    </row>
    <row r="60" spans="1:69" x14ac:dyDescent="0.45">
      <c r="A60" s="3">
        <v>45933.677523148152</v>
      </c>
      <c r="B60" s="1" t="s">
        <v>67</v>
      </c>
      <c r="C60" t="str">
        <f>IFERROR(VLOOKUP(B60,[1]電話端末!$A$2:$E$284,2,FALSE),"不在")</f>
        <v>【MF大阪】後垣幸恵</v>
      </c>
      <c r="D60" s="1" t="s">
        <v>20</v>
      </c>
      <c r="E60" t="str">
        <f>IFERROR(VLOOKUP(D60,[1]電話端末!$A$2:$E$284,2,FALSE),"不在")</f>
        <v>【本社IT】梶ヶ谷知晃</v>
      </c>
      <c r="F60" s="1" t="s">
        <v>20</v>
      </c>
      <c r="G60" t="str">
        <f>IFERROR(VLOOKUP(F60,[1]電話端末!$A$2:$D$284,2,FALSE),"不在")</f>
        <v>【本社IT】梶ヶ谷知晃</v>
      </c>
      <c r="H60" s="4">
        <v>278</v>
      </c>
      <c r="I60" s="4">
        <v>276</v>
      </c>
      <c r="K60">
        <v>2.5100300497268101E+19</v>
      </c>
      <c r="L60" s="1"/>
      <c r="O60" s="1"/>
      <c r="R60" s="1"/>
      <c r="U60" s="1"/>
      <c r="X60" s="1"/>
      <c r="AA60" s="1"/>
      <c r="AD60" s="1"/>
      <c r="AG60" s="1"/>
      <c r="AJ60" s="1"/>
      <c r="AM60" s="1"/>
      <c r="AP60" s="1"/>
      <c r="AS60" s="1"/>
      <c r="AV60" s="1"/>
      <c r="AY60" s="1"/>
      <c r="BB60" s="1"/>
      <c r="BE60" s="1"/>
      <c r="BH60" s="1"/>
      <c r="BK60" s="1"/>
      <c r="BN60" s="1"/>
      <c r="BQ60" s="1"/>
    </row>
    <row r="61" spans="1:69" x14ac:dyDescent="0.45">
      <c r="A61" s="3">
        <v>45933.67728009259</v>
      </c>
      <c r="B61" s="1" t="s">
        <v>20</v>
      </c>
      <c r="C61" t="str">
        <f>IFERROR(VLOOKUP(B61,[1]電話端末!$A$2:$E$284,2,FALSE),"不在")</f>
        <v>【本社IT】梶ヶ谷知晃</v>
      </c>
      <c r="D61" s="1" t="s">
        <v>67</v>
      </c>
      <c r="E61" t="str">
        <f>IFERROR(VLOOKUP(D61,[1]電話端末!$A$2:$E$284,2,FALSE),"不在")</f>
        <v>【MF大阪】後垣幸恵</v>
      </c>
      <c r="F61" s="1"/>
      <c r="G61" t="str">
        <f>IFERROR(VLOOKUP(F61,[1]電話端末!$A$2:$D$284,2,FALSE),"不在")</f>
        <v>不在</v>
      </c>
      <c r="H61" s="4">
        <v>13</v>
      </c>
      <c r="I61" s="4">
        <v>0</v>
      </c>
      <c r="K61">
        <v>2.5100300497068102E+19</v>
      </c>
      <c r="L61" s="1"/>
      <c r="O61" s="1"/>
      <c r="R61" s="1"/>
      <c r="U61" s="1"/>
      <c r="X61" s="1"/>
      <c r="AA61" s="1"/>
      <c r="AD61" s="1"/>
      <c r="AG61" s="1"/>
      <c r="AJ61" s="1"/>
      <c r="AM61" s="1"/>
      <c r="AP61" s="1"/>
      <c r="AS61" s="1"/>
      <c r="AV61" s="1"/>
      <c r="AY61" s="1"/>
      <c r="BB61" s="1"/>
      <c r="BE61" s="1"/>
      <c r="BH61" s="1"/>
      <c r="BK61" s="1"/>
      <c r="BN61" s="1"/>
      <c r="BQ61" s="1"/>
    </row>
    <row r="62" spans="1:69" x14ac:dyDescent="0.45">
      <c r="A62" s="3">
        <v>45933.676504629628</v>
      </c>
      <c r="B62" s="1" t="s">
        <v>35</v>
      </c>
      <c r="C62" t="str">
        <f>IFERROR(VLOOKUP(B62,[1]電話端末!$A$2:$E$284,2,FALSE),"不在")</f>
        <v>【広島】小先純平</v>
      </c>
      <c r="D62" s="1" t="s">
        <v>19</v>
      </c>
      <c r="E62" t="str">
        <f>IFERROR(VLOOKUP(D62,[1]電話端末!$A$2:$E$284,2,FALSE),"不在")</f>
        <v>【福岡】重松宝成</v>
      </c>
      <c r="F62" s="1" t="s">
        <v>19</v>
      </c>
      <c r="G62" t="str">
        <f>IFERROR(VLOOKUP(F62,[1]電話端末!$A$2:$D$284,2,FALSE),"不在")</f>
        <v>【福岡】重松宝成</v>
      </c>
      <c r="H62" s="4">
        <v>149</v>
      </c>
      <c r="I62" s="4">
        <v>145</v>
      </c>
      <c r="K62">
        <v>2.5100300495768101E+19</v>
      </c>
      <c r="L62" s="1"/>
      <c r="O62" s="1"/>
      <c r="R62" s="1"/>
      <c r="U62" s="1"/>
      <c r="X62" s="1"/>
      <c r="AA62" s="1"/>
      <c r="AD62" s="1"/>
      <c r="AG62" s="1"/>
      <c r="AJ62" s="1"/>
      <c r="AM62" s="1"/>
      <c r="AP62" s="1"/>
      <c r="AS62" s="1"/>
      <c r="AV62" s="1"/>
      <c r="AY62" s="1"/>
      <c r="BB62" s="1"/>
      <c r="BE62" s="1"/>
      <c r="BH62" s="1"/>
      <c r="BK62" s="1"/>
      <c r="BN62" s="1"/>
      <c r="BQ62" s="1"/>
    </row>
    <row r="63" spans="1:69" x14ac:dyDescent="0.45">
      <c r="A63" s="3">
        <v>45933.676446759258</v>
      </c>
      <c r="B63" s="1" t="s">
        <v>35</v>
      </c>
      <c r="C63" t="str">
        <f>IFERROR(VLOOKUP(B63,[1]電話端末!$A$2:$E$284,2,FALSE),"不在")</f>
        <v>【広島】小先純平</v>
      </c>
      <c r="D63" s="1" t="s">
        <v>19</v>
      </c>
      <c r="E63" t="str">
        <f>IFERROR(VLOOKUP(D63,[1]電話端末!$A$2:$E$284,2,FALSE),"不在")</f>
        <v>【福岡】重松宝成</v>
      </c>
      <c r="F63" s="1"/>
      <c r="G63" t="str">
        <f>IFERROR(VLOOKUP(F63,[1]電話端末!$A$2:$D$284,2,FALSE),"不在")</f>
        <v>不在</v>
      </c>
      <c r="H63" s="4">
        <v>1</v>
      </c>
      <c r="I63" s="4">
        <v>0</v>
      </c>
      <c r="K63">
        <v>2.5100300495468102E+19</v>
      </c>
      <c r="L63" s="1"/>
      <c r="O63" s="1"/>
      <c r="R63" s="1"/>
      <c r="U63" s="1"/>
      <c r="X63" s="1"/>
      <c r="AA63" s="1"/>
      <c r="AD63" s="1"/>
      <c r="AG63" s="1"/>
      <c r="AJ63" s="1"/>
      <c r="AM63" s="1"/>
      <c r="AP63" s="1"/>
      <c r="AS63" s="1"/>
      <c r="AV63" s="1"/>
      <c r="AY63" s="1"/>
      <c r="BB63" s="1"/>
      <c r="BE63" s="1"/>
      <c r="BH63" s="1"/>
      <c r="BK63" s="1"/>
      <c r="BN63" s="1"/>
    </row>
    <row r="64" spans="1:69" x14ac:dyDescent="0.45">
      <c r="A64" s="3">
        <v>45933.676064814812</v>
      </c>
      <c r="B64" s="1" t="s">
        <v>21</v>
      </c>
      <c r="C64" t="str">
        <f>IFERROR(VLOOKUP(B64,[1]電話端末!$A$2:$E$284,2,FALSE),"不在")</f>
        <v>【東京】浦野鉄平</v>
      </c>
      <c r="D64" s="1" t="s">
        <v>68</v>
      </c>
      <c r="E64" t="str">
        <f>IFERROR(VLOOKUP(D64,[1]電話端末!$A$2:$E$284,2,FALSE),"不在")</f>
        <v>【埼玉】着信グループ</v>
      </c>
      <c r="F64" s="1" t="s">
        <v>34</v>
      </c>
      <c r="G64" t="str">
        <f>IFERROR(VLOOKUP(F64,[1]電話端末!$A$2:$D$284,2,FALSE),"不在")</f>
        <v>【埼玉】細田昌子</v>
      </c>
      <c r="H64" s="4">
        <v>57</v>
      </c>
      <c r="I64" s="4">
        <v>54</v>
      </c>
      <c r="K64">
        <v>2.51003004943681E+19</v>
      </c>
      <c r="L64" s="1"/>
      <c r="O64" s="1"/>
      <c r="R64" s="1"/>
      <c r="U64" s="1"/>
      <c r="X64" s="1"/>
      <c r="AA64" s="1"/>
      <c r="AD64" s="1"/>
      <c r="AG64" s="1"/>
      <c r="AJ64" s="1"/>
      <c r="AM64" s="1"/>
      <c r="AP64" s="1"/>
      <c r="AS64" s="1"/>
      <c r="AV64" s="1"/>
      <c r="AY64" s="1"/>
      <c r="BB64" s="1"/>
      <c r="BE64" s="1"/>
      <c r="BH64" s="1"/>
      <c r="BK64" s="1"/>
      <c r="BN64" s="1"/>
      <c r="BQ64" s="1"/>
    </row>
    <row r="65" spans="1:69" x14ac:dyDescent="0.45">
      <c r="A65" s="3">
        <v>45933.675486111111</v>
      </c>
      <c r="B65" s="1" t="s">
        <v>11</v>
      </c>
      <c r="C65" t="str">
        <f>IFERROR(VLOOKUP(B65,[1]電話端末!$A$2:$E$284,2,FALSE),"不在")</f>
        <v>【本社経理】池上有花</v>
      </c>
      <c r="D65" s="1" t="s">
        <v>67</v>
      </c>
      <c r="E65" t="str">
        <f>IFERROR(VLOOKUP(D65,[1]電話端末!$A$2:$E$284,2,FALSE),"不在")</f>
        <v>【MF大阪】後垣幸恵</v>
      </c>
      <c r="F65" s="1" t="s">
        <v>69</v>
      </c>
      <c r="G65" t="str">
        <f>IFERROR(VLOOKUP(F65,[1]電話端末!$A$2:$D$284,2,FALSE),"不在")</f>
        <v>【MF大阪】福山通運席</v>
      </c>
      <c r="H65" s="4">
        <v>132</v>
      </c>
      <c r="I65" s="4">
        <v>123</v>
      </c>
      <c r="K65">
        <v>2.5100300493268099E+19</v>
      </c>
      <c r="L65" s="1"/>
      <c r="O65" s="1"/>
      <c r="R65" s="1"/>
      <c r="X65" s="1"/>
      <c r="AA65" s="1"/>
      <c r="AD65" s="1"/>
      <c r="AG65" s="1"/>
      <c r="AJ65" s="1"/>
      <c r="AM65" s="1"/>
      <c r="AP65" s="1"/>
      <c r="AS65" s="1"/>
      <c r="AY65" s="1"/>
      <c r="BB65" s="1"/>
      <c r="BE65" s="1"/>
      <c r="BH65" s="1"/>
      <c r="BK65" s="1"/>
      <c r="BN65" s="1"/>
      <c r="BQ65" s="1"/>
    </row>
    <row r="66" spans="1:69" x14ac:dyDescent="0.45">
      <c r="A66" s="3">
        <v>45933.675196759257</v>
      </c>
      <c r="B66" s="1" t="s">
        <v>28</v>
      </c>
      <c r="C66" t="str">
        <f>IFERROR(VLOOKUP(B66,[1]電話端末!$A$2:$E$284,2,FALSE),"不在")</f>
        <v>【名古屋】大渕温子</v>
      </c>
      <c r="D66" s="1" t="s">
        <v>36</v>
      </c>
      <c r="E66" t="str">
        <f>IFERROR(VLOOKUP(D66,[1]電話端末!$A$2:$E$284,2,FALSE),"不在")</f>
        <v>【名古屋】稲垣みちる</v>
      </c>
      <c r="F66" s="1" t="s">
        <v>36</v>
      </c>
      <c r="G66" t="str">
        <f>IFERROR(VLOOKUP(F66,[1]電話端末!$A$2:$D$284,2,FALSE),"不在")</f>
        <v>【名古屋】稲垣みちる</v>
      </c>
      <c r="H66" s="4">
        <v>99</v>
      </c>
      <c r="I66" s="4">
        <v>98</v>
      </c>
      <c r="K66">
        <v>2.5100300492468101E+19</v>
      </c>
      <c r="L66" s="1"/>
      <c r="O66" s="1"/>
      <c r="R66" s="1"/>
      <c r="U66" s="1"/>
      <c r="X66" s="1"/>
      <c r="AA66" s="1"/>
      <c r="AD66" s="1"/>
      <c r="AG66" s="1"/>
      <c r="AJ66" s="1"/>
      <c r="AM66" s="1"/>
      <c r="AP66" s="1"/>
      <c r="AS66" s="1"/>
      <c r="AV66" s="1"/>
      <c r="AY66" s="1"/>
      <c r="BB66" s="1"/>
      <c r="BE66" s="1"/>
      <c r="BH66" s="1"/>
      <c r="BK66" s="1"/>
      <c r="BN66" s="1"/>
    </row>
    <row r="67" spans="1:69" x14ac:dyDescent="0.45">
      <c r="A67" s="3">
        <v>45933.675173611111</v>
      </c>
      <c r="B67" s="1" t="s">
        <v>16</v>
      </c>
      <c r="C67" t="str">
        <f>IFERROR(VLOOKUP(B67,[1]電話端末!$A$2:$E$284,2,FALSE),"不在")</f>
        <v>【東京】片桐芳夫</v>
      </c>
      <c r="D67" s="1" t="s">
        <v>47</v>
      </c>
      <c r="E67" t="str">
        <f>IFERROR(VLOOKUP(D67,[1]電話端末!$A$2:$E$284,2,FALSE),"不在")</f>
        <v>【横浜】舞智江</v>
      </c>
      <c r="F67" s="1"/>
      <c r="G67" t="str">
        <f>IFERROR(VLOOKUP(F67,[1]電話端末!$A$2:$D$284,2,FALSE),"不在")</f>
        <v>不在</v>
      </c>
      <c r="H67" s="4">
        <v>1</v>
      </c>
      <c r="I67" s="4">
        <v>0</v>
      </c>
      <c r="K67">
        <v>2.5100300492368101E+19</v>
      </c>
      <c r="L67" s="1"/>
      <c r="O67" s="1"/>
      <c r="R67" s="1"/>
      <c r="U67" s="1"/>
      <c r="X67" s="1"/>
      <c r="AA67" s="1"/>
      <c r="AD67" s="1"/>
      <c r="AG67" s="1"/>
      <c r="AJ67" s="1"/>
      <c r="AM67" s="1"/>
      <c r="AP67" s="1"/>
      <c r="AS67" s="1"/>
      <c r="AV67" s="1"/>
      <c r="AY67" s="1"/>
      <c r="BB67" s="1"/>
      <c r="BE67" s="1"/>
      <c r="BH67" s="1"/>
      <c r="BK67" s="1"/>
      <c r="BN67" s="1"/>
    </row>
    <row r="68" spans="1:69" x14ac:dyDescent="0.45">
      <c r="A68" s="3">
        <v>45933.674699074072</v>
      </c>
      <c r="B68" s="1" t="s">
        <v>38</v>
      </c>
      <c r="C68" t="str">
        <f>IFERROR(VLOOKUP(B68,[1]電話端末!$A$2:$E$284,2,FALSE),"不在")</f>
        <v>【福岡】山崎芹奈</v>
      </c>
      <c r="D68" s="1" t="s">
        <v>19</v>
      </c>
      <c r="E68" t="str">
        <f>IFERROR(VLOOKUP(D68,[1]電話端末!$A$2:$E$284,2,FALSE),"不在")</f>
        <v>【福岡】重松宝成</v>
      </c>
      <c r="F68" s="1" t="s">
        <v>19</v>
      </c>
      <c r="G68" t="str">
        <f>IFERROR(VLOOKUP(F68,[1]電話端末!$A$2:$D$284,2,FALSE),"不在")</f>
        <v>【福岡】重松宝成</v>
      </c>
      <c r="H68" s="4">
        <v>98</v>
      </c>
      <c r="I68" s="4">
        <v>94</v>
      </c>
      <c r="K68">
        <v>2.5100300490768101E+19</v>
      </c>
      <c r="L68" s="1"/>
      <c r="O68" s="1"/>
      <c r="R68" s="1"/>
      <c r="U68" s="1"/>
      <c r="X68" s="1"/>
      <c r="AA68" s="1"/>
      <c r="AD68" s="1"/>
      <c r="AG68" s="1"/>
      <c r="AJ68" s="1"/>
      <c r="AM68" s="1"/>
      <c r="AP68" s="1"/>
      <c r="AS68" s="1"/>
      <c r="AV68" s="1"/>
      <c r="AY68" s="1"/>
      <c r="BB68" s="1"/>
      <c r="BE68" s="1"/>
      <c r="BH68" s="1"/>
      <c r="BK68" s="1"/>
      <c r="BN68" s="1"/>
      <c r="BQ68" s="1"/>
    </row>
    <row r="69" spans="1:69" x14ac:dyDescent="0.45">
      <c r="A69" s="3">
        <v>45933.674259259256</v>
      </c>
      <c r="B69" s="1" t="s">
        <v>38</v>
      </c>
      <c r="C69" t="str">
        <f>IFERROR(VLOOKUP(B69,[1]電話端末!$A$2:$E$284,2,FALSE),"不在")</f>
        <v>【福岡】山崎芹奈</v>
      </c>
      <c r="D69" s="1" t="s">
        <v>44</v>
      </c>
      <c r="E69" t="str">
        <f>IFERROR(VLOOKUP(D69,[1]電話端末!$A$2:$E$284,2,FALSE),"不在")</f>
        <v>【福岡】奥薗美和</v>
      </c>
      <c r="F69" s="1" t="s">
        <v>44</v>
      </c>
      <c r="G69" t="str">
        <f>IFERROR(VLOOKUP(F69,[1]電話端末!$A$2:$D$284,2,FALSE),"不在")</f>
        <v>【福岡】奥薗美和</v>
      </c>
      <c r="H69" s="4">
        <v>30</v>
      </c>
      <c r="I69" s="4">
        <v>29</v>
      </c>
      <c r="K69">
        <v>2.51003004896681E+19</v>
      </c>
      <c r="L69" s="1"/>
      <c r="O69" s="1"/>
      <c r="R69" s="1"/>
      <c r="U69" s="1"/>
      <c r="X69" s="1"/>
      <c r="AA69" s="1"/>
      <c r="AD69" s="1"/>
      <c r="AG69" s="1"/>
      <c r="AJ69" s="1"/>
      <c r="AM69" s="1"/>
      <c r="AP69" s="1"/>
      <c r="AS69" s="1"/>
      <c r="AV69" s="1"/>
      <c r="AY69" s="1"/>
      <c r="BB69" s="1"/>
      <c r="BE69" s="1"/>
      <c r="BH69" s="1"/>
      <c r="BK69" s="1"/>
      <c r="BN69" s="1"/>
      <c r="BQ69" s="1"/>
    </row>
    <row r="70" spans="1:69" x14ac:dyDescent="0.45">
      <c r="A70" s="3">
        <v>45933.673078703701</v>
      </c>
      <c r="B70" s="1" t="s">
        <v>64</v>
      </c>
      <c r="C70" t="str">
        <f>IFERROR(VLOOKUP(B70,[1]電話端末!$A$2:$E$284,2,FALSE),"不在")</f>
        <v>【MF大阪】渡邉莉乃</v>
      </c>
      <c r="D70" s="1" t="s">
        <v>70</v>
      </c>
      <c r="E70" t="str">
        <f>IFERROR(VLOOKUP(D70,[1]電話端末!$A$2:$E$284,2,FALSE),"不在")</f>
        <v>【名古屋】着信グループ</v>
      </c>
      <c r="F70" s="1" t="s">
        <v>28</v>
      </c>
      <c r="G70" t="str">
        <f>IFERROR(VLOOKUP(F70,[1]電話端末!$A$2:$D$284,2,FALSE),"不在")</f>
        <v>【名古屋】大渕温子</v>
      </c>
      <c r="H70" s="4">
        <v>282</v>
      </c>
      <c r="I70" s="4">
        <v>280</v>
      </c>
      <c r="K70">
        <v>2.5100300487568101E+19</v>
      </c>
      <c r="L70" s="1"/>
      <c r="O70" s="1"/>
      <c r="R70" s="1"/>
      <c r="U70" s="1"/>
      <c r="X70" s="1"/>
      <c r="AA70" s="1"/>
      <c r="AD70" s="1"/>
      <c r="AG70" s="1"/>
      <c r="AJ70" s="1"/>
      <c r="AM70" s="1"/>
      <c r="AP70" s="1"/>
      <c r="AS70" s="1"/>
      <c r="AV70" s="1"/>
      <c r="AY70" s="1"/>
      <c r="BB70" s="1"/>
      <c r="BE70" s="1"/>
      <c r="BH70" s="1"/>
      <c r="BK70" s="1"/>
      <c r="BN70" s="1"/>
      <c r="BQ70" s="1"/>
    </row>
    <row r="71" spans="1:69" x14ac:dyDescent="0.45">
      <c r="A71" s="3">
        <v>45933.672962962963</v>
      </c>
      <c r="B71" s="1" t="s">
        <v>45</v>
      </c>
      <c r="C71" t="str">
        <f>IFERROR(VLOOKUP(B71,[1]電話端末!$A$2:$E$284,2,FALSE),"不在")</f>
        <v>【岡山】岸本麻衣子</v>
      </c>
      <c r="D71" s="1" t="s">
        <v>71</v>
      </c>
      <c r="E71" t="str">
        <f>IFERROR(VLOOKUP(D71,[1]電話端末!$A$2:$E$284,2,FALSE),"不在")</f>
        <v>不在</v>
      </c>
      <c r="F71" s="1"/>
      <c r="G71" t="str">
        <f>IFERROR(VLOOKUP(F71,[1]電話端末!$A$2:$D$284,2,FALSE),"不在")</f>
        <v>不在</v>
      </c>
      <c r="H71" s="4">
        <v>0</v>
      </c>
      <c r="I71" s="4">
        <v>0</v>
      </c>
      <c r="K71">
        <v>2.5100300486968099E+19</v>
      </c>
      <c r="L71" s="1"/>
      <c r="O71" s="1"/>
      <c r="R71" s="1"/>
      <c r="U71" s="1"/>
      <c r="X71" s="1"/>
      <c r="AA71" s="1"/>
      <c r="AD71" s="1"/>
      <c r="AG71" s="1"/>
      <c r="AJ71" s="1"/>
      <c r="AM71" s="1"/>
      <c r="AP71" s="1"/>
      <c r="AS71" s="1"/>
      <c r="AV71" s="1"/>
      <c r="AY71" s="1"/>
      <c r="BB71" s="1"/>
      <c r="BE71" s="1"/>
      <c r="BH71" s="1"/>
      <c r="BK71" s="1"/>
      <c r="BN71" s="1"/>
    </row>
    <row r="72" spans="1:69" x14ac:dyDescent="0.45">
      <c r="A72" s="3">
        <v>45933.672951388886</v>
      </c>
      <c r="B72" s="1" t="s">
        <v>64</v>
      </c>
      <c r="C72" t="str">
        <f>IFERROR(VLOOKUP(B72,[1]電話端末!$A$2:$E$284,2,FALSE),"不在")</f>
        <v>【MF大阪】渡邉莉乃</v>
      </c>
      <c r="D72" s="1" t="s">
        <v>36</v>
      </c>
      <c r="E72" t="str">
        <f>IFERROR(VLOOKUP(D72,[1]電話端末!$A$2:$E$284,2,FALSE),"不在")</f>
        <v>【名古屋】稲垣みちる</v>
      </c>
      <c r="F72" s="1"/>
      <c r="G72" t="str">
        <f>IFERROR(VLOOKUP(F72,[1]電話端末!$A$2:$D$284,2,FALSE),"不在")</f>
        <v>不在</v>
      </c>
      <c r="H72" s="4">
        <v>1</v>
      </c>
      <c r="I72" s="4">
        <v>0</v>
      </c>
      <c r="K72">
        <v>2.5100300486768099E+19</v>
      </c>
      <c r="L72" s="1"/>
      <c r="O72" s="1"/>
      <c r="R72" s="1"/>
      <c r="U72" s="1"/>
      <c r="X72" s="1"/>
      <c r="AA72" s="1"/>
      <c r="AD72" s="1"/>
      <c r="AG72" s="1"/>
      <c r="AJ72" s="1"/>
      <c r="AM72" s="1"/>
      <c r="AP72" s="1"/>
      <c r="AS72" s="1"/>
      <c r="AV72" s="1"/>
      <c r="AY72" s="1"/>
      <c r="BB72" s="1"/>
      <c r="BE72" s="1"/>
      <c r="BH72" s="1"/>
      <c r="BK72" s="1"/>
      <c r="BN72" s="1"/>
      <c r="BQ72" s="1"/>
    </row>
    <row r="73" spans="1:69" x14ac:dyDescent="0.45">
      <c r="A73" s="3">
        <v>45933.672592592593</v>
      </c>
      <c r="B73" s="1" t="s">
        <v>72</v>
      </c>
      <c r="C73" t="str">
        <f>IFERROR(VLOOKUP(B73,[1]電話端末!$A$2:$E$284,2,FALSE),"不在")</f>
        <v>【横浜】青木観奈</v>
      </c>
      <c r="D73" s="1" t="s">
        <v>54</v>
      </c>
      <c r="E73" t="str">
        <f>IFERROR(VLOOKUP(D73,[1]電話端末!$A$2:$E$284,2,FALSE),"不在")</f>
        <v>【東京】着信グループ</v>
      </c>
      <c r="F73" s="1" t="s">
        <v>73</v>
      </c>
      <c r="G73" t="str">
        <f>IFERROR(VLOOKUP(F73,[1]電話端末!$A$2:$D$284,2,FALSE),"不在")</f>
        <v>【東京】豊島亮</v>
      </c>
      <c r="H73" s="4">
        <v>30</v>
      </c>
      <c r="I73" s="4">
        <v>28</v>
      </c>
      <c r="K73">
        <v>2.5100300485368099E+19</v>
      </c>
      <c r="L73" s="1"/>
      <c r="O73" s="1"/>
      <c r="R73" s="1"/>
      <c r="U73" s="1"/>
      <c r="X73" s="1"/>
      <c r="AA73" s="1"/>
      <c r="AD73" s="1"/>
      <c r="AG73" s="1"/>
      <c r="AJ73" s="1"/>
      <c r="AM73" s="1"/>
      <c r="AP73" s="1"/>
      <c r="AS73" s="1"/>
      <c r="AV73" s="1"/>
      <c r="AY73" s="1"/>
      <c r="BB73" s="1"/>
      <c r="BE73" s="1"/>
      <c r="BH73" s="1"/>
      <c r="BK73" s="1"/>
      <c r="BN73" s="1"/>
      <c r="BQ73" s="1"/>
    </row>
    <row r="74" spans="1:69" x14ac:dyDescent="0.45">
      <c r="A74" s="3">
        <v>45933.672546296293</v>
      </c>
      <c r="B74" s="1" t="s">
        <v>22</v>
      </c>
      <c r="C74" t="str">
        <f>IFERROR(VLOOKUP(B74,[1]電話端末!$A$2:$E$284,2,FALSE),"不在")</f>
        <v>【東京】西垣彩</v>
      </c>
      <c r="D74" s="1" t="s">
        <v>74</v>
      </c>
      <c r="E74" t="str">
        <f>IFERROR(VLOOKUP(D74,[1]電話端末!$A$2:$E$284,2,FALSE),"不在")</f>
        <v>【本社】商品本部</v>
      </c>
      <c r="F74" s="1" t="s">
        <v>52</v>
      </c>
      <c r="G74" t="str">
        <f>IFERROR(VLOOKUP(F74,[1]電話端末!$A$2:$D$284,2,FALSE),"不在")</f>
        <v>【本社輸入】細川靖司</v>
      </c>
      <c r="H74" s="4">
        <v>82</v>
      </c>
      <c r="I74" s="4">
        <v>73</v>
      </c>
      <c r="K74">
        <v>2.5100300485168099E+19</v>
      </c>
      <c r="L74" s="1"/>
      <c r="O74" s="1"/>
      <c r="R74" s="1"/>
      <c r="U74" s="1"/>
      <c r="X74" s="1"/>
      <c r="AA74" s="1"/>
      <c r="AD74" s="1"/>
      <c r="AG74" s="1"/>
      <c r="AJ74" s="1"/>
      <c r="AM74" s="1"/>
      <c r="AP74" s="1"/>
      <c r="AS74" s="1"/>
      <c r="AV74" s="1"/>
      <c r="AY74" s="1"/>
      <c r="BB74" s="1"/>
      <c r="BE74" s="1"/>
      <c r="BH74" s="1"/>
      <c r="BK74" s="1"/>
      <c r="BN74" s="1"/>
      <c r="BQ74" s="1"/>
    </row>
    <row r="75" spans="1:69" x14ac:dyDescent="0.45">
      <c r="A75" s="3">
        <v>45933.671435185184</v>
      </c>
      <c r="B75" s="1" t="s">
        <v>61</v>
      </c>
      <c r="C75" t="str">
        <f>IFERROR(VLOOKUP(B75,[1]電話端末!$A$2:$E$284,2,FALSE),"不在")</f>
        <v>【埼玉】竹内梓</v>
      </c>
      <c r="D75" s="1" t="s">
        <v>60</v>
      </c>
      <c r="E75" t="str">
        <f>IFERROR(VLOOKUP(D75,[1]電話端末!$A$2:$E$284,2,FALSE),"不在")</f>
        <v>【東京】林まど佳</v>
      </c>
      <c r="F75" s="1"/>
      <c r="G75" t="str">
        <f>IFERROR(VLOOKUP(F75,[1]電話端末!$A$2:$D$284,2,FALSE),"不在")</f>
        <v>不在</v>
      </c>
      <c r="H75" s="4">
        <v>1</v>
      </c>
      <c r="I75" s="4">
        <v>0</v>
      </c>
      <c r="K75">
        <v>2.51003004832681E+19</v>
      </c>
      <c r="L75" s="1"/>
      <c r="O75" s="1"/>
      <c r="R75" s="1"/>
      <c r="X75" s="1"/>
      <c r="AA75" s="1"/>
      <c r="AD75" s="1"/>
      <c r="AG75" s="1"/>
      <c r="AJ75" s="1"/>
      <c r="AM75" s="1"/>
      <c r="AP75" s="1"/>
      <c r="AS75" s="1"/>
      <c r="AY75" s="1"/>
      <c r="BB75" s="1"/>
      <c r="BE75" s="1"/>
      <c r="BH75" s="1"/>
      <c r="BK75" s="1"/>
      <c r="BN75" s="1"/>
      <c r="BQ75" s="1"/>
    </row>
    <row r="76" spans="1:69" x14ac:dyDescent="0.45">
      <c r="A76" s="3">
        <v>45933.670914351853</v>
      </c>
      <c r="B76" s="1" t="s">
        <v>55</v>
      </c>
      <c r="C76" t="str">
        <f>IFERROR(VLOOKUP(B76,[1]電話端末!$A$2:$E$284,2,FALSE),"不在")</f>
        <v>【東京】高澤早紀</v>
      </c>
      <c r="D76" s="1" t="s">
        <v>47</v>
      </c>
      <c r="E76" t="str">
        <f>IFERROR(VLOOKUP(D76,[1]電話端末!$A$2:$E$284,2,FALSE),"不在")</f>
        <v>【横浜】舞智江</v>
      </c>
      <c r="F76" s="1" t="s">
        <v>47</v>
      </c>
      <c r="G76" t="str">
        <f>IFERROR(VLOOKUP(F76,[1]電話端末!$A$2:$D$284,2,FALSE),"不在")</f>
        <v>【横浜】舞智江</v>
      </c>
      <c r="H76" s="4">
        <v>110</v>
      </c>
      <c r="I76" s="4">
        <v>106</v>
      </c>
      <c r="K76">
        <v>2.51003004816681E+19</v>
      </c>
      <c r="L76" s="1"/>
      <c r="O76" s="1"/>
      <c r="R76" s="1"/>
      <c r="U76" s="1"/>
      <c r="X76" s="1"/>
      <c r="AA76" s="1"/>
      <c r="AD76" s="1"/>
      <c r="AG76" s="1"/>
      <c r="AJ76" s="1"/>
      <c r="AM76" s="1"/>
      <c r="AP76" s="1"/>
      <c r="AS76" s="1"/>
      <c r="AV76" s="1"/>
      <c r="AY76" s="1"/>
      <c r="BB76" s="1"/>
      <c r="BE76" s="1"/>
      <c r="BH76" s="1"/>
      <c r="BK76" s="1"/>
      <c r="BN76" s="1"/>
    </row>
    <row r="77" spans="1:69" x14ac:dyDescent="0.45">
      <c r="A77" s="3">
        <v>45933.670254629629</v>
      </c>
      <c r="B77" s="1" t="s">
        <v>75</v>
      </c>
      <c r="C77" t="str">
        <f>IFERROR(VLOOKUP(B77,[1]電話端末!$A$2:$E$284,2,FALSE),"不在")</f>
        <v>【MF東京】山中雅仁</v>
      </c>
      <c r="D77" s="1" t="s">
        <v>68</v>
      </c>
      <c r="E77" t="str">
        <f>IFERROR(VLOOKUP(D77,[1]電話端末!$A$2:$E$284,2,FALSE),"不在")</f>
        <v>【埼玉】着信グループ</v>
      </c>
      <c r="F77" s="1" t="s">
        <v>61</v>
      </c>
      <c r="G77" t="str">
        <f>IFERROR(VLOOKUP(F77,[1]電話端末!$A$2:$D$284,2,FALSE),"不在")</f>
        <v>【埼玉】竹内梓</v>
      </c>
      <c r="H77" s="4">
        <v>179</v>
      </c>
      <c r="I77" s="4">
        <v>169</v>
      </c>
      <c r="K77">
        <v>2.5100300480368099E+19</v>
      </c>
      <c r="L77" s="1"/>
      <c r="O77" s="1"/>
      <c r="R77" s="1"/>
      <c r="U77" s="1"/>
      <c r="X77" s="1"/>
      <c r="AA77" s="1"/>
      <c r="AD77" s="1"/>
      <c r="AG77" s="1"/>
      <c r="AJ77" s="1"/>
      <c r="AM77" s="1"/>
      <c r="AP77" s="1"/>
      <c r="AS77" s="1"/>
      <c r="AV77" s="1"/>
      <c r="AY77" s="1"/>
      <c r="BB77" s="1"/>
      <c r="BE77" s="1"/>
      <c r="BH77" s="1"/>
      <c r="BK77" s="1"/>
      <c r="BN77" s="1"/>
      <c r="BQ77" s="1"/>
    </row>
    <row r="78" spans="1:69" x14ac:dyDescent="0.45">
      <c r="A78" s="3">
        <v>45933.668726851851</v>
      </c>
      <c r="B78" s="1" t="s">
        <v>25</v>
      </c>
      <c r="C78" t="str">
        <f>IFERROR(VLOOKUP(B78,[1]電話端末!$A$2:$E$284,2,FALSE),"不在")</f>
        <v>【埼玉】池田千恵子</v>
      </c>
      <c r="D78" s="1" t="s">
        <v>14</v>
      </c>
      <c r="E78" t="str">
        <f>IFERROR(VLOOKUP(D78,[1]電話端末!$A$2:$E$284,2,FALSE),"不在")</f>
        <v>【岡山】伊藤優</v>
      </c>
      <c r="F78" s="1" t="s">
        <v>14</v>
      </c>
      <c r="G78" t="str">
        <f>IFERROR(VLOOKUP(F78,[1]電話端末!$A$2:$D$284,2,FALSE),"不在")</f>
        <v>【岡山】伊藤優</v>
      </c>
      <c r="H78" s="4">
        <v>23</v>
      </c>
      <c r="I78" s="4">
        <v>21</v>
      </c>
      <c r="K78">
        <v>2.51003004769681E+19</v>
      </c>
      <c r="L78" s="1"/>
      <c r="O78" s="1"/>
      <c r="R78" s="1"/>
      <c r="U78" s="1"/>
      <c r="X78" s="1"/>
      <c r="AA78" s="1"/>
      <c r="AD78" s="1"/>
      <c r="AG78" s="1"/>
      <c r="AJ78" s="1"/>
      <c r="AM78" s="1"/>
      <c r="AP78" s="1"/>
      <c r="AS78" s="1"/>
      <c r="AV78" s="1"/>
      <c r="AY78" s="1"/>
      <c r="BB78" s="1"/>
      <c r="BE78" s="1"/>
      <c r="BH78" s="1"/>
      <c r="BK78" s="1"/>
      <c r="BN78" s="1"/>
    </row>
    <row r="79" spans="1:69" x14ac:dyDescent="0.45">
      <c r="A79" s="3">
        <v>45933.668055555558</v>
      </c>
      <c r="B79" s="1" t="s">
        <v>14</v>
      </c>
      <c r="C79" t="str">
        <f>IFERROR(VLOOKUP(B79,[1]電話端末!$A$2:$E$284,2,FALSE),"不在")</f>
        <v>【岡山】伊藤優</v>
      </c>
      <c r="D79" s="1" t="s">
        <v>25</v>
      </c>
      <c r="E79" t="str">
        <f>IFERROR(VLOOKUP(D79,[1]電話端末!$A$2:$E$284,2,FALSE),"不在")</f>
        <v>【埼玉】池田千恵子</v>
      </c>
      <c r="F79" s="1"/>
      <c r="G79" t="str">
        <f>IFERROR(VLOOKUP(F79,[1]電話端末!$A$2:$D$284,2,FALSE),"不在")</f>
        <v>不在</v>
      </c>
      <c r="H79" s="4">
        <v>1</v>
      </c>
      <c r="I79" s="4">
        <v>0</v>
      </c>
      <c r="K79">
        <v>2.5100300475768099E+19</v>
      </c>
      <c r="L79" s="1"/>
      <c r="O79" s="1"/>
      <c r="R79" s="1"/>
      <c r="U79" s="1"/>
      <c r="X79" s="1"/>
      <c r="AA79" s="1"/>
      <c r="AD79" s="1"/>
      <c r="AG79" s="1"/>
      <c r="AJ79" s="1"/>
      <c r="AM79" s="1"/>
      <c r="AP79" s="1"/>
      <c r="AS79" s="1"/>
      <c r="AV79" s="1"/>
      <c r="AY79" s="1"/>
      <c r="BB79" s="1"/>
      <c r="BE79" s="1"/>
      <c r="BH79" s="1"/>
      <c r="BK79" s="1"/>
      <c r="BN79" s="1"/>
      <c r="BQ79" s="1"/>
    </row>
    <row r="80" spans="1:69" x14ac:dyDescent="0.45">
      <c r="A80" s="3">
        <v>45933.667650462965</v>
      </c>
      <c r="B80" s="1" t="s">
        <v>47</v>
      </c>
      <c r="C80" t="str">
        <f>IFERROR(VLOOKUP(B80,[1]電話端末!$A$2:$E$284,2,FALSE),"不在")</f>
        <v>【横浜】舞智江</v>
      </c>
      <c r="D80" s="1" t="s">
        <v>68</v>
      </c>
      <c r="E80" t="str">
        <f>IFERROR(VLOOKUP(D80,[1]電話端末!$A$2:$E$284,2,FALSE),"不在")</f>
        <v>【埼玉】着信グループ</v>
      </c>
      <c r="F80" s="1" t="s">
        <v>76</v>
      </c>
      <c r="G80" t="str">
        <f>IFERROR(VLOOKUP(F80,[1]電話端末!$A$2:$D$284,2,FALSE),"不在")</f>
        <v>【埼玉】豊田里花</v>
      </c>
      <c r="H80" s="4">
        <v>57</v>
      </c>
      <c r="I80" s="4">
        <v>55</v>
      </c>
      <c r="K80">
        <v>2.5100300474868101E+19</v>
      </c>
      <c r="L80" s="1"/>
      <c r="O80" s="1"/>
      <c r="R80" s="1"/>
      <c r="U80" s="1"/>
      <c r="X80" s="1"/>
      <c r="AA80" s="1"/>
      <c r="AD80" s="1"/>
      <c r="AG80" s="1"/>
      <c r="AJ80" s="1"/>
      <c r="AM80" s="1"/>
      <c r="AP80" s="1"/>
      <c r="AS80" s="1"/>
      <c r="AV80" s="1"/>
      <c r="AY80" s="1"/>
      <c r="BB80" s="1"/>
      <c r="BE80" s="1"/>
      <c r="BH80" s="1"/>
      <c r="BK80" s="1"/>
      <c r="BN80" s="1"/>
      <c r="BQ80" s="1"/>
    </row>
    <row r="81" spans="1:69" x14ac:dyDescent="0.45">
      <c r="A81" s="3">
        <v>45933.66673611111</v>
      </c>
      <c r="B81" s="1" t="s">
        <v>34</v>
      </c>
      <c r="C81" t="str">
        <f>IFERROR(VLOOKUP(B81,[1]電話端末!$A$2:$E$284,2,FALSE),"不在")</f>
        <v>【埼玉】細田昌子</v>
      </c>
      <c r="D81" s="1" t="s">
        <v>37</v>
      </c>
      <c r="E81" t="str">
        <f>IFERROR(VLOOKUP(D81,[1]電話端末!$A$2:$E$284,2,FALSE),"不在")</f>
        <v>【千葉】小島佳菜</v>
      </c>
      <c r="F81" s="1" t="s">
        <v>37</v>
      </c>
      <c r="G81" t="str">
        <f>IFERROR(VLOOKUP(F81,[1]電話端末!$A$2:$D$284,2,FALSE),"不在")</f>
        <v>【千葉】小島佳菜</v>
      </c>
      <c r="H81" s="4">
        <v>21</v>
      </c>
      <c r="I81" s="4">
        <v>17</v>
      </c>
      <c r="K81">
        <v>2.5100300473168101E+19</v>
      </c>
      <c r="L81" s="1"/>
      <c r="O81" s="1"/>
      <c r="R81" s="1"/>
      <c r="X81" s="1"/>
      <c r="AA81" s="1"/>
      <c r="AD81" s="1"/>
      <c r="AG81" s="1"/>
      <c r="AJ81" s="1"/>
      <c r="AM81" s="1"/>
      <c r="AP81" s="1"/>
      <c r="AS81" s="1"/>
      <c r="AY81" s="1"/>
      <c r="BB81" s="1"/>
      <c r="BE81" s="1"/>
      <c r="BH81" s="1"/>
      <c r="BK81" s="1"/>
      <c r="BN81" s="1"/>
      <c r="BQ81" s="1"/>
    </row>
    <row r="82" spans="1:69" x14ac:dyDescent="0.45">
      <c r="A82" s="3">
        <v>45933.666666666664</v>
      </c>
      <c r="B82" s="1" t="s">
        <v>11</v>
      </c>
      <c r="C82" t="str">
        <f>IFERROR(VLOOKUP(B82,[1]電話端末!$A$2:$E$284,2,FALSE),"不在")</f>
        <v>【本社経理】池上有花</v>
      </c>
      <c r="D82" s="1" t="s">
        <v>55</v>
      </c>
      <c r="E82" t="str">
        <f>IFERROR(VLOOKUP(D82,[1]電話端末!$A$2:$E$284,2,FALSE),"不在")</f>
        <v>【東京】高澤早紀</v>
      </c>
      <c r="F82" s="1" t="s">
        <v>55</v>
      </c>
      <c r="G82" t="str">
        <f>IFERROR(VLOOKUP(F82,[1]電話端末!$A$2:$D$284,2,FALSE),"不在")</f>
        <v>【東京】高澤早紀</v>
      </c>
      <c r="H82" s="4">
        <v>29</v>
      </c>
      <c r="I82" s="4">
        <v>27</v>
      </c>
      <c r="K82">
        <v>2.5100300473068102E+19</v>
      </c>
      <c r="L82" s="1"/>
      <c r="O82" s="1"/>
      <c r="R82" s="1"/>
      <c r="U82" s="1"/>
      <c r="X82" s="1"/>
      <c r="AA82" s="1"/>
      <c r="AD82" s="1"/>
      <c r="AG82" s="1"/>
      <c r="AJ82" s="1"/>
      <c r="AM82" s="1"/>
      <c r="AP82" s="1"/>
      <c r="AS82" s="1"/>
      <c r="AV82" s="1"/>
      <c r="AY82" s="1"/>
      <c r="BB82" s="1"/>
      <c r="BE82" s="1"/>
      <c r="BH82" s="1"/>
      <c r="BK82" s="1"/>
      <c r="BN82" s="1"/>
      <c r="BQ82" s="1"/>
    </row>
    <row r="83" spans="1:69" x14ac:dyDescent="0.45">
      <c r="A83" s="3">
        <v>45933.666331018518</v>
      </c>
      <c r="B83" s="1" t="s">
        <v>11</v>
      </c>
      <c r="C83" t="str">
        <f>IFERROR(VLOOKUP(B83,[1]電話端末!$A$2:$E$284,2,FALSE),"不在")</f>
        <v>【本社経理】池上有花</v>
      </c>
      <c r="D83" s="1" t="s">
        <v>67</v>
      </c>
      <c r="E83" t="str">
        <f>IFERROR(VLOOKUP(D83,[1]電話端末!$A$2:$E$284,2,FALSE),"不在")</f>
        <v>【MF大阪】後垣幸恵</v>
      </c>
      <c r="F83" s="1"/>
      <c r="G83" t="str">
        <f>IFERROR(VLOOKUP(F83,[1]電話端末!$A$2:$D$284,2,FALSE),"不在")</f>
        <v>不在</v>
      </c>
      <c r="H83" s="4">
        <v>17</v>
      </c>
      <c r="I83" s="4">
        <v>0</v>
      </c>
      <c r="K83">
        <v>2.51003004722681E+19</v>
      </c>
      <c r="L83" s="1"/>
      <c r="O83" s="1"/>
      <c r="R83" s="1"/>
      <c r="U83" s="1"/>
      <c r="X83" s="1"/>
      <c r="AA83" s="1"/>
      <c r="AD83" s="1"/>
      <c r="AG83" s="1"/>
      <c r="AJ83" s="1"/>
      <c r="AM83" s="1"/>
      <c r="AP83" s="1"/>
      <c r="AS83" s="1"/>
      <c r="AV83" s="1"/>
      <c r="AY83" s="1"/>
      <c r="BB83" s="1"/>
      <c r="BE83" s="1"/>
      <c r="BH83" s="1"/>
      <c r="BK83" s="1"/>
      <c r="BN83" s="1"/>
    </row>
    <row r="84" spans="1:69" x14ac:dyDescent="0.45">
      <c r="A84" s="3">
        <v>45933.665625000001</v>
      </c>
      <c r="B84" s="1" t="s">
        <v>77</v>
      </c>
      <c r="C84" t="str">
        <f>IFERROR(VLOOKUP(B84,[1]電話端末!$A$2:$E$284,2,FALSE),"不在")</f>
        <v>【仙台】及川憲佑</v>
      </c>
      <c r="D84" s="1" t="s">
        <v>43</v>
      </c>
      <c r="E84" t="str">
        <f>IFERROR(VLOOKUP(D84,[1]電話端末!$A$2:$E$284,2,FALSE),"不在")</f>
        <v>【本社経理】羽鳥由美</v>
      </c>
      <c r="F84" s="1" t="s">
        <v>43</v>
      </c>
      <c r="G84" t="str">
        <f>IFERROR(VLOOKUP(F84,[1]電話端末!$A$2:$D$284,2,FALSE),"不在")</f>
        <v>【本社経理】羽鳥由美</v>
      </c>
      <c r="H84" s="4">
        <v>367</v>
      </c>
      <c r="I84" s="4">
        <v>357</v>
      </c>
      <c r="K84">
        <v>2.5100300471168098E+19</v>
      </c>
      <c r="L84" s="1"/>
      <c r="O84" s="1"/>
      <c r="R84" s="1"/>
      <c r="X84" s="1"/>
      <c r="AA84" s="1"/>
      <c r="AD84" s="1"/>
      <c r="AG84" s="1"/>
      <c r="AJ84" s="1"/>
      <c r="AM84" s="1"/>
      <c r="AP84" s="1"/>
      <c r="AS84" s="1"/>
      <c r="AY84" s="1"/>
      <c r="BB84" s="1"/>
      <c r="BE84" s="1"/>
      <c r="BH84" s="1"/>
      <c r="BK84" s="1"/>
      <c r="BN84" s="1"/>
      <c r="BQ84" s="1"/>
    </row>
    <row r="85" spans="1:69" x14ac:dyDescent="0.45">
      <c r="A85" s="3">
        <v>45933.66510416667</v>
      </c>
      <c r="B85" s="1" t="s">
        <v>25</v>
      </c>
      <c r="C85" t="str">
        <f>IFERROR(VLOOKUP(B85,[1]電話端末!$A$2:$E$284,2,FALSE),"不在")</f>
        <v>【埼玉】池田千恵子</v>
      </c>
      <c r="D85" s="1" t="s">
        <v>14</v>
      </c>
      <c r="E85" t="str">
        <f>IFERROR(VLOOKUP(D85,[1]電話端末!$A$2:$E$284,2,FALSE),"不在")</f>
        <v>【岡山】伊藤優</v>
      </c>
      <c r="F85" s="1" t="s">
        <v>14</v>
      </c>
      <c r="G85" t="str">
        <f>IFERROR(VLOOKUP(F85,[1]電話端末!$A$2:$D$284,2,FALSE),"不在")</f>
        <v>【岡山】伊藤優</v>
      </c>
      <c r="H85" s="4">
        <v>32</v>
      </c>
      <c r="I85" s="4">
        <v>30</v>
      </c>
      <c r="K85">
        <v>2.5100300470168101E+19</v>
      </c>
      <c r="L85" s="1"/>
      <c r="O85" s="1"/>
      <c r="R85" s="1"/>
      <c r="X85" s="1"/>
      <c r="AA85" s="1"/>
      <c r="AD85" s="1"/>
      <c r="AG85" s="1"/>
      <c r="AJ85" s="1"/>
      <c r="AM85" s="1"/>
      <c r="AP85" s="1"/>
      <c r="AS85" s="1"/>
      <c r="AY85" s="1"/>
      <c r="BB85" s="1"/>
      <c r="BE85" s="1"/>
      <c r="BH85" s="1"/>
      <c r="BK85" s="1"/>
      <c r="BN85" s="1"/>
      <c r="BQ85" s="1"/>
    </row>
    <row r="86" spans="1:69" x14ac:dyDescent="0.45">
      <c r="A86" s="3">
        <v>45933.663761574076</v>
      </c>
      <c r="B86" s="1" t="s">
        <v>22</v>
      </c>
      <c r="C86" t="str">
        <f>IFERROR(VLOOKUP(B86,[1]電話端末!$A$2:$E$284,2,FALSE),"不在")</f>
        <v>【東京】西垣彩</v>
      </c>
      <c r="D86" s="1" t="s">
        <v>37</v>
      </c>
      <c r="E86" t="str">
        <f>IFERROR(VLOOKUP(D86,[1]電話端末!$A$2:$E$284,2,FALSE),"不在")</f>
        <v>【千葉】小島佳菜</v>
      </c>
      <c r="F86" s="1" t="s">
        <v>37</v>
      </c>
      <c r="G86" t="str">
        <f>IFERROR(VLOOKUP(F86,[1]電話端末!$A$2:$D$284,2,FALSE),"不在")</f>
        <v>【千葉】小島佳菜</v>
      </c>
      <c r="H86" s="4">
        <v>14</v>
      </c>
      <c r="I86" s="4">
        <v>12</v>
      </c>
      <c r="K86">
        <v>2.5100300468268102E+19</v>
      </c>
      <c r="L86" s="1"/>
      <c r="O86" s="1"/>
      <c r="R86" s="1"/>
      <c r="U86" s="1"/>
      <c r="X86" s="1"/>
      <c r="AA86" s="1"/>
      <c r="AD86" s="1"/>
      <c r="AG86" s="1"/>
      <c r="AJ86" s="1"/>
      <c r="AM86" s="1"/>
      <c r="AP86" s="1"/>
      <c r="AS86" s="1"/>
      <c r="AV86" s="1"/>
      <c r="AY86" s="1"/>
      <c r="BB86" s="1"/>
      <c r="BE86" s="1"/>
      <c r="BH86" s="1"/>
      <c r="BK86" s="1"/>
      <c r="BN86" s="1"/>
      <c r="BQ86" s="1"/>
    </row>
    <row r="87" spans="1:69" x14ac:dyDescent="0.45">
      <c r="A87" s="3">
        <v>45933.663715277777</v>
      </c>
      <c r="B87" s="1" t="s">
        <v>22</v>
      </c>
      <c r="C87" t="str">
        <f>IFERROR(VLOOKUP(B87,[1]電話端末!$A$2:$E$284,2,FALSE),"不在")</f>
        <v>【東京】西垣彩</v>
      </c>
      <c r="D87" s="1" t="s">
        <v>49</v>
      </c>
      <c r="E87" t="str">
        <f>IFERROR(VLOOKUP(D87,[1]電話端末!$A$2:$E$284,2,FALSE),"不在")</f>
        <v>【流山】鴻池千紗都</v>
      </c>
      <c r="F87" s="1"/>
      <c r="G87" t="str">
        <f>IFERROR(VLOOKUP(F87,[1]電話端末!$A$2:$D$284,2,FALSE),"不在")</f>
        <v>不在</v>
      </c>
      <c r="H87" s="4">
        <v>1</v>
      </c>
      <c r="I87" s="4">
        <v>0</v>
      </c>
      <c r="K87">
        <v>2.5100300468068098E+19</v>
      </c>
      <c r="L87" s="1"/>
      <c r="O87" s="1"/>
      <c r="R87" s="1"/>
      <c r="U87" s="1"/>
      <c r="X87" s="1"/>
      <c r="AA87" s="1"/>
      <c r="AD87" s="1"/>
      <c r="AG87" s="1"/>
      <c r="AJ87" s="1"/>
      <c r="AM87" s="1"/>
      <c r="AP87" s="1"/>
      <c r="AS87" s="1"/>
      <c r="AV87" s="1"/>
      <c r="AY87" s="1"/>
      <c r="BB87" s="1"/>
      <c r="BE87" s="1"/>
      <c r="BH87" s="1"/>
      <c r="BK87" s="1"/>
      <c r="BN87" s="1"/>
      <c r="BQ87" s="1"/>
    </row>
    <row r="88" spans="1:69" x14ac:dyDescent="0.45">
      <c r="A88" s="3">
        <v>45933.662488425929</v>
      </c>
      <c r="B88" s="1" t="s">
        <v>39</v>
      </c>
      <c r="C88" t="str">
        <f>IFERROR(VLOOKUP(B88,[1]電話端末!$A$2:$E$284,2,FALSE),"不在")</f>
        <v>【福岡】松尾明日香</v>
      </c>
      <c r="D88" s="1" t="s">
        <v>48</v>
      </c>
      <c r="E88" t="str">
        <f>IFERROR(VLOOKUP(D88,[1]電話端末!$A$2:$E$284,2,FALSE),"不在")</f>
        <v>【福岡】松添愛</v>
      </c>
      <c r="F88" s="1" t="s">
        <v>48</v>
      </c>
      <c r="G88" t="str">
        <f>IFERROR(VLOOKUP(F88,[1]電話端末!$A$2:$D$284,2,FALSE),"不在")</f>
        <v>【福岡】松添愛</v>
      </c>
      <c r="H88" s="4">
        <v>75</v>
      </c>
      <c r="I88" s="4">
        <v>73</v>
      </c>
      <c r="K88">
        <v>2.5100300466468098E+19</v>
      </c>
      <c r="L88" s="1"/>
      <c r="O88" s="1"/>
      <c r="R88" s="1"/>
      <c r="U88" s="1"/>
      <c r="X88" s="1"/>
      <c r="AA88" s="1"/>
      <c r="AD88" s="1"/>
      <c r="AG88" s="1"/>
      <c r="AJ88" s="1"/>
      <c r="AM88" s="1"/>
      <c r="AP88" s="1"/>
      <c r="AS88" s="1"/>
      <c r="AV88" s="1"/>
      <c r="AY88" s="1"/>
      <c r="BB88" s="1"/>
      <c r="BE88" s="1"/>
      <c r="BH88" s="1"/>
      <c r="BK88" s="1"/>
      <c r="BN88" s="1"/>
      <c r="BQ88" s="1"/>
    </row>
    <row r="89" spans="1:69" x14ac:dyDescent="0.45">
      <c r="A89" s="3">
        <v>45933.662349537037</v>
      </c>
      <c r="B89" s="1" t="s">
        <v>51</v>
      </c>
      <c r="C89" t="str">
        <f>IFERROR(VLOOKUP(B89,[1]電話端末!$A$2:$E$284,2,FALSE),"不在")</f>
        <v>【MF大阪】西村浩和</v>
      </c>
      <c r="D89" s="1" t="s">
        <v>78</v>
      </c>
      <c r="E89" t="str">
        <f>IFERROR(VLOOKUP(D89,[1]電話端末!$A$2:$E$284,2,FALSE),"不在")</f>
        <v>【MF東京】荒川拡</v>
      </c>
      <c r="F89" s="1" t="s">
        <v>78</v>
      </c>
      <c r="G89" t="str">
        <f>IFERROR(VLOOKUP(F89,[1]電話端末!$A$2:$D$284,2,FALSE),"不在")</f>
        <v>【MF東京】荒川拡</v>
      </c>
      <c r="H89" s="4">
        <v>1204</v>
      </c>
      <c r="I89" s="4">
        <v>1202</v>
      </c>
      <c r="K89" s="5">
        <v>2.5100300466268099E+19</v>
      </c>
      <c r="L89" s="1"/>
      <c r="O89" s="1"/>
      <c r="R89" s="1"/>
      <c r="U89" s="1"/>
      <c r="X89" s="1"/>
      <c r="AA89" s="1"/>
      <c r="AD89" s="1"/>
      <c r="AG89" s="1"/>
      <c r="AJ89" s="1"/>
      <c r="AM89" s="1"/>
      <c r="AP89" s="1"/>
      <c r="AS89" s="1"/>
      <c r="AV89" s="1"/>
      <c r="AY89" s="1"/>
      <c r="BB89" s="1"/>
      <c r="BE89" s="1"/>
      <c r="BH89" s="1"/>
      <c r="BK89" s="1"/>
      <c r="BM89" s="5"/>
      <c r="BN89" s="1"/>
      <c r="BQ89" s="1"/>
    </row>
    <row r="90" spans="1:69" x14ac:dyDescent="0.45">
      <c r="A90" s="3">
        <v>45933.660879629628</v>
      </c>
      <c r="B90" s="1" t="s">
        <v>55</v>
      </c>
      <c r="C90" t="str">
        <f>IFERROR(VLOOKUP(B90,[1]電話端末!$A$2:$E$284,2,FALSE),"不在")</f>
        <v>【東京】高澤早紀</v>
      </c>
      <c r="D90" s="1" t="s">
        <v>79</v>
      </c>
      <c r="E90" t="str">
        <f>IFERROR(VLOOKUP(D90,[1]電話端末!$A$2:$E$284,2,FALSE),"不在")</f>
        <v>【本社】経理</v>
      </c>
      <c r="F90" s="1" t="s">
        <v>80</v>
      </c>
      <c r="G90" t="str">
        <f>IFERROR(VLOOKUP(F90,[1]電話端末!$A$2:$D$284,2,FALSE),"不在")</f>
        <v>【本社経理】羽鳥由美</v>
      </c>
      <c r="H90" s="4">
        <v>55</v>
      </c>
      <c r="I90" s="4">
        <v>48</v>
      </c>
      <c r="K90">
        <v>2.5100300462968099E+19</v>
      </c>
      <c r="L90" s="1"/>
      <c r="O90" s="1"/>
      <c r="R90" s="1"/>
      <c r="U90" s="1"/>
      <c r="W90" s="5"/>
      <c r="X90" s="1"/>
      <c r="AA90" s="1"/>
      <c r="AD90" s="1"/>
      <c r="AG90" s="1"/>
      <c r="AJ90" s="1"/>
      <c r="AM90" s="1"/>
      <c r="AP90" s="1"/>
      <c r="AS90" s="1"/>
      <c r="AV90" s="1"/>
      <c r="AX90" s="5"/>
      <c r="AY90" s="1"/>
      <c r="BB90" s="1"/>
      <c r="BE90" s="1"/>
      <c r="BH90" s="1"/>
      <c r="BK90" s="1"/>
      <c r="BN90" s="1"/>
      <c r="BQ90" s="1"/>
    </row>
    <row r="91" spans="1:69" x14ac:dyDescent="0.45">
      <c r="A91" s="3">
        <v>45933.660717592589</v>
      </c>
      <c r="B91" s="1" t="s">
        <v>64</v>
      </c>
      <c r="C91" t="str">
        <f>IFERROR(VLOOKUP(B91,[1]電話端末!$A$2:$E$284,2,FALSE),"不在")</f>
        <v>【MF大阪】渡邉莉乃</v>
      </c>
      <c r="D91" s="1" t="s">
        <v>36</v>
      </c>
      <c r="E91" t="str">
        <f>IFERROR(VLOOKUP(D91,[1]電話端末!$A$2:$E$284,2,FALSE),"不在")</f>
        <v>【名古屋】稲垣みちる</v>
      </c>
      <c r="F91" s="1"/>
      <c r="G91" t="str">
        <f>IFERROR(VLOOKUP(F91,[1]電話端末!$A$2:$D$284,2,FALSE),"不在")</f>
        <v>不在</v>
      </c>
      <c r="H91" s="4">
        <v>1</v>
      </c>
      <c r="I91" s="4">
        <v>0</v>
      </c>
      <c r="K91">
        <v>2.51003004626681E+19</v>
      </c>
      <c r="L91" s="1"/>
      <c r="O91" s="1"/>
      <c r="R91" s="1"/>
      <c r="U91" s="1"/>
      <c r="X91" s="1"/>
      <c r="AA91" s="1"/>
      <c r="AD91" s="1"/>
      <c r="AG91" s="1"/>
      <c r="AJ91" s="1"/>
      <c r="AM91" s="1"/>
      <c r="AP91" s="1"/>
      <c r="AS91" s="1"/>
      <c r="AV91" s="1"/>
      <c r="AY91" s="1"/>
      <c r="BB91" s="1"/>
      <c r="BE91" s="1"/>
      <c r="BH91" s="1"/>
      <c r="BK91" s="1"/>
      <c r="BN91" s="1"/>
      <c r="BQ91" s="1"/>
    </row>
    <row r="92" spans="1:69" x14ac:dyDescent="0.45">
      <c r="A92" s="3">
        <v>45933.660578703704</v>
      </c>
      <c r="B92" s="1" t="s">
        <v>55</v>
      </c>
      <c r="C92" t="str">
        <f>IFERROR(VLOOKUP(B92,[1]電話端末!$A$2:$E$284,2,FALSE),"不在")</f>
        <v>【東京】高澤早紀</v>
      </c>
      <c r="D92" s="1" t="s">
        <v>33</v>
      </c>
      <c r="E92" t="str">
        <f>IFERROR(VLOOKUP(D92,[1]電話端末!$A$2:$E$284,2,FALSE),"不在")</f>
        <v>【本社経理】池上有花</v>
      </c>
      <c r="F92" s="1"/>
      <c r="G92" t="str">
        <f>IFERROR(VLOOKUP(F92,[1]電話端末!$A$2:$D$284,2,FALSE),"不在")</f>
        <v>不在</v>
      </c>
      <c r="H92" s="4">
        <v>21</v>
      </c>
      <c r="I92" s="4">
        <v>0</v>
      </c>
      <c r="K92">
        <v>2.51003004623681E+19</v>
      </c>
      <c r="L92" s="1"/>
      <c r="O92" s="1"/>
      <c r="R92" s="1"/>
      <c r="U92" s="1"/>
      <c r="X92" s="1"/>
      <c r="AA92" s="1"/>
      <c r="AD92" s="1"/>
      <c r="AG92" s="1"/>
      <c r="AJ92" s="1"/>
      <c r="AM92" s="1"/>
      <c r="AP92" s="1"/>
      <c r="AS92" s="1"/>
      <c r="AV92" s="1"/>
      <c r="AY92" s="1"/>
      <c r="BB92" s="1"/>
      <c r="BE92" s="1"/>
      <c r="BH92" s="1"/>
      <c r="BK92" s="1"/>
      <c r="BN92" s="1"/>
      <c r="BQ92" s="1"/>
    </row>
    <row r="93" spans="1:69" x14ac:dyDescent="0.45">
      <c r="A93" s="3">
        <v>45933.660543981481</v>
      </c>
      <c r="B93" s="1" t="s">
        <v>49</v>
      </c>
      <c r="C93" t="str">
        <f>IFERROR(VLOOKUP(B93,[1]電話端末!$A$2:$E$284,2,FALSE),"不在")</f>
        <v>【流山】鴻池千紗都</v>
      </c>
      <c r="D93" s="1" t="s">
        <v>22</v>
      </c>
      <c r="E93" t="str">
        <f>IFERROR(VLOOKUP(D93,[1]電話端末!$A$2:$E$284,2,FALSE),"不在")</f>
        <v>【東京】西垣彩</v>
      </c>
      <c r="F93" s="1"/>
      <c r="G93" t="str">
        <f>IFERROR(VLOOKUP(F93,[1]電話端末!$A$2:$D$284,2,FALSE),"不在")</f>
        <v>不在</v>
      </c>
      <c r="H93" s="4">
        <v>0</v>
      </c>
      <c r="I93" s="4">
        <v>0</v>
      </c>
      <c r="K93">
        <v>2.5100300462168101E+19</v>
      </c>
      <c r="L93" s="1"/>
      <c r="O93" s="1"/>
      <c r="R93" s="1"/>
      <c r="U93" s="1"/>
      <c r="X93" s="1"/>
      <c r="AA93" s="1"/>
      <c r="AD93" s="1"/>
      <c r="AG93" s="1"/>
      <c r="AJ93" s="1"/>
      <c r="AM93" s="1"/>
      <c r="AP93" s="1"/>
      <c r="AS93" s="1"/>
      <c r="AV93" s="1"/>
      <c r="AY93" s="1"/>
      <c r="BB93" s="1"/>
      <c r="BE93" s="1"/>
      <c r="BH93" s="1"/>
      <c r="BK93" s="1"/>
      <c r="BN93" s="1"/>
      <c r="BQ93" s="1"/>
    </row>
    <row r="94" spans="1:69" x14ac:dyDescent="0.45">
      <c r="A94" s="3">
        <v>45933.660324074073</v>
      </c>
      <c r="B94" s="1" t="s">
        <v>55</v>
      </c>
      <c r="C94" t="str">
        <f>IFERROR(VLOOKUP(B94,[1]電話端末!$A$2:$E$284,2,FALSE),"不在")</f>
        <v>【東京】高澤早紀</v>
      </c>
      <c r="D94" s="1" t="s">
        <v>11</v>
      </c>
      <c r="E94" t="str">
        <f>IFERROR(VLOOKUP(D94,[1]電話端末!$A$2:$E$284,2,FALSE),"不在")</f>
        <v>【本社経理】池上有花</v>
      </c>
      <c r="F94" s="1"/>
      <c r="G94" t="str">
        <f>IFERROR(VLOOKUP(F94,[1]電話端末!$A$2:$D$284,2,FALSE),"不在")</f>
        <v>不在</v>
      </c>
      <c r="H94" s="4">
        <v>0</v>
      </c>
      <c r="I94" s="4">
        <v>0</v>
      </c>
      <c r="K94">
        <v>2.5100300461868102E+19</v>
      </c>
      <c r="L94" s="1"/>
      <c r="O94" s="1"/>
      <c r="R94" s="1"/>
      <c r="X94" s="1"/>
      <c r="AA94" s="1"/>
      <c r="AD94" s="1"/>
      <c r="AG94" s="1"/>
      <c r="AJ94" s="1"/>
      <c r="AM94" s="1"/>
      <c r="AP94" s="1"/>
      <c r="AS94" s="1"/>
      <c r="AY94" s="1"/>
      <c r="BB94" s="1"/>
      <c r="BE94" s="1"/>
      <c r="BH94" s="1"/>
      <c r="BK94" s="1"/>
      <c r="BN94" s="1"/>
    </row>
    <row r="95" spans="1:69" x14ac:dyDescent="0.45">
      <c r="A95" s="3">
        <v>45933.660277777781</v>
      </c>
      <c r="B95" s="1" t="s">
        <v>37</v>
      </c>
      <c r="C95" t="str">
        <f>IFERROR(VLOOKUP(B95,[1]電話端末!$A$2:$E$284,2,FALSE),"不在")</f>
        <v>【千葉】小島佳菜</v>
      </c>
      <c r="D95" s="1" t="s">
        <v>54</v>
      </c>
      <c r="E95" t="str">
        <f>IFERROR(VLOOKUP(D95,[1]電話端末!$A$2:$E$284,2,FALSE),"不在")</f>
        <v>【東京】着信グループ</v>
      </c>
      <c r="F95" s="1" t="s">
        <v>22</v>
      </c>
      <c r="G95" t="str">
        <f>IFERROR(VLOOKUP(F95,[1]電話端末!$A$2:$D$284,2,FALSE),"不在")</f>
        <v>【東京】西垣彩</v>
      </c>
      <c r="H95" s="4">
        <v>24</v>
      </c>
      <c r="I95" s="4">
        <v>22</v>
      </c>
      <c r="K95">
        <v>2.5100300461768102E+19</v>
      </c>
      <c r="L95" s="1"/>
      <c r="O95" s="1"/>
      <c r="R95" s="1"/>
      <c r="X95" s="1"/>
      <c r="AA95" s="1"/>
      <c r="AD95" s="1"/>
      <c r="AG95" s="1"/>
      <c r="AJ95" s="1"/>
      <c r="AM95" s="1"/>
      <c r="AP95" s="1"/>
      <c r="AS95" s="1"/>
      <c r="AY95" s="1"/>
      <c r="BB95" s="1"/>
      <c r="BE95" s="1"/>
      <c r="BH95" s="1"/>
      <c r="BK95" s="1"/>
      <c r="BN95" s="1"/>
      <c r="BQ95" s="1"/>
    </row>
    <row r="96" spans="1:69" x14ac:dyDescent="0.45">
      <c r="A96" s="3">
        <v>45933.65996527778</v>
      </c>
      <c r="B96" s="1" t="s">
        <v>39</v>
      </c>
      <c r="C96" t="str">
        <f>IFERROR(VLOOKUP(B96,[1]電話端末!$A$2:$E$284,2,FALSE),"不在")</f>
        <v>【福岡】松尾明日香</v>
      </c>
      <c r="D96" s="1" t="s">
        <v>48</v>
      </c>
      <c r="E96" t="str">
        <f>IFERROR(VLOOKUP(D96,[1]電話端末!$A$2:$E$284,2,FALSE),"不在")</f>
        <v>【福岡】松添愛</v>
      </c>
      <c r="F96" s="1" t="s">
        <v>48</v>
      </c>
      <c r="G96" t="str">
        <f>IFERROR(VLOOKUP(F96,[1]電話端末!$A$2:$D$284,2,FALSE),"不在")</f>
        <v>【福岡】松添愛</v>
      </c>
      <c r="H96" s="4">
        <v>106</v>
      </c>
      <c r="I96" s="4">
        <v>103</v>
      </c>
      <c r="K96">
        <v>2.51003004610681E+19</v>
      </c>
      <c r="L96" s="1"/>
      <c r="O96" s="1"/>
      <c r="R96" s="1"/>
      <c r="U96" s="1"/>
      <c r="X96" s="1"/>
      <c r="AA96" s="1"/>
      <c r="AD96" s="1"/>
      <c r="AG96" s="1"/>
      <c r="AJ96" s="1"/>
      <c r="AM96" s="1"/>
      <c r="AP96" s="1"/>
      <c r="AS96" s="1"/>
      <c r="AV96" s="1"/>
      <c r="AY96" s="1"/>
      <c r="BB96" s="1"/>
      <c r="BE96" s="1"/>
      <c r="BH96" s="1"/>
      <c r="BK96" s="1"/>
      <c r="BN96" s="1"/>
      <c r="BQ96" s="1"/>
    </row>
    <row r="97" spans="1:69" x14ac:dyDescent="0.45">
      <c r="A97" s="3">
        <v>45933.659930555557</v>
      </c>
      <c r="B97" s="1" t="s">
        <v>67</v>
      </c>
      <c r="C97" t="str">
        <f>IFERROR(VLOOKUP(B97,[1]電話端末!$A$2:$E$284,2,FALSE),"不在")</f>
        <v>【MF大阪】後垣幸恵</v>
      </c>
      <c r="D97" s="1" t="s">
        <v>33</v>
      </c>
      <c r="E97" t="str">
        <f>IFERROR(VLOOKUP(D97,[1]電話端末!$A$2:$E$284,2,FALSE),"不在")</f>
        <v>【本社経理】池上有花</v>
      </c>
      <c r="F97" s="1" t="s">
        <v>11</v>
      </c>
      <c r="G97" t="str">
        <f>IFERROR(VLOOKUP(F97,[1]電話端末!$A$2:$D$284,2,FALSE),"不在")</f>
        <v>【本社経理】池上有花</v>
      </c>
      <c r="H97" s="4">
        <v>398</v>
      </c>
      <c r="I97" s="4">
        <v>395</v>
      </c>
      <c r="K97">
        <v>2.51003004607681E+19</v>
      </c>
      <c r="L97" s="1"/>
      <c r="O97" s="1"/>
      <c r="R97" s="1"/>
      <c r="U97" s="1"/>
      <c r="X97" s="1"/>
      <c r="AA97" s="1"/>
      <c r="AD97" s="1"/>
      <c r="AG97" s="1"/>
      <c r="AJ97" s="1"/>
      <c r="AM97" s="1"/>
      <c r="AP97" s="1"/>
      <c r="AS97" s="1"/>
      <c r="AV97" s="1"/>
      <c r="AY97" s="1"/>
      <c r="BB97" s="1"/>
      <c r="BE97" s="1"/>
      <c r="BH97" s="1"/>
      <c r="BK97" s="1"/>
      <c r="BN97" s="1"/>
    </row>
    <row r="98" spans="1:69" x14ac:dyDescent="0.45">
      <c r="A98" s="3">
        <v>45933.659363425926</v>
      </c>
      <c r="B98" s="1" t="s">
        <v>55</v>
      </c>
      <c r="C98" t="str">
        <f>IFERROR(VLOOKUP(B98,[1]電話端末!$A$2:$E$284,2,FALSE),"不在")</f>
        <v>【東京】高澤早紀</v>
      </c>
      <c r="D98" s="1" t="s">
        <v>81</v>
      </c>
      <c r="E98" t="str">
        <f>IFERROR(VLOOKUP(D98,[1]電話端末!$A$2:$E$284,2,FALSE),"不在")</f>
        <v>【横浜】奥秋素子</v>
      </c>
      <c r="F98" s="1" t="s">
        <v>81</v>
      </c>
      <c r="G98" t="str">
        <f>IFERROR(VLOOKUP(F98,[1]電話端末!$A$2:$D$284,2,FALSE),"不在")</f>
        <v>【横浜】奥秋素子</v>
      </c>
      <c r="H98" s="4">
        <v>68</v>
      </c>
      <c r="I98" s="4">
        <v>65</v>
      </c>
      <c r="K98">
        <v>2.5100300459968098E+19</v>
      </c>
      <c r="L98" s="1"/>
      <c r="O98" s="1"/>
      <c r="R98" s="1"/>
      <c r="U98" s="1"/>
      <c r="X98" s="1"/>
      <c r="AA98" s="1"/>
      <c r="AD98" s="1"/>
      <c r="AG98" s="1"/>
      <c r="AJ98" s="1"/>
      <c r="AM98" s="1"/>
      <c r="AP98" s="1"/>
      <c r="AS98" s="1"/>
      <c r="AV98" s="1"/>
      <c r="AY98" s="1"/>
      <c r="BB98" s="1"/>
      <c r="BE98" s="1"/>
      <c r="BH98" s="1"/>
      <c r="BK98" s="1"/>
      <c r="BN98" s="1"/>
      <c r="BQ98" s="1"/>
    </row>
    <row r="99" spans="1:69" x14ac:dyDescent="0.45">
      <c r="A99" s="3">
        <v>45933.659363425926</v>
      </c>
      <c r="B99" s="1" t="s">
        <v>82</v>
      </c>
      <c r="C99" t="str">
        <f>IFERROR(VLOOKUP(B99,[1]電話端末!$A$2:$E$284,2,FALSE),"不在")</f>
        <v>【滋賀】筆坂雪子</v>
      </c>
      <c r="D99" s="1" t="s">
        <v>25</v>
      </c>
      <c r="E99" t="str">
        <f>IFERROR(VLOOKUP(D99,[1]電話端末!$A$2:$E$284,2,FALSE),"不在")</f>
        <v>【埼玉】池田千恵子</v>
      </c>
      <c r="F99" s="1" t="s">
        <v>25</v>
      </c>
      <c r="G99" t="str">
        <f>IFERROR(VLOOKUP(F99,[1]電話端末!$A$2:$D$284,2,FALSE),"不在")</f>
        <v>【埼玉】池田千恵子</v>
      </c>
      <c r="H99" s="4">
        <v>30</v>
      </c>
      <c r="I99" s="4">
        <v>27</v>
      </c>
      <c r="K99">
        <v>2.5100300459868099E+19</v>
      </c>
      <c r="L99" s="1"/>
      <c r="O99" s="1"/>
      <c r="R99" s="1"/>
      <c r="U99" s="1"/>
      <c r="X99" s="1"/>
      <c r="AA99" s="1"/>
      <c r="AD99" s="1"/>
      <c r="AG99" s="1"/>
      <c r="AJ99" s="1"/>
      <c r="AM99" s="1"/>
      <c r="AP99" s="1"/>
      <c r="AS99" s="1"/>
      <c r="AV99" s="1"/>
      <c r="AY99" s="1"/>
      <c r="BB99" s="1"/>
      <c r="BE99" s="1"/>
      <c r="BH99" s="1"/>
      <c r="BK99" s="1"/>
      <c r="BN99" s="1"/>
      <c r="BQ99" s="1"/>
    </row>
    <row r="100" spans="1:69" x14ac:dyDescent="0.45">
      <c r="A100" s="3">
        <v>45933.659212962964</v>
      </c>
      <c r="B100" s="1" t="s">
        <v>55</v>
      </c>
      <c r="C100" t="str">
        <f>IFERROR(VLOOKUP(B100,[1]電話端末!$A$2:$E$284,2,FALSE),"不在")</f>
        <v>【東京】高澤早紀</v>
      </c>
      <c r="D100" s="1" t="s">
        <v>47</v>
      </c>
      <c r="E100" t="str">
        <f>IFERROR(VLOOKUP(D100,[1]電話端末!$A$2:$E$284,2,FALSE),"不在")</f>
        <v>【横浜】舞智江</v>
      </c>
      <c r="F100" s="1"/>
      <c r="G100" t="str">
        <f>IFERROR(VLOOKUP(F100,[1]電話端末!$A$2:$D$284,2,FALSE),"不在")</f>
        <v>不在</v>
      </c>
      <c r="H100" s="4">
        <v>0</v>
      </c>
      <c r="I100" s="4">
        <v>0</v>
      </c>
      <c r="K100">
        <v>2.5100300459668099E+19</v>
      </c>
      <c r="L100" s="1"/>
      <c r="O100" s="1"/>
      <c r="R100" s="1"/>
      <c r="X100" s="1"/>
      <c r="AA100" s="1"/>
      <c r="AD100" s="1"/>
      <c r="AG100" s="1"/>
      <c r="AJ100" s="1"/>
      <c r="AM100" s="1"/>
      <c r="AP100" s="1"/>
      <c r="AS100" s="1"/>
      <c r="AY100" s="1"/>
      <c r="BB100" s="1"/>
      <c r="BE100" s="1"/>
      <c r="BH100" s="1"/>
      <c r="BK100" s="1"/>
      <c r="BN100" s="1"/>
      <c r="BQ100" s="1"/>
    </row>
    <row r="101" spans="1:69" x14ac:dyDescent="0.45">
      <c r="A101" s="3">
        <v>45933.658645833333</v>
      </c>
      <c r="B101" s="1" t="s">
        <v>16</v>
      </c>
      <c r="C101" t="str">
        <f>IFERROR(VLOOKUP(B101,[1]電話端末!$A$2:$E$284,2,FALSE),"不在")</f>
        <v>【東京】片桐芳夫</v>
      </c>
      <c r="D101" s="1" t="s">
        <v>34</v>
      </c>
      <c r="E101" t="str">
        <f>IFERROR(VLOOKUP(D101,[1]電話端末!$A$2:$E$284,2,FALSE),"不在")</f>
        <v>【埼玉】細田昌子</v>
      </c>
      <c r="F101" s="1" t="s">
        <v>34</v>
      </c>
      <c r="G101" t="str">
        <f>IFERROR(VLOOKUP(F101,[1]電話端末!$A$2:$D$284,2,FALSE),"不在")</f>
        <v>【埼玉】細田昌子</v>
      </c>
      <c r="H101" s="4">
        <v>134</v>
      </c>
      <c r="I101" s="4">
        <v>131</v>
      </c>
      <c r="K101">
        <v>2.5100300458768101E+19</v>
      </c>
      <c r="L101" s="1"/>
      <c r="O101" s="1"/>
      <c r="R101" s="1"/>
      <c r="U101" s="1"/>
      <c r="X101" s="1"/>
      <c r="AA101" s="1"/>
      <c r="AD101" s="1"/>
      <c r="AG101" s="1"/>
      <c r="AJ101" s="1"/>
      <c r="AM101" s="1"/>
      <c r="AP101" s="1"/>
      <c r="AS101" s="1"/>
      <c r="AV101" s="1"/>
      <c r="AY101" s="1"/>
      <c r="BB101" s="1"/>
      <c r="BE101" s="1"/>
      <c r="BH101" s="1"/>
      <c r="BK101" s="1"/>
      <c r="BN101" s="1"/>
      <c r="BQ101" s="1"/>
    </row>
    <row r="102" spans="1:69" x14ac:dyDescent="0.45">
      <c r="A102" s="3">
        <v>45933.65824074074</v>
      </c>
      <c r="B102" s="1" t="s">
        <v>64</v>
      </c>
      <c r="C102" t="str">
        <f>IFERROR(VLOOKUP(B102,[1]電話端末!$A$2:$E$284,2,FALSE),"不在")</f>
        <v>【MF大阪】渡邉莉乃</v>
      </c>
      <c r="D102" s="1" t="s">
        <v>36</v>
      </c>
      <c r="E102" t="str">
        <f>IFERROR(VLOOKUP(D102,[1]電話端末!$A$2:$E$284,2,FALSE),"不在")</f>
        <v>【名古屋】稲垣みちる</v>
      </c>
      <c r="F102" s="1"/>
      <c r="G102" t="str">
        <f>IFERROR(VLOOKUP(F102,[1]電話端末!$A$2:$D$284,2,FALSE),"不在")</f>
        <v>不在</v>
      </c>
      <c r="H102" s="4">
        <v>1</v>
      </c>
      <c r="I102" s="4">
        <v>0</v>
      </c>
      <c r="K102">
        <v>2.5100300458468098E+19</v>
      </c>
      <c r="L102" s="1"/>
      <c r="O102" s="1"/>
      <c r="R102" s="1"/>
      <c r="U102" s="1"/>
      <c r="X102" s="1"/>
      <c r="AA102" s="1"/>
      <c r="AD102" s="1"/>
      <c r="AG102" s="1"/>
      <c r="AJ102" s="1"/>
      <c r="AM102" s="1"/>
      <c r="AP102" s="1"/>
      <c r="AS102" s="1"/>
      <c r="AV102" s="1"/>
      <c r="AY102" s="1"/>
      <c r="BB102" s="1"/>
      <c r="BE102" s="1"/>
      <c r="BH102" s="1"/>
      <c r="BK102" s="1"/>
      <c r="BN102" s="1"/>
    </row>
    <row r="103" spans="1:69" x14ac:dyDescent="0.45">
      <c r="A103" s="3">
        <v>45933.657210648147</v>
      </c>
      <c r="B103" s="1" t="s">
        <v>39</v>
      </c>
      <c r="C103" t="str">
        <f>IFERROR(VLOOKUP(B103,[1]電話端末!$A$2:$E$284,2,FALSE),"不在")</f>
        <v>【福岡】松尾明日香</v>
      </c>
      <c r="D103" s="1" t="s">
        <v>48</v>
      </c>
      <c r="E103" t="str">
        <f>IFERROR(VLOOKUP(D103,[1]電話端末!$A$2:$E$284,2,FALSE),"不在")</f>
        <v>【福岡】松添愛</v>
      </c>
      <c r="F103" s="1" t="s">
        <v>48</v>
      </c>
      <c r="G103" t="str">
        <f>IFERROR(VLOOKUP(F103,[1]電話端末!$A$2:$D$284,2,FALSE),"不在")</f>
        <v>【福岡】松添愛</v>
      </c>
      <c r="H103" s="4">
        <v>60</v>
      </c>
      <c r="I103" s="4">
        <v>56</v>
      </c>
      <c r="K103">
        <v>2.5100300457368101E+19</v>
      </c>
      <c r="L103" s="1"/>
      <c r="O103" s="1"/>
      <c r="R103" s="1"/>
      <c r="U103" s="1"/>
      <c r="X103" s="1"/>
      <c r="AA103" s="1"/>
      <c r="AD103" s="1"/>
      <c r="AG103" s="1"/>
      <c r="AJ103" s="1"/>
      <c r="AM103" s="1"/>
      <c r="AP103" s="1"/>
      <c r="AS103" s="1"/>
      <c r="AV103" s="1"/>
      <c r="AY103" s="1"/>
      <c r="BB103" s="1"/>
      <c r="BE103" s="1"/>
      <c r="BH103" s="1"/>
      <c r="BK103" s="1"/>
      <c r="BN103" s="1"/>
      <c r="BQ103" s="1"/>
    </row>
    <row r="104" spans="1:69" x14ac:dyDescent="0.45">
      <c r="A104" s="3">
        <v>45933.655856481484</v>
      </c>
      <c r="B104" s="1" t="s">
        <v>50</v>
      </c>
      <c r="C104" t="str">
        <f>IFERROR(VLOOKUP(B104,[1]電話端末!$A$2:$E$284,2,FALSE),"不在")</f>
        <v>【流山】浅沼潤也</v>
      </c>
      <c r="D104" s="1" t="s">
        <v>49</v>
      </c>
      <c r="E104" t="str">
        <f>IFERROR(VLOOKUP(D104,[1]電話端末!$A$2:$E$284,2,FALSE),"不在")</f>
        <v>【流山】鴻池千紗都</v>
      </c>
      <c r="F104" s="1" t="s">
        <v>49</v>
      </c>
      <c r="G104" t="str">
        <f>IFERROR(VLOOKUP(F104,[1]電話端末!$A$2:$D$284,2,FALSE),"不在")</f>
        <v>【流山】鴻池千紗都</v>
      </c>
      <c r="H104" s="4">
        <v>45</v>
      </c>
      <c r="I104" s="4">
        <v>43</v>
      </c>
      <c r="K104">
        <v>2.5100300455068099E+19</v>
      </c>
      <c r="L104" s="1"/>
      <c r="O104" s="1"/>
      <c r="R104" s="1"/>
      <c r="U104" s="1"/>
      <c r="X104" s="1"/>
      <c r="AA104" s="1"/>
      <c r="AD104" s="1"/>
      <c r="AF104" s="5"/>
      <c r="AG104" s="1"/>
      <c r="AJ104" s="1"/>
      <c r="AM104" s="1"/>
      <c r="AP104" s="1"/>
      <c r="AS104" s="1"/>
      <c r="AV104" s="1"/>
      <c r="AY104" s="1"/>
      <c r="BB104" s="1"/>
      <c r="BE104" s="1"/>
      <c r="BG104" s="5"/>
      <c r="BH104" s="1"/>
      <c r="BK104" s="1"/>
      <c r="BN104" s="1"/>
      <c r="BQ104" s="1"/>
    </row>
    <row r="105" spans="1:69" x14ac:dyDescent="0.45">
      <c r="A105" s="3">
        <v>45933.655624999999</v>
      </c>
      <c r="B105" s="1" t="s">
        <v>16</v>
      </c>
      <c r="C105" t="str">
        <f>IFERROR(VLOOKUP(B105,[1]電話端末!$A$2:$E$284,2,FALSE),"不在")</f>
        <v>【東京】片桐芳夫</v>
      </c>
      <c r="D105" s="1" t="s">
        <v>34</v>
      </c>
      <c r="E105" t="str">
        <f>IFERROR(VLOOKUP(D105,[1]電話端末!$A$2:$E$284,2,FALSE),"不在")</f>
        <v>【埼玉】細田昌子</v>
      </c>
      <c r="F105" s="1"/>
      <c r="G105" t="str">
        <f>IFERROR(VLOOKUP(F105,[1]電話端末!$A$2:$D$284,2,FALSE),"不在")</f>
        <v>不在</v>
      </c>
      <c r="H105" s="4">
        <v>0</v>
      </c>
      <c r="I105" s="4">
        <v>0</v>
      </c>
      <c r="K105">
        <v>2.51003004546681E+19</v>
      </c>
      <c r="L105" s="1"/>
      <c r="O105" s="1"/>
      <c r="R105" s="1"/>
      <c r="U105" s="1"/>
      <c r="X105" s="1"/>
      <c r="AA105" s="1"/>
      <c r="AD105" s="1"/>
      <c r="AG105" s="1"/>
      <c r="AJ105" s="1"/>
      <c r="AM105" s="1"/>
      <c r="AP105" s="1"/>
      <c r="AS105" s="1"/>
      <c r="AV105" s="1"/>
      <c r="AY105" s="1"/>
      <c r="BB105" s="1"/>
      <c r="BE105" s="1"/>
      <c r="BH105" s="1"/>
      <c r="BK105" s="1"/>
      <c r="BN105" s="1"/>
      <c r="BQ105" s="1"/>
    </row>
    <row r="106" spans="1:69" x14ac:dyDescent="0.45">
      <c r="A106" s="3">
        <v>45933.651666666665</v>
      </c>
      <c r="B106" s="1" t="s">
        <v>60</v>
      </c>
      <c r="C106" t="str">
        <f>IFERROR(VLOOKUP(B106,[1]電話端末!$A$2:$E$284,2,FALSE),"不在")</f>
        <v>【東京】林まど佳</v>
      </c>
      <c r="D106" s="1" t="s">
        <v>82</v>
      </c>
      <c r="E106" t="str">
        <f>IFERROR(VLOOKUP(D106,[1]電話端末!$A$2:$E$284,2,FALSE),"不在")</f>
        <v>【滋賀】筆坂雪子</v>
      </c>
      <c r="F106" s="1" t="s">
        <v>82</v>
      </c>
      <c r="G106" t="str">
        <f>IFERROR(VLOOKUP(F106,[1]電話端末!$A$2:$D$284,2,FALSE),"不在")</f>
        <v>【滋賀】筆坂雪子</v>
      </c>
      <c r="H106" s="4">
        <v>34</v>
      </c>
      <c r="I106" s="4">
        <v>31</v>
      </c>
      <c r="K106">
        <v>2.5100300447768101E+19</v>
      </c>
      <c r="L106" s="1"/>
      <c r="O106" s="1"/>
      <c r="R106" s="1"/>
      <c r="U106" s="1"/>
      <c r="X106" s="1"/>
      <c r="AA106" s="1"/>
      <c r="AD106" s="1"/>
      <c r="AG106" s="1"/>
      <c r="AJ106" s="1"/>
      <c r="AM106" s="1"/>
      <c r="AP106" s="1"/>
      <c r="AS106" s="1"/>
      <c r="AV106" s="1"/>
      <c r="AY106" s="1"/>
      <c r="BB106" s="1"/>
      <c r="BE106" s="1"/>
      <c r="BH106" s="1"/>
      <c r="BK106" s="1"/>
      <c r="BN106" s="1"/>
      <c r="BQ106" s="1"/>
    </row>
    <row r="107" spans="1:69" x14ac:dyDescent="0.45">
      <c r="A107" s="3">
        <v>45933.651620370372</v>
      </c>
      <c r="B107" s="1" t="s">
        <v>49</v>
      </c>
      <c r="C107" t="str">
        <f>IFERROR(VLOOKUP(B107,[1]電話端末!$A$2:$E$284,2,FALSE),"不在")</f>
        <v>【流山】鴻池千紗都</v>
      </c>
      <c r="D107" s="1" t="s">
        <v>50</v>
      </c>
      <c r="E107" t="str">
        <f>IFERROR(VLOOKUP(D107,[1]電話端末!$A$2:$E$284,2,FALSE),"不在")</f>
        <v>【流山】浅沼潤也</v>
      </c>
      <c r="F107" s="1" t="s">
        <v>50</v>
      </c>
      <c r="G107" t="str">
        <f>IFERROR(VLOOKUP(F107,[1]電話端末!$A$2:$D$284,2,FALSE),"不在")</f>
        <v>【流山】浅沼潤也</v>
      </c>
      <c r="H107" s="4">
        <v>96</v>
      </c>
      <c r="I107" s="4">
        <v>79</v>
      </c>
      <c r="K107">
        <v>2.5100300447568101E+19</v>
      </c>
      <c r="L107" s="1"/>
      <c r="O107" s="1"/>
      <c r="R107" s="1"/>
      <c r="U107" s="1"/>
      <c r="X107" s="1"/>
      <c r="AA107" s="1"/>
      <c r="AD107" s="1"/>
      <c r="AG107" s="1"/>
      <c r="AJ107" s="1"/>
      <c r="AM107" s="1"/>
      <c r="AP107" s="1"/>
      <c r="AS107" s="1"/>
      <c r="AV107" s="1"/>
      <c r="AY107" s="1"/>
      <c r="BB107" s="1"/>
      <c r="BE107" s="1"/>
      <c r="BH107" s="1"/>
      <c r="BK107" s="1"/>
      <c r="BN107" s="1"/>
      <c r="BQ107" s="1"/>
    </row>
    <row r="108" spans="1:69" x14ac:dyDescent="0.45">
      <c r="A108" s="3">
        <v>45933.651319444441</v>
      </c>
      <c r="B108" s="1" t="s">
        <v>83</v>
      </c>
      <c r="C108" t="str">
        <f>IFERROR(VLOOKUP(B108,[1]電話端末!$A$2:$E$284,2,FALSE),"不在")</f>
        <v>【札幌】舘合庸介</v>
      </c>
      <c r="D108" s="1" t="s">
        <v>84</v>
      </c>
      <c r="E108" t="str">
        <f>IFERROR(VLOOKUP(D108,[1]電話端末!$A$2:$E$284,2,FALSE),"不在")</f>
        <v>【仙台】阿部かおり</v>
      </c>
      <c r="F108" s="1"/>
      <c r="G108" t="str">
        <f>IFERROR(VLOOKUP(F108,[1]電話端末!$A$2:$D$284,2,FALSE),"不在")</f>
        <v>不在</v>
      </c>
      <c r="H108" s="4">
        <v>0</v>
      </c>
      <c r="I108" s="4">
        <v>0</v>
      </c>
      <c r="K108">
        <v>2.5100300447068099E+19</v>
      </c>
      <c r="L108" s="1"/>
      <c r="O108" s="1"/>
      <c r="R108" s="1"/>
      <c r="X108" s="1"/>
      <c r="AA108" s="1"/>
      <c r="AD108" s="1"/>
      <c r="AG108" s="1"/>
      <c r="AJ108" s="1"/>
      <c r="AM108" s="1"/>
      <c r="AP108" s="1"/>
      <c r="AS108" s="1"/>
      <c r="AY108" s="1"/>
      <c r="BB108" s="1"/>
      <c r="BE108" s="1"/>
      <c r="BH108" s="1"/>
      <c r="BK108" s="1"/>
      <c r="BN108" s="1"/>
    </row>
    <row r="109" spans="1:69" x14ac:dyDescent="0.45">
      <c r="A109" s="3">
        <v>45933.651018518518</v>
      </c>
      <c r="B109" s="1" t="s">
        <v>47</v>
      </c>
      <c r="C109" t="str">
        <f>IFERROR(VLOOKUP(B109,[1]電話端末!$A$2:$E$284,2,FALSE),"不在")</f>
        <v>【横浜】舞智江</v>
      </c>
      <c r="D109" s="1" t="s">
        <v>55</v>
      </c>
      <c r="E109" t="str">
        <f>IFERROR(VLOOKUP(D109,[1]電話端末!$A$2:$E$284,2,FALSE),"不在")</f>
        <v>【東京】高澤早紀</v>
      </c>
      <c r="F109" s="1" t="s">
        <v>58</v>
      </c>
      <c r="G109" t="str">
        <f>IFERROR(VLOOKUP(F109,[1]電話端末!$A$2:$D$284,2,FALSE),"不在")</f>
        <v>【東京】佐々木美咲</v>
      </c>
      <c r="H109" s="4">
        <v>76</v>
      </c>
      <c r="I109" s="4">
        <v>72</v>
      </c>
      <c r="K109">
        <v>2.51003004466681E+19</v>
      </c>
      <c r="L109" s="1"/>
      <c r="O109" s="1"/>
      <c r="R109" s="1"/>
      <c r="U109" s="1"/>
      <c r="X109" s="1"/>
      <c r="AA109" s="1"/>
      <c r="AD109" s="1"/>
      <c r="AG109" s="1"/>
      <c r="AJ109" s="1"/>
      <c r="AM109" s="1"/>
      <c r="AP109" s="1"/>
      <c r="AS109" s="1"/>
      <c r="AV109" s="1"/>
      <c r="AY109" s="1"/>
      <c r="BB109" s="1"/>
      <c r="BE109" s="1"/>
      <c r="BH109" s="1"/>
      <c r="BK109" s="1"/>
      <c r="BN109" s="1"/>
      <c r="BQ109" s="1"/>
    </row>
    <row r="110" spans="1:69" x14ac:dyDescent="0.45">
      <c r="A110" s="3">
        <v>45933.649074074077</v>
      </c>
      <c r="B110" s="1" t="s">
        <v>85</v>
      </c>
      <c r="C110" t="str">
        <f>IFERROR(VLOOKUP(B110,[1]電話端末!$A$2:$E$284,2,FALSE),"不在")</f>
        <v>【仙台】齋藤詩織</v>
      </c>
      <c r="D110" s="1" t="s">
        <v>83</v>
      </c>
      <c r="E110" t="str">
        <f>IFERROR(VLOOKUP(D110,[1]電話端末!$A$2:$E$284,2,FALSE),"不在")</f>
        <v>【札幌】舘合庸介</v>
      </c>
      <c r="F110" s="1" t="s">
        <v>83</v>
      </c>
      <c r="G110" t="str">
        <f>IFERROR(VLOOKUP(F110,[1]電話端末!$A$2:$D$284,2,FALSE),"不在")</f>
        <v>【札幌】舘合庸介</v>
      </c>
      <c r="H110" s="4">
        <v>13</v>
      </c>
      <c r="I110" s="4">
        <v>11</v>
      </c>
      <c r="K110">
        <v>2.5100300442568102E+19</v>
      </c>
      <c r="L110" s="1"/>
      <c r="O110" s="1"/>
      <c r="R110" s="1"/>
      <c r="U110" s="1"/>
      <c r="X110" s="1"/>
      <c r="AA110" s="1"/>
      <c r="AD110" s="1"/>
      <c r="AG110" s="1"/>
      <c r="AJ110" s="1"/>
      <c r="AM110" s="1"/>
      <c r="AP110" s="1"/>
      <c r="AS110" s="1"/>
      <c r="AV110" s="1"/>
      <c r="AY110" s="1"/>
      <c r="BB110" s="1"/>
      <c r="BE110" s="1"/>
      <c r="BH110" s="1"/>
      <c r="BK110" s="1"/>
      <c r="BN110" s="1"/>
      <c r="BQ110" s="1"/>
    </row>
    <row r="111" spans="1:69" x14ac:dyDescent="0.45">
      <c r="A111" s="3">
        <v>45933.648877314816</v>
      </c>
      <c r="B111" s="1" t="s">
        <v>83</v>
      </c>
      <c r="C111" t="str">
        <f>IFERROR(VLOOKUP(B111,[1]電話端末!$A$2:$E$284,2,FALSE),"不在")</f>
        <v>【札幌】舘合庸介</v>
      </c>
      <c r="D111" s="1" t="s">
        <v>85</v>
      </c>
      <c r="E111" t="str">
        <f>IFERROR(VLOOKUP(D111,[1]電話端末!$A$2:$E$284,2,FALSE),"不在")</f>
        <v>【仙台】齋藤詩織</v>
      </c>
      <c r="F111" s="1" t="s">
        <v>85</v>
      </c>
      <c r="G111" t="str">
        <f>IFERROR(VLOOKUP(F111,[1]電話端末!$A$2:$D$284,2,FALSE),"不在")</f>
        <v>【仙台】齋藤詩織</v>
      </c>
      <c r="H111" s="4">
        <v>13</v>
      </c>
      <c r="I111" s="4">
        <v>2</v>
      </c>
      <c r="K111">
        <v>2.5100300441968099E+19</v>
      </c>
      <c r="L111" s="1"/>
      <c r="O111" s="1"/>
      <c r="R111" s="1"/>
      <c r="U111" s="1"/>
      <c r="X111" s="1"/>
      <c r="AA111" s="1"/>
      <c r="AD111" s="1"/>
      <c r="AG111" s="1"/>
      <c r="AJ111" s="1"/>
      <c r="AM111" s="1"/>
      <c r="AP111" s="1"/>
      <c r="AS111" s="1"/>
      <c r="AV111" s="1"/>
      <c r="AY111" s="1"/>
      <c r="BB111" s="1"/>
      <c r="BE111" s="1"/>
      <c r="BH111" s="1"/>
      <c r="BK111" s="1"/>
      <c r="BN111" s="1"/>
      <c r="BQ111" s="1"/>
    </row>
    <row r="112" spans="1:69" x14ac:dyDescent="0.45">
      <c r="A112" s="3">
        <v>45933.648263888892</v>
      </c>
      <c r="B112" s="1" t="s">
        <v>82</v>
      </c>
      <c r="C112" t="str">
        <f>IFERROR(VLOOKUP(B112,[1]電話端末!$A$2:$E$284,2,FALSE),"不在")</f>
        <v>【滋賀】筆坂雪子</v>
      </c>
      <c r="D112" s="1" t="s">
        <v>54</v>
      </c>
      <c r="E112" t="str">
        <f>IFERROR(VLOOKUP(D112,[1]電話端末!$A$2:$E$284,2,FALSE),"不在")</f>
        <v>【東京】着信グループ</v>
      </c>
      <c r="F112" s="1" t="s">
        <v>60</v>
      </c>
      <c r="G112" t="str">
        <f>IFERROR(VLOOKUP(F112,[1]電話端末!$A$2:$D$284,2,FALSE),"不在")</f>
        <v>【東京】林まど佳</v>
      </c>
      <c r="H112" s="4">
        <v>112</v>
      </c>
      <c r="I112" s="4">
        <v>110</v>
      </c>
      <c r="K112">
        <v>2.51003004415681E+19</v>
      </c>
      <c r="L112" s="1"/>
      <c r="O112" s="1"/>
      <c r="R112" s="1"/>
      <c r="U112" s="1"/>
      <c r="X112" s="1"/>
      <c r="AA112" s="1"/>
      <c r="AD112" s="1"/>
      <c r="AG112" s="1"/>
      <c r="AJ112" s="1"/>
      <c r="AM112" s="1"/>
      <c r="AP112" s="1"/>
      <c r="AS112" s="1"/>
      <c r="AV112" s="1"/>
      <c r="AY112" s="1"/>
      <c r="BB112" s="1"/>
      <c r="BE112" s="1"/>
      <c r="BH112" s="1"/>
      <c r="BK112" s="1"/>
      <c r="BN112" s="1"/>
      <c r="BQ112" s="1"/>
    </row>
    <row r="113" spans="1:69" x14ac:dyDescent="0.45">
      <c r="A113" s="3">
        <v>45933.648078703707</v>
      </c>
      <c r="B113" s="1" t="s">
        <v>39</v>
      </c>
      <c r="C113" t="str">
        <f>IFERROR(VLOOKUP(B113,[1]電話端末!$A$2:$E$284,2,FALSE),"不在")</f>
        <v>【福岡】松尾明日香</v>
      </c>
      <c r="D113" s="1" t="s">
        <v>19</v>
      </c>
      <c r="E113" t="str">
        <f>IFERROR(VLOOKUP(D113,[1]電話端末!$A$2:$E$284,2,FALSE),"不在")</f>
        <v>【福岡】重松宝成</v>
      </c>
      <c r="F113" s="1" t="s">
        <v>19</v>
      </c>
      <c r="G113" t="str">
        <f>IFERROR(VLOOKUP(F113,[1]電話端末!$A$2:$D$284,2,FALSE),"不在")</f>
        <v>【福岡】重松宝成</v>
      </c>
      <c r="H113" s="4">
        <v>39</v>
      </c>
      <c r="I113" s="4">
        <v>36</v>
      </c>
      <c r="K113">
        <v>2.5100300441068102E+19</v>
      </c>
      <c r="L113" s="1"/>
      <c r="O113" s="1"/>
      <c r="R113" s="1"/>
      <c r="X113" s="1"/>
      <c r="AA113" s="1"/>
      <c r="AD113" s="1"/>
      <c r="AG113" s="1"/>
      <c r="AJ113" s="1"/>
      <c r="AM113" s="1"/>
      <c r="AP113" s="1"/>
      <c r="AS113" s="1"/>
      <c r="AY113" s="1"/>
      <c r="BB113" s="1"/>
      <c r="BE113" s="1"/>
      <c r="BH113" s="1"/>
      <c r="BK113" s="1"/>
      <c r="BN113" s="1"/>
      <c r="BQ113" s="1"/>
    </row>
    <row r="114" spans="1:69" x14ac:dyDescent="0.45">
      <c r="A114" s="3">
        <v>45933.647893518515</v>
      </c>
      <c r="B114" s="1" t="s">
        <v>35</v>
      </c>
      <c r="C114" t="str">
        <f>IFERROR(VLOOKUP(B114,[1]電話端末!$A$2:$E$284,2,FALSE),"不在")</f>
        <v>【広島】小先純平</v>
      </c>
      <c r="D114" s="1" t="s">
        <v>39</v>
      </c>
      <c r="E114" t="str">
        <f>IFERROR(VLOOKUP(D114,[1]電話端末!$A$2:$E$284,2,FALSE),"不在")</f>
        <v>【福岡】松尾明日香</v>
      </c>
      <c r="F114" s="1" t="s">
        <v>39</v>
      </c>
      <c r="G114" t="str">
        <f>IFERROR(VLOOKUP(F114,[1]電話端末!$A$2:$D$284,2,FALSE),"不在")</f>
        <v>【福岡】松尾明日香</v>
      </c>
      <c r="H114" s="4">
        <v>55</v>
      </c>
      <c r="I114" s="4">
        <v>51</v>
      </c>
      <c r="K114">
        <v>2.5100300440768098E+19</v>
      </c>
      <c r="L114" s="1"/>
      <c r="O114" s="1"/>
      <c r="Q114" s="5"/>
      <c r="R114" s="1"/>
      <c r="U114" s="1"/>
      <c r="X114" s="1"/>
      <c r="AA114" s="1"/>
      <c r="AD114" s="1"/>
      <c r="AG114" s="1"/>
      <c r="AJ114" s="1"/>
      <c r="AM114" s="1"/>
      <c r="AP114" s="1"/>
      <c r="AR114" s="5"/>
      <c r="AS114" s="1"/>
      <c r="AV114" s="1"/>
      <c r="AY114" s="1"/>
      <c r="BB114" s="1"/>
      <c r="BE114" s="1"/>
      <c r="BH114" s="1"/>
      <c r="BK114" s="1"/>
      <c r="BN114" s="1"/>
      <c r="BQ114" s="1"/>
    </row>
    <row r="115" spans="1:69" x14ac:dyDescent="0.45">
      <c r="A115" s="3">
        <v>45933.647812499999</v>
      </c>
      <c r="B115" s="1" t="s">
        <v>35</v>
      </c>
      <c r="C115" t="str">
        <f>IFERROR(VLOOKUP(B115,[1]電話端末!$A$2:$E$284,2,FALSE),"不在")</f>
        <v>【広島】小先純平</v>
      </c>
      <c r="D115" s="1" t="s">
        <v>19</v>
      </c>
      <c r="E115" t="str">
        <f>IFERROR(VLOOKUP(D115,[1]電話端末!$A$2:$E$284,2,FALSE),"不在")</f>
        <v>【福岡】重松宝成</v>
      </c>
      <c r="F115" s="1"/>
      <c r="G115" t="str">
        <f>IFERROR(VLOOKUP(F115,[1]電話端末!$A$2:$D$284,2,FALSE),"不在")</f>
        <v>不在</v>
      </c>
      <c r="H115" s="4">
        <v>0</v>
      </c>
      <c r="I115" s="4">
        <v>0</v>
      </c>
      <c r="K115">
        <v>2.5100300440468099E+19</v>
      </c>
      <c r="L115" s="1"/>
      <c r="O115" s="1"/>
      <c r="R115" s="1"/>
      <c r="U115" s="1"/>
      <c r="X115" s="1"/>
      <c r="AA115" s="1"/>
      <c r="AD115" s="1"/>
      <c r="AG115" s="1"/>
      <c r="AJ115" s="1"/>
      <c r="AM115" s="1"/>
      <c r="AP115" s="1"/>
      <c r="AS115" s="1"/>
      <c r="AV115" s="1"/>
      <c r="AY115" s="1"/>
      <c r="BB115" s="1"/>
      <c r="BE115" s="1"/>
      <c r="BH115" s="1"/>
      <c r="BK115" s="1"/>
      <c r="BN115" s="1"/>
    </row>
    <row r="116" spans="1:69" x14ac:dyDescent="0.45">
      <c r="A116" s="3">
        <v>45933.647569444445</v>
      </c>
      <c r="B116" s="1" t="s">
        <v>35</v>
      </c>
      <c r="C116" t="str">
        <f>IFERROR(VLOOKUP(B116,[1]電話端末!$A$2:$E$284,2,FALSE),"不在")</f>
        <v>【広島】小先純平</v>
      </c>
      <c r="D116" s="1" t="s">
        <v>19</v>
      </c>
      <c r="E116" t="str">
        <f>IFERROR(VLOOKUP(D116,[1]電話端末!$A$2:$E$284,2,FALSE),"不在")</f>
        <v>【福岡】重松宝成</v>
      </c>
      <c r="F116" s="1"/>
      <c r="G116" t="str">
        <f>IFERROR(VLOOKUP(F116,[1]電話端末!$A$2:$D$284,2,FALSE),"不在")</f>
        <v>不在</v>
      </c>
      <c r="H116" s="4">
        <v>0</v>
      </c>
      <c r="I116" s="4">
        <v>0</v>
      </c>
      <c r="K116">
        <v>2.51003004402681E+19</v>
      </c>
      <c r="L116" s="1"/>
      <c r="O116" s="1"/>
      <c r="R116" s="1"/>
      <c r="X116" s="1"/>
      <c r="AA116" s="1"/>
      <c r="AD116" s="1"/>
      <c r="AG116" s="1"/>
      <c r="AJ116" s="1"/>
      <c r="AM116" s="1"/>
      <c r="AP116" s="1"/>
      <c r="AS116" s="1"/>
      <c r="AY116" s="1"/>
      <c r="BB116" s="1"/>
      <c r="BE116" s="1"/>
      <c r="BH116" s="1"/>
      <c r="BK116" s="1"/>
      <c r="BN116" s="1"/>
      <c r="BQ116" s="1"/>
    </row>
    <row r="117" spans="1:69" x14ac:dyDescent="0.45">
      <c r="A117" s="3">
        <v>45933.647511574076</v>
      </c>
      <c r="B117" s="1" t="s">
        <v>35</v>
      </c>
      <c r="C117" t="str">
        <f>IFERROR(VLOOKUP(B117,[1]電話端末!$A$2:$E$284,2,FALSE),"不在")</f>
        <v>【広島】小先純平</v>
      </c>
      <c r="D117" s="1" t="s">
        <v>19</v>
      </c>
      <c r="E117" t="str">
        <f>IFERROR(VLOOKUP(D117,[1]電話端末!$A$2:$E$284,2,FALSE),"不在")</f>
        <v>【福岡】重松宝成</v>
      </c>
      <c r="F117" s="1"/>
      <c r="G117" t="str">
        <f>IFERROR(VLOOKUP(F117,[1]電話端末!$A$2:$D$284,2,FALSE),"不在")</f>
        <v>不在</v>
      </c>
      <c r="H117" s="4">
        <v>1</v>
      </c>
      <c r="I117" s="4">
        <v>0</v>
      </c>
      <c r="K117">
        <v>2.51003004401681E+19</v>
      </c>
      <c r="L117" s="1"/>
      <c r="O117" s="1"/>
      <c r="R117" s="1"/>
      <c r="U117" s="1"/>
      <c r="X117" s="1"/>
      <c r="AA117" s="1"/>
      <c r="AD117" s="1"/>
      <c r="AG117" s="1"/>
      <c r="AJ117" s="1"/>
      <c r="AM117" s="1"/>
      <c r="AP117" s="1"/>
      <c r="AS117" s="1"/>
      <c r="AV117" s="1"/>
      <c r="AY117" s="1"/>
      <c r="BB117" s="1"/>
      <c r="BE117" s="1"/>
      <c r="BH117" s="1"/>
      <c r="BK117" s="1"/>
      <c r="BN117" s="1"/>
      <c r="BQ117" s="1"/>
    </row>
    <row r="118" spans="1:69" x14ac:dyDescent="0.45">
      <c r="A118" s="3">
        <v>45933.647349537037</v>
      </c>
      <c r="B118" s="1" t="s">
        <v>18</v>
      </c>
      <c r="C118" t="str">
        <f>IFERROR(VLOOKUP(B118,[1]電話端末!$A$2:$E$284,2,FALSE),"不在")</f>
        <v>【広島】藤原輝己</v>
      </c>
      <c r="D118" s="1" t="s">
        <v>86</v>
      </c>
      <c r="E118" t="str">
        <f>IFERROR(VLOOKUP(D118,[1]電話端末!$A$2:$E$284,2,FALSE),"不在")</f>
        <v>不在</v>
      </c>
      <c r="F118" s="1"/>
      <c r="G118" t="str">
        <f>IFERROR(VLOOKUP(F118,[1]電話端末!$A$2:$D$284,2,FALSE),"不在")</f>
        <v>不在</v>
      </c>
      <c r="H118" s="4">
        <v>0</v>
      </c>
      <c r="I118" s="4">
        <v>0</v>
      </c>
      <c r="K118">
        <v>2.51003004399681E+19</v>
      </c>
      <c r="L118" s="1"/>
      <c r="O118" s="1"/>
      <c r="R118" s="1"/>
      <c r="U118" s="1"/>
      <c r="X118" s="1"/>
      <c r="AA118" s="1"/>
      <c r="AD118" s="1"/>
      <c r="AG118" s="1"/>
      <c r="AJ118" s="1"/>
      <c r="AM118" s="1"/>
      <c r="AP118" s="1"/>
      <c r="AS118" s="1"/>
      <c r="AV118" s="1"/>
      <c r="AY118" s="1"/>
      <c r="BB118" s="1"/>
      <c r="BE118" s="1"/>
      <c r="BH118" s="1"/>
      <c r="BK118" s="1"/>
      <c r="BN118" s="1"/>
      <c r="BQ118" s="1"/>
    </row>
    <row r="119" spans="1:69" x14ac:dyDescent="0.45">
      <c r="A119" s="3">
        <v>45933.647187499999</v>
      </c>
      <c r="B119" s="1" t="s">
        <v>19</v>
      </c>
      <c r="C119" t="str">
        <f>IFERROR(VLOOKUP(B119,[1]電話端末!$A$2:$E$284,2,FALSE),"不在")</f>
        <v>【福岡】重松宝成</v>
      </c>
      <c r="D119" s="1" t="s">
        <v>18</v>
      </c>
      <c r="E119" t="str">
        <f>IFERROR(VLOOKUP(D119,[1]電話端末!$A$2:$E$284,2,FALSE),"不在")</f>
        <v>【広島】藤原輝己</v>
      </c>
      <c r="F119" s="1" t="s">
        <v>18</v>
      </c>
      <c r="G119" t="str">
        <f>IFERROR(VLOOKUP(F119,[1]電話端末!$A$2:$D$284,2,FALSE),"不在")</f>
        <v>【広島】藤原輝己</v>
      </c>
      <c r="H119" s="4">
        <v>77</v>
      </c>
      <c r="I119" s="4">
        <v>72</v>
      </c>
      <c r="K119">
        <v>2.5100300439668101E+19</v>
      </c>
      <c r="L119" s="1"/>
      <c r="O119" s="1"/>
      <c r="R119" s="1"/>
      <c r="U119" s="1"/>
      <c r="X119" s="1"/>
      <c r="AA119" s="1"/>
      <c r="AD119" s="1"/>
      <c r="AG119" s="1"/>
      <c r="AJ119" s="1"/>
      <c r="AM119" s="1"/>
      <c r="AP119" s="1"/>
      <c r="AS119" s="1"/>
      <c r="AV119" s="1"/>
      <c r="AY119" s="1"/>
      <c r="BB119" s="1"/>
      <c r="BE119" s="1"/>
      <c r="BH119" s="1"/>
      <c r="BK119" s="1"/>
      <c r="BN119" s="1"/>
      <c r="BQ119" s="1"/>
    </row>
    <row r="120" spans="1:69" x14ac:dyDescent="0.45">
      <c r="A120" s="3">
        <v>45933.646527777775</v>
      </c>
      <c r="B120" s="1" t="s">
        <v>87</v>
      </c>
      <c r="C120" t="str">
        <f>IFERROR(VLOOKUP(B120,[1]電話端末!$A$2:$E$284,2,FALSE),"不在")</f>
        <v>【本社EC】別府菜々美</v>
      </c>
      <c r="D120" s="1" t="s">
        <v>88</v>
      </c>
      <c r="E120" t="str">
        <f>IFERROR(VLOOKUP(D120,[1]電話端末!$A$2:$E$284,2,FALSE),"不在")</f>
        <v>【MF大阪】大村達也</v>
      </c>
      <c r="F120" s="1" t="s">
        <v>88</v>
      </c>
      <c r="G120" t="str">
        <f>IFERROR(VLOOKUP(F120,[1]電話端末!$A$2:$D$284,2,FALSE),"不在")</f>
        <v>【MF大阪】大村達也</v>
      </c>
      <c r="H120" s="4">
        <v>120</v>
      </c>
      <c r="I120" s="4">
        <v>118</v>
      </c>
      <c r="K120">
        <v>2.5100300438768099E+19</v>
      </c>
      <c r="L120" s="1"/>
      <c r="O120" s="1"/>
      <c r="R120" s="1"/>
      <c r="U120" s="1"/>
      <c r="X120" s="1"/>
      <c r="AA120" s="1"/>
      <c r="AD120" s="1"/>
      <c r="AG120" s="1"/>
      <c r="AJ120" s="1"/>
      <c r="AM120" s="1"/>
      <c r="AP120" s="1"/>
      <c r="AS120" s="1"/>
      <c r="AV120" s="1"/>
      <c r="AY120" s="1"/>
      <c r="BB120" s="1"/>
      <c r="BE120" s="1"/>
      <c r="BH120" s="1"/>
      <c r="BK120" s="1"/>
      <c r="BN120" s="1"/>
      <c r="BQ120" s="1"/>
    </row>
    <row r="121" spans="1:69" x14ac:dyDescent="0.45">
      <c r="A121" s="3">
        <v>45933.646284722221</v>
      </c>
      <c r="B121" s="1" t="s">
        <v>18</v>
      </c>
      <c r="C121" t="str">
        <f>IFERROR(VLOOKUP(B121,[1]電話端末!$A$2:$E$284,2,FALSE),"不在")</f>
        <v>【広島】藤原輝己</v>
      </c>
      <c r="D121" s="1" t="s">
        <v>35</v>
      </c>
      <c r="E121" t="str">
        <f>IFERROR(VLOOKUP(D121,[1]電話端末!$A$2:$E$284,2,FALSE),"不在")</f>
        <v>【広島】小先純平</v>
      </c>
      <c r="F121" s="1" t="s">
        <v>35</v>
      </c>
      <c r="G121" t="str">
        <f>IFERROR(VLOOKUP(F121,[1]電話端末!$A$2:$D$284,2,FALSE),"不在")</f>
        <v>【広島】小先純平</v>
      </c>
      <c r="H121" s="4">
        <v>68</v>
      </c>
      <c r="I121" s="4">
        <v>67</v>
      </c>
      <c r="K121">
        <v>2.51003004384681E+19</v>
      </c>
      <c r="L121" s="1"/>
      <c r="O121" s="1"/>
      <c r="R121" s="1"/>
      <c r="U121" s="1"/>
      <c r="X121" s="1"/>
      <c r="AA121" s="1"/>
      <c r="AD121" s="1"/>
      <c r="AG121" s="1"/>
      <c r="AJ121" s="1"/>
      <c r="AM121" s="1"/>
      <c r="AP121" s="1"/>
      <c r="AS121" s="1"/>
      <c r="AV121" s="1"/>
      <c r="AY121" s="1"/>
      <c r="BB121" s="1"/>
      <c r="BE121" s="1"/>
      <c r="BH121" s="1"/>
      <c r="BK121" s="1"/>
      <c r="BN121" s="1"/>
      <c r="BQ121" s="1"/>
    </row>
    <row r="122" spans="1:69" x14ac:dyDescent="0.45">
      <c r="A122" s="3">
        <v>45933.646041666667</v>
      </c>
      <c r="B122" s="1" t="s">
        <v>19</v>
      </c>
      <c r="C122" t="str">
        <f>IFERROR(VLOOKUP(B122,[1]電話端末!$A$2:$E$284,2,FALSE),"不在")</f>
        <v>【福岡】重松宝成</v>
      </c>
      <c r="D122" s="1" t="s">
        <v>18</v>
      </c>
      <c r="E122" t="str">
        <f>IFERROR(VLOOKUP(D122,[1]電話端末!$A$2:$E$284,2,FALSE),"不在")</f>
        <v>【広島】藤原輝己</v>
      </c>
      <c r="F122" s="1" t="s">
        <v>18</v>
      </c>
      <c r="G122" t="str">
        <f>IFERROR(VLOOKUP(F122,[1]電話端末!$A$2:$D$284,2,FALSE),"不在")</f>
        <v>【広島】藤原輝己</v>
      </c>
      <c r="H122" s="4">
        <v>89</v>
      </c>
      <c r="I122" s="4">
        <v>84</v>
      </c>
      <c r="K122">
        <v>2.5100300437968101E+19</v>
      </c>
      <c r="L122" s="1"/>
      <c r="O122" s="1"/>
      <c r="R122" s="1"/>
      <c r="U122" s="1"/>
      <c r="X122" s="1"/>
      <c r="AA122" s="1"/>
      <c r="AD122" s="1"/>
      <c r="AG122" s="1"/>
      <c r="AJ122" s="1"/>
      <c r="AM122" s="1"/>
      <c r="AP122" s="1"/>
      <c r="AS122" s="1"/>
      <c r="AV122" s="1"/>
      <c r="AY122" s="1"/>
      <c r="BB122" s="1"/>
      <c r="BE122" s="1"/>
      <c r="BH122" s="1"/>
      <c r="BK122" s="1"/>
      <c r="BN122" s="1"/>
    </row>
    <row r="123" spans="1:69" x14ac:dyDescent="0.45">
      <c r="A123" s="3">
        <v>45933.64565972222</v>
      </c>
      <c r="B123" s="1" t="s">
        <v>35</v>
      </c>
      <c r="C123" t="str">
        <f>IFERROR(VLOOKUP(B123,[1]電話端末!$A$2:$E$284,2,FALSE),"不在")</f>
        <v>【広島】小先純平</v>
      </c>
      <c r="D123" s="1" t="s">
        <v>19</v>
      </c>
      <c r="E123" t="str">
        <f>IFERROR(VLOOKUP(D123,[1]電話端末!$A$2:$E$284,2,FALSE),"不在")</f>
        <v>【福岡】重松宝成</v>
      </c>
      <c r="F123" s="1"/>
      <c r="G123" t="str">
        <f>IFERROR(VLOOKUP(F123,[1]電話端末!$A$2:$D$284,2,FALSE),"不在")</f>
        <v>不在</v>
      </c>
      <c r="H123" s="4">
        <v>15</v>
      </c>
      <c r="I123" s="4">
        <v>0</v>
      </c>
      <c r="K123">
        <v>2.5100300437768102E+19</v>
      </c>
      <c r="L123" s="1"/>
      <c r="O123" s="1"/>
      <c r="R123" s="1"/>
      <c r="U123" s="1"/>
      <c r="X123" s="1"/>
      <c r="AA123" s="1"/>
      <c r="AD123" s="1"/>
      <c r="AG123" s="1"/>
      <c r="AJ123" s="1"/>
      <c r="AM123" s="1"/>
      <c r="AP123" s="1"/>
      <c r="AS123" s="1"/>
      <c r="AV123" s="1"/>
      <c r="AY123" s="1"/>
      <c r="BB123" s="1"/>
      <c r="BE123" s="1"/>
      <c r="BH123" s="1"/>
      <c r="BK123" s="1"/>
      <c r="BN123" s="1"/>
    </row>
    <row r="124" spans="1:69" x14ac:dyDescent="0.45">
      <c r="A124" s="3">
        <v>45933.645497685182</v>
      </c>
      <c r="B124" s="1" t="s">
        <v>81</v>
      </c>
      <c r="C124" t="str">
        <f>IFERROR(VLOOKUP(B124,[1]電話端末!$A$2:$E$284,2,FALSE),"不在")</f>
        <v>【横浜】奥秋素子</v>
      </c>
      <c r="D124" s="1" t="s">
        <v>25</v>
      </c>
      <c r="E124" t="str">
        <f>IFERROR(VLOOKUP(D124,[1]電話端末!$A$2:$E$284,2,FALSE),"不在")</f>
        <v>【埼玉】池田千恵子</v>
      </c>
      <c r="F124" s="1"/>
      <c r="G124" t="str">
        <f>IFERROR(VLOOKUP(F124,[1]電話端末!$A$2:$D$284,2,FALSE),"不在")</f>
        <v>不在</v>
      </c>
      <c r="H124" s="4">
        <v>1</v>
      </c>
      <c r="I124" s="4">
        <v>0</v>
      </c>
      <c r="K124">
        <v>2.5100300437268099E+19</v>
      </c>
      <c r="L124" s="1"/>
      <c r="O124" s="1"/>
      <c r="R124" s="1"/>
      <c r="U124" s="1"/>
      <c r="X124" s="1"/>
      <c r="AA124" s="1"/>
      <c r="AC124" s="5"/>
      <c r="AD124" s="1"/>
      <c r="AG124" s="1"/>
      <c r="AJ124" s="1"/>
      <c r="AM124" s="1"/>
      <c r="AP124" s="1"/>
      <c r="AS124" s="1"/>
      <c r="AV124" s="1"/>
      <c r="AY124" s="1"/>
      <c r="BB124" s="1"/>
      <c r="BD124" s="5"/>
      <c r="BE124" s="1"/>
      <c r="BH124" s="1"/>
      <c r="BK124" s="1"/>
      <c r="BN124" s="1"/>
      <c r="BQ124" s="1"/>
    </row>
    <row r="125" spans="1:69" x14ac:dyDescent="0.45">
      <c r="A125" s="3">
        <v>45933.64471064815</v>
      </c>
      <c r="B125" s="1" t="s">
        <v>25</v>
      </c>
      <c r="C125" t="str">
        <f>IFERROR(VLOOKUP(B125,[1]電話端末!$A$2:$E$284,2,FALSE),"不在")</f>
        <v>【埼玉】池田千恵子</v>
      </c>
      <c r="D125" s="1" t="s">
        <v>55</v>
      </c>
      <c r="E125" t="str">
        <f>IFERROR(VLOOKUP(D125,[1]電話端末!$A$2:$E$284,2,FALSE),"不在")</f>
        <v>【東京】高澤早紀</v>
      </c>
      <c r="F125" s="1" t="s">
        <v>55</v>
      </c>
      <c r="G125" t="str">
        <f>IFERROR(VLOOKUP(F125,[1]電話端末!$A$2:$D$284,2,FALSE),"不在")</f>
        <v>【東京】高澤早紀</v>
      </c>
      <c r="H125" s="4">
        <v>161</v>
      </c>
      <c r="I125" s="4">
        <v>157</v>
      </c>
      <c r="K125">
        <v>2.5100300436368101E+19</v>
      </c>
      <c r="L125" s="1"/>
      <c r="O125" s="1"/>
      <c r="R125" s="1"/>
      <c r="U125" s="1"/>
      <c r="X125" s="1"/>
      <c r="AA125" s="1"/>
      <c r="AD125" s="1"/>
      <c r="AG125" s="1"/>
      <c r="AJ125" s="1"/>
      <c r="AM125" s="1"/>
      <c r="AP125" s="1"/>
      <c r="AS125" s="1"/>
      <c r="AV125" s="1"/>
      <c r="AY125" s="1"/>
      <c r="BB125" s="1"/>
      <c r="BE125" s="1"/>
      <c r="BH125" s="1"/>
      <c r="BK125" s="1"/>
      <c r="BN125" s="1"/>
    </row>
    <row r="126" spans="1:69" x14ac:dyDescent="0.45">
      <c r="A126" s="3">
        <v>45933.644317129627</v>
      </c>
      <c r="B126" s="1" t="s">
        <v>89</v>
      </c>
      <c r="C126" t="str">
        <f>IFERROR(VLOOKUP(B126,[1]電話端末!$A$2:$E$284,2,FALSE),"不在")</f>
        <v>【MF大阪】木下春河</v>
      </c>
      <c r="D126" s="1" t="s">
        <v>28</v>
      </c>
      <c r="E126" t="str">
        <f>IFERROR(VLOOKUP(D126,[1]電話端末!$A$2:$E$284,2,FALSE),"不在")</f>
        <v>【名古屋】大渕温子</v>
      </c>
      <c r="F126" s="1" t="s">
        <v>28</v>
      </c>
      <c r="G126" t="str">
        <f>IFERROR(VLOOKUP(F126,[1]電話端末!$A$2:$D$284,2,FALSE),"不在")</f>
        <v>【名古屋】大渕温子</v>
      </c>
      <c r="H126" s="4">
        <v>75</v>
      </c>
      <c r="I126" s="4">
        <v>74</v>
      </c>
      <c r="K126">
        <v>2.5100300435768099E+19</v>
      </c>
      <c r="L126" s="1"/>
      <c r="O126" s="1"/>
      <c r="R126" s="1"/>
      <c r="U126" s="1"/>
      <c r="X126" s="1"/>
      <c r="AA126" s="1"/>
      <c r="AD126" s="1"/>
      <c r="AG126" s="1"/>
      <c r="AJ126" s="1"/>
      <c r="AM126" s="1"/>
      <c r="AP126" s="1"/>
      <c r="AS126" s="1"/>
      <c r="AV126" s="1"/>
      <c r="AY126" s="1"/>
      <c r="BB126" s="1"/>
      <c r="BE126" s="1"/>
      <c r="BH126" s="1"/>
      <c r="BK126" s="1"/>
      <c r="BN126" s="1"/>
      <c r="BQ126" s="1"/>
    </row>
    <row r="127" spans="1:69" x14ac:dyDescent="0.45">
      <c r="A127" s="3">
        <v>45933.643680555557</v>
      </c>
      <c r="B127" s="1" t="s">
        <v>25</v>
      </c>
      <c r="C127" t="str">
        <f>IFERROR(VLOOKUP(B127,[1]電話端末!$A$2:$E$284,2,FALSE),"不在")</f>
        <v>【埼玉】池田千恵子</v>
      </c>
      <c r="D127" s="1" t="s">
        <v>82</v>
      </c>
      <c r="E127" t="str">
        <f>IFERROR(VLOOKUP(D127,[1]電話端末!$A$2:$E$284,2,FALSE),"不在")</f>
        <v>【滋賀】筆坂雪子</v>
      </c>
      <c r="F127" s="1" t="s">
        <v>82</v>
      </c>
      <c r="G127" t="str">
        <f>IFERROR(VLOOKUP(F127,[1]電話端末!$A$2:$D$284,2,FALSE),"不在")</f>
        <v>【滋賀】筆坂雪子</v>
      </c>
      <c r="H127" s="4">
        <v>45</v>
      </c>
      <c r="I127" s="4">
        <v>42</v>
      </c>
      <c r="K127">
        <v>2.5100300434968101E+19</v>
      </c>
      <c r="L127" s="1"/>
      <c r="O127" s="1"/>
      <c r="R127" s="1"/>
      <c r="U127" s="1"/>
      <c r="X127" s="1"/>
      <c r="AA127" s="1"/>
      <c r="AD127" s="1"/>
      <c r="AG127" s="1"/>
      <c r="AJ127" s="1"/>
      <c r="AM127" s="1"/>
      <c r="AP127" s="1"/>
      <c r="AS127" s="1"/>
      <c r="AV127" s="1"/>
      <c r="AY127" s="1"/>
      <c r="BB127" s="1"/>
      <c r="BE127" s="1"/>
      <c r="BH127" s="1"/>
      <c r="BK127" s="1"/>
      <c r="BN127" s="1"/>
    </row>
    <row r="128" spans="1:69" x14ac:dyDescent="0.45">
      <c r="A128" s="3">
        <v>45933.642881944441</v>
      </c>
      <c r="B128" s="1" t="s">
        <v>29</v>
      </c>
      <c r="C128" t="str">
        <f>IFERROR(VLOOKUP(B128,[1]電話端末!$A$2:$E$284,2,FALSE),"不在")</f>
        <v>【本社EC】大城明日香</v>
      </c>
      <c r="D128" s="1" t="s">
        <v>55</v>
      </c>
      <c r="E128" t="str">
        <f>IFERROR(VLOOKUP(D128,[1]電話端末!$A$2:$E$284,2,FALSE),"不在")</f>
        <v>【東京】高澤早紀</v>
      </c>
      <c r="F128" s="1" t="s">
        <v>55</v>
      </c>
      <c r="G128" t="str">
        <f>IFERROR(VLOOKUP(F128,[1]電話端末!$A$2:$D$284,2,FALSE),"不在")</f>
        <v>【東京】高澤早紀</v>
      </c>
      <c r="H128" s="4">
        <v>114</v>
      </c>
      <c r="I128" s="4">
        <v>111</v>
      </c>
      <c r="K128">
        <v>2.5100300434068099E+19</v>
      </c>
      <c r="L128" s="1"/>
      <c r="O128" s="1"/>
      <c r="R128" s="1"/>
      <c r="U128" s="1"/>
      <c r="X128" s="1"/>
      <c r="AA128" s="1"/>
      <c r="AD128" s="1"/>
      <c r="AG128" s="1"/>
      <c r="AJ128" s="1"/>
      <c r="AM128" s="1"/>
      <c r="AP128" s="1"/>
      <c r="AS128" s="1"/>
      <c r="AV128" s="1"/>
      <c r="AY128" s="1"/>
      <c r="BB128" s="1"/>
      <c r="BE128" s="1"/>
      <c r="BH128" s="1"/>
      <c r="BK128" s="1"/>
      <c r="BN128" s="1"/>
      <c r="BQ128" s="1"/>
    </row>
    <row r="129" spans="1:69" x14ac:dyDescent="0.45">
      <c r="A129" s="3">
        <v>45933.64230324074</v>
      </c>
      <c r="B129" s="1" t="s">
        <v>90</v>
      </c>
      <c r="C129" t="str">
        <f>IFERROR(VLOOKUP(B129,[1]電話端末!$A$2:$E$284,2,FALSE),"不在")</f>
        <v>【大阪】畑中博孝</v>
      </c>
      <c r="D129" s="1" t="s">
        <v>24</v>
      </c>
      <c r="E129" t="str">
        <f>IFERROR(VLOOKUP(D129,[1]電話端末!$A$2:$E$284,2,FALSE),"不在")</f>
        <v>【MF大阪】内田優美</v>
      </c>
      <c r="F129" s="1" t="s">
        <v>91</v>
      </c>
      <c r="G129" t="str">
        <f>IFERROR(VLOOKUP(F129,[1]電話端末!$A$2:$D$284,2,FALSE),"不在")</f>
        <v>【MF大阪】上甲なつみ</v>
      </c>
      <c r="H129" s="4">
        <v>135</v>
      </c>
      <c r="I129" s="4">
        <v>124</v>
      </c>
      <c r="K129">
        <v>2.5100300433068102E+19</v>
      </c>
      <c r="L129" s="1"/>
      <c r="O129" s="1"/>
      <c r="R129" s="1"/>
      <c r="U129" s="1"/>
      <c r="X129" s="1"/>
      <c r="AA129" s="1"/>
      <c r="AD129" s="1"/>
      <c r="AG129" s="1"/>
      <c r="AJ129" s="1"/>
      <c r="AM129" s="1"/>
      <c r="AP129" s="1"/>
      <c r="AS129" s="1"/>
      <c r="AV129" s="1"/>
      <c r="AY129" s="1"/>
      <c r="BB129" s="1"/>
      <c r="BE129" s="1"/>
      <c r="BH129" s="1"/>
      <c r="BK129" s="1"/>
      <c r="BN129" s="1"/>
      <c r="BQ129" s="1"/>
    </row>
    <row r="130" spans="1:69" x14ac:dyDescent="0.45">
      <c r="A130" s="3">
        <v>45933.642083333332</v>
      </c>
      <c r="B130" s="1" t="s">
        <v>84</v>
      </c>
      <c r="C130" t="str">
        <f>IFERROR(VLOOKUP(B130,[1]電話端末!$A$2:$E$284,2,FALSE),"不在")</f>
        <v>【仙台】阿部かおり</v>
      </c>
      <c r="D130" s="1" t="s">
        <v>83</v>
      </c>
      <c r="E130" t="str">
        <f>IFERROR(VLOOKUP(D130,[1]電話端末!$A$2:$E$284,2,FALSE),"不在")</f>
        <v>【札幌】舘合庸介</v>
      </c>
      <c r="F130" s="1"/>
      <c r="G130" t="str">
        <f>IFERROR(VLOOKUP(F130,[1]電話端末!$A$2:$D$284,2,FALSE),"不在")</f>
        <v>不在</v>
      </c>
      <c r="H130" s="4">
        <v>14</v>
      </c>
      <c r="I130" s="4">
        <v>0</v>
      </c>
      <c r="K130">
        <v>2.5100300432468099E+19</v>
      </c>
      <c r="L130" s="1"/>
      <c r="O130" s="1"/>
      <c r="R130" s="1"/>
      <c r="U130" s="1"/>
      <c r="X130" s="1"/>
      <c r="AA130" s="1"/>
      <c r="AD130" s="1"/>
      <c r="AG130" s="1"/>
      <c r="AJ130" s="1"/>
      <c r="AM130" s="1"/>
      <c r="AP130" s="1"/>
      <c r="AS130" s="1"/>
      <c r="AV130" s="1"/>
      <c r="AY130" s="1"/>
      <c r="BB130" s="1"/>
      <c r="BE130" s="1"/>
      <c r="BH130" s="1"/>
      <c r="BK130" s="1"/>
      <c r="BN130" s="1"/>
      <c r="BQ130" s="1"/>
    </row>
    <row r="131" spans="1:69" x14ac:dyDescent="0.45">
      <c r="A131" s="3">
        <v>45933.641747685186</v>
      </c>
      <c r="B131" s="1" t="s">
        <v>92</v>
      </c>
      <c r="C131" t="str">
        <f>IFERROR(VLOOKUP(B131,[1]電話端末!$A$2:$E$284,2,FALSE),"不在")</f>
        <v>【MF大阪】受付電話</v>
      </c>
      <c r="D131" s="1" t="s">
        <v>93</v>
      </c>
      <c r="E131" t="str">
        <f>IFERROR(VLOOKUP(D131,[1]電話端末!$A$2:$E$284,2,FALSE),"不在")</f>
        <v>【MF大阪】受付電話機</v>
      </c>
      <c r="F131" s="1" t="s">
        <v>89</v>
      </c>
      <c r="G131" t="str">
        <f>IFERROR(VLOOKUP(F131,[1]電話端末!$A$2:$D$284,2,FALSE),"不在")</f>
        <v>【MF大阪】木下春河</v>
      </c>
      <c r="H131" s="4">
        <v>26</v>
      </c>
      <c r="I131" s="4">
        <v>23</v>
      </c>
      <c r="K131">
        <v>2.51003004320681E+19</v>
      </c>
      <c r="L131" s="1"/>
      <c r="O131" s="1"/>
      <c r="R131" s="1"/>
      <c r="U131" s="1"/>
      <c r="X131" s="1"/>
      <c r="AA131" s="1"/>
      <c r="AD131" s="1"/>
      <c r="AG131" s="1"/>
      <c r="AJ131" s="1"/>
      <c r="AM131" s="1"/>
      <c r="AP131" s="1"/>
      <c r="AS131" s="1"/>
      <c r="AV131" s="1"/>
      <c r="AY131" s="1"/>
      <c r="BB131" s="1"/>
      <c r="BE131" s="1"/>
      <c r="BH131" s="1"/>
      <c r="BK131" s="1"/>
      <c r="BN131" s="1"/>
      <c r="BQ131" s="1"/>
    </row>
    <row r="132" spans="1:69" x14ac:dyDescent="0.45">
      <c r="A132" s="3">
        <v>45933.6409375</v>
      </c>
      <c r="B132" s="1" t="s">
        <v>28</v>
      </c>
      <c r="C132" t="str">
        <f>IFERROR(VLOOKUP(B132,[1]電話端末!$A$2:$E$284,2,FALSE),"不在")</f>
        <v>【名古屋】大渕温子</v>
      </c>
      <c r="D132" s="1" t="s">
        <v>63</v>
      </c>
      <c r="E132" t="str">
        <f>IFERROR(VLOOKUP(D132,[1]電話端末!$A$2:$E$284,2,FALSE),"不在")</f>
        <v>【MF大阪】松尾セリ菜</v>
      </c>
      <c r="F132" s="1" t="s">
        <v>63</v>
      </c>
      <c r="G132" t="str">
        <f>IFERROR(VLOOKUP(F132,[1]電話端末!$A$2:$D$284,2,FALSE),"不在")</f>
        <v>【MF大阪】松尾セリ菜</v>
      </c>
      <c r="H132" s="4">
        <v>50</v>
      </c>
      <c r="I132" s="4">
        <v>47</v>
      </c>
      <c r="K132">
        <v>2.51003004304681E+19</v>
      </c>
      <c r="L132" s="1"/>
      <c r="O132" s="1"/>
      <c r="R132" s="1"/>
      <c r="U132" s="1"/>
      <c r="X132" s="1"/>
      <c r="AA132" s="1"/>
      <c r="AD132" s="1"/>
      <c r="AG132" s="1"/>
      <c r="AJ132" s="1"/>
      <c r="AM132" s="1"/>
      <c r="AP132" s="1"/>
      <c r="AS132" s="1"/>
      <c r="AV132" s="1"/>
      <c r="AY132" s="1"/>
      <c r="BB132" s="1"/>
      <c r="BE132" s="1"/>
      <c r="BH132" s="1"/>
      <c r="BK132" s="1"/>
      <c r="BN132" s="1"/>
      <c r="BQ132" s="1"/>
    </row>
    <row r="133" spans="1:69" x14ac:dyDescent="0.45">
      <c r="A133" s="3">
        <v>45933.640289351853</v>
      </c>
      <c r="B133" s="1" t="s">
        <v>94</v>
      </c>
      <c r="C133" t="str">
        <f>IFERROR(VLOOKUP(B133,[1]電話端末!$A$2:$E$284,2,FALSE),"不在")</f>
        <v>【岡山】武政彩果</v>
      </c>
      <c r="D133" s="1" t="s">
        <v>41</v>
      </c>
      <c r="E133" t="str">
        <f>IFERROR(VLOOKUP(D133,[1]電話端末!$A$2:$E$284,2,FALSE),"不在")</f>
        <v>【大阪】松下愛</v>
      </c>
      <c r="F133" s="1" t="s">
        <v>41</v>
      </c>
      <c r="G133" t="str">
        <f>IFERROR(VLOOKUP(F133,[1]電話端末!$A$2:$D$284,2,FALSE),"不在")</f>
        <v>【大阪】松下愛</v>
      </c>
      <c r="H133" s="4">
        <v>57</v>
      </c>
      <c r="I133" s="4">
        <v>54</v>
      </c>
      <c r="K133">
        <v>2.5100300429768102E+19</v>
      </c>
      <c r="L133" s="1"/>
      <c r="O133" s="1"/>
      <c r="R133" s="1"/>
      <c r="U133" s="1"/>
      <c r="X133" s="1"/>
      <c r="AA133" s="1"/>
      <c r="AD133" s="1"/>
      <c r="AG133" s="1"/>
      <c r="AJ133" s="1"/>
      <c r="AM133" s="1"/>
      <c r="AP133" s="1"/>
      <c r="AS133" s="1"/>
      <c r="AV133" s="1"/>
      <c r="AY133" s="1"/>
      <c r="BB133" s="1"/>
      <c r="BE133" s="1"/>
      <c r="BH133" s="1"/>
      <c r="BK133" s="1"/>
      <c r="BN133" s="1"/>
      <c r="BQ133" s="1"/>
    </row>
    <row r="134" spans="1:69" x14ac:dyDescent="0.45">
      <c r="A134" s="3">
        <v>45933.638495370367</v>
      </c>
      <c r="B134" s="1" t="s">
        <v>28</v>
      </c>
      <c r="C134" t="str">
        <f>IFERROR(VLOOKUP(B134,[1]電話端末!$A$2:$E$284,2,FALSE),"不在")</f>
        <v>【名古屋】大渕温子</v>
      </c>
      <c r="D134" s="1" t="s">
        <v>95</v>
      </c>
      <c r="E134" t="str">
        <f>IFERROR(VLOOKUP(D134,[1]電話端末!$A$2:$E$284,2,FALSE),"不在")</f>
        <v>【MF大阪】着信グループ</v>
      </c>
      <c r="F134" s="1" t="s">
        <v>96</v>
      </c>
      <c r="G134" t="str">
        <f>IFERROR(VLOOKUP(F134,[1]電話端末!$A$2:$D$284,2,FALSE),"不在")</f>
        <v>【MF大阪】澤近美里</v>
      </c>
      <c r="H134" s="4">
        <v>80</v>
      </c>
      <c r="I134" s="4">
        <v>74</v>
      </c>
      <c r="K134">
        <v>2.5100300427868099E+19</v>
      </c>
      <c r="L134" s="1"/>
      <c r="O134" s="1"/>
      <c r="R134" s="1"/>
      <c r="U134" s="1"/>
      <c r="X134" s="1"/>
      <c r="AA134" s="1"/>
      <c r="AD134" s="1"/>
      <c r="AG134" s="1"/>
      <c r="AJ134" s="1"/>
      <c r="AM134" s="1"/>
      <c r="AP134" s="1"/>
      <c r="AS134" s="1"/>
      <c r="AV134" s="1"/>
      <c r="AY134" s="1"/>
      <c r="BB134" s="1"/>
      <c r="BE134" s="1"/>
      <c r="BH134" s="1"/>
      <c r="BK134" s="1"/>
      <c r="BN134" s="1"/>
      <c r="BQ134" s="1"/>
    </row>
    <row r="135" spans="1:69" x14ac:dyDescent="0.45">
      <c r="A135" s="3">
        <v>45933.638136574074</v>
      </c>
      <c r="B135" s="1" t="s">
        <v>25</v>
      </c>
      <c r="C135" t="str">
        <f>IFERROR(VLOOKUP(B135,[1]電話端末!$A$2:$E$284,2,FALSE),"不在")</f>
        <v>【埼玉】池田千恵子</v>
      </c>
      <c r="D135" s="1" t="s">
        <v>55</v>
      </c>
      <c r="E135" t="str">
        <f>IFERROR(VLOOKUP(D135,[1]電話端末!$A$2:$E$284,2,FALSE),"不在")</f>
        <v>【東京】高澤早紀</v>
      </c>
      <c r="F135" s="1"/>
      <c r="G135" t="str">
        <f>IFERROR(VLOOKUP(F135,[1]電話端末!$A$2:$D$284,2,FALSE),"不在")</f>
        <v>不在</v>
      </c>
      <c r="H135" s="4">
        <v>1</v>
      </c>
      <c r="I135" s="4">
        <v>0</v>
      </c>
      <c r="K135">
        <v>2.51003004273681E+19</v>
      </c>
      <c r="L135" s="1"/>
      <c r="O135" s="1"/>
      <c r="R135" s="1"/>
      <c r="U135" s="1"/>
      <c r="X135" s="1"/>
      <c r="AA135" s="1"/>
      <c r="AD135" s="1"/>
      <c r="AG135" s="1"/>
      <c r="AJ135" s="1"/>
      <c r="AM135" s="1"/>
      <c r="AP135" s="1"/>
      <c r="AS135" s="1"/>
      <c r="AV135" s="1"/>
      <c r="AY135" s="1"/>
      <c r="BB135" s="1"/>
      <c r="BE135" s="1"/>
      <c r="BH135" s="1"/>
      <c r="BK135" s="1"/>
      <c r="BN135" s="1"/>
    </row>
    <row r="136" spans="1:69" x14ac:dyDescent="0.45">
      <c r="A136" s="3">
        <v>45933.63722222222</v>
      </c>
      <c r="B136" s="1" t="s">
        <v>41</v>
      </c>
      <c r="C136" t="str">
        <f>IFERROR(VLOOKUP(B136,[1]電話端末!$A$2:$E$284,2,FALSE),"不在")</f>
        <v>【大阪】松下愛</v>
      </c>
      <c r="D136" s="1" t="s">
        <v>14</v>
      </c>
      <c r="E136" t="str">
        <f>IFERROR(VLOOKUP(D136,[1]電話端末!$A$2:$E$284,2,FALSE),"不在")</f>
        <v>【岡山】伊藤優</v>
      </c>
      <c r="F136" s="1" t="s">
        <v>14</v>
      </c>
      <c r="G136" t="str">
        <f>IFERROR(VLOOKUP(F136,[1]電話端末!$A$2:$D$284,2,FALSE),"不在")</f>
        <v>【岡山】伊藤優</v>
      </c>
      <c r="H136" s="4">
        <v>44</v>
      </c>
      <c r="I136" s="4">
        <v>38</v>
      </c>
      <c r="K136">
        <v>2.5100300425968099E+19</v>
      </c>
      <c r="L136" s="1"/>
      <c r="O136" s="1"/>
      <c r="R136" s="1"/>
      <c r="U136" s="1"/>
      <c r="X136" s="1"/>
      <c r="AA136" s="1"/>
      <c r="AD136" s="1"/>
      <c r="AG136" s="1"/>
      <c r="AJ136" s="1"/>
      <c r="AM136" s="1"/>
      <c r="AP136" s="1"/>
      <c r="AS136" s="1"/>
      <c r="AV136" s="1"/>
      <c r="AY136" s="1"/>
      <c r="BB136" s="1"/>
      <c r="BE136" s="1"/>
      <c r="BH136" s="1"/>
      <c r="BK136" s="1"/>
      <c r="BN136" s="1"/>
      <c r="BQ136" s="1"/>
    </row>
    <row r="137" spans="1:69" x14ac:dyDescent="0.45">
      <c r="A137" s="3">
        <v>45933.636956018519</v>
      </c>
      <c r="B137" s="1" t="s">
        <v>76</v>
      </c>
      <c r="C137" t="str">
        <f>IFERROR(VLOOKUP(B137,[1]電話端末!$A$2:$E$284,2,FALSE),"不在")</f>
        <v>【埼玉】豊田里花</v>
      </c>
      <c r="D137" s="1" t="s">
        <v>34</v>
      </c>
      <c r="E137" t="str">
        <f>IFERROR(VLOOKUP(D137,[1]電話端末!$A$2:$E$284,2,FALSE),"不在")</f>
        <v>【埼玉】細田昌子</v>
      </c>
      <c r="F137" s="1" t="s">
        <v>34</v>
      </c>
      <c r="G137" t="str">
        <f>IFERROR(VLOOKUP(F137,[1]電話端末!$A$2:$D$284,2,FALSE),"不在")</f>
        <v>【埼玉】細田昌子</v>
      </c>
      <c r="H137" s="4">
        <v>50</v>
      </c>
      <c r="I137" s="4">
        <v>49</v>
      </c>
      <c r="K137">
        <v>2.51003004258681E+19</v>
      </c>
      <c r="L137" s="1"/>
      <c r="O137" s="1"/>
      <c r="R137" s="1"/>
      <c r="X137" s="1"/>
      <c r="AA137" s="1"/>
      <c r="AD137" s="1"/>
      <c r="AG137" s="1"/>
      <c r="AJ137" s="1"/>
      <c r="AM137" s="1"/>
      <c r="AP137" s="1"/>
      <c r="AS137" s="1"/>
      <c r="AY137" s="1"/>
      <c r="BB137" s="1"/>
      <c r="BE137" s="1"/>
      <c r="BH137" s="1"/>
      <c r="BK137" s="1"/>
      <c r="BN137" s="1"/>
      <c r="BQ137" s="1"/>
    </row>
    <row r="138" spans="1:69" x14ac:dyDescent="0.45">
      <c r="A138" s="3">
        <v>45933.636388888888</v>
      </c>
      <c r="B138" s="1" t="s">
        <v>55</v>
      </c>
      <c r="C138" t="str">
        <f>IFERROR(VLOOKUP(B138,[1]電話端末!$A$2:$E$284,2,FALSE),"不在")</f>
        <v>【東京】高澤早紀</v>
      </c>
      <c r="D138" s="1" t="s">
        <v>25</v>
      </c>
      <c r="E138" t="str">
        <f>IFERROR(VLOOKUP(D138,[1]電話端末!$A$2:$E$284,2,FALSE),"不在")</f>
        <v>【埼玉】池田千恵子</v>
      </c>
      <c r="F138" s="1" t="s">
        <v>25</v>
      </c>
      <c r="G138" t="str">
        <f>IFERROR(VLOOKUP(F138,[1]電話端末!$A$2:$D$284,2,FALSE),"不在")</f>
        <v>【埼玉】池田千恵子</v>
      </c>
      <c r="H138" s="4">
        <v>67</v>
      </c>
      <c r="I138" s="4">
        <v>64</v>
      </c>
      <c r="K138">
        <v>2.5100300425268101E+19</v>
      </c>
      <c r="L138" s="1"/>
      <c r="O138" s="1"/>
      <c r="R138" s="1"/>
      <c r="U138" s="1"/>
      <c r="X138" s="1"/>
      <c r="AA138" s="1"/>
      <c r="AD138" s="1"/>
      <c r="AG138" s="1"/>
      <c r="AJ138" s="1"/>
      <c r="AM138" s="1"/>
      <c r="AP138" s="1"/>
      <c r="AS138" s="1"/>
      <c r="AV138" s="1"/>
      <c r="AY138" s="1"/>
      <c r="BB138" s="1"/>
      <c r="BE138" s="1"/>
      <c r="BH138" s="1"/>
      <c r="BK138" s="1"/>
      <c r="BN138" s="1"/>
      <c r="BQ138" s="1"/>
    </row>
    <row r="139" spans="1:69" x14ac:dyDescent="0.45">
      <c r="A139" s="3">
        <v>45933.636250000003</v>
      </c>
      <c r="B139" s="1" t="s">
        <v>58</v>
      </c>
      <c r="C139" t="str">
        <f>IFERROR(VLOOKUP(B139,[1]電話端末!$A$2:$E$284,2,FALSE),"不在")</f>
        <v>【東京】佐々木美咲</v>
      </c>
      <c r="D139" s="1" t="s">
        <v>60</v>
      </c>
      <c r="E139" t="str">
        <f>IFERROR(VLOOKUP(D139,[1]電話端末!$A$2:$E$284,2,FALSE),"不在")</f>
        <v>【東京】林まど佳</v>
      </c>
      <c r="F139" s="1" t="s">
        <v>60</v>
      </c>
      <c r="G139" t="str">
        <f>IFERROR(VLOOKUP(F139,[1]電話端末!$A$2:$D$284,2,FALSE),"不在")</f>
        <v>【東京】林まど佳</v>
      </c>
      <c r="H139" s="4">
        <v>38</v>
      </c>
      <c r="I139" s="4">
        <v>37</v>
      </c>
      <c r="K139">
        <v>2.5100300424968102E+19</v>
      </c>
      <c r="L139" s="1"/>
      <c r="O139" s="1"/>
      <c r="R139" s="1"/>
      <c r="U139" s="1"/>
      <c r="X139" s="1"/>
      <c r="AA139" s="1"/>
      <c r="AD139" s="1"/>
      <c r="AG139" s="1"/>
      <c r="AJ139" s="1"/>
      <c r="AM139" s="1"/>
      <c r="AP139" s="1"/>
      <c r="AS139" s="1"/>
      <c r="AV139" s="1"/>
      <c r="AY139" s="1"/>
      <c r="BB139" s="1"/>
      <c r="BE139" s="1"/>
      <c r="BH139" s="1"/>
      <c r="BK139" s="1"/>
      <c r="BN139" s="1"/>
      <c r="BQ139" s="1"/>
    </row>
    <row r="140" spans="1:69" x14ac:dyDescent="0.45">
      <c r="A140" s="3">
        <v>45933.636111111111</v>
      </c>
      <c r="B140" s="1" t="s">
        <v>37</v>
      </c>
      <c r="C140" t="str">
        <f>IFERROR(VLOOKUP(B140,[1]電話端末!$A$2:$E$284,2,FALSE),"不在")</f>
        <v>【千葉】小島佳菜</v>
      </c>
      <c r="D140" s="1" t="s">
        <v>97</v>
      </c>
      <c r="E140" t="str">
        <f>IFERROR(VLOOKUP(D140,[1]電話端末!$A$2:$E$284,2,FALSE),"不在")</f>
        <v>【MF東京】東京出張用</v>
      </c>
      <c r="F140" s="1" t="s">
        <v>97</v>
      </c>
      <c r="G140" t="str">
        <f>IFERROR(VLOOKUP(F140,[1]電話端末!$A$2:$D$284,2,FALSE),"不在")</f>
        <v>【MF東京】東京出張用</v>
      </c>
      <c r="H140" s="4">
        <v>78</v>
      </c>
      <c r="I140" s="4">
        <v>76</v>
      </c>
      <c r="K140">
        <v>2.5100300424868098E+19</v>
      </c>
      <c r="L140" s="1"/>
      <c r="O140" s="1"/>
      <c r="R140" s="1"/>
      <c r="U140" s="1"/>
      <c r="X140" s="1"/>
      <c r="AA140" s="1"/>
      <c r="AD140" s="1"/>
      <c r="AG140" s="1"/>
      <c r="AJ140" s="1"/>
      <c r="AM140" s="1"/>
      <c r="AP140" s="1"/>
      <c r="AS140" s="1"/>
      <c r="AV140" s="1"/>
      <c r="AY140" s="1"/>
      <c r="BB140" s="1"/>
      <c r="BE140" s="1"/>
      <c r="BH140" s="1"/>
      <c r="BK140" s="1"/>
      <c r="BN140" s="1"/>
    </row>
    <row r="141" spans="1:69" x14ac:dyDescent="0.45">
      <c r="A141" s="3">
        <v>45933.634525462963</v>
      </c>
      <c r="B141" s="1" t="s">
        <v>82</v>
      </c>
      <c r="C141" t="str">
        <f>IFERROR(VLOOKUP(B141,[1]電話端末!$A$2:$E$284,2,FALSE),"不在")</f>
        <v>【滋賀】筆坂雪子</v>
      </c>
      <c r="D141" s="1" t="s">
        <v>68</v>
      </c>
      <c r="E141" t="str">
        <f>IFERROR(VLOOKUP(D141,[1]電話端末!$A$2:$E$284,2,FALSE),"不在")</f>
        <v>【埼玉】着信グループ</v>
      </c>
      <c r="F141" s="1" t="s">
        <v>61</v>
      </c>
      <c r="G141" t="str">
        <f>IFERROR(VLOOKUP(F141,[1]電話端末!$A$2:$D$284,2,FALSE),"不在")</f>
        <v>【埼玉】竹内梓</v>
      </c>
      <c r="H141" s="4">
        <v>117</v>
      </c>
      <c r="I141" s="4">
        <v>114</v>
      </c>
      <c r="K141">
        <v>2.5100300422268101E+19</v>
      </c>
      <c r="L141" s="1"/>
      <c r="O141" s="1"/>
      <c r="R141" s="1"/>
      <c r="X141" s="1"/>
      <c r="AA141" s="1"/>
      <c r="AD141" s="1"/>
      <c r="AG141" s="1"/>
      <c r="AJ141" s="1"/>
      <c r="AM141" s="1"/>
      <c r="AP141" s="1"/>
      <c r="AS141" s="1"/>
      <c r="AY141" s="1"/>
      <c r="BB141" s="1"/>
      <c r="BE141" s="1"/>
      <c r="BH141" s="1"/>
      <c r="BK141" s="1"/>
      <c r="BN141" s="1"/>
      <c r="BQ141" s="1"/>
    </row>
    <row r="142" spans="1:69" x14ac:dyDescent="0.45">
      <c r="A142" s="3">
        <v>45933.633703703701</v>
      </c>
      <c r="B142" s="1" t="s">
        <v>97</v>
      </c>
      <c r="C142" t="str">
        <f>IFERROR(VLOOKUP(B142,[1]電話端末!$A$2:$E$284,2,FALSE),"不在")</f>
        <v>【MF東京】東京出張用</v>
      </c>
      <c r="D142" s="1" t="s">
        <v>37</v>
      </c>
      <c r="E142" t="str">
        <f>IFERROR(VLOOKUP(D142,[1]電話端末!$A$2:$E$284,2,FALSE),"不在")</f>
        <v>【千葉】小島佳菜</v>
      </c>
      <c r="F142" s="1" t="s">
        <v>37</v>
      </c>
      <c r="G142" t="str">
        <f>IFERROR(VLOOKUP(F142,[1]電話端末!$A$2:$D$284,2,FALSE),"不在")</f>
        <v>【千葉】小島佳菜</v>
      </c>
      <c r="H142" s="4">
        <v>61</v>
      </c>
      <c r="I142" s="4">
        <v>58</v>
      </c>
      <c r="K142">
        <v>2.51003004208681E+19</v>
      </c>
      <c r="L142" s="1"/>
      <c r="O142" s="1"/>
      <c r="R142" s="1"/>
      <c r="U142" s="1"/>
      <c r="X142" s="1"/>
      <c r="AA142" s="1"/>
      <c r="AD142" s="1"/>
      <c r="AG142" s="1"/>
      <c r="AJ142" s="1"/>
      <c r="AM142" s="1"/>
      <c r="AP142" s="1"/>
      <c r="AS142" s="1"/>
      <c r="AV142" s="1"/>
      <c r="AY142" s="1"/>
      <c r="BB142" s="1"/>
      <c r="BE142" s="1"/>
      <c r="BH142" s="1"/>
      <c r="BK142" s="1"/>
      <c r="BN142" s="1"/>
      <c r="BQ142" s="1"/>
    </row>
    <row r="143" spans="1:69" x14ac:dyDescent="0.45">
      <c r="A143" s="3">
        <v>45933.632361111115</v>
      </c>
      <c r="B143" s="1" t="s">
        <v>29</v>
      </c>
      <c r="C143" t="str">
        <f>IFERROR(VLOOKUP(B143,[1]電話端末!$A$2:$E$284,2,FALSE),"不在")</f>
        <v>【本社EC】大城明日香</v>
      </c>
      <c r="D143" s="1" t="s">
        <v>50</v>
      </c>
      <c r="E143" t="str">
        <f>IFERROR(VLOOKUP(D143,[1]電話端末!$A$2:$E$284,2,FALSE),"不在")</f>
        <v>【流山】浅沼潤也</v>
      </c>
      <c r="F143" s="1"/>
      <c r="G143" t="str">
        <f>IFERROR(VLOOKUP(F143,[1]電話端末!$A$2:$D$284,2,FALSE),"不在")</f>
        <v>不在</v>
      </c>
      <c r="H143" s="4">
        <v>15</v>
      </c>
      <c r="I143" s="4">
        <v>0</v>
      </c>
      <c r="K143">
        <v>2.5100300418768101E+19</v>
      </c>
      <c r="L143" s="1"/>
      <c r="O143" s="1"/>
      <c r="R143" s="1"/>
      <c r="X143" s="1"/>
      <c r="AA143" s="1"/>
      <c r="AD143" s="1"/>
      <c r="AG143" s="1"/>
      <c r="AJ143" s="1"/>
      <c r="AM143" s="1"/>
      <c r="AP143" s="1"/>
      <c r="AS143" s="1"/>
      <c r="AY143" s="1"/>
      <c r="BB143" s="1"/>
      <c r="BE143" s="1"/>
      <c r="BH143" s="1"/>
      <c r="BK143" s="1"/>
      <c r="BN143" s="1"/>
      <c r="BQ143" s="1"/>
    </row>
    <row r="144" spans="1:69" x14ac:dyDescent="0.45">
      <c r="A144" s="3">
        <v>45933.631944444445</v>
      </c>
      <c r="B144" s="1" t="s">
        <v>60</v>
      </c>
      <c r="C144" t="str">
        <f>IFERROR(VLOOKUP(B144,[1]電話端末!$A$2:$E$284,2,FALSE),"不在")</f>
        <v>【東京】林まど佳</v>
      </c>
      <c r="D144" s="1" t="s">
        <v>72</v>
      </c>
      <c r="E144" t="str">
        <f>IFERROR(VLOOKUP(D144,[1]電話端末!$A$2:$E$284,2,FALSE),"不在")</f>
        <v>【横浜】青木観奈</v>
      </c>
      <c r="F144" s="1" t="s">
        <v>72</v>
      </c>
      <c r="G144" t="str">
        <f>IFERROR(VLOOKUP(F144,[1]電話端末!$A$2:$D$284,2,FALSE),"不在")</f>
        <v>【横浜】青木観奈</v>
      </c>
      <c r="H144" s="4">
        <v>37</v>
      </c>
      <c r="I144" s="4">
        <v>35</v>
      </c>
      <c r="K144">
        <v>2.5100300418468098E+19</v>
      </c>
      <c r="L144" s="1"/>
      <c r="O144" s="1"/>
      <c r="R144" s="1"/>
      <c r="X144" s="1"/>
      <c r="AA144" s="1"/>
      <c r="AD144" s="1"/>
      <c r="AG144" s="1"/>
      <c r="AJ144" s="1"/>
      <c r="AM144" s="1"/>
      <c r="AP144" s="1"/>
      <c r="AS144" s="1"/>
      <c r="AY144" s="1"/>
      <c r="BB144" s="1"/>
      <c r="BE144" s="1"/>
      <c r="BH144" s="1"/>
      <c r="BK144" s="1"/>
      <c r="BN144" s="1"/>
      <c r="BQ144" s="1"/>
    </row>
    <row r="145" spans="1:69" x14ac:dyDescent="0.45">
      <c r="A145" s="3">
        <v>45933.631307870368</v>
      </c>
      <c r="B145" s="1" t="s">
        <v>98</v>
      </c>
      <c r="C145" t="str">
        <f>IFERROR(VLOOKUP(B145,[1]電話端末!$A$2:$E$284,2,FALSE),"不在")</f>
        <v>【滋賀】北出智子</v>
      </c>
      <c r="D145" s="1" t="s">
        <v>63</v>
      </c>
      <c r="E145" t="str">
        <f>IFERROR(VLOOKUP(D145,[1]電話端末!$A$2:$E$284,2,FALSE),"不在")</f>
        <v>【MF大阪】松尾セリ菜</v>
      </c>
      <c r="F145" s="1" t="s">
        <v>63</v>
      </c>
      <c r="G145" t="str">
        <f>IFERROR(VLOOKUP(F145,[1]電話端末!$A$2:$D$284,2,FALSE),"不在")</f>
        <v>【MF大阪】松尾セリ菜</v>
      </c>
      <c r="H145" s="4">
        <v>72</v>
      </c>
      <c r="I145" s="4">
        <v>69</v>
      </c>
      <c r="K145">
        <v>2.51003004175681E+19</v>
      </c>
      <c r="L145" s="1"/>
      <c r="O145" s="1"/>
      <c r="R145" s="1"/>
      <c r="U145" s="1"/>
      <c r="X145" s="1"/>
      <c r="AA145" s="1"/>
      <c r="AD145" s="1"/>
      <c r="AG145" s="1"/>
      <c r="AJ145" s="1"/>
      <c r="AM145" s="1"/>
      <c r="AP145" s="1"/>
      <c r="AS145" s="1"/>
      <c r="AV145" s="1"/>
      <c r="AY145" s="1"/>
      <c r="BB145" s="1"/>
      <c r="BE145" s="1"/>
      <c r="BH145" s="1"/>
      <c r="BK145" s="1"/>
      <c r="BN145" s="1"/>
      <c r="BQ145" s="1"/>
    </row>
    <row r="146" spans="1:69" x14ac:dyDescent="0.45">
      <c r="A146" s="3">
        <v>45933.630856481483</v>
      </c>
      <c r="B146" s="1" t="s">
        <v>72</v>
      </c>
      <c r="C146" t="str">
        <f>IFERROR(VLOOKUP(B146,[1]電話端末!$A$2:$E$284,2,FALSE),"不在")</f>
        <v>【横浜】青木観奈</v>
      </c>
      <c r="D146" s="1" t="s">
        <v>54</v>
      </c>
      <c r="E146" t="str">
        <f>IFERROR(VLOOKUP(D146,[1]電話端末!$A$2:$E$284,2,FALSE),"不在")</f>
        <v>【東京】着信グループ</v>
      </c>
      <c r="F146" s="1" t="s">
        <v>60</v>
      </c>
      <c r="G146" t="str">
        <f>IFERROR(VLOOKUP(F146,[1]電話端末!$A$2:$D$284,2,FALSE),"不在")</f>
        <v>【東京】林まど佳</v>
      </c>
      <c r="H146" s="4">
        <v>41</v>
      </c>
      <c r="I146" s="4">
        <v>40</v>
      </c>
      <c r="K146">
        <v>2.5100300416768098E+19</v>
      </c>
      <c r="L146" s="1"/>
      <c r="O146" s="1"/>
      <c r="R146" s="1"/>
      <c r="X146" s="1"/>
      <c r="AA146" s="1"/>
      <c r="AD146" s="1"/>
      <c r="AG146" s="1"/>
      <c r="AJ146" s="1"/>
      <c r="AM146" s="1"/>
      <c r="AP146" s="1"/>
      <c r="AS146" s="1"/>
      <c r="AY146" s="1"/>
      <c r="BB146" s="1"/>
      <c r="BE146" s="1"/>
      <c r="BH146" s="1"/>
      <c r="BK146" s="1"/>
      <c r="BN146" s="1"/>
      <c r="BQ146" s="1"/>
    </row>
    <row r="147" spans="1:69" x14ac:dyDescent="0.45">
      <c r="A147" s="3">
        <v>45933.628738425927</v>
      </c>
      <c r="B147" s="1" t="s">
        <v>25</v>
      </c>
      <c r="C147" t="str">
        <f>IFERROR(VLOOKUP(B147,[1]電話端末!$A$2:$E$284,2,FALSE),"不在")</f>
        <v>【埼玉】池田千恵子</v>
      </c>
      <c r="D147" s="1" t="s">
        <v>29</v>
      </c>
      <c r="E147" t="str">
        <f>IFERROR(VLOOKUP(D147,[1]電話端末!$A$2:$E$284,2,FALSE),"不在")</f>
        <v>【本社EC】大城明日香</v>
      </c>
      <c r="F147" s="1" t="s">
        <v>29</v>
      </c>
      <c r="G147" t="str">
        <f>IFERROR(VLOOKUP(F147,[1]電話端末!$A$2:$D$284,2,FALSE),"不在")</f>
        <v>【本社EC】大城明日香</v>
      </c>
      <c r="H147" s="4">
        <v>79</v>
      </c>
      <c r="I147" s="4">
        <v>75</v>
      </c>
      <c r="K147">
        <v>2.5100300413968101E+19</v>
      </c>
      <c r="L147" s="1"/>
      <c r="O147" s="1"/>
      <c r="R147" s="1"/>
      <c r="U147" s="1"/>
      <c r="X147" s="1"/>
      <c r="AA147" s="1"/>
      <c r="AD147" s="1"/>
      <c r="AG147" s="1"/>
      <c r="AJ147" s="1"/>
      <c r="AM147" s="1"/>
      <c r="AP147" s="1"/>
      <c r="AS147" s="1"/>
      <c r="AV147" s="1"/>
      <c r="AY147" s="1"/>
      <c r="BB147" s="1"/>
      <c r="BE147" s="1"/>
      <c r="BH147" s="1"/>
      <c r="BK147" s="1"/>
      <c r="BN147" s="1"/>
      <c r="BQ147" s="1"/>
    </row>
    <row r="148" spans="1:69" x14ac:dyDescent="0.45">
      <c r="A148" s="3">
        <v>45933.628611111111</v>
      </c>
      <c r="B148" s="1" t="s">
        <v>28</v>
      </c>
      <c r="C148" t="str">
        <f>IFERROR(VLOOKUP(B148,[1]電話端末!$A$2:$E$284,2,FALSE),"不在")</f>
        <v>【名古屋】大渕温子</v>
      </c>
      <c r="D148" s="1" t="s">
        <v>99</v>
      </c>
      <c r="E148" t="str">
        <f>IFERROR(VLOOKUP(D148,[1]電話端末!$A$2:$E$284,2,FALSE),"不在")</f>
        <v>【名古屋】玉腰千恵</v>
      </c>
      <c r="F148" s="1" t="s">
        <v>99</v>
      </c>
      <c r="G148" t="str">
        <f>IFERROR(VLOOKUP(F148,[1]電話端末!$A$2:$D$284,2,FALSE),"不在")</f>
        <v>【名古屋】玉腰千恵</v>
      </c>
      <c r="H148" s="4">
        <v>86</v>
      </c>
      <c r="I148" s="4">
        <v>85</v>
      </c>
      <c r="K148">
        <v>2.5100300413768102E+19</v>
      </c>
      <c r="L148" s="1"/>
      <c r="O148" s="1"/>
      <c r="R148" s="1"/>
      <c r="U148" s="1"/>
      <c r="X148" s="1"/>
      <c r="AA148" s="1"/>
      <c r="AD148" s="1"/>
      <c r="AG148" s="1"/>
      <c r="AJ148" s="1"/>
      <c r="AM148" s="1"/>
      <c r="AP148" s="1"/>
      <c r="AS148" s="1"/>
      <c r="AV148" s="1"/>
      <c r="AY148" s="1"/>
      <c r="BB148" s="1"/>
      <c r="BE148" s="1"/>
      <c r="BH148" s="1"/>
      <c r="BK148" s="1"/>
      <c r="BN148" s="1"/>
    </row>
    <row r="149" spans="1:69" x14ac:dyDescent="0.45">
      <c r="A149" s="3">
        <v>45933.62709490741</v>
      </c>
      <c r="B149" s="1" t="s">
        <v>100</v>
      </c>
      <c r="C149" t="str">
        <f>IFERROR(VLOOKUP(B149,[1]電話端末!$A$2:$E$284,2,FALSE),"不在")</f>
        <v>【本社IT】松本郷</v>
      </c>
      <c r="D149" s="1" t="s">
        <v>49</v>
      </c>
      <c r="E149" t="str">
        <f>IFERROR(VLOOKUP(D149,[1]電話端末!$A$2:$E$284,2,FALSE),"不在")</f>
        <v>【流山】鴻池千紗都</v>
      </c>
      <c r="F149" s="1" t="s">
        <v>49</v>
      </c>
      <c r="G149" t="str">
        <f>IFERROR(VLOOKUP(F149,[1]電話端末!$A$2:$D$284,2,FALSE),"不在")</f>
        <v>【流山】鴻池千紗都</v>
      </c>
      <c r="H149" s="4">
        <v>129</v>
      </c>
      <c r="I149" s="4">
        <v>126</v>
      </c>
      <c r="K149">
        <v>2.5100300412468101E+19</v>
      </c>
      <c r="L149" s="1"/>
      <c r="O149" s="1"/>
      <c r="R149" s="1"/>
      <c r="U149" s="1"/>
      <c r="X149" s="1"/>
      <c r="AA149" s="1"/>
      <c r="AD149" s="1"/>
      <c r="AG149" s="1"/>
      <c r="AJ149" s="1"/>
      <c r="AM149" s="1"/>
      <c r="AP149" s="1"/>
      <c r="AS149" s="1"/>
      <c r="AV149" s="1"/>
      <c r="AY149" s="1"/>
      <c r="BB149" s="1"/>
      <c r="BE149" s="1"/>
      <c r="BH149" s="1"/>
      <c r="BK149" s="1"/>
      <c r="BN149" s="1"/>
    </row>
    <row r="150" spans="1:69" x14ac:dyDescent="0.45">
      <c r="A150" s="3">
        <v>45933.625104166669</v>
      </c>
      <c r="B150" s="1" t="s">
        <v>50</v>
      </c>
      <c r="C150" t="str">
        <f>IFERROR(VLOOKUP(B150,[1]電話端末!$A$2:$E$284,2,FALSE),"不在")</f>
        <v>【流山】浅沼潤也</v>
      </c>
      <c r="D150" s="1" t="s">
        <v>29</v>
      </c>
      <c r="E150" t="str">
        <f>IFERROR(VLOOKUP(D150,[1]電話端末!$A$2:$E$284,2,FALSE),"不在")</f>
        <v>【本社EC】大城明日香</v>
      </c>
      <c r="F150" s="1" t="s">
        <v>29</v>
      </c>
      <c r="G150" t="str">
        <f>IFERROR(VLOOKUP(F150,[1]電話端末!$A$2:$D$284,2,FALSE),"不在")</f>
        <v>【本社EC】大城明日香</v>
      </c>
      <c r="H150" s="4">
        <v>216</v>
      </c>
      <c r="I150" s="4">
        <v>213</v>
      </c>
      <c r="K150">
        <v>2.5100300409168101E+19</v>
      </c>
      <c r="L150" s="1"/>
      <c r="O150" s="1"/>
      <c r="R150" s="1"/>
      <c r="X150" s="1"/>
      <c r="AA150" s="1"/>
      <c r="AD150" s="1"/>
      <c r="AG150" s="1"/>
      <c r="AJ150" s="1"/>
      <c r="AM150" s="1"/>
      <c r="AP150" s="1"/>
      <c r="AS150" s="1"/>
      <c r="AY150" s="1"/>
      <c r="BB150" s="1"/>
      <c r="BE150" s="1"/>
      <c r="BH150" s="1"/>
      <c r="BK150" s="1"/>
      <c r="BN150" s="1"/>
    </row>
    <row r="151" spans="1:69" x14ac:dyDescent="0.45">
      <c r="A151" s="3">
        <v>45933.623611111114</v>
      </c>
      <c r="B151" s="1" t="s">
        <v>101</v>
      </c>
      <c r="C151" t="str">
        <f>IFERROR(VLOOKUP(B151,[1]電話端末!$A$2:$E$284,2,FALSE),"不在")</f>
        <v>【本社EC】山口莉奈</v>
      </c>
      <c r="D151" s="1" t="s">
        <v>40</v>
      </c>
      <c r="E151" t="str">
        <f>IFERROR(VLOOKUP(D151,[1]電話端末!$A$2:$E$284,2,FALSE),"不在")</f>
        <v>【本社EC】鈴木浩允</v>
      </c>
      <c r="F151" s="1" t="s">
        <v>40</v>
      </c>
      <c r="G151" t="str">
        <f>IFERROR(VLOOKUP(F151,[1]電話端末!$A$2:$D$284,2,FALSE),"不在")</f>
        <v>【本社EC】鈴木浩允</v>
      </c>
      <c r="H151" s="4">
        <v>211</v>
      </c>
      <c r="I151" s="4">
        <v>206</v>
      </c>
      <c r="K151">
        <v>2.5100300407168098E+19</v>
      </c>
      <c r="L151" s="1"/>
      <c r="O151" s="1"/>
      <c r="R151" s="1"/>
      <c r="U151" s="1"/>
      <c r="X151" s="1"/>
      <c r="AA151" s="1"/>
      <c r="AD151" s="1"/>
      <c r="AG151" s="1"/>
      <c r="AJ151" s="1"/>
      <c r="AM151" s="1"/>
      <c r="AP151" s="1"/>
      <c r="AS151" s="1"/>
      <c r="AV151" s="1"/>
      <c r="AY151" s="1"/>
      <c r="BB151" s="1"/>
      <c r="BE151" s="1"/>
      <c r="BH151" s="1"/>
      <c r="BK151" s="1"/>
      <c r="BN151" s="1"/>
      <c r="BQ151" s="1"/>
    </row>
    <row r="152" spans="1:69" x14ac:dyDescent="0.45">
      <c r="A152" s="3">
        <v>45933.622766203705</v>
      </c>
      <c r="B152" s="1" t="s">
        <v>102</v>
      </c>
      <c r="C152" t="str">
        <f>IFERROR(VLOOKUP(B152,[1]電話端末!$A$2:$E$284,2,FALSE),"不在")</f>
        <v>【静岡】金子湧樹</v>
      </c>
      <c r="D152" s="1" t="s">
        <v>103</v>
      </c>
      <c r="E152" t="str">
        <f>IFERROR(VLOOKUP(D152,[1]電話端末!$A$2:$E$284,2,FALSE),"不在")</f>
        <v>【岡山】北添恵</v>
      </c>
      <c r="F152" s="1" t="s">
        <v>104</v>
      </c>
      <c r="G152" t="str">
        <f>IFERROR(VLOOKUP(F152,[1]電話端末!$A$2:$D$284,2,FALSE),"不在")</f>
        <v>【岡山】矢野夏絵</v>
      </c>
      <c r="H152" s="4">
        <v>18</v>
      </c>
      <c r="I152" s="4">
        <v>13</v>
      </c>
      <c r="K152">
        <v>2.51003004064681E+19</v>
      </c>
      <c r="L152" s="1"/>
      <c r="O152" s="1"/>
      <c r="R152" s="1"/>
      <c r="U152" s="1"/>
      <c r="X152" s="1"/>
      <c r="AA152" s="1"/>
      <c r="AD152" s="1"/>
      <c r="AG152" s="1"/>
      <c r="AJ152" s="1"/>
      <c r="AM152" s="1"/>
      <c r="AP152" s="1"/>
      <c r="AS152" s="1"/>
      <c r="AV152" s="1"/>
      <c r="AY152" s="1"/>
      <c r="BB152" s="1"/>
      <c r="BE152" s="1"/>
      <c r="BH152" s="1"/>
      <c r="BK152" s="1"/>
      <c r="BN152" s="1"/>
    </row>
    <row r="153" spans="1:69" x14ac:dyDescent="0.45">
      <c r="A153" s="3">
        <v>45933.621805555558</v>
      </c>
      <c r="B153" s="1" t="s">
        <v>11</v>
      </c>
      <c r="C153" t="str">
        <f>IFERROR(VLOOKUP(B153,[1]電話端末!$A$2:$E$284,2,FALSE),"不在")</f>
        <v>【本社経理】池上有花</v>
      </c>
      <c r="D153" s="1" t="s">
        <v>47</v>
      </c>
      <c r="E153" t="str">
        <f>IFERROR(VLOOKUP(D153,[1]電話端末!$A$2:$E$284,2,FALSE),"不在")</f>
        <v>【横浜】舞智江</v>
      </c>
      <c r="F153" s="1" t="s">
        <v>47</v>
      </c>
      <c r="G153" t="str">
        <f>IFERROR(VLOOKUP(F153,[1]電話端末!$A$2:$D$284,2,FALSE),"不在")</f>
        <v>【横浜】舞智江</v>
      </c>
      <c r="H153" s="4">
        <v>38</v>
      </c>
      <c r="I153" s="4">
        <v>35</v>
      </c>
      <c r="K153">
        <v>2.5100300405168099E+19</v>
      </c>
      <c r="L153" s="1"/>
      <c r="O153" s="1"/>
      <c r="R153" s="1"/>
      <c r="U153" s="1"/>
      <c r="X153" s="1"/>
      <c r="AA153" s="1"/>
      <c r="AD153" s="1"/>
      <c r="AG153" s="1"/>
      <c r="AJ153" s="1"/>
      <c r="AM153" s="1"/>
      <c r="AP153" s="1"/>
      <c r="AS153" s="1"/>
      <c r="AV153" s="1"/>
      <c r="AY153" s="1"/>
      <c r="BB153" s="1"/>
      <c r="BE153" s="1"/>
      <c r="BH153" s="1"/>
      <c r="BK153" s="1"/>
      <c r="BN153" s="1"/>
      <c r="BQ153" s="1"/>
    </row>
    <row r="154" spans="1:69" x14ac:dyDescent="0.45">
      <c r="A154" s="3">
        <v>45933.621006944442</v>
      </c>
      <c r="B154" s="1" t="s">
        <v>11</v>
      </c>
      <c r="C154" t="str">
        <f>IFERROR(VLOOKUP(B154,[1]電話端末!$A$2:$E$284,2,FALSE),"不在")</f>
        <v>【本社経理】池上有花</v>
      </c>
      <c r="D154" s="1" t="s">
        <v>55</v>
      </c>
      <c r="E154" t="str">
        <f>IFERROR(VLOOKUP(D154,[1]電話端末!$A$2:$E$284,2,FALSE),"不在")</f>
        <v>【東京】高澤早紀</v>
      </c>
      <c r="F154" s="1" t="s">
        <v>55</v>
      </c>
      <c r="G154" t="str">
        <f>IFERROR(VLOOKUP(F154,[1]電話端末!$A$2:$D$284,2,FALSE),"不在")</f>
        <v>【東京】高澤早紀</v>
      </c>
      <c r="H154" s="4">
        <v>66</v>
      </c>
      <c r="I154" s="4">
        <v>64</v>
      </c>
      <c r="K154">
        <v>2.5100300404468101E+19</v>
      </c>
      <c r="L154" s="1"/>
      <c r="O154" s="1"/>
      <c r="R154" s="1"/>
      <c r="U154" s="1"/>
      <c r="X154" s="1"/>
      <c r="AA154" s="1"/>
      <c r="AD154" s="1"/>
      <c r="AG154" s="1"/>
      <c r="AJ154" s="1"/>
      <c r="AM154" s="1"/>
      <c r="AP154" s="1"/>
      <c r="AS154" s="1"/>
      <c r="AV154" s="1"/>
      <c r="AY154" s="1"/>
      <c r="BB154" s="1"/>
      <c r="BE154" s="1"/>
      <c r="BH154" s="1"/>
      <c r="BK154" s="1"/>
      <c r="BN154" s="1"/>
      <c r="BQ154" s="1"/>
    </row>
    <row r="155" spans="1:69" x14ac:dyDescent="0.45">
      <c r="A155" s="3">
        <v>45933.619479166664</v>
      </c>
      <c r="B155" s="1" t="s">
        <v>55</v>
      </c>
      <c r="C155" t="str">
        <f>IFERROR(VLOOKUP(B155,[1]電話端末!$A$2:$E$284,2,FALSE),"不在")</f>
        <v>【東京】高澤早紀</v>
      </c>
      <c r="D155" s="1" t="s">
        <v>47</v>
      </c>
      <c r="E155" t="str">
        <f>IFERROR(VLOOKUP(D155,[1]電話端末!$A$2:$E$284,2,FALSE),"不在")</f>
        <v>【横浜】舞智江</v>
      </c>
      <c r="F155" s="1" t="s">
        <v>47</v>
      </c>
      <c r="G155" t="str">
        <f>IFERROR(VLOOKUP(F155,[1]電話端末!$A$2:$D$284,2,FALSE),"不在")</f>
        <v>【横浜】舞智江</v>
      </c>
      <c r="H155" s="4">
        <v>72</v>
      </c>
      <c r="I155" s="4">
        <v>65</v>
      </c>
      <c r="K155">
        <v>2.51003004015681E+19</v>
      </c>
      <c r="L155" s="1"/>
      <c r="O155" s="1"/>
      <c r="R155" s="1"/>
      <c r="T155" s="5"/>
      <c r="U155" s="1"/>
      <c r="X155" s="1"/>
      <c r="AA155" s="1"/>
      <c r="AD155" s="1"/>
      <c r="AG155" s="1"/>
      <c r="AJ155" s="1"/>
      <c r="AM155" s="1"/>
      <c r="AP155" s="1"/>
      <c r="AS155" s="1"/>
      <c r="AU155" s="5"/>
      <c r="AV155" s="1"/>
      <c r="AY155" s="1"/>
      <c r="BB155" s="1"/>
      <c r="BE155" s="1"/>
      <c r="BH155" s="1"/>
      <c r="BK155" s="1"/>
      <c r="BN155" s="1"/>
      <c r="BQ155" s="1"/>
    </row>
    <row r="156" spans="1:69" x14ac:dyDescent="0.45">
      <c r="A156" s="3">
        <v>45933.619039351855</v>
      </c>
      <c r="B156" s="1" t="s">
        <v>87</v>
      </c>
      <c r="C156" t="str">
        <f>IFERROR(VLOOKUP(B156,[1]電話端末!$A$2:$E$284,2,FALSE),"不在")</f>
        <v>【本社EC】別府菜々美</v>
      </c>
      <c r="D156" s="1" t="s">
        <v>29</v>
      </c>
      <c r="E156" t="str">
        <f>IFERROR(VLOOKUP(D156,[1]電話端末!$A$2:$E$284,2,FALSE),"不在")</f>
        <v>【本社EC】大城明日香</v>
      </c>
      <c r="F156" s="1" t="s">
        <v>29</v>
      </c>
      <c r="G156" t="str">
        <f>IFERROR(VLOOKUP(F156,[1]電話端末!$A$2:$D$284,2,FALSE),"不在")</f>
        <v>【本社EC】大城明日香</v>
      </c>
      <c r="H156" s="4">
        <v>55</v>
      </c>
      <c r="I156" s="4">
        <v>52</v>
      </c>
      <c r="K156">
        <v>2.5100300400968102E+19</v>
      </c>
      <c r="L156" s="1"/>
      <c r="O156" s="1"/>
      <c r="R156" s="1"/>
      <c r="U156" s="1"/>
      <c r="X156" s="1"/>
      <c r="AA156" s="1"/>
      <c r="AD156" s="1"/>
      <c r="AG156" s="1"/>
      <c r="AJ156" s="1"/>
      <c r="AM156" s="1"/>
      <c r="AP156" s="1"/>
      <c r="AS156" s="1"/>
      <c r="AV156" s="1"/>
      <c r="AY156" s="1"/>
      <c r="BB156" s="1"/>
      <c r="BE156" s="1"/>
      <c r="BH156" s="1"/>
      <c r="BK156" s="1"/>
      <c r="BN156" s="1"/>
      <c r="BQ156" s="1"/>
    </row>
    <row r="157" spans="1:69" x14ac:dyDescent="0.45">
      <c r="A157" s="3">
        <v>45933.6171875</v>
      </c>
      <c r="B157" s="1" t="s">
        <v>72</v>
      </c>
      <c r="C157" t="str">
        <f>IFERROR(VLOOKUP(B157,[1]電話端末!$A$2:$E$284,2,FALSE),"不在")</f>
        <v>【横浜】青木観奈</v>
      </c>
      <c r="D157" s="1" t="s">
        <v>54</v>
      </c>
      <c r="E157" t="str">
        <f>IFERROR(VLOOKUP(D157,[1]電話端末!$A$2:$E$284,2,FALSE),"不在")</f>
        <v>【東京】着信グループ</v>
      </c>
      <c r="F157" s="1" t="s">
        <v>22</v>
      </c>
      <c r="G157" t="str">
        <f>IFERROR(VLOOKUP(F157,[1]電話端末!$A$2:$D$284,2,FALSE),"不在")</f>
        <v>【東京】西垣彩</v>
      </c>
      <c r="H157" s="4">
        <v>74</v>
      </c>
      <c r="I157" s="4">
        <v>72</v>
      </c>
      <c r="K157">
        <v>2.51003003983681E+19</v>
      </c>
      <c r="L157" s="1"/>
      <c r="O157" s="1"/>
      <c r="R157" s="1"/>
      <c r="U157" s="1"/>
      <c r="X157" s="1"/>
      <c r="AA157" s="1"/>
      <c r="AD157" s="1"/>
      <c r="AG157" s="1"/>
      <c r="AJ157" s="1"/>
      <c r="AM157" s="1"/>
      <c r="AP157" s="1"/>
      <c r="AS157" s="1"/>
      <c r="AV157" s="1"/>
      <c r="AY157" s="1"/>
      <c r="BB157" s="1"/>
      <c r="BE157" s="1"/>
      <c r="BH157" s="1"/>
      <c r="BK157" s="1"/>
      <c r="BN157" s="1"/>
      <c r="BQ157" s="1"/>
    </row>
    <row r="158" spans="1:69" x14ac:dyDescent="0.45">
      <c r="A158" s="3">
        <v>45933.616840277777</v>
      </c>
      <c r="B158" s="1" t="s">
        <v>36</v>
      </c>
      <c r="C158" t="str">
        <f>IFERROR(VLOOKUP(B158,[1]電話端末!$A$2:$E$284,2,FALSE),"不在")</f>
        <v>【名古屋】稲垣みちる</v>
      </c>
      <c r="D158" s="1" t="s">
        <v>28</v>
      </c>
      <c r="E158" t="str">
        <f>IFERROR(VLOOKUP(D158,[1]電話端末!$A$2:$E$284,2,FALSE),"不在")</f>
        <v>【名古屋】大渕温子</v>
      </c>
      <c r="F158" s="1" t="s">
        <v>28</v>
      </c>
      <c r="G158" t="str">
        <f>IFERROR(VLOOKUP(F158,[1]電話端末!$A$2:$D$284,2,FALSE),"不在")</f>
        <v>【名古屋】大渕温子</v>
      </c>
      <c r="H158" s="4">
        <v>33</v>
      </c>
      <c r="I158" s="4">
        <v>32</v>
      </c>
      <c r="K158">
        <v>2.5100300398068101E+19</v>
      </c>
      <c r="L158" s="1"/>
      <c r="O158" s="1"/>
      <c r="R158" s="1"/>
      <c r="U158" s="1"/>
      <c r="X158" s="1"/>
      <c r="AA158" s="1"/>
      <c r="AD158" s="1"/>
      <c r="AG158" s="1"/>
      <c r="AJ158" s="1"/>
      <c r="AM158" s="1"/>
      <c r="AP158" s="1"/>
      <c r="AS158" s="1"/>
      <c r="AV158" s="1"/>
      <c r="AY158" s="1"/>
      <c r="BB158" s="1"/>
      <c r="BE158" s="1"/>
      <c r="BH158" s="1"/>
      <c r="BK158" s="1"/>
      <c r="BN158" s="1"/>
      <c r="BQ158" s="1"/>
    </row>
    <row r="159" spans="1:69" x14ac:dyDescent="0.45">
      <c r="A159" s="3">
        <v>45933.613645833335</v>
      </c>
      <c r="B159" s="1" t="s">
        <v>102</v>
      </c>
      <c r="C159" t="str">
        <f>IFERROR(VLOOKUP(B159,[1]電話端末!$A$2:$E$284,2,FALSE),"不在")</f>
        <v>【静岡】金子湧樹</v>
      </c>
      <c r="D159" s="1" t="s">
        <v>103</v>
      </c>
      <c r="E159" t="str">
        <f>IFERROR(VLOOKUP(D159,[1]電話端末!$A$2:$E$284,2,FALSE),"不在")</f>
        <v>【岡山】北添恵</v>
      </c>
      <c r="F159" s="1" t="s">
        <v>103</v>
      </c>
      <c r="G159" t="str">
        <f>IFERROR(VLOOKUP(F159,[1]電話端末!$A$2:$D$284,2,FALSE),"不在")</f>
        <v>【岡山】北添恵</v>
      </c>
      <c r="H159" s="4">
        <v>17</v>
      </c>
      <c r="I159" s="4">
        <v>13</v>
      </c>
      <c r="K159">
        <v>2.51003003952681E+19</v>
      </c>
      <c r="L159" s="1"/>
      <c r="O159" s="1"/>
      <c r="R159" s="1"/>
      <c r="X159" s="1"/>
      <c r="AA159" s="1"/>
      <c r="AD159" s="1"/>
      <c r="AG159" s="1"/>
      <c r="AJ159" s="1"/>
      <c r="AM159" s="1"/>
      <c r="AP159" s="1"/>
      <c r="AS159" s="1"/>
      <c r="AY159" s="1"/>
      <c r="BB159" s="1"/>
      <c r="BE159" s="1"/>
      <c r="BH159" s="1"/>
      <c r="BK159" s="1"/>
      <c r="BN159" s="1"/>
      <c r="BQ159" s="1"/>
    </row>
    <row r="160" spans="1:69" x14ac:dyDescent="0.45">
      <c r="A160" s="3">
        <v>45933.613125000003</v>
      </c>
      <c r="B160" s="1" t="s">
        <v>102</v>
      </c>
      <c r="C160" t="str">
        <f>IFERROR(VLOOKUP(B160,[1]電話端末!$A$2:$E$284,2,FALSE),"不在")</f>
        <v>【静岡】金子湧樹</v>
      </c>
      <c r="D160" s="1" t="s">
        <v>104</v>
      </c>
      <c r="E160" t="str">
        <f>IFERROR(VLOOKUP(D160,[1]電話端末!$A$2:$E$284,2,FALSE),"不在")</f>
        <v>【岡山】矢野夏絵</v>
      </c>
      <c r="F160" s="1" t="s">
        <v>104</v>
      </c>
      <c r="G160" t="str">
        <f>IFERROR(VLOOKUP(F160,[1]電話端末!$A$2:$D$284,2,FALSE),"不在")</f>
        <v>【岡山】矢野夏絵</v>
      </c>
      <c r="H160" s="4">
        <v>23</v>
      </c>
      <c r="I160" s="4">
        <v>20</v>
      </c>
      <c r="K160">
        <v>2.5100300395068101E+19</v>
      </c>
      <c r="L160" s="1"/>
      <c r="O160" s="1"/>
      <c r="R160" s="1"/>
      <c r="U160" s="1"/>
      <c r="X160" s="1"/>
      <c r="AA160" s="1"/>
      <c r="AD160" s="1"/>
      <c r="AG160" s="1"/>
      <c r="AJ160" s="1"/>
      <c r="AM160" s="1"/>
      <c r="AP160" s="1"/>
      <c r="AS160" s="1"/>
      <c r="AV160" s="1"/>
      <c r="AY160" s="1"/>
      <c r="BB160" s="1"/>
      <c r="BE160" s="1"/>
      <c r="BH160" s="1"/>
      <c r="BK160" s="1"/>
      <c r="BN160" s="1"/>
      <c r="BQ160" s="1"/>
    </row>
    <row r="161" spans="1:69" x14ac:dyDescent="0.45">
      <c r="A161" s="3">
        <v>45933.610682870371</v>
      </c>
      <c r="B161" s="1" t="s">
        <v>39</v>
      </c>
      <c r="C161" t="str">
        <f>IFERROR(VLOOKUP(B161,[1]電話端末!$A$2:$E$284,2,FALSE),"不在")</f>
        <v>【福岡】松尾明日香</v>
      </c>
      <c r="D161" s="1" t="s">
        <v>48</v>
      </c>
      <c r="E161" t="str">
        <f>IFERROR(VLOOKUP(D161,[1]電話端末!$A$2:$E$284,2,FALSE),"不在")</f>
        <v>【福岡】松添愛</v>
      </c>
      <c r="F161" s="1" t="s">
        <v>48</v>
      </c>
      <c r="G161" t="str">
        <f>IFERROR(VLOOKUP(F161,[1]電話端末!$A$2:$D$284,2,FALSE),"不在")</f>
        <v>【福岡】松添愛</v>
      </c>
      <c r="H161" s="4">
        <v>57</v>
      </c>
      <c r="I161" s="4">
        <v>53</v>
      </c>
      <c r="K161">
        <v>2.5100300392768098E+19</v>
      </c>
      <c r="L161" s="1"/>
      <c r="O161" s="1"/>
      <c r="R161" s="1"/>
      <c r="X161" s="1"/>
      <c r="AA161" s="1"/>
      <c r="AD161" s="1"/>
      <c r="AG161" s="1"/>
      <c r="AJ161" s="1"/>
      <c r="AM161" s="1"/>
      <c r="AP161" s="1"/>
      <c r="AS161" s="1"/>
      <c r="AY161" s="1"/>
      <c r="BB161" s="1"/>
      <c r="BE161" s="1"/>
      <c r="BH161" s="1"/>
      <c r="BK161" s="1"/>
      <c r="BN161" s="1"/>
      <c r="BQ161" s="1"/>
    </row>
    <row r="162" spans="1:69" x14ac:dyDescent="0.45">
      <c r="A162" s="3">
        <v>45933.609884259262</v>
      </c>
      <c r="B162" s="1" t="s">
        <v>102</v>
      </c>
      <c r="C162" t="str">
        <f>IFERROR(VLOOKUP(B162,[1]電話端末!$A$2:$E$284,2,FALSE),"不在")</f>
        <v>【静岡】金子湧樹</v>
      </c>
      <c r="D162" s="1" t="s">
        <v>104</v>
      </c>
      <c r="E162" t="str">
        <f>IFERROR(VLOOKUP(D162,[1]電話端末!$A$2:$E$284,2,FALSE),"不在")</f>
        <v>【岡山】矢野夏絵</v>
      </c>
      <c r="F162" s="1"/>
      <c r="G162" t="str">
        <f>IFERROR(VLOOKUP(F162,[1]電話端末!$A$2:$D$284,2,FALSE),"不在")</f>
        <v>不在</v>
      </c>
      <c r="H162" s="4">
        <v>0</v>
      </c>
      <c r="I162" s="4">
        <v>0</v>
      </c>
      <c r="K162">
        <v>2.5100300391168098E+19</v>
      </c>
      <c r="L162" s="1"/>
      <c r="O162" s="1"/>
      <c r="R162" s="1"/>
      <c r="U162" s="1"/>
      <c r="X162" s="1"/>
      <c r="AA162" s="1"/>
      <c r="AD162" s="1"/>
      <c r="AG162" s="1"/>
      <c r="AJ162" s="1"/>
      <c r="AM162" s="1"/>
      <c r="AP162" s="1"/>
      <c r="AS162" s="1"/>
      <c r="AV162" s="1"/>
      <c r="AY162" s="1"/>
      <c r="BB162" s="1"/>
      <c r="BE162" s="1"/>
      <c r="BH162" s="1"/>
      <c r="BK162" s="1"/>
      <c r="BN162" s="1"/>
      <c r="BQ162" s="1"/>
    </row>
    <row r="163" spans="1:69" x14ac:dyDescent="0.45">
      <c r="A163" s="3">
        <v>45933.609756944446</v>
      </c>
      <c r="B163" s="1" t="s">
        <v>105</v>
      </c>
      <c r="C163" t="str">
        <f>IFERROR(VLOOKUP(B163,[1]電話端末!$A$2:$E$284,2,FALSE),"不在")</f>
        <v>【埼玉】金子友希</v>
      </c>
      <c r="D163" s="1" t="s">
        <v>34</v>
      </c>
      <c r="E163" t="str">
        <f>IFERROR(VLOOKUP(D163,[1]電話端末!$A$2:$E$284,2,FALSE),"不在")</f>
        <v>【埼玉】細田昌子</v>
      </c>
      <c r="F163" s="1" t="s">
        <v>34</v>
      </c>
      <c r="G163" t="str">
        <f>IFERROR(VLOOKUP(F163,[1]電話端末!$A$2:$D$284,2,FALSE),"不在")</f>
        <v>【埼玉】細田昌子</v>
      </c>
      <c r="H163" s="4">
        <v>118</v>
      </c>
      <c r="I163" s="4">
        <v>117</v>
      </c>
      <c r="K163">
        <v>2.5100300390768099E+19</v>
      </c>
      <c r="L163" s="1"/>
      <c r="O163" s="1"/>
      <c r="R163" s="1"/>
      <c r="X163" s="1"/>
      <c r="AA163" s="1"/>
      <c r="AD163" s="1"/>
      <c r="AG163" s="1"/>
      <c r="AJ163" s="1"/>
      <c r="AM163" s="1"/>
      <c r="AP163" s="1"/>
      <c r="AS163" s="1"/>
      <c r="AY163" s="1"/>
      <c r="BB163" s="1"/>
      <c r="BE163" s="1"/>
      <c r="BH163" s="1"/>
      <c r="BK163" s="1"/>
      <c r="BN163" s="1"/>
      <c r="BQ163" s="1"/>
    </row>
    <row r="164" spans="1:69" x14ac:dyDescent="0.45">
      <c r="A164" s="3">
        <v>45933.609155092592</v>
      </c>
      <c r="B164" s="1" t="s">
        <v>94</v>
      </c>
      <c r="C164" t="str">
        <f>IFERROR(VLOOKUP(B164,[1]電話端末!$A$2:$E$284,2,FALSE),"不在")</f>
        <v>【岡山】武政彩果</v>
      </c>
      <c r="D164" s="1" t="s">
        <v>41</v>
      </c>
      <c r="E164" t="str">
        <f>IFERROR(VLOOKUP(D164,[1]電話端末!$A$2:$E$284,2,FALSE),"不在")</f>
        <v>【大阪】松下愛</v>
      </c>
      <c r="F164" s="1" t="s">
        <v>41</v>
      </c>
      <c r="G164" t="str">
        <f>IFERROR(VLOOKUP(F164,[1]電話端末!$A$2:$D$284,2,FALSE),"不在")</f>
        <v>【大阪】松下愛</v>
      </c>
      <c r="H164" s="4">
        <v>12</v>
      </c>
      <c r="I164" s="4">
        <v>10</v>
      </c>
      <c r="K164">
        <v>2.5100300389868102E+19</v>
      </c>
      <c r="L164" s="1"/>
      <c r="O164" s="1"/>
      <c r="R164" s="1"/>
      <c r="U164" s="1"/>
      <c r="X164" s="1"/>
      <c r="AA164" s="1"/>
      <c r="AD164" s="1"/>
      <c r="AG164" s="1"/>
      <c r="AJ164" s="1"/>
      <c r="AM164" s="1"/>
      <c r="AP164" s="1"/>
      <c r="AS164" s="1"/>
      <c r="AV164" s="1"/>
      <c r="AY164" s="1"/>
      <c r="BB164" s="1"/>
      <c r="BE164" s="1"/>
      <c r="BH164" s="1"/>
      <c r="BK164" s="1"/>
      <c r="BN164" s="1"/>
      <c r="BQ164" s="1"/>
    </row>
    <row r="165" spans="1:69" x14ac:dyDescent="0.45">
      <c r="A165" s="3">
        <v>45933.609097222223</v>
      </c>
      <c r="B165" s="1" t="s">
        <v>47</v>
      </c>
      <c r="C165" t="str">
        <f>IFERROR(VLOOKUP(B165,[1]電話端末!$A$2:$E$284,2,FALSE),"不在")</f>
        <v>【横浜】舞智江</v>
      </c>
      <c r="D165" s="1" t="s">
        <v>54</v>
      </c>
      <c r="E165" t="str">
        <f>IFERROR(VLOOKUP(D165,[1]電話端末!$A$2:$E$284,2,FALSE),"不在")</f>
        <v>【東京】着信グループ</v>
      </c>
      <c r="F165" s="1" t="s">
        <v>22</v>
      </c>
      <c r="G165" t="str">
        <f>IFERROR(VLOOKUP(F165,[1]電話端末!$A$2:$D$284,2,FALSE),"不在")</f>
        <v>【東京】西垣彩</v>
      </c>
      <c r="H165" s="4">
        <v>84</v>
      </c>
      <c r="I165" s="4">
        <v>82</v>
      </c>
      <c r="K165">
        <v>2.5100300389768102E+19</v>
      </c>
      <c r="L165" s="1"/>
      <c r="O165" s="1"/>
      <c r="R165" s="1"/>
      <c r="U165" s="1"/>
      <c r="X165" s="1"/>
      <c r="AA165" s="1"/>
      <c r="AD165" s="1"/>
      <c r="AG165" s="1"/>
      <c r="AJ165" s="1"/>
      <c r="AM165" s="1"/>
      <c r="AP165" s="1"/>
      <c r="AS165" s="1"/>
      <c r="AV165" s="1"/>
      <c r="AY165" s="1"/>
      <c r="BB165" s="1"/>
      <c r="BE165" s="1"/>
      <c r="BH165" s="1"/>
      <c r="BK165" s="1"/>
      <c r="BN165" s="1"/>
      <c r="BQ165" s="1"/>
    </row>
    <row r="166" spans="1:69" x14ac:dyDescent="0.45">
      <c r="A166" s="3">
        <v>45933.60864583333</v>
      </c>
      <c r="B166" s="1" t="s">
        <v>49</v>
      </c>
      <c r="C166" t="str">
        <f>IFERROR(VLOOKUP(B166,[1]電話端末!$A$2:$E$284,2,FALSE),"不在")</f>
        <v>【流山】鴻池千紗都</v>
      </c>
      <c r="D166" s="1" t="s">
        <v>68</v>
      </c>
      <c r="E166" t="str">
        <f>IFERROR(VLOOKUP(D166,[1]電話端末!$A$2:$E$284,2,FALSE),"不在")</f>
        <v>【埼玉】着信グループ</v>
      </c>
      <c r="F166" s="1" t="s">
        <v>34</v>
      </c>
      <c r="G166" t="str">
        <f>IFERROR(VLOOKUP(F166,[1]電話端末!$A$2:$D$284,2,FALSE),"不在")</f>
        <v>【埼玉】細田昌子</v>
      </c>
      <c r="H166" s="4">
        <v>52</v>
      </c>
      <c r="I166" s="4">
        <v>50</v>
      </c>
      <c r="K166">
        <v>2.5100300389268099E+19</v>
      </c>
      <c r="L166" s="1"/>
      <c r="O166" s="1"/>
      <c r="R166" s="1"/>
      <c r="U166" s="1"/>
      <c r="X166" s="1"/>
      <c r="AA166" s="1"/>
      <c r="AD166" s="1"/>
      <c r="AG166" s="1"/>
      <c r="AJ166" s="1"/>
      <c r="AM166" s="1"/>
      <c r="AP166" s="1"/>
      <c r="AS166" s="1"/>
      <c r="AV166" s="1"/>
      <c r="AY166" s="1"/>
      <c r="BB166" s="1"/>
      <c r="BE166" s="1"/>
      <c r="BH166" s="1"/>
      <c r="BK166" s="1"/>
      <c r="BN166" s="1"/>
      <c r="BQ166" s="1"/>
    </row>
    <row r="167" spans="1:69" x14ac:dyDescent="0.45">
      <c r="A167" s="3">
        <v>45933.607905092591</v>
      </c>
      <c r="B167" s="1" t="s">
        <v>25</v>
      </c>
      <c r="C167" t="str">
        <f>IFERROR(VLOOKUP(B167,[1]電話端末!$A$2:$E$284,2,FALSE),"不在")</f>
        <v>【埼玉】池田千恵子</v>
      </c>
      <c r="D167" s="1" t="s">
        <v>98</v>
      </c>
      <c r="E167" t="str">
        <f>IFERROR(VLOOKUP(D167,[1]電話端末!$A$2:$E$284,2,FALSE),"不在")</f>
        <v>【滋賀】北出智子</v>
      </c>
      <c r="F167" s="1" t="s">
        <v>98</v>
      </c>
      <c r="G167" t="str">
        <f>IFERROR(VLOOKUP(F167,[1]電話端末!$A$2:$D$284,2,FALSE),"不在")</f>
        <v>【滋賀】北出智子</v>
      </c>
      <c r="H167" s="4">
        <v>16</v>
      </c>
      <c r="I167" s="4">
        <v>13</v>
      </c>
      <c r="K167">
        <v>2.5100300387768099E+19</v>
      </c>
      <c r="L167" s="1"/>
      <c r="O167" s="1"/>
      <c r="R167" s="1"/>
      <c r="U167" s="1"/>
      <c r="X167" s="1"/>
      <c r="AA167" s="1"/>
      <c r="AD167" s="1"/>
      <c r="AG167" s="1"/>
      <c r="AJ167" s="1"/>
      <c r="AM167" s="1"/>
      <c r="AP167" s="1"/>
      <c r="AS167" s="1"/>
      <c r="AV167" s="1"/>
      <c r="AY167" s="1"/>
      <c r="BB167" s="1"/>
      <c r="BE167" s="1"/>
      <c r="BH167" s="1"/>
      <c r="BK167" s="1"/>
      <c r="BN167" s="1"/>
      <c r="BQ167" s="1"/>
    </row>
    <row r="168" spans="1:69" x14ac:dyDescent="0.45">
      <c r="A168" s="3">
        <v>45933.607777777775</v>
      </c>
      <c r="B168" s="1" t="s">
        <v>106</v>
      </c>
      <c r="C168" t="str">
        <f>IFERROR(VLOOKUP(B168,[1]電話端末!$A$2:$E$284,2,FALSE),"不在")</f>
        <v>【MF大阪】高橋雅樹</v>
      </c>
      <c r="D168" s="1" t="s">
        <v>107</v>
      </c>
      <c r="E168" t="str">
        <f>IFERROR(VLOOKUP(D168,[1]電話端末!$A$2:$E$284,2,FALSE),"不在")</f>
        <v>【MF東京】我有一哲</v>
      </c>
      <c r="F168" s="1" t="s">
        <v>107</v>
      </c>
      <c r="G168" t="str">
        <f>IFERROR(VLOOKUP(F168,[1]電話端末!$A$2:$D$284,2,FALSE),"不在")</f>
        <v>【MF東京】我有一哲</v>
      </c>
      <c r="H168" s="4">
        <v>91</v>
      </c>
      <c r="I168" s="4">
        <v>87</v>
      </c>
      <c r="K168">
        <v>2.51003003873681E+19</v>
      </c>
      <c r="L168" s="1"/>
      <c r="O168" s="1"/>
      <c r="R168" s="1"/>
      <c r="U168" s="1"/>
      <c r="X168" s="1"/>
      <c r="AA168" s="1"/>
      <c r="AD168" s="1"/>
      <c r="AG168" s="1"/>
      <c r="AJ168" s="1"/>
      <c r="AM168" s="1"/>
      <c r="AP168" s="1"/>
      <c r="AS168" s="1"/>
      <c r="AV168" s="1"/>
      <c r="AY168" s="1"/>
      <c r="BB168" s="1"/>
      <c r="BE168" s="1"/>
      <c r="BH168" s="1"/>
      <c r="BK168" s="1"/>
      <c r="BN168" s="1"/>
    </row>
    <row r="169" spans="1:69" x14ac:dyDescent="0.45">
      <c r="A169" s="3">
        <v>45933.605844907404</v>
      </c>
      <c r="B169" s="1" t="s">
        <v>99</v>
      </c>
      <c r="C169" t="str">
        <f>IFERROR(VLOOKUP(B169,[1]電話端末!$A$2:$E$284,2,FALSE),"不在")</f>
        <v>【名古屋】玉腰千恵</v>
      </c>
      <c r="D169" s="1" t="s">
        <v>28</v>
      </c>
      <c r="E169" t="str">
        <f>IFERROR(VLOOKUP(D169,[1]電話端末!$A$2:$E$284,2,FALSE),"不在")</f>
        <v>【名古屋】大渕温子</v>
      </c>
      <c r="F169" s="1" t="s">
        <v>28</v>
      </c>
      <c r="G169" t="str">
        <f>IFERROR(VLOOKUP(F169,[1]電話端末!$A$2:$D$284,2,FALSE),"不在")</f>
        <v>【名古屋】大渕温子</v>
      </c>
      <c r="H169" s="4">
        <v>138</v>
      </c>
      <c r="I169" s="4">
        <v>137</v>
      </c>
      <c r="K169">
        <v>2.5100300384368099E+19</v>
      </c>
      <c r="L169" s="1"/>
      <c r="O169" s="1"/>
      <c r="R169" s="1"/>
      <c r="U169" s="1"/>
      <c r="X169" s="1"/>
      <c r="AA169" s="1"/>
      <c r="AD169" s="1"/>
      <c r="AG169" s="1"/>
      <c r="AJ169" s="1"/>
      <c r="AM169" s="1"/>
      <c r="AP169" s="1"/>
      <c r="AS169" s="1"/>
      <c r="AV169" s="1"/>
      <c r="AY169" s="1"/>
      <c r="BB169" s="1"/>
      <c r="BE169" s="1"/>
      <c r="BH169" s="1"/>
      <c r="BK169" s="1"/>
      <c r="BN169" s="1"/>
      <c r="BQ169" s="1"/>
    </row>
    <row r="170" spans="1:69" x14ac:dyDescent="0.45">
      <c r="A170" s="3">
        <v>45933.605798611112</v>
      </c>
      <c r="B170" s="1" t="s">
        <v>108</v>
      </c>
      <c r="C170" t="str">
        <f>IFERROR(VLOOKUP(B170,[1]電話端末!$A$2:$E$284,2,FALSE),"不在")</f>
        <v>【MF大阪】高龍大</v>
      </c>
      <c r="D170" s="1" t="s">
        <v>109</v>
      </c>
      <c r="E170" t="str">
        <f>IFERROR(VLOOKUP(D170,[1]電話端末!$A$2:$E$284,2,FALSE),"不在")</f>
        <v>【本社商品開発】柏木俊行</v>
      </c>
      <c r="F170" s="1" t="s">
        <v>109</v>
      </c>
      <c r="G170" t="str">
        <f>IFERROR(VLOOKUP(F170,[1]電話端末!$A$2:$D$284,2,FALSE),"不在")</f>
        <v>【本社商品開発】柏木俊行</v>
      </c>
      <c r="H170" s="4">
        <v>110</v>
      </c>
      <c r="I170" s="4">
        <v>106</v>
      </c>
      <c r="K170">
        <v>2.51003003842681E+19</v>
      </c>
      <c r="L170" s="1"/>
      <c r="O170" s="1"/>
      <c r="R170" s="1"/>
      <c r="U170" s="1"/>
      <c r="X170" s="1"/>
      <c r="AA170" s="1"/>
      <c r="AD170" s="1"/>
      <c r="AG170" s="1"/>
      <c r="AJ170" s="1"/>
      <c r="AM170" s="1"/>
      <c r="AP170" s="1"/>
      <c r="AS170" s="1"/>
      <c r="AV170" s="1"/>
      <c r="AY170" s="1"/>
      <c r="BB170" s="1"/>
      <c r="BE170" s="1"/>
      <c r="BH170" s="1"/>
      <c r="BK170" s="1"/>
      <c r="BN170" s="1"/>
      <c r="BQ170" s="1"/>
    </row>
    <row r="171" spans="1:69" x14ac:dyDescent="0.45">
      <c r="A171" s="3">
        <v>45933.605752314812</v>
      </c>
      <c r="B171" s="1" t="s">
        <v>41</v>
      </c>
      <c r="C171" t="str">
        <f>IFERROR(VLOOKUP(B171,[1]電話端末!$A$2:$E$284,2,FALSE),"不在")</f>
        <v>【大阪】松下愛</v>
      </c>
      <c r="D171" s="1" t="s">
        <v>14</v>
      </c>
      <c r="E171" t="str">
        <f>IFERROR(VLOOKUP(D171,[1]電話端末!$A$2:$E$284,2,FALSE),"不在")</f>
        <v>【岡山】伊藤優</v>
      </c>
      <c r="F171" s="1" t="s">
        <v>14</v>
      </c>
      <c r="G171" t="str">
        <f>IFERROR(VLOOKUP(F171,[1]電話端末!$A$2:$D$284,2,FALSE),"不在")</f>
        <v>【岡山】伊藤優</v>
      </c>
      <c r="H171" s="4">
        <v>103</v>
      </c>
      <c r="I171" s="4">
        <v>100</v>
      </c>
      <c r="K171">
        <v>2.51003003841681E+19</v>
      </c>
      <c r="L171" s="1"/>
      <c r="O171" s="1"/>
      <c r="R171" s="1"/>
      <c r="U171" s="1"/>
      <c r="X171" s="1"/>
      <c r="AA171" s="1"/>
      <c r="AD171" s="1"/>
      <c r="AG171" s="1"/>
      <c r="AJ171" s="1"/>
      <c r="AM171" s="1"/>
      <c r="AP171" s="1"/>
      <c r="AS171" s="1"/>
      <c r="AV171" s="1"/>
      <c r="AY171" s="1"/>
      <c r="BB171" s="1"/>
      <c r="BE171" s="1"/>
      <c r="BH171" s="1"/>
      <c r="BK171" s="1"/>
      <c r="BN171" s="1"/>
      <c r="BQ171" s="1"/>
    </row>
    <row r="172" spans="1:69" x14ac:dyDescent="0.45">
      <c r="A172" s="3">
        <v>45933.605196759258</v>
      </c>
      <c r="B172" s="1" t="s">
        <v>98</v>
      </c>
      <c r="C172" t="str">
        <f>IFERROR(VLOOKUP(B172,[1]電話端末!$A$2:$E$284,2,FALSE),"不在")</f>
        <v>【滋賀】北出智子</v>
      </c>
      <c r="D172" s="1" t="s">
        <v>25</v>
      </c>
      <c r="E172" t="str">
        <f>IFERROR(VLOOKUP(D172,[1]電話端末!$A$2:$E$284,2,FALSE),"不在")</f>
        <v>【埼玉】池田千恵子</v>
      </c>
      <c r="F172" s="1" t="s">
        <v>25</v>
      </c>
      <c r="G172" t="str">
        <f>IFERROR(VLOOKUP(F172,[1]電話端末!$A$2:$D$284,2,FALSE),"不在")</f>
        <v>【埼玉】池田千恵子</v>
      </c>
      <c r="H172" s="4">
        <v>95</v>
      </c>
      <c r="I172" s="4">
        <v>91</v>
      </c>
      <c r="K172">
        <v>2.5100300383068099E+19</v>
      </c>
      <c r="L172" s="1"/>
      <c r="O172" s="1"/>
      <c r="R172" s="1"/>
      <c r="U172" s="1"/>
      <c r="X172" s="1"/>
      <c r="AA172" s="1"/>
      <c r="AD172" s="1"/>
      <c r="AG172" s="1"/>
      <c r="AJ172" s="1"/>
      <c r="AM172" s="1"/>
      <c r="AP172" s="1"/>
      <c r="AS172" s="1"/>
      <c r="AV172" s="1"/>
      <c r="AY172" s="1"/>
      <c r="BB172" s="1"/>
      <c r="BE172" s="1"/>
      <c r="BH172" s="1"/>
      <c r="BK172" s="1"/>
      <c r="BN172" s="1"/>
      <c r="BQ172" s="1"/>
    </row>
    <row r="173" spans="1:69" x14ac:dyDescent="0.45">
      <c r="A173" s="3">
        <v>45933.604328703703</v>
      </c>
      <c r="B173" s="1" t="s">
        <v>102</v>
      </c>
      <c r="C173" t="str">
        <f>IFERROR(VLOOKUP(B173,[1]電話端末!$A$2:$E$284,2,FALSE),"不在")</f>
        <v>【静岡】金子湧樹</v>
      </c>
      <c r="D173" s="1" t="s">
        <v>104</v>
      </c>
      <c r="E173" t="str">
        <f>IFERROR(VLOOKUP(D173,[1]電話端末!$A$2:$E$284,2,FALSE),"不在")</f>
        <v>【岡山】矢野夏絵</v>
      </c>
      <c r="F173" s="1"/>
      <c r="G173" t="str">
        <f>IFERROR(VLOOKUP(F173,[1]電話端末!$A$2:$D$284,2,FALSE),"不在")</f>
        <v>不在</v>
      </c>
      <c r="H173" s="4">
        <v>0</v>
      </c>
      <c r="I173" s="4">
        <v>0</v>
      </c>
      <c r="K173">
        <v>2.5100300381868102E+19</v>
      </c>
      <c r="L173" s="1"/>
      <c r="O173" s="1"/>
      <c r="R173" s="1"/>
      <c r="U173" s="1"/>
      <c r="X173" s="1"/>
      <c r="AA173" s="1"/>
      <c r="AD173" s="1"/>
      <c r="AG173" s="1"/>
      <c r="AJ173" s="1"/>
      <c r="AM173" s="1"/>
      <c r="AP173" s="1"/>
      <c r="AS173" s="1"/>
      <c r="AV173" s="1"/>
      <c r="AY173" s="1"/>
      <c r="BB173" s="1"/>
      <c r="BE173" s="1"/>
      <c r="BH173" s="1"/>
      <c r="BK173" s="1"/>
      <c r="BN173" s="1"/>
      <c r="BQ173" s="1"/>
    </row>
    <row r="174" spans="1:69" x14ac:dyDescent="0.45">
      <c r="A174" s="3">
        <v>45933.603506944448</v>
      </c>
      <c r="B174" s="1" t="s">
        <v>94</v>
      </c>
      <c r="C174" t="str">
        <f>IFERROR(VLOOKUP(B174,[1]電話端末!$A$2:$E$284,2,FALSE),"不在")</f>
        <v>【岡山】武政彩果</v>
      </c>
      <c r="D174" s="1" t="s">
        <v>41</v>
      </c>
      <c r="E174" t="str">
        <f>IFERROR(VLOOKUP(D174,[1]電話端末!$A$2:$E$284,2,FALSE),"不在")</f>
        <v>【大阪】松下愛</v>
      </c>
      <c r="F174" s="1" t="s">
        <v>41</v>
      </c>
      <c r="G174" t="str">
        <f>IFERROR(VLOOKUP(F174,[1]電話端末!$A$2:$D$284,2,FALSE),"不在")</f>
        <v>【大阪】松下愛</v>
      </c>
      <c r="H174" s="4">
        <v>28</v>
      </c>
      <c r="I174" s="4">
        <v>25</v>
      </c>
      <c r="K174">
        <v>2.5100300381168099E+19</v>
      </c>
      <c r="L174" s="1"/>
      <c r="O174" s="1"/>
      <c r="R174" s="1"/>
      <c r="U174" s="1"/>
      <c r="X174" s="1"/>
      <c r="AA174" s="1"/>
      <c r="AD174" s="1"/>
      <c r="AG174" s="1"/>
      <c r="AJ174" s="1"/>
      <c r="AM174" s="1"/>
      <c r="AP174" s="1"/>
      <c r="AS174" s="1"/>
      <c r="AV174" s="1"/>
      <c r="AY174" s="1"/>
      <c r="BB174" s="1"/>
      <c r="BE174" s="1"/>
      <c r="BH174" s="1"/>
      <c r="BK174" s="1"/>
      <c r="BN174" s="1"/>
      <c r="BQ174" s="1"/>
    </row>
    <row r="175" spans="1:69" x14ac:dyDescent="0.45">
      <c r="A175" s="3">
        <v>45933.602372685185</v>
      </c>
      <c r="B175" s="1" t="s">
        <v>60</v>
      </c>
      <c r="C175" t="str">
        <f>IFERROR(VLOOKUP(B175,[1]電話端末!$A$2:$E$284,2,FALSE),"不在")</f>
        <v>【東京】林まど佳</v>
      </c>
      <c r="D175" s="1" t="s">
        <v>68</v>
      </c>
      <c r="E175" t="str">
        <f>IFERROR(VLOOKUP(D175,[1]電話端末!$A$2:$E$284,2,FALSE),"不在")</f>
        <v>【埼玉】着信グループ</v>
      </c>
      <c r="F175" s="1" t="s">
        <v>61</v>
      </c>
      <c r="G175" t="str">
        <f>IFERROR(VLOOKUP(F175,[1]電話端末!$A$2:$D$284,2,FALSE),"不在")</f>
        <v>【埼玉】竹内梓</v>
      </c>
      <c r="H175" s="4">
        <v>51</v>
      </c>
      <c r="I175" s="4">
        <v>48</v>
      </c>
      <c r="K175">
        <v>2.5100300380568101E+19</v>
      </c>
      <c r="L175" s="1"/>
      <c r="O175" s="1"/>
      <c r="R175" s="1"/>
      <c r="U175" s="1"/>
      <c r="X175" s="1"/>
      <c r="AA175" s="1"/>
      <c r="AD175" s="1"/>
      <c r="AG175" s="1"/>
      <c r="AJ175" s="1"/>
      <c r="AM175" s="1"/>
      <c r="AP175" s="1"/>
      <c r="AS175" s="1"/>
      <c r="AV175" s="1"/>
      <c r="AY175" s="1"/>
      <c r="BB175" s="1"/>
      <c r="BE175" s="1"/>
      <c r="BH175" s="1"/>
      <c r="BK175" s="1"/>
      <c r="BN175" s="1"/>
      <c r="BQ175" s="1"/>
    </row>
    <row r="176" spans="1:69" x14ac:dyDescent="0.45">
      <c r="A176" s="3">
        <v>45933.602326388886</v>
      </c>
      <c r="B176" s="1" t="s">
        <v>60</v>
      </c>
      <c r="C176" t="str">
        <f>IFERROR(VLOOKUP(B176,[1]電話端末!$A$2:$E$284,2,FALSE),"不在")</f>
        <v>【東京】林まど佳</v>
      </c>
      <c r="D176" s="1" t="s">
        <v>105</v>
      </c>
      <c r="E176" t="str">
        <f>IFERROR(VLOOKUP(D176,[1]電話端末!$A$2:$E$284,2,FALSE),"不在")</f>
        <v>【埼玉】金子友希</v>
      </c>
      <c r="F176" s="1"/>
      <c r="G176" t="str">
        <f>IFERROR(VLOOKUP(F176,[1]電話端末!$A$2:$D$284,2,FALSE),"不在")</f>
        <v>不在</v>
      </c>
      <c r="H176" s="4">
        <v>1</v>
      </c>
      <c r="I176" s="4">
        <v>0</v>
      </c>
      <c r="K176">
        <v>2.5100300380468101E+19</v>
      </c>
      <c r="L176" s="1"/>
      <c r="O176" s="1"/>
      <c r="R176" s="1"/>
      <c r="U176" s="1"/>
      <c r="X176" s="1"/>
      <c r="AA176" s="1"/>
      <c r="AD176" s="1"/>
      <c r="AG176" s="1"/>
      <c r="AJ176" s="1"/>
      <c r="AM176" s="1"/>
      <c r="AP176" s="1"/>
      <c r="AS176" s="1"/>
      <c r="AV176" s="1"/>
      <c r="AY176" s="1"/>
      <c r="BB176" s="1"/>
      <c r="BE176" s="1"/>
      <c r="BH176" s="1"/>
      <c r="BK176" s="1"/>
      <c r="BN176" s="1"/>
    </row>
    <row r="177" spans="1:69" x14ac:dyDescent="0.45">
      <c r="A177" s="3">
        <v>45933.601620370369</v>
      </c>
      <c r="B177" s="1" t="s">
        <v>34</v>
      </c>
      <c r="C177" t="str">
        <f>IFERROR(VLOOKUP(B177,[1]電話端末!$A$2:$E$284,2,FALSE),"不在")</f>
        <v>【埼玉】細田昌子</v>
      </c>
      <c r="D177" s="1" t="s">
        <v>37</v>
      </c>
      <c r="E177" t="str">
        <f>IFERROR(VLOOKUP(D177,[1]電話端末!$A$2:$E$284,2,FALSE),"不在")</f>
        <v>【千葉】小島佳菜</v>
      </c>
      <c r="F177" s="1" t="s">
        <v>37</v>
      </c>
      <c r="G177" t="str">
        <f>IFERROR(VLOOKUP(F177,[1]電話端末!$A$2:$D$284,2,FALSE),"不在")</f>
        <v>【千葉】小島佳菜</v>
      </c>
      <c r="H177" s="4">
        <v>72</v>
      </c>
      <c r="I177" s="4">
        <v>67</v>
      </c>
      <c r="K177">
        <v>2.5100300379668099E+19</v>
      </c>
      <c r="L177" s="1"/>
      <c r="O177" s="1"/>
      <c r="R177" s="1"/>
      <c r="U177" s="1"/>
      <c r="X177" s="1"/>
      <c r="AA177" s="1"/>
      <c r="AD177" s="1"/>
      <c r="AG177" s="1"/>
      <c r="AJ177" s="1"/>
      <c r="AM177" s="1"/>
      <c r="AP177" s="1"/>
      <c r="AS177" s="1"/>
      <c r="AV177" s="1"/>
      <c r="AY177" s="1"/>
      <c r="BB177" s="1"/>
      <c r="BE177" s="1"/>
      <c r="BH177" s="1"/>
      <c r="BK177" s="1"/>
      <c r="BN177" s="1"/>
    </row>
    <row r="178" spans="1:69" x14ac:dyDescent="0.45">
      <c r="A178" s="3">
        <v>45933.600949074076</v>
      </c>
      <c r="B178" s="1" t="s">
        <v>34</v>
      </c>
      <c r="C178" t="str">
        <f>IFERROR(VLOOKUP(B178,[1]電話端末!$A$2:$E$284,2,FALSE),"不在")</f>
        <v>【埼玉】細田昌子</v>
      </c>
      <c r="D178" s="1" t="s">
        <v>37</v>
      </c>
      <c r="E178" t="str">
        <f>IFERROR(VLOOKUP(D178,[1]電話端末!$A$2:$E$284,2,FALSE),"不在")</f>
        <v>【千葉】小島佳菜</v>
      </c>
      <c r="F178" s="1"/>
      <c r="G178" t="str">
        <f>IFERROR(VLOOKUP(F178,[1]電話端末!$A$2:$D$284,2,FALSE),"不在")</f>
        <v>不在</v>
      </c>
      <c r="H178" s="4">
        <v>0</v>
      </c>
      <c r="I178" s="4">
        <v>0</v>
      </c>
      <c r="K178">
        <v>2.5100300378968101E+19</v>
      </c>
      <c r="L178" s="1"/>
      <c r="O178" s="1"/>
      <c r="R178" s="1"/>
      <c r="U178" s="1"/>
      <c r="X178" s="1"/>
      <c r="AA178" s="1"/>
      <c r="AD178" s="1"/>
      <c r="AG178" s="1"/>
      <c r="AJ178" s="1"/>
      <c r="AM178" s="1"/>
      <c r="AP178" s="1"/>
      <c r="AS178" s="1"/>
      <c r="AV178" s="1"/>
      <c r="AY178" s="1"/>
      <c r="BB178" s="1"/>
      <c r="BE178" s="1"/>
      <c r="BH178" s="1"/>
      <c r="BK178" s="1"/>
      <c r="BN178" s="1"/>
      <c r="BQ178" s="1"/>
    </row>
    <row r="179" spans="1:69" x14ac:dyDescent="0.45">
      <c r="A179" s="3">
        <v>45933.600925925923</v>
      </c>
      <c r="B179" s="1" t="s">
        <v>28</v>
      </c>
      <c r="C179" t="str">
        <f>IFERROR(VLOOKUP(B179,[1]電話端末!$A$2:$E$284,2,FALSE),"不在")</f>
        <v>【名古屋】大渕温子</v>
      </c>
      <c r="D179" s="1" t="s">
        <v>110</v>
      </c>
      <c r="E179" t="str">
        <f>IFERROR(VLOOKUP(D179,[1]電話端末!$A$2:$E$284,2,FALSE),"不在")</f>
        <v>【MF東京】高木幸恵</v>
      </c>
      <c r="F179" s="1" t="s">
        <v>110</v>
      </c>
      <c r="G179" t="str">
        <f>IFERROR(VLOOKUP(F179,[1]電話端末!$A$2:$D$284,2,FALSE),"不在")</f>
        <v>【MF東京】高木幸恵</v>
      </c>
      <c r="H179" s="4">
        <v>47</v>
      </c>
      <c r="I179" s="4">
        <v>45</v>
      </c>
      <c r="K179">
        <v>2.5100300378768101E+19</v>
      </c>
      <c r="L179" s="1"/>
      <c r="O179" s="1"/>
      <c r="R179" s="1"/>
      <c r="U179" s="1"/>
      <c r="X179" s="1"/>
      <c r="AA179" s="1"/>
      <c r="AD179" s="1"/>
      <c r="AG179" s="1"/>
      <c r="AJ179" s="1"/>
      <c r="AM179" s="1"/>
      <c r="AP179" s="1"/>
      <c r="AS179" s="1"/>
      <c r="AV179" s="1"/>
      <c r="AY179" s="1"/>
      <c r="BB179" s="1"/>
      <c r="BE179" s="1"/>
      <c r="BH179" s="1"/>
      <c r="BK179" s="1"/>
      <c r="BN179" s="1"/>
      <c r="BQ179" s="1"/>
    </row>
    <row r="180" spans="1:69" x14ac:dyDescent="0.45">
      <c r="A180" s="3">
        <v>45933.600821759261</v>
      </c>
      <c r="B180" s="1" t="s">
        <v>34</v>
      </c>
      <c r="C180" t="str">
        <f>IFERROR(VLOOKUP(B180,[1]電話端末!$A$2:$E$284,2,FALSE),"不在")</f>
        <v>【埼玉】細田昌子</v>
      </c>
      <c r="D180" s="1" t="s">
        <v>31</v>
      </c>
      <c r="E180" t="str">
        <f>IFERROR(VLOOKUP(D180,[1]電話端末!$A$2:$E$284,2,FALSE),"不在")</f>
        <v>【千葉】着信グループ</v>
      </c>
      <c r="F180" s="1"/>
      <c r="G180" t="str">
        <f>IFERROR(VLOOKUP(F180,[1]電話端末!$A$2:$D$284,2,FALSE),"不在")</f>
        <v>不在</v>
      </c>
      <c r="H180" s="4">
        <v>7</v>
      </c>
      <c r="I180" s="4">
        <v>0</v>
      </c>
      <c r="K180">
        <v>2.5100300378368098E+19</v>
      </c>
      <c r="L180" s="1"/>
      <c r="O180" s="1"/>
      <c r="R180" s="1"/>
      <c r="U180" s="1"/>
      <c r="X180" s="1"/>
      <c r="AA180" s="1"/>
      <c r="AD180" s="1"/>
      <c r="AG180" s="1"/>
      <c r="AJ180" s="1"/>
      <c r="AM180" s="1"/>
      <c r="AP180" s="1"/>
      <c r="AS180" s="1"/>
      <c r="AV180" s="1"/>
      <c r="AY180" s="1"/>
      <c r="BB180" s="1"/>
      <c r="BE180" s="1"/>
      <c r="BH180" s="1"/>
      <c r="BK180" s="1"/>
      <c r="BN180" s="1"/>
      <c r="BQ180" s="1"/>
    </row>
    <row r="181" spans="1:69" x14ac:dyDescent="0.45">
      <c r="A181" s="3">
        <v>45933.599236111113</v>
      </c>
      <c r="B181" s="1" t="s">
        <v>41</v>
      </c>
      <c r="C181" t="str">
        <f>IFERROR(VLOOKUP(B181,[1]電話端末!$A$2:$E$284,2,FALSE),"不在")</f>
        <v>【大阪】松下愛</v>
      </c>
      <c r="D181" s="1" t="s">
        <v>111</v>
      </c>
      <c r="E181" t="str">
        <f>IFERROR(VLOOKUP(D181,[1]電話端末!$A$2:$E$284,2,FALSE),"不在")</f>
        <v>【岡山】着信グループ</v>
      </c>
      <c r="F181" s="1" t="s">
        <v>112</v>
      </c>
      <c r="G181" t="str">
        <f>IFERROR(VLOOKUP(F181,[1]電話端末!$A$2:$D$284,2,FALSE),"不在")</f>
        <v>【岡山】河原由布子</v>
      </c>
      <c r="H181" s="4">
        <v>35</v>
      </c>
      <c r="I181" s="4">
        <v>30</v>
      </c>
      <c r="K181">
        <v>2.5100300375668101E+19</v>
      </c>
      <c r="L181" s="1"/>
      <c r="O181" s="1"/>
      <c r="R181" s="1"/>
      <c r="U181" s="1"/>
      <c r="X181" s="1"/>
      <c r="AA181" s="1"/>
      <c r="AD181" s="1"/>
      <c r="AG181" s="1"/>
      <c r="AJ181" s="1"/>
      <c r="AM181" s="1"/>
      <c r="AP181" s="1"/>
      <c r="AS181" s="1"/>
      <c r="AV181" s="1"/>
      <c r="AY181" s="1"/>
      <c r="BB181" s="1"/>
      <c r="BE181" s="1"/>
      <c r="BH181" s="1"/>
      <c r="BK181" s="1"/>
      <c r="BN181" s="1"/>
      <c r="BQ181" s="1"/>
    </row>
    <row r="182" spans="1:69" x14ac:dyDescent="0.45">
      <c r="A182" s="3">
        <v>45933.597939814812</v>
      </c>
      <c r="B182" s="1" t="s">
        <v>110</v>
      </c>
      <c r="C182" t="str">
        <f>IFERROR(VLOOKUP(B182,[1]電話端末!$A$2:$E$284,2,FALSE),"不在")</f>
        <v>【MF東京】高木幸恵</v>
      </c>
      <c r="D182" s="1" t="s">
        <v>113</v>
      </c>
      <c r="E182" t="str">
        <f>IFERROR(VLOOKUP(D182,[1]電話端末!$A$2:$E$284,2,FALSE),"不在")</f>
        <v>【名古屋】水島奈美</v>
      </c>
      <c r="F182" s="1" t="s">
        <v>28</v>
      </c>
      <c r="G182" t="str">
        <f>IFERROR(VLOOKUP(F182,[1]電話端末!$A$2:$D$284,2,FALSE),"不在")</f>
        <v>【名古屋】大渕温子</v>
      </c>
      <c r="H182" s="4">
        <v>212</v>
      </c>
      <c r="I182" s="4">
        <v>208</v>
      </c>
      <c r="K182">
        <v>2.51003003730681E+19</v>
      </c>
      <c r="L182" s="1"/>
      <c r="O182" s="1"/>
      <c r="R182" s="1"/>
      <c r="U182" s="1"/>
      <c r="X182" s="1"/>
      <c r="AA182" s="1"/>
      <c r="AD182" s="1"/>
      <c r="AG182" s="1"/>
      <c r="AJ182" s="1"/>
      <c r="AM182" s="1"/>
      <c r="AP182" s="1"/>
      <c r="AS182" s="1"/>
      <c r="AV182" s="1"/>
      <c r="AY182" s="1"/>
      <c r="BB182" s="1"/>
      <c r="BE182" s="1"/>
      <c r="BH182" s="1"/>
      <c r="BK182" s="1"/>
      <c r="BN182" s="1"/>
      <c r="BQ182" s="1"/>
    </row>
    <row r="183" spans="1:69" x14ac:dyDescent="0.45">
      <c r="A183" s="3">
        <v>45933.594293981485</v>
      </c>
      <c r="B183" s="1" t="s">
        <v>64</v>
      </c>
      <c r="C183" t="str">
        <f>IFERROR(VLOOKUP(B183,[1]電話端末!$A$2:$E$284,2,FALSE),"不在")</f>
        <v>【MF大阪】渡邉莉乃</v>
      </c>
      <c r="D183" s="1" t="s">
        <v>114</v>
      </c>
      <c r="E183" t="str">
        <f>IFERROR(VLOOKUP(D183,[1]電話端末!$A$2:$E$284,2,FALSE),"不在")</f>
        <v>【本社】EC</v>
      </c>
      <c r="F183" s="1" t="s">
        <v>87</v>
      </c>
      <c r="G183" t="str">
        <f>IFERROR(VLOOKUP(F183,[1]電話端末!$A$2:$D$284,2,FALSE),"不在")</f>
        <v>【本社EC】別府菜々美</v>
      </c>
      <c r="H183" s="4">
        <v>64</v>
      </c>
      <c r="I183" s="4">
        <v>60</v>
      </c>
      <c r="K183">
        <v>2.5100300367468102E+19</v>
      </c>
      <c r="L183" s="1"/>
      <c r="O183" s="1"/>
      <c r="R183" s="1"/>
      <c r="U183" s="1"/>
      <c r="X183" s="1"/>
      <c r="AA183" s="1"/>
      <c r="AD183" s="1"/>
      <c r="AG183" s="1"/>
      <c r="AJ183" s="1"/>
      <c r="AM183" s="1"/>
      <c r="AP183" s="1"/>
      <c r="AS183" s="1"/>
      <c r="AV183" s="1"/>
      <c r="AY183" s="1"/>
      <c r="BB183" s="1"/>
      <c r="BE183" s="1"/>
      <c r="BH183" s="1"/>
      <c r="BK183" s="1"/>
      <c r="BN183" s="1"/>
    </row>
    <row r="184" spans="1:69" x14ac:dyDescent="0.45">
      <c r="A184" s="3">
        <v>45933.593738425923</v>
      </c>
      <c r="B184" s="1" t="s">
        <v>36</v>
      </c>
      <c r="C184" t="str">
        <f>IFERROR(VLOOKUP(B184,[1]電話端末!$A$2:$E$284,2,FALSE),"不在")</f>
        <v>【名古屋】稲垣みちる</v>
      </c>
      <c r="D184" s="1" t="s">
        <v>28</v>
      </c>
      <c r="E184" t="str">
        <f>IFERROR(VLOOKUP(D184,[1]電話端末!$A$2:$E$284,2,FALSE),"不在")</f>
        <v>【名古屋】大渕温子</v>
      </c>
      <c r="F184" s="1" t="s">
        <v>28</v>
      </c>
      <c r="G184" t="str">
        <f>IFERROR(VLOOKUP(F184,[1]電話端末!$A$2:$D$284,2,FALSE),"不在")</f>
        <v>【名古屋】大渕温子</v>
      </c>
      <c r="H184" s="4">
        <v>54</v>
      </c>
      <c r="I184" s="4">
        <v>51</v>
      </c>
      <c r="K184">
        <v>2.51003003666681E+19</v>
      </c>
      <c r="L184" s="1"/>
      <c r="O184" s="1"/>
      <c r="R184" s="1"/>
      <c r="U184" s="1"/>
      <c r="X184" s="1"/>
      <c r="AA184" s="1"/>
      <c r="AD184" s="1"/>
      <c r="AG184" s="1"/>
      <c r="AJ184" s="1"/>
      <c r="AM184" s="1"/>
      <c r="AP184" s="1"/>
      <c r="AS184" s="1"/>
      <c r="AV184" s="1"/>
      <c r="AY184" s="1"/>
      <c r="BB184" s="1"/>
      <c r="BE184" s="1"/>
      <c r="BH184" s="1"/>
      <c r="BK184" s="1"/>
      <c r="BN184" s="1"/>
      <c r="BQ184" s="1"/>
    </row>
    <row r="185" spans="1:69" x14ac:dyDescent="0.45">
      <c r="A185" s="3">
        <v>45933.593124999999</v>
      </c>
      <c r="B185" s="1" t="s">
        <v>64</v>
      </c>
      <c r="C185" t="str">
        <f>IFERROR(VLOOKUP(B185,[1]電話端末!$A$2:$E$284,2,FALSE),"不在")</f>
        <v>【MF大阪】渡邉莉乃</v>
      </c>
      <c r="D185" s="1" t="s">
        <v>115</v>
      </c>
      <c r="E185" t="str">
        <f>IFERROR(VLOOKUP(D185,[1]電話端末!$A$2:$E$284,2,FALSE),"不在")</f>
        <v>【MF東京】着信グループ</v>
      </c>
      <c r="F185" s="1" t="s">
        <v>116</v>
      </c>
      <c r="G185" t="str">
        <f>IFERROR(VLOOKUP(F185,[1]電話端末!$A$2:$D$284,2,FALSE),"不在")</f>
        <v>【MF東京】櫻井美菜</v>
      </c>
      <c r="H185" s="4">
        <v>75</v>
      </c>
      <c r="I185" s="4">
        <v>72</v>
      </c>
      <c r="K185">
        <v>2.5100300365868102E+19</v>
      </c>
      <c r="L185" s="1"/>
      <c r="O185" s="1"/>
      <c r="R185" s="1"/>
      <c r="U185" s="1"/>
      <c r="X185" s="1"/>
      <c r="AA185" s="1"/>
      <c r="AD185" s="1"/>
      <c r="AG185" s="1"/>
      <c r="AJ185" s="1"/>
      <c r="AM185" s="1"/>
      <c r="AP185" s="1"/>
      <c r="AS185" s="1"/>
      <c r="AV185" s="1"/>
      <c r="AY185" s="1"/>
      <c r="BB185" s="1"/>
      <c r="BE185" s="1"/>
      <c r="BH185" s="1"/>
      <c r="BK185" s="1"/>
      <c r="BN185" s="1"/>
      <c r="BQ185" s="1"/>
    </row>
    <row r="186" spans="1:69" x14ac:dyDescent="0.45">
      <c r="A186" s="3">
        <v>45933.591493055559</v>
      </c>
      <c r="B186" s="1" t="s">
        <v>34</v>
      </c>
      <c r="C186" t="str">
        <f>IFERROR(VLOOKUP(B186,[1]電話端末!$A$2:$E$284,2,FALSE),"不在")</f>
        <v>【埼玉】細田昌子</v>
      </c>
      <c r="D186" s="1" t="s">
        <v>50</v>
      </c>
      <c r="E186" t="str">
        <f>IFERROR(VLOOKUP(D186,[1]電話端末!$A$2:$E$284,2,FALSE),"不在")</f>
        <v>【流山】浅沼潤也</v>
      </c>
      <c r="F186" s="1"/>
      <c r="G186" t="str">
        <f>IFERROR(VLOOKUP(F186,[1]電話端末!$A$2:$D$284,2,FALSE),"不在")</f>
        <v>不在</v>
      </c>
      <c r="H186" s="4">
        <v>21</v>
      </c>
      <c r="I186" s="4">
        <v>0</v>
      </c>
      <c r="K186">
        <v>2.5100300362968101E+19</v>
      </c>
      <c r="L186" s="1"/>
      <c r="O186" s="1"/>
      <c r="R186" s="1"/>
      <c r="U186" s="1"/>
      <c r="X186" s="1"/>
      <c r="AA186" s="1"/>
      <c r="AD186" s="1"/>
      <c r="AG186" s="1"/>
      <c r="AJ186" s="1"/>
      <c r="AM186" s="1"/>
      <c r="AP186" s="1"/>
      <c r="AS186" s="1"/>
      <c r="AV186" s="1"/>
      <c r="AY186" s="1"/>
      <c r="BB186" s="1"/>
      <c r="BE186" s="1"/>
      <c r="BH186" s="1"/>
      <c r="BK186" s="1"/>
      <c r="BN186" s="1"/>
    </row>
    <row r="187" spans="1:69" x14ac:dyDescent="0.45">
      <c r="A187" s="3">
        <v>45933.590405092589</v>
      </c>
      <c r="B187" s="1" t="s">
        <v>27</v>
      </c>
      <c r="C187" t="str">
        <f>IFERROR(VLOOKUP(B187,[1]電話端末!$A$2:$E$284,2,FALSE),"不在")</f>
        <v>【本社在庫物流課】黒田靖広</v>
      </c>
      <c r="D187" s="1" t="s">
        <v>117</v>
      </c>
      <c r="E187" t="str">
        <f>IFERROR(VLOOKUP(D187,[1]電話端末!$A$2:$E$284,2,FALSE),"不在")</f>
        <v>【流山】石田拓海</v>
      </c>
      <c r="F187" s="1"/>
      <c r="G187" t="str">
        <f>IFERROR(VLOOKUP(F187,[1]電話端末!$A$2:$D$284,2,FALSE),"不在")</f>
        <v>不在</v>
      </c>
      <c r="H187" s="4">
        <v>0</v>
      </c>
      <c r="I187" s="4">
        <v>0</v>
      </c>
      <c r="K187">
        <v>2.5100300360568099E+19</v>
      </c>
      <c r="L187" s="1"/>
      <c r="O187" s="1"/>
      <c r="R187" s="1"/>
      <c r="X187" s="1"/>
      <c r="AA187" s="1"/>
      <c r="AD187" s="1"/>
      <c r="AG187" s="1"/>
      <c r="AJ187" s="1"/>
      <c r="AM187" s="1"/>
      <c r="AP187" s="1"/>
      <c r="AS187" s="1"/>
      <c r="AY187" s="1"/>
      <c r="BB187" s="1"/>
      <c r="BE187" s="1"/>
      <c r="BH187" s="1"/>
      <c r="BK187" s="1"/>
      <c r="BN187" s="1"/>
    </row>
    <row r="188" spans="1:69" x14ac:dyDescent="0.45">
      <c r="A188" s="3">
        <v>45933.590150462966</v>
      </c>
      <c r="B188" s="1" t="s">
        <v>22</v>
      </c>
      <c r="C188" t="str">
        <f>IFERROR(VLOOKUP(B188,[1]電話端末!$A$2:$E$284,2,FALSE),"不在")</f>
        <v>【東京】西垣彩</v>
      </c>
      <c r="D188" s="1" t="s">
        <v>47</v>
      </c>
      <c r="E188" t="str">
        <f>IFERROR(VLOOKUP(D188,[1]電話端末!$A$2:$E$284,2,FALSE),"不在")</f>
        <v>【横浜】舞智江</v>
      </c>
      <c r="F188" s="1" t="s">
        <v>47</v>
      </c>
      <c r="G188" t="str">
        <f>IFERROR(VLOOKUP(F188,[1]電話端末!$A$2:$D$284,2,FALSE),"不在")</f>
        <v>【横浜】舞智江</v>
      </c>
      <c r="H188" s="4">
        <v>17</v>
      </c>
      <c r="I188" s="4">
        <v>15</v>
      </c>
      <c r="K188">
        <v>2.51003003599681E+19</v>
      </c>
      <c r="L188" s="1"/>
      <c r="O188" s="1"/>
      <c r="R188" s="1"/>
      <c r="U188" s="1"/>
      <c r="X188" s="1"/>
      <c r="AA188" s="1"/>
      <c r="AD188" s="1"/>
      <c r="AG188" s="1"/>
      <c r="AJ188" s="1"/>
      <c r="AM188" s="1"/>
      <c r="AP188" s="1"/>
      <c r="AS188" s="1"/>
      <c r="AV188" s="1"/>
      <c r="AY188" s="1"/>
      <c r="BB188" s="1"/>
      <c r="BE188" s="1"/>
      <c r="BH188" s="1"/>
      <c r="BK188" s="1"/>
      <c r="BN188" s="1"/>
    </row>
    <row r="189" spans="1:69" x14ac:dyDescent="0.45">
      <c r="A189" s="3">
        <v>45933.589548611111</v>
      </c>
      <c r="B189" s="1" t="s">
        <v>110</v>
      </c>
      <c r="C189" t="str">
        <f>IFERROR(VLOOKUP(B189,[1]電話端末!$A$2:$E$284,2,FALSE),"不在")</f>
        <v>【MF東京】高木幸恵</v>
      </c>
      <c r="D189" s="1" t="s">
        <v>113</v>
      </c>
      <c r="E189" t="str">
        <f>IFERROR(VLOOKUP(D189,[1]電話端末!$A$2:$E$284,2,FALSE),"不在")</f>
        <v>【名古屋】水島奈美</v>
      </c>
      <c r="F189" s="1"/>
      <c r="G189" t="str">
        <f>IFERROR(VLOOKUP(F189,[1]電話端末!$A$2:$D$284,2,FALSE),"不在")</f>
        <v>不在</v>
      </c>
      <c r="H189" s="4">
        <v>29</v>
      </c>
      <c r="I189" s="4">
        <v>0</v>
      </c>
      <c r="K189">
        <v>2.5100300359468102E+19</v>
      </c>
      <c r="L189" s="1"/>
      <c r="O189" s="1"/>
      <c r="R189" s="1"/>
      <c r="X189" s="1"/>
      <c r="AA189" s="1"/>
      <c r="AD189" s="1"/>
      <c r="AG189" s="1"/>
      <c r="AJ189" s="1"/>
      <c r="AM189" s="1"/>
      <c r="AP189" s="1"/>
      <c r="AS189" s="1"/>
      <c r="AY189" s="1"/>
      <c r="BB189" s="1"/>
      <c r="BE189" s="1"/>
      <c r="BH189" s="1"/>
      <c r="BK189" s="1"/>
      <c r="BN189" s="1"/>
      <c r="BQ189" s="1"/>
    </row>
    <row r="190" spans="1:69" x14ac:dyDescent="0.45">
      <c r="A190" s="3">
        <v>45933.589421296296</v>
      </c>
      <c r="B190" s="1" t="s">
        <v>50</v>
      </c>
      <c r="C190" t="str">
        <f>IFERROR(VLOOKUP(B190,[1]電話端末!$A$2:$E$284,2,FALSE),"不在")</f>
        <v>【流山】浅沼潤也</v>
      </c>
      <c r="D190" s="1" t="s">
        <v>27</v>
      </c>
      <c r="E190" t="str">
        <f>IFERROR(VLOOKUP(D190,[1]電話端末!$A$2:$E$284,2,FALSE),"不在")</f>
        <v>【本社在庫物流課】黒田靖広</v>
      </c>
      <c r="F190" s="1"/>
      <c r="G190" t="str">
        <f>IFERROR(VLOOKUP(F190,[1]電話端末!$A$2:$D$284,2,FALSE),"不在")</f>
        <v>不在</v>
      </c>
      <c r="H190" s="4">
        <v>0</v>
      </c>
      <c r="I190" s="4">
        <v>0</v>
      </c>
      <c r="K190">
        <v>2.5100300359168098E+19</v>
      </c>
      <c r="L190" s="1"/>
      <c r="O190" s="1"/>
      <c r="R190" s="1"/>
      <c r="U190" s="1"/>
      <c r="X190" s="1"/>
      <c r="AA190" s="1"/>
      <c r="AD190" s="1"/>
      <c r="AG190" s="1"/>
      <c r="AJ190" s="1"/>
      <c r="AM190" s="1"/>
      <c r="AP190" s="1"/>
      <c r="AS190" s="1"/>
      <c r="AV190" s="1"/>
      <c r="AY190" s="1"/>
      <c r="BB190" s="1"/>
      <c r="BE190" s="1"/>
      <c r="BH190" s="1"/>
      <c r="BK190" s="1"/>
      <c r="BN190" s="1"/>
    </row>
    <row r="191" spans="1:69" x14ac:dyDescent="0.45">
      <c r="A191" s="3">
        <v>45933.589421296296</v>
      </c>
      <c r="B191" s="1" t="s">
        <v>27</v>
      </c>
      <c r="C191" t="str">
        <f>IFERROR(VLOOKUP(B191,[1]電話端末!$A$2:$E$284,2,FALSE),"不在")</f>
        <v>【本社在庫物流課】黒田靖広</v>
      </c>
      <c r="D191" s="1" t="s">
        <v>117</v>
      </c>
      <c r="E191" t="str">
        <f>IFERROR(VLOOKUP(D191,[1]電話端末!$A$2:$E$284,2,FALSE),"不在")</f>
        <v>【流山】石田拓海</v>
      </c>
      <c r="F191" s="1"/>
      <c r="G191" t="str">
        <f>IFERROR(VLOOKUP(F191,[1]電話端末!$A$2:$D$284,2,FALSE),"不在")</f>
        <v>不在</v>
      </c>
      <c r="H191" s="4">
        <v>0</v>
      </c>
      <c r="I191" s="4">
        <v>0</v>
      </c>
      <c r="K191">
        <v>2.5100300359068099E+19</v>
      </c>
      <c r="L191" s="1"/>
      <c r="O191" s="1"/>
      <c r="R191" s="1"/>
      <c r="U191" s="1"/>
      <c r="X191" s="1"/>
      <c r="AA191" s="1"/>
      <c r="AD191" s="1"/>
      <c r="AG191" s="1"/>
      <c r="AJ191" s="1"/>
      <c r="AM191" s="1"/>
      <c r="AP191" s="1"/>
      <c r="AS191" s="1"/>
      <c r="AV191" s="1"/>
      <c r="AY191" s="1"/>
      <c r="BB191" s="1"/>
      <c r="BE191" s="1"/>
      <c r="BH191" s="1"/>
      <c r="BK191" s="1"/>
      <c r="BN191" s="1"/>
    </row>
    <row r="192" spans="1:69" x14ac:dyDescent="0.45">
      <c r="A192" s="3">
        <v>45933.589363425926</v>
      </c>
      <c r="B192" s="1" t="s">
        <v>50</v>
      </c>
      <c r="C192" t="str">
        <f>IFERROR(VLOOKUP(B192,[1]電話端末!$A$2:$E$284,2,FALSE),"不在")</f>
        <v>【流山】浅沼潤也</v>
      </c>
      <c r="D192" s="1" t="s">
        <v>27</v>
      </c>
      <c r="E192" t="str">
        <f>IFERROR(VLOOKUP(D192,[1]電話端末!$A$2:$E$284,2,FALSE),"不在")</f>
        <v>【本社在庫物流課】黒田靖広</v>
      </c>
      <c r="F192" s="1"/>
      <c r="G192" t="str">
        <f>IFERROR(VLOOKUP(F192,[1]電話端末!$A$2:$D$284,2,FALSE),"不在")</f>
        <v>不在</v>
      </c>
      <c r="H192" s="4">
        <v>0</v>
      </c>
      <c r="I192" s="4">
        <v>0</v>
      </c>
      <c r="K192">
        <v>2.5100300358868099E+19</v>
      </c>
      <c r="L192" s="1"/>
      <c r="O192" s="1"/>
      <c r="R192" s="1"/>
      <c r="U192" s="1"/>
      <c r="X192" s="1"/>
      <c r="AA192" s="1"/>
      <c r="AD192" s="1"/>
      <c r="AG192" s="1"/>
      <c r="AJ192" s="1"/>
      <c r="AM192" s="1"/>
      <c r="AP192" s="1"/>
      <c r="AS192" s="1"/>
      <c r="AV192" s="1"/>
      <c r="AY192" s="1"/>
      <c r="BB192" s="1"/>
      <c r="BE192" s="1"/>
      <c r="BH192" s="1"/>
      <c r="BK192" s="1"/>
      <c r="BN192" s="1"/>
      <c r="BQ192" s="1"/>
    </row>
    <row r="193" spans="1:69" x14ac:dyDescent="0.45">
      <c r="A193" s="3">
        <v>45933.589166666665</v>
      </c>
      <c r="B193" s="1" t="s">
        <v>27</v>
      </c>
      <c r="C193" t="str">
        <f>IFERROR(VLOOKUP(B193,[1]電話端末!$A$2:$E$284,2,FALSE),"不在")</f>
        <v>【本社在庫物流課】黒田靖広</v>
      </c>
      <c r="D193" s="1" t="s">
        <v>50</v>
      </c>
      <c r="E193" t="str">
        <f>IFERROR(VLOOKUP(D193,[1]電話端末!$A$2:$E$284,2,FALSE),"不在")</f>
        <v>【流山】浅沼潤也</v>
      </c>
      <c r="F193" s="1"/>
      <c r="G193" t="str">
        <f>IFERROR(VLOOKUP(F193,[1]電話端末!$A$2:$D$284,2,FALSE),"不在")</f>
        <v>不在</v>
      </c>
      <c r="H193" s="4">
        <v>14</v>
      </c>
      <c r="I193" s="4">
        <v>0</v>
      </c>
      <c r="K193">
        <v>2.5100300358268101E+19</v>
      </c>
      <c r="L193" s="1"/>
      <c r="O193" s="1"/>
      <c r="R193" s="1"/>
      <c r="U193" s="1"/>
      <c r="X193" s="1"/>
      <c r="AA193" s="1"/>
      <c r="AD193" s="1"/>
      <c r="AG193" s="1"/>
      <c r="AJ193" s="1"/>
      <c r="AM193" s="1"/>
      <c r="AP193" s="1"/>
      <c r="AS193" s="1"/>
      <c r="AV193" s="1"/>
      <c r="AY193" s="1"/>
      <c r="BB193" s="1"/>
      <c r="BE193" s="1"/>
      <c r="BH193" s="1"/>
      <c r="BK193" s="1"/>
      <c r="BN193" s="1"/>
      <c r="BQ193" s="1"/>
    </row>
    <row r="194" spans="1:69" x14ac:dyDescent="0.45">
      <c r="A194" s="3">
        <v>45933.588645833333</v>
      </c>
      <c r="B194" s="1" t="s">
        <v>47</v>
      </c>
      <c r="C194" t="str">
        <f>IFERROR(VLOOKUP(B194,[1]電話端末!$A$2:$E$284,2,FALSE),"不在")</f>
        <v>【横浜】舞智江</v>
      </c>
      <c r="D194" s="1" t="s">
        <v>54</v>
      </c>
      <c r="E194" t="str">
        <f>IFERROR(VLOOKUP(D194,[1]電話端末!$A$2:$E$284,2,FALSE),"不在")</f>
        <v>【東京】着信グループ</v>
      </c>
      <c r="F194" s="1" t="s">
        <v>22</v>
      </c>
      <c r="G194" t="str">
        <f>IFERROR(VLOOKUP(F194,[1]電話端末!$A$2:$D$284,2,FALSE),"不在")</f>
        <v>【東京】西垣彩</v>
      </c>
      <c r="H194" s="4">
        <v>41</v>
      </c>
      <c r="I194" s="4">
        <v>39</v>
      </c>
      <c r="K194">
        <v>2.5100300357468099E+19</v>
      </c>
      <c r="L194" s="1"/>
      <c r="O194" s="1"/>
      <c r="R194" s="1"/>
      <c r="U194" s="1"/>
      <c r="X194" s="1"/>
      <c r="AA194" s="1"/>
      <c r="AD194" s="1"/>
      <c r="AG194" s="1"/>
      <c r="AJ194" s="1"/>
      <c r="AM194" s="1"/>
      <c r="AP194" s="1"/>
      <c r="AS194" s="1"/>
      <c r="AV194" s="1"/>
      <c r="AY194" s="1"/>
      <c r="BB194" s="1"/>
      <c r="BE194" s="1"/>
      <c r="BH194" s="1"/>
      <c r="BK194" s="1"/>
      <c r="BN194" s="1"/>
      <c r="BQ194" s="1"/>
    </row>
    <row r="195" spans="1:69" x14ac:dyDescent="0.45">
      <c r="A195" s="3">
        <v>45933.586701388886</v>
      </c>
      <c r="B195" s="1" t="s">
        <v>38</v>
      </c>
      <c r="C195" t="str">
        <f>IFERROR(VLOOKUP(B195,[1]電話端末!$A$2:$E$284,2,FALSE),"不在")</f>
        <v>【福岡】山崎芹奈</v>
      </c>
      <c r="D195" s="1" t="s">
        <v>39</v>
      </c>
      <c r="E195" t="str">
        <f>IFERROR(VLOOKUP(D195,[1]電話端末!$A$2:$E$284,2,FALSE),"不在")</f>
        <v>【福岡】松尾明日香</v>
      </c>
      <c r="F195" s="1" t="s">
        <v>39</v>
      </c>
      <c r="G195" t="str">
        <f>IFERROR(VLOOKUP(F195,[1]電話端末!$A$2:$D$284,2,FALSE),"不在")</f>
        <v>【福岡】松尾明日香</v>
      </c>
      <c r="H195" s="4">
        <v>106</v>
      </c>
      <c r="I195" s="4">
        <v>105</v>
      </c>
      <c r="K195">
        <v>2.5100300353468101E+19</v>
      </c>
      <c r="L195" s="1"/>
      <c r="O195" s="1"/>
      <c r="R195" s="1"/>
      <c r="X195" s="1"/>
      <c r="AA195" s="1"/>
      <c r="AD195" s="1"/>
      <c r="AG195" s="1"/>
      <c r="AJ195" s="1"/>
      <c r="AM195" s="1"/>
      <c r="AP195" s="1"/>
      <c r="AS195" s="1"/>
      <c r="AY195" s="1"/>
      <c r="BB195" s="1"/>
      <c r="BE195" s="1"/>
      <c r="BH195" s="1"/>
      <c r="BK195" s="1"/>
      <c r="BN195" s="1"/>
      <c r="BQ195" s="1"/>
    </row>
    <row r="196" spans="1:69" x14ac:dyDescent="0.45">
      <c r="A196" s="3">
        <v>45933.585844907408</v>
      </c>
      <c r="B196" s="1" t="s">
        <v>38</v>
      </c>
      <c r="C196" t="str">
        <f>IFERROR(VLOOKUP(B196,[1]電話端末!$A$2:$E$284,2,FALSE),"不在")</f>
        <v>【福岡】山崎芹奈</v>
      </c>
      <c r="D196" s="1" t="s">
        <v>19</v>
      </c>
      <c r="E196" t="str">
        <f>IFERROR(VLOOKUP(D196,[1]電話端末!$A$2:$E$284,2,FALSE),"不在")</f>
        <v>【福岡】重松宝成</v>
      </c>
      <c r="F196" s="1" t="s">
        <v>19</v>
      </c>
      <c r="G196" t="str">
        <f>IFERROR(VLOOKUP(F196,[1]電話端末!$A$2:$D$284,2,FALSE),"不在")</f>
        <v>【福岡】重松宝成</v>
      </c>
      <c r="H196" s="4">
        <v>51</v>
      </c>
      <c r="I196" s="4">
        <v>48</v>
      </c>
      <c r="K196">
        <v>2.5100300351368102E+19</v>
      </c>
      <c r="L196" s="1"/>
      <c r="O196" s="1"/>
      <c r="R196" s="1"/>
      <c r="U196" s="1"/>
      <c r="X196" s="1"/>
      <c r="AA196" s="1"/>
      <c r="AD196" s="1"/>
      <c r="AG196" s="1"/>
      <c r="AJ196" s="1"/>
      <c r="AM196" s="1"/>
      <c r="AP196" s="1"/>
      <c r="AS196" s="1"/>
      <c r="AV196" s="1"/>
      <c r="AY196" s="1"/>
      <c r="BB196" s="1"/>
      <c r="BE196" s="1"/>
      <c r="BH196" s="1"/>
      <c r="BK196" s="1"/>
      <c r="BN196" s="1"/>
      <c r="BQ196" s="1"/>
    </row>
    <row r="197" spans="1:69" x14ac:dyDescent="0.45">
      <c r="A197" s="3">
        <v>45933.585509259261</v>
      </c>
      <c r="B197" s="1" t="s">
        <v>104</v>
      </c>
      <c r="C197" t="str">
        <f>IFERROR(VLOOKUP(B197,[1]電話端末!$A$2:$E$284,2,FALSE),"不在")</f>
        <v>【岡山】矢野夏絵</v>
      </c>
      <c r="D197" s="1" t="s">
        <v>41</v>
      </c>
      <c r="E197" t="str">
        <f>IFERROR(VLOOKUP(D197,[1]電話端末!$A$2:$E$284,2,FALSE),"不在")</f>
        <v>【大阪】松下愛</v>
      </c>
      <c r="F197" s="1" t="s">
        <v>41</v>
      </c>
      <c r="G197" t="str">
        <f>IFERROR(VLOOKUP(F197,[1]電話端末!$A$2:$D$284,2,FALSE),"不在")</f>
        <v>【大阪】松下愛</v>
      </c>
      <c r="H197" s="4">
        <v>38</v>
      </c>
      <c r="I197" s="4">
        <v>36</v>
      </c>
      <c r="K197">
        <v>2.5100300351068099E+19</v>
      </c>
      <c r="L197" s="1"/>
      <c r="O197" s="1"/>
      <c r="R197" s="1"/>
      <c r="U197" s="1"/>
      <c r="X197" s="1"/>
      <c r="AA197" s="1"/>
      <c r="AD197" s="1"/>
      <c r="AG197" s="1"/>
      <c r="AJ197" s="1"/>
      <c r="AM197" s="1"/>
      <c r="AP197" s="1"/>
      <c r="AS197" s="1"/>
      <c r="AV197" s="1"/>
      <c r="AY197" s="1"/>
      <c r="BB197" s="1"/>
      <c r="BE197" s="1"/>
      <c r="BH197" s="1"/>
      <c r="BK197" s="1"/>
      <c r="BN197" s="1"/>
      <c r="BQ197" s="1"/>
    </row>
    <row r="198" spans="1:69" x14ac:dyDescent="0.45">
      <c r="A198" s="3">
        <v>45933.582777777781</v>
      </c>
      <c r="B198" s="1" t="s">
        <v>105</v>
      </c>
      <c r="C198" t="str">
        <f>IFERROR(VLOOKUP(B198,[1]電話端末!$A$2:$E$284,2,FALSE),"不在")</f>
        <v>【埼玉】金子友希</v>
      </c>
      <c r="D198" s="1" t="s">
        <v>54</v>
      </c>
      <c r="E198" t="str">
        <f>IFERROR(VLOOKUP(D198,[1]電話端末!$A$2:$E$284,2,FALSE),"不在")</f>
        <v>【東京】着信グループ</v>
      </c>
      <c r="F198" s="1" t="s">
        <v>60</v>
      </c>
      <c r="G198" t="str">
        <f>IFERROR(VLOOKUP(F198,[1]電話端末!$A$2:$D$284,2,FALSE),"不在")</f>
        <v>【東京】林まど佳</v>
      </c>
      <c r="H198" s="4">
        <v>59</v>
      </c>
      <c r="I198" s="4">
        <v>58</v>
      </c>
      <c r="K198">
        <v>2.5100300347968098E+19</v>
      </c>
      <c r="L198" s="1"/>
      <c r="O198" s="1"/>
      <c r="R198" s="1"/>
      <c r="U198" s="1"/>
      <c r="X198" s="1"/>
      <c r="AA198" s="1"/>
      <c r="AD198" s="1"/>
      <c r="AG198" s="1"/>
      <c r="AJ198" s="1"/>
      <c r="AM198" s="1"/>
      <c r="AP198" s="1"/>
      <c r="AS198" s="1"/>
      <c r="AV198" s="1"/>
      <c r="AY198" s="1"/>
      <c r="BB198" s="1"/>
      <c r="BE198" s="1"/>
      <c r="BH198" s="1"/>
      <c r="BK198" s="1"/>
      <c r="BN198" s="1"/>
      <c r="BQ198" s="1"/>
    </row>
    <row r="199" spans="1:69" x14ac:dyDescent="0.45">
      <c r="A199" s="3">
        <v>45933.582118055558</v>
      </c>
      <c r="B199" s="1" t="s">
        <v>118</v>
      </c>
      <c r="C199" t="str">
        <f>IFERROR(VLOOKUP(B199,[1]電話端末!$A$2:$E$284,2,FALSE),"不在")</f>
        <v>【仙台】真壁彰子</v>
      </c>
      <c r="D199" s="1" t="s">
        <v>119</v>
      </c>
      <c r="E199" t="str">
        <f>IFERROR(VLOOKUP(D199,[1]電話端末!$A$2:$E$284,2,FALSE),"不在")</f>
        <v>不在</v>
      </c>
      <c r="F199" s="1"/>
      <c r="G199" t="str">
        <f>IFERROR(VLOOKUP(F199,[1]電話端末!$A$2:$D$284,2,FALSE),"不在")</f>
        <v>不在</v>
      </c>
      <c r="H199" s="4">
        <v>1</v>
      </c>
      <c r="I199" s="4">
        <v>0</v>
      </c>
      <c r="K199">
        <v>2.5100300347068101E+19</v>
      </c>
      <c r="L199" s="1"/>
      <c r="O199" s="1"/>
      <c r="R199" s="1"/>
      <c r="X199" s="1"/>
      <c r="AA199" s="1"/>
      <c r="AD199" s="1"/>
      <c r="AG199" s="1"/>
      <c r="AJ199" s="1"/>
      <c r="AM199" s="1"/>
      <c r="AP199" s="1"/>
      <c r="AS199" s="1"/>
      <c r="AY199" s="1"/>
      <c r="BB199" s="1"/>
      <c r="BE199" s="1"/>
      <c r="BH199" s="1"/>
      <c r="BK199" s="1"/>
      <c r="BN199" s="1"/>
      <c r="BQ199" s="1"/>
    </row>
    <row r="200" spans="1:69" x14ac:dyDescent="0.45">
      <c r="A200" s="3">
        <v>45933.580324074072</v>
      </c>
      <c r="B200" s="1" t="s">
        <v>44</v>
      </c>
      <c r="C200" t="str">
        <f>IFERROR(VLOOKUP(B200,[1]電話端末!$A$2:$E$284,2,FALSE),"不在")</f>
        <v>【福岡】奥薗美和</v>
      </c>
      <c r="D200" s="1" t="s">
        <v>19</v>
      </c>
      <c r="E200" t="str">
        <f>IFERROR(VLOOKUP(D200,[1]電話端末!$A$2:$E$284,2,FALSE),"不在")</f>
        <v>【福岡】重松宝成</v>
      </c>
      <c r="F200" s="1" t="s">
        <v>19</v>
      </c>
      <c r="G200" t="str">
        <f>IFERROR(VLOOKUP(F200,[1]電話端末!$A$2:$D$284,2,FALSE),"不在")</f>
        <v>【福岡】重松宝成</v>
      </c>
      <c r="H200" s="4">
        <v>311</v>
      </c>
      <c r="I200" s="4">
        <v>309</v>
      </c>
      <c r="K200">
        <v>2.5100300344368099E+19</v>
      </c>
      <c r="L200" s="1"/>
      <c r="O200" s="1"/>
      <c r="R200" s="1"/>
      <c r="U200" s="1"/>
      <c r="X200" s="1"/>
      <c r="AA200" s="1"/>
      <c r="AD200" s="1"/>
      <c r="AG200" s="1"/>
      <c r="AJ200" s="1"/>
      <c r="AM200" s="1"/>
      <c r="AP200" s="1"/>
      <c r="AS200" s="1"/>
      <c r="AV200" s="1"/>
      <c r="AY200" s="1"/>
      <c r="BB200" s="1"/>
      <c r="BE200" s="1"/>
      <c r="BH200" s="1"/>
      <c r="BK200" s="1"/>
      <c r="BN200" s="1"/>
      <c r="BQ200" s="1"/>
    </row>
    <row r="201" spans="1:69" x14ac:dyDescent="0.45">
      <c r="A201" s="3">
        <v>45933.58021990741</v>
      </c>
      <c r="B201" s="1" t="s">
        <v>38</v>
      </c>
      <c r="C201" t="str">
        <f>IFERROR(VLOOKUP(B201,[1]電話端末!$A$2:$E$284,2,FALSE),"不在")</f>
        <v>【福岡】山崎芹奈</v>
      </c>
      <c r="D201" s="1" t="s">
        <v>39</v>
      </c>
      <c r="E201" t="str">
        <f>IFERROR(VLOOKUP(D201,[1]電話端末!$A$2:$E$284,2,FALSE),"不在")</f>
        <v>【福岡】松尾明日香</v>
      </c>
      <c r="F201" s="1" t="s">
        <v>39</v>
      </c>
      <c r="G201" t="str">
        <f>IFERROR(VLOOKUP(F201,[1]電話端末!$A$2:$D$284,2,FALSE),"不在")</f>
        <v>【福岡】松尾明日香</v>
      </c>
      <c r="H201" s="4">
        <v>38</v>
      </c>
      <c r="I201" s="4">
        <v>37</v>
      </c>
      <c r="K201">
        <v>2.51003003440681E+19</v>
      </c>
      <c r="L201" s="1"/>
      <c r="O201" s="1"/>
      <c r="R201" s="1"/>
      <c r="U201" s="1"/>
      <c r="X201" s="1"/>
      <c r="AA201" s="1"/>
      <c r="AD201" s="1"/>
      <c r="AG201" s="1"/>
      <c r="AJ201" s="1"/>
      <c r="AM201" s="1"/>
      <c r="AP201" s="1"/>
      <c r="AS201" s="1"/>
      <c r="AV201" s="1"/>
      <c r="AY201" s="1"/>
      <c r="BB201" s="1"/>
      <c r="BE201" s="1"/>
      <c r="BH201" s="1"/>
      <c r="BK201" s="1"/>
      <c r="BN201" s="1"/>
      <c r="BQ201" s="1"/>
    </row>
    <row r="202" spans="1:69" x14ac:dyDescent="0.45">
      <c r="A202" s="3">
        <v>45933.579837962963</v>
      </c>
      <c r="B202" s="1" t="s">
        <v>14</v>
      </c>
      <c r="C202" t="str">
        <f>IFERROR(VLOOKUP(B202,[1]電話端末!$A$2:$E$284,2,FALSE),"不在")</f>
        <v>【岡山】伊藤優</v>
      </c>
      <c r="D202" s="1" t="s">
        <v>41</v>
      </c>
      <c r="E202" t="str">
        <f>IFERROR(VLOOKUP(D202,[1]電話端末!$A$2:$E$284,2,FALSE),"不在")</f>
        <v>【大阪】松下愛</v>
      </c>
      <c r="F202" s="1" t="s">
        <v>41</v>
      </c>
      <c r="G202" t="str">
        <f>IFERROR(VLOOKUP(F202,[1]電話端末!$A$2:$D$284,2,FALSE),"不在")</f>
        <v>【大阪】松下愛</v>
      </c>
      <c r="H202" s="4">
        <v>59</v>
      </c>
      <c r="I202" s="4">
        <v>56</v>
      </c>
      <c r="K202">
        <v>2.5100300343068099E+19</v>
      </c>
      <c r="L202" s="1"/>
      <c r="O202" s="1"/>
      <c r="R202" s="1"/>
      <c r="U202" s="1"/>
      <c r="X202" s="1"/>
      <c r="AA202" s="1"/>
      <c r="AD202" s="1"/>
      <c r="AG202" s="1"/>
      <c r="AJ202" s="1"/>
      <c r="AM202" s="1"/>
      <c r="AP202" s="1"/>
      <c r="AS202" s="1"/>
      <c r="AV202" s="1"/>
      <c r="AY202" s="1"/>
      <c r="BB202" s="1"/>
      <c r="BE202" s="1"/>
      <c r="BH202" s="1"/>
      <c r="BK202" s="1"/>
      <c r="BN202" s="1"/>
      <c r="BQ202" s="1"/>
    </row>
    <row r="203" spans="1:69" x14ac:dyDescent="0.45">
      <c r="A203" s="3">
        <v>45933.578877314816</v>
      </c>
      <c r="B203" s="1" t="s">
        <v>120</v>
      </c>
      <c r="C203" t="str">
        <f>IFERROR(VLOOKUP(B203,[1]電話端末!$A$2:$E$284,2,FALSE),"不在")</f>
        <v>【岡山】岩佐寛子</v>
      </c>
      <c r="D203" s="1" t="s">
        <v>112</v>
      </c>
      <c r="E203" t="str">
        <f>IFERROR(VLOOKUP(D203,[1]電話端末!$A$2:$E$284,2,FALSE),"不在")</f>
        <v>【岡山】河原由布子</v>
      </c>
      <c r="F203" s="1" t="s">
        <v>112</v>
      </c>
      <c r="G203" t="str">
        <f>IFERROR(VLOOKUP(F203,[1]電話端末!$A$2:$D$284,2,FALSE),"不在")</f>
        <v>【岡山】河原由布子</v>
      </c>
      <c r="H203" s="4">
        <v>84</v>
      </c>
      <c r="I203" s="4">
        <v>82</v>
      </c>
      <c r="K203">
        <v>2.5100300340468101E+19</v>
      </c>
      <c r="L203" s="1"/>
      <c r="O203" s="1"/>
      <c r="R203" s="1"/>
      <c r="X203" s="1"/>
      <c r="AA203" s="1"/>
      <c r="AD203" s="1"/>
      <c r="AG203" s="1"/>
      <c r="AJ203" s="1"/>
      <c r="AM203" s="1"/>
      <c r="AP203" s="1"/>
      <c r="AS203" s="1"/>
      <c r="AY203" s="1"/>
      <c r="BB203" s="1"/>
      <c r="BE203" s="1"/>
      <c r="BH203" s="1"/>
      <c r="BK203" s="1"/>
      <c r="BN203" s="1"/>
      <c r="BQ203" s="1"/>
    </row>
    <row r="204" spans="1:69" x14ac:dyDescent="0.45">
      <c r="A204" s="3">
        <v>45933.578159722223</v>
      </c>
      <c r="B204" s="1" t="s">
        <v>65</v>
      </c>
      <c r="C204" t="str">
        <f>IFERROR(VLOOKUP(B204,[1]電話端末!$A$2:$E$284,2,FALSE),"不在")</f>
        <v>【本社】受付用電話機</v>
      </c>
      <c r="D204" s="1" t="s">
        <v>66</v>
      </c>
      <c r="E204" t="str">
        <f>IFERROR(VLOOKUP(D204,[1]電話端末!$A$2:$E$284,2,FALSE),"不在")</f>
        <v>【本社】受付電話機</v>
      </c>
      <c r="F204" s="1" t="s">
        <v>11</v>
      </c>
      <c r="G204" t="str">
        <f>IFERROR(VLOOKUP(F204,[1]電話端末!$A$2:$D$284,2,FALSE),"不在")</f>
        <v>【本社経理】池上有花</v>
      </c>
      <c r="H204" s="4">
        <v>17</v>
      </c>
      <c r="I204" s="4">
        <v>14</v>
      </c>
      <c r="K204">
        <v>2.5100300338768101E+19</v>
      </c>
      <c r="L204" s="1"/>
      <c r="O204" s="1"/>
      <c r="R204" s="1"/>
      <c r="U204" s="1"/>
      <c r="X204" s="1"/>
      <c r="AA204" s="1"/>
      <c r="AD204" s="1"/>
      <c r="AG204" s="1"/>
      <c r="AJ204" s="1"/>
      <c r="AM204" s="1"/>
      <c r="AP204" s="1"/>
      <c r="AS204" s="1"/>
      <c r="AV204" s="1"/>
      <c r="AY204" s="1"/>
      <c r="BB204" s="1"/>
      <c r="BE204" s="1"/>
      <c r="BH204" s="1"/>
      <c r="BK204" s="1"/>
      <c r="BN204" s="1"/>
      <c r="BQ204" s="1"/>
    </row>
    <row r="205" spans="1:69" x14ac:dyDescent="0.45">
      <c r="A205" s="3">
        <v>45933.577430555553</v>
      </c>
      <c r="B205" s="1" t="s">
        <v>102</v>
      </c>
      <c r="C205" t="str">
        <f>IFERROR(VLOOKUP(B205,[1]電話端末!$A$2:$E$284,2,FALSE),"不在")</f>
        <v>【静岡】金子湧樹</v>
      </c>
      <c r="D205" s="1" t="s">
        <v>100</v>
      </c>
      <c r="E205" t="str">
        <f>IFERROR(VLOOKUP(D205,[1]電話端末!$A$2:$E$284,2,FALSE),"不在")</f>
        <v>【本社IT】松本郷</v>
      </c>
      <c r="F205" s="1"/>
      <c r="G205" t="str">
        <f>IFERROR(VLOOKUP(F205,[1]電話端末!$A$2:$D$284,2,FALSE),"不在")</f>
        <v>不在</v>
      </c>
      <c r="H205" s="4">
        <v>15</v>
      </c>
      <c r="I205" s="4">
        <v>0</v>
      </c>
      <c r="K205">
        <v>2.51003003378681E+19</v>
      </c>
      <c r="L205" s="1"/>
      <c r="O205" s="1"/>
      <c r="R205" s="1"/>
      <c r="U205" s="1"/>
      <c r="X205" s="1"/>
      <c r="AA205" s="1"/>
      <c r="AD205" s="1"/>
      <c r="AG205" s="1"/>
      <c r="AJ205" s="1"/>
      <c r="AM205" s="1"/>
      <c r="AP205" s="1"/>
      <c r="AS205" s="1"/>
      <c r="AV205" s="1"/>
      <c r="AY205" s="1"/>
      <c r="BB205" s="1"/>
      <c r="BE205" s="1"/>
      <c r="BH205" s="1"/>
      <c r="BK205" s="1"/>
      <c r="BN205" s="1"/>
      <c r="BQ205" s="1"/>
    </row>
    <row r="206" spans="1:69" x14ac:dyDescent="0.45">
      <c r="A206" s="3">
        <v>45933.576342592591</v>
      </c>
      <c r="B206" s="1" t="s">
        <v>36</v>
      </c>
      <c r="C206" t="str">
        <f>IFERROR(VLOOKUP(B206,[1]電話端末!$A$2:$E$284,2,FALSE),"不在")</f>
        <v>【名古屋】稲垣みちる</v>
      </c>
      <c r="D206" s="1" t="s">
        <v>99</v>
      </c>
      <c r="E206" t="str">
        <f>IFERROR(VLOOKUP(D206,[1]電話端末!$A$2:$E$284,2,FALSE),"不在")</f>
        <v>【名古屋】玉腰千恵</v>
      </c>
      <c r="F206" s="1" t="s">
        <v>99</v>
      </c>
      <c r="G206" t="str">
        <f>IFERROR(VLOOKUP(F206,[1]電話端末!$A$2:$D$284,2,FALSE),"不在")</f>
        <v>【名古屋】玉腰千恵</v>
      </c>
      <c r="H206" s="4">
        <v>15</v>
      </c>
      <c r="I206" s="4">
        <v>14</v>
      </c>
      <c r="K206">
        <v>2.51003003362681E+19</v>
      </c>
      <c r="L206" s="1"/>
      <c r="O206" s="1"/>
      <c r="R206" s="1"/>
      <c r="U206" s="1"/>
      <c r="X206" s="1"/>
      <c r="AA206" s="1"/>
      <c r="AD206" s="1"/>
      <c r="AG206" s="1"/>
      <c r="AJ206" s="1"/>
      <c r="AM206" s="1"/>
      <c r="AP206" s="1"/>
      <c r="AS206" s="1"/>
      <c r="AV206" s="1"/>
      <c r="AY206" s="1"/>
      <c r="BB206" s="1"/>
      <c r="BE206" s="1"/>
      <c r="BH206" s="1"/>
      <c r="BK206" s="1"/>
      <c r="BN206" s="1"/>
    </row>
    <row r="207" spans="1:69" x14ac:dyDescent="0.45">
      <c r="A207" s="3">
        <v>45933.576296296298</v>
      </c>
      <c r="B207" s="1" t="s">
        <v>34</v>
      </c>
      <c r="C207" t="str">
        <f>IFERROR(VLOOKUP(B207,[1]電話端末!$A$2:$E$284,2,FALSE),"不在")</f>
        <v>【埼玉】細田昌子</v>
      </c>
      <c r="D207" s="1" t="s">
        <v>22</v>
      </c>
      <c r="E207" t="str">
        <f>IFERROR(VLOOKUP(D207,[1]電話端末!$A$2:$E$284,2,FALSE),"不在")</f>
        <v>【東京】西垣彩</v>
      </c>
      <c r="F207" s="1" t="s">
        <v>22</v>
      </c>
      <c r="G207" t="str">
        <f>IFERROR(VLOOKUP(F207,[1]電話端末!$A$2:$D$284,2,FALSE),"不在")</f>
        <v>【東京】西垣彩</v>
      </c>
      <c r="H207" s="4">
        <v>65</v>
      </c>
      <c r="I207" s="4">
        <v>64</v>
      </c>
      <c r="K207">
        <v>2.51003003361681E+19</v>
      </c>
      <c r="L207" s="1"/>
      <c r="O207" s="1"/>
      <c r="R207" s="1"/>
      <c r="U207" s="1"/>
      <c r="X207" s="1"/>
      <c r="AA207" s="1"/>
      <c r="AD207" s="1"/>
      <c r="AG207" s="1"/>
      <c r="AJ207" s="1"/>
      <c r="AM207" s="1"/>
      <c r="AP207" s="1"/>
      <c r="AS207" s="1"/>
      <c r="AV207" s="1"/>
      <c r="AY207" s="1"/>
      <c r="BB207" s="1"/>
      <c r="BE207" s="1"/>
      <c r="BH207" s="1"/>
      <c r="BK207" s="1"/>
      <c r="BN207" s="1"/>
    </row>
    <row r="208" spans="1:69" x14ac:dyDescent="0.45">
      <c r="A208" s="3">
        <v>45933.575208333335</v>
      </c>
      <c r="B208" s="1" t="s">
        <v>108</v>
      </c>
      <c r="C208" t="str">
        <f>IFERROR(VLOOKUP(B208,[1]電話端末!$A$2:$E$284,2,FALSE),"不在")</f>
        <v>【MF大阪】高龍大</v>
      </c>
      <c r="D208" s="1" t="s">
        <v>109</v>
      </c>
      <c r="E208" t="str">
        <f>IFERROR(VLOOKUP(D208,[1]電話端末!$A$2:$E$284,2,FALSE),"不在")</f>
        <v>【本社商品開発】柏木俊行</v>
      </c>
      <c r="F208" s="1"/>
      <c r="G208" t="str">
        <f>IFERROR(VLOOKUP(F208,[1]電話端末!$A$2:$D$284,2,FALSE),"不在")</f>
        <v>不在</v>
      </c>
      <c r="H208" s="4">
        <v>16</v>
      </c>
      <c r="I208" s="4">
        <v>0</v>
      </c>
      <c r="K208">
        <v>2.5100300334268101E+19</v>
      </c>
      <c r="L208" s="1"/>
      <c r="O208" s="1"/>
      <c r="R208" s="1"/>
      <c r="U208" s="1"/>
      <c r="X208" s="1"/>
      <c r="AA208" s="1"/>
      <c r="AD208" s="1"/>
      <c r="AG208" s="1"/>
      <c r="AJ208" s="1"/>
      <c r="AM208" s="1"/>
      <c r="AP208" s="1"/>
      <c r="AS208" s="1"/>
      <c r="AV208" s="1"/>
      <c r="AY208" s="1"/>
      <c r="BB208" s="1"/>
      <c r="BE208" s="1"/>
      <c r="BH208" s="1"/>
      <c r="BK208" s="1"/>
      <c r="BN208" s="1"/>
      <c r="BQ208" s="1"/>
    </row>
    <row r="209" spans="1:69" x14ac:dyDescent="0.45">
      <c r="A209" s="3">
        <v>45933.575023148151</v>
      </c>
      <c r="B209" s="1" t="s">
        <v>108</v>
      </c>
      <c r="C209" t="str">
        <f>IFERROR(VLOOKUP(B209,[1]電話端末!$A$2:$E$284,2,FALSE),"不在")</f>
        <v>【MF大阪】高龍大</v>
      </c>
      <c r="D209" s="1" t="s">
        <v>121</v>
      </c>
      <c r="E209" t="str">
        <f>IFERROR(VLOOKUP(D209,[1]電話端末!$A$2:$E$284,2,FALSE),"不在")</f>
        <v>不在</v>
      </c>
      <c r="F209" s="1"/>
      <c r="G209" t="str">
        <f>IFERROR(VLOOKUP(F209,[1]電話端末!$A$2:$D$284,2,FALSE),"不在")</f>
        <v>不在</v>
      </c>
      <c r="H209" s="4">
        <v>0</v>
      </c>
      <c r="I209" s="4">
        <v>0</v>
      </c>
      <c r="K209">
        <v>2.5100300333868102E+19</v>
      </c>
      <c r="L209" s="1"/>
      <c r="O209" s="1"/>
      <c r="R209" s="1"/>
      <c r="U209" s="1"/>
      <c r="X209" s="1"/>
      <c r="AA209" s="1"/>
      <c r="AD209" s="1"/>
      <c r="AG209" s="1"/>
      <c r="AJ209" s="1"/>
      <c r="AM209" s="1"/>
      <c r="AP209" s="1"/>
      <c r="AS209" s="1"/>
      <c r="AV209" s="1"/>
      <c r="AY209" s="1"/>
      <c r="BB209" s="1"/>
      <c r="BE209" s="1"/>
      <c r="BH209" s="1"/>
      <c r="BK209" s="1"/>
      <c r="BN209" s="1"/>
    </row>
    <row r="210" spans="1:69" x14ac:dyDescent="0.45">
      <c r="A210" s="3">
        <v>45933.574930555558</v>
      </c>
      <c r="B210" s="1" t="s">
        <v>108</v>
      </c>
      <c r="C210" t="str">
        <f>IFERROR(VLOOKUP(B210,[1]電話端末!$A$2:$E$284,2,FALSE),"不在")</f>
        <v>【MF大阪】高龍大</v>
      </c>
      <c r="D210" s="1" t="s">
        <v>121</v>
      </c>
      <c r="E210" t="str">
        <f>IFERROR(VLOOKUP(D210,[1]電話端末!$A$2:$E$284,2,FALSE),"不在")</f>
        <v>不在</v>
      </c>
      <c r="F210" s="1"/>
      <c r="G210" t="str">
        <f>IFERROR(VLOOKUP(F210,[1]電話端末!$A$2:$D$284,2,FALSE),"不在")</f>
        <v>不在</v>
      </c>
      <c r="H210" s="4">
        <v>0</v>
      </c>
      <c r="I210" s="4">
        <v>0</v>
      </c>
      <c r="K210">
        <v>2.5100300333668098E+19</v>
      </c>
      <c r="L210" s="1"/>
      <c r="O210" s="1"/>
      <c r="R210" s="1"/>
      <c r="U210" s="1"/>
      <c r="X210" s="1"/>
      <c r="AA210" s="1"/>
      <c r="AD210" s="1"/>
      <c r="AG210" s="1"/>
      <c r="AJ210" s="1"/>
      <c r="AM210" s="1"/>
      <c r="AP210" s="1"/>
      <c r="AS210" s="1"/>
      <c r="AV210" s="1"/>
      <c r="AY210" s="1"/>
      <c r="BB210" s="1"/>
      <c r="BE210" s="1"/>
      <c r="BH210" s="1"/>
      <c r="BK210" s="1"/>
      <c r="BN210" s="1"/>
      <c r="BQ210" s="1"/>
    </row>
    <row r="211" spans="1:69" x14ac:dyDescent="0.45">
      <c r="A211" s="3">
        <v>45933.57476851852</v>
      </c>
      <c r="B211" s="1" t="s">
        <v>82</v>
      </c>
      <c r="C211" t="str">
        <f>IFERROR(VLOOKUP(B211,[1]電話端末!$A$2:$E$284,2,FALSE),"不在")</f>
        <v>【滋賀】筆坂雪子</v>
      </c>
      <c r="D211" s="1" t="s">
        <v>19</v>
      </c>
      <c r="E211" t="str">
        <f>IFERROR(VLOOKUP(D211,[1]電話端末!$A$2:$E$284,2,FALSE),"不在")</f>
        <v>【福岡】重松宝成</v>
      </c>
      <c r="F211" s="1" t="s">
        <v>19</v>
      </c>
      <c r="G211" t="str">
        <f>IFERROR(VLOOKUP(F211,[1]電話端末!$A$2:$D$284,2,FALSE),"不在")</f>
        <v>【福岡】重松宝成</v>
      </c>
      <c r="H211" s="4">
        <v>33</v>
      </c>
      <c r="I211" s="4">
        <v>31</v>
      </c>
      <c r="K211">
        <v>2.5100300333368099E+19</v>
      </c>
      <c r="L211" s="1"/>
      <c r="O211" s="1"/>
      <c r="R211" s="1"/>
      <c r="U211" s="1"/>
      <c r="X211" s="1"/>
      <c r="AA211" s="1"/>
      <c r="AD211" s="1"/>
      <c r="AG211" s="1"/>
      <c r="AJ211" s="1"/>
      <c r="AM211" s="1"/>
      <c r="AP211" s="1"/>
      <c r="AS211" s="1"/>
      <c r="AV211" s="1"/>
      <c r="AY211" s="1"/>
      <c r="BB211" s="1"/>
      <c r="BE211" s="1"/>
      <c r="BH211" s="1"/>
      <c r="BK211" s="1"/>
      <c r="BN211" s="1"/>
    </row>
    <row r="212" spans="1:69" x14ac:dyDescent="0.45">
      <c r="A212" s="3">
        <v>45933.573703703703</v>
      </c>
      <c r="B212" s="1" t="s">
        <v>19</v>
      </c>
      <c r="C212" t="str">
        <f>IFERROR(VLOOKUP(B212,[1]電話端末!$A$2:$E$284,2,FALSE),"不在")</f>
        <v>【福岡】重松宝成</v>
      </c>
      <c r="D212" s="1" t="s">
        <v>39</v>
      </c>
      <c r="E212" t="str">
        <f>IFERROR(VLOOKUP(D212,[1]電話端末!$A$2:$E$284,2,FALSE),"不在")</f>
        <v>【福岡】松尾明日香</v>
      </c>
      <c r="F212" s="1" t="s">
        <v>39</v>
      </c>
      <c r="G212" t="str">
        <f>IFERROR(VLOOKUP(F212,[1]電話端末!$A$2:$D$284,2,FALSE),"不在")</f>
        <v>【福岡】松尾明日香</v>
      </c>
      <c r="H212" s="4">
        <v>47</v>
      </c>
      <c r="I212" s="4">
        <v>46</v>
      </c>
      <c r="K212">
        <v>2.5100300330268099E+19</v>
      </c>
      <c r="L212" s="1"/>
      <c r="O212" s="1"/>
      <c r="R212" s="1"/>
      <c r="U212" s="1"/>
      <c r="X212" s="1"/>
      <c r="AA212" s="1"/>
      <c r="AD212" s="1"/>
      <c r="AG212" s="1"/>
      <c r="AJ212" s="1"/>
      <c r="AM212" s="1"/>
      <c r="AP212" s="1"/>
      <c r="AS212" s="1"/>
      <c r="AV212" s="1"/>
      <c r="AY212" s="1"/>
      <c r="BB212" s="1"/>
      <c r="BE212" s="1"/>
      <c r="BH212" s="1"/>
      <c r="BK212" s="1"/>
      <c r="BN212" s="1"/>
      <c r="BQ212" s="1"/>
    </row>
    <row r="213" spans="1:69" x14ac:dyDescent="0.45">
      <c r="A213" s="3">
        <v>45933.571770833332</v>
      </c>
      <c r="B213" s="1" t="s">
        <v>108</v>
      </c>
      <c r="C213" t="str">
        <f>IFERROR(VLOOKUP(B213,[1]電話端末!$A$2:$E$284,2,FALSE),"不在")</f>
        <v>【MF大阪】高龍大</v>
      </c>
      <c r="D213" s="1" t="s">
        <v>109</v>
      </c>
      <c r="E213" t="str">
        <f>IFERROR(VLOOKUP(D213,[1]電話端末!$A$2:$E$284,2,FALSE),"不在")</f>
        <v>【本社商品開発】柏木俊行</v>
      </c>
      <c r="F213" s="1"/>
      <c r="G213" t="str">
        <f>IFERROR(VLOOKUP(F213,[1]電話端末!$A$2:$D$284,2,FALSE),"不在")</f>
        <v>不在</v>
      </c>
      <c r="H213" s="4">
        <v>16</v>
      </c>
      <c r="I213" s="4">
        <v>0</v>
      </c>
      <c r="K213">
        <v>2.5100300327268098E+19</v>
      </c>
      <c r="L213" s="1"/>
      <c r="O213" s="1"/>
      <c r="R213" s="1"/>
      <c r="X213" s="1"/>
      <c r="AA213" s="1"/>
      <c r="AD213" s="1"/>
      <c r="AG213" s="1"/>
      <c r="AJ213" s="1"/>
      <c r="AM213" s="1"/>
      <c r="AP213" s="1"/>
      <c r="AS213" s="1"/>
      <c r="AY213" s="1"/>
      <c r="BB213" s="1"/>
      <c r="BE213" s="1"/>
      <c r="BH213" s="1"/>
      <c r="BK213" s="1"/>
      <c r="BN213" s="1"/>
      <c r="BQ213" s="1"/>
    </row>
    <row r="214" spans="1:69" x14ac:dyDescent="0.45">
      <c r="A214" s="3">
        <v>45933.571412037039</v>
      </c>
      <c r="B214" s="1" t="s">
        <v>19</v>
      </c>
      <c r="C214" t="str">
        <f>IFERROR(VLOOKUP(B214,[1]電話端末!$A$2:$E$284,2,FALSE),"不在")</f>
        <v>【福岡】重松宝成</v>
      </c>
      <c r="D214" s="1" t="s">
        <v>122</v>
      </c>
      <c r="E214" t="str">
        <f>IFERROR(VLOOKUP(D214,[1]電話端末!$A$2:$E$284,2,FALSE),"不在")</f>
        <v>【滋賀】着信グループ</v>
      </c>
      <c r="F214" s="1" t="s">
        <v>82</v>
      </c>
      <c r="G214" t="str">
        <f>IFERROR(VLOOKUP(F214,[1]電話端末!$A$2:$D$284,2,FALSE),"不在")</f>
        <v>【滋賀】筆坂雪子</v>
      </c>
      <c r="H214" s="4">
        <v>39</v>
      </c>
      <c r="I214" s="4">
        <v>35</v>
      </c>
      <c r="K214">
        <v>2.51003003263681E+19</v>
      </c>
      <c r="L214" s="1"/>
      <c r="O214" s="1"/>
      <c r="R214" s="1"/>
      <c r="U214" s="1"/>
      <c r="X214" s="1"/>
      <c r="AA214" s="1"/>
      <c r="AD214" s="1"/>
      <c r="AG214" s="1"/>
      <c r="AJ214" s="1"/>
      <c r="AM214" s="1"/>
      <c r="AP214" s="1"/>
      <c r="AS214" s="1"/>
      <c r="AV214" s="1"/>
      <c r="AY214" s="1"/>
      <c r="BB214" s="1"/>
      <c r="BE214" s="1"/>
      <c r="BH214" s="1"/>
      <c r="BK214" s="1"/>
      <c r="BN214" s="1"/>
      <c r="BQ214" s="1"/>
    </row>
    <row r="215" spans="1:69" x14ac:dyDescent="0.45">
      <c r="A215" s="3">
        <v>45933.568368055552</v>
      </c>
      <c r="B215" s="1" t="s">
        <v>100</v>
      </c>
      <c r="C215" t="str">
        <f>IFERROR(VLOOKUP(B215,[1]電話端末!$A$2:$E$284,2,FALSE),"不在")</f>
        <v>【本社IT】松本郷</v>
      </c>
      <c r="D215" s="1" t="s">
        <v>49</v>
      </c>
      <c r="E215" t="str">
        <f>IFERROR(VLOOKUP(D215,[1]電話端末!$A$2:$E$284,2,FALSE),"不在")</f>
        <v>【流山】鴻池千紗都</v>
      </c>
      <c r="F215" s="1" t="s">
        <v>49</v>
      </c>
      <c r="G215" t="str">
        <f>IFERROR(VLOOKUP(F215,[1]電話端末!$A$2:$D$284,2,FALSE),"不在")</f>
        <v>【流山】鴻池千紗都</v>
      </c>
      <c r="H215" s="4">
        <v>171</v>
      </c>
      <c r="I215" s="4">
        <v>170</v>
      </c>
      <c r="K215">
        <v>2.5100300322468098E+19</v>
      </c>
      <c r="L215" s="1"/>
      <c r="O215" s="1"/>
      <c r="R215" s="1"/>
      <c r="X215" s="1"/>
      <c r="AA215" s="1"/>
      <c r="AD215" s="1"/>
      <c r="AG215" s="1"/>
      <c r="AJ215" s="1"/>
      <c r="AM215" s="1"/>
      <c r="AP215" s="1"/>
      <c r="AS215" s="1"/>
      <c r="AY215" s="1"/>
      <c r="BB215" s="1"/>
      <c r="BE215" s="1"/>
      <c r="BH215" s="1"/>
      <c r="BK215" s="1"/>
      <c r="BN215" s="1"/>
      <c r="BQ215" s="1"/>
    </row>
    <row r="216" spans="1:69" x14ac:dyDescent="0.45">
      <c r="A216" s="3">
        <v>45933.566250000003</v>
      </c>
      <c r="B216" s="1" t="s">
        <v>41</v>
      </c>
      <c r="C216" t="str">
        <f>IFERROR(VLOOKUP(B216,[1]電話端末!$A$2:$E$284,2,FALSE),"不在")</f>
        <v>【大阪】松下愛</v>
      </c>
      <c r="D216" s="1" t="s">
        <v>14</v>
      </c>
      <c r="E216" t="str">
        <f>IFERROR(VLOOKUP(D216,[1]電話端末!$A$2:$E$284,2,FALSE),"不在")</f>
        <v>【岡山】伊藤優</v>
      </c>
      <c r="F216" s="1" t="s">
        <v>14</v>
      </c>
      <c r="G216" t="str">
        <f>IFERROR(VLOOKUP(F216,[1]電話端末!$A$2:$D$284,2,FALSE),"不在")</f>
        <v>【岡山】伊藤優</v>
      </c>
      <c r="H216" s="4">
        <v>31</v>
      </c>
      <c r="I216" s="4">
        <v>28</v>
      </c>
      <c r="K216">
        <v>2.5100300319868101E+19</v>
      </c>
      <c r="L216" s="1"/>
      <c r="O216" s="1"/>
      <c r="R216" s="1"/>
      <c r="X216" s="1"/>
      <c r="AA216" s="1"/>
      <c r="AD216" s="1"/>
      <c r="AG216" s="1"/>
      <c r="AJ216" s="1"/>
      <c r="AM216" s="1"/>
      <c r="AP216" s="1"/>
      <c r="AS216" s="1"/>
      <c r="AY216" s="1"/>
      <c r="BB216" s="1"/>
      <c r="BE216" s="1"/>
      <c r="BH216" s="1"/>
      <c r="BK216" s="1"/>
      <c r="BN216" s="1"/>
      <c r="BQ216" s="1"/>
    </row>
    <row r="217" spans="1:69" x14ac:dyDescent="0.45">
      <c r="A217" s="3">
        <v>45933.564756944441</v>
      </c>
      <c r="B217" s="1" t="s">
        <v>34</v>
      </c>
      <c r="C217" t="str">
        <f>IFERROR(VLOOKUP(B217,[1]電話端末!$A$2:$E$284,2,FALSE),"不在")</f>
        <v>【埼玉】細田昌子</v>
      </c>
      <c r="D217" s="1" t="s">
        <v>49</v>
      </c>
      <c r="E217" t="str">
        <f>IFERROR(VLOOKUP(D217,[1]電話端末!$A$2:$E$284,2,FALSE),"不在")</f>
        <v>【流山】鴻池千紗都</v>
      </c>
      <c r="F217" s="1" t="s">
        <v>49</v>
      </c>
      <c r="G217" t="str">
        <f>IFERROR(VLOOKUP(F217,[1]電話端末!$A$2:$D$284,2,FALSE),"不在")</f>
        <v>【流山】鴻池千紗都</v>
      </c>
      <c r="H217" s="4">
        <v>30</v>
      </c>
      <c r="I217" s="4">
        <v>28</v>
      </c>
      <c r="K217">
        <v>2.5100300317868102E+19</v>
      </c>
      <c r="L217" s="1"/>
      <c r="O217" s="1"/>
      <c r="R217" s="1"/>
      <c r="U217" s="1"/>
      <c r="X217" s="1"/>
      <c r="AA217" s="1"/>
      <c r="AD217" s="1"/>
      <c r="AG217" s="1"/>
      <c r="AJ217" s="1"/>
      <c r="AM217" s="1"/>
      <c r="AP217" s="1"/>
      <c r="AS217" s="1"/>
      <c r="AV217" s="1"/>
      <c r="AY217" s="1"/>
      <c r="BB217" s="1"/>
      <c r="BE217" s="1"/>
      <c r="BH217" s="1"/>
      <c r="BK217" s="1"/>
      <c r="BN217" s="1"/>
      <c r="BQ217" s="1"/>
    </row>
    <row r="218" spans="1:69" x14ac:dyDescent="0.45">
      <c r="A218" s="3">
        <v>45933.564710648148</v>
      </c>
      <c r="B218" s="1" t="s">
        <v>29</v>
      </c>
      <c r="C218" t="str">
        <f>IFERROR(VLOOKUP(B218,[1]電話端末!$A$2:$E$284,2,FALSE),"不在")</f>
        <v>【本社EC】大城明日香</v>
      </c>
      <c r="D218" s="1" t="s">
        <v>88</v>
      </c>
      <c r="E218" t="str">
        <f>IFERROR(VLOOKUP(D218,[1]電話端末!$A$2:$E$284,2,FALSE),"不在")</f>
        <v>【MF大阪】大村達也</v>
      </c>
      <c r="F218" s="1" t="s">
        <v>88</v>
      </c>
      <c r="G218" t="str">
        <f>IFERROR(VLOOKUP(F218,[1]電話端末!$A$2:$D$284,2,FALSE),"不在")</f>
        <v>【MF大阪】大村達也</v>
      </c>
      <c r="H218" s="4">
        <v>54</v>
      </c>
      <c r="I218" s="4">
        <v>52</v>
      </c>
      <c r="K218">
        <v>2.5100300317668098E+19</v>
      </c>
      <c r="L218" s="1"/>
      <c r="O218" s="1"/>
      <c r="R218" s="1"/>
      <c r="U218" s="1"/>
      <c r="X218" s="1"/>
      <c r="AA218" s="1"/>
      <c r="AD218" s="1"/>
      <c r="AG218" s="1"/>
      <c r="AI218" s="5"/>
      <c r="AJ218" s="1"/>
      <c r="AM218" s="1"/>
      <c r="AP218" s="1"/>
      <c r="AS218" s="1"/>
      <c r="AV218" s="1"/>
      <c r="AY218" s="1"/>
      <c r="BB218" s="1"/>
      <c r="BE218" s="1"/>
      <c r="BH218" s="1"/>
      <c r="BJ218" s="5"/>
      <c r="BK218" s="1"/>
      <c r="BN218" s="1"/>
      <c r="BQ218" s="1"/>
    </row>
    <row r="219" spans="1:69" x14ac:dyDescent="0.45">
      <c r="A219" s="3">
        <v>45933.564571759256</v>
      </c>
      <c r="B219" s="1" t="s">
        <v>99</v>
      </c>
      <c r="C219" t="str">
        <f>IFERROR(VLOOKUP(B219,[1]電話端末!$A$2:$E$284,2,FALSE),"不在")</f>
        <v>【名古屋】玉腰千恵</v>
      </c>
      <c r="D219" s="1" t="s">
        <v>36</v>
      </c>
      <c r="E219" t="str">
        <f>IFERROR(VLOOKUP(D219,[1]電話端末!$A$2:$E$284,2,FALSE),"不在")</f>
        <v>【名古屋】稲垣みちる</v>
      </c>
      <c r="F219" s="1" t="s">
        <v>36</v>
      </c>
      <c r="G219" t="str">
        <f>IFERROR(VLOOKUP(F219,[1]電話端末!$A$2:$D$284,2,FALSE),"不在")</f>
        <v>【名古屋】稲垣みちる</v>
      </c>
      <c r="H219" s="4">
        <v>25</v>
      </c>
      <c r="I219" s="4">
        <v>24</v>
      </c>
      <c r="K219">
        <v>2.5100300317268099E+19</v>
      </c>
      <c r="L219" s="1"/>
      <c r="O219" s="1"/>
      <c r="R219" s="1"/>
      <c r="X219" s="1"/>
      <c r="AA219" s="1"/>
      <c r="AD219" s="1"/>
      <c r="AG219" s="1"/>
      <c r="AJ219" s="1"/>
      <c r="AM219" s="1"/>
      <c r="AP219" s="1"/>
      <c r="AS219" s="1"/>
      <c r="AY219" s="1"/>
      <c r="BB219" s="1"/>
      <c r="BE219" s="1"/>
      <c r="BH219" s="1"/>
      <c r="BK219" s="1"/>
      <c r="BN219" s="1"/>
      <c r="BQ219" s="1"/>
    </row>
    <row r="220" spans="1:69" x14ac:dyDescent="0.45">
      <c r="A220" s="3">
        <v>45933.563946759263</v>
      </c>
      <c r="B220" s="1" t="s">
        <v>123</v>
      </c>
      <c r="C220" t="str">
        <f>IFERROR(VLOOKUP(B220,[1]電話端末!$A$2:$E$284,2,FALSE),"不在")</f>
        <v>【本社IT】福原弘明</v>
      </c>
      <c r="D220" s="1" t="s">
        <v>124</v>
      </c>
      <c r="E220" t="str">
        <f>IFERROR(VLOOKUP(D220,[1]電話端末!$A$2:$E$284,2,FALSE),"不在")</f>
        <v>【横浜】川崎瞳</v>
      </c>
      <c r="F220" s="1" t="s">
        <v>125</v>
      </c>
      <c r="G220" t="str">
        <f>IFERROR(VLOOKUP(F220,[1]電話端末!$A$2:$D$284,2,FALSE),"不在")</f>
        <v>【横浜】山﨑啓右</v>
      </c>
      <c r="H220" s="4">
        <v>43</v>
      </c>
      <c r="I220" s="4">
        <v>39</v>
      </c>
      <c r="K220">
        <v>2.5100300316168102E+19</v>
      </c>
      <c r="L220" s="1"/>
      <c r="O220" s="1"/>
      <c r="R220" s="1"/>
      <c r="U220" s="1"/>
      <c r="X220" s="1"/>
      <c r="AA220" s="1"/>
      <c r="AD220" s="1"/>
      <c r="AG220" s="1"/>
      <c r="AI220" s="5"/>
      <c r="AJ220" s="1"/>
      <c r="AM220" s="1"/>
      <c r="AP220" s="1"/>
      <c r="AS220" s="1"/>
      <c r="AV220" s="1"/>
      <c r="AY220" s="1"/>
      <c r="BB220" s="1"/>
      <c r="BE220" s="1"/>
      <c r="BH220" s="1"/>
      <c r="BJ220" s="5"/>
      <c r="BK220" s="1"/>
      <c r="BN220" s="1"/>
      <c r="BQ220" s="1"/>
    </row>
    <row r="221" spans="1:69" x14ac:dyDescent="0.45">
      <c r="A221" s="3">
        <v>45933.560682870368</v>
      </c>
      <c r="B221" s="1" t="s">
        <v>26</v>
      </c>
      <c r="C221" t="str">
        <f>IFERROR(VLOOKUP(B221,[1]電話端末!$A$2:$E$284,2,FALSE),"不在")</f>
        <v>【北関東】高井翔斗</v>
      </c>
      <c r="D221" s="1" t="s">
        <v>34</v>
      </c>
      <c r="E221" t="str">
        <f>IFERROR(VLOOKUP(D221,[1]電話端末!$A$2:$E$284,2,FALSE),"不在")</f>
        <v>【埼玉】細田昌子</v>
      </c>
      <c r="F221" s="1" t="s">
        <v>34</v>
      </c>
      <c r="G221" t="str">
        <f>IFERROR(VLOOKUP(F221,[1]電話端末!$A$2:$D$284,2,FALSE),"不在")</f>
        <v>【埼玉】細田昌子</v>
      </c>
      <c r="H221" s="4">
        <v>19</v>
      </c>
      <c r="I221" s="4">
        <v>17</v>
      </c>
      <c r="K221">
        <v>2.51003003104681E+19</v>
      </c>
      <c r="L221" s="1"/>
      <c r="O221" s="1"/>
      <c r="R221" s="1"/>
      <c r="U221" s="1"/>
      <c r="X221" s="1"/>
      <c r="AA221" s="1"/>
      <c r="AD221" s="1"/>
      <c r="AG221" s="1"/>
      <c r="AJ221" s="1"/>
      <c r="AM221" s="1"/>
      <c r="AP221" s="1"/>
      <c r="AS221" s="1"/>
      <c r="AV221" s="1"/>
      <c r="AY221" s="1"/>
      <c r="BB221" s="1"/>
      <c r="BE221" s="1"/>
      <c r="BH221" s="1"/>
      <c r="BK221" s="1"/>
      <c r="BN221" s="1"/>
    </row>
    <row r="222" spans="1:69" x14ac:dyDescent="0.45">
      <c r="A222" s="3">
        <v>45933.559837962966</v>
      </c>
      <c r="B222" s="1" t="s">
        <v>38</v>
      </c>
      <c r="C222" t="str">
        <f>IFERROR(VLOOKUP(B222,[1]電話端末!$A$2:$E$284,2,FALSE),"不在")</f>
        <v>【福岡】山崎芹奈</v>
      </c>
      <c r="D222" s="1" t="s">
        <v>19</v>
      </c>
      <c r="E222" t="str">
        <f>IFERROR(VLOOKUP(D222,[1]電話端末!$A$2:$E$284,2,FALSE),"不在")</f>
        <v>【福岡】重松宝成</v>
      </c>
      <c r="F222" s="1" t="s">
        <v>19</v>
      </c>
      <c r="G222" t="str">
        <f>IFERROR(VLOOKUP(F222,[1]電話端末!$A$2:$D$284,2,FALSE),"不在")</f>
        <v>【福岡】重松宝成</v>
      </c>
      <c r="H222" s="4">
        <v>69</v>
      </c>
      <c r="I222" s="4">
        <v>67</v>
      </c>
      <c r="K222">
        <v>2.5100300309768102E+19</v>
      </c>
      <c r="L222" s="1"/>
      <c r="O222" s="1"/>
      <c r="R222" s="1"/>
      <c r="U222" s="1"/>
      <c r="X222" s="1"/>
      <c r="AA222" s="1"/>
      <c r="AD222" s="1"/>
      <c r="AG222" s="1"/>
      <c r="AJ222" s="1"/>
      <c r="AM222" s="1"/>
      <c r="AP222" s="1"/>
      <c r="AS222" s="1"/>
      <c r="AV222" s="1"/>
      <c r="AY222" s="1"/>
      <c r="BB222" s="1"/>
      <c r="BE222" s="1"/>
      <c r="BH222" s="1"/>
      <c r="BK222" s="1"/>
      <c r="BN222" s="1"/>
      <c r="BQ222" s="1"/>
    </row>
    <row r="223" spans="1:69" x14ac:dyDescent="0.45">
      <c r="A223" s="3">
        <v>45933.559791666667</v>
      </c>
      <c r="B223" s="1" t="s">
        <v>126</v>
      </c>
      <c r="C223" t="str">
        <f>IFERROR(VLOOKUP(B223,[1]電話端末!$A$2:$E$284,2,FALSE),"不在")</f>
        <v>【名古屋】髙木昂平</v>
      </c>
      <c r="D223" s="1" t="s">
        <v>29</v>
      </c>
      <c r="E223" t="str">
        <f>IFERROR(VLOOKUP(D223,[1]電話端末!$A$2:$E$284,2,FALSE),"不在")</f>
        <v>【本社EC】大城明日香</v>
      </c>
      <c r="F223" s="1" t="s">
        <v>29</v>
      </c>
      <c r="G223" t="str">
        <f>IFERROR(VLOOKUP(F223,[1]電話端末!$A$2:$D$284,2,FALSE),"不在")</f>
        <v>【本社EC】大城明日香</v>
      </c>
      <c r="H223" s="4">
        <v>69</v>
      </c>
      <c r="I223" s="4">
        <v>66</v>
      </c>
      <c r="K223">
        <v>2.5100300309568098E+19</v>
      </c>
      <c r="L223" s="1"/>
      <c r="O223" s="1"/>
      <c r="R223" s="1"/>
      <c r="U223" s="1"/>
      <c r="X223" s="1"/>
      <c r="AA223" s="1"/>
      <c r="AD223" s="1"/>
      <c r="AG223" s="1"/>
      <c r="AJ223" s="1"/>
      <c r="AM223" s="1"/>
      <c r="AP223" s="1"/>
      <c r="AS223" s="1"/>
      <c r="AV223" s="1"/>
      <c r="AY223" s="1"/>
      <c r="BB223" s="1"/>
      <c r="BE223" s="1"/>
      <c r="BH223" s="1"/>
      <c r="BK223" s="1"/>
      <c r="BN223" s="1"/>
    </row>
    <row r="224" spans="1:69" x14ac:dyDescent="0.45">
      <c r="A224" s="3">
        <v>45933.55940972222</v>
      </c>
      <c r="B224" s="1" t="s">
        <v>44</v>
      </c>
      <c r="C224" t="str">
        <f>IFERROR(VLOOKUP(B224,[1]電話端末!$A$2:$E$284,2,FALSE),"不在")</f>
        <v>【福岡】奥薗美和</v>
      </c>
      <c r="D224" s="1" t="s">
        <v>19</v>
      </c>
      <c r="E224" t="str">
        <f>IFERROR(VLOOKUP(D224,[1]電話端末!$A$2:$E$284,2,FALSE),"不在")</f>
        <v>【福岡】重松宝成</v>
      </c>
      <c r="F224" s="1" t="s">
        <v>19</v>
      </c>
      <c r="G224" t="str">
        <f>IFERROR(VLOOKUP(F224,[1]電話端末!$A$2:$D$284,2,FALSE),"不在")</f>
        <v>【福岡】重松宝成</v>
      </c>
      <c r="H224" s="4">
        <v>32</v>
      </c>
      <c r="I224" s="4">
        <v>30</v>
      </c>
      <c r="K224">
        <v>2.5100300309168099E+19</v>
      </c>
      <c r="L224" s="1"/>
      <c r="O224" s="1"/>
      <c r="R224" s="1"/>
      <c r="U224" s="1"/>
      <c r="X224" s="1"/>
      <c r="AA224" s="1"/>
      <c r="AD224" s="1"/>
      <c r="AG224" s="1"/>
      <c r="AJ224" s="1"/>
      <c r="AM224" s="1"/>
      <c r="AP224" s="1"/>
      <c r="AS224" s="1"/>
      <c r="AV224" s="1"/>
      <c r="AY224" s="1"/>
      <c r="BB224" s="1"/>
      <c r="BE224" s="1"/>
      <c r="BH224" s="1"/>
      <c r="BK224" s="1"/>
      <c r="BN224" s="1"/>
    </row>
    <row r="225" spans="1:69" x14ac:dyDescent="0.45">
      <c r="A225" s="3">
        <v>45933.559282407405</v>
      </c>
      <c r="B225" s="1" t="s">
        <v>30</v>
      </c>
      <c r="C225" t="str">
        <f>IFERROR(VLOOKUP(B225,[1]電話端末!$A$2:$E$284,2,FALSE),"不在")</f>
        <v>【横浜】吉田玲</v>
      </c>
      <c r="D225" s="1" t="s">
        <v>127</v>
      </c>
      <c r="E225" t="str">
        <f>IFERROR(VLOOKUP(D225,[1]電話端末!$A$2:$E$284,2,FALSE),"不在")</f>
        <v>不在</v>
      </c>
      <c r="F225" s="1"/>
      <c r="G225" t="str">
        <f>IFERROR(VLOOKUP(F225,[1]電話端末!$A$2:$D$284,2,FALSE),"不在")</f>
        <v>不在</v>
      </c>
      <c r="H225" s="4">
        <v>0</v>
      </c>
      <c r="I225" s="4">
        <v>0</v>
      </c>
      <c r="K225">
        <v>2.51003003087681E+19</v>
      </c>
      <c r="L225" s="1"/>
      <c r="O225" s="1"/>
      <c r="R225" s="1"/>
      <c r="U225" s="1"/>
      <c r="X225" s="1"/>
      <c r="AA225" s="1"/>
      <c r="AD225" s="1"/>
      <c r="AG225" s="1"/>
      <c r="AJ225" s="1"/>
      <c r="AM225" s="1"/>
      <c r="AP225" s="1"/>
      <c r="AS225" s="1"/>
      <c r="AV225" s="1"/>
      <c r="AY225" s="1"/>
      <c r="BB225" s="1"/>
      <c r="BE225" s="1"/>
      <c r="BH225" s="1"/>
      <c r="BK225" s="1"/>
      <c r="BN225" s="1"/>
      <c r="BQ225" s="1"/>
    </row>
    <row r="226" spans="1:69" x14ac:dyDescent="0.45">
      <c r="A226" s="3">
        <v>45933.558958333335</v>
      </c>
      <c r="B226" s="1" t="s">
        <v>34</v>
      </c>
      <c r="C226" t="str">
        <f>IFERROR(VLOOKUP(B226,[1]電話端末!$A$2:$E$284,2,FALSE),"不在")</f>
        <v>【埼玉】細田昌子</v>
      </c>
      <c r="D226" s="1" t="s">
        <v>22</v>
      </c>
      <c r="E226" t="str">
        <f>IFERROR(VLOOKUP(D226,[1]電話端末!$A$2:$E$284,2,FALSE),"不在")</f>
        <v>【東京】西垣彩</v>
      </c>
      <c r="F226" s="1"/>
      <c r="G226" t="str">
        <f>IFERROR(VLOOKUP(F226,[1]電話端末!$A$2:$D$284,2,FALSE),"不在")</f>
        <v>不在</v>
      </c>
      <c r="H226" s="4">
        <v>1</v>
      </c>
      <c r="I226" s="4">
        <v>0</v>
      </c>
      <c r="K226">
        <v>2.5100300308268102E+19</v>
      </c>
      <c r="L226" s="1"/>
      <c r="O226" s="1"/>
      <c r="R226" s="1"/>
      <c r="U226" s="1"/>
      <c r="X226" s="1"/>
      <c r="AA226" s="1"/>
      <c r="AD226" s="1"/>
      <c r="AG226" s="1"/>
      <c r="AJ226" s="1"/>
      <c r="AM226" s="1"/>
      <c r="AP226" s="1"/>
      <c r="AS226" s="1"/>
      <c r="AV226" s="1"/>
      <c r="AY226" s="1"/>
      <c r="BB226" s="1"/>
      <c r="BE226" s="1"/>
      <c r="BH226" s="1"/>
      <c r="BK226" s="1"/>
      <c r="BN226" s="1"/>
    </row>
    <row r="227" spans="1:69" x14ac:dyDescent="0.45">
      <c r="A227" s="3">
        <v>45933.558333333334</v>
      </c>
      <c r="B227" s="1" t="s">
        <v>22</v>
      </c>
      <c r="C227" t="str">
        <f>IFERROR(VLOOKUP(B227,[1]電話端末!$A$2:$E$284,2,FALSE),"不在")</f>
        <v>【東京】西垣彩</v>
      </c>
      <c r="D227" s="1" t="s">
        <v>47</v>
      </c>
      <c r="E227" t="str">
        <f>IFERROR(VLOOKUP(D227,[1]電話端末!$A$2:$E$284,2,FALSE),"不在")</f>
        <v>【横浜】舞智江</v>
      </c>
      <c r="F227" s="1" t="s">
        <v>47</v>
      </c>
      <c r="G227" t="str">
        <f>IFERROR(VLOOKUP(F227,[1]電話端末!$A$2:$D$284,2,FALSE),"不在")</f>
        <v>【横浜】舞智江</v>
      </c>
      <c r="H227" s="4">
        <v>80</v>
      </c>
      <c r="I227" s="4">
        <v>78</v>
      </c>
      <c r="K227">
        <v>2.51003003072681E+19</v>
      </c>
      <c r="L227" s="1"/>
      <c r="O227" s="1"/>
      <c r="R227" s="1"/>
      <c r="X227" s="1"/>
      <c r="AA227" s="1"/>
      <c r="AD227" s="1"/>
      <c r="AG227" s="1"/>
      <c r="AJ227" s="1"/>
      <c r="AM227" s="1"/>
      <c r="AP227" s="1"/>
      <c r="AS227" s="1"/>
      <c r="AY227" s="1"/>
      <c r="BB227" s="1"/>
      <c r="BE227" s="1"/>
      <c r="BH227" s="1"/>
      <c r="BK227" s="1"/>
      <c r="BN227" s="1"/>
      <c r="BQ227" s="1"/>
    </row>
    <row r="228" spans="1:69" x14ac:dyDescent="0.45">
      <c r="A228" s="3">
        <v>45933.557384259257</v>
      </c>
      <c r="B228" s="1" t="s">
        <v>19</v>
      </c>
      <c r="C228" t="str">
        <f>IFERROR(VLOOKUP(B228,[1]電話端末!$A$2:$E$284,2,FALSE),"不在")</f>
        <v>【福岡】重松宝成</v>
      </c>
      <c r="D228" s="1" t="s">
        <v>44</v>
      </c>
      <c r="E228" t="str">
        <f>IFERROR(VLOOKUP(D228,[1]電話端末!$A$2:$E$284,2,FALSE),"不在")</f>
        <v>【福岡】奥薗美和</v>
      </c>
      <c r="F228" s="1" t="s">
        <v>44</v>
      </c>
      <c r="G228" t="str">
        <f>IFERROR(VLOOKUP(F228,[1]電話端末!$A$2:$D$284,2,FALSE),"不在")</f>
        <v>【福岡】奥薗美和</v>
      </c>
      <c r="H228" s="4">
        <v>149</v>
      </c>
      <c r="I228" s="4">
        <v>147</v>
      </c>
      <c r="K228">
        <v>2.51003003055681E+19</v>
      </c>
      <c r="L228" s="1"/>
      <c r="O228" s="1"/>
      <c r="R228" s="1"/>
      <c r="U228" s="1"/>
      <c r="X228" s="1"/>
      <c r="AA228" s="1"/>
      <c r="AD228" s="1"/>
      <c r="AG228" s="1"/>
      <c r="AJ228" s="1"/>
      <c r="AM228" s="1"/>
      <c r="AP228" s="1"/>
      <c r="AS228" s="1"/>
      <c r="AV228" s="1"/>
      <c r="AY228" s="1"/>
      <c r="BB228" s="1"/>
      <c r="BE228" s="1"/>
      <c r="BH228" s="1"/>
      <c r="BK228" s="1"/>
      <c r="BN228" s="1"/>
      <c r="BQ228" s="1"/>
    </row>
    <row r="229" spans="1:69" x14ac:dyDescent="0.45">
      <c r="A229" s="3">
        <v>45933.556145833332</v>
      </c>
      <c r="B229" s="1" t="s">
        <v>41</v>
      </c>
      <c r="C229" t="str">
        <f>IFERROR(VLOOKUP(B229,[1]電話端末!$A$2:$E$284,2,FALSE),"不在")</f>
        <v>【大阪】松下愛</v>
      </c>
      <c r="D229" s="1" t="s">
        <v>14</v>
      </c>
      <c r="E229" t="str">
        <f>IFERROR(VLOOKUP(D229,[1]電話端末!$A$2:$E$284,2,FALSE),"不在")</f>
        <v>【岡山】伊藤優</v>
      </c>
      <c r="F229" s="1" t="s">
        <v>14</v>
      </c>
      <c r="G229" t="str">
        <f>IFERROR(VLOOKUP(F229,[1]電話端末!$A$2:$D$284,2,FALSE),"不在")</f>
        <v>【岡山】伊藤優</v>
      </c>
      <c r="H229" s="4">
        <v>317</v>
      </c>
      <c r="I229" s="4">
        <v>315</v>
      </c>
      <c r="K229">
        <v>2.51003003040681E+19</v>
      </c>
      <c r="L229" s="1"/>
      <c r="O229" s="1"/>
      <c r="R229" s="1"/>
      <c r="X229" s="1"/>
      <c r="AA229" s="1"/>
      <c r="AD229" s="1"/>
      <c r="AG229" s="1"/>
      <c r="AJ229" s="1"/>
      <c r="AM229" s="1"/>
      <c r="AP229" s="1"/>
      <c r="AS229" s="1"/>
      <c r="AY229" s="1"/>
      <c r="BB229" s="1"/>
      <c r="BE229" s="1"/>
      <c r="BH229" s="1"/>
      <c r="BK229" s="1"/>
      <c r="BN229" s="1"/>
      <c r="BQ229" s="1"/>
    </row>
    <row r="230" spans="1:69" x14ac:dyDescent="0.45">
      <c r="A230" s="3">
        <v>45933.555520833332</v>
      </c>
      <c r="B230" s="1" t="s">
        <v>97</v>
      </c>
      <c r="C230" t="str">
        <f>IFERROR(VLOOKUP(B230,[1]電話端末!$A$2:$E$284,2,FALSE),"不在")</f>
        <v>【MF東京】東京出張用</v>
      </c>
      <c r="D230" s="1" t="s">
        <v>37</v>
      </c>
      <c r="E230" t="str">
        <f>IFERROR(VLOOKUP(D230,[1]電話端末!$A$2:$E$284,2,FALSE),"不在")</f>
        <v>【千葉】小島佳菜</v>
      </c>
      <c r="F230" s="1" t="s">
        <v>37</v>
      </c>
      <c r="G230" t="str">
        <f>IFERROR(VLOOKUP(F230,[1]電話端末!$A$2:$D$284,2,FALSE),"不在")</f>
        <v>【千葉】小島佳菜</v>
      </c>
      <c r="H230" s="4">
        <v>95</v>
      </c>
      <c r="I230" s="4">
        <v>92</v>
      </c>
      <c r="K230">
        <v>2.51003003024681E+19</v>
      </c>
      <c r="L230" s="1"/>
      <c r="O230" s="1"/>
      <c r="R230" s="1"/>
      <c r="U230" s="1"/>
      <c r="X230" s="1"/>
      <c r="AA230" s="1"/>
      <c r="AD230" s="1"/>
      <c r="AG230" s="1"/>
      <c r="AJ230" s="1"/>
      <c r="AM230" s="1"/>
      <c r="AP230" s="1"/>
      <c r="AS230" s="1"/>
      <c r="AV230" s="1"/>
      <c r="AY230" s="1"/>
      <c r="BB230" s="1"/>
      <c r="BE230" s="1"/>
      <c r="BH230" s="1"/>
      <c r="BK230" s="1"/>
      <c r="BN230" s="1"/>
      <c r="BQ230" s="1"/>
    </row>
    <row r="231" spans="1:69" x14ac:dyDescent="0.45">
      <c r="A231" s="3">
        <v>45933.554780092592</v>
      </c>
      <c r="B231" s="1" t="s">
        <v>120</v>
      </c>
      <c r="C231" t="str">
        <f>IFERROR(VLOOKUP(B231,[1]電話端末!$A$2:$E$284,2,FALSE),"不在")</f>
        <v>【岡山】岩佐寛子</v>
      </c>
      <c r="D231" s="1" t="s">
        <v>41</v>
      </c>
      <c r="E231" t="str">
        <f>IFERROR(VLOOKUP(D231,[1]電話端末!$A$2:$E$284,2,FALSE),"不在")</f>
        <v>【大阪】松下愛</v>
      </c>
      <c r="F231" s="1" t="s">
        <v>41</v>
      </c>
      <c r="G231" t="str">
        <f>IFERROR(VLOOKUP(F231,[1]電話端末!$A$2:$D$284,2,FALSE),"不在")</f>
        <v>【大阪】松下愛</v>
      </c>
      <c r="H231" s="4">
        <v>37</v>
      </c>
      <c r="I231" s="4">
        <v>30</v>
      </c>
      <c r="K231">
        <v>2.51003003010681E+19</v>
      </c>
      <c r="L231" s="1"/>
      <c r="O231" s="1"/>
      <c r="R231" s="1"/>
      <c r="U231" s="1"/>
      <c r="X231" s="1"/>
      <c r="AA231" s="1"/>
      <c r="AD231" s="1"/>
      <c r="AG231" s="1"/>
      <c r="AJ231" s="1"/>
      <c r="AM231" s="1"/>
      <c r="AP231" s="1"/>
      <c r="AS231" s="1"/>
      <c r="AV231" s="1"/>
      <c r="AY231" s="1"/>
      <c r="BB231" s="1"/>
      <c r="BE231" s="1"/>
      <c r="BH231" s="1"/>
      <c r="BK231" s="1"/>
      <c r="BN231" s="1"/>
      <c r="BQ231" s="1"/>
    </row>
    <row r="232" spans="1:69" x14ac:dyDescent="0.45">
      <c r="A232" s="3">
        <v>45933.554629629631</v>
      </c>
      <c r="B232" s="1" t="s">
        <v>103</v>
      </c>
      <c r="C232" t="str">
        <f>IFERROR(VLOOKUP(B232,[1]電話端末!$A$2:$E$284,2,FALSE),"不在")</f>
        <v>【岡山】北添恵</v>
      </c>
      <c r="D232" s="1" t="s">
        <v>38</v>
      </c>
      <c r="E232" t="str">
        <f>IFERROR(VLOOKUP(D232,[1]電話端末!$A$2:$E$284,2,FALSE),"不在")</f>
        <v>【福岡】山崎芹奈</v>
      </c>
      <c r="F232" s="1" t="s">
        <v>38</v>
      </c>
      <c r="G232" t="str">
        <f>IFERROR(VLOOKUP(F232,[1]電話端末!$A$2:$D$284,2,FALSE),"不在")</f>
        <v>【福岡】山崎芹奈</v>
      </c>
      <c r="H232" s="4">
        <v>37</v>
      </c>
      <c r="I232" s="4">
        <v>34</v>
      </c>
      <c r="K232">
        <v>2.51003003007681E+19</v>
      </c>
      <c r="L232" s="1"/>
      <c r="O232" s="1"/>
      <c r="R232" s="1"/>
      <c r="U232" s="1"/>
      <c r="X232" s="1"/>
      <c r="AA232" s="1"/>
      <c r="AD232" s="1"/>
      <c r="AG232" s="1"/>
      <c r="AJ232" s="1"/>
      <c r="AM232" s="1"/>
      <c r="AP232" s="1"/>
      <c r="AS232" s="1"/>
      <c r="AV232" s="1"/>
      <c r="AY232" s="1"/>
      <c r="BB232" s="1"/>
      <c r="BE232" s="1"/>
      <c r="BH232" s="1"/>
      <c r="BK232" s="1"/>
      <c r="BN232" s="1"/>
    </row>
    <row r="233" spans="1:69" x14ac:dyDescent="0.45">
      <c r="A233" s="3">
        <v>45933.554363425923</v>
      </c>
      <c r="B233" s="1" t="s">
        <v>34</v>
      </c>
      <c r="C233" t="str">
        <f>IFERROR(VLOOKUP(B233,[1]電話端末!$A$2:$E$284,2,FALSE),"不在")</f>
        <v>【埼玉】細田昌子</v>
      </c>
      <c r="D233" s="1" t="s">
        <v>23</v>
      </c>
      <c r="E233" t="str">
        <f>IFERROR(VLOOKUP(D233,[1]電話端末!$A$2:$E$284,2,FALSE),"不在")</f>
        <v>【本社購買】山口泰彦</v>
      </c>
      <c r="F233" s="1" t="s">
        <v>23</v>
      </c>
      <c r="G233" t="str">
        <f>IFERROR(VLOOKUP(F233,[1]電話端末!$A$2:$D$284,2,FALSE),"不在")</f>
        <v>【本社購買】山口泰彦</v>
      </c>
      <c r="H233" s="4">
        <v>114</v>
      </c>
      <c r="I233" s="4">
        <v>110</v>
      </c>
      <c r="K233">
        <v>2.5100300300268102E+19</v>
      </c>
      <c r="L233" s="1"/>
      <c r="O233" s="1"/>
      <c r="R233" s="1"/>
      <c r="X233" s="1"/>
      <c r="AA233" s="1"/>
      <c r="AD233" s="1"/>
      <c r="AG233" s="1"/>
      <c r="AJ233" s="1"/>
      <c r="AM233" s="1"/>
      <c r="AP233" s="1"/>
      <c r="AS233" s="1"/>
      <c r="AY233" s="1"/>
      <c r="BB233" s="1"/>
      <c r="BE233" s="1"/>
      <c r="BH233" s="1"/>
      <c r="BK233" s="1"/>
      <c r="BN233" s="1"/>
      <c r="BQ233" s="1"/>
    </row>
    <row r="234" spans="1:69" x14ac:dyDescent="0.45">
      <c r="A234" s="3">
        <v>45933.552245370367</v>
      </c>
      <c r="B234" s="1" t="s">
        <v>34</v>
      </c>
      <c r="C234" t="str">
        <f>IFERROR(VLOOKUP(B234,[1]電話端末!$A$2:$E$284,2,FALSE),"不在")</f>
        <v>【埼玉】細田昌子</v>
      </c>
      <c r="D234" s="1" t="s">
        <v>23</v>
      </c>
      <c r="E234" t="str">
        <f>IFERROR(VLOOKUP(D234,[1]電話端末!$A$2:$E$284,2,FALSE),"不在")</f>
        <v>【本社購買】山口泰彦</v>
      </c>
      <c r="F234" s="1" t="s">
        <v>23</v>
      </c>
      <c r="G234" t="str">
        <f>IFERROR(VLOOKUP(F234,[1]電話端末!$A$2:$D$284,2,FALSE),"不在")</f>
        <v>【本社購買】山口泰彦</v>
      </c>
      <c r="H234" s="4">
        <v>100</v>
      </c>
      <c r="I234" s="4">
        <v>97</v>
      </c>
      <c r="K234">
        <v>2.5100300296368099E+19</v>
      </c>
      <c r="L234" s="1"/>
      <c r="O234" s="1"/>
      <c r="R234" s="1"/>
      <c r="U234" s="1"/>
      <c r="X234" s="1"/>
      <c r="AA234" s="1"/>
      <c r="AD234" s="1"/>
      <c r="AG234" s="1"/>
      <c r="AJ234" s="1"/>
      <c r="AM234" s="1"/>
      <c r="AP234" s="1"/>
      <c r="AS234" s="1"/>
      <c r="AV234" s="1"/>
      <c r="AY234" s="1"/>
      <c r="BB234" s="1"/>
      <c r="BE234" s="1"/>
      <c r="BH234" s="1"/>
      <c r="BK234" s="1"/>
      <c r="BN234" s="1"/>
    </row>
    <row r="235" spans="1:69" x14ac:dyDescent="0.45">
      <c r="A235" s="3">
        <v>45933.551712962966</v>
      </c>
      <c r="B235" s="1" t="s">
        <v>102</v>
      </c>
      <c r="C235" t="str">
        <f>IFERROR(VLOOKUP(B235,[1]電話端末!$A$2:$E$284,2,FALSE),"不在")</f>
        <v>【静岡】金子湧樹</v>
      </c>
      <c r="D235" s="1" t="s">
        <v>100</v>
      </c>
      <c r="E235" t="str">
        <f>IFERROR(VLOOKUP(D235,[1]電話端末!$A$2:$E$284,2,FALSE),"不在")</f>
        <v>【本社IT】松本郷</v>
      </c>
      <c r="F235" s="1"/>
      <c r="G235" t="str">
        <f>IFERROR(VLOOKUP(F235,[1]電話端末!$A$2:$D$284,2,FALSE),"不在")</f>
        <v>不在</v>
      </c>
      <c r="H235" s="4">
        <v>20</v>
      </c>
      <c r="I235" s="4">
        <v>0</v>
      </c>
      <c r="K235">
        <v>2.5100300295268098E+19</v>
      </c>
      <c r="L235" s="1"/>
      <c r="O235" s="1"/>
      <c r="R235" s="1"/>
      <c r="X235" s="1"/>
      <c r="AA235" s="1"/>
      <c r="AD235" s="1"/>
      <c r="AG235" s="1"/>
      <c r="AJ235" s="1"/>
      <c r="AM235" s="1"/>
      <c r="AP235" s="1"/>
      <c r="AS235" s="1"/>
      <c r="AY235" s="1"/>
      <c r="BB235" s="1"/>
      <c r="BE235" s="1"/>
      <c r="BH235" s="1"/>
      <c r="BK235" s="1"/>
      <c r="BN235" s="1"/>
      <c r="BQ235" s="1"/>
    </row>
    <row r="236" spans="1:69" x14ac:dyDescent="0.45">
      <c r="A236" s="3">
        <v>45933.551585648151</v>
      </c>
      <c r="B236" s="1" t="s">
        <v>14</v>
      </c>
      <c r="C236" t="str">
        <f>IFERROR(VLOOKUP(B236,[1]電話端末!$A$2:$E$284,2,FALSE),"不在")</f>
        <v>【岡山】伊藤優</v>
      </c>
      <c r="D236" s="1" t="s">
        <v>41</v>
      </c>
      <c r="E236" t="str">
        <f>IFERROR(VLOOKUP(D236,[1]電話端末!$A$2:$E$284,2,FALSE),"不在")</f>
        <v>【大阪】松下愛</v>
      </c>
      <c r="F236" s="1" t="s">
        <v>41</v>
      </c>
      <c r="G236" t="str">
        <f>IFERROR(VLOOKUP(F236,[1]電話端末!$A$2:$D$284,2,FALSE),"不在")</f>
        <v>【大阪】松下愛</v>
      </c>
      <c r="H236" s="4">
        <v>92</v>
      </c>
      <c r="I236" s="4">
        <v>89</v>
      </c>
      <c r="K236">
        <v>2.5100300294968099E+19</v>
      </c>
      <c r="L236" s="1"/>
      <c r="O236" s="1"/>
      <c r="R236" s="1"/>
      <c r="U236" s="1"/>
      <c r="X236" s="1"/>
      <c r="AA236" s="1"/>
      <c r="AD236" s="1"/>
      <c r="AG236" s="1"/>
      <c r="AJ236" s="1"/>
      <c r="AM236" s="1"/>
      <c r="AP236" s="1"/>
      <c r="AS236" s="1"/>
      <c r="AV236" s="1"/>
      <c r="AY236" s="1"/>
      <c r="BB236" s="1"/>
      <c r="BE236" s="1"/>
      <c r="BH236" s="1"/>
      <c r="BK236" s="1"/>
      <c r="BN236" s="1"/>
      <c r="BQ236" s="1"/>
    </row>
    <row r="237" spans="1:69" x14ac:dyDescent="0.45">
      <c r="A237" s="3">
        <v>45933.550451388888</v>
      </c>
      <c r="B237" s="1" t="s">
        <v>102</v>
      </c>
      <c r="C237" t="str">
        <f>IFERROR(VLOOKUP(B237,[1]電話端末!$A$2:$E$284,2,FALSE),"不在")</f>
        <v>【静岡】金子湧樹</v>
      </c>
      <c r="D237" s="1" t="s">
        <v>100</v>
      </c>
      <c r="E237" t="str">
        <f>IFERROR(VLOOKUP(D237,[1]電話端末!$A$2:$E$284,2,FALSE),"不在")</f>
        <v>【本社IT】松本郷</v>
      </c>
      <c r="F237" s="1"/>
      <c r="G237" t="str">
        <f>IFERROR(VLOOKUP(F237,[1]電話端末!$A$2:$D$284,2,FALSE),"不在")</f>
        <v>不在</v>
      </c>
      <c r="H237" s="4">
        <v>20</v>
      </c>
      <c r="I237" s="4">
        <v>0</v>
      </c>
      <c r="K237">
        <v>2.5100300293768102E+19</v>
      </c>
      <c r="L237" s="1"/>
      <c r="O237" s="1"/>
      <c r="R237" s="1"/>
      <c r="U237" s="1"/>
      <c r="X237" s="1"/>
      <c r="AA237" s="1"/>
      <c r="AD237" s="1"/>
      <c r="AG237" s="1"/>
      <c r="AJ237" s="1"/>
      <c r="AM237" s="1"/>
      <c r="AP237" s="1"/>
      <c r="AS237" s="1"/>
      <c r="AV237" s="1"/>
      <c r="AY237" s="1"/>
      <c r="BB237" s="1"/>
      <c r="BE237" s="1"/>
      <c r="BH237" s="1"/>
      <c r="BK237" s="1"/>
      <c r="BN237" s="1"/>
      <c r="BQ237" s="1"/>
    </row>
    <row r="238" spans="1:69" x14ac:dyDescent="0.45">
      <c r="A238" s="3">
        <v>45933.549780092595</v>
      </c>
      <c r="B238" s="1" t="s">
        <v>102</v>
      </c>
      <c r="C238" t="str">
        <f>IFERROR(VLOOKUP(B238,[1]電話端末!$A$2:$E$284,2,FALSE),"不在")</f>
        <v>【静岡】金子湧樹</v>
      </c>
      <c r="D238" s="1" t="s">
        <v>100</v>
      </c>
      <c r="E238" t="str">
        <f>IFERROR(VLOOKUP(D238,[1]電話端末!$A$2:$E$284,2,FALSE),"不在")</f>
        <v>【本社IT】松本郷</v>
      </c>
      <c r="F238" s="1"/>
      <c r="G238" t="str">
        <f>IFERROR(VLOOKUP(F238,[1]電話端末!$A$2:$D$284,2,FALSE),"不在")</f>
        <v>不在</v>
      </c>
      <c r="H238" s="4">
        <v>32</v>
      </c>
      <c r="I238" s="4">
        <v>0</v>
      </c>
      <c r="K238">
        <v>2.5100300292468101E+19</v>
      </c>
      <c r="L238" s="1"/>
      <c r="O238" s="1"/>
      <c r="R238" s="1"/>
      <c r="U238" s="1"/>
      <c r="X238" s="1"/>
      <c r="AA238" s="1"/>
      <c r="AD238" s="1"/>
      <c r="AG238" s="1"/>
      <c r="AJ238" s="1"/>
      <c r="AM238" s="1"/>
      <c r="AP238" s="1"/>
      <c r="AS238" s="1"/>
      <c r="AV238" s="1"/>
      <c r="AY238" s="1"/>
      <c r="BB238" s="1"/>
      <c r="BE238" s="1"/>
      <c r="BH238" s="1"/>
      <c r="BK238" s="1"/>
      <c r="BN238" s="1"/>
      <c r="BQ238" s="1"/>
    </row>
    <row r="239" spans="1:69" x14ac:dyDescent="0.45">
      <c r="A239" s="3">
        <v>45933.549618055556</v>
      </c>
      <c r="B239" s="1" t="s">
        <v>34</v>
      </c>
      <c r="C239" t="str">
        <f>IFERROR(VLOOKUP(B239,[1]電話端末!$A$2:$E$284,2,FALSE),"不在")</f>
        <v>【埼玉】細田昌子</v>
      </c>
      <c r="D239" s="1" t="s">
        <v>22</v>
      </c>
      <c r="E239" t="str">
        <f>IFERROR(VLOOKUP(D239,[1]電話端末!$A$2:$E$284,2,FALSE),"不在")</f>
        <v>【東京】西垣彩</v>
      </c>
      <c r="F239" s="1" t="s">
        <v>22</v>
      </c>
      <c r="G239" t="str">
        <f>IFERROR(VLOOKUP(F239,[1]電話端末!$A$2:$D$284,2,FALSE),"不在")</f>
        <v>【東京】西垣彩</v>
      </c>
      <c r="H239" s="4">
        <v>85</v>
      </c>
      <c r="I239" s="4">
        <v>79</v>
      </c>
      <c r="K239">
        <v>2.5100300291968098E+19</v>
      </c>
      <c r="L239" s="1"/>
      <c r="O239" s="1"/>
      <c r="R239" s="1"/>
      <c r="X239" s="1"/>
      <c r="AA239" s="1"/>
      <c r="AD239" s="1"/>
      <c r="AG239" s="1"/>
      <c r="AJ239" s="1"/>
      <c r="AM239" s="1"/>
      <c r="AP239" s="1"/>
      <c r="AS239" s="1"/>
      <c r="AY239" s="1"/>
      <c r="BB239" s="1"/>
      <c r="BE239" s="1"/>
      <c r="BH239" s="1"/>
      <c r="BK239" s="1"/>
      <c r="BN239" s="1"/>
      <c r="BQ239" s="1"/>
    </row>
    <row r="240" spans="1:69" x14ac:dyDescent="0.45">
      <c r="A240" s="3">
        <v>45933.549166666664</v>
      </c>
      <c r="B240" s="1" t="s">
        <v>102</v>
      </c>
      <c r="C240" t="str">
        <f>IFERROR(VLOOKUP(B240,[1]電話端末!$A$2:$E$284,2,FALSE),"不在")</f>
        <v>【静岡】金子湧樹</v>
      </c>
      <c r="D240" s="1" t="s">
        <v>100</v>
      </c>
      <c r="E240" t="str">
        <f>IFERROR(VLOOKUP(D240,[1]電話端末!$A$2:$E$284,2,FALSE),"不在")</f>
        <v>【本社IT】松本郷</v>
      </c>
      <c r="F240" s="1"/>
      <c r="G240" t="str">
        <f>IFERROR(VLOOKUP(F240,[1]電話端末!$A$2:$D$284,2,FALSE),"不在")</f>
        <v>不在</v>
      </c>
      <c r="H240" s="4">
        <v>0</v>
      </c>
      <c r="I240" s="4">
        <v>0</v>
      </c>
      <c r="K240">
        <v>2.5100300291068101E+19</v>
      </c>
      <c r="L240" s="1"/>
      <c r="O240" s="1"/>
      <c r="R240" s="1"/>
      <c r="U240" s="1"/>
      <c r="X240" s="1"/>
      <c r="AA240" s="1"/>
      <c r="AD240" s="1"/>
      <c r="AG240" s="1"/>
      <c r="AJ240" s="1"/>
      <c r="AM240" s="1"/>
      <c r="AP240" s="1"/>
      <c r="AS240" s="1"/>
      <c r="AV240" s="1"/>
      <c r="AY240" s="1"/>
      <c r="BB240" s="1"/>
      <c r="BE240" s="1"/>
      <c r="BH240" s="1"/>
      <c r="BK240" s="1"/>
      <c r="BN240" s="1"/>
      <c r="BQ240" s="1"/>
    </row>
    <row r="241" spans="1:69" x14ac:dyDescent="0.45">
      <c r="A241" s="3">
        <v>45933.548738425925</v>
      </c>
      <c r="B241" s="1" t="s">
        <v>56</v>
      </c>
      <c r="C241" t="str">
        <f>IFERROR(VLOOKUP(B241,[1]電話端末!$A$2:$E$284,2,FALSE),"不在")</f>
        <v>【横浜】横内敦</v>
      </c>
      <c r="D241" s="1" t="s">
        <v>57</v>
      </c>
      <c r="E241" t="str">
        <f>IFERROR(VLOOKUP(D241,[1]電話端末!$A$2:$E$284,2,FALSE),"不在")</f>
        <v>【本社総務】吉田亜依</v>
      </c>
      <c r="F241" s="1" t="s">
        <v>100</v>
      </c>
      <c r="G241" t="str">
        <f>IFERROR(VLOOKUP(F241,[1]電話端末!$A$2:$D$284,2,FALSE),"不在")</f>
        <v>【本社IT】松本郷</v>
      </c>
      <c r="H241" s="4">
        <v>38</v>
      </c>
      <c r="I241" s="4">
        <v>26</v>
      </c>
      <c r="K241">
        <v>2.5100300290368098E+19</v>
      </c>
      <c r="L241" s="1"/>
      <c r="O241" s="1"/>
      <c r="R241" s="1"/>
      <c r="U241" s="1"/>
      <c r="X241" s="1"/>
      <c r="AA241" s="1"/>
      <c r="AD241" s="1"/>
      <c r="AG241" s="1"/>
      <c r="AJ241" s="1"/>
      <c r="AM241" s="1"/>
      <c r="AP241" s="1"/>
      <c r="AS241" s="1"/>
      <c r="AV241" s="1"/>
      <c r="AY241" s="1"/>
      <c r="BB241" s="1"/>
      <c r="BE241" s="1"/>
      <c r="BH241" s="1"/>
      <c r="BK241" s="1"/>
      <c r="BN241" s="1"/>
      <c r="BQ241" s="1"/>
    </row>
    <row r="242" spans="1:69" x14ac:dyDescent="0.45">
      <c r="A242" s="3">
        <v>45933.548449074071</v>
      </c>
      <c r="B242" s="1" t="s">
        <v>102</v>
      </c>
      <c r="C242" t="str">
        <f>IFERROR(VLOOKUP(B242,[1]電話端末!$A$2:$E$284,2,FALSE),"不在")</f>
        <v>【静岡】金子湧樹</v>
      </c>
      <c r="D242" s="1" t="s">
        <v>100</v>
      </c>
      <c r="E242" t="str">
        <f>IFERROR(VLOOKUP(D242,[1]電話端末!$A$2:$E$284,2,FALSE),"不在")</f>
        <v>【本社IT】松本郷</v>
      </c>
      <c r="F242" s="1"/>
      <c r="G242" t="str">
        <f>IFERROR(VLOOKUP(F242,[1]電話端末!$A$2:$D$284,2,FALSE),"不在")</f>
        <v>不在</v>
      </c>
      <c r="H242" s="4">
        <v>0</v>
      </c>
      <c r="I242" s="4">
        <v>0</v>
      </c>
      <c r="K242">
        <v>2.5100300289968099E+19</v>
      </c>
      <c r="L242" s="1"/>
      <c r="O242" s="1"/>
      <c r="R242" s="1"/>
      <c r="X242" s="1"/>
      <c r="AA242" s="1"/>
      <c r="AD242" s="1"/>
      <c r="AG242" s="1"/>
      <c r="AJ242" s="1"/>
      <c r="AM242" s="1"/>
      <c r="AP242" s="1"/>
      <c r="AS242" s="1"/>
      <c r="AY242" s="1"/>
      <c r="BB242" s="1"/>
      <c r="BE242" s="1"/>
      <c r="BH242" s="1"/>
      <c r="BK242" s="1"/>
      <c r="BN242" s="1"/>
      <c r="BQ242" s="1"/>
    </row>
    <row r="243" spans="1:69" x14ac:dyDescent="0.45">
      <c r="A243" s="3">
        <v>45933.548217592594</v>
      </c>
      <c r="B243" s="1" t="s">
        <v>56</v>
      </c>
      <c r="C243" t="str">
        <f>IFERROR(VLOOKUP(B243,[1]電話端末!$A$2:$E$284,2,FALSE),"不在")</f>
        <v>【横浜】横内敦</v>
      </c>
      <c r="D243" s="1" t="s">
        <v>33</v>
      </c>
      <c r="E243" t="str">
        <f>IFERROR(VLOOKUP(D243,[1]電話端末!$A$2:$E$284,2,FALSE),"不在")</f>
        <v>【本社経理】池上有花</v>
      </c>
      <c r="F243" s="1"/>
      <c r="G243" t="str">
        <f>IFERROR(VLOOKUP(F243,[1]電話端末!$A$2:$D$284,2,FALSE),"不在")</f>
        <v>不在</v>
      </c>
      <c r="H243" s="4">
        <v>22</v>
      </c>
      <c r="I243" s="4">
        <v>0</v>
      </c>
      <c r="K243">
        <v>2.5100300289468101E+19</v>
      </c>
      <c r="L243" s="1"/>
      <c r="O243" s="1"/>
      <c r="R243" s="1"/>
      <c r="U243" s="1"/>
      <c r="X243" s="1"/>
      <c r="AA243" s="1"/>
      <c r="AD243" s="1"/>
      <c r="AG243" s="1"/>
      <c r="AJ243" s="1"/>
      <c r="AM243" s="1"/>
      <c r="AP243" s="1"/>
      <c r="AS243" s="1"/>
      <c r="AV243" s="1"/>
      <c r="AY243" s="1"/>
      <c r="BB243" s="1"/>
      <c r="BE243" s="1"/>
      <c r="BH243" s="1"/>
      <c r="BK243" s="1"/>
      <c r="BN243" s="1"/>
      <c r="BQ243" s="1"/>
    </row>
    <row r="244" spans="1:69" x14ac:dyDescent="0.45">
      <c r="A244" s="3">
        <v>45933.547858796293</v>
      </c>
      <c r="B244" s="1" t="s">
        <v>128</v>
      </c>
      <c r="C244" t="str">
        <f>IFERROR(VLOOKUP(B244,[1]電話端末!$A$2:$E$284,2,FALSE),"不在")</f>
        <v>【仙台】仁藤佳美</v>
      </c>
      <c r="D244" s="1" t="s">
        <v>22</v>
      </c>
      <c r="E244" t="str">
        <f>IFERROR(VLOOKUP(D244,[1]電話端末!$A$2:$E$284,2,FALSE),"不在")</f>
        <v>【東京】西垣彩</v>
      </c>
      <c r="F244" s="1"/>
      <c r="G244" t="str">
        <f>IFERROR(VLOOKUP(F244,[1]電話端末!$A$2:$D$284,2,FALSE),"不在")</f>
        <v>不在</v>
      </c>
      <c r="H244" s="4">
        <v>1</v>
      </c>
      <c r="I244" s="4">
        <v>0</v>
      </c>
      <c r="K244">
        <v>2.5100300288968102E+19</v>
      </c>
      <c r="L244" s="1"/>
      <c r="O244" s="1"/>
      <c r="R244" s="1"/>
      <c r="X244" s="1"/>
      <c r="AA244" s="1"/>
      <c r="AD244" s="1"/>
      <c r="AG244" s="1"/>
      <c r="AJ244" s="1"/>
      <c r="AM244" s="1"/>
      <c r="AP244" s="1"/>
      <c r="AS244" s="1"/>
      <c r="AY244" s="1"/>
      <c r="BB244" s="1"/>
      <c r="BE244" s="1"/>
      <c r="BH244" s="1"/>
      <c r="BK244" s="1"/>
      <c r="BN244" s="1"/>
      <c r="BQ244" s="1"/>
    </row>
    <row r="245" spans="1:69" x14ac:dyDescent="0.45">
      <c r="A245" s="3">
        <v>45933.547766203701</v>
      </c>
      <c r="B245" s="1" t="s">
        <v>102</v>
      </c>
      <c r="C245" t="str">
        <f>IFERROR(VLOOKUP(B245,[1]電話端末!$A$2:$E$284,2,FALSE),"不在")</f>
        <v>【静岡】金子湧樹</v>
      </c>
      <c r="D245" s="1" t="s">
        <v>100</v>
      </c>
      <c r="E245" t="str">
        <f>IFERROR(VLOOKUP(D245,[1]電話端末!$A$2:$E$284,2,FALSE),"不在")</f>
        <v>【本社IT】松本郷</v>
      </c>
      <c r="F245" s="1"/>
      <c r="G245" t="str">
        <f>IFERROR(VLOOKUP(F245,[1]電話端末!$A$2:$D$284,2,FALSE),"不在")</f>
        <v>不在</v>
      </c>
      <c r="H245" s="4">
        <v>0</v>
      </c>
      <c r="I245" s="4">
        <v>0</v>
      </c>
      <c r="K245">
        <v>2.5100300288768098E+19</v>
      </c>
      <c r="L245" s="1"/>
      <c r="O245" s="1"/>
      <c r="R245" s="1"/>
      <c r="U245" s="1"/>
      <c r="X245" s="1"/>
      <c r="AA245" s="1"/>
      <c r="AD245" s="1"/>
      <c r="AG245" s="1"/>
      <c r="AJ245" s="1"/>
      <c r="AM245" s="1"/>
      <c r="AP245" s="1"/>
      <c r="AS245" s="1"/>
      <c r="AV245" s="1"/>
      <c r="AY245" s="1"/>
      <c r="BB245" s="1"/>
      <c r="BE245" s="1"/>
      <c r="BH245" s="1"/>
      <c r="BK245" s="1"/>
      <c r="BN245" s="1"/>
      <c r="BQ245" s="1"/>
    </row>
    <row r="246" spans="1:69" x14ac:dyDescent="0.45">
      <c r="A246" s="3">
        <v>45933.547280092593</v>
      </c>
      <c r="B246" s="1" t="s">
        <v>102</v>
      </c>
      <c r="C246" t="str">
        <f>IFERROR(VLOOKUP(B246,[1]電話端末!$A$2:$E$284,2,FALSE),"不在")</f>
        <v>【静岡】金子湧樹</v>
      </c>
      <c r="D246" s="1" t="s">
        <v>100</v>
      </c>
      <c r="E246" t="str">
        <f>IFERROR(VLOOKUP(D246,[1]電話端末!$A$2:$E$284,2,FALSE),"不在")</f>
        <v>【本社IT】松本郷</v>
      </c>
      <c r="F246" s="1"/>
      <c r="G246" t="str">
        <f>IFERROR(VLOOKUP(F246,[1]電話端末!$A$2:$D$284,2,FALSE),"不在")</f>
        <v>不在</v>
      </c>
      <c r="H246" s="4">
        <v>0</v>
      </c>
      <c r="I246" s="4">
        <v>0</v>
      </c>
      <c r="K246">
        <v>2.5100300288368099E+19</v>
      </c>
      <c r="L246" s="1"/>
      <c r="O246" s="1"/>
      <c r="R246" s="1"/>
      <c r="U246" s="1"/>
      <c r="X246" s="1"/>
      <c r="AA246" s="1"/>
      <c r="AD246" s="1"/>
      <c r="AG246" s="1"/>
      <c r="AJ246" s="1"/>
      <c r="AM246" s="1"/>
      <c r="AP246" s="1"/>
      <c r="AS246" s="1"/>
      <c r="AV246" s="1"/>
      <c r="AY246" s="1"/>
      <c r="BB246" s="1"/>
      <c r="BE246" s="1"/>
      <c r="BH246" s="1"/>
      <c r="BK246" s="1"/>
      <c r="BN246" s="1"/>
    </row>
    <row r="247" spans="1:69" x14ac:dyDescent="0.45">
      <c r="A247" s="3">
        <v>45933.546736111108</v>
      </c>
      <c r="B247" s="1" t="s">
        <v>102</v>
      </c>
      <c r="C247" t="str">
        <f>IFERROR(VLOOKUP(B247,[1]電話端末!$A$2:$E$284,2,FALSE),"不在")</f>
        <v>【静岡】金子湧樹</v>
      </c>
      <c r="D247" s="1" t="s">
        <v>100</v>
      </c>
      <c r="E247" t="str">
        <f>IFERROR(VLOOKUP(D247,[1]電話端末!$A$2:$E$284,2,FALSE),"不在")</f>
        <v>【本社IT】松本郷</v>
      </c>
      <c r="F247" s="1"/>
      <c r="G247" t="str">
        <f>IFERROR(VLOOKUP(F247,[1]電話端末!$A$2:$D$284,2,FALSE),"不在")</f>
        <v>不在</v>
      </c>
      <c r="H247" s="4">
        <v>0</v>
      </c>
      <c r="I247" s="4">
        <v>0</v>
      </c>
      <c r="K247">
        <v>2.5100300287768101E+19</v>
      </c>
      <c r="L247" s="1"/>
      <c r="O247" s="1"/>
      <c r="R247" s="1"/>
      <c r="X247" s="1"/>
      <c r="AA247" s="1"/>
      <c r="AD247" s="1"/>
      <c r="AG247" s="1"/>
      <c r="AJ247" s="1"/>
      <c r="AM247" s="1"/>
      <c r="AP247" s="1"/>
      <c r="AS247" s="1"/>
      <c r="AY247" s="1"/>
      <c r="BB247" s="1"/>
      <c r="BE247" s="1"/>
      <c r="BH247" s="1"/>
      <c r="BK247" s="1"/>
      <c r="BN247" s="1"/>
      <c r="BQ247" s="1"/>
    </row>
    <row r="248" spans="1:69" x14ac:dyDescent="0.45">
      <c r="A248" s="3">
        <v>45933.546701388892</v>
      </c>
      <c r="B248" s="1" t="s">
        <v>36</v>
      </c>
      <c r="C248" t="str">
        <f>IFERROR(VLOOKUP(B248,[1]電話端末!$A$2:$E$284,2,FALSE),"不在")</f>
        <v>【名古屋】稲垣みちる</v>
      </c>
      <c r="D248" s="1" t="s">
        <v>28</v>
      </c>
      <c r="E248" t="str">
        <f>IFERROR(VLOOKUP(D248,[1]電話端末!$A$2:$E$284,2,FALSE),"不在")</f>
        <v>【名古屋】大渕温子</v>
      </c>
      <c r="F248" s="1" t="s">
        <v>28</v>
      </c>
      <c r="G248" t="str">
        <f>IFERROR(VLOOKUP(F248,[1]電話端末!$A$2:$D$284,2,FALSE),"不在")</f>
        <v>【名古屋】大渕温子</v>
      </c>
      <c r="H248" s="4">
        <v>32</v>
      </c>
      <c r="I248" s="4">
        <v>30</v>
      </c>
      <c r="K248">
        <v>2.5100300287668101E+19</v>
      </c>
      <c r="L248" s="1"/>
      <c r="O248" s="1"/>
      <c r="R248" s="1"/>
      <c r="U248" s="1"/>
      <c r="X248" s="1"/>
      <c r="AA248" s="1"/>
      <c r="AD248" s="1"/>
      <c r="AG248" s="1"/>
      <c r="AJ248" s="1"/>
      <c r="AM248" s="1"/>
      <c r="AP248" s="1"/>
      <c r="AS248" s="1"/>
      <c r="AV248" s="1"/>
      <c r="AY248" s="1"/>
      <c r="BB248" s="1"/>
      <c r="BE248" s="1"/>
      <c r="BH248" s="1"/>
      <c r="BK248" s="1"/>
      <c r="BN248" s="1"/>
      <c r="BQ248" s="1"/>
    </row>
    <row r="249" spans="1:69" x14ac:dyDescent="0.45">
      <c r="A249" s="3">
        <v>45933.546516203707</v>
      </c>
      <c r="B249" s="1" t="s">
        <v>91</v>
      </c>
      <c r="C249" t="str">
        <f>IFERROR(VLOOKUP(B249,[1]電話端末!$A$2:$E$284,2,FALSE),"不在")</f>
        <v>【MF大阪】上甲なつみ</v>
      </c>
      <c r="D249" s="1" t="s">
        <v>70</v>
      </c>
      <c r="E249" t="str">
        <f>IFERROR(VLOOKUP(D249,[1]電話端末!$A$2:$E$284,2,FALSE),"不在")</f>
        <v>【名古屋】着信グループ</v>
      </c>
      <c r="F249" s="1" t="s">
        <v>99</v>
      </c>
      <c r="G249" t="str">
        <f>IFERROR(VLOOKUP(F249,[1]電話端末!$A$2:$D$284,2,FALSE),"不在")</f>
        <v>【名古屋】玉腰千恵</v>
      </c>
      <c r="H249" s="4">
        <v>107</v>
      </c>
      <c r="I249" s="4">
        <v>105</v>
      </c>
      <c r="K249">
        <v>2.5100300286968099E+19</v>
      </c>
      <c r="L249" s="1"/>
      <c r="O249" s="1"/>
      <c r="R249" s="1"/>
      <c r="U249" s="1"/>
      <c r="X249" s="1"/>
      <c r="AA249" s="1"/>
      <c r="AD249" s="1"/>
      <c r="AG249" s="1"/>
      <c r="AJ249" s="1"/>
      <c r="AM249" s="1"/>
      <c r="AP249" s="1"/>
      <c r="AS249" s="1"/>
      <c r="AV249" s="1"/>
      <c r="AY249" s="1"/>
      <c r="BB249" s="1"/>
      <c r="BE249" s="1"/>
      <c r="BH249" s="1"/>
      <c r="BK249" s="1"/>
      <c r="BN249" s="1"/>
    </row>
    <row r="250" spans="1:69" x14ac:dyDescent="0.45">
      <c r="A250" s="3">
        <v>45933.546273148146</v>
      </c>
      <c r="B250" s="1" t="s">
        <v>22</v>
      </c>
      <c r="C250" t="str">
        <f>IFERROR(VLOOKUP(B250,[1]電話端末!$A$2:$E$284,2,FALSE),"不在")</f>
        <v>【東京】西垣彩</v>
      </c>
      <c r="D250" s="1" t="s">
        <v>68</v>
      </c>
      <c r="E250" t="str">
        <f>IFERROR(VLOOKUP(D250,[1]電話端末!$A$2:$E$284,2,FALSE),"不在")</f>
        <v>【埼玉】着信グループ</v>
      </c>
      <c r="F250" s="1" t="s">
        <v>61</v>
      </c>
      <c r="G250" t="str">
        <f>IFERROR(VLOOKUP(F250,[1]電話端末!$A$2:$D$284,2,FALSE),"不在")</f>
        <v>【埼玉】竹内梓</v>
      </c>
      <c r="H250" s="4">
        <v>181</v>
      </c>
      <c r="I250" s="4">
        <v>176</v>
      </c>
      <c r="K250">
        <v>2.51003002863681E+19</v>
      </c>
      <c r="L250" s="1"/>
      <c r="O250" s="1"/>
      <c r="R250" s="1"/>
      <c r="X250" s="1"/>
      <c r="AA250" s="1"/>
      <c r="AD250" s="1"/>
      <c r="AG250" s="1"/>
      <c r="AJ250" s="1"/>
      <c r="AM250" s="1"/>
      <c r="AP250" s="1"/>
      <c r="AS250" s="1"/>
      <c r="AY250" s="1"/>
      <c r="BB250" s="1"/>
      <c r="BE250" s="1"/>
      <c r="BH250" s="1"/>
      <c r="BK250" s="1"/>
      <c r="BN250" s="1"/>
    </row>
    <row r="251" spans="1:69" x14ac:dyDescent="0.45">
      <c r="A251" s="3">
        <v>45933.546215277776</v>
      </c>
      <c r="B251" s="1" t="s">
        <v>22</v>
      </c>
      <c r="C251" t="str">
        <f>IFERROR(VLOOKUP(B251,[1]電話端末!$A$2:$E$284,2,FALSE),"不在")</f>
        <v>【東京】西垣彩</v>
      </c>
      <c r="D251" s="1" t="s">
        <v>34</v>
      </c>
      <c r="E251" t="str">
        <f>IFERROR(VLOOKUP(D251,[1]電話端末!$A$2:$E$284,2,FALSE),"不在")</f>
        <v>【埼玉】細田昌子</v>
      </c>
      <c r="F251" s="1"/>
      <c r="G251" t="str">
        <f>IFERROR(VLOOKUP(F251,[1]電話端末!$A$2:$D$284,2,FALSE),"不在")</f>
        <v>不在</v>
      </c>
      <c r="H251" s="4">
        <v>0</v>
      </c>
      <c r="I251" s="4">
        <v>0</v>
      </c>
      <c r="K251">
        <v>2.5100300286168101E+19</v>
      </c>
      <c r="L251" s="1"/>
      <c r="O251" s="1"/>
      <c r="R251" s="1"/>
      <c r="U251" s="1"/>
      <c r="X251" s="1"/>
      <c r="AA251" s="1"/>
      <c r="AD251" s="1"/>
      <c r="AG251" s="1"/>
      <c r="AJ251" s="1"/>
      <c r="AM251" s="1"/>
      <c r="AP251" s="1"/>
      <c r="AS251" s="1"/>
      <c r="AV251" s="1"/>
      <c r="AY251" s="1"/>
      <c r="BB251" s="1"/>
      <c r="BE251" s="1"/>
      <c r="BH251" s="1"/>
      <c r="BK251" s="1"/>
      <c r="BN251" s="1"/>
    </row>
    <row r="252" spans="1:69" x14ac:dyDescent="0.45">
      <c r="A252" s="3">
        <v>45933.545983796299</v>
      </c>
      <c r="B252" s="1" t="s">
        <v>22</v>
      </c>
      <c r="C252" t="str">
        <f>IFERROR(VLOOKUP(B252,[1]電話端末!$A$2:$E$284,2,FALSE),"不在")</f>
        <v>【東京】西垣彩</v>
      </c>
      <c r="D252" s="1" t="s">
        <v>34</v>
      </c>
      <c r="E252" t="str">
        <f>IFERROR(VLOOKUP(D252,[1]電話端末!$A$2:$E$284,2,FALSE),"不在")</f>
        <v>【埼玉】細田昌子</v>
      </c>
      <c r="F252" s="1"/>
      <c r="G252" t="str">
        <f>IFERROR(VLOOKUP(F252,[1]電話端末!$A$2:$D$284,2,FALSE),"不在")</f>
        <v>不在</v>
      </c>
      <c r="H252" s="4">
        <v>0</v>
      </c>
      <c r="I252" s="4">
        <v>0</v>
      </c>
      <c r="K252">
        <v>2.5100300285668098E+19</v>
      </c>
      <c r="L252" s="1"/>
      <c r="O252" s="1"/>
      <c r="R252" s="1"/>
      <c r="U252" s="1"/>
      <c r="X252" s="1"/>
      <c r="AA252" s="1"/>
      <c r="AD252" s="1"/>
      <c r="AG252" s="1"/>
      <c r="AJ252" s="1"/>
      <c r="AM252" s="1"/>
      <c r="AP252" s="1"/>
      <c r="AS252" s="1"/>
      <c r="AV252" s="1"/>
      <c r="AY252" s="1"/>
      <c r="BB252" s="1"/>
      <c r="BE252" s="1"/>
      <c r="BH252" s="1"/>
      <c r="BK252" s="1"/>
      <c r="BN252" s="1"/>
      <c r="BQ252" s="1"/>
    </row>
    <row r="253" spans="1:69" x14ac:dyDescent="0.45">
      <c r="A253" s="3">
        <v>45933.545798611114</v>
      </c>
      <c r="B253" s="1" t="s">
        <v>22</v>
      </c>
      <c r="C253" t="str">
        <f>IFERROR(VLOOKUP(B253,[1]電話端末!$A$2:$E$284,2,FALSE),"不在")</f>
        <v>【東京】西垣彩</v>
      </c>
      <c r="D253" s="1" t="s">
        <v>47</v>
      </c>
      <c r="E253" t="str">
        <f>IFERROR(VLOOKUP(D253,[1]電話端末!$A$2:$E$284,2,FALSE),"不在")</f>
        <v>【横浜】舞智江</v>
      </c>
      <c r="F253" s="1" t="s">
        <v>47</v>
      </c>
      <c r="G253" t="str">
        <f>IFERROR(VLOOKUP(F253,[1]電話端末!$A$2:$D$284,2,FALSE),"不在")</f>
        <v>【横浜】舞智江</v>
      </c>
      <c r="H253" s="4">
        <v>14</v>
      </c>
      <c r="I253" s="4">
        <v>12</v>
      </c>
      <c r="K253">
        <v>2.5100300285368099E+19</v>
      </c>
      <c r="L253" s="1"/>
      <c r="O253" s="1"/>
      <c r="R253" s="1"/>
      <c r="U253" s="1"/>
      <c r="X253" s="1"/>
      <c r="AA253" s="1"/>
      <c r="AD253" s="1"/>
      <c r="AG253" s="1"/>
      <c r="AJ253" s="1"/>
      <c r="AM253" s="1"/>
      <c r="AP253" s="1"/>
      <c r="AS253" s="1"/>
      <c r="AV253" s="1"/>
      <c r="AY253" s="1"/>
      <c r="BB253" s="1"/>
      <c r="BE253" s="1"/>
      <c r="BH253" s="1"/>
      <c r="BK253" s="1"/>
      <c r="BN253" s="1"/>
      <c r="BQ253" s="1"/>
    </row>
    <row r="254" spans="1:69" x14ac:dyDescent="0.45">
      <c r="A254" s="3">
        <v>45933.544687499998</v>
      </c>
      <c r="B254" s="1" t="s">
        <v>99</v>
      </c>
      <c r="C254" t="str">
        <f>IFERROR(VLOOKUP(B254,[1]電話端末!$A$2:$E$284,2,FALSE),"不在")</f>
        <v>【名古屋】玉腰千恵</v>
      </c>
      <c r="D254" s="1" t="s">
        <v>28</v>
      </c>
      <c r="E254" t="str">
        <f>IFERROR(VLOOKUP(D254,[1]電話端末!$A$2:$E$284,2,FALSE),"不在")</f>
        <v>【名古屋】大渕温子</v>
      </c>
      <c r="F254" s="1" t="s">
        <v>28</v>
      </c>
      <c r="G254" t="str">
        <f>IFERROR(VLOOKUP(F254,[1]電話端末!$A$2:$D$284,2,FALSE),"不在")</f>
        <v>【名古屋】大渕温子</v>
      </c>
      <c r="H254" s="4">
        <v>33</v>
      </c>
      <c r="I254" s="4">
        <v>31</v>
      </c>
      <c r="K254">
        <v>2.5100300282768101E+19</v>
      </c>
      <c r="L254" s="1"/>
      <c r="O254" s="1"/>
      <c r="R254" s="1"/>
      <c r="X254" s="1"/>
      <c r="AA254" s="1"/>
      <c r="AD254" s="1"/>
      <c r="AG254" s="1"/>
      <c r="AJ254" s="1"/>
      <c r="AM254" s="1"/>
      <c r="AP254" s="1"/>
      <c r="AS254" s="1"/>
      <c r="AY254" s="1"/>
      <c r="BB254" s="1"/>
      <c r="BE254" s="1"/>
      <c r="BH254" s="1"/>
      <c r="BK254" s="1"/>
      <c r="BN254" s="1"/>
      <c r="BQ254" s="1"/>
    </row>
    <row r="255" spans="1:69" x14ac:dyDescent="0.45">
      <c r="A255" s="3">
        <v>45933.54415509259</v>
      </c>
      <c r="B255" s="1" t="s">
        <v>97</v>
      </c>
      <c r="C255" t="str">
        <f>IFERROR(VLOOKUP(B255,[1]電話端末!$A$2:$E$284,2,FALSE),"不在")</f>
        <v>【MF東京】東京出張用</v>
      </c>
      <c r="D255" s="1" t="s">
        <v>37</v>
      </c>
      <c r="E255" t="str">
        <f>IFERROR(VLOOKUP(D255,[1]電話端末!$A$2:$E$284,2,FALSE),"不在")</f>
        <v>【千葉】小島佳菜</v>
      </c>
      <c r="F255" s="1"/>
      <c r="G255" t="str">
        <f>IFERROR(VLOOKUP(F255,[1]電話端末!$A$2:$D$284,2,FALSE),"不在")</f>
        <v>不在</v>
      </c>
      <c r="H255" s="4">
        <v>15</v>
      </c>
      <c r="I255" s="4">
        <v>0</v>
      </c>
      <c r="K255">
        <v>2.5100300282068099E+19</v>
      </c>
      <c r="L255" s="1"/>
      <c r="O255" s="1"/>
      <c r="R255" s="1"/>
      <c r="U255" s="1"/>
      <c r="X255" s="1"/>
      <c r="AA255" s="1"/>
      <c r="AD255" s="1"/>
      <c r="AG255" s="1"/>
      <c r="AJ255" s="1"/>
      <c r="AM255" s="1"/>
      <c r="AP255" s="1"/>
      <c r="AS255" s="1"/>
      <c r="AV255" s="1"/>
      <c r="AY255" s="1"/>
      <c r="BB255" s="1"/>
      <c r="BE255" s="1"/>
      <c r="BH255" s="1"/>
      <c r="BK255" s="1"/>
      <c r="BN255" s="1"/>
      <c r="BQ255" s="1"/>
    </row>
    <row r="256" spans="1:69" x14ac:dyDescent="0.45">
      <c r="A256" s="3">
        <v>45933.54409722222</v>
      </c>
      <c r="B256" s="1" t="s">
        <v>34</v>
      </c>
      <c r="C256" t="str">
        <f>IFERROR(VLOOKUP(B256,[1]電話端末!$A$2:$E$284,2,FALSE),"不在")</f>
        <v>【埼玉】細田昌子</v>
      </c>
      <c r="D256" s="1" t="s">
        <v>22</v>
      </c>
      <c r="E256" t="str">
        <f>IFERROR(VLOOKUP(D256,[1]電話端末!$A$2:$E$284,2,FALSE),"不在")</f>
        <v>【東京】西垣彩</v>
      </c>
      <c r="F256" s="1" t="s">
        <v>22</v>
      </c>
      <c r="G256" t="str">
        <f>IFERROR(VLOOKUP(F256,[1]電話端末!$A$2:$D$284,2,FALSE),"不在")</f>
        <v>【東京】西垣彩</v>
      </c>
      <c r="H256" s="4">
        <v>62</v>
      </c>
      <c r="I256" s="4">
        <v>56</v>
      </c>
      <c r="K256">
        <v>2.5100300281968099E+19</v>
      </c>
      <c r="L256" s="1"/>
      <c r="O256" s="1"/>
      <c r="R256" s="1"/>
      <c r="X256" s="1"/>
      <c r="AA256" s="1"/>
      <c r="AD256" s="1"/>
      <c r="AG256" s="1"/>
      <c r="AJ256" s="1"/>
      <c r="AM256" s="1"/>
      <c r="AP256" s="1"/>
      <c r="AS256" s="1"/>
      <c r="AY256" s="1"/>
      <c r="BB256" s="1"/>
      <c r="BE256" s="1"/>
      <c r="BH256" s="1"/>
      <c r="BK256" s="1"/>
      <c r="BN256" s="1"/>
      <c r="BQ256" s="1"/>
    </row>
    <row r="257" spans="1:69" x14ac:dyDescent="0.45">
      <c r="A257" s="3">
        <v>45933.543912037036</v>
      </c>
      <c r="B257" s="1" t="s">
        <v>58</v>
      </c>
      <c r="C257" t="str">
        <f>IFERROR(VLOOKUP(B257,[1]電話端末!$A$2:$E$284,2,FALSE),"不在")</f>
        <v>【東京】佐々木美咲</v>
      </c>
      <c r="D257" s="1" t="s">
        <v>60</v>
      </c>
      <c r="E257" t="str">
        <f>IFERROR(VLOOKUP(D257,[1]電話端末!$A$2:$E$284,2,FALSE),"不在")</f>
        <v>【東京】林まど佳</v>
      </c>
      <c r="F257" s="1" t="s">
        <v>60</v>
      </c>
      <c r="G257" t="str">
        <f>IFERROR(VLOOKUP(F257,[1]電話端末!$A$2:$D$284,2,FALSE),"不在")</f>
        <v>【東京】林まど佳</v>
      </c>
      <c r="H257" s="4">
        <v>55</v>
      </c>
      <c r="I257" s="4">
        <v>54</v>
      </c>
      <c r="K257">
        <v>2.51003002817681E+19</v>
      </c>
      <c r="L257" s="1"/>
      <c r="O257" s="1"/>
      <c r="R257" s="1"/>
      <c r="U257" s="1"/>
      <c r="X257" s="1"/>
      <c r="AA257" s="1"/>
      <c r="AD257" s="1"/>
      <c r="AG257" s="1"/>
      <c r="AJ257" s="1"/>
      <c r="AM257" s="1"/>
      <c r="AP257" s="1"/>
      <c r="AS257" s="1"/>
      <c r="AV257" s="1"/>
      <c r="AY257" s="1"/>
      <c r="BB257" s="1"/>
      <c r="BE257" s="1"/>
      <c r="BH257" s="1"/>
      <c r="BK257" s="1"/>
      <c r="BN257" s="1"/>
      <c r="BQ257" s="1"/>
    </row>
    <row r="258" spans="1:69" x14ac:dyDescent="0.45">
      <c r="A258" s="3">
        <v>45933.54347222222</v>
      </c>
      <c r="B258" s="1" t="s">
        <v>39</v>
      </c>
      <c r="C258" t="str">
        <f>IFERROR(VLOOKUP(B258,[1]電話端末!$A$2:$E$284,2,FALSE),"不在")</f>
        <v>【福岡】松尾明日香</v>
      </c>
      <c r="D258" s="1" t="s">
        <v>44</v>
      </c>
      <c r="E258" t="str">
        <f>IFERROR(VLOOKUP(D258,[1]電話端末!$A$2:$E$284,2,FALSE),"不在")</f>
        <v>【福岡】奥薗美和</v>
      </c>
      <c r="F258" s="1" t="s">
        <v>44</v>
      </c>
      <c r="G258" t="str">
        <f>IFERROR(VLOOKUP(F258,[1]電話端末!$A$2:$D$284,2,FALSE),"不在")</f>
        <v>【福岡】奥薗美和</v>
      </c>
      <c r="H258" s="4">
        <v>49</v>
      </c>
      <c r="I258" s="4">
        <v>48</v>
      </c>
      <c r="K258">
        <v>2.5100300280868098E+19</v>
      </c>
      <c r="L258" s="1"/>
      <c r="O258" s="1"/>
      <c r="R258" s="1"/>
      <c r="X258" s="1"/>
      <c r="AA258" s="1"/>
      <c r="AD258" s="1"/>
      <c r="AG258" s="1"/>
      <c r="AJ258" s="1"/>
      <c r="AM258" s="1"/>
      <c r="AP258" s="1"/>
      <c r="AS258" s="1"/>
      <c r="AY258" s="1"/>
      <c r="BB258" s="1"/>
      <c r="BE258" s="1"/>
      <c r="BH258" s="1"/>
      <c r="BK258" s="1"/>
      <c r="BN258" s="1"/>
      <c r="BQ258" s="1"/>
    </row>
    <row r="259" spans="1:69" x14ac:dyDescent="0.45">
      <c r="A259" s="3">
        <v>45933.543333333335</v>
      </c>
      <c r="B259" s="1" t="s">
        <v>39</v>
      </c>
      <c r="C259" t="str">
        <f>IFERROR(VLOOKUP(B259,[1]電話端末!$A$2:$E$284,2,FALSE),"不在")</f>
        <v>【福岡】松尾明日香</v>
      </c>
      <c r="D259" s="1" t="s">
        <v>44</v>
      </c>
      <c r="E259" t="str">
        <f>IFERROR(VLOOKUP(D259,[1]電話端末!$A$2:$E$284,2,FALSE),"不在")</f>
        <v>【福岡】奥薗美和</v>
      </c>
      <c r="F259" s="1"/>
      <c r="G259" t="str">
        <f>IFERROR(VLOOKUP(F259,[1]電話端末!$A$2:$D$284,2,FALSE),"不在")</f>
        <v>不在</v>
      </c>
      <c r="H259" s="4">
        <v>1</v>
      </c>
      <c r="I259" s="4">
        <v>0</v>
      </c>
      <c r="K259">
        <v>2.5100300280668099E+19</v>
      </c>
      <c r="L259" s="1"/>
      <c r="O259" s="1"/>
      <c r="R259" s="1"/>
      <c r="U259" s="1"/>
      <c r="X259" s="1"/>
      <c r="AA259" s="1"/>
      <c r="AD259" s="1"/>
      <c r="AG259" s="1"/>
      <c r="AJ259" s="1"/>
      <c r="AM259" s="1"/>
      <c r="AP259" s="1"/>
      <c r="AS259" s="1"/>
      <c r="AV259" s="1"/>
      <c r="AY259" s="1"/>
      <c r="BB259" s="1"/>
      <c r="BE259" s="1"/>
      <c r="BH259" s="1"/>
      <c r="BK259" s="1"/>
      <c r="BN259" s="1"/>
      <c r="BQ259" s="1"/>
    </row>
    <row r="260" spans="1:69" x14ac:dyDescent="0.45">
      <c r="A260" s="3">
        <v>45933.543136574073</v>
      </c>
      <c r="B260" s="1" t="s">
        <v>106</v>
      </c>
      <c r="C260" t="str">
        <f>IFERROR(VLOOKUP(B260,[1]電話端末!$A$2:$E$284,2,FALSE),"不在")</f>
        <v>【MF大阪】高橋雅樹</v>
      </c>
      <c r="D260" s="1" t="s">
        <v>107</v>
      </c>
      <c r="E260" t="str">
        <f>IFERROR(VLOOKUP(D260,[1]電話端末!$A$2:$E$284,2,FALSE),"不在")</f>
        <v>【MF東京】我有一哲</v>
      </c>
      <c r="F260" s="1"/>
      <c r="G260" t="str">
        <f>IFERROR(VLOOKUP(F260,[1]電話端末!$A$2:$D$284,2,FALSE),"不在")</f>
        <v>不在</v>
      </c>
      <c r="H260" s="4">
        <v>9</v>
      </c>
      <c r="I260" s="4">
        <v>0</v>
      </c>
      <c r="K260">
        <v>2.51003002802681E+19</v>
      </c>
      <c r="L260" s="1"/>
      <c r="O260" s="1"/>
      <c r="R260" s="1"/>
      <c r="U260" s="1"/>
      <c r="X260" s="1"/>
      <c r="AA260" s="1"/>
      <c r="AD260" s="1"/>
      <c r="AG260" s="1"/>
      <c r="AJ260" s="1"/>
      <c r="AM260" s="1"/>
      <c r="AP260" s="1"/>
      <c r="AS260" s="1"/>
      <c r="AV260" s="1"/>
      <c r="AY260" s="1"/>
      <c r="BB260" s="1"/>
      <c r="BE260" s="1"/>
      <c r="BH260" s="1"/>
      <c r="BK260" s="1"/>
      <c r="BN260" s="1"/>
      <c r="BQ260" s="1"/>
    </row>
    <row r="261" spans="1:69" x14ac:dyDescent="0.45">
      <c r="A261" s="3">
        <v>45933.542731481481</v>
      </c>
      <c r="B261" s="1" t="s">
        <v>38</v>
      </c>
      <c r="C261" t="str">
        <f>IFERROR(VLOOKUP(B261,[1]電話端末!$A$2:$E$284,2,FALSE),"不在")</f>
        <v>【福岡】山崎芹奈</v>
      </c>
      <c r="D261" s="1" t="s">
        <v>48</v>
      </c>
      <c r="E261" t="str">
        <f>IFERROR(VLOOKUP(D261,[1]電話端末!$A$2:$E$284,2,FALSE),"不在")</f>
        <v>【福岡】松添愛</v>
      </c>
      <c r="F261" s="1" t="s">
        <v>48</v>
      </c>
      <c r="G261" t="str">
        <f>IFERROR(VLOOKUP(F261,[1]電話端末!$A$2:$D$284,2,FALSE),"不在")</f>
        <v>【福岡】松添愛</v>
      </c>
      <c r="H261" s="4">
        <v>54</v>
      </c>
      <c r="I261" s="4">
        <v>52</v>
      </c>
      <c r="K261">
        <v>2.5100300279268098E+19</v>
      </c>
      <c r="L261" s="1"/>
      <c r="O261" s="1"/>
      <c r="R261" s="1"/>
      <c r="U261" s="1"/>
      <c r="X261" s="1"/>
      <c r="AA261" s="1"/>
      <c r="AD261" s="1"/>
      <c r="AG261" s="1"/>
      <c r="AJ261" s="1"/>
      <c r="AM261" s="1"/>
      <c r="AP261" s="1"/>
      <c r="AS261" s="1"/>
      <c r="AV261" s="1"/>
      <c r="AY261" s="1"/>
      <c r="BB261" s="1"/>
      <c r="BE261" s="1"/>
      <c r="BH261" s="1"/>
      <c r="BK261" s="1"/>
      <c r="BN261" s="1"/>
      <c r="BQ261" s="1"/>
    </row>
    <row r="262" spans="1:69" x14ac:dyDescent="0.45">
      <c r="A262" s="3">
        <v>45933.541944444441</v>
      </c>
      <c r="B262" s="1" t="s">
        <v>47</v>
      </c>
      <c r="C262" t="str">
        <f>IFERROR(VLOOKUP(B262,[1]電話端末!$A$2:$E$284,2,FALSE),"不在")</f>
        <v>【横浜】舞智江</v>
      </c>
      <c r="D262" s="1" t="s">
        <v>54</v>
      </c>
      <c r="E262" t="str">
        <f>IFERROR(VLOOKUP(D262,[1]電話端末!$A$2:$E$284,2,FALSE),"不在")</f>
        <v>【東京】着信グループ</v>
      </c>
      <c r="F262" s="1" t="s">
        <v>22</v>
      </c>
      <c r="G262" t="str">
        <f>IFERROR(VLOOKUP(F262,[1]電話端末!$A$2:$D$284,2,FALSE),"不在")</f>
        <v>【東京】西垣彩</v>
      </c>
      <c r="H262" s="4">
        <v>80</v>
      </c>
      <c r="I262" s="4">
        <v>78</v>
      </c>
      <c r="K262">
        <v>2.5100300277968101E+19</v>
      </c>
      <c r="L262" s="1"/>
      <c r="O262" s="1"/>
      <c r="R262" s="1"/>
      <c r="U262" s="1"/>
      <c r="X262" s="1"/>
      <c r="AA262" s="1"/>
      <c r="AD262" s="1"/>
      <c r="AG262" s="1"/>
      <c r="AJ262" s="1"/>
      <c r="AM262" s="1"/>
      <c r="AP262" s="1"/>
      <c r="AS262" s="1"/>
      <c r="AV262" s="1"/>
      <c r="AY262" s="1"/>
      <c r="BB262" s="1"/>
      <c r="BE262" s="1"/>
      <c r="BH262" s="1"/>
      <c r="BK262" s="1"/>
      <c r="BN262" s="1"/>
    </row>
    <row r="263" spans="1:69" x14ac:dyDescent="0.45">
      <c r="A263" s="3">
        <v>45933.510115740741</v>
      </c>
      <c r="B263" s="1" t="s">
        <v>38</v>
      </c>
      <c r="C263" t="str">
        <f>IFERROR(VLOOKUP(B263,[1]電話端末!$A$2:$E$284,2,FALSE),"不在")</f>
        <v>【福岡】山崎芹奈</v>
      </c>
      <c r="D263" s="1" t="s">
        <v>114</v>
      </c>
      <c r="E263" t="str">
        <f>IFERROR(VLOOKUP(D263,[1]電話端末!$A$2:$E$284,2,FALSE),"不在")</f>
        <v>【本社】EC</v>
      </c>
      <c r="F263" s="1" t="s">
        <v>29</v>
      </c>
      <c r="G263" t="str">
        <f>IFERROR(VLOOKUP(F263,[1]電話端末!$A$2:$D$284,2,FALSE),"不在")</f>
        <v>【本社EC】大城明日香</v>
      </c>
      <c r="H263" s="4">
        <v>76</v>
      </c>
      <c r="I263" s="4">
        <v>72</v>
      </c>
      <c r="K263">
        <v>2.5100300274568102E+19</v>
      </c>
      <c r="L263" s="1"/>
      <c r="O263" s="1"/>
      <c r="R263" s="1"/>
      <c r="X263" s="1"/>
      <c r="AA263" s="1"/>
      <c r="AD263" s="1"/>
      <c r="AG263" s="1"/>
      <c r="AJ263" s="1"/>
      <c r="AM263" s="1"/>
      <c r="AP263" s="1"/>
      <c r="AS263" s="1"/>
      <c r="AY263" s="1"/>
      <c r="BB263" s="1"/>
      <c r="BE263" s="1"/>
      <c r="BH263" s="1"/>
      <c r="BK263" s="1"/>
      <c r="BN263" s="1"/>
    </row>
    <row r="264" spans="1:69" x14ac:dyDescent="0.45">
      <c r="A264" s="3">
        <v>45933.501932870371</v>
      </c>
      <c r="B264" s="1" t="s">
        <v>105</v>
      </c>
      <c r="C264" t="str">
        <f>IFERROR(VLOOKUP(B264,[1]電話端末!$A$2:$E$284,2,FALSE),"不在")</f>
        <v>【埼玉】金子友希</v>
      </c>
      <c r="D264" s="1" t="s">
        <v>110</v>
      </c>
      <c r="E264" t="str">
        <f>IFERROR(VLOOKUP(D264,[1]電話端末!$A$2:$E$284,2,FALSE),"不在")</f>
        <v>【MF東京】高木幸恵</v>
      </c>
      <c r="F264" s="1" t="s">
        <v>110</v>
      </c>
      <c r="G264" t="str">
        <f>IFERROR(VLOOKUP(F264,[1]電話端末!$A$2:$D$284,2,FALSE),"不在")</f>
        <v>【MF東京】高木幸恵</v>
      </c>
      <c r="H264" s="4">
        <v>50</v>
      </c>
      <c r="I264" s="4">
        <v>47</v>
      </c>
      <c r="K264">
        <v>2.5100300273168101E+19</v>
      </c>
      <c r="L264" s="1"/>
      <c r="O264" s="1"/>
      <c r="R264" s="1"/>
      <c r="U264" s="1"/>
      <c r="X264" s="1"/>
      <c r="AA264" s="1"/>
      <c r="AD264" s="1"/>
      <c r="AG264" s="1"/>
      <c r="AJ264" s="1"/>
      <c r="AM264" s="1"/>
      <c r="AP264" s="1"/>
      <c r="AS264" s="1"/>
      <c r="AV264" s="1"/>
      <c r="AY264" s="1"/>
      <c r="BB264" s="1"/>
      <c r="BE264" s="1"/>
      <c r="BH264" s="1"/>
      <c r="BK264" s="1"/>
      <c r="BN264" s="1"/>
    </row>
    <row r="265" spans="1:69" x14ac:dyDescent="0.45">
      <c r="A265" s="3">
        <v>45933.501481481479</v>
      </c>
      <c r="B265" s="1" t="s">
        <v>34</v>
      </c>
      <c r="C265" t="str">
        <f>IFERROR(VLOOKUP(B265,[1]電話端末!$A$2:$E$284,2,FALSE),"不在")</f>
        <v>【埼玉】細田昌子</v>
      </c>
      <c r="D265" s="1" t="s">
        <v>116</v>
      </c>
      <c r="E265" t="str">
        <f>IFERROR(VLOOKUP(D265,[1]電話端末!$A$2:$E$284,2,FALSE),"不在")</f>
        <v>【MF東京】櫻井美菜</v>
      </c>
      <c r="F265" s="1" t="s">
        <v>116</v>
      </c>
      <c r="G265" t="str">
        <f>IFERROR(VLOOKUP(F265,[1]電話端末!$A$2:$D$284,2,FALSE),"不在")</f>
        <v>【MF東京】櫻井美菜</v>
      </c>
      <c r="H265" s="4">
        <v>65</v>
      </c>
      <c r="I265" s="4">
        <v>62</v>
      </c>
      <c r="K265">
        <v>2.5100300273068102E+19</v>
      </c>
      <c r="L265" s="1"/>
      <c r="O265" s="1"/>
      <c r="R265" s="1"/>
      <c r="U265" s="1"/>
      <c r="X265" s="1"/>
      <c r="AA265" s="1"/>
      <c r="AD265" s="1"/>
      <c r="AG265" s="1"/>
      <c r="AJ265" s="1"/>
      <c r="AM265" s="1"/>
      <c r="AP265" s="1"/>
      <c r="AS265" s="1"/>
      <c r="AV265" s="1"/>
      <c r="AY265" s="1"/>
      <c r="BB265" s="1"/>
      <c r="BE265" s="1"/>
      <c r="BH265" s="1"/>
      <c r="BK265" s="1"/>
      <c r="BN265" s="1"/>
    </row>
    <row r="266" spans="1:69" x14ac:dyDescent="0.45">
      <c r="A266" s="3">
        <v>45933.500405092593</v>
      </c>
      <c r="B266" s="1" t="s">
        <v>37</v>
      </c>
      <c r="C266" t="str">
        <f>IFERROR(VLOOKUP(B266,[1]電話端末!$A$2:$E$284,2,FALSE),"不在")</f>
        <v>【千葉】小島佳菜</v>
      </c>
      <c r="D266" s="1" t="s">
        <v>16</v>
      </c>
      <c r="E266" t="str">
        <f>IFERROR(VLOOKUP(D266,[1]電話端末!$A$2:$E$284,2,FALSE),"不在")</f>
        <v>【東京】片桐芳夫</v>
      </c>
      <c r="F266" s="1"/>
      <c r="G266" t="str">
        <f>IFERROR(VLOOKUP(F266,[1]電話端末!$A$2:$D$284,2,FALSE),"不在")</f>
        <v>不在</v>
      </c>
      <c r="H266" s="4">
        <v>11</v>
      </c>
      <c r="I266" s="4">
        <v>0</v>
      </c>
      <c r="K266">
        <v>2.51003002719681E+19</v>
      </c>
      <c r="L266" s="1"/>
      <c r="O266" s="1"/>
      <c r="R266" s="1"/>
      <c r="X266" s="1"/>
      <c r="AA266" s="1"/>
      <c r="AD266" s="1"/>
      <c r="AG266" s="1"/>
      <c r="AJ266" s="1"/>
      <c r="AM266" s="1"/>
      <c r="AP266" s="1"/>
      <c r="AS266" s="1"/>
      <c r="AY266" s="1"/>
      <c r="BB266" s="1"/>
      <c r="BE266" s="1"/>
      <c r="BH266" s="1"/>
      <c r="BK266" s="1"/>
      <c r="BN266" s="1"/>
      <c r="BQ266" s="1"/>
    </row>
    <row r="267" spans="1:69" x14ac:dyDescent="0.45">
      <c r="A267" s="3">
        <v>45933.500324074077</v>
      </c>
      <c r="B267" s="1" t="s">
        <v>37</v>
      </c>
      <c r="C267" t="str">
        <f>IFERROR(VLOOKUP(B267,[1]電話端末!$A$2:$E$284,2,FALSE),"不在")</f>
        <v>【千葉】小島佳菜</v>
      </c>
      <c r="D267" s="1" t="s">
        <v>54</v>
      </c>
      <c r="E267" t="str">
        <f>IFERROR(VLOOKUP(D267,[1]電話端末!$A$2:$E$284,2,FALSE),"不在")</f>
        <v>【東京】着信グループ</v>
      </c>
      <c r="F267" s="1"/>
      <c r="G267" t="str">
        <f>IFERROR(VLOOKUP(F267,[1]電話端末!$A$2:$D$284,2,FALSE),"不在")</f>
        <v>不在</v>
      </c>
      <c r="H267" s="4">
        <v>4</v>
      </c>
      <c r="I267" s="4">
        <v>0</v>
      </c>
      <c r="K267">
        <v>2.5100300271568101E+19</v>
      </c>
      <c r="L267" s="1"/>
      <c r="O267" s="1"/>
      <c r="R267" s="1"/>
      <c r="U267" s="1"/>
      <c r="X267" s="1"/>
      <c r="AA267" s="1"/>
      <c r="AD267" s="1"/>
      <c r="AG267" s="1"/>
      <c r="AJ267" s="1"/>
      <c r="AM267" s="1"/>
      <c r="AP267" s="1"/>
      <c r="AS267" s="1"/>
      <c r="AV267" s="1"/>
      <c r="AY267" s="1"/>
      <c r="BB267" s="1"/>
      <c r="BE267" s="1"/>
      <c r="BH267" s="1"/>
      <c r="BK267" s="1"/>
      <c r="BN267" s="1"/>
      <c r="BQ267" s="1"/>
    </row>
    <row r="268" spans="1:69" x14ac:dyDescent="0.45">
      <c r="A268" s="3">
        <v>45933.500277777777</v>
      </c>
      <c r="B268" s="1" t="s">
        <v>105</v>
      </c>
      <c r="C268" t="str">
        <f>IFERROR(VLOOKUP(B268,[1]電話端末!$A$2:$E$284,2,FALSE),"不在")</f>
        <v>【埼玉】金子友希</v>
      </c>
      <c r="D268" s="1" t="s">
        <v>34</v>
      </c>
      <c r="E268" t="str">
        <f>IFERROR(VLOOKUP(D268,[1]電話端末!$A$2:$E$284,2,FALSE),"不在")</f>
        <v>【埼玉】細田昌子</v>
      </c>
      <c r="F268" s="1" t="s">
        <v>34</v>
      </c>
      <c r="G268" t="str">
        <f>IFERROR(VLOOKUP(F268,[1]電話端末!$A$2:$D$284,2,FALSE),"不在")</f>
        <v>【埼玉】細田昌子</v>
      </c>
      <c r="H268" s="4">
        <v>88</v>
      </c>
      <c r="I268" s="4">
        <v>86</v>
      </c>
      <c r="K268">
        <v>2.5100300271368102E+19</v>
      </c>
      <c r="L268" s="1"/>
      <c r="O268" s="1"/>
      <c r="R268" s="1"/>
      <c r="X268" s="1"/>
      <c r="AA268" s="1"/>
      <c r="AD268" s="1"/>
      <c r="AG268" s="1"/>
      <c r="AJ268" s="1"/>
      <c r="AM268" s="1"/>
      <c r="AP268" s="1"/>
      <c r="AS268" s="1"/>
      <c r="AY268" s="1"/>
      <c r="BB268" s="1"/>
      <c r="BE268" s="1"/>
      <c r="BH268" s="1"/>
      <c r="BK268" s="1"/>
      <c r="BN268" s="1"/>
    </row>
    <row r="269" spans="1:69" x14ac:dyDescent="0.45">
      <c r="A269" s="3">
        <v>45933.500081018516</v>
      </c>
      <c r="B269" s="1" t="s">
        <v>19</v>
      </c>
      <c r="C269" t="str">
        <f>IFERROR(VLOOKUP(B269,[1]電話端末!$A$2:$E$284,2,FALSE),"不在")</f>
        <v>【福岡】重松宝成</v>
      </c>
      <c r="D269" s="1" t="s">
        <v>103</v>
      </c>
      <c r="E269" t="str">
        <f>IFERROR(VLOOKUP(D269,[1]電話端末!$A$2:$E$284,2,FALSE),"不在")</f>
        <v>【岡山】北添恵</v>
      </c>
      <c r="F269" s="1" t="s">
        <v>103</v>
      </c>
      <c r="G269" t="str">
        <f>IFERROR(VLOOKUP(F269,[1]電話端末!$A$2:$D$284,2,FALSE),"不在")</f>
        <v>【岡山】北添恵</v>
      </c>
      <c r="H269" s="4">
        <v>72</v>
      </c>
      <c r="I269" s="4">
        <v>70</v>
      </c>
      <c r="K269">
        <v>2.5100300271168098E+19</v>
      </c>
      <c r="L269" s="1"/>
      <c r="O269" s="1"/>
      <c r="R269" s="1"/>
      <c r="U269" s="1"/>
      <c r="X269" s="1"/>
      <c r="AA269" s="1"/>
      <c r="AD269" s="1"/>
      <c r="AG269" s="1"/>
      <c r="AJ269" s="1"/>
      <c r="AM269" s="1"/>
      <c r="AP269" s="1"/>
      <c r="AS269" s="1"/>
      <c r="AV269" s="1"/>
      <c r="AY269" s="1"/>
      <c r="BB269" s="1"/>
      <c r="BE269" s="1"/>
      <c r="BH269" s="1"/>
      <c r="BK269" s="1"/>
      <c r="BN269" s="1"/>
      <c r="BQ269" s="1"/>
    </row>
    <row r="270" spans="1:69" x14ac:dyDescent="0.45">
      <c r="A270" s="3">
        <v>45933.498657407406</v>
      </c>
      <c r="B270" s="1" t="s">
        <v>45</v>
      </c>
      <c r="C270" t="str">
        <f>IFERROR(VLOOKUP(B270,[1]電話端末!$A$2:$E$284,2,FALSE),"不在")</f>
        <v>【岡山】岸本麻衣子</v>
      </c>
      <c r="D270" s="1" t="s">
        <v>41</v>
      </c>
      <c r="E270" t="str">
        <f>IFERROR(VLOOKUP(D270,[1]電話端末!$A$2:$E$284,2,FALSE),"不在")</f>
        <v>【大阪】松下愛</v>
      </c>
      <c r="F270" s="1" t="s">
        <v>41</v>
      </c>
      <c r="G270" t="str">
        <f>IFERROR(VLOOKUP(F270,[1]電話端末!$A$2:$D$284,2,FALSE),"不在")</f>
        <v>【大阪】松下愛</v>
      </c>
      <c r="H270" s="4">
        <v>42</v>
      </c>
      <c r="I270" s="4">
        <v>38</v>
      </c>
      <c r="K270">
        <v>2.51003002690681E+19</v>
      </c>
      <c r="L270" s="1"/>
      <c r="O270" s="1"/>
      <c r="R270" s="1"/>
      <c r="X270" s="1"/>
      <c r="AA270" s="1"/>
      <c r="AD270" s="1"/>
      <c r="AG270" s="1"/>
      <c r="AJ270" s="1"/>
      <c r="AM270" s="1"/>
      <c r="AP270" s="1"/>
      <c r="AS270" s="1"/>
      <c r="AY270" s="1"/>
      <c r="BB270" s="1"/>
      <c r="BE270" s="1"/>
      <c r="BH270" s="1"/>
      <c r="BK270" s="1"/>
      <c r="BN270" s="1"/>
      <c r="BQ270" s="1"/>
    </row>
    <row r="271" spans="1:69" x14ac:dyDescent="0.45">
      <c r="A271" s="3">
        <v>45933.497812499998</v>
      </c>
      <c r="B271" s="1" t="s">
        <v>129</v>
      </c>
      <c r="C271" t="str">
        <f>IFERROR(VLOOKUP(B271,[1]電話端末!$A$2:$E$284,2,FALSE),"不在")</f>
        <v>【本社総務】赤羽恵理</v>
      </c>
      <c r="D271" s="1" t="s">
        <v>67</v>
      </c>
      <c r="E271" t="str">
        <f>IFERROR(VLOOKUP(D271,[1]電話端末!$A$2:$E$284,2,FALSE),"不在")</f>
        <v>【MF大阪】後垣幸恵</v>
      </c>
      <c r="F271" s="1" t="s">
        <v>67</v>
      </c>
      <c r="G271" t="str">
        <f>IFERROR(VLOOKUP(F271,[1]電話端末!$A$2:$D$284,2,FALSE),"不在")</f>
        <v>【MF大阪】後垣幸恵</v>
      </c>
      <c r="H271" s="4">
        <v>73</v>
      </c>
      <c r="I271" s="4">
        <v>71</v>
      </c>
      <c r="K271">
        <v>2.5100300268068098E+19</v>
      </c>
      <c r="L271" s="1"/>
      <c r="O271" s="1"/>
      <c r="R271" s="1"/>
      <c r="X271" s="1"/>
      <c r="AA271" s="1"/>
      <c r="AD271" s="1"/>
      <c r="AG271" s="1"/>
      <c r="AJ271" s="1"/>
      <c r="AM271" s="1"/>
      <c r="AP271" s="1"/>
      <c r="AS271" s="1"/>
      <c r="AY271" s="1"/>
      <c r="BB271" s="1"/>
      <c r="BE271" s="1"/>
      <c r="BH271" s="1"/>
      <c r="BK271" s="1"/>
      <c r="BN271" s="1"/>
      <c r="BQ271" s="1"/>
    </row>
    <row r="272" spans="1:69" x14ac:dyDescent="0.45">
      <c r="A272" s="3">
        <v>45933.497743055559</v>
      </c>
      <c r="B272" s="1" t="s">
        <v>103</v>
      </c>
      <c r="C272" t="str">
        <f>IFERROR(VLOOKUP(B272,[1]電話端末!$A$2:$E$284,2,FALSE),"不在")</f>
        <v>【岡山】北添恵</v>
      </c>
      <c r="D272" s="1" t="s">
        <v>130</v>
      </c>
      <c r="E272" t="str">
        <f>IFERROR(VLOOKUP(D272,[1]電話端末!$A$2:$E$284,2,FALSE),"不在")</f>
        <v>【福岡】着信グループ</v>
      </c>
      <c r="F272" s="1" t="s">
        <v>38</v>
      </c>
      <c r="G272" t="str">
        <f>IFERROR(VLOOKUP(F272,[1]電話端末!$A$2:$D$284,2,FALSE),"不在")</f>
        <v>【福岡】山崎芹奈</v>
      </c>
      <c r="H272" s="4">
        <v>21</v>
      </c>
      <c r="I272" s="4">
        <v>17</v>
      </c>
      <c r="K272">
        <v>2.5100300267768099E+19</v>
      </c>
      <c r="L272" s="1"/>
      <c r="O272" s="1"/>
      <c r="R272" s="1"/>
      <c r="U272" s="1"/>
      <c r="X272" s="1"/>
      <c r="AA272" s="1"/>
      <c r="AD272" s="1"/>
      <c r="AG272" s="1"/>
      <c r="AJ272" s="1"/>
      <c r="AM272" s="1"/>
      <c r="AP272" s="1"/>
      <c r="AS272" s="1"/>
      <c r="AV272" s="1"/>
      <c r="AY272" s="1"/>
      <c r="BB272" s="1"/>
      <c r="BE272" s="1"/>
      <c r="BH272" s="1"/>
      <c r="BK272" s="1"/>
      <c r="BN272" s="1"/>
      <c r="BQ272" s="1"/>
    </row>
    <row r="273" spans="1:69" x14ac:dyDescent="0.45">
      <c r="A273" s="3">
        <v>45933.497604166667</v>
      </c>
      <c r="B273" s="1" t="s">
        <v>103</v>
      </c>
      <c r="C273" t="str">
        <f>IFERROR(VLOOKUP(B273,[1]電話端末!$A$2:$E$284,2,FALSE),"不在")</f>
        <v>【岡山】北添恵</v>
      </c>
      <c r="D273" s="1" t="s">
        <v>19</v>
      </c>
      <c r="E273" t="str">
        <f>IFERROR(VLOOKUP(D273,[1]電話端末!$A$2:$E$284,2,FALSE),"不在")</f>
        <v>【福岡】重松宝成</v>
      </c>
      <c r="F273" s="1"/>
      <c r="G273" t="str">
        <f>IFERROR(VLOOKUP(F273,[1]電話端末!$A$2:$D$284,2,FALSE),"不在")</f>
        <v>不在</v>
      </c>
      <c r="H273" s="4">
        <v>1</v>
      </c>
      <c r="I273" s="4">
        <v>0</v>
      </c>
      <c r="K273">
        <v>2.51003002674681E+19</v>
      </c>
      <c r="L273" s="1"/>
      <c r="O273" s="1"/>
      <c r="R273" s="1"/>
      <c r="U273" s="1"/>
      <c r="X273" s="1"/>
      <c r="AA273" s="1"/>
      <c r="AD273" s="1"/>
      <c r="AG273" s="1"/>
      <c r="AJ273" s="1"/>
      <c r="AM273" s="1"/>
      <c r="AP273" s="1"/>
      <c r="AS273" s="1"/>
      <c r="AV273" s="1"/>
      <c r="AY273" s="1"/>
      <c r="BB273" s="1"/>
      <c r="BE273" s="1"/>
      <c r="BH273" s="1"/>
      <c r="BK273" s="1"/>
      <c r="BN273" s="1"/>
    </row>
    <row r="274" spans="1:69" x14ac:dyDescent="0.45">
      <c r="A274" s="3">
        <v>45933.497523148151</v>
      </c>
      <c r="B274" s="1" t="s">
        <v>103</v>
      </c>
      <c r="C274" t="str">
        <f>IFERROR(VLOOKUP(B274,[1]電話端末!$A$2:$E$284,2,FALSE),"不在")</f>
        <v>【岡山】北添恵</v>
      </c>
      <c r="D274" s="1" t="s">
        <v>19</v>
      </c>
      <c r="E274" t="str">
        <f>IFERROR(VLOOKUP(D274,[1]電話端末!$A$2:$E$284,2,FALSE),"不在")</f>
        <v>【福岡】重松宝成</v>
      </c>
      <c r="F274" s="1"/>
      <c r="G274" t="str">
        <f>IFERROR(VLOOKUP(F274,[1]電話端末!$A$2:$D$284,2,FALSE),"不在")</f>
        <v>不在</v>
      </c>
      <c r="H274" s="4">
        <v>1</v>
      </c>
      <c r="I274" s="4">
        <v>0</v>
      </c>
      <c r="K274">
        <v>2.51003002671681E+19</v>
      </c>
      <c r="L274" s="1"/>
      <c r="O274" s="1"/>
      <c r="R274" s="1"/>
      <c r="U274" s="1"/>
      <c r="X274" s="1"/>
      <c r="AA274" s="1"/>
      <c r="AD274" s="1"/>
      <c r="AG274" s="1"/>
      <c r="AJ274" s="1"/>
      <c r="AM274" s="1"/>
      <c r="AP274" s="1"/>
      <c r="AS274" s="1"/>
      <c r="AV274" s="1"/>
      <c r="AY274" s="1"/>
      <c r="BB274" s="1"/>
      <c r="BE274" s="1"/>
      <c r="BH274" s="1"/>
      <c r="BK274" s="1"/>
      <c r="BN274" s="1"/>
      <c r="BQ274" s="1"/>
    </row>
    <row r="275" spans="1:69" x14ac:dyDescent="0.45">
      <c r="A275" s="3">
        <v>45933.497395833336</v>
      </c>
      <c r="B275" s="1" t="s">
        <v>41</v>
      </c>
      <c r="C275" t="str">
        <f>IFERROR(VLOOKUP(B275,[1]電話端末!$A$2:$E$284,2,FALSE),"不在")</f>
        <v>【大阪】松下愛</v>
      </c>
      <c r="D275" s="1" t="s">
        <v>14</v>
      </c>
      <c r="E275" t="str">
        <f>IFERROR(VLOOKUP(D275,[1]電話端末!$A$2:$E$284,2,FALSE),"不在")</f>
        <v>【岡山】伊藤優</v>
      </c>
      <c r="F275" s="1" t="s">
        <v>14</v>
      </c>
      <c r="G275" t="str">
        <f>IFERROR(VLOOKUP(F275,[1]電話端末!$A$2:$D$284,2,FALSE),"不在")</f>
        <v>【岡山】伊藤優</v>
      </c>
      <c r="H275" s="4">
        <v>85</v>
      </c>
      <c r="I275" s="4">
        <v>82</v>
      </c>
      <c r="K275">
        <v>2.5100300266868101E+19</v>
      </c>
      <c r="L275" s="1"/>
      <c r="O275" s="1"/>
      <c r="R275" s="1"/>
      <c r="X275" s="1"/>
      <c r="AA275" s="1"/>
      <c r="AD275" s="1"/>
      <c r="AG275" s="1"/>
      <c r="AJ275" s="1"/>
      <c r="AM275" s="1"/>
      <c r="AP275" s="1"/>
      <c r="AS275" s="1"/>
      <c r="AY275" s="1"/>
      <c r="BB275" s="1"/>
      <c r="BE275" s="1"/>
      <c r="BH275" s="1"/>
      <c r="BK275" s="1"/>
      <c r="BN275" s="1"/>
      <c r="BQ275" s="1"/>
    </row>
    <row r="276" spans="1:69" x14ac:dyDescent="0.45">
      <c r="A276" s="3">
        <v>45933.496990740743</v>
      </c>
      <c r="B276" s="1" t="s">
        <v>47</v>
      </c>
      <c r="C276" t="str">
        <f>IFERROR(VLOOKUP(B276,[1]電話端末!$A$2:$E$284,2,FALSE),"不在")</f>
        <v>【横浜】舞智江</v>
      </c>
      <c r="D276" s="1" t="s">
        <v>68</v>
      </c>
      <c r="E276" t="str">
        <f>IFERROR(VLOOKUP(D276,[1]電話端末!$A$2:$E$284,2,FALSE),"不在")</f>
        <v>【埼玉】着信グループ</v>
      </c>
      <c r="F276" s="1" t="s">
        <v>61</v>
      </c>
      <c r="G276" t="str">
        <f>IFERROR(VLOOKUP(F276,[1]電話端末!$A$2:$D$284,2,FALSE),"不在")</f>
        <v>【埼玉】竹内梓</v>
      </c>
      <c r="H276" s="4">
        <v>74</v>
      </c>
      <c r="I276" s="4">
        <v>66</v>
      </c>
      <c r="K276">
        <v>2.5100300266168099E+19</v>
      </c>
      <c r="L276" s="1"/>
      <c r="O276" s="1"/>
      <c r="R276" s="1"/>
      <c r="X276" s="1"/>
      <c r="AA276" s="1"/>
      <c r="AD276" s="1"/>
      <c r="AG276" s="1"/>
      <c r="AJ276" s="1"/>
      <c r="AM276" s="1"/>
      <c r="AP276" s="1"/>
      <c r="AS276" s="1"/>
      <c r="AY276" s="1"/>
      <c r="BB276" s="1"/>
      <c r="BE276" s="1"/>
      <c r="BH276" s="1"/>
      <c r="BK276" s="1"/>
      <c r="BN276" s="1"/>
      <c r="BQ276" s="1"/>
    </row>
    <row r="277" spans="1:69" x14ac:dyDescent="0.45">
      <c r="A277" s="3">
        <v>45933.496249999997</v>
      </c>
      <c r="B277" s="1" t="s">
        <v>99</v>
      </c>
      <c r="C277" t="str">
        <f>IFERROR(VLOOKUP(B277,[1]電話端末!$A$2:$E$284,2,FALSE),"不在")</f>
        <v>【名古屋】玉腰千恵</v>
      </c>
      <c r="D277" s="1" t="s">
        <v>113</v>
      </c>
      <c r="E277" t="str">
        <f>IFERROR(VLOOKUP(D277,[1]電話端末!$A$2:$E$284,2,FALSE),"不在")</f>
        <v>【名古屋】水島奈美</v>
      </c>
      <c r="F277" s="1" t="s">
        <v>113</v>
      </c>
      <c r="G277" t="str">
        <f>IFERROR(VLOOKUP(F277,[1]電話端末!$A$2:$D$284,2,FALSE),"不在")</f>
        <v>【名古屋】水島奈美</v>
      </c>
      <c r="H277" s="4">
        <v>29</v>
      </c>
      <c r="I277" s="4">
        <v>28</v>
      </c>
      <c r="K277">
        <v>2.5100300265268101E+19</v>
      </c>
      <c r="L277" s="1"/>
      <c r="O277" s="1"/>
      <c r="R277" s="1"/>
      <c r="U277" s="1"/>
      <c r="X277" s="1"/>
      <c r="AA277" s="1"/>
      <c r="AD277" s="1"/>
      <c r="AG277" s="1"/>
      <c r="AJ277" s="1"/>
      <c r="AM277" s="1"/>
      <c r="AP277" s="1"/>
      <c r="AS277" s="1"/>
      <c r="AV277" s="1"/>
      <c r="AY277" s="1"/>
      <c r="BB277" s="1"/>
      <c r="BE277" s="1"/>
      <c r="BH277" s="1"/>
      <c r="BK277" s="1"/>
      <c r="BN277" s="1"/>
      <c r="BQ277" s="1"/>
    </row>
    <row r="278" spans="1:69" x14ac:dyDescent="0.45">
      <c r="A278" s="3">
        <v>45933.495300925926</v>
      </c>
      <c r="B278" s="1" t="s">
        <v>82</v>
      </c>
      <c r="C278" t="str">
        <f>IFERROR(VLOOKUP(B278,[1]電話端末!$A$2:$E$284,2,FALSE),"不在")</f>
        <v>【滋賀】筆坂雪子</v>
      </c>
      <c r="D278" s="1" t="s">
        <v>105</v>
      </c>
      <c r="E278" t="str">
        <f>IFERROR(VLOOKUP(D278,[1]電話端末!$A$2:$E$284,2,FALSE),"不在")</f>
        <v>【埼玉】金子友希</v>
      </c>
      <c r="F278" s="1" t="s">
        <v>105</v>
      </c>
      <c r="G278" t="str">
        <f>IFERROR(VLOOKUP(F278,[1]電話端末!$A$2:$D$284,2,FALSE),"不在")</f>
        <v>【埼玉】金子友希</v>
      </c>
      <c r="H278" s="4">
        <v>91</v>
      </c>
      <c r="I278" s="4">
        <v>87</v>
      </c>
      <c r="K278">
        <v>2.5100300263868101E+19</v>
      </c>
      <c r="L278" s="1"/>
      <c r="O278" s="1"/>
      <c r="R278" s="1"/>
      <c r="U278" s="1"/>
      <c r="X278" s="1"/>
      <c r="AA278" s="1"/>
      <c r="AD278" s="1"/>
      <c r="AG278" s="1"/>
      <c r="AJ278" s="1"/>
      <c r="AM278" s="1"/>
      <c r="AP278" s="1"/>
      <c r="AS278" s="1"/>
      <c r="AV278" s="1"/>
      <c r="AY278" s="1"/>
      <c r="BB278" s="1"/>
      <c r="BE278" s="1"/>
      <c r="BH278" s="1"/>
      <c r="BK278" s="1"/>
      <c r="BN278" s="1"/>
      <c r="BQ278" s="1"/>
    </row>
    <row r="279" spans="1:69" x14ac:dyDescent="0.45">
      <c r="A279" s="3">
        <v>45933.49423611111</v>
      </c>
      <c r="B279" s="1" t="s">
        <v>26</v>
      </c>
      <c r="C279" t="str">
        <f>IFERROR(VLOOKUP(B279,[1]電話端末!$A$2:$E$284,2,FALSE),"不在")</f>
        <v>【北関東】高井翔斗</v>
      </c>
      <c r="D279" s="1" t="s">
        <v>34</v>
      </c>
      <c r="E279" t="str">
        <f>IFERROR(VLOOKUP(D279,[1]電話端末!$A$2:$E$284,2,FALSE),"不在")</f>
        <v>【埼玉】細田昌子</v>
      </c>
      <c r="F279" s="1"/>
      <c r="G279" t="str">
        <f>IFERROR(VLOOKUP(F279,[1]電話端末!$A$2:$D$284,2,FALSE),"不在")</f>
        <v>不在</v>
      </c>
      <c r="H279" s="4">
        <v>0</v>
      </c>
      <c r="I279" s="4">
        <v>0</v>
      </c>
      <c r="K279">
        <v>2.51003002625681E+19</v>
      </c>
      <c r="L279" s="1"/>
      <c r="O279" s="1"/>
      <c r="R279" s="1"/>
      <c r="U279" s="1"/>
      <c r="X279" s="1"/>
      <c r="AA279" s="1"/>
      <c r="AD279" s="1"/>
      <c r="AG279" s="1"/>
      <c r="AJ279" s="1"/>
      <c r="AM279" s="1"/>
      <c r="AP279" s="1"/>
      <c r="AS279" s="1"/>
      <c r="AV279" s="1"/>
      <c r="AY279" s="1"/>
      <c r="BB279" s="1"/>
      <c r="BE279" s="1"/>
      <c r="BH279" s="1"/>
      <c r="BK279" s="1"/>
      <c r="BN279" s="1"/>
      <c r="BQ279" s="1"/>
    </row>
    <row r="280" spans="1:69" x14ac:dyDescent="0.45">
      <c r="A280" s="3">
        <v>45933.493136574078</v>
      </c>
      <c r="B280" s="1" t="s">
        <v>25</v>
      </c>
      <c r="C280" t="str">
        <f>IFERROR(VLOOKUP(B280,[1]電話端末!$A$2:$E$284,2,FALSE),"不在")</f>
        <v>【埼玉】池田千恵子</v>
      </c>
      <c r="D280" s="1" t="s">
        <v>34</v>
      </c>
      <c r="E280" t="str">
        <f>IFERROR(VLOOKUP(D280,[1]電話端末!$A$2:$E$284,2,FALSE),"不在")</f>
        <v>【埼玉】細田昌子</v>
      </c>
      <c r="F280" s="1" t="s">
        <v>34</v>
      </c>
      <c r="G280" t="str">
        <f>IFERROR(VLOOKUP(F280,[1]電話端末!$A$2:$D$284,2,FALSE),"不在")</f>
        <v>【埼玉】細田昌子</v>
      </c>
      <c r="H280" s="4">
        <v>63</v>
      </c>
      <c r="I280" s="4">
        <v>61</v>
      </c>
      <c r="K280">
        <v>2.5100300260668101E+19</v>
      </c>
      <c r="L280" s="1"/>
      <c r="O280" s="1"/>
      <c r="R280" s="1"/>
      <c r="U280" s="1"/>
      <c r="X280" s="1"/>
      <c r="AA280" s="1"/>
      <c r="AD280" s="1"/>
      <c r="AG280" s="1"/>
      <c r="AJ280" s="1"/>
      <c r="AM280" s="1"/>
      <c r="AP280" s="1"/>
      <c r="AS280" s="1"/>
      <c r="AV280" s="1"/>
      <c r="AY280" s="1"/>
      <c r="BB280" s="1"/>
      <c r="BE280" s="1"/>
      <c r="BH280" s="1"/>
      <c r="BK280" s="1"/>
      <c r="BN280" s="1"/>
      <c r="BQ280" s="1"/>
    </row>
    <row r="281" spans="1:69" x14ac:dyDescent="0.45">
      <c r="A281" s="3">
        <v>45933.492824074077</v>
      </c>
      <c r="B281" s="1" t="s">
        <v>44</v>
      </c>
      <c r="C281" t="str">
        <f>IFERROR(VLOOKUP(B281,[1]電話端末!$A$2:$E$284,2,FALSE),"不在")</f>
        <v>【福岡】奥薗美和</v>
      </c>
      <c r="D281" s="1" t="s">
        <v>39</v>
      </c>
      <c r="E281" t="str">
        <f>IFERROR(VLOOKUP(D281,[1]電話端末!$A$2:$E$284,2,FALSE),"不在")</f>
        <v>【福岡】松尾明日香</v>
      </c>
      <c r="F281" s="1" t="s">
        <v>39</v>
      </c>
      <c r="G281" t="str">
        <f>IFERROR(VLOOKUP(F281,[1]電話端末!$A$2:$D$284,2,FALSE),"不在")</f>
        <v>【福岡】松尾明日香</v>
      </c>
      <c r="H281" s="4">
        <v>38</v>
      </c>
      <c r="I281" s="4">
        <v>37</v>
      </c>
      <c r="K281">
        <v>2.5100300260568101E+19</v>
      </c>
      <c r="L281" s="1"/>
      <c r="O281" s="1"/>
      <c r="R281" s="1"/>
      <c r="U281" s="1"/>
      <c r="X281" s="1"/>
      <c r="AA281" s="1"/>
      <c r="AD281" s="1"/>
      <c r="AG281" s="1"/>
      <c r="AJ281" s="1"/>
      <c r="AM281" s="1"/>
      <c r="AP281" s="1"/>
      <c r="AS281" s="1"/>
      <c r="AV281" s="1"/>
      <c r="AY281" s="1"/>
      <c r="BB281" s="1"/>
      <c r="BE281" s="1"/>
      <c r="BH281" s="1"/>
      <c r="BK281" s="1"/>
      <c r="BN281" s="1"/>
      <c r="BQ281" s="1"/>
    </row>
    <row r="282" spans="1:69" x14ac:dyDescent="0.45">
      <c r="A282" s="3">
        <v>45933.492476851854</v>
      </c>
      <c r="B282" s="1" t="s">
        <v>106</v>
      </c>
      <c r="C282" t="str">
        <f>IFERROR(VLOOKUP(B282,[1]電話端末!$A$2:$E$284,2,FALSE),"不在")</f>
        <v>【MF大阪】高橋雅樹</v>
      </c>
      <c r="D282" s="1" t="s">
        <v>78</v>
      </c>
      <c r="E282" t="str">
        <f>IFERROR(VLOOKUP(D282,[1]電話端末!$A$2:$E$284,2,FALSE),"不在")</f>
        <v>【MF東京】荒川拡</v>
      </c>
      <c r="F282" s="1"/>
      <c r="G282" t="str">
        <f>IFERROR(VLOOKUP(F282,[1]電話端末!$A$2:$D$284,2,FALSE),"不在")</f>
        <v>不在</v>
      </c>
      <c r="H282" s="4">
        <v>9</v>
      </c>
      <c r="I282" s="4">
        <v>0</v>
      </c>
      <c r="K282">
        <v>2.5100300259768099E+19</v>
      </c>
      <c r="L282" s="1"/>
      <c r="O282" s="1"/>
      <c r="R282" s="1"/>
      <c r="U282" s="1"/>
      <c r="X282" s="1"/>
      <c r="AA282" s="1"/>
      <c r="AD282" s="1"/>
      <c r="AG282" s="1"/>
      <c r="AJ282" s="1"/>
      <c r="AM282" s="1"/>
      <c r="AP282" s="1"/>
      <c r="AS282" s="1"/>
      <c r="AV282" s="1"/>
      <c r="AY282" s="1"/>
      <c r="BB282" s="1"/>
      <c r="BE282" s="1"/>
      <c r="BH282" s="1"/>
      <c r="BK282" s="1"/>
      <c r="BN282" s="1"/>
      <c r="BQ282" s="1"/>
    </row>
    <row r="283" spans="1:69" x14ac:dyDescent="0.45">
      <c r="A283" s="3">
        <v>45933.492430555554</v>
      </c>
      <c r="B283" s="1" t="s">
        <v>99</v>
      </c>
      <c r="C283" t="str">
        <f>IFERROR(VLOOKUP(B283,[1]電話端末!$A$2:$E$284,2,FALSE),"不在")</f>
        <v>【名古屋】玉腰千恵</v>
      </c>
      <c r="D283" s="1" t="s">
        <v>131</v>
      </c>
      <c r="E283" t="str">
        <f>IFERROR(VLOOKUP(D283,[1]電話端末!$A$2:$E$284,2,FALSE),"不在")</f>
        <v>【MF大阪】濱尾香</v>
      </c>
      <c r="F283" s="1" t="s">
        <v>131</v>
      </c>
      <c r="G283" t="str">
        <f>IFERROR(VLOOKUP(F283,[1]電話端末!$A$2:$D$284,2,FALSE),"不在")</f>
        <v>【MF大阪】濱尾香</v>
      </c>
      <c r="H283" s="4">
        <v>55</v>
      </c>
      <c r="I283" s="4">
        <v>52</v>
      </c>
      <c r="K283">
        <v>2.5100300259668099E+19</v>
      </c>
      <c r="L283" s="1"/>
      <c r="O283" s="1"/>
      <c r="R283" s="1"/>
      <c r="U283" s="1"/>
      <c r="X283" s="1"/>
      <c r="AA283" s="1"/>
      <c r="AD283" s="1"/>
      <c r="AG283" s="1"/>
      <c r="AJ283" s="1"/>
      <c r="AM283" s="1"/>
      <c r="AP283" s="1"/>
      <c r="AS283" s="1"/>
      <c r="AV283" s="1"/>
      <c r="AY283" s="1"/>
      <c r="BB283" s="1"/>
      <c r="BE283" s="1"/>
      <c r="BH283" s="1"/>
      <c r="BK283" s="1"/>
      <c r="BN283" s="1"/>
      <c r="BQ283" s="1"/>
    </row>
    <row r="284" spans="1:69" x14ac:dyDescent="0.45">
      <c r="A284" s="3">
        <v>45933.491006944445</v>
      </c>
      <c r="B284" s="1" t="s">
        <v>67</v>
      </c>
      <c r="C284" t="str">
        <f>IFERROR(VLOOKUP(B284,[1]電話端末!$A$2:$E$284,2,FALSE),"不在")</f>
        <v>【MF大阪】後垣幸恵</v>
      </c>
      <c r="D284" s="1" t="s">
        <v>57</v>
      </c>
      <c r="E284" t="str">
        <f>IFERROR(VLOOKUP(D284,[1]電話端末!$A$2:$E$284,2,FALSE),"不在")</f>
        <v>【本社総務】吉田亜依</v>
      </c>
      <c r="F284" s="1" t="s">
        <v>57</v>
      </c>
      <c r="G284" t="str">
        <f>IFERROR(VLOOKUP(F284,[1]電話端末!$A$2:$D$284,2,FALSE),"不在")</f>
        <v>【本社総務】吉田亜依</v>
      </c>
      <c r="H284" s="4">
        <v>213</v>
      </c>
      <c r="I284" s="4">
        <v>211</v>
      </c>
      <c r="K284">
        <v>2.51003002578681E+19</v>
      </c>
      <c r="L284" s="1"/>
      <c r="O284" s="1"/>
      <c r="R284" s="1"/>
      <c r="U284" s="1"/>
      <c r="X284" s="1"/>
      <c r="AA284" s="1"/>
      <c r="AD284" s="1"/>
      <c r="AG284" s="1"/>
      <c r="AJ284" s="1"/>
      <c r="AM284" s="1"/>
      <c r="AP284" s="1"/>
      <c r="AS284" s="1"/>
      <c r="AV284" s="1"/>
      <c r="AY284" s="1"/>
      <c r="BB284" s="1"/>
      <c r="BE284" s="1"/>
      <c r="BH284" s="1"/>
      <c r="BK284" s="1"/>
      <c r="BN284" s="1"/>
      <c r="BQ284" s="1"/>
    </row>
    <row r="285" spans="1:69" x14ac:dyDescent="0.45">
      <c r="A285" s="3">
        <v>45933.489745370367</v>
      </c>
      <c r="B285" s="1" t="s">
        <v>129</v>
      </c>
      <c r="C285" t="str">
        <f>IFERROR(VLOOKUP(B285,[1]電話端末!$A$2:$E$284,2,FALSE),"不在")</f>
        <v>【本社総務】赤羽恵理</v>
      </c>
      <c r="D285" s="1" t="s">
        <v>132</v>
      </c>
      <c r="E285" t="str">
        <f>IFERROR(VLOOKUP(D285,[1]電話端末!$A$2:$E$284,2,FALSE),"不在")</f>
        <v>【MF東京】吉澤拓也</v>
      </c>
      <c r="F285" s="1" t="s">
        <v>133</v>
      </c>
      <c r="G285" t="str">
        <f>IFERROR(VLOOKUP(F285,[1]電話端末!$A$2:$D$284,2,FALSE),"不在")</f>
        <v>【MF東京】加藤啓太</v>
      </c>
      <c r="H285" s="4">
        <v>46</v>
      </c>
      <c r="I285" s="4">
        <v>39</v>
      </c>
      <c r="K285">
        <v>2.51003002543681E+19</v>
      </c>
      <c r="L285" s="1"/>
      <c r="O285" s="1"/>
      <c r="R285" s="1"/>
      <c r="U285" s="1"/>
      <c r="X285" s="1"/>
      <c r="AA285" s="1"/>
      <c r="AD285" s="1"/>
      <c r="AG285" s="1"/>
      <c r="AJ285" s="1"/>
      <c r="AM285" s="1"/>
      <c r="AP285" s="1"/>
      <c r="AS285" s="1"/>
      <c r="AV285" s="1"/>
      <c r="AY285" s="1"/>
      <c r="BB285" s="1"/>
      <c r="BE285" s="1"/>
      <c r="BH285" s="1"/>
      <c r="BK285" s="1"/>
      <c r="BN285" s="1"/>
    </row>
    <row r="286" spans="1:69" x14ac:dyDescent="0.45">
      <c r="A286" s="3">
        <v>45933.489699074074</v>
      </c>
      <c r="B286" s="1" t="s">
        <v>105</v>
      </c>
      <c r="C286" t="str">
        <f>IFERROR(VLOOKUP(B286,[1]電話端末!$A$2:$E$284,2,FALSE),"不在")</f>
        <v>【埼玉】金子友希</v>
      </c>
      <c r="D286" s="1" t="s">
        <v>122</v>
      </c>
      <c r="E286" t="str">
        <f>IFERROR(VLOOKUP(D286,[1]電話端末!$A$2:$E$284,2,FALSE),"不在")</f>
        <v>【滋賀】着信グループ</v>
      </c>
      <c r="F286" s="1" t="s">
        <v>134</v>
      </c>
      <c r="G286" t="str">
        <f>IFERROR(VLOOKUP(F286,[1]電話端末!$A$2:$D$284,2,FALSE),"不在")</f>
        <v>【滋賀】梅原薫</v>
      </c>
      <c r="H286" s="4">
        <v>36</v>
      </c>
      <c r="I286" s="4">
        <v>32</v>
      </c>
      <c r="K286">
        <v>2.5100300254168101E+19</v>
      </c>
      <c r="L286" s="1"/>
      <c r="O286" s="1"/>
      <c r="R286" s="1"/>
      <c r="U286" s="1"/>
      <c r="X286" s="1"/>
      <c r="AA286" s="1"/>
      <c r="AD286" s="1"/>
      <c r="AG286" s="1"/>
      <c r="AJ286" s="1"/>
      <c r="AM286" s="1"/>
      <c r="AP286" s="1"/>
      <c r="AS286" s="1"/>
      <c r="AV286" s="1"/>
      <c r="AY286" s="1"/>
      <c r="BB286" s="1"/>
      <c r="BE286" s="1"/>
      <c r="BH286" s="1"/>
      <c r="BK286" s="1"/>
      <c r="BN286" s="1"/>
      <c r="BQ286" s="1"/>
    </row>
    <row r="287" spans="1:69" x14ac:dyDescent="0.45">
      <c r="A287" s="3">
        <v>45933.488379629627</v>
      </c>
      <c r="B287" s="1" t="s">
        <v>19</v>
      </c>
      <c r="C287" t="str">
        <f>IFERROR(VLOOKUP(B287,[1]電話端末!$A$2:$E$284,2,FALSE),"不在")</f>
        <v>【福岡】重松宝成</v>
      </c>
      <c r="D287" s="1" t="s">
        <v>38</v>
      </c>
      <c r="E287" t="str">
        <f>IFERROR(VLOOKUP(D287,[1]電話端末!$A$2:$E$284,2,FALSE),"不在")</f>
        <v>【福岡】山崎芹奈</v>
      </c>
      <c r="F287" s="1" t="s">
        <v>38</v>
      </c>
      <c r="G287" t="str">
        <f>IFERROR(VLOOKUP(F287,[1]電話端末!$A$2:$D$284,2,FALSE),"不在")</f>
        <v>【福岡】山崎芹奈</v>
      </c>
      <c r="H287" s="4">
        <v>70</v>
      </c>
      <c r="I287" s="4">
        <v>68</v>
      </c>
      <c r="K287">
        <v>2.5100300252068098E+19</v>
      </c>
      <c r="L287" s="1"/>
      <c r="O287" s="1"/>
      <c r="R287" s="1"/>
      <c r="U287" s="1"/>
      <c r="X287" s="1"/>
      <c r="AA287" s="1"/>
      <c r="AD287" s="1"/>
      <c r="AG287" s="1"/>
      <c r="AJ287" s="1"/>
      <c r="AM287" s="1"/>
      <c r="AP287" s="1"/>
      <c r="AS287" s="1"/>
      <c r="AV287" s="1"/>
      <c r="AY287" s="1"/>
      <c r="BB287" s="1"/>
      <c r="BE287" s="1"/>
      <c r="BH287" s="1"/>
      <c r="BK287" s="1"/>
      <c r="BN287" s="1"/>
    </row>
    <row r="288" spans="1:69" x14ac:dyDescent="0.45">
      <c r="A288" s="3">
        <v>45933.487523148149</v>
      </c>
      <c r="B288" s="1" t="s">
        <v>82</v>
      </c>
      <c r="C288" t="str">
        <f>IFERROR(VLOOKUP(B288,[1]電話端末!$A$2:$E$284,2,FALSE),"不在")</f>
        <v>【滋賀】筆坂雪子</v>
      </c>
      <c r="D288" s="1" t="s">
        <v>135</v>
      </c>
      <c r="E288" t="str">
        <f>IFERROR(VLOOKUP(D288,[1]電話端末!$A$2:$E$284,2,FALSE),"不在")</f>
        <v>【岡山】岩佐寛子</v>
      </c>
      <c r="F288" s="1" t="s">
        <v>120</v>
      </c>
      <c r="G288" t="str">
        <f>IFERROR(VLOOKUP(F288,[1]電話端末!$A$2:$D$284,2,FALSE),"不在")</f>
        <v>【岡山】岩佐寛子</v>
      </c>
      <c r="H288" s="4">
        <v>47</v>
      </c>
      <c r="I288" s="4">
        <v>42</v>
      </c>
      <c r="K288">
        <v>2.5100300250168099E+19</v>
      </c>
      <c r="L288" s="1"/>
      <c r="O288" s="1"/>
      <c r="R288" s="1"/>
      <c r="U288" s="1"/>
      <c r="X288" s="1"/>
      <c r="AA288" s="1"/>
      <c r="AD288" s="1"/>
      <c r="AG288" s="1"/>
      <c r="AJ288" s="1"/>
      <c r="AM288" s="1"/>
      <c r="AP288" s="1"/>
      <c r="AS288" s="1"/>
      <c r="AV288" s="1"/>
      <c r="AY288" s="1"/>
      <c r="BB288" s="1"/>
      <c r="BE288" s="1"/>
      <c r="BH288" s="1"/>
      <c r="BK288" s="1"/>
      <c r="BN288" s="1"/>
      <c r="BQ288" s="1"/>
    </row>
    <row r="289" spans="1:69" x14ac:dyDescent="0.45">
      <c r="A289" s="3">
        <v>45933.486574074072</v>
      </c>
      <c r="B289" s="1" t="s">
        <v>108</v>
      </c>
      <c r="C289" t="str">
        <f>IFERROR(VLOOKUP(B289,[1]電話端末!$A$2:$E$284,2,FALSE),"不在")</f>
        <v>【MF大阪】高龍大</v>
      </c>
      <c r="D289" s="1" t="s">
        <v>136</v>
      </c>
      <c r="E289" t="str">
        <f>IFERROR(VLOOKUP(D289,[1]電話端末!$A$2:$E$284,2,FALSE),"不在")</f>
        <v>【MF大阪】橋本雅</v>
      </c>
      <c r="F289" s="1"/>
      <c r="G289" t="str">
        <f>IFERROR(VLOOKUP(F289,[1]電話端末!$A$2:$D$284,2,FALSE),"不在")</f>
        <v>不在</v>
      </c>
      <c r="H289" s="4">
        <v>9</v>
      </c>
      <c r="I289" s="4">
        <v>0</v>
      </c>
      <c r="K289">
        <v>2.5100300248868098E+19</v>
      </c>
      <c r="L289" s="1"/>
      <c r="O289" s="1"/>
      <c r="R289" s="1"/>
      <c r="U289" s="1"/>
      <c r="X289" s="1"/>
      <c r="AA289" s="1"/>
      <c r="AD289" s="1"/>
      <c r="AG289" s="1"/>
      <c r="AJ289" s="1"/>
      <c r="AM289" s="1"/>
      <c r="AP289" s="1"/>
      <c r="AS289" s="1"/>
      <c r="AV289" s="1"/>
      <c r="AY289" s="1"/>
      <c r="BB289" s="1"/>
      <c r="BE289" s="1"/>
      <c r="BH289" s="1"/>
      <c r="BK289" s="1"/>
      <c r="BN289" s="1"/>
      <c r="BQ289" s="1"/>
    </row>
    <row r="290" spans="1:69" x14ac:dyDescent="0.45">
      <c r="A290" s="3">
        <v>45933.48642361111</v>
      </c>
      <c r="B290" s="1" t="s">
        <v>45</v>
      </c>
      <c r="C290" t="str">
        <f>IFERROR(VLOOKUP(B290,[1]電話端末!$A$2:$E$284,2,FALSE),"不在")</f>
        <v>【岡山】岸本麻衣子</v>
      </c>
      <c r="D290" s="1" t="s">
        <v>137</v>
      </c>
      <c r="E290" t="str">
        <f>IFERROR(VLOOKUP(D290,[1]電話端末!$A$2:$E$284,2,FALSE),"不在")</f>
        <v>不在</v>
      </c>
      <c r="F290" s="1"/>
      <c r="G290" t="str">
        <f>IFERROR(VLOOKUP(F290,[1]電話端末!$A$2:$D$284,2,FALSE),"不在")</f>
        <v>不在</v>
      </c>
      <c r="H290" s="4">
        <v>0</v>
      </c>
      <c r="I290" s="4">
        <v>0</v>
      </c>
      <c r="K290">
        <v>2.5100300248468099E+19</v>
      </c>
      <c r="L290" s="1"/>
      <c r="O290" s="1"/>
      <c r="R290" s="1"/>
      <c r="U290" s="1"/>
      <c r="X290" s="1"/>
      <c r="AA290" s="1"/>
      <c r="AD290" s="1"/>
      <c r="AG290" s="1"/>
      <c r="AJ290" s="1"/>
      <c r="AM290" s="1"/>
      <c r="AP290" s="1"/>
      <c r="AS290" s="1"/>
      <c r="AV290" s="1"/>
      <c r="AY290" s="1"/>
      <c r="BB290" s="1"/>
      <c r="BE290" s="1"/>
      <c r="BH290" s="1"/>
      <c r="BK290" s="1"/>
      <c r="BN290" s="1"/>
      <c r="BQ290" s="1"/>
    </row>
    <row r="291" spans="1:69" x14ac:dyDescent="0.45">
      <c r="A291" s="3">
        <v>45933.485520833332</v>
      </c>
      <c r="B291" s="1" t="s">
        <v>107</v>
      </c>
      <c r="C291" t="str">
        <f>IFERROR(VLOOKUP(B291,[1]電話端末!$A$2:$E$284,2,FALSE),"不在")</f>
        <v>【MF東京】我有一哲</v>
      </c>
      <c r="D291" s="1" t="s">
        <v>91</v>
      </c>
      <c r="E291" t="str">
        <f>IFERROR(VLOOKUP(D291,[1]電話端末!$A$2:$E$284,2,FALSE),"不在")</f>
        <v>【MF大阪】上甲なつみ</v>
      </c>
      <c r="F291" s="1" t="s">
        <v>91</v>
      </c>
      <c r="G291" t="str">
        <f>IFERROR(VLOOKUP(F291,[1]電話端末!$A$2:$D$284,2,FALSE),"不在")</f>
        <v>【MF大阪】上甲なつみ</v>
      </c>
      <c r="H291" s="4">
        <v>364</v>
      </c>
      <c r="I291" s="4">
        <v>360</v>
      </c>
      <c r="K291">
        <v>2.5100300245468099E+19</v>
      </c>
      <c r="L291" s="1"/>
      <c r="O291" s="1"/>
      <c r="R291" s="1"/>
      <c r="U291" s="1"/>
      <c r="X291" s="1"/>
      <c r="AA291" s="1"/>
      <c r="AD291" s="1"/>
      <c r="AG291" s="1"/>
      <c r="AJ291" s="1"/>
      <c r="AM291" s="1"/>
      <c r="AP291" s="1"/>
      <c r="AS291" s="1"/>
      <c r="AV291" s="1"/>
      <c r="AY291" s="1"/>
      <c r="BB291" s="1"/>
      <c r="BE291" s="1"/>
      <c r="BH291" s="1"/>
      <c r="BK291" s="1"/>
      <c r="BN291" s="1"/>
      <c r="BQ291" s="1"/>
    </row>
    <row r="292" spans="1:69" x14ac:dyDescent="0.45">
      <c r="A292" s="3">
        <v>45933.485347222224</v>
      </c>
      <c r="B292" s="1" t="s">
        <v>107</v>
      </c>
      <c r="C292" t="str">
        <f>IFERROR(VLOOKUP(B292,[1]電話端末!$A$2:$E$284,2,FALSE),"不在")</f>
        <v>【MF東京】我有一哲</v>
      </c>
      <c r="D292" s="1" t="s">
        <v>106</v>
      </c>
      <c r="E292" t="str">
        <f>IFERROR(VLOOKUP(D292,[1]電話端末!$A$2:$E$284,2,FALSE),"不在")</f>
        <v>【MF大阪】高橋雅樹</v>
      </c>
      <c r="F292" s="1" t="s">
        <v>108</v>
      </c>
      <c r="G292" t="str">
        <f>IFERROR(VLOOKUP(F292,[1]電話端末!$A$2:$D$284,2,FALSE),"不在")</f>
        <v>【MF大阪】高龍大</v>
      </c>
      <c r="H292" s="4">
        <v>12</v>
      </c>
      <c r="I292" s="4">
        <v>2</v>
      </c>
      <c r="K292">
        <v>2.5100300245168099E+19</v>
      </c>
      <c r="L292" s="1"/>
      <c r="O292" s="1"/>
      <c r="R292" s="1"/>
      <c r="U292" s="1"/>
      <c r="X292" s="1"/>
      <c r="AA292" s="1"/>
      <c r="AD292" s="1"/>
      <c r="AG292" s="1"/>
      <c r="AJ292" s="1"/>
      <c r="AM292" s="1"/>
      <c r="AP292" s="1"/>
      <c r="AS292" s="1"/>
      <c r="AV292" s="1"/>
      <c r="AY292" s="1"/>
      <c r="BB292" s="1"/>
      <c r="BE292" s="1"/>
      <c r="BH292" s="1"/>
      <c r="BK292" s="1"/>
      <c r="BN292" s="1"/>
      <c r="BQ292" s="1"/>
    </row>
    <row r="293" spans="1:69" x14ac:dyDescent="0.45">
      <c r="A293" s="3">
        <v>45933.484467592592</v>
      </c>
      <c r="B293" s="1" t="s">
        <v>38</v>
      </c>
      <c r="C293" t="str">
        <f>IFERROR(VLOOKUP(B293,[1]電話端末!$A$2:$E$284,2,FALSE),"不在")</f>
        <v>【福岡】山崎芹奈</v>
      </c>
      <c r="D293" s="1" t="s">
        <v>44</v>
      </c>
      <c r="E293" t="str">
        <f>IFERROR(VLOOKUP(D293,[1]電話端末!$A$2:$E$284,2,FALSE),"不在")</f>
        <v>【福岡】奥薗美和</v>
      </c>
      <c r="F293" s="1" t="s">
        <v>44</v>
      </c>
      <c r="G293" t="str">
        <f>IFERROR(VLOOKUP(F293,[1]電話端末!$A$2:$D$284,2,FALSE),"不在")</f>
        <v>【福岡】奥薗美和</v>
      </c>
      <c r="H293" s="4">
        <v>129</v>
      </c>
      <c r="I293" s="4">
        <v>128</v>
      </c>
      <c r="K293">
        <v>2.5100300243068101E+19</v>
      </c>
      <c r="L293" s="1"/>
      <c r="O293" s="1"/>
      <c r="R293" s="1"/>
      <c r="U293" s="1"/>
      <c r="X293" s="1"/>
      <c r="AA293" s="1"/>
      <c r="AD293" s="1"/>
      <c r="AG293" s="1"/>
      <c r="AJ293" s="1"/>
      <c r="AM293" s="1"/>
      <c r="AP293" s="1"/>
      <c r="AS293" s="1"/>
      <c r="AV293" s="1"/>
      <c r="AY293" s="1"/>
      <c r="BB293" s="1"/>
      <c r="BE293" s="1"/>
      <c r="BH293" s="1"/>
      <c r="BK293" s="1"/>
      <c r="BN293" s="1"/>
      <c r="BQ293" s="1"/>
    </row>
    <row r="294" spans="1:69" x14ac:dyDescent="0.45">
      <c r="A294" s="3">
        <v>45933.483969907407</v>
      </c>
      <c r="B294" s="1" t="s">
        <v>25</v>
      </c>
      <c r="C294" t="str">
        <f>IFERROR(VLOOKUP(B294,[1]電話端末!$A$2:$E$284,2,FALSE),"不在")</f>
        <v>【埼玉】池田千恵子</v>
      </c>
      <c r="D294" s="1" t="s">
        <v>60</v>
      </c>
      <c r="E294" t="str">
        <f>IFERROR(VLOOKUP(D294,[1]電話端末!$A$2:$E$284,2,FALSE),"不在")</f>
        <v>【東京】林まど佳</v>
      </c>
      <c r="F294" s="1" t="s">
        <v>60</v>
      </c>
      <c r="G294" t="str">
        <f>IFERROR(VLOOKUP(F294,[1]電話端末!$A$2:$D$284,2,FALSE),"不在")</f>
        <v>【東京】林まど佳</v>
      </c>
      <c r="H294" s="4">
        <v>50</v>
      </c>
      <c r="I294" s="4">
        <v>39</v>
      </c>
      <c r="K294">
        <v>2.51003002418681E+19</v>
      </c>
      <c r="L294" s="1"/>
      <c r="O294" s="1"/>
      <c r="R294" s="1"/>
      <c r="U294" s="1"/>
      <c r="X294" s="1"/>
      <c r="AA294" s="1"/>
      <c r="AD294" s="1"/>
      <c r="AG294" s="1"/>
      <c r="AJ294" s="1"/>
      <c r="AM294" s="1"/>
      <c r="AP294" s="1"/>
      <c r="AS294" s="1"/>
      <c r="AV294" s="1"/>
      <c r="AY294" s="1"/>
      <c r="BB294" s="1"/>
      <c r="BE294" s="1"/>
      <c r="BH294" s="1"/>
      <c r="BK294" s="1"/>
      <c r="BN294" s="1"/>
      <c r="BQ294" s="1"/>
    </row>
    <row r="295" spans="1:69" x14ac:dyDescent="0.45">
      <c r="A295" s="3">
        <v>45933.483738425923</v>
      </c>
      <c r="B295" s="1" t="s">
        <v>52</v>
      </c>
      <c r="C295" t="str">
        <f>IFERROR(VLOOKUP(B295,[1]電話端末!$A$2:$E$284,2,FALSE),"不在")</f>
        <v>【本社輸入】細川靖司</v>
      </c>
      <c r="D295" s="1" t="s">
        <v>134</v>
      </c>
      <c r="E295" t="str">
        <f>IFERROR(VLOOKUP(D295,[1]電話端末!$A$2:$E$284,2,FALSE),"不在")</f>
        <v>【滋賀】梅原薫</v>
      </c>
      <c r="F295" s="1" t="s">
        <v>134</v>
      </c>
      <c r="G295" t="str">
        <f>IFERROR(VLOOKUP(F295,[1]電話端末!$A$2:$D$284,2,FALSE),"不在")</f>
        <v>【滋賀】梅原薫</v>
      </c>
      <c r="H295" s="4">
        <v>274</v>
      </c>
      <c r="I295" s="4">
        <v>270</v>
      </c>
      <c r="K295">
        <v>2.5100300241268101E+19</v>
      </c>
      <c r="L295" s="1"/>
      <c r="O295" s="1"/>
      <c r="R295" s="1"/>
      <c r="U295" s="1"/>
      <c r="X295" s="1"/>
      <c r="AA295" s="1"/>
      <c r="AD295" s="1"/>
      <c r="AG295" s="1"/>
      <c r="AJ295" s="1"/>
      <c r="AM295" s="1"/>
      <c r="AP295" s="1"/>
      <c r="AS295" s="1"/>
      <c r="AV295" s="1"/>
      <c r="AY295" s="1"/>
      <c r="BB295" s="1"/>
      <c r="BE295" s="1"/>
      <c r="BH295" s="1"/>
      <c r="BK295" s="1"/>
      <c r="BN295" s="1"/>
    </row>
    <row r="296" spans="1:69" x14ac:dyDescent="0.45">
      <c r="A296" s="3">
        <v>45933.483414351853</v>
      </c>
      <c r="B296" s="1" t="s">
        <v>105</v>
      </c>
      <c r="C296" t="str">
        <f>IFERROR(VLOOKUP(B296,[1]電話端末!$A$2:$E$284,2,FALSE),"不在")</f>
        <v>【埼玉】金子友希</v>
      </c>
      <c r="D296" s="1" t="s">
        <v>54</v>
      </c>
      <c r="E296" t="str">
        <f>IFERROR(VLOOKUP(D296,[1]電話端末!$A$2:$E$284,2,FALSE),"不在")</f>
        <v>【東京】着信グループ</v>
      </c>
      <c r="F296" s="1" t="s">
        <v>22</v>
      </c>
      <c r="G296" t="str">
        <f>IFERROR(VLOOKUP(F296,[1]電話端末!$A$2:$D$284,2,FALSE),"不在")</f>
        <v>【東京】西垣彩</v>
      </c>
      <c r="H296" s="4">
        <v>91</v>
      </c>
      <c r="I296" s="4">
        <v>90</v>
      </c>
      <c r="K296">
        <v>2.5100300240768098E+19</v>
      </c>
      <c r="L296" s="1"/>
      <c r="O296" s="1"/>
      <c r="R296" s="1"/>
      <c r="U296" s="1"/>
      <c r="X296" s="1"/>
      <c r="AA296" s="1"/>
      <c r="AD296" s="1"/>
      <c r="AG296" s="1"/>
      <c r="AJ296" s="1"/>
      <c r="AM296" s="1"/>
      <c r="AP296" s="1"/>
      <c r="AS296" s="1"/>
      <c r="AV296" s="1"/>
      <c r="AY296" s="1"/>
      <c r="BB296" s="1"/>
      <c r="BE296" s="1"/>
      <c r="BH296" s="1"/>
      <c r="BK296" s="1"/>
      <c r="BN296" s="1"/>
      <c r="BQ296" s="1"/>
    </row>
    <row r="297" spans="1:69" x14ac:dyDescent="0.45">
      <c r="A297" s="3">
        <v>45933.483252314814</v>
      </c>
      <c r="B297" s="1" t="s">
        <v>34</v>
      </c>
      <c r="C297" t="str">
        <f>IFERROR(VLOOKUP(B297,[1]電話端末!$A$2:$E$284,2,FALSE),"不在")</f>
        <v>【埼玉】細田昌子</v>
      </c>
      <c r="D297" s="1" t="s">
        <v>138</v>
      </c>
      <c r="E297" t="str">
        <f>IFERROR(VLOOKUP(D297,[1]電話端末!$A$2:$E$284,2,FALSE),"不在")</f>
        <v>【仙台】着信グループ</v>
      </c>
      <c r="F297" s="1" t="s">
        <v>118</v>
      </c>
      <c r="G297" t="str">
        <f>IFERROR(VLOOKUP(F297,[1]電話端末!$A$2:$D$284,2,FALSE),"不在")</f>
        <v>【仙台】真壁彰子</v>
      </c>
      <c r="H297" s="4">
        <v>136</v>
      </c>
      <c r="I297" s="4">
        <v>134</v>
      </c>
      <c r="K297">
        <v>2.5100300240568099E+19</v>
      </c>
      <c r="L297" s="1"/>
      <c r="O297" s="1"/>
      <c r="R297" s="1"/>
      <c r="U297" s="1"/>
      <c r="X297" s="1"/>
      <c r="AA297" s="1"/>
      <c r="AD297" s="1"/>
      <c r="AG297" s="1"/>
      <c r="AJ297" s="1"/>
      <c r="AM297" s="1"/>
      <c r="AP297" s="1"/>
      <c r="AS297" s="1"/>
      <c r="AV297" s="1"/>
      <c r="AY297" s="1"/>
      <c r="BB297" s="1"/>
      <c r="BE297" s="1"/>
      <c r="BH297" s="1"/>
      <c r="BK297" s="1"/>
      <c r="BN297" s="1"/>
    </row>
    <row r="298" spans="1:69" x14ac:dyDescent="0.45">
      <c r="A298" s="3">
        <v>45933.482719907406</v>
      </c>
      <c r="B298" s="1" t="s">
        <v>107</v>
      </c>
      <c r="C298" t="str">
        <f>IFERROR(VLOOKUP(B298,[1]電話端末!$A$2:$E$284,2,FALSE),"不在")</f>
        <v>【MF東京】我有一哲</v>
      </c>
      <c r="D298" s="1" t="s">
        <v>139</v>
      </c>
      <c r="E298" t="str">
        <f>IFERROR(VLOOKUP(D298,[1]電話端末!$A$2:$E$284,2,FALSE),"不在")</f>
        <v>【MF大阪】松尾一誠</v>
      </c>
      <c r="F298" s="1"/>
      <c r="G298" t="str">
        <f>IFERROR(VLOOKUP(F298,[1]電話端末!$A$2:$D$284,2,FALSE),"不在")</f>
        <v>不在</v>
      </c>
      <c r="H298" s="4">
        <v>12</v>
      </c>
      <c r="I298" s="4">
        <v>0</v>
      </c>
      <c r="K298">
        <v>2.51003002399681E+19</v>
      </c>
      <c r="L298" s="1"/>
      <c r="O298" s="1"/>
      <c r="R298" s="1"/>
      <c r="U298" s="1"/>
      <c r="X298" s="1"/>
      <c r="AA298" s="1"/>
      <c r="AD298" s="1"/>
      <c r="AG298" s="1"/>
      <c r="AJ298" s="1"/>
      <c r="AM298" s="1"/>
      <c r="AP298" s="1"/>
      <c r="AS298" s="1"/>
      <c r="AV298" s="1"/>
      <c r="AY298" s="1"/>
      <c r="BB298" s="1"/>
      <c r="BE298" s="1"/>
      <c r="BH298" s="1"/>
      <c r="BK298" s="1"/>
      <c r="BN298" s="1"/>
      <c r="BQ298" s="1"/>
    </row>
    <row r="299" spans="1:69" x14ac:dyDescent="0.45">
      <c r="A299" s="3">
        <v>45933.482685185183</v>
      </c>
      <c r="B299" s="1" t="s">
        <v>99</v>
      </c>
      <c r="C299" t="str">
        <f>IFERROR(VLOOKUP(B299,[1]電話端末!$A$2:$E$284,2,FALSE),"不在")</f>
        <v>【名古屋】玉腰千恵</v>
      </c>
      <c r="D299" s="1" t="s">
        <v>28</v>
      </c>
      <c r="E299" t="str">
        <f>IFERROR(VLOOKUP(D299,[1]電話端末!$A$2:$E$284,2,FALSE),"不在")</f>
        <v>【名古屋】大渕温子</v>
      </c>
      <c r="F299" s="1" t="s">
        <v>28</v>
      </c>
      <c r="G299" t="str">
        <f>IFERROR(VLOOKUP(F299,[1]電話端末!$A$2:$D$284,2,FALSE),"不在")</f>
        <v>【名古屋】大渕温子</v>
      </c>
      <c r="H299" s="4">
        <v>50</v>
      </c>
      <c r="I299" s="4">
        <v>49</v>
      </c>
      <c r="K299">
        <v>2.5100300239868101E+19</v>
      </c>
      <c r="L299" s="1"/>
      <c r="O299" s="1"/>
      <c r="R299" s="1"/>
      <c r="U299" s="1"/>
      <c r="X299" s="1"/>
      <c r="AA299" s="1"/>
      <c r="AD299" s="1"/>
      <c r="AG299" s="1"/>
      <c r="AJ299" s="1"/>
      <c r="AM299" s="1"/>
      <c r="AP299" s="1"/>
      <c r="AS299" s="1"/>
      <c r="AV299" s="1"/>
      <c r="AY299" s="1"/>
      <c r="BB299" s="1"/>
      <c r="BE299" s="1"/>
      <c r="BH299" s="1"/>
      <c r="BK299" s="1"/>
      <c r="BN299" s="1"/>
      <c r="BQ299" s="1"/>
    </row>
    <row r="300" spans="1:69" x14ac:dyDescent="0.45">
      <c r="A300" s="3">
        <v>45933.482534722221</v>
      </c>
      <c r="B300" s="1" t="s">
        <v>16</v>
      </c>
      <c r="C300" t="str">
        <f>IFERROR(VLOOKUP(B300,[1]電話端末!$A$2:$E$284,2,FALSE),"不在")</f>
        <v>【東京】片桐芳夫</v>
      </c>
      <c r="D300" s="1" t="s">
        <v>30</v>
      </c>
      <c r="E300" t="str">
        <f>IFERROR(VLOOKUP(D300,[1]電話端末!$A$2:$E$284,2,FALSE),"不在")</f>
        <v>【横浜】吉田玲</v>
      </c>
      <c r="F300" s="1" t="s">
        <v>30</v>
      </c>
      <c r="G300" t="str">
        <f>IFERROR(VLOOKUP(F300,[1]電話端末!$A$2:$D$284,2,FALSE),"不在")</f>
        <v>【横浜】吉田玲</v>
      </c>
      <c r="H300" s="4">
        <v>24</v>
      </c>
      <c r="I300" s="4">
        <v>22</v>
      </c>
      <c r="K300">
        <v>2.5100300239268098E+19</v>
      </c>
      <c r="L300" s="1"/>
      <c r="O300" s="1"/>
      <c r="R300" s="1"/>
      <c r="U300" s="1"/>
      <c r="X300" s="1"/>
      <c r="AA300" s="1"/>
      <c r="AD300" s="1"/>
      <c r="AG300" s="1"/>
      <c r="AJ300" s="1"/>
      <c r="AM300" s="1"/>
      <c r="AP300" s="1"/>
      <c r="AS300" s="1"/>
      <c r="AV300" s="1"/>
      <c r="AY300" s="1"/>
      <c r="BB300" s="1"/>
      <c r="BE300" s="1"/>
      <c r="BH300" s="1"/>
      <c r="BK300" s="1"/>
      <c r="BN300" s="1"/>
      <c r="BQ300" s="1"/>
    </row>
    <row r="301" spans="1:69" x14ac:dyDescent="0.45">
      <c r="A301" s="3">
        <v>45933.482407407406</v>
      </c>
      <c r="B301" s="1" t="s">
        <v>107</v>
      </c>
      <c r="C301" t="str">
        <f>IFERROR(VLOOKUP(B301,[1]電話端末!$A$2:$E$284,2,FALSE),"不在")</f>
        <v>【MF東京】我有一哲</v>
      </c>
      <c r="D301" s="1" t="s">
        <v>136</v>
      </c>
      <c r="E301" t="str">
        <f>IFERROR(VLOOKUP(D301,[1]電話端末!$A$2:$E$284,2,FALSE),"不在")</f>
        <v>【MF大阪】橋本雅</v>
      </c>
      <c r="F301" s="1"/>
      <c r="G301" t="str">
        <f>IFERROR(VLOOKUP(F301,[1]電話端末!$A$2:$D$284,2,FALSE),"不在")</f>
        <v>不在</v>
      </c>
      <c r="H301" s="4">
        <v>11</v>
      </c>
      <c r="I301" s="4">
        <v>0</v>
      </c>
      <c r="K301">
        <v>2.5100300238968099E+19</v>
      </c>
      <c r="L301" s="1"/>
      <c r="O301" s="1"/>
      <c r="R301" s="1"/>
      <c r="U301" s="1"/>
      <c r="X301" s="1"/>
      <c r="AA301" s="1"/>
      <c r="AD301" s="1"/>
      <c r="AG301" s="1"/>
      <c r="AJ301" s="1"/>
      <c r="AM301" s="1"/>
      <c r="AP301" s="1"/>
      <c r="AS301" s="1"/>
      <c r="AV301" s="1"/>
      <c r="AY301" s="1"/>
      <c r="BB301" s="1"/>
      <c r="BE301" s="1"/>
      <c r="BH301" s="1"/>
      <c r="BK301" s="1"/>
      <c r="BN301" s="1"/>
    </row>
    <row r="302" spans="1:69" x14ac:dyDescent="0.45">
      <c r="A302" s="3">
        <v>45933.482291666667</v>
      </c>
      <c r="B302" s="1" t="s">
        <v>25</v>
      </c>
      <c r="C302" t="str">
        <f>IFERROR(VLOOKUP(B302,[1]電話端末!$A$2:$E$284,2,FALSE),"不在")</f>
        <v>【埼玉】池田千恵子</v>
      </c>
      <c r="D302" s="1" t="s">
        <v>60</v>
      </c>
      <c r="E302" t="str">
        <f>IFERROR(VLOOKUP(D302,[1]電話端末!$A$2:$E$284,2,FALSE),"不在")</f>
        <v>【東京】林まど佳</v>
      </c>
      <c r="F302" s="1"/>
      <c r="G302" t="str">
        <f>IFERROR(VLOOKUP(F302,[1]電話端末!$A$2:$D$284,2,FALSE),"不在")</f>
        <v>不在</v>
      </c>
      <c r="H302" s="4">
        <v>1</v>
      </c>
      <c r="I302" s="4">
        <v>0</v>
      </c>
      <c r="K302">
        <v>2.51003002385681E+19</v>
      </c>
      <c r="L302" s="1"/>
      <c r="O302" s="1"/>
      <c r="R302" s="1"/>
      <c r="U302" s="1"/>
      <c r="X302" s="1"/>
      <c r="AA302" s="1"/>
      <c r="AD302" s="1"/>
      <c r="AG302" s="1"/>
      <c r="AJ302" s="1"/>
      <c r="AM302" s="1"/>
      <c r="AP302" s="1"/>
      <c r="AS302" s="1"/>
      <c r="AV302" s="1"/>
      <c r="AY302" s="1"/>
      <c r="BB302" s="1"/>
      <c r="BE302" s="1"/>
      <c r="BH302" s="1"/>
      <c r="BK302" s="1"/>
      <c r="BN302" s="1"/>
      <c r="BQ302" s="1"/>
    </row>
    <row r="303" spans="1:69" x14ac:dyDescent="0.45">
      <c r="A303" s="3">
        <v>45933.482141203705</v>
      </c>
      <c r="B303" s="1" t="s">
        <v>107</v>
      </c>
      <c r="C303" t="str">
        <f>IFERROR(VLOOKUP(B303,[1]電話端末!$A$2:$E$284,2,FALSE),"不在")</f>
        <v>【MF東京】我有一哲</v>
      </c>
      <c r="D303" s="1" t="s">
        <v>106</v>
      </c>
      <c r="E303" t="str">
        <f>IFERROR(VLOOKUP(D303,[1]電話端末!$A$2:$E$284,2,FALSE),"不在")</f>
        <v>【MF大阪】高橋雅樹</v>
      </c>
      <c r="F303" s="1"/>
      <c r="G303" t="str">
        <f>IFERROR(VLOOKUP(F303,[1]電話端末!$A$2:$D$284,2,FALSE),"不在")</f>
        <v>不在</v>
      </c>
      <c r="H303" s="4">
        <v>17</v>
      </c>
      <c r="I303" s="4">
        <v>0</v>
      </c>
      <c r="K303">
        <v>2.51003002384681E+19</v>
      </c>
      <c r="L303" s="1"/>
      <c r="O303" s="1"/>
      <c r="R303" s="1"/>
      <c r="X303" s="1"/>
      <c r="AA303" s="1"/>
      <c r="AD303" s="1"/>
      <c r="AG303" s="1"/>
      <c r="AJ303" s="1"/>
      <c r="AM303" s="1"/>
      <c r="AP303" s="1"/>
      <c r="AS303" s="1"/>
      <c r="AY303" s="1"/>
      <c r="BB303" s="1"/>
      <c r="BE303" s="1"/>
      <c r="BH303" s="1"/>
      <c r="BK303" s="1"/>
      <c r="BN303" s="1"/>
    </row>
    <row r="304" spans="1:69" x14ac:dyDescent="0.45">
      <c r="A304" s="3">
        <v>45933.481712962966</v>
      </c>
      <c r="B304" s="1" t="s">
        <v>50</v>
      </c>
      <c r="C304" t="str">
        <f>IFERROR(VLOOKUP(B304,[1]電話端末!$A$2:$E$284,2,FALSE),"不在")</f>
        <v>【流山】浅沼潤也</v>
      </c>
      <c r="D304" s="1" t="s">
        <v>105</v>
      </c>
      <c r="E304" t="str">
        <f>IFERROR(VLOOKUP(D304,[1]電話端末!$A$2:$E$284,2,FALSE),"不在")</f>
        <v>【埼玉】金子友希</v>
      </c>
      <c r="F304" s="1" t="s">
        <v>105</v>
      </c>
      <c r="G304" t="str">
        <f>IFERROR(VLOOKUP(F304,[1]電話端末!$A$2:$D$284,2,FALSE),"不在")</f>
        <v>【埼玉】金子友希</v>
      </c>
      <c r="H304" s="4">
        <v>94</v>
      </c>
      <c r="I304" s="4">
        <v>92</v>
      </c>
      <c r="K304">
        <v>2.5100300237868102E+19</v>
      </c>
      <c r="L304" s="1"/>
      <c r="O304" s="1"/>
      <c r="R304" s="1"/>
      <c r="U304" s="1"/>
      <c r="X304" s="1"/>
      <c r="AA304" s="1"/>
      <c r="AD304" s="1"/>
      <c r="AG304" s="1"/>
      <c r="AJ304" s="1"/>
      <c r="AM304" s="1"/>
      <c r="AP304" s="1"/>
      <c r="AS304" s="1"/>
      <c r="AV304" s="1"/>
      <c r="AY304" s="1"/>
      <c r="BB304" s="1"/>
      <c r="BE304" s="1"/>
      <c r="BH304" s="1"/>
      <c r="BK304" s="1"/>
      <c r="BN304" s="1"/>
      <c r="BQ304" s="1"/>
    </row>
    <row r="305" spans="1:69" x14ac:dyDescent="0.45">
      <c r="A305" s="3">
        <v>45933.480520833335</v>
      </c>
      <c r="B305" s="1" t="s">
        <v>50</v>
      </c>
      <c r="C305" t="str">
        <f>IFERROR(VLOOKUP(B305,[1]電話端末!$A$2:$E$284,2,FALSE),"不在")</f>
        <v>【流山】浅沼潤也</v>
      </c>
      <c r="D305" s="1" t="s">
        <v>105</v>
      </c>
      <c r="E305" t="str">
        <f>IFERROR(VLOOKUP(D305,[1]電話端末!$A$2:$E$284,2,FALSE),"不在")</f>
        <v>【埼玉】金子友希</v>
      </c>
      <c r="F305" s="1"/>
      <c r="G305" t="str">
        <f>IFERROR(VLOOKUP(F305,[1]電話端末!$A$2:$D$284,2,FALSE),"不在")</f>
        <v>不在</v>
      </c>
      <c r="H305" s="4">
        <v>1</v>
      </c>
      <c r="I305" s="4">
        <v>0</v>
      </c>
      <c r="K305">
        <v>2.51003002353681E+19</v>
      </c>
      <c r="L305" s="1"/>
      <c r="O305" s="1"/>
      <c r="R305" s="1"/>
      <c r="X305" s="1"/>
      <c r="AA305" s="1"/>
      <c r="AD305" s="1"/>
      <c r="AG305" s="1"/>
      <c r="AJ305" s="1"/>
      <c r="AM305" s="1"/>
      <c r="AP305" s="1"/>
      <c r="AS305" s="1"/>
      <c r="AY305" s="1"/>
      <c r="BB305" s="1"/>
      <c r="BE305" s="1"/>
      <c r="BH305" s="1"/>
      <c r="BK305" s="1"/>
      <c r="BN305" s="1"/>
      <c r="BQ305" s="1"/>
    </row>
    <row r="306" spans="1:69" x14ac:dyDescent="0.45">
      <c r="A306" s="3">
        <v>45933.480347222219</v>
      </c>
      <c r="B306" s="1" t="s">
        <v>140</v>
      </c>
      <c r="C306" t="str">
        <f>IFERROR(VLOOKUP(B306,[1]電話端末!$A$2:$E$284,2,FALSE),"不在")</f>
        <v>【千葉】遠藤和行</v>
      </c>
      <c r="D306" s="1" t="s">
        <v>68</v>
      </c>
      <c r="E306" t="str">
        <f>IFERROR(VLOOKUP(D306,[1]電話端末!$A$2:$E$284,2,FALSE),"不在")</f>
        <v>【埼玉】着信グループ</v>
      </c>
      <c r="F306" s="1" t="s">
        <v>105</v>
      </c>
      <c r="G306" t="str">
        <f>IFERROR(VLOOKUP(F306,[1]電話端末!$A$2:$D$284,2,FALSE),"不在")</f>
        <v>【埼玉】金子友希</v>
      </c>
      <c r="H306" s="4">
        <v>32</v>
      </c>
      <c r="I306" s="4">
        <v>21</v>
      </c>
      <c r="K306">
        <v>2.51003002351681E+19</v>
      </c>
      <c r="L306" s="1"/>
      <c r="O306" s="1"/>
      <c r="R306" s="1"/>
      <c r="U306" s="1"/>
      <c r="X306" s="1"/>
      <c r="AA306" s="1"/>
      <c r="AD306" s="1"/>
      <c r="AG306" s="1"/>
      <c r="AJ306" s="1"/>
      <c r="AM306" s="1"/>
      <c r="AP306" s="1"/>
      <c r="AS306" s="1"/>
      <c r="AV306" s="1"/>
      <c r="AY306" s="1"/>
      <c r="BB306" s="1"/>
      <c r="BE306" s="1"/>
      <c r="BH306" s="1"/>
      <c r="BK306" s="1"/>
      <c r="BN306" s="1"/>
    </row>
    <row r="307" spans="1:69" x14ac:dyDescent="0.45">
      <c r="A307" s="3">
        <v>45933.48027777778</v>
      </c>
      <c r="B307" s="1" t="s">
        <v>140</v>
      </c>
      <c r="C307" t="str">
        <f>IFERROR(VLOOKUP(B307,[1]電話端末!$A$2:$E$284,2,FALSE),"不在")</f>
        <v>【千葉】遠藤和行</v>
      </c>
      <c r="D307" s="1" t="s">
        <v>76</v>
      </c>
      <c r="E307" t="str">
        <f>IFERROR(VLOOKUP(D307,[1]電話端末!$A$2:$E$284,2,FALSE),"不在")</f>
        <v>【埼玉】豊田里花</v>
      </c>
      <c r="F307" s="1"/>
      <c r="G307" t="str">
        <f>IFERROR(VLOOKUP(F307,[1]電話端末!$A$2:$D$284,2,FALSE),"不在")</f>
        <v>不在</v>
      </c>
      <c r="H307" s="4">
        <v>1</v>
      </c>
      <c r="I307" s="4">
        <v>0</v>
      </c>
      <c r="K307">
        <v>2.5100300234968101E+19</v>
      </c>
      <c r="L307" s="1"/>
      <c r="O307" s="1"/>
      <c r="R307" s="1"/>
      <c r="U307" s="1"/>
      <c r="X307" s="1"/>
      <c r="AA307" s="1"/>
      <c r="AD307" s="1"/>
      <c r="AG307" s="1"/>
      <c r="AJ307" s="1"/>
      <c r="AM307" s="1"/>
      <c r="AP307" s="1"/>
      <c r="AS307" s="1"/>
      <c r="AV307" s="1"/>
      <c r="AY307" s="1"/>
      <c r="BB307" s="1"/>
      <c r="BE307" s="1"/>
      <c r="BH307" s="1"/>
      <c r="BK307" s="1"/>
      <c r="BN307" s="1"/>
      <c r="BQ307" s="1"/>
    </row>
    <row r="308" spans="1:69" x14ac:dyDescent="0.45">
      <c r="A308" s="3">
        <v>45933.480138888888</v>
      </c>
      <c r="B308" s="1" t="s">
        <v>72</v>
      </c>
      <c r="C308" t="str">
        <f>IFERROR(VLOOKUP(B308,[1]電話端末!$A$2:$E$284,2,FALSE),"不在")</f>
        <v>【横浜】青木観奈</v>
      </c>
      <c r="D308" s="1" t="s">
        <v>130</v>
      </c>
      <c r="E308" t="str">
        <f>IFERROR(VLOOKUP(D308,[1]電話端末!$A$2:$E$284,2,FALSE),"不在")</f>
        <v>【福岡】着信グループ</v>
      </c>
      <c r="F308" s="1" t="s">
        <v>44</v>
      </c>
      <c r="G308" t="str">
        <f>IFERROR(VLOOKUP(F308,[1]電話端末!$A$2:$D$284,2,FALSE),"不在")</f>
        <v>【福岡】奥薗美和</v>
      </c>
      <c r="H308" s="4">
        <v>75</v>
      </c>
      <c r="I308" s="4">
        <v>70</v>
      </c>
      <c r="K308">
        <v>2.5100300234568102E+19</v>
      </c>
      <c r="L308" s="1"/>
      <c r="O308" s="1"/>
      <c r="R308" s="1"/>
      <c r="U308" s="1"/>
      <c r="X308" s="1"/>
      <c r="AA308" s="1"/>
      <c r="AD308" s="1"/>
      <c r="AG308" s="1"/>
      <c r="AJ308" s="1"/>
      <c r="AM308" s="1"/>
      <c r="AP308" s="1"/>
      <c r="AS308" s="1"/>
      <c r="AV308" s="1"/>
      <c r="AY308" s="1"/>
      <c r="BB308" s="1"/>
      <c r="BE308" s="1"/>
      <c r="BH308" s="1"/>
      <c r="BK308" s="1"/>
      <c r="BN308" s="1"/>
      <c r="BQ308" s="1"/>
    </row>
    <row r="309" spans="1:69" x14ac:dyDescent="0.45">
      <c r="A309" s="3">
        <v>45933.479745370372</v>
      </c>
      <c r="B309" s="1" t="s">
        <v>140</v>
      </c>
      <c r="C309" t="str">
        <f>IFERROR(VLOOKUP(B309,[1]電話端末!$A$2:$E$284,2,FALSE),"不在")</f>
        <v>【千葉】遠藤和行</v>
      </c>
      <c r="D309" s="1" t="s">
        <v>76</v>
      </c>
      <c r="E309" t="str">
        <f>IFERROR(VLOOKUP(D309,[1]電話端末!$A$2:$E$284,2,FALSE),"不在")</f>
        <v>【埼玉】豊田里花</v>
      </c>
      <c r="F309" s="1"/>
      <c r="G309" t="str">
        <f>IFERROR(VLOOKUP(F309,[1]電話端末!$A$2:$D$284,2,FALSE),"不在")</f>
        <v>不在</v>
      </c>
      <c r="H309" s="4">
        <v>0</v>
      </c>
      <c r="I309" s="4">
        <v>0</v>
      </c>
      <c r="K309">
        <v>2.51003002336681E+19</v>
      </c>
      <c r="L309" s="1"/>
      <c r="O309" s="1"/>
      <c r="R309" s="1"/>
      <c r="U309" s="1"/>
      <c r="X309" s="1"/>
      <c r="AA309" s="1"/>
      <c r="AD309" s="1"/>
      <c r="AG309" s="1"/>
      <c r="AJ309" s="1"/>
      <c r="AM309" s="1"/>
      <c r="AP309" s="1"/>
      <c r="AS309" s="1"/>
      <c r="AV309" s="1"/>
      <c r="AY309" s="1"/>
      <c r="BB309" s="1"/>
      <c r="BE309" s="1"/>
      <c r="BH309" s="1"/>
      <c r="BK309" s="1"/>
      <c r="BN309" s="1"/>
    </row>
    <row r="310" spans="1:69" x14ac:dyDescent="0.45">
      <c r="A310" s="3">
        <v>45933.479629629626</v>
      </c>
      <c r="B310" s="1" t="s">
        <v>57</v>
      </c>
      <c r="C310" t="str">
        <f>IFERROR(VLOOKUP(B310,[1]電話端末!$A$2:$E$284,2,FALSE),"不在")</f>
        <v>【本社総務】吉田亜依</v>
      </c>
      <c r="D310" s="1" t="s">
        <v>83</v>
      </c>
      <c r="E310" t="str">
        <f>IFERROR(VLOOKUP(D310,[1]電話端末!$A$2:$E$284,2,FALSE),"不在")</f>
        <v>【札幌】舘合庸介</v>
      </c>
      <c r="F310" s="1" t="s">
        <v>83</v>
      </c>
      <c r="G310" t="str">
        <f>IFERROR(VLOOKUP(F310,[1]電話端末!$A$2:$D$284,2,FALSE),"不在")</f>
        <v>【札幌】舘合庸介</v>
      </c>
      <c r="H310" s="4">
        <v>40</v>
      </c>
      <c r="I310" s="4">
        <v>38</v>
      </c>
      <c r="K310">
        <v>2.5100300233368101E+19</v>
      </c>
      <c r="L310" s="1"/>
      <c r="O310" s="1"/>
      <c r="R310" s="1"/>
      <c r="U310" s="1"/>
      <c r="X310" s="1"/>
      <c r="AA310" s="1"/>
      <c r="AD310" s="1"/>
      <c r="AG310" s="1"/>
      <c r="AJ310" s="1"/>
      <c r="AM310" s="1"/>
      <c r="AP310" s="1"/>
      <c r="AS310" s="1"/>
      <c r="AV310" s="1"/>
      <c r="AY310" s="1"/>
      <c r="BB310" s="1"/>
      <c r="BE310" s="1"/>
      <c r="BH310" s="1"/>
      <c r="BK310" s="1"/>
      <c r="BN310" s="1"/>
    </row>
    <row r="311" spans="1:69" x14ac:dyDescent="0.45">
      <c r="A311" s="3">
        <v>45933.479016203702</v>
      </c>
      <c r="B311" s="1" t="s">
        <v>25</v>
      </c>
      <c r="C311" t="str">
        <f>IFERROR(VLOOKUP(B311,[1]電話端末!$A$2:$E$284,2,FALSE),"不在")</f>
        <v>【埼玉】池田千恵子</v>
      </c>
      <c r="D311" s="1" t="s">
        <v>60</v>
      </c>
      <c r="E311" t="str">
        <f>IFERROR(VLOOKUP(D311,[1]電話端末!$A$2:$E$284,2,FALSE),"不在")</f>
        <v>【東京】林まど佳</v>
      </c>
      <c r="F311" s="1"/>
      <c r="G311" t="str">
        <f>IFERROR(VLOOKUP(F311,[1]電話端末!$A$2:$D$284,2,FALSE),"不在")</f>
        <v>不在</v>
      </c>
      <c r="H311" s="4">
        <v>1</v>
      </c>
      <c r="I311" s="4">
        <v>0</v>
      </c>
      <c r="K311">
        <v>2.5100300232468099E+19</v>
      </c>
      <c r="L311" s="1"/>
      <c r="O311" s="1"/>
      <c r="R311" s="1"/>
      <c r="X311" s="1"/>
      <c r="AA311" s="1"/>
      <c r="AD311" s="1"/>
      <c r="AF311" s="5"/>
      <c r="AG311" s="1"/>
      <c r="AJ311" s="1"/>
      <c r="AM311" s="1"/>
      <c r="AP311" s="1"/>
      <c r="AS311" s="1"/>
      <c r="AY311" s="1"/>
      <c r="BB311" s="1"/>
      <c r="BE311" s="1"/>
      <c r="BG311" s="5"/>
      <c r="BH311" s="1"/>
      <c r="BK311" s="1"/>
      <c r="BN311" s="1"/>
      <c r="BQ311" s="1"/>
    </row>
    <row r="312" spans="1:69" x14ac:dyDescent="0.45">
      <c r="A312" s="3">
        <v>45933.478946759256</v>
      </c>
      <c r="B312" s="1" t="s">
        <v>140</v>
      </c>
      <c r="C312" t="str">
        <f>IFERROR(VLOOKUP(B312,[1]電話端末!$A$2:$E$284,2,FALSE),"不在")</f>
        <v>【千葉】遠藤和行</v>
      </c>
      <c r="D312" s="1" t="s">
        <v>76</v>
      </c>
      <c r="E312" t="str">
        <f>IFERROR(VLOOKUP(D312,[1]電話端末!$A$2:$E$284,2,FALSE),"不在")</f>
        <v>【埼玉】豊田里花</v>
      </c>
      <c r="F312" s="1"/>
      <c r="G312" t="str">
        <f>IFERROR(VLOOKUP(F312,[1]電話端末!$A$2:$D$284,2,FALSE),"不在")</f>
        <v>不在</v>
      </c>
      <c r="H312" s="4">
        <v>1</v>
      </c>
      <c r="I312" s="4">
        <v>0</v>
      </c>
      <c r="K312">
        <v>2.51003002322681E+19</v>
      </c>
      <c r="L312" s="1"/>
      <c r="O312" s="1"/>
      <c r="R312" s="1"/>
      <c r="U312" s="1"/>
      <c r="X312" s="1"/>
      <c r="AA312" s="1"/>
      <c r="AD312" s="1"/>
      <c r="AG312" s="1"/>
      <c r="AJ312" s="1"/>
      <c r="AM312" s="1"/>
      <c r="AP312" s="1"/>
      <c r="AS312" s="1"/>
      <c r="AV312" s="1"/>
      <c r="AY312" s="1"/>
      <c r="BB312" s="1"/>
      <c r="BE312" s="1"/>
      <c r="BH312" s="1"/>
      <c r="BK312" s="1"/>
      <c r="BN312" s="1"/>
    </row>
    <row r="313" spans="1:69" x14ac:dyDescent="0.45">
      <c r="A313" s="3">
        <v>45933.478900462964</v>
      </c>
      <c r="B313" s="1" t="s">
        <v>83</v>
      </c>
      <c r="C313" t="str">
        <f>IFERROR(VLOOKUP(B313,[1]電話端末!$A$2:$E$284,2,FALSE),"不在")</f>
        <v>【札幌】舘合庸介</v>
      </c>
      <c r="D313" s="1" t="s">
        <v>57</v>
      </c>
      <c r="E313" t="str">
        <f>IFERROR(VLOOKUP(D313,[1]電話端末!$A$2:$E$284,2,FALSE),"不在")</f>
        <v>【本社総務】吉田亜依</v>
      </c>
      <c r="F313" s="1"/>
      <c r="G313" t="str">
        <f>IFERROR(VLOOKUP(F313,[1]電話端末!$A$2:$D$284,2,FALSE),"不在")</f>
        <v>不在</v>
      </c>
      <c r="H313" s="4">
        <v>10</v>
      </c>
      <c r="I313" s="4">
        <v>0</v>
      </c>
      <c r="K313">
        <v>2.51003002320681E+19</v>
      </c>
      <c r="L313" s="1"/>
      <c r="O313" s="1"/>
      <c r="R313" s="1"/>
      <c r="U313" s="1"/>
      <c r="X313" s="1"/>
      <c r="AA313" s="1"/>
      <c r="AD313" s="1"/>
      <c r="AG313" s="1"/>
      <c r="AJ313" s="1"/>
      <c r="AM313" s="1"/>
      <c r="AP313" s="1"/>
      <c r="AS313" s="1"/>
      <c r="AV313" s="1"/>
      <c r="AY313" s="1"/>
      <c r="BB313" s="1"/>
      <c r="BE313" s="1"/>
      <c r="BH313" s="1"/>
      <c r="BK313" s="1"/>
      <c r="BN313" s="1"/>
      <c r="BQ313" s="1"/>
    </row>
    <row r="314" spans="1:69" x14ac:dyDescent="0.45">
      <c r="A314" s="3">
        <v>45933.478449074071</v>
      </c>
      <c r="B314" s="1" t="s">
        <v>50</v>
      </c>
      <c r="C314" t="str">
        <f>IFERROR(VLOOKUP(B314,[1]電話端末!$A$2:$E$284,2,FALSE),"不在")</f>
        <v>【流山】浅沼潤也</v>
      </c>
      <c r="D314" s="1" t="s">
        <v>105</v>
      </c>
      <c r="E314" t="str">
        <f>IFERROR(VLOOKUP(D314,[1]電話端末!$A$2:$E$284,2,FALSE),"不在")</f>
        <v>【埼玉】金子友希</v>
      </c>
      <c r="F314" s="1"/>
      <c r="G314" t="str">
        <f>IFERROR(VLOOKUP(F314,[1]電話端末!$A$2:$D$284,2,FALSE),"不在")</f>
        <v>不在</v>
      </c>
      <c r="H314" s="4">
        <v>1</v>
      </c>
      <c r="I314" s="4">
        <v>0</v>
      </c>
      <c r="K314">
        <v>2.5100300231168098E+19</v>
      </c>
      <c r="L314" s="1"/>
      <c r="O314" s="1"/>
      <c r="R314" s="1"/>
      <c r="U314" s="1"/>
      <c r="X314" s="1"/>
      <c r="AA314" s="1"/>
      <c r="AD314" s="1"/>
      <c r="AG314" s="1"/>
      <c r="AJ314" s="1"/>
      <c r="AM314" s="1"/>
      <c r="AP314" s="1"/>
      <c r="AS314" s="1"/>
      <c r="AV314" s="1"/>
      <c r="AY314" s="1"/>
      <c r="BB314" s="1"/>
      <c r="BE314" s="1"/>
      <c r="BH314" s="1"/>
      <c r="BK314" s="1"/>
      <c r="BN314" s="1"/>
      <c r="BQ314" s="1"/>
    </row>
    <row r="315" spans="1:69" x14ac:dyDescent="0.45">
      <c r="A315" s="3">
        <v>45933.47797453704</v>
      </c>
      <c r="B315" s="1" t="s">
        <v>83</v>
      </c>
      <c r="C315" t="str">
        <f>IFERROR(VLOOKUP(B315,[1]電話端末!$A$2:$E$284,2,FALSE),"不在")</f>
        <v>【札幌】舘合庸介</v>
      </c>
      <c r="D315" s="1" t="s">
        <v>85</v>
      </c>
      <c r="E315" t="str">
        <f>IFERROR(VLOOKUP(D315,[1]電話端末!$A$2:$E$284,2,FALSE),"不在")</f>
        <v>【仙台】齋藤詩織</v>
      </c>
      <c r="F315" s="1"/>
      <c r="G315" t="str">
        <f>IFERROR(VLOOKUP(F315,[1]電話端末!$A$2:$D$284,2,FALSE),"不在")</f>
        <v>不在</v>
      </c>
      <c r="H315" s="4">
        <v>10</v>
      </c>
      <c r="I315" s="4">
        <v>0</v>
      </c>
      <c r="K315">
        <v>2.5100300229968101E+19</v>
      </c>
      <c r="L315" s="1"/>
      <c r="O315" s="1"/>
      <c r="R315" s="1"/>
      <c r="U315" s="1"/>
      <c r="X315" s="1"/>
      <c r="AA315" s="1"/>
      <c r="AD315" s="1"/>
      <c r="AG315" s="1"/>
      <c r="AJ315" s="1"/>
      <c r="AM315" s="1"/>
      <c r="AP315" s="1"/>
      <c r="AS315" s="1"/>
      <c r="AV315" s="1"/>
      <c r="AY315" s="1"/>
      <c r="BB315" s="1"/>
      <c r="BE315" s="1"/>
      <c r="BH315" s="1"/>
      <c r="BK315" s="1"/>
      <c r="BN315" s="1"/>
      <c r="BQ315" s="1"/>
    </row>
    <row r="316" spans="1:69" x14ac:dyDescent="0.45">
      <c r="A316" s="3">
        <v>45933.477627314816</v>
      </c>
      <c r="B316" s="1" t="s">
        <v>60</v>
      </c>
      <c r="C316" t="str">
        <f>IFERROR(VLOOKUP(B316,[1]電話端末!$A$2:$E$284,2,FALSE),"不在")</f>
        <v>【東京】林まど佳</v>
      </c>
      <c r="D316" s="1" t="s">
        <v>68</v>
      </c>
      <c r="E316" t="str">
        <f>IFERROR(VLOOKUP(D316,[1]電話端末!$A$2:$E$284,2,FALSE),"不在")</f>
        <v>【埼玉】着信グループ</v>
      </c>
      <c r="F316" s="1" t="s">
        <v>61</v>
      </c>
      <c r="G316" t="str">
        <f>IFERROR(VLOOKUP(F316,[1]電話端末!$A$2:$D$284,2,FALSE),"不在")</f>
        <v>【埼玉】竹内梓</v>
      </c>
      <c r="H316" s="4">
        <v>66</v>
      </c>
      <c r="I316" s="4">
        <v>62</v>
      </c>
      <c r="K316">
        <v>2.5100300229368099E+19</v>
      </c>
      <c r="L316" s="1"/>
      <c r="O316" s="1"/>
      <c r="R316" s="1"/>
      <c r="X316" s="1"/>
      <c r="AA316" s="1"/>
      <c r="AD316" s="1"/>
      <c r="AG316" s="1"/>
      <c r="AJ316" s="1"/>
      <c r="AM316" s="1"/>
      <c r="AP316" s="1"/>
      <c r="AS316" s="1"/>
      <c r="AY316" s="1"/>
      <c r="BB316" s="1"/>
      <c r="BE316" s="1"/>
      <c r="BH316" s="1"/>
      <c r="BK316" s="1"/>
      <c r="BN316" s="1"/>
      <c r="BQ316" s="1"/>
    </row>
    <row r="317" spans="1:69" x14ac:dyDescent="0.45">
      <c r="A317" s="3">
        <v>45933.477581018517</v>
      </c>
      <c r="B317" s="1" t="s">
        <v>141</v>
      </c>
      <c r="C317" t="str">
        <f>IFERROR(VLOOKUP(B317,[1]電話端末!$A$2:$E$284,2,FALSE),"不在")</f>
        <v>【本社輸入】岩田拓也</v>
      </c>
      <c r="D317" s="1" t="s">
        <v>28</v>
      </c>
      <c r="E317" t="str">
        <f>IFERROR(VLOOKUP(D317,[1]電話端末!$A$2:$E$284,2,FALSE),"不在")</f>
        <v>【名古屋】大渕温子</v>
      </c>
      <c r="F317" s="1" t="s">
        <v>28</v>
      </c>
      <c r="G317" t="str">
        <f>IFERROR(VLOOKUP(F317,[1]電話端末!$A$2:$D$284,2,FALSE),"不在")</f>
        <v>【名古屋】大渕温子</v>
      </c>
      <c r="H317" s="4">
        <v>73</v>
      </c>
      <c r="I317" s="4">
        <v>70</v>
      </c>
      <c r="K317">
        <v>2.51003002290681E+19</v>
      </c>
      <c r="L317" s="1"/>
      <c r="O317" s="1"/>
      <c r="R317" s="1"/>
      <c r="U317" s="1"/>
      <c r="X317" s="1"/>
      <c r="AA317" s="1"/>
      <c r="AD317" s="1"/>
      <c r="AG317" s="1"/>
      <c r="AJ317" s="1"/>
      <c r="AM317" s="1"/>
      <c r="AP317" s="1"/>
      <c r="AS317" s="1"/>
      <c r="AV317" s="1"/>
      <c r="AY317" s="1"/>
      <c r="BB317" s="1"/>
      <c r="BE317" s="1"/>
      <c r="BH317" s="1"/>
      <c r="BK317" s="1"/>
      <c r="BN317" s="1"/>
      <c r="BQ317" s="1"/>
    </row>
    <row r="318" spans="1:69" x14ac:dyDescent="0.45">
      <c r="A318" s="3">
        <v>45933.477187500001</v>
      </c>
      <c r="B318" s="1" t="s">
        <v>105</v>
      </c>
      <c r="C318" t="str">
        <f>IFERROR(VLOOKUP(B318,[1]電話端末!$A$2:$E$284,2,FALSE),"不在")</f>
        <v>【埼玉】金子友希</v>
      </c>
      <c r="D318" s="1" t="s">
        <v>50</v>
      </c>
      <c r="E318" t="str">
        <f>IFERROR(VLOOKUP(D318,[1]電話端末!$A$2:$E$284,2,FALSE),"不在")</f>
        <v>【流山】浅沼潤也</v>
      </c>
      <c r="F318" s="1" t="s">
        <v>50</v>
      </c>
      <c r="G318" t="str">
        <f>IFERROR(VLOOKUP(F318,[1]電話端末!$A$2:$D$284,2,FALSE),"不在")</f>
        <v>【流山】浅沼潤也</v>
      </c>
      <c r="H318" s="4">
        <v>74</v>
      </c>
      <c r="I318" s="4">
        <v>59</v>
      </c>
      <c r="K318">
        <v>2.5100300228368101E+19</v>
      </c>
      <c r="L318" s="1"/>
      <c r="O318" s="1"/>
      <c r="R318" s="1"/>
      <c r="U318" s="1"/>
      <c r="X318" s="1"/>
      <c r="AA318" s="1"/>
      <c r="AD318" s="1"/>
      <c r="AG318" s="1"/>
      <c r="AJ318" s="1"/>
      <c r="AM318" s="1"/>
      <c r="AP318" s="1"/>
      <c r="AS318" s="1"/>
      <c r="AV318" s="1"/>
      <c r="AY318" s="1"/>
      <c r="BB318" s="1"/>
      <c r="BE318" s="1"/>
      <c r="BH318" s="1"/>
      <c r="BK318" s="1"/>
      <c r="BN318" s="1"/>
      <c r="BQ318" s="1"/>
    </row>
    <row r="319" spans="1:69" x14ac:dyDescent="0.45">
      <c r="A319" s="3">
        <v>45933.476736111108</v>
      </c>
      <c r="B319" s="1" t="s">
        <v>99</v>
      </c>
      <c r="C319" t="str">
        <f>IFERROR(VLOOKUP(B319,[1]電話端末!$A$2:$E$284,2,FALSE),"不在")</f>
        <v>【名古屋】玉腰千恵</v>
      </c>
      <c r="D319" s="1" t="s">
        <v>113</v>
      </c>
      <c r="E319" t="str">
        <f>IFERROR(VLOOKUP(D319,[1]電話端末!$A$2:$E$284,2,FALSE),"不在")</f>
        <v>【名古屋】水島奈美</v>
      </c>
      <c r="F319" s="1" t="s">
        <v>113</v>
      </c>
      <c r="G319" t="str">
        <f>IFERROR(VLOOKUP(F319,[1]電話端末!$A$2:$D$284,2,FALSE),"不在")</f>
        <v>【名古屋】水島奈美</v>
      </c>
      <c r="H319" s="4">
        <v>17</v>
      </c>
      <c r="I319" s="4">
        <v>16</v>
      </c>
      <c r="K319">
        <v>2.51003002273681E+19</v>
      </c>
      <c r="L319" s="1"/>
      <c r="O319" s="1"/>
      <c r="R319" s="1"/>
      <c r="U319" s="1"/>
      <c r="X319" s="1"/>
      <c r="AA319" s="1"/>
      <c r="AD319" s="1"/>
      <c r="AG319" s="1"/>
      <c r="AJ319" s="1"/>
      <c r="AM319" s="1"/>
      <c r="AP319" s="1"/>
      <c r="AS319" s="1"/>
      <c r="AV319" s="1"/>
      <c r="AY319" s="1"/>
      <c r="BB319" s="1"/>
      <c r="BE319" s="1"/>
      <c r="BH319" s="1"/>
      <c r="BK319" s="1"/>
      <c r="BN319" s="1"/>
      <c r="BQ319" s="1"/>
    </row>
    <row r="320" spans="1:69" x14ac:dyDescent="0.45">
      <c r="A320" s="3">
        <v>45933.474236111113</v>
      </c>
      <c r="B320" s="1" t="s">
        <v>34</v>
      </c>
      <c r="C320" t="str">
        <f>IFERROR(VLOOKUP(B320,[1]電話端末!$A$2:$E$284,2,FALSE),"不在")</f>
        <v>【埼玉】細田昌子</v>
      </c>
      <c r="D320" s="1" t="s">
        <v>79</v>
      </c>
      <c r="E320" t="str">
        <f>IFERROR(VLOOKUP(D320,[1]電話端末!$A$2:$E$284,2,FALSE),"不在")</f>
        <v>【本社】経理</v>
      </c>
      <c r="F320" s="1" t="s">
        <v>11</v>
      </c>
      <c r="G320" t="str">
        <f>IFERROR(VLOOKUP(F320,[1]電話端末!$A$2:$D$284,2,FALSE),"不在")</f>
        <v>【本社経理】池上有花</v>
      </c>
      <c r="H320" s="4">
        <v>125</v>
      </c>
      <c r="I320" s="4">
        <v>119</v>
      </c>
      <c r="K320">
        <v>2.5100300221868102E+19</v>
      </c>
      <c r="L320" s="1"/>
      <c r="O320" s="1"/>
      <c r="R320" s="1"/>
      <c r="U320" s="1"/>
      <c r="X320" s="1"/>
      <c r="AA320" s="1"/>
      <c r="AD320" s="1"/>
      <c r="AG320" s="1"/>
      <c r="AJ320" s="1"/>
      <c r="AM320" s="1"/>
      <c r="AP320" s="1"/>
      <c r="AS320" s="1"/>
      <c r="AV320" s="1"/>
      <c r="AY320" s="1"/>
      <c r="BB320" s="1"/>
      <c r="BE320" s="1"/>
      <c r="BH320" s="1"/>
      <c r="BK320" s="1"/>
      <c r="BN320" s="1"/>
      <c r="BQ320" s="1"/>
    </row>
    <row r="321" spans="1:69" x14ac:dyDescent="0.45">
      <c r="A321" s="3">
        <v>45933.474085648151</v>
      </c>
      <c r="B321" s="1" t="s">
        <v>34</v>
      </c>
      <c r="C321" t="str">
        <f>IFERROR(VLOOKUP(B321,[1]電話端末!$A$2:$E$284,2,FALSE),"不在")</f>
        <v>【埼玉】細田昌子</v>
      </c>
      <c r="D321" s="1" t="s">
        <v>142</v>
      </c>
      <c r="E321" t="str">
        <f>IFERROR(VLOOKUP(D321,[1]電話端末!$A$2:$E$284,2,FALSE),"不在")</f>
        <v>【多摩】相川大毅</v>
      </c>
      <c r="F321" s="1"/>
      <c r="G321" t="str">
        <f>IFERROR(VLOOKUP(F321,[1]電話端末!$A$2:$D$284,2,FALSE),"不在")</f>
        <v>不在</v>
      </c>
      <c r="H321" s="4">
        <v>1</v>
      </c>
      <c r="I321" s="4">
        <v>0</v>
      </c>
      <c r="K321">
        <v>2.5100300221368099E+19</v>
      </c>
      <c r="L321" s="1"/>
      <c r="O321" s="1"/>
      <c r="R321" s="1"/>
      <c r="U321" s="1"/>
      <c r="X321" s="1"/>
      <c r="AA321" s="1"/>
      <c r="AD321" s="1"/>
      <c r="AG321" s="1"/>
      <c r="AJ321" s="1"/>
      <c r="AM321" s="1"/>
      <c r="AP321" s="1"/>
      <c r="AS321" s="1"/>
      <c r="AV321" s="1"/>
      <c r="AY321" s="1"/>
      <c r="BB321" s="1"/>
      <c r="BE321" s="1"/>
      <c r="BH321" s="1"/>
      <c r="BK321" s="1"/>
      <c r="BN321" s="1"/>
      <c r="BQ321" s="1"/>
    </row>
    <row r="322" spans="1:69" x14ac:dyDescent="0.45">
      <c r="A322" s="3">
        <v>45933.472696759258</v>
      </c>
      <c r="B322" s="1" t="s">
        <v>99</v>
      </c>
      <c r="C322" t="str">
        <f>IFERROR(VLOOKUP(B322,[1]電話端末!$A$2:$E$284,2,FALSE),"不在")</f>
        <v>【名古屋】玉腰千恵</v>
      </c>
      <c r="D322" s="1" t="s">
        <v>28</v>
      </c>
      <c r="E322" t="str">
        <f>IFERROR(VLOOKUP(D322,[1]電話端末!$A$2:$E$284,2,FALSE),"不在")</f>
        <v>【名古屋】大渕温子</v>
      </c>
      <c r="F322" s="1" t="s">
        <v>28</v>
      </c>
      <c r="G322" t="str">
        <f>IFERROR(VLOOKUP(F322,[1]電話端末!$A$2:$D$284,2,FALSE),"不在")</f>
        <v>【名古屋】大渕温子</v>
      </c>
      <c r="H322" s="4">
        <v>297</v>
      </c>
      <c r="I322" s="4">
        <v>295</v>
      </c>
      <c r="K322">
        <v>2.5100300218768101E+19</v>
      </c>
      <c r="L322" s="1"/>
      <c r="O322" s="1"/>
      <c r="R322" s="1"/>
      <c r="U322" s="1"/>
      <c r="X322" s="1"/>
      <c r="AA322" s="1"/>
      <c r="AD322" s="1"/>
      <c r="AG322" s="1"/>
      <c r="AJ322" s="1"/>
      <c r="AM322" s="1"/>
      <c r="AP322" s="1"/>
      <c r="AS322" s="1"/>
      <c r="AV322" s="1"/>
      <c r="AY322" s="1"/>
      <c r="BB322" s="1"/>
      <c r="BE322" s="1"/>
      <c r="BH322" s="1"/>
      <c r="BK322" s="1"/>
      <c r="BN322" s="1"/>
    </row>
    <row r="323" spans="1:69" x14ac:dyDescent="0.45">
      <c r="A323" s="3">
        <v>45933.471562500003</v>
      </c>
      <c r="B323" s="1" t="s">
        <v>129</v>
      </c>
      <c r="C323" t="str">
        <f>IFERROR(VLOOKUP(B323,[1]電話端末!$A$2:$E$284,2,FALSE),"不在")</f>
        <v>【本社総務】赤羽恵理</v>
      </c>
      <c r="D323" s="1" t="s">
        <v>115</v>
      </c>
      <c r="E323" t="str">
        <f>IFERROR(VLOOKUP(D323,[1]電話端末!$A$2:$E$284,2,FALSE),"不在")</f>
        <v>【MF東京】着信グループ</v>
      </c>
      <c r="F323" s="1" t="s">
        <v>116</v>
      </c>
      <c r="G323" t="str">
        <f>IFERROR(VLOOKUP(F323,[1]電話端末!$A$2:$D$284,2,FALSE),"不在")</f>
        <v>【MF東京】櫻井美菜</v>
      </c>
      <c r="H323" s="4">
        <v>96</v>
      </c>
      <c r="I323" s="4">
        <v>94</v>
      </c>
      <c r="K323">
        <v>2.5100300215468102E+19</v>
      </c>
      <c r="L323" s="1"/>
      <c r="O323" s="1"/>
      <c r="R323" s="1"/>
      <c r="U323" s="1"/>
      <c r="X323" s="1"/>
      <c r="AA323" s="1"/>
      <c r="AD323" s="1"/>
      <c r="AG323" s="1"/>
      <c r="AJ323" s="1"/>
      <c r="AM323" s="1"/>
      <c r="AP323" s="1"/>
      <c r="AS323" s="1"/>
      <c r="AV323" s="1"/>
      <c r="AY323" s="1"/>
      <c r="BB323" s="1"/>
      <c r="BE323" s="1"/>
      <c r="BH323" s="1"/>
      <c r="BK323" s="1"/>
      <c r="BN323" s="1"/>
    </row>
    <row r="324" spans="1:69" x14ac:dyDescent="0.45">
      <c r="A324" s="3">
        <v>45933.471006944441</v>
      </c>
      <c r="B324" s="1" t="s">
        <v>44</v>
      </c>
      <c r="C324" t="str">
        <f>IFERROR(VLOOKUP(B324,[1]電話端末!$A$2:$E$284,2,FALSE),"不在")</f>
        <v>【福岡】奥薗美和</v>
      </c>
      <c r="D324" s="1" t="s">
        <v>19</v>
      </c>
      <c r="E324" t="str">
        <f>IFERROR(VLOOKUP(D324,[1]電話端末!$A$2:$E$284,2,FALSE),"不在")</f>
        <v>【福岡】重松宝成</v>
      </c>
      <c r="F324" s="1" t="s">
        <v>19</v>
      </c>
      <c r="G324" t="str">
        <f>IFERROR(VLOOKUP(F324,[1]電話端末!$A$2:$D$284,2,FALSE),"不在")</f>
        <v>【福岡】重松宝成</v>
      </c>
      <c r="H324" s="4">
        <v>121</v>
      </c>
      <c r="I324" s="4">
        <v>119</v>
      </c>
      <c r="K324">
        <v>2.51003002145681E+19</v>
      </c>
      <c r="L324" s="1"/>
      <c r="O324" s="1"/>
      <c r="R324" s="1"/>
      <c r="U324" s="1"/>
      <c r="X324" s="1"/>
      <c r="AA324" s="1"/>
      <c r="AD324" s="1"/>
      <c r="AG324" s="1"/>
      <c r="AJ324" s="1"/>
      <c r="AM324" s="1"/>
      <c r="AP324" s="1"/>
      <c r="AS324" s="1"/>
      <c r="AV324" s="1"/>
      <c r="AY324" s="1"/>
      <c r="BB324" s="1"/>
      <c r="BE324" s="1"/>
      <c r="BH324" s="1"/>
      <c r="BK324" s="1"/>
      <c r="BN324" s="1"/>
      <c r="BQ324" s="1"/>
    </row>
    <row r="325" spans="1:69" x14ac:dyDescent="0.45">
      <c r="A325" s="3">
        <v>45933.470462962963</v>
      </c>
      <c r="B325" s="1" t="s">
        <v>37</v>
      </c>
      <c r="C325" t="str">
        <f>IFERROR(VLOOKUP(B325,[1]電話端末!$A$2:$E$284,2,FALSE),"不在")</f>
        <v>【千葉】小島佳菜</v>
      </c>
      <c r="D325" s="1" t="s">
        <v>115</v>
      </c>
      <c r="E325" t="str">
        <f>IFERROR(VLOOKUP(D325,[1]電話端末!$A$2:$E$284,2,FALSE),"不在")</f>
        <v>【MF東京】着信グループ</v>
      </c>
      <c r="F325" s="1" t="s">
        <v>116</v>
      </c>
      <c r="G325" t="str">
        <f>IFERROR(VLOOKUP(F325,[1]電話端末!$A$2:$D$284,2,FALSE),"不在")</f>
        <v>【MF東京】櫻井美菜</v>
      </c>
      <c r="H325" s="4">
        <v>24</v>
      </c>
      <c r="I325" s="4">
        <v>21</v>
      </c>
      <c r="K325">
        <v>2.5100300213568098E+19</v>
      </c>
      <c r="L325" s="1"/>
      <c r="O325" s="1"/>
      <c r="R325" s="1"/>
      <c r="U325" s="1"/>
      <c r="X325" s="1"/>
      <c r="AA325" s="1"/>
      <c r="AD325" s="1"/>
      <c r="AG325" s="1"/>
      <c r="AJ325" s="1"/>
      <c r="AM325" s="1"/>
      <c r="AP325" s="1"/>
      <c r="AS325" s="1"/>
      <c r="AV325" s="1"/>
      <c r="AY325" s="1"/>
      <c r="BB325" s="1"/>
      <c r="BE325" s="1"/>
      <c r="BH325" s="1"/>
      <c r="BK325" s="1"/>
      <c r="BN325" s="1"/>
      <c r="BQ325" s="1"/>
    </row>
    <row r="326" spans="1:69" x14ac:dyDescent="0.45">
      <c r="A326" s="3">
        <v>45933.470081018517</v>
      </c>
      <c r="B326" s="1" t="s">
        <v>83</v>
      </c>
      <c r="C326" t="str">
        <f>IFERROR(VLOOKUP(B326,[1]電話端末!$A$2:$E$284,2,FALSE),"不在")</f>
        <v>【札幌】舘合庸介</v>
      </c>
      <c r="D326" s="1" t="s">
        <v>143</v>
      </c>
      <c r="E326" t="str">
        <f>IFERROR(VLOOKUP(D326,[1]電話端末!$A$2:$E$284,2,FALSE),"不在")</f>
        <v>【仙台】高橋哲也</v>
      </c>
      <c r="F326" s="1" t="s">
        <v>143</v>
      </c>
      <c r="G326" t="str">
        <f>IFERROR(VLOOKUP(F326,[1]電話端末!$A$2:$D$284,2,FALSE),"不在")</f>
        <v>【仙台】高橋哲也</v>
      </c>
      <c r="H326" s="4">
        <v>197</v>
      </c>
      <c r="I326" s="4">
        <v>193</v>
      </c>
      <c r="K326">
        <v>2.5100300212668101E+19</v>
      </c>
      <c r="L326" s="1"/>
      <c r="O326" s="1"/>
      <c r="R326" s="1"/>
      <c r="U326" s="1"/>
      <c r="X326" s="1"/>
      <c r="AA326" s="1"/>
      <c r="AD326" s="1"/>
      <c r="AG326" s="1"/>
      <c r="AJ326" s="1"/>
      <c r="AM326" s="1"/>
      <c r="AP326" s="1"/>
      <c r="AS326" s="1"/>
      <c r="AV326" s="1"/>
      <c r="AY326" s="1"/>
      <c r="BB326" s="1"/>
      <c r="BE326" s="1"/>
      <c r="BH326" s="1"/>
      <c r="BK326" s="1"/>
      <c r="BN326" s="1"/>
      <c r="BQ326" s="1"/>
    </row>
    <row r="327" spans="1:69" x14ac:dyDescent="0.45">
      <c r="A327" s="3">
        <v>45933.469849537039</v>
      </c>
      <c r="B327" s="1" t="s">
        <v>37</v>
      </c>
      <c r="C327" t="str">
        <f>IFERROR(VLOOKUP(B327,[1]電話端末!$A$2:$E$284,2,FALSE),"不在")</f>
        <v>【千葉】小島佳菜</v>
      </c>
      <c r="D327" s="1" t="s">
        <v>74</v>
      </c>
      <c r="E327" t="str">
        <f>IFERROR(VLOOKUP(D327,[1]電話端末!$A$2:$E$284,2,FALSE),"不在")</f>
        <v>【本社】商品本部</v>
      </c>
      <c r="F327" s="1" t="s">
        <v>144</v>
      </c>
      <c r="G327" t="str">
        <f>IFERROR(VLOOKUP(F327,[1]電話端末!$A$2:$D$284,2,FALSE),"不在")</f>
        <v>【本社輸入】五戸勇気</v>
      </c>
      <c r="H327" s="4">
        <v>50</v>
      </c>
      <c r="I327" s="4">
        <v>41</v>
      </c>
      <c r="K327">
        <v>2.5100300211768099E+19</v>
      </c>
      <c r="L327" s="1"/>
      <c r="O327" s="1"/>
      <c r="R327" s="1"/>
      <c r="U327" s="1"/>
      <c r="X327" s="1"/>
      <c r="AA327" s="1"/>
      <c r="AD327" s="1"/>
      <c r="AG327" s="1"/>
      <c r="AJ327" s="1"/>
      <c r="AM327" s="1"/>
      <c r="AP327" s="1"/>
      <c r="AS327" s="1"/>
      <c r="AV327" s="1"/>
      <c r="AY327" s="1"/>
      <c r="BB327" s="1"/>
      <c r="BE327" s="1"/>
      <c r="BH327" s="1"/>
      <c r="BK327" s="1"/>
      <c r="BN327" s="1"/>
      <c r="BQ327" s="1"/>
    </row>
    <row r="328" spans="1:69" x14ac:dyDescent="0.45">
      <c r="A328" s="3">
        <v>45933.469502314816</v>
      </c>
      <c r="B328" s="1" t="s">
        <v>120</v>
      </c>
      <c r="C328" t="str">
        <f>IFERROR(VLOOKUP(B328,[1]電話端末!$A$2:$E$284,2,FALSE),"不在")</f>
        <v>【岡山】岩佐寛子</v>
      </c>
      <c r="D328" s="1" t="s">
        <v>41</v>
      </c>
      <c r="E328" t="str">
        <f>IFERROR(VLOOKUP(D328,[1]電話端末!$A$2:$E$284,2,FALSE),"不在")</f>
        <v>【大阪】松下愛</v>
      </c>
      <c r="F328" s="1" t="s">
        <v>41</v>
      </c>
      <c r="G328" t="str">
        <f>IFERROR(VLOOKUP(F328,[1]電話端末!$A$2:$D$284,2,FALSE),"不在")</f>
        <v>【大阪】松下愛</v>
      </c>
      <c r="H328" s="4">
        <v>36</v>
      </c>
      <c r="I328" s="4">
        <v>27</v>
      </c>
      <c r="K328">
        <v>2.51003002113681E+19</v>
      </c>
      <c r="L328" s="1"/>
      <c r="O328" s="1"/>
      <c r="R328" s="1"/>
      <c r="U328" s="1"/>
      <c r="X328" s="1"/>
      <c r="AA328" s="1"/>
      <c r="AD328" s="1"/>
      <c r="AG328" s="1"/>
      <c r="AJ328" s="1"/>
      <c r="AM328" s="1"/>
      <c r="AP328" s="1"/>
      <c r="AS328" s="1"/>
      <c r="AV328" s="1"/>
      <c r="AY328" s="1"/>
      <c r="BB328" s="1"/>
      <c r="BE328" s="1"/>
      <c r="BH328" s="1"/>
      <c r="BK328" s="1"/>
      <c r="BN328" s="1"/>
      <c r="BQ328" s="1"/>
    </row>
    <row r="329" spans="1:69" x14ac:dyDescent="0.45">
      <c r="A329" s="3">
        <v>45933.469398148147</v>
      </c>
      <c r="B329" s="1" t="s">
        <v>37</v>
      </c>
      <c r="C329" t="str">
        <f>IFERROR(VLOOKUP(B329,[1]電話端末!$A$2:$E$284,2,FALSE),"不在")</f>
        <v>【千葉】小島佳菜</v>
      </c>
      <c r="D329" s="1" t="s">
        <v>95</v>
      </c>
      <c r="E329" t="str">
        <f>IFERROR(VLOOKUP(D329,[1]電話端末!$A$2:$E$284,2,FALSE),"不在")</f>
        <v>【MF大阪】着信グループ</v>
      </c>
      <c r="F329" s="1" t="s">
        <v>63</v>
      </c>
      <c r="G329" t="str">
        <f>IFERROR(VLOOKUP(F329,[1]電話端末!$A$2:$D$284,2,FALSE),"不在")</f>
        <v>【MF大阪】松尾セリ菜</v>
      </c>
      <c r="H329" s="4">
        <v>24</v>
      </c>
      <c r="I329" s="4">
        <v>19</v>
      </c>
      <c r="K329">
        <v>2.51003002112681E+19</v>
      </c>
      <c r="L329" s="1"/>
      <c r="O329" s="1"/>
      <c r="R329" s="1"/>
      <c r="U329" s="1"/>
      <c r="X329" s="1"/>
      <c r="AA329" s="1"/>
      <c r="AD329" s="1"/>
      <c r="AG329" s="1"/>
      <c r="AJ329" s="1"/>
      <c r="AM329" s="1"/>
      <c r="AP329" s="1"/>
      <c r="AS329" s="1"/>
      <c r="AV329" s="1"/>
      <c r="AY329" s="1"/>
      <c r="BB329" s="1"/>
      <c r="BE329" s="1"/>
      <c r="BH329" s="1"/>
      <c r="BK329" s="1"/>
      <c r="BN329" s="1"/>
      <c r="BQ329" s="1"/>
    </row>
    <row r="330" spans="1:69" x14ac:dyDescent="0.45">
      <c r="A330" s="3">
        <v>45933.469351851854</v>
      </c>
      <c r="B330" s="1" t="s">
        <v>38</v>
      </c>
      <c r="C330" t="str">
        <f>IFERROR(VLOOKUP(B330,[1]電話端末!$A$2:$E$284,2,FALSE),"不在")</f>
        <v>【福岡】山崎芹奈</v>
      </c>
      <c r="D330" s="1" t="s">
        <v>79</v>
      </c>
      <c r="E330" t="str">
        <f>IFERROR(VLOOKUP(D330,[1]電話端末!$A$2:$E$284,2,FALSE),"不在")</f>
        <v>【本社】経理</v>
      </c>
      <c r="F330" s="1" t="s">
        <v>11</v>
      </c>
      <c r="G330" t="str">
        <f>IFERROR(VLOOKUP(F330,[1]電話端末!$A$2:$D$284,2,FALSE),"不在")</f>
        <v>【本社経理】池上有花</v>
      </c>
      <c r="H330" s="4">
        <v>43</v>
      </c>
      <c r="I330" s="4">
        <v>38</v>
      </c>
      <c r="K330">
        <v>2.5100300211068101E+19</v>
      </c>
      <c r="L330" s="1"/>
      <c r="O330" s="1"/>
      <c r="R330" s="1"/>
      <c r="U330" s="1"/>
      <c r="X330" s="1"/>
      <c r="AA330" s="1"/>
      <c r="AD330" s="1"/>
      <c r="AG330" s="1"/>
      <c r="AJ330" s="1"/>
      <c r="AM330" s="1"/>
      <c r="AP330" s="1"/>
      <c r="AS330" s="1"/>
      <c r="AV330" s="1"/>
      <c r="AY330" s="1"/>
      <c r="BB330" s="1"/>
      <c r="BE330" s="1"/>
      <c r="BH330" s="1"/>
      <c r="BK330" s="1"/>
      <c r="BN330" s="1"/>
      <c r="BQ330" s="1"/>
    </row>
    <row r="331" spans="1:69" x14ac:dyDescent="0.45">
      <c r="A331" s="3">
        <v>45933.469155092593</v>
      </c>
      <c r="B331" s="1" t="s">
        <v>37</v>
      </c>
      <c r="C331" t="str">
        <f>IFERROR(VLOOKUP(B331,[1]電話端末!$A$2:$E$284,2,FALSE),"不在")</f>
        <v>【千葉】小島佳菜</v>
      </c>
      <c r="D331" s="1" t="s">
        <v>145</v>
      </c>
      <c r="E331" t="str">
        <f>IFERROR(VLOOKUP(D331,[1]電話端末!$A$2:$E$284,2,FALSE),"不在")</f>
        <v>【MF大阪】牧聡美</v>
      </c>
      <c r="F331" s="1"/>
      <c r="G331" t="str">
        <f>IFERROR(VLOOKUP(F331,[1]電話端末!$A$2:$D$284,2,FALSE),"不在")</f>
        <v>不在</v>
      </c>
      <c r="H331" s="4">
        <v>18</v>
      </c>
      <c r="I331" s="4">
        <v>0</v>
      </c>
      <c r="K331">
        <v>2.5100300210568102E+19</v>
      </c>
      <c r="L331" s="1"/>
      <c r="O331" s="1"/>
      <c r="R331" s="1"/>
      <c r="U331" s="1"/>
      <c r="X331" s="1"/>
      <c r="AA331" s="1"/>
      <c r="AD331" s="1"/>
      <c r="AG331" s="1"/>
      <c r="AJ331" s="1"/>
      <c r="AM331" s="1"/>
      <c r="AP331" s="1"/>
      <c r="AS331" s="1"/>
      <c r="AV331" s="1"/>
      <c r="AY331" s="1"/>
      <c r="BB331" s="1"/>
      <c r="BE331" s="1"/>
      <c r="BH331" s="1"/>
      <c r="BK331" s="1"/>
      <c r="BN331" s="1"/>
      <c r="BQ331" s="1"/>
    </row>
    <row r="332" spans="1:69" x14ac:dyDescent="0.45">
      <c r="A332" s="3">
        <v>45933.468715277777</v>
      </c>
      <c r="B332" s="1" t="s">
        <v>36</v>
      </c>
      <c r="C332" t="str">
        <f>IFERROR(VLOOKUP(B332,[1]電話端末!$A$2:$E$284,2,FALSE),"不在")</f>
        <v>【名古屋】稲垣みちる</v>
      </c>
      <c r="D332" s="1" t="s">
        <v>28</v>
      </c>
      <c r="E332" t="str">
        <f>IFERROR(VLOOKUP(D332,[1]電話端末!$A$2:$E$284,2,FALSE),"不在")</f>
        <v>【名古屋】大渕温子</v>
      </c>
      <c r="F332" s="1" t="s">
        <v>28</v>
      </c>
      <c r="G332" t="str">
        <f>IFERROR(VLOOKUP(F332,[1]電話端末!$A$2:$D$284,2,FALSE),"不在")</f>
        <v>【名古屋】大渕温子</v>
      </c>
      <c r="H332" s="4">
        <v>56</v>
      </c>
      <c r="I332" s="4">
        <v>54</v>
      </c>
      <c r="K332">
        <v>2.5100300209968099E+19</v>
      </c>
      <c r="L332" s="1"/>
      <c r="O332" s="1"/>
      <c r="R332" s="1"/>
      <c r="U332" s="1"/>
      <c r="X332" s="1"/>
      <c r="AA332" s="1"/>
      <c r="AD332" s="1"/>
      <c r="AG332" s="1"/>
      <c r="AJ332" s="1"/>
      <c r="AM332" s="1"/>
      <c r="AP332" s="1"/>
      <c r="AS332" s="1"/>
      <c r="AV332" s="1"/>
      <c r="AY332" s="1"/>
      <c r="BB332" s="1"/>
      <c r="BE332" s="1"/>
      <c r="BH332" s="1"/>
      <c r="BK332" s="1"/>
      <c r="BN332" s="1"/>
      <c r="BQ332" s="1"/>
    </row>
    <row r="333" spans="1:69" x14ac:dyDescent="0.45">
      <c r="A333" s="3">
        <v>45933.468159722222</v>
      </c>
      <c r="B333" s="1" t="s">
        <v>39</v>
      </c>
      <c r="C333" t="str">
        <f>IFERROR(VLOOKUP(B333,[1]電話端末!$A$2:$E$284,2,FALSE),"不在")</f>
        <v>【福岡】松尾明日香</v>
      </c>
      <c r="D333" s="1" t="s">
        <v>146</v>
      </c>
      <c r="E333" t="str">
        <f>IFERROR(VLOOKUP(D333,[1]電話端末!$A$2:$E$284,2,FALSE),"不在")</f>
        <v>不在</v>
      </c>
      <c r="F333" s="1"/>
      <c r="G333" t="str">
        <f>IFERROR(VLOOKUP(F333,[1]電話端末!$A$2:$D$284,2,FALSE),"不在")</f>
        <v>不在</v>
      </c>
      <c r="H333" s="4">
        <v>0</v>
      </c>
      <c r="I333" s="4">
        <v>0</v>
      </c>
      <c r="K333">
        <v>2.5100300209168101E+19</v>
      </c>
      <c r="L333" s="1"/>
      <c r="O333" s="1"/>
      <c r="R333" s="1"/>
      <c r="U333" s="1"/>
      <c r="X333" s="1"/>
      <c r="AA333" s="1"/>
      <c r="AD333" s="1"/>
      <c r="AG333" s="1"/>
      <c r="AJ333" s="1"/>
      <c r="AM333" s="1"/>
      <c r="AP333" s="1"/>
      <c r="AS333" s="1"/>
      <c r="AV333" s="1"/>
      <c r="AY333" s="1"/>
      <c r="BB333" s="1"/>
      <c r="BE333" s="1"/>
      <c r="BH333" s="1"/>
      <c r="BK333" s="1"/>
      <c r="BN333" s="1"/>
      <c r="BQ333" s="1"/>
    </row>
    <row r="334" spans="1:69" x14ac:dyDescent="0.45">
      <c r="A334" s="3">
        <v>45933.466319444444</v>
      </c>
      <c r="B334" s="1" t="s">
        <v>36</v>
      </c>
      <c r="C334" t="str">
        <f>IFERROR(VLOOKUP(B334,[1]電話端末!$A$2:$E$284,2,FALSE),"不在")</f>
        <v>【名古屋】稲垣みちる</v>
      </c>
      <c r="D334" s="1" t="s">
        <v>99</v>
      </c>
      <c r="E334" t="str">
        <f>IFERROR(VLOOKUP(D334,[1]電話端末!$A$2:$E$284,2,FALSE),"不在")</f>
        <v>【名古屋】玉腰千恵</v>
      </c>
      <c r="F334" s="1" t="s">
        <v>99</v>
      </c>
      <c r="G334" t="str">
        <f>IFERROR(VLOOKUP(F334,[1]電話端末!$A$2:$D$284,2,FALSE),"不在")</f>
        <v>【名古屋】玉腰千恵</v>
      </c>
      <c r="H334" s="4">
        <v>39</v>
      </c>
      <c r="I334" s="4">
        <v>38</v>
      </c>
      <c r="K334">
        <v>2.5100300205568098E+19</v>
      </c>
      <c r="L334" s="1"/>
      <c r="O334" s="1"/>
      <c r="R334" s="1"/>
      <c r="U334" s="1"/>
      <c r="X334" s="1"/>
      <c r="AA334" s="1"/>
      <c r="AD334" s="1"/>
      <c r="AG334" s="1"/>
      <c r="AJ334" s="1"/>
      <c r="AM334" s="1"/>
      <c r="AP334" s="1"/>
      <c r="AS334" s="1"/>
      <c r="AV334" s="1"/>
      <c r="AY334" s="1"/>
      <c r="BB334" s="1"/>
      <c r="BE334" s="1"/>
      <c r="BH334" s="1"/>
      <c r="BK334" s="1"/>
      <c r="BN334" s="1"/>
      <c r="BQ334" s="1"/>
    </row>
    <row r="335" spans="1:69" x14ac:dyDescent="0.45">
      <c r="A335" s="3">
        <v>45933.466099537036</v>
      </c>
      <c r="B335" s="1" t="s">
        <v>27</v>
      </c>
      <c r="C335" t="str">
        <f>IFERROR(VLOOKUP(B335,[1]電話端末!$A$2:$E$284,2,FALSE),"不在")</f>
        <v>【本社在庫物流課】黒田靖広</v>
      </c>
      <c r="D335" s="1" t="s">
        <v>50</v>
      </c>
      <c r="E335" t="str">
        <f>IFERROR(VLOOKUP(D335,[1]電話端末!$A$2:$E$284,2,FALSE),"不在")</f>
        <v>【流山】浅沼潤也</v>
      </c>
      <c r="F335" s="1"/>
      <c r="G335" t="str">
        <f>IFERROR(VLOOKUP(F335,[1]電話端末!$A$2:$D$284,2,FALSE),"不在")</f>
        <v>不在</v>
      </c>
      <c r="H335" s="4">
        <v>13</v>
      </c>
      <c r="I335" s="4">
        <v>0</v>
      </c>
      <c r="K335">
        <v>2.51003002047681E+19</v>
      </c>
      <c r="L335" s="1"/>
      <c r="O335" s="1"/>
      <c r="R335" s="1"/>
      <c r="U335" s="1"/>
      <c r="X335" s="1"/>
      <c r="AA335" s="1"/>
      <c r="AD335" s="1"/>
      <c r="AG335" s="1"/>
      <c r="AJ335" s="1"/>
      <c r="AM335" s="1"/>
      <c r="AP335" s="1"/>
      <c r="AS335" s="1"/>
      <c r="AV335" s="1"/>
      <c r="AY335" s="1"/>
      <c r="BB335" s="1"/>
      <c r="BE335" s="1"/>
      <c r="BH335" s="1"/>
      <c r="BK335" s="1"/>
      <c r="BN335" s="1"/>
      <c r="BQ335" s="1"/>
    </row>
    <row r="336" spans="1:69" x14ac:dyDescent="0.45">
      <c r="A336" s="3">
        <v>45933.464282407411</v>
      </c>
      <c r="B336" s="1" t="s">
        <v>129</v>
      </c>
      <c r="C336" t="str">
        <f>IFERROR(VLOOKUP(B336,[1]電話端末!$A$2:$E$284,2,FALSE),"不在")</f>
        <v>【本社総務】赤羽恵理</v>
      </c>
      <c r="D336" s="1" t="s">
        <v>147</v>
      </c>
      <c r="E336" t="str">
        <f>IFERROR(VLOOKUP(D336,[1]電話端末!$A$2:$E$284,2,FALSE),"不在")</f>
        <v>不在</v>
      </c>
      <c r="F336" s="1"/>
      <c r="G336" t="str">
        <f>IFERROR(VLOOKUP(F336,[1]電話端末!$A$2:$D$284,2,FALSE),"不在")</f>
        <v>不在</v>
      </c>
      <c r="H336" s="4">
        <v>0</v>
      </c>
      <c r="I336" s="4">
        <v>0</v>
      </c>
      <c r="K336">
        <v>2.5100300202468098E+19</v>
      </c>
      <c r="L336" s="1"/>
      <c r="O336" s="1"/>
      <c r="R336" s="1"/>
      <c r="X336" s="1"/>
      <c r="AA336" s="1"/>
      <c r="AD336" s="1"/>
      <c r="AG336" s="1"/>
      <c r="AJ336" s="1"/>
      <c r="AM336" s="1"/>
      <c r="AP336" s="1"/>
      <c r="AS336" s="1"/>
      <c r="AY336" s="1"/>
      <c r="BB336" s="1"/>
      <c r="BE336" s="1"/>
      <c r="BH336" s="1"/>
      <c r="BK336" s="1"/>
      <c r="BN336" s="1"/>
      <c r="BQ336" s="1"/>
    </row>
    <row r="337" spans="1:69" x14ac:dyDescent="0.45">
      <c r="A337" s="3">
        <v>45933.458680555559</v>
      </c>
      <c r="B337" s="1" t="s">
        <v>57</v>
      </c>
      <c r="C337" t="str">
        <f>IFERROR(VLOOKUP(B337,[1]電話端末!$A$2:$E$284,2,FALSE),"不在")</f>
        <v>【本社総務】吉田亜依</v>
      </c>
      <c r="D337" s="1" t="s">
        <v>67</v>
      </c>
      <c r="E337" t="str">
        <f>IFERROR(VLOOKUP(D337,[1]電話端末!$A$2:$E$284,2,FALSE),"不在")</f>
        <v>【MF大阪】後垣幸恵</v>
      </c>
      <c r="F337" s="1" t="s">
        <v>67</v>
      </c>
      <c r="G337" t="str">
        <f>IFERROR(VLOOKUP(F337,[1]電話端末!$A$2:$D$284,2,FALSE),"不在")</f>
        <v>【MF大阪】後垣幸恵</v>
      </c>
      <c r="H337" s="4">
        <v>63</v>
      </c>
      <c r="I337" s="4">
        <v>61</v>
      </c>
      <c r="K337">
        <v>2.5100300195768099E+19</v>
      </c>
      <c r="L337" s="1"/>
      <c r="O337" s="1"/>
      <c r="R337" s="1"/>
      <c r="U337" s="1"/>
      <c r="X337" s="1"/>
      <c r="AA337" s="1"/>
      <c r="AD337" s="1"/>
      <c r="AG337" s="1"/>
      <c r="AJ337" s="1"/>
      <c r="AM337" s="1"/>
      <c r="AP337" s="1"/>
      <c r="AS337" s="1"/>
      <c r="AV337" s="1"/>
      <c r="AY337" s="1"/>
      <c r="BB337" s="1"/>
      <c r="BE337" s="1"/>
      <c r="BH337" s="1"/>
      <c r="BK337" s="1"/>
      <c r="BN337" s="1"/>
      <c r="BQ337" s="1"/>
    </row>
    <row r="338" spans="1:69" x14ac:dyDescent="0.45">
      <c r="A338" s="3">
        <v>45933.458414351851</v>
      </c>
      <c r="B338" s="1" t="s">
        <v>50</v>
      </c>
      <c r="C338" t="str">
        <f>IFERROR(VLOOKUP(B338,[1]電話端末!$A$2:$E$284,2,FALSE),"不在")</f>
        <v>【流山】浅沼潤也</v>
      </c>
      <c r="D338" s="1" t="s">
        <v>34</v>
      </c>
      <c r="E338" t="str">
        <f>IFERROR(VLOOKUP(D338,[1]電話端末!$A$2:$E$284,2,FALSE),"不在")</f>
        <v>【埼玉】細田昌子</v>
      </c>
      <c r="F338" s="1" t="s">
        <v>34</v>
      </c>
      <c r="G338" t="str">
        <f>IFERROR(VLOOKUP(F338,[1]電話端末!$A$2:$D$284,2,FALSE),"不在")</f>
        <v>【埼玉】細田昌子</v>
      </c>
      <c r="H338" s="4">
        <v>394</v>
      </c>
      <c r="I338" s="4">
        <v>392</v>
      </c>
      <c r="K338">
        <v>2.51003001952681E+19</v>
      </c>
      <c r="L338" s="1"/>
      <c r="O338" s="1"/>
      <c r="R338" s="1"/>
      <c r="U338" s="1"/>
      <c r="X338" s="1"/>
      <c r="AA338" s="1"/>
      <c r="AD338" s="1"/>
      <c r="AG338" s="1"/>
      <c r="AJ338" s="1"/>
      <c r="AM338" s="1"/>
      <c r="AP338" s="1"/>
      <c r="AS338" s="1"/>
      <c r="AV338" s="1"/>
      <c r="AY338" s="1"/>
      <c r="BB338" s="1"/>
      <c r="BE338" s="1"/>
      <c r="BH338" s="1"/>
      <c r="BK338" s="1"/>
      <c r="BN338" s="1"/>
      <c r="BQ338" s="1"/>
    </row>
    <row r="339" spans="1:69" x14ac:dyDescent="0.45">
      <c r="A339" s="3">
        <v>45933.457939814813</v>
      </c>
      <c r="B339" s="1" t="s">
        <v>16</v>
      </c>
      <c r="C339" t="str">
        <f>IFERROR(VLOOKUP(B339,[1]電話端末!$A$2:$E$284,2,FALSE),"不在")</f>
        <v>【東京】片桐芳夫</v>
      </c>
      <c r="D339" s="1" t="s">
        <v>37</v>
      </c>
      <c r="E339" t="str">
        <f>IFERROR(VLOOKUP(D339,[1]電話端末!$A$2:$E$284,2,FALSE),"不在")</f>
        <v>【千葉】小島佳菜</v>
      </c>
      <c r="F339" s="1" t="s">
        <v>37</v>
      </c>
      <c r="G339" t="str">
        <f>IFERROR(VLOOKUP(F339,[1]電話端末!$A$2:$D$284,2,FALSE),"不在")</f>
        <v>【千葉】小島佳菜</v>
      </c>
      <c r="H339" s="4">
        <v>39</v>
      </c>
      <c r="I339" s="4">
        <v>35</v>
      </c>
      <c r="K339">
        <v>2.5100300194468098E+19</v>
      </c>
      <c r="L339" s="1"/>
      <c r="O339" s="1"/>
      <c r="R339" s="1"/>
      <c r="U339" s="1"/>
      <c r="X339" s="1"/>
      <c r="AA339" s="1"/>
      <c r="AD339" s="1"/>
      <c r="AG339" s="1"/>
      <c r="AJ339" s="1"/>
      <c r="AM339" s="1"/>
      <c r="AP339" s="1"/>
      <c r="AS339" s="1"/>
      <c r="AV339" s="1"/>
      <c r="AY339" s="1"/>
      <c r="BB339" s="1"/>
      <c r="BE339" s="1"/>
      <c r="BH339" s="1"/>
      <c r="BK339" s="1"/>
      <c r="BN339" s="1"/>
      <c r="BQ339" s="1"/>
    </row>
    <row r="340" spans="1:69" x14ac:dyDescent="0.45">
      <c r="A340" s="3">
        <v>45933.45722222222</v>
      </c>
      <c r="B340" s="1" t="s">
        <v>50</v>
      </c>
      <c r="C340" t="str">
        <f>IFERROR(VLOOKUP(B340,[1]電話端末!$A$2:$E$284,2,FALSE),"不在")</f>
        <v>【流山】浅沼潤也</v>
      </c>
      <c r="D340" s="1" t="s">
        <v>34</v>
      </c>
      <c r="E340" t="str">
        <f>IFERROR(VLOOKUP(D340,[1]電話端末!$A$2:$E$284,2,FALSE),"不在")</f>
        <v>【埼玉】細田昌子</v>
      </c>
      <c r="F340" s="1"/>
      <c r="G340" t="str">
        <f>IFERROR(VLOOKUP(F340,[1]電話端末!$A$2:$D$284,2,FALSE),"不在")</f>
        <v>不在</v>
      </c>
      <c r="H340" s="4">
        <v>1</v>
      </c>
      <c r="I340" s="4">
        <v>0</v>
      </c>
      <c r="K340">
        <v>2.51003001938681E+19</v>
      </c>
      <c r="L340" s="1"/>
      <c r="O340" s="1"/>
      <c r="R340" s="1"/>
      <c r="X340" s="1"/>
      <c r="AA340" s="1"/>
      <c r="AD340" s="1"/>
      <c r="AG340" s="1"/>
      <c r="AJ340" s="1"/>
      <c r="AM340" s="1"/>
      <c r="AP340" s="1"/>
      <c r="AS340" s="1"/>
      <c r="AY340" s="1"/>
      <c r="BB340" s="1"/>
      <c r="BE340" s="1"/>
      <c r="BH340" s="1"/>
      <c r="BK340" s="1"/>
      <c r="BN340" s="1"/>
    </row>
    <row r="341" spans="1:69" x14ac:dyDescent="0.45">
      <c r="A341" s="3">
        <v>45933.457048611112</v>
      </c>
      <c r="B341" s="1" t="s">
        <v>38</v>
      </c>
      <c r="C341" t="str">
        <f>IFERROR(VLOOKUP(B341,[1]電話端末!$A$2:$E$284,2,FALSE),"不在")</f>
        <v>【福岡】山崎芹奈</v>
      </c>
      <c r="D341" s="1" t="s">
        <v>44</v>
      </c>
      <c r="E341" t="str">
        <f>IFERROR(VLOOKUP(D341,[1]電話端末!$A$2:$E$284,2,FALSE),"不在")</f>
        <v>【福岡】奥薗美和</v>
      </c>
      <c r="F341" s="1" t="s">
        <v>44</v>
      </c>
      <c r="G341" t="str">
        <f>IFERROR(VLOOKUP(F341,[1]電話端末!$A$2:$D$284,2,FALSE),"不在")</f>
        <v>【福岡】奥薗美和</v>
      </c>
      <c r="H341" s="4">
        <v>64</v>
      </c>
      <c r="I341" s="4">
        <v>62</v>
      </c>
      <c r="K341">
        <v>2.51003001935681E+19</v>
      </c>
      <c r="L341" s="1"/>
      <c r="O341" s="1"/>
      <c r="R341" s="1"/>
      <c r="U341" s="1"/>
      <c r="X341" s="1"/>
      <c r="AA341" s="1"/>
      <c r="AD341" s="1"/>
      <c r="AG341" s="1"/>
      <c r="AJ341" s="1"/>
      <c r="AM341" s="1"/>
      <c r="AP341" s="1"/>
      <c r="AS341" s="1"/>
      <c r="AV341" s="1"/>
      <c r="AY341" s="1"/>
      <c r="BB341" s="1"/>
      <c r="BE341" s="1"/>
      <c r="BH341" s="1"/>
      <c r="BK341" s="1"/>
      <c r="BN341" s="1"/>
      <c r="BQ341" s="1"/>
    </row>
    <row r="342" spans="1:69" x14ac:dyDescent="0.45">
      <c r="A342" s="3">
        <v>45933.455995370372</v>
      </c>
      <c r="B342" s="1" t="s">
        <v>67</v>
      </c>
      <c r="C342" t="str">
        <f>IFERROR(VLOOKUP(B342,[1]電話端末!$A$2:$E$284,2,FALSE),"不在")</f>
        <v>【MF大阪】後垣幸恵</v>
      </c>
      <c r="D342" s="1" t="s">
        <v>57</v>
      </c>
      <c r="E342" t="str">
        <f>IFERROR(VLOOKUP(D342,[1]電話端末!$A$2:$E$284,2,FALSE),"不在")</f>
        <v>【本社総務】吉田亜依</v>
      </c>
      <c r="F342" s="1" t="s">
        <v>57</v>
      </c>
      <c r="G342" t="str">
        <f>IFERROR(VLOOKUP(F342,[1]電話端末!$A$2:$D$284,2,FALSE),"不在")</f>
        <v>【本社総務】吉田亜依</v>
      </c>
      <c r="H342" s="4">
        <v>143</v>
      </c>
      <c r="I342" s="4">
        <v>135</v>
      </c>
      <c r="K342">
        <v>2.5100300191568101E+19</v>
      </c>
      <c r="L342" s="1"/>
      <c r="O342" s="1"/>
      <c r="R342" s="1"/>
      <c r="U342" s="1"/>
      <c r="X342" s="1"/>
      <c r="AA342" s="1"/>
      <c r="AD342" s="1"/>
      <c r="AG342" s="1"/>
      <c r="AJ342" s="1"/>
      <c r="AM342" s="1"/>
      <c r="AP342" s="1"/>
      <c r="AS342" s="1"/>
      <c r="AV342" s="1"/>
      <c r="AY342" s="1"/>
      <c r="BB342" s="1"/>
      <c r="BE342" s="1"/>
      <c r="BH342" s="1"/>
      <c r="BK342" s="1"/>
      <c r="BN342" s="1"/>
      <c r="BQ342" s="1"/>
    </row>
    <row r="343" spans="1:69" x14ac:dyDescent="0.45">
      <c r="A343" s="3">
        <v>45933.455775462964</v>
      </c>
      <c r="B343" s="1" t="s">
        <v>44</v>
      </c>
      <c r="C343" t="str">
        <f>IFERROR(VLOOKUP(B343,[1]電話端末!$A$2:$E$284,2,FALSE),"不在")</f>
        <v>【福岡】奥薗美和</v>
      </c>
      <c r="D343" s="1" t="s">
        <v>19</v>
      </c>
      <c r="E343" t="str">
        <f>IFERROR(VLOOKUP(D343,[1]電話端末!$A$2:$E$284,2,FALSE),"不在")</f>
        <v>【福岡】重松宝成</v>
      </c>
      <c r="F343" s="1" t="s">
        <v>19</v>
      </c>
      <c r="G343" t="str">
        <f>IFERROR(VLOOKUP(F343,[1]電話端末!$A$2:$D$284,2,FALSE),"不在")</f>
        <v>【福岡】重松宝成</v>
      </c>
      <c r="H343" s="4">
        <v>342</v>
      </c>
      <c r="I343" s="4">
        <v>333</v>
      </c>
      <c r="K343">
        <v>2.5100300190968099E+19</v>
      </c>
      <c r="L343" s="1"/>
      <c r="O343" s="1"/>
      <c r="R343" s="1"/>
      <c r="U343" s="1"/>
      <c r="X343" s="1"/>
      <c r="AA343" s="1"/>
      <c r="AD343" s="1"/>
      <c r="AG343" s="1"/>
      <c r="AJ343" s="1"/>
      <c r="AM343" s="1"/>
      <c r="AP343" s="1"/>
      <c r="AS343" s="1"/>
      <c r="AV343" s="1"/>
      <c r="AY343" s="1"/>
      <c r="BB343" s="1"/>
      <c r="BE343" s="1"/>
      <c r="BH343" s="1"/>
      <c r="BK343" s="1"/>
      <c r="BN343" s="1"/>
      <c r="BQ343" s="1"/>
    </row>
    <row r="344" spans="1:69" x14ac:dyDescent="0.45">
      <c r="A344" s="3">
        <v>45933.455335648148</v>
      </c>
      <c r="B344" s="1" t="s">
        <v>148</v>
      </c>
      <c r="C344" t="str">
        <f>IFERROR(VLOOKUP(B344,[1]電話端末!$A$2:$E$284,2,FALSE),"不在")</f>
        <v>【埼玉】篠宮寛織</v>
      </c>
      <c r="D344" s="1" t="s">
        <v>149</v>
      </c>
      <c r="E344" t="str">
        <f>IFERROR(VLOOKUP(D344,[1]電話端末!$A$2:$E$284,2,FALSE),"不在")</f>
        <v>【多摩】着信グループ</v>
      </c>
      <c r="F344" s="1" t="s">
        <v>47</v>
      </c>
      <c r="G344" t="str">
        <f>IFERROR(VLOOKUP(F344,[1]電話端末!$A$2:$D$284,2,FALSE),"不在")</f>
        <v>【横浜】舞智江</v>
      </c>
      <c r="H344" s="4">
        <v>71</v>
      </c>
      <c r="I344" s="4">
        <v>69</v>
      </c>
      <c r="K344">
        <v>2.51003001903681E+19</v>
      </c>
      <c r="L344" s="1"/>
      <c r="O344" s="1"/>
      <c r="R344" s="1"/>
      <c r="X344" s="1"/>
      <c r="AA344" s="1"/>
      <c r="AD344" s="1"/>
      <c r="AG344" s="1"/>
      <c r="AJ344" s="1"/>
      <c r="AM344" s="1"/>
      <c r="AP344" s="1"/>
      <c r="AS344" s="1"/>
      <c r="AY344" s="1"/>
      <c r="BB344" s="1"/>
      <c r="BE344" s="1"/>
      <c r="BH344" s="1"/>
      <c r="BK344" s="1"/>
      <c r="BN344" s="1"/>
      <c r="BQ344" s="1"/>
    </row>
    <row r="345" spans="1:69" x14ac:dyDescent="0.45">
      <c r="A345" s="3">
        <v>45933.454895833333</v>
      </c>
      <c r="B345" s="1" t="s">
        <v>82</v>
      </c>
      <c r="C345" t="str">
        <f>IFERROR(VLOOKUP(B345,[1]電話端末!$A$2:$E$284,2,FALSE),"不在")</f>
        <v>【滋賀】筆坂雪子</v>
      </c>
      <c r="D345" s="1" t="s">
        <v>68</v>
      </c>
      <c r="E345" t="str">
        <f>IFERROR(VLOOKUP(D345,[1]電話端末!$A$2:$E$284,2,FALSE),"不在")</f>
        <v>【埼玉】着信グループ</v>
      </c>
      <c r="F345" s="1" t="s">
        <v>34</v>
      </c>
      <c r="G345" t="str">
        <f>IFERROR(VLOOKUP(F345,[1]電話端末!$A$2:$D$284,2,FALSE),"不在")</f>
        <v>【埼玉】細田昌子</v>
      </c>
      <c r="H345" s="4">
        <v>27</v>
      </c>
      <c r="I345" s="4">
        <v>22</v>
      </c>
      <c r="K345">
        <v>2.5100300190068101E+19</v>
      </c>
      <c r="L345" s="1"/>
      <c r="O345" s="1"/>
      <c r="R345" s="1"/>
      <c r="U345" s="1"/>
      <c r="X345" s="1"/>
      <c r="AA345" s="1"/>
      <c r="AD345" s="1"/>
      <c r="AG345" s="1"/>
      <c r="AJ345" s="1"/>
      <c r="AM345" s="1"/>
      <c r="AP345" s="1"/>
      <c r="AS345" s="1"/>
      <c r="AV345" s="1"/>
      <c r="AY345" s="1"/>
      <c r="BB345" s="1"/>
      <c r="BE345" s="1"/>
      <c r="BH345" s="1"/>
      <c r="BK345" s="1"/>
      <c r="BN345" s="1"/>
      <c r="BQ345" s="1"/>
    </row>
    <row r="346" spans="1:69" x14ac:dyDescent="0.45">
      <c r="A346" s="3">
        <v>45933.454456018517</v>
      </c>
      <c r="B346" s="1" t="s">
        <v>82</v>
      </c>
      <c r="C346" t="str">
        <f>IFERROR(VLOOKUP(B346,[1]電話端末!$A$2:$E$284,2,FALSE),"不在")</f>
        <v>【滋賀】筆坂雪子</v>
      </c>
      <c r="D346" s="1" t="s">
        <v>150</v>
      </c>
      <c r="E346" t="str">
        <f>IFERROR(VLOOKUP(D346,[1]電話端末!$A$2:$E$284,2,FALSE),"不在")</f>
        <v>【埼玉】久保貴志</v>
      </c>
      <c r="F346" s="1"/>
      <c r="G346" t="str">
        <f>IFERROR(VLOOKUP(F346,[1]電話端末!$A$2:$D$284,2,FALSE),"不在")</f>
        <v>不在</v>
      </c>
      <c r="H346" s="4">
        <v>20</v>
      </c>
      <c r="I346" s="4">
        <v>0</v>
      </c>
      <c r="K346">
        <v>2.5100300189468099E+19</v>
      </c>
      <c r="L346" s="1"/>
      <c r="O346" s="1"/>
      <c r="R346" s="1"/>
      <c r="U346" s="1"/>
      <c r="X346" s="1"/>
      <c r="AA346" s="1"/>
      <c r="AD346" s="1"/>
      <c r="AG346" s="1"/>
      <c r="AJ346" s="1"/>
      <c r="AM346" s="1"/>
      <c r="AP346" s="1"/>
      <c r="AS346" s="1"/>
      <c r="AV346" s="1"/>
      <c r="AY346" s="1"/>
      <c r="BB346" s="1"/>
      <c r="BE346" s="1"/>
      <c r="BH346" s="1"/>
      <c r="BK346" s="1"/>
      <c r="BN346" s="1"/>
    </row>
    <row r="347" spans="1:69" x14ac:dyDescent="0.45">
      <c r="A347" s="3">
        <v>45933.453333333331</v>
      </c>
      <c r="B347" s="1" t="s">
        <v>38</v>
      </c>
      <c r="C347" t="str">
        <f>IFERROR(VLOOKUP(B347,[1]電話端末!$A$2:$E$284,2,FALSE),"不在")</f>
        <v>【福岡】山崎芹奈</v>
      </c>
      <c r="D347" s="1" t="s">
        <v>44</v>
      </c>
      <c r="E347" t="str">
        <f>IFERROR(VLOOKUP(D347,[1]電話端末!$A$2:$E$284,2,FALSE),"不在")</f>
        <v>【福岡】奥薗美和</v>
      </c>
      <c r="F347" s="1" t="s">
        <v>44</v>
      </c>
      <c r="G347" t="str">
        <f>IFERROR(VLOOKUP(F347,[1]電話端末!$A$2:$D$284,2,FALSE),"不在")</f>
        <v>【福岡】奥薗美和</v>
      </c>
      <c r="H347" s="4">
        <v>128</v>
      </c>
      <c r="I347" s="4">
        <v>126</v>
      </c>
      <c r="K347">
        <v>2.51003001874681E+19</v>
      </c>
      <c r="L347" s="1"/>
      <c r="O347" s="1"/>
      <c r="R347" s="1"/>
      <c r="U347" s="1"/>
      <c r="X347" s="1"/>
      <c r="AA347" s="1"/>
      <c r="AD347" s="1"/>
      <c r="AG347" s="1"/>
      <c r="AJ347" s="1"/>
      <c r="AM347" s="1"/>
      <c r="AP347" s="1"/>
      <c r="AS347" s="1"/>
      <c r="AV347" s="1"/>
      <c r="AY347" s="1"/>
      <c r="BB347" s="1"/>
      <c r="BE347" s="1"/>
      <c r="BH347" s="1"/>
      <c r="BK347" s="1"/>
      <c r="BN347" s="1"/>
      <c r="BQ347" s="1"/>
    </row>
    <row r="348" spans="1:69" x14ac:dyDescent="0.45">
      <c r="A348" s="3">
        <v>45933.452951388892</v>
      </c>
      <c r="B348" s="1" t="s">
        <v>110</v>
      </c>
      <c r="C348" t="str">
        <f>IFERROR(VLOOKUP(B348,[1]電話端末!$A$2:$E$284,2,FALSE),"不在")</f>
        <v>【MF東京】高木幸恵</v>
      </c>
      <c r="D348" s="1" t="s">
        <v>81</v>
      </c>
      <c r="E348" t="str">
        <f>IFERROR(VLOOKUP(D348,[1]電話端末!$A$2:$E$284,2,FALSE),"不在")</f>
        <v>【横浜】奥秋素子</v>
      </c>
      <c r="F348" s="1" t="s">
        <v>81</v>
      </c>
      <c r="G348" t="str">
        <f>IFERROR(VLOOKUP(F348,[1]電話端末!$A$2:$D$284,2,FALSE),"不在")</f>
        <v>【横浜】奥秋素子</v>
      </c>
      <c r="H348" s="4">
        <v>75</v>
      </c>
      <c r="I348" s="4">
        <v>72</v>
      </c>
      <c r="K348">
        <v>2.5100300186868101E+19</v>
      </c>
      <c r="L348" s="1"/>
      <c r="O348" s="1"/>
      <c r="R348" s="1"/>
      <c r="U348" s="1"/>
      <c r="X348" s="1"/>
      <c r="AA348" s="1"/>
      <c r="AD348" s="1"/>
      <c r="AG348" s="1"/>
      <c r="AJ348" s="1"/>
      <c r="AM348" s="1"/>
      <c r="AP348" s="1"/>
      <c r="AS348" s="1"/>
      <c r="AV348" s="1"/>
      <c r="AY348" s="1"/>
      <c r="BB348" s="1"/>
      <c r="BE348" s="1"/>
      <c r="BH348" s="1"/>
      <c r="BK348" s="1"/>
      <c r="BN348" s="1"/>
      <c r="BQ348" s="1"/>
    </row>
    <row r="349" spans="1:69" x14ac:dyDescent="0.45">
      <c r="A349" s="3">
        <v>45933.4528587963</v>
      </c>
      <c r="B349" s="1" t="s">
        <v>38</v>
      </c>
      <c r="C349" t="str">
        <f>IFERROR(VLOOKUP(B349,[1]電話端末!$A$2:$E$284,2,FALSE),"不在")</f>
        <v>【福岡】山崎芹奈</v>
      </c>
      <c r="D349" s="1" t="s">
        <v>48</v>
      </c>
      <c r="E349" t="str">
        <f>IFERROR(VLOOKUP(D349,[1]電話端末!$A$2:$E$284,2,FALSE),"不在")</f>
        <v>【福岡】松添愛</v>
      </c>
      <c r="F349" s="1" t="s">
        <v>48</v>
      </c>
      <c r="G349" t="str">
        <f>IFERROR(VLOOKUP(F349,[1]電話端末!$A$2:$D$284,2,FALSE),"不在")</f>
        <v>【福岡】松添愛</v>
      </c>
      <c r="H349" s="4">
        <v>46</v>
      </c>
      <c r="I349" s="4">
        <v>45</v>
      </c>
      <c r="K349">
        <v>2.5100300186568102E+19</v>
      </c>
      <c r="L349" s="1"/>
      <c r="O349" s="1"/>
      <c r="R349" s="1"/>
      <c r="U349" s="1"/>
      <c r="X349" s="1"/>
      <c r="AA349" s="1"/>
      <c r="AD349" s="1"/>
      <c r="AG349" s="1"/>
      <c r="AJ349" s="1"/>
      <c r="AM349" s="1"/>
      <c r="AP349" s="1"/>
      <c r="AS349" s="1"/>
      <c r="AV349" s="1"/>
      <c r="AY349" s="1"/>
      <c r="BB349" s="1"/>
      <c r="BE349" s="1"/>
      <c r="BH349" s="1"/>
      <c r="BK349" s="1"/>
      <c r="BN349" s="1"/>
      <c r="BQ349" s="1"/>
    </row>
    <row r="350" spans="1:69" x14ac:dyDescent="0.45">
      <c r="A350" s="3">
        <v>45933.452638888892</v>
      </c>
      <c r="B350" s="1" t="s">
        <v>129</v>
      </c>
      <c r="C350" t="str">
        <f>IFERROR(VLOOKUP(B350,[1]電話端末!$A$2:$E$284,2,FALSE),"不在")</f>
        <v>【本社総務】赤羽恵理</v>
      </c>
      <c r="D350" s="1" t="s">
        <v>24</v>
      </c>
      <c r="E350" t="str">
        <f>IFERROR(VLOOKUP(D350,[1]電話端末!$A$2:$E$284,2,FALSE),"不在")</f>
        <v>【MF大阪】内田優美</v>
      </c>
      <c r="F350" s="1" t="s">
        <v>67</v>
      </c>
      <c r="G350" t="str">
        <f>IFERROR(VLOOKUP(F350,[1]電話端末!$A$2:$D$284,2,FALSE),"不在")</f>
        <v>【MF大阪】後垣幸恵</v>
      </c>
      <c r="H350" s="4">
        <v>71</v>
      </c>
      <c r="I350" s="4">
        <v>64</v>
      </c>
      <c r="K350">
        <v>2.51003001857681E+19</v>
      </c>
      <c r="L350" s="1"/>
      <c r="O350" s="1"/>
      <c r="R350" s="1"/>
      <c r="U350" s="1"/>
      <c r="X350" s="1"/>
      <c r="AA350" s="1"/>
      <c r="AD350" s="1"/>
      <c r="AG350" s="1"/>
      <c r="AJ350" s="1"/>
      <c r="AM350" s="1"/>
      <c r="AP350" s="1"/>
      <c r="AS350" s="1"/>
      <c r="AV350" s="1"/>
      <c r="AY350" s="1"/>
      <c r="BB350" s="1"/>
      <c r="BE350" s="1"/>
      <c r="BH350" s="1"/>
      <c r="BK350" s="1"/>
      <c r="BN350" s="1"/>
    </row>
    <row r="351" spans="1:69" x14ac:dyDescent="0.45">
      <c r="A351" s="3">
        <v>45933.452638888892</v>
      </c>
      <c r="B351" s="1" t="s">
        <v>28</v>
      </c>
      <c r="C351" t="str">
        <f>IFERROR(VLOOKUP(B351,[1]電話端末!$A$2:$E$284,2,FALSE),"不在")</f>
        <v>【名古屋】大渕温子</v>
      </c>
      <c r="D351" s="1" t="s">
        <v>99</v>
      </c>
      <c r="E351" t="str">
        <f>IFERROR(VLOOKUP(D351,[1]電話端末!$A$2:$E$284,2,FALSE),"不在")</f>
        <v>【名古屋】玉腰千恵</v>
      </c>
      <c r="F351" s="1" t="s">
        <v>99</v>
      </c>
      <c r="G351" t="str">
        <f>IFERROR(VLOOKUP(F351,[1]電話端末!$A$2:$D$284,2,FALSE),"不在")</f>
        <v>【名古屋】玉腰千恵</v>
      </c>
      <c r="H351" s="4">
        <v>69</v>
      </c>
      <c r="I351" s="4">
        <v>68</v>
      </c>
      <c r="K351">
        <v>2.51003001856681E+19</v>
      </c>
      <c r="L351" s="1"/>
      <c r="O351" s="1"/>
      <c r="R351" s="1"/>
      <c r="X351" s="1"/>
      <c r="AA351" s="1"/>
      <c r="AD351" s="1"/>
      <c r="AG351" s="1"/>
      <c r="AJ351" s="1"/>
      <c r="AM351" s="1"/>
      <c r="AP351" s="1"/>
      <c r="AS351" s="1"/>
      <c r="AY351" s="1"/>
      <c r="BB351" s="1"/>
      <c r="BE351" s="1"/>
      <c r="BH351" s="1"/>
      <c r="BK351" s="1"/>
      <c r="BN351" s="1"/>
      <c r="BQ351" s="1"/>
    </row>
    <row r="352" spans="1:69" x14ac:dyDescent="0.45">
      <c r="A352" s="3">
        <v>45933.451377314814</v>
      </c>
      <c r="B352" s="1" t="s">
        <v>39</v>
      </c>
      <c r="C352" t="str">
        <f>IFERROR(VLOOKUP(B352,[1]電話端末!$A$2:$E$284,2,FALSE),"不在")</f>
        <v>【福岡】松尾明日香</v>
      </c>
      <c r="D352" s="1" t="s">
        <v>44</v>
      </c>
      <c r="E352" t="str">
        <f>IFERROR(VLOOKUP(D352,[1]電話端末!$A$2:$E$284,2,FALSE),"不在")</f>
        <v>【福岡】奥薗美和</v>
      </c>
      <c r="F352" s="1" t="s">
        <v>44</v>
      </c>
      <c r="G352" t="str">
        <f>IFERROR(VLOOKUP(F352,[1]電話端末!$A$2:$D$284,2,FALSE),"不在")</f>
        <v>【福岡】奥薗美和</v>
      </c>
      <c r="H352" s="4">
        <v>166</v>
      </c>
      <c r="I352" s="4">
        <v>164</v>
      </c>
      <c r="K352">
        <v>2.5100300183468102E+19</v>
      </c>
      <c r="L352" s="1"/>
      <c r="O352" s="1"/>
      <c r="R352" s="1"/>
      <c r="U352" s="1"/>
      <c r="X352" s="1"/>
      <c r="AA352" s="1"/>
      <c r="AD352" s="1"/>
      <c r="AG352" s="1"/>
      <c r="AJ352" s="1"/>
      <c r="AM352" s="1"/>
      <c r="AP352" s="1"/>
      <c r="AS352" s="1"/>
      <c r="AV352" s="1"/>
      <c r="AY352" s="1"/>
      <c r="BB352" s="1"/>
      <c r="BE352" s="1"/>
      <c r="BH352" s="1"/>
      <c r="BK352" s="1"/>
      <c r="BN352" s="1"/>
    </row>
    <row r="353" spans="1:69" x14ac:dyDescent="0.45">
      <c r="A353" s="3">
        <v>45933.450324074074</v>
      </c>
      <c r="B353" s="1" t="s">
        <v>45</v>
      </c>
      <c r="C353" t="str">
        <f>IFERROR(VLOOKUP(B353,[1]電話端末!$A$2:$E$284,2,FALSE),"不在")</f>
        <v>【岡山】岸本麻衣子</v>
      </c>
      <c r="D353" s="1" t="s">
        <v>151</v>
      </c>
      <c r="E353" t="str">
        <f>IFERROR(VLOOKUP(D353,[1]電話端末!$A$2:$E$284,2,FALSE),"不在")</f>
        <v>不在</v>
      </c>
      <c r="F353" s="1"/>
      <c r="G353" t="str">
        <f>IFERROR(VLOOKUP(F353,[1]電話端末!$A$2:$D$284,2,FALSE),"不在")</f>
        <v>不在</v>
      </c>
      <c r="H353" s="4">
        <v>0</v>
      </c>
      <c r="I353" s="4">
        <v>0</v>
      </c>
      <c r="K353">
        <v>2.5100300181168099E+19</v>
      </c>
      <c r="L353" s="1"/>
      <c r="O353" s="1"/>
      <c r="R353" s="1"/>
      <c r="U353" s="1"/>
      <c r="X353" s="1"/>
      <c r="AA353" s="1"/>
      <c r="AD353" s="1"/>
      <c r="AG353" s="1"/>
      <c r="AJ353" s="1"/>
      <c r="AM353" s="1"/>
      <c r="AP353" s="1"/>
      <c r="AS353" s="1"/>
      <c r="AV353" s="1"/>
      <c r="AY353" s="1"/>
      <c r="BB353" s="1"/>
      <c r="BE353" s="1"/>
      <c r="BH353" s="1"/>
      <c r="BK353" s="1"/>
      <c r="BN353" s="1"/>
      <c r="BQ353" s="1"/>
    </row>
    <row r="354" spans="1:69" x14ac:dyDescent="0.45">
      <c r="A354" s="3">
        <v>45933.448252314818</v>
      </c>
      <c r="B354" s="1" t="s">
        <v>49</v>
      </c>
      <c r="C354" t="str">
        <f>IFERROR(VLOOKUP(B354,[1]電話端末!$A$2:$E$284,2,FALSE),"不在")</f>
        <v>【流山】鴻池千紗都</v>
      </c>
      <c r="D354" s="1" t="s">
        <v>152</v>
      </c>
      <c r="E354" t="str">
        <f>IFERROR(VLOOKUP(D354,[1]電話端末!$A$2:$E$284,2,FALSE),"不在")</f>
        <v>【本社】IT</v>
      </c>
      <c r="F354" s="1" t="s">
        <v>123</v>
      </c>
      <c r="G354" t="str">
        <f>IFERROR(VLOOKUP(F354,[1]電話端末!$A$2:$D$284,2,FALSE),"不在")</f>
        <v>【本社IT】福原弘明</v>
      </c>
      <c r="H354" s="4">
        <v>50</v>
      </c>
      <c r="I354" s="4">
        <v>43</v>
      </c>
      <c r="K354">
        <v>2.51003001791681E+19</v>
      </c>
      <c r="L354" s="1"/>
      <c r="O354" s="1"/>
      <c r="R354" s="1"/>
      <c r="X354" s="1"/>
      <c r="AA354" s="1"/>
      <c r="AD354" s="1"/>
      <c r="AG354" s="1"/>
      <c r="AJ354" s="1"/>
      <c r="AM354" s="1"/>
      <c r="AP354" s="1"/>
      <c r="AS354" s="1"/>
      <c r="AY354" s="1"/>
      <c r="BB354" s="1"/>
      <c r="BE354" s="1"/>
      <c r="BH354" s="1"/>
      <c r="BK354" s="1"/>
      <c r="BN354" s="1"/>
      <c r="BQ354" s="1"/>
    </row>
    <row r="355" spans="1:69" x14ac:dyDescent="0.45">
      <c r="A355" s="3">
        <v>45933.448182870372</v>
      </c>
      <c r="B355" s="1" t="s">
        <v>49</v>
      </c>
      <c r="C355" t="str">
        <f>IFERROR(VLOOKUP(B355,[1]電話端末!$A$2:$E$284,2,FALSE),"不在")</f>
        <v>【流山】鴻池千紗都</v>
      </c>
      <c r="D355" s="1" t="s">
        <v>100</v>
      </c>
      <c r="E355" t="str">
        <f>IFERROR(VLOOKUP(D355,[1]電話端末!$A$2:$E$284,2,FALSE),"不在")</f>
        <v>【本社IT】松本郷</v>
      </c>
      <c r="F355" s="1"/>
      <c r="G355" t="str">
        <f>IFERROR(VLOOKUP(F355,[1]電話端末!$A$2:$D$284,2,FALSE),"不在")</f>
        <v>不在</v>
      </c>
      <c r="H355" s="4">
        <v>1</v>
      </c>
      <c r="I355" s="4">
        <v>0</v>
      </c>
      <c r="K355">
        <v>2.5100300179068101E+19</v>
      </c>
      <c r="L355" s="1"/>
      <c r="O355" s="1"/>
      <c r="R355" s="1"/>
      <c r="X355" s="1"/>
      <c r="AA355" s="1"/>
      <c r="AD355" s="1"/>
      <c r="AG355" s="1"/>
      <c r="AJ355" s="1"/>
      <c r="AM355" s="1"/>
      <c r="AP355" s="1"/>
      <c r="AS355" s="1"/>
      <c r="AY355" s="1"/>
      <c r="BB355" s="1"/>
      <c r="BE355" s="1"/>
      <c r="BH355" s="1"/>
      <c r="BK355" s="1"/>
      <c r="BN355" s="1"/>
      <c r="BQ355" s="1"/>
    </row>
    <row r="356" spans="1:69" x14ac:dyDescent="0.45">
      <c r="A356" s="3">
        <v>45933.447835648149</v>
      </c>
      <c r="B356" s="1" t="s">
        <v>85</v>
      </c>
      <c r="C356" t="str">
        <f>IFERROR(VLOOKUP(B356,[1]電話端末!$A$2:$E$284,2,FALSE),"不在")</f>
        <v>【仙台】齋藤詩織</v>
      </c>
      <c r="D356" s="1" t="s">
        <v>78</v>
      </c>
      <c r="E356" t="str">
        <f>IFERROR(VLOOKUP(D356,[1]電話端末!$A$2:$E$284,2,FALSE),"不在")</f>
        <v>【MF東京】荒川拡</v>
      </c>
      <c r="F356" s="1" t="s">
        <v>78</v>
      </c>
      <c r="G356" t="str">
        <f>IFERROR(VLOOKUP(F356,[1]電話端末!$A$2:$D$284,2,FALSE),"不在")</f>
        <v>【MF東京】荒川拡</v>
      </c>
      <c r="H356" s="4">
        <v>130</v>
      </c>
      <c r="I356" s="4">
        <v>127</v>
      </c>
      <c r="K356">
        <v>2.5100300178468098E+19</v>
      </c>
      <c r="L356" s="1"/>
      <c r="O356" s="1"/>
      <c r="R356" s="1"/>
      <c r="X356" s="1"/>
      <c r="AA356" s="1"/>
      <c r="AD356" s="1"/>
      <c r="AG356" s="1"/>
      <c r="AJ356" s="1"/>
      <c r="AM356" s="1"/>
      <c r="AP356" s="1"/>
      <c r="AS356" s="1"/>
      <c r="AY356" s="1"/>
      <c r="BB356" s="1"/>
      <c r="BE356" s="1"/>
      <c r="BH356" s="1"/>
      <c r="BK356" s="1"/>
      <c r="BN356" s="1"/>
      <c r="BQ356" s="1"/>
    </row>
    <row r="357" spans="1:69" x14ac:dyDescent="0.45">
      <c r="A357" s="3">
        <v>45933.444282407407</v>
      </c>
      <c r="B357" s="1" t="s">
        <v>85</v>
      </c>
      <c r="C357" t="str">
        <f>IFERROR(VLOOKUP(B357,[1]電話端末!$A$2:$E$284,2,FALSE),"不在")</f>
        <v>【仙台】齋藤詩織</v>
      </c>
      <c r="D357" s="1" t="s">
        <v>78</v>
      </c>
      <c r="E357" t="str">
        <f>IFERROR(VLOOKUP(D357,[1]電話端末!$A$2:$E$284,2,FALSE),"不在")</f>
        <v>【MF東京】荒川拡</v>
      </c>
      <c r="F357" s="1"/>
      <c r="G357" t="str">
        <f>IFERROR(VLOOKUP(F357,[1]電話端末!$A$2:$D$284,2,FALSE),"不在")</f>
        <v>不在</v>
      </c>
      <c r="H357" s="4">
        <v>1</v>
      </c>
      <c r="I357" s="4">
        <v>0</v>
      </c>
      <c r="K357">
        <v>2.5100300172568101E+19</v>
      </c>
      <c r="L357" s="1"/>
      <c r="O357" s="1"/>
      <c r="R357" s="1"/>
      <c r="U357" s="1"/>
      <c r="X357" s="1"/>
      <c r="AA357" s="1"/>
      <c r="AD357" s="1"/>
      <c r="AG357" s="1"/>
      <c r="AJ357" s="1"/>
      <c r="AM357" s="1"/>
      <c r="AP357" s="1"/>
      <c r="AS357" s="1"/>
      <c r="AV357" s="1"/>
      <c r="AY357" s="1"/>
      <c r="BB357" s="1"/>
      <c r="BE357" s="1"/>
      <c r="BH357" s="1"/>
      <c r="BK357" s="1"/>
      <c r="BN357" s="1"/>
      <c r="BQ357" s="1"/>
    </row>
    <row r="358" spans="1:69" x14ac:dyDescent="0.45">
      <c r="A358" s="3">
        <v>45933.443576388891</v>
      </c>
      <c r="B358" s="1" t="s">
        <v>67</v>
      </c>
      <c r="C358" t="str">
        <f>IFERROR(VLOOKUP(B358,[1]電話端末!$A$2:$E$284,2,FALSE),"不在")</f>
        <v>【MF大阪】後垣幸恵</v>
      </c>
      <c r="D358" s="1" t="s">
        <v>57</v>
      </c>
      <c r="E358" t="str">
        <f>IFERROR(VLOOKUP(D358,[1]電話端末!$A$2:$E$284,2,FALSE),"不在")</f>
        <v>【本社総務】吉田亜依</v>
      </c>
      <c r="F358" s="1" t="s">
        <v>57</v>
      </c>
      <c r="G358" t="str">
        <f>IFERROR(VLOOKUP(F358,[1]電話端末!$A$2:$D$284,2,FALSE),"不在")</f>
        <v>【本社総務】吉田亜依</v>
      </c>
      <c r="H358" s="4">
        <v>546</v>
      </c>
      <c r="I358" s="4">
        <v>538</v>
      </c>
      <c r="K358">
        <v>2.51003001712681E+19</v>
      </c>
      <c r="L358" s="1"/>
      <c r="O358" s="1"/>
      <c r="R358" s="1"/>
      <c r="U358" s="1"/>
      <c r="X358" s="1"/>
      <c r="AA358" s="1"/>
      <c r="AD358" s="1"/>
      <c r="AG358" s="1"/>
      <c r="AJ358" s="1"/>
      <c r="AM358" s="1"/>
      <c r="AP358" s="1"/>
      <c r="AS358" s="1"/>
      <c r="AV358" s="1"/>
      <c r="AY358" s="1"/>
      <c r="BB358" s="1"/>
      <c r="BE358" s="1"/>
      <c r="BH358" s="1"/>
      <c r="BK358" s="1"/>
      <c r="BN358" s="1"/>
      <c r="BQ358" s="1"/>
    </row>
    <row r="359" spans="1:69" x14ac:dyDescent="0.45">
      <c r="A359" s="3">
        <v>45933.439780092594</v>
      </c>
      <c r="B359" s="1" t="s">
        <v>50</v>
      </c>
      <c r="C359" t="str">
        <f>IFERROR(VLOOKUP(B359,[1]電話端末!$A$2:$E$284,2,FALSE),"不在")</f>
        <v>【流山】浅沼潤也</v>
      </c>
      <c r="D359" s="1" t="s">
        <v>75</v>
      </c>
      <c r="E359" t="str">
        <f>IFERROR(VLOOKUP(D359,[1]電話端末!$A$2:$E$284,2,FALSE),"不在")</f>
        <v>【MF東京】山中雅仁</v>
      </c>
      <c r="F359" s="1" t="s">
        <v>75</v>
      </c>
      <c r="G359" t="str">
        <f>IFERROR(VLOOKUP(F359,[1]電話端末!$A$2:$D$284,2,FALSE),"不在")</f>
        <v>【MF東京】山中雅仁</v>
      </c>
      <c r="H359" s="4">
        <v>173</v>
      </c>
      <c r="I359" s="4">
        <v>170</v>
      </c>
      <c r="K359">
        <v>2.51003001648681E+19</v>
      </c>
      <c r="L359" s="1"/>
      <c r="O359" s="1"/>
      <c r="R359" s="1"/>
      <c r="U359" s="1"/>
      <c r="X359" s="1"/>
      <c r="AA359" s="1"/>
      <c r="AD359" s="1"/>
      <c r="AG359" s="1"/>
      <c r="AJ359" s="1"/>
      <c r="AM359" s="1"/>
      <c r="AP359" s="1"/>
      <c r="AS359" s="1"/>
      <c r="AV359" s="1"/>
      <c r="AY359" s="1"/>
      <c r="BB359" s="1"/>
      <c r="BE359" s="1"/>
      <c r="BH359" s="1"/>
      <c r="BK359" s="1"/>
      <c r="BN359" s="1"/>
      <c r="BQ359" s="1"/>
    </row>
    <row r="360" spans="1:69" x14ac:dyDescent="0.45">
      <c r="A360" s="3">
        <v>45933.437569444446</v>
      </c>
      <c r="B360" s="1" t="s">
        <v>72</v>
      </c>
      <c r="C360" t="str">
        <f>IFERROR(VLOOKUP(B360,[1]電話端末!$A$2:$E$284,2,FALSE),"不在")</f>
        <v>【横浜】青木観奈</v>
      </c>
      <c r="D360" s="1" t="s">
        <v>54</v>
      </c>
      <c r="E360" t="str">
        <f>IFERROR(VLOOKUP(D360,[1]電話端末!$A$2:$E$284,2,FALSE),"不在")</f>
        <v>【東京】着信グループ</v>
      </c>
      <c r="F360" s="1" t="s">
        <v>22</v>
      </c>
      <c r="G360" t="str">
        <f>IFERROR(VLOOKUP(F360,[1]電話端末!$A$2:$D$284,2,FALSE),"不在")</f>
        <v>【東京】西垣彩</v>
      </c>
      <c r="H360" s="4">
        <v>45</v>
      </c>
      <c r="I360" s="4">
        <v>44</v>
      </c>
      <c r="K360">
        <v>2.51003001618681E+19</v>
      </c>
      <c r="L360" s="1"/>
      <c r="O360" s="1"/>
      <c r="R360" s="1"/>
      <c r="U360" s="1"/>
      <c r="X360" s="1"/>
      <c r="AA360" s="1"/>
      <c r="AD360" s="1"/>
      <c r="AG360" s="1"/>
      <c r="AJ360" s="1"/>
      <c r="AM360" s="1"/>
      <c r="AP360" s="1"/>
      <c r="AS360" s="1"/>
      <c r="AV360" s="1"/>
      <c r="AY360" s="1"/>
      <c r="BB360" s="1"/>
      <c r="BE360" s="1"/>
      <c r="BH360" s="1"/>
      <c r="BK360" s="1"/>
      <c r="BN360" s="1"/>
      <c r="BQ360" s="1"/>
    </row>
    <row r="361" spans="1:69" x14ac:dyDescent="0.45">
      <c r="A361" s="3">
        <v>45933.437245370369</v>
      </c>
      <c r="B361" s="1" t="s">
        <v>29</v>
      </c>
      <c r="C361" t="str">
        <f>IFERROR(VLOOKUP(B361,[1]電話端末!$A$2:$E$284,2,FALSE),"不在")</f>
        <v>【本社EC】大城明日香</v>
      </c>
      <c r="D361" s="1" t="s">
        <v>101</v>
      </c>
      <c r="E361" t="str">
        <f>IFERROR(VLOOKUP(D361,[1]電話端末!$A$2:$E$284,2,FALSE),"不在")</f>
        <v>【本社EC】山口莉奈</v>
      </c>
      <c r="F361" s="1" t="s">
        <v>101</v>
      </c>
      <c r="G361" t="str">
        <f>IFERROR(VLOOKUP(F361,[1]電話端末!$A$2:$D$284,2,FALSE),"不在")</f>
        <v>【本社EC】山口莉奈</v>
      </c>
      <c r="H361" s="4">
        <v>416</v>
      </c>
      <c r="I361" s="4">
        <v>414</v>
      </c>
      <c r="K361">
        <v>2.5100300161068102E+19</v>
      </c>
      <c r="L361" s="1"/>
      <c r="O361" s="1"/>
      <c r="R361" s="1"/>
      <c r="U361" s="1"/>
      <c r="X361" s="1"/>
      <c r="AA361" s="1"/>
      <c r="AD361" s="1"/>
      <c r="AG361" s="1"/>
      <c r="AJ361" s="1"/>
      <c r="AM361" s="1"/>
      <c r="AP361" s="1"/>
      <c r="AS361" s="1"/>
      <c r="AV361" s="1"/>
      <c r="AY361" s="1"/>
      <c r="BB361" s="1"/>
      <c r="BE361" s="1"/>
      <c r="BH361" s="1"/>
      <c r="BK361" s="1"/>
      <c r="BN361" s="1"/>
      <c r="BQ361" s="1"/>
    </row>
    <row r="362" spans="1:69" x14ac:dyDescent="0.45">
      <c r="A362" s="3">
        <v>45933.436793981484</v>
      </c>
      <c r="B362" s="1" t="s">
        <v>136</v>
      </c>
      <c r="C362" t="str">
        <f>IFERROR(VLOOKUP(B362,[1]電話端末!$A$2:$E$284,2,FALSE),"不在")</f>
        <v>【MF大阪】橋本雅</v>
      </c>
      <c r="D362" s="1" t="s">
        <v>20</v>
      </c>
      <c r="E362" t="str">
        <f>IFERROR(VLOOKUP(D362,[1]電話端末!$A$2:$E$284,2,FALSE),"不在")</f>
        <v>【本社IT】梶ヶ谷知晃</v>
      </c>
      <c r="F362" s="1" t="s">
        <v>20</v>
      </c>
      <c r="G362" t="str">
        <f>IFERROR(VLOOKUP(F362,[1]電話端末!$A$2:$D$284,2,FALSE),"不在")</f>
        <v>【本社IT】梶ヶ谷知晃</v>
      </c>
      <c r="H362" s="4">
        <v>37</v>
      </c>
      <c r="I362" s="4">
        <v>33</v>
      </c>
      <c r="K362">
        <v>2.5100300160768098E+19</v>
      </c>
      <c r="L362" s="1"/>
      <c r="O362" s="1"/>
      <c r="R362" s="1"/>
      <c r="U362" s="1"/>
      <c r="X362" s="1"/>
      <c r="AA362" s="1"/>
      <c r="AD362" s="1"/>
      <c r="AG362" s="1"/>
      <c r="AJ362" s="1"/>
      <c r="AM362" s="1"/>
      <c r="AP362" s="1"/>
      <c r="AS362" s="1"/>
      <c r="AV362" s="1"/>
      <c r="AY362" s="1"/>
      <c r="BB362" s="1"/>
      <c r="BE362" s="1"/>
      <c r="BH362" s="1"/>
      <c r="BK362" s="1"/>
      <c r="BN362" s="1"/>
      <c r="BQ362" s="1"/>
    </row>
    <row r="363" spans="1:69" x14ac:dyDescent="0.45">
      <c r="A363" s="3">
        <v>45933.436192129629</v>
      </c>
      <c r="B363" s="1" t="s">
        <v>56</v>
      </c>
      <c r="C363" t="str">
        <f>IFERROR(VLOOKUP(B363,[1]電話端末!$A$2:$E$284,2,FALSE),"不在")</f>
        <v>【横浜】横内敦</v>
      </c>
      <c r="D363" s="1" t="s">
        <v>33</v>
      </c>
      <c r="E363" t="str">
        <f>IFERROR(VLOOKUP(D363,[1]電話端末!$A$2:$E$284,2,FALSE),"不在")</f>
        <v>【本社経理】池上有花</v>
      </c>
      <c r="F363" s="1"/>
      <c r="G363" t="str">
        <f>IFERROR(VLOOKUP(F363,[1]電話端末!$A$2:$D$284,2,FALSE),"不在")</f>
        <v>不在</v>
      </c>
      <c r="H363" s="4">
        <v>1</v>
      </c>
      <c r="I363" s="4">
        <v>0</v>
      </c>
      <c r="K363">
        <v>2.5100300159068099E+19</v>
      </c>
      <c r="L363" s="1"/>
      <c r="O363" s="1"/>
      <c r="R363" s="1"/>
      <c r="U363" s="1"/>
      <c r="X363" s="1"/>
      <c r="AA363" s="1"/>
      <c r="AD363" s="1"/>
      <c r="AG363" s="1"/>
      <c r="AJ363" s="1"/>
      <c r="AM363" s="1"/>
      <c r="AP363" s="1"/>
      <c r="AS363" s="1"/>
      <c r="AV363" s="1"/>
      <c r="AY363" s="1"/>
      <c r="BB363" s="1"/>
      <c r="BE363" s="1"/>
      <c r="BH363" s="1"/>
      <c r="BK363" s="1"/>
      <c r="BN363" s="1"/>
      <c r="BQ363" s="1"/>
    </row>
    <row r="364" spans="1:69" x14ac:dyDescent="0.45">
      <c r="A364" s="3">
        <v>45933.434999999998</v>
      </c>
      <c r="B364" s="1" t="s">
        <v>32</v>
      </c>
      <c r="C364" t="str">
        <f>IFERROR(VLOOKUP(B364,[1]電話端末!$A$2:$E$284,2,FALSE),"不在")</f>
        <v>【千葉】遠藤和行</v>
      </c>
      <c r="D364" s="1" t="s">
        <v>153</v>
      </c>
      <c r="E364" t="str">
        <f>IFERROR(VLOOKUP(D364,[1]電話端末!$A$2:$E$284,2,FALSE),"不在")</f>
        <v>【千葉】平野翔大</v>
      </c>
      <c r="F364" s="1" t="s">
        <v>153</v>
      </c>
      <c r="G364" t="str">
        <f>IFERROR(VLOOKUP(F364,[1]電話端末!$A$2:$D$284,2,FALSE),"不在")</f>
        <v>【千葉】平野翔大</v>
      </c>
      <c r="H364" s="4">
        <v>43</v>
      </c>
      <c r="I364" s="4">
        <v>42</v>
      </c>
      <c r="K364">
        <v>2.5100300157368099E+19</v>
      </c>
      <c r="L364" s="1"/>
      <c r="O364" s="1"/>
      <c r="R364" s="1"/>
      <c r="U364" s="1"/>
      <c r="X364" s="1"/>
      <c r="AA364" s="1"/>
      <c r="AD364" s="1"/>
      <c r="AG364" s="1"/>
      <c r="AJ364" s="1"/>
      <c r="AM364" s="1"/>
      <c r="AP364" s="1"/>
      <c r="AS364" s="1"/>
      <c r="AV364" s="1"/>
      <c r="AY364" s="1"/>
      <c r="BB364" s="1"/>
      <c r="BE364" s="1"/>
      <c r="BH364" s="1"/>
      <c r="BK364" s="1"/>
      <c r="BN364" s="1"/>
      <c r="BQ364" s="1"/>
    </row>
    <row r="365" spans="1:69" x14ac:dyDescent="0.45">
      <c r="A365" s="3">
        <v>45933.434467592589</v>
      </c>
      <c r="B365" s="1" t="s">
        <v>72</v>
      </c>
      <c r="C365" t="str">
        <f>IFERROR(VLOOKUP(B365,[1]電話端末!$A$2:$E$284,2,FALSE),"不在")</f>
        <v>【横浜】青木観奈</v>
      </c>
      <c r="D365" s="1" t="s">
        <v>60</v>
      </c>
      <c r="E365" t="str">
        <f>IFERROR(VLOOKUP(D365,[1]電話端末!$A$2:$E$284,2,FALSE),"不在")</f>
        <v>【東京】林まど佳</v>
      </c>
      <c r="F365" s="1" t="s">
        <v>60</v>
      </c>
      <c r="G365" t="str">
        <f>IFERROR(VLOOKUP(F365,[1]電話端末!$A$2:$D$284,2,FALSE),"不在")</f>
        <v>【東京】林まど佳</v>
      </c>
      <c r="H365" s="4">
        <v>29</v>
      </c>
      <c r="I365" s="4">
        <v>23</v>
      </c>
      <c r="K365">
        <v>2.5100300156468101E+19</v>
      </c>
      <c r="L365" s="1"/>
      <c r="O365" s="1"/>
      <c r="R365" s="1"/>
      <c r="U365" s="1"/>
      <c r="X365" s="1"/>
      <c r="AA365" s="1"/>
      <c r="AD365" s="1"/>
      <c r="AG365" s="1"/>
      <c r="AJ365" s="1"/>
      <c r="AM365" s="1"/>
      <c r="AP365" s="1"/>
      <c r="AS365" s="1"/>
      <c r="AV365" s="1"/>
      <c r="AY365" s="1"/>
      <c r="BB365" s="1"/>
      <c r="BE365" s="1"/>
      <c r="BH365" s="1"/>
      <c r="BK365" s="1"/>
      <c r="BN365" s="1"/>
      <c r="BQ365" s="1"/>
    </row>
    <row r="366" spans="1:69" x14ac:dyDescent="0.45">
      <c r="A366" s="3">
        <v>45933.433946759258</v>
      </c>
      <c r="B366" s="1" t="s">
        <v>154</v>
      </c>
      <c r="C366" t="str">
        <f>IFERROR(VLOOKUP(B366,[1]電話端末!$A$2:$E$284,2,FALSE),"不在")</f>
        <v>【横浜】中山満里奈</v>
      </c>
      <c r="D366" s="1" t="s">
        <v>54</v>
      </c>
      <c r="E366" t="str">
        <f>IFERROR(VLOOKUP(D366,[1]電話端末!$A$2:$E$284,2,FALSE),"不在")</f>
        <v>【東京】着信グループ</v>
      </c>
      <c r="F366" s="1" t="s">
        <v>55</v>
      </c>
      <c r="G366" t="str">
        <f>IFERROR(VLOOKUP(F366,[1]電話端末!$A$2:$D$284,2,FALSE),"不在")</f>
        <v>【東京】高澤早紀</v>
      </c>
      <c r="H366" s="4">
        <v>30</v>
      </c>
      <c r="I366" s="4">
        <v>28</v>
      </c>
      <c r="K366">
        <v>2.51003001552681E+19</v>
      </c>
      <c r="L366" s="1"/>
      <c r="O366" s="1"/>
      <c r="R366" s="1"/>
      <c r="U366" s="1"/>
      <c r="X366" s="1"/>
      <c r="AA366" s="1"/>
      <c r="AD366" s="1"/>
      <c r="AG366" s="1"/>
      <c r="AJ366" s="1"/>
      <c r="AM366" s="1"/>
      <c r="AP366" s="1"/>
      <c r="AS366" s="1"/>
      <c r="AV366" s="1"/>
      <c r="AY366" s="1"/>
      <c r="BB366" s="1"/>
      <c r="BE366" s="1"/>
      <c r="BH366" s="1"/>
      <c r="BK366" s="1"/>
      <c r="BN366" s="1"/>
    </row>
    <row r="367" spans="1:69" x14ac:dyDescent="0.45">
      <c r="A367" s="3">
        <v>45933.433854166666</v>
      </c>
      <c r="B367" s="1" t="s">
        <v>60</v>
      </c>
      <c r="C367" t="str">
        <f>IFERROR(VLOOKUP(B367,[1]電話端末!$A$2:$E$284,2,FALSE),"不在")</f>
        <v>【東京】林まど佳</v>
      </c>
      <c r="D367" s="1" t="s">
        <v>62</v>
      </c>
      <c r="E367" t="str">
        <f>IFERROR(VLOOKUP(D367,[1]電話端末!$A$2:$E$284,2,FALSE),"不在")</f>
        <v>【横浜】着信グループ</v>
      </c>
      <c r="F367" s="1" t="s">
        <v>47</v>
      </c>
      <c r="G367" t="str">
        <f>IFERROR(VLOOKUP(F367,[1]電話端末!$A$2:$D$284,2,FALSE),"不在")</f>
        <v>【横浜】舞智江</v>
      </c>
      <c r="H367" s="4">
        <v>38</v>
      </c>
      <c r="I367" s="4">
        <v>36</v>
      </c>
      <c r="K367">
        <v>2.5100300155068101E+19</v>
      </c>
      <c r="L367" s="1"/>
      <c r="O367" s="1"/>
      <c r="R367" s="1"/>
      <c r="U367" s="1"/>
      <c r="X367" s="1"/>
      <c r="AA367" s="1"/>
      <c r="AD367" s="1"/>
      <c r="AG367" s="1"/>
      <c r="AJ367" s="1"/>
      <c r="AM367" s="1"/>
      <c r="AP367" s="1"/>
      <c r="AS367" s="1"/>
      <c r="AV367" s="1"/>
      <c r="AY367" s="1"/>
      <c r="BB367" s="1"/>
      <c r="BE367" s="1"/>
      <c r="BH367" s="1"/>
      <c r="BK367" s="1"/>
      <c r="BN367" s="1"/>
      <c r="BQ367" s="1"/>
    </row>
    <row r="368" spans="1:69" x14ac:dyDescent="0.45">
      <c r="A368" s="3">
        <v>45933.433819444443</v>
      </c>
      <c r="B368" s="1" t="s">
        <v>154</v>
      </c>
      <c r="C368" t="str">
        <f>IFERROR(VLOOKUP(B368,[1]電話端末!$A$2:$E$284,2,FALSE),"不在")</f>
        <v>【横浜】中山満里奈</v>
      </c>
      <c r="D368" s="1" t="s">
        <v>22</v>
      </c>
      <c r="E368" t="str">
        <f>IFERROR(VLOOKUP(D368,[1]電話端末!$A$2:$E$284,2,FALSE),"不在")</f>
        <v>【東京】西垣彩</v>
      </c>
      <c r="F368" s="1"/>
      <c r="G368" t="str">
        <f>IFERROR(VLOOKUP(F368,[1]電話端末!$A$2:$D$284,2,FALSE),"不在")</f>
        <v>不在</v>
      </c>
      <c r="H368" s="4">
        <v>0</v>
      </c>
      <c r="I368" s="4">
        <v>0</v>
      </c>
      <c r="K368">
        <v>2.5100300154968101E+19</v>
      </c>
      <c r="L368" s="1"/>
      <c r="O368" s="1"/>
      <c r="R368" s="1"/>
      <c r="U368" s="1"/>
      <c r="X368" s="1"/>
      <c r="AA368" s="1"/>
      <c r="AD368" s="1"/>
      <c r="AG368" s="1"/>
      <c r="AJ368" s="1"/>
      <c r="AM368" s="1"/>
      <c r="AP368" s="1"/>
      <c r="AS368" s="1"/>
      <c r="AV368" s="1"/>
      <c r="AY368" s="1"/>
      <c r="BB368" s="1"/>
      <c r="BE368" s="1"/>
      <c r="BH368" s="1"/>
      <c r="BK368" s="1"/>
      <c r="BN368" s="1"/>
      <c r="BQ368" s="1"/>
    </row>
    <row r="369" spans="1:69" x14ac:dyDescent="0.45">
      <c r="A369" s="3">
        <v>45933.43378472222</v>
      </c>
      <c r="B369" s="1" t="s">
        <v>60</v>
      </c>
      <c r="C369" t="str">
        <f>IFERROR(VLOOKUP(B369,[1]電話端末!$A$2:$E$284,2,FALSE),"不在")</f>
        <v>【東京】林まど佳</v>
      </c>
      <c r="D369" s="1" t="s">
        <v>72</v>
      </c>
      <c r="E369" t="str">
        <f>IFERROR(VLOOKUP(D369,[1]電話端末!$A$2:$E$284,2,FALSE),"不在")</f>
        <v>【横浜】青木観奈</v>
      </c>
      <c r="F369" s="1"/>
      <c r="G369" t="str">
        <f>IFERROR(VLOOKUP(F369,[1]電話端末!$A$2:$D$284,2,FALSE),"不在")</f>
        <v>不在</v>
      </c>
      <c r="H369" s="4">
        <v>1</v>
      </c>
      <c r="I369" s="4">
        <v>0</v>
      </c>
      <c r="K369">
        <v>2.5100300154568102E+19</v>
      </c>
      <c r="L369" s="1"/>
      <c r="O369" s="1"/>
      <c r="R369" s="1"/>
      <c r="U369" s="1"/>
      <c r="X369" s="1"/>
      <c r="AA369" s="1"/>
      <c r="AD369" s="1"/>
      <c r="AG369" s="1"/>
      <c r="AJ369" s="1"/>
      <c r="AM369" s="1"/>
      <c r="AP369" s="1"/>
      <c r="AS369" s="1"/>
      <c r="AV369" s="1"/>
      <c r="AY369" s="1"/>
      <c r="BB369" s="1"/>
      <c r="BE369" s="1"/>
      <c r="BH369" s="1"/>
      <c r="BK369" s="1"/>
      <c r="BN369" s="1"/>
      <c r="BQ369" s="1"/>
    </row>
    <row r="370" spans="1:69" x14ac:dyDescent="0.45">
      <c r="A370" s="3">
        <v>45933.433576388888</v>
      </c>
      <c r="B370" s="1" t="s">
        <v>41</v>
      </c>
      <c r="C370" t="str">
        <f>IFERROR(VLOOKUP(B370,[1]電話端末!$A$2:$E$284,2,FALSE),"不在")</f>
        <v>【大阪】松下愛</v>
      </c>
      <c r="D370" s="1" t="s">
        <v>52</v>
      </c>
      <c r="E370" t="str">
        <f>IFERROR(VLOOKUP(D370,[1]電話端末!$A$2:$E$284,2,FALSE),"不在")</f>
        <v>【本社輸入】細川靖司</v>
      </c>
      <c r="F370" s="1" t="s">
        <v>52</v>
      </c>
      <c r="G370" t="str">
        <f>IFERROR(VLOOKUP(F370,[1]電話端末!$A$2:$D$284,2,FALSE),"不在")</f>
        <v>【本社輸入】細川靖司</v>
      </c>
      <c r="H370" s="4">
        <v>73</v>
      </c>
      <c r="I370" s="4">
        <v>69</v>
      </c>
      <c r="K370">
        <v>2.5100300153968099E+19</v>
      </c>
      <c r="L370" s="1"/>
      <c r="O370" s="1"/>
      <c r="R370" s="1"/>
      <c r="U370" s="1"/>
      <c r="X370" s="1"/>
      <c r="AA370" s="1"/>
      <c r="AD370" s="1"/>
      <c r="AG370" s="1"/>
      <c r="AJ370" s="1"/>
      <c r="AM370" s="1"/>
      <c r="AP370" s="1"/>
      <c r="AS370" s="1"/>
      <c r="AV370" s="1"/>
      <c r="AY370" s="1"/>
      <c r="BB370" s="1"/>
      <c r="BE370" s="1"/>
      <c r="BH370" s="1"/>
      <c r="BK370" s="1"/>
      <c r="BN370" s="1"/>
      <c r="BQ370" s="1"/>
    </row>
    <row r="371" spans="1:69" x14ac:dyDescent="0.45">
      <c r="A371" s="3">
        <v>45933.433553240742</v>
      </c>
      <c r="B371" s="1" t="s">
        <v>72</v>
      </c>
      <c r="C371" t="str">
        <f>IFERROR(VLOOKUP(B371,[1]電話端末!$A$2:$E$284,2,FALSE),"不在")</f>
        <v>【横浜】青木観奈</v>
      </c>
      <c r="D371" s="1" t="s">
        <v>54</v>
      </c>
      <c r="E371" t="str">
        <f>IFERROR(VLOOKUP(D371,[1]電話端末!$A$2:$E$284,2,FALSE),"不在")</f>
        <v>【東京】着信グループ</v>
      </c>
      <c r="F371" s="1" t="s">
        <v>22</v>
      </c>
      <c r="G371" t="str">
        <f>IFERROR(VLOOKUP(F371,[1]電話端末!$A$2:$D$284,2,FALSE),"不在")</f>
        <v>【東京】西垣彩</v>
      </c>
      <c r="H371" s="4">
        <v>69</v>
      </c>
      <c r="I371" s="4">
        <v>68</v>
      </c>
      <c r="K371">
        <v>2.51003001538681E+19</v>
      </c>
      <c r="L371" s="1"/>
      <c r="O371" s="1"/>
      <c r="R371" s="1"/>
      <c r="U371" s="1"/>
      <c r="X371" s="1"/>
      <c r="AA371" s="1"/>
      <c r="AD371" s="1"/>
      <c r="AG371" s="1"/>
      <c r="AJ371" s="1"/>
      <c r="AM371" s="1"/>
      <c r="AP371" s="1"/>
      <c r="AS371" s="1"/>
      <c r="AV371" s="1"/>
      <c r="AY371" s="1"/>
      <c r="BB371" s="1"/>
      <c r="BE371" s="1"/>
      <c r="BH371" s="1"/>
      <c r="BK371" s="1"/>
      <c r="BN371" s="1"/>
      <c r="BQ371" s="1"/>
    </row>
    <row r="372" spans="1:69" x14ac:dyDescent="0.45">
      <c r="A372" s="3">
        <v>45933.432893518519</v>
      </c>
      <c r="B372" s="1" t="s">
        <v>20</v>
      </c>
      <c r="C372" t="str">
        <f>IFERROR(VLOOKUP(B372,[1]電話端末!$A$2:$E$284,2,FALSE),"不在")</f>
        <v>【本社IT】梶ヶ谷知晃</v>
      </c>
      <c r="D372" s="1" t="s">
        <v>136</v>
      </c>
      <c r="E372" t="str">
        <f>IFERROR(VLOOKUP(D372,[1]電話端末!$A$2:$E$284,2,FALSE),"不在")</f>
        <v>【MF大阪】橋本雅</v>
      </c>
      <c r="F372" s="1" t="s">
        <v>136</v>
      </c>
      <c r="G372" t="str">
        <f>IFERROR(VLOOKUP(F372,[1]電話端末!$A$2:$D$284,2,FALSE),"不在")</f>
        <v>【MF大阪】橋本雅</v>
      </c>
      <c r="H372" s="4">
        <v>89</v>
      </c>
      <c r="I372" s="4">
        <v>86</v>
      </c>
      <c r="K372">
        <v>2.5100300152968102E+19</v>
      </c>
      <c r="L372" s="1"/>
      <c r="O372" s="1"/>
      <c r="R372" s="1"/>
      <c r="X372" s="1"/>
      <c r="AA372" s="1"/>
      <c r="AD372" s="1"/>
      <c r="AG372" s="1"/>
      <c r="AJ372" s="1"/>
      <c r="AM372" s="1"/>
      <c r="AP372" s="1"/>
      <c r="AS372" s="1"/>
      <c r="AY372" s="1"/>
      <c r="BB372" s="1"/>
      <c r="BE372" s="1"/>
      <c r="BH372" s="1"/>
      <c r="BK372" s="1"/>
      <c r="BN372" s="1"/>
    </row>
    <row r="373" spans="1:69" x14ac:dyDescent="0.45">
      <c r="A373" s="3">
        <v>45933.43246527778</v>
      </c>
      <c r="B373" s="1" t="s">
        <v>37</v>
      </c>
      <c r="C373" t="str">
        <f>IFERROR(VLOOKUP(B373,[1]電話端末!$A$2:$E$284,2,FALSE),"不在")</f>
        <v>【千葉】小島佳菜</v>
      </c>
      <c r="D373" s="1" t="s">
        <v>98</v>
      </c>
      <c r="E373" t="str">
        <f>IFERROR(VLOOKUP(D373,[1]電話端末!$A$2:$E$284,2,FALSE),"不在")</f>
        <v>【滋賀】北出智子</v>
      </c>
      <c r="F373" s="1" t="s">
        <v>98</v>
      </c>
      <c r="G373" t="str">
        <f>IFERROR(VLOOKUP(F373,[1]電話端末!$A$2:$D$284,2,FALSE),"不在")</f>
        <v>【滋賀】北出智子</v>
      </c>
      <c r="H373" s="4">
        <v>78</v>
      </c>
      <c r="I373" s="4">
        <v>75</v>
      </c>
      <c r="K373">
        <v>2.51003001519681E+19</v>
      </c>
      <c r="L373" s="1"/>
      <c r="O373" s="1"/>
      <c r="R373" s="1"/>
      <c r="X373" s="1"/>
      <c r="AA373" s="1"/>
      <c r="AD373" s="1"/>
      <c r="AG373" s="1"/>
      <c r="AJ373" s="1"/>
      <c r="AM373" s="1"/>
      <c r="AP373" s="1"/>
      <c r="AS373" s="1"/>
      <c r="AY373" s="1"/>
      <c r="BB373" s="1"/>
      <c r="BE373" s="1"/>
      <c r="BH373" s="1"/>
      <c r="BK373" s="1"/>
      <c r="BN373" s="1"/>
      <c r="BQ373" s="1"/>
    </row>
    <row r="374" spans="1:69" x14ac:dyDescent="0.45">
      <c r="A374" s="3">
        <v>45933.432372685187</v>
      </c>
      <c r="B374" s="1" t="s">
        <v>37</v>
      </c>
      <c r="C374" t="str">
        <f>IFERROR(VLOOKUP(B374,[1]電話端末!$A$2:$E$284,2,FALSE),"不在")</f>
        <v>【千葉】小島佳菜</v>
      </c>
      <c r="D374" s="1" t="s">
        <v>28</v>
      </c>
      <c r="E374" t="str">
        <f>IFERROR(VLOOKUP(D374,[1]電話端末!$A$2:$E$284,2,FALSE),"不在")</f>
        <v>【名古屋】大渕温子</v>
      </c>
      <c r="F374" s="1"/>
      <c r="G374" t="str">
        <f>IFERROR(VLOOKUP(F374,[1]電話端末!$A$2:$D$284,2,FALSE),"不在")</f>
        <v>不在</v>
      </c>
      <c r="H374" s="4">
        <v>1</v>
      </c>
      <c r="I374" s="4">
        <v>0</v>
      </c>
      <c r="K374">
        <v>2.5100300151768101E+19</v>
      </c>
      <c r="L374" s="1"/>
      <c r="O374" s="1"/>
      <c r="R374" s="1"/>
      <c r="X374" s="1"/>
      <c r="AA374" s="1"/>
      <c r="AD374" s="1"/>
      <c r="AG374" s="1"/>
      <c r="AJ374" s="1"/>
      <c r="AM374" s="1"/>
      <c r="AP374" s="1"/>
      <c r="AS374" s="1"/>
      <c r="AY374" s="1"/>
      <c r="BB374" s="1"/>
      <c r="BE374" s="1"/>
      <c r="BH374" s="1"/>
      <c r="BK374" s="1"/>
      <c r="BN374" s="1"/>
      <c r="BQ374" s="1"/>
    </row>
    <row r="375" spans="1:69" x14ac:dyDescent="0.45">
      <c r="A375" s="3">
        <v>45933.432210648149</v>
      </c>
      <c r="B375" s="1" t="s">
        <v>154</v>
      </c>
      <c r="C375" t="str">
        <f>IFERROR(VLOOKUP(B375,[1]電話端末!$A$2:$E$284,2,FALSE),"不在")</f>
        <v>【横浜】中山満里奈</v>
      </c>
      <c r="D375" s="1" t="s">
        <v>22</v>
      </c>
      <c r="E375" t="str">
        <f>IFERROR(VLOOKUP(D375,[1]電話端末!$A$2:$E$284,2,FALSE),"不在")</f>
        <v>【東京】西垣彩</v>
      </c>
      <c r="F375" s="1"/>
      <c r="G375" t="str">
        <f>IFERROR(VLOOKUP(F375,[1]電話端末!$A$2:$D$284,2,FALSE),"不在")</f>
        <v>不在</v>
      </c>
      <c r="H375" s="4">
        <v>0</v>
      </c>
      <c r="I375" s="4">
        <v>0</v>
      </c>
      <c r="K375">
        <v>2.5100300151468102E+19</v>
      </c>
      <c r="L375" s="1"/>
      <c r="O375" s="1"/>
      <c r="R375" s="1"/>
      <c r="U375" s="1"/>
      <c r="X375" s="1"/>
      <c r="AA375" s="1"/>
      <c r="AD375" s="1"/>
      <c r="AG375" s="1"/>
      <c r="AJ375" s="1"/>
      <c r="AM375" s="1"/>
      <c r="AP375" s="1"/>
      <c r="AS375" s="1"/>
      <c r="AV375" s="1"/>
      <c r="AY375" s="1"/>
      <c r="BB375" s="1"/>
      <c r="BE375" s="1"/>
      <c r="BH375" s="1"/>
      <c r="BK375" s="1"/>
      <c r="BN375" s="1"/>
      <c r="BQ375" s="1"/>
    </row>
    <row r="376" spans="1:69" x14ac:dyDescent="0.45">
      <c r="A376" s="3">
        <v>45933.431608796294</v>
      </c>
      <c r="B376" s="1" t="s">
        <v>105</v>
      </c>
      <c r="C376" t="str">
        <f>IFERROR(VLOOKUP(B376,[1]電話端末!$A$2:$E$284,2,FALSE),"不在")</f>
        <v>【埼玉】金子友希</v>
      </c>
      <c r="D376" s="1" t="s">
        <v>31</v>
      </c>
      <c r="E376" t="str">
        <f>IFERROR(VLOOKUP(D376,[1]電話端末!$A$2:$E$284,2,FALSE),"不在")</f>
        <v>【千葉】着信グループ</v>
      </c>
      <c r="F376" s="1" t="s">
        <v>32</v>
      </c>
      <c r="G376" t="str">
        <f>IFERROR(VLOOKUP(F376,[1]電話端末!$A$2:$D$284,2,FALSE),"不在")</f>
        <v>【千葉】遠藤和行</v>
      </c>
      <c r="H376" s="4">
        <v>30</v>
      </c>
      <c r="I376" s="4">
        <v>28</v>
      </c>
      <c r="K376">
        <v>2.51003001506681E+19</v>
      </c>
      <c r="L376" s="1"/>
      <c r="O376" s="1"/>
      <c r="R376" s="1"/>
      <c r="U376" s="1"/>
      <c r="X376" s="1"/>
      <c r="AA376" s="1"/>
      <c r="AD376" s="1"/>
      <c r="AG376" s="1"/>
      <c r="AJ376" s="1"/>
      <c r="AM376" s="1"/>
      <c r="AP376" s="1"/>
      <c r="AS376" s="1"/>
      <c r="AV376" s="1"/>
      <c r="AY376" s="1"/>
      <c r="BB376" s="1"/>
      <c r="BE376" s="1"/>
      <c r="BH376" s="1"/>
      <c r="BK376" s="1"/>
      <c r="BN376" s="1"/>
      <c r="BQ376" s="1"/>
    </row>
    <row r="377" spans="1:69" x14ac:dyDescent="0.45">
      <c r="A377" s="3">
        <v>45933.431597222225</v>
      </c>
      <c r="B377" s="1" t="s">
        <v>154</v>
      </c>
      <c r="C377" t="str">
        <f>IFERROR(VLOOKUP(B377,[1]電話端末!$A$2:$E$284,2,FALSE),"不在")</f>
        <v>【横浜】中山満里奈</v>
      </c>
      <c r="D377" s="1" t="s">
        <v>22</v>
      </c>
      <c r="E377" t="str">
        <f>IFERROR(VLOOKUP(D377,[1]電話端末!$A$2:$E$284,2,FALSE),"不在")</f>
        <v>【東京】西垣彩</v>
      </c>
      <c r="F377" s="1"/>
      <c r="G377" t="str">
        <f>IFERROR(VLOOKUP(F377,[1]電話端末!$A$2:$D$284,2,FALSE),"不在")</f>
        <v>不在</v>
      </c>
      <c r="H377" s="4">
        <v>0</v>
      </c>
      <c r="I377" s="4">
        <v>0</v>
      </c>
      <c r="K377">
        <v>2.51003001504681E+19</v>
      </c>
      <c r="L377" s="1"/>
      <c r="O377" s="1"/>
      <c r="R377" s="1"/>
      <c r="X377" s="1"/>
      <c r="AA377" s="1"/>
      <c r="AD377" s="1"/>
      <c r="AG377" s="1"/>
      <c r="AJ377" s="1"/>
      <c r="AM377" s="1"/>
      <c r="AP377" s="1"/>
      <c r="AS377" s="1"/>
      <c r="AY377" s="1"/>
      <c r="BB377" s="1"/>
      <c r="BE377" s="1"/>
      <c r="BH377" s="1"/>
      <c r="BK377" s="1"/>
      <c r="BN377" s="1"/>
      <c r="BQ377" s="1"/>
    </row>
    <row r="378" spans="1:69" x14ac:dyDescent="0.45">
      <c r="A378" s="3">
        <v>45933.431562500002</v>
      </c>
      <c r="B378" s="1" t="s">
        <v>55</v>
      </c>
      <c r="C378" t="str">
        <f>IFERROR(VLOOKUP(B378,[1]電話端末!$A$2:$E$284,2,FALSE),"不在")</f>
        <v>【東京】高澤早紀</v>
      </c>
      <c r="D378" s="1" t="s">
        <v>62</v>
      </c>
      <c r="E378" t="str">
        <f>IFERROR(VLOOKUP(D378,[1]電話端末!$A$2:$E$284,2,FALSE),"不在")</f>
        <v>【横浜】着信グループ</v>
      </c>
      <c r="F378" s="1" t="s">
        <v>30</v>
      </c>
      <c r="G378" t="str">
        <f>IFERROR(VLOOKUP(F378,[1]電話端末!$A$2:$D$284,2,FALSE),"不在")</f>
        <v>【横浜】吉田玲</v>
      </c>
      <c r="H378" s="4">
        <v>48</v>
      </c>
      <c r="I378" s="4">
        <v>46</v>
      </c>
      <c r="K378">
        <v>2.51003001503681E+19</v>
      </c>
      <c r="L378" s="1"/>
      <c r="O378" s="1"/>
      <c r="R378" s="1"/>
      <c r="U378" s="1"/>
      <c r="X378" s="1"/>
      <c r="AA378" s="1"/>
      <c r="AD378" s="1"/>
      <c r="AG378" s="1"/>
      <c r="AJ378" s="1"/>
      <c r="AM378" s="1"/>
      <c r="AP378" s="1"/>
      <c r="AS378" s="1"/>
      <c r="AV378" s="1"/>
      <c r="AY378" s="1"/>
      <c r="BB378" s="1"/>
      <c r="BE378" s="1"/>
      <c r="BH378" s="1"/>
      <c r="BK378" s="1"/>
      <c r="BN378" s="1"/>
      <c r="BQ378" s="1"/>
    </row>
    <row r="379" spans="1:69" x14ac:dyDescent="0.45">
      <c r="A379" s="3">
        <v>45933.430648148147</v>
      </c>
      <c r="B379" s="1" t="s">
        <v>37</v>
      </c>
      <c r="C379" t="str">
        <f>IFERROR(VLOOKUP(B379,[1]電話端末!$A$2:$E$284,2,FALSE),"不在")</f>
        <v>【千葉】小島佳菜</v>
      </c>
      <c r="D379" s="1" t="s">
        <v>54</v>
      </c>
      <c r="E379" t="str">
        <f>IFERROR(VLOOKUP(D379,[1]電話端末!$A$2:$E$284,2,FALSE),"不在")</f>
        <v>【東京】着信グループ</v>
      </c>
      <c r="F379" s="1" t="s">
        <v>60</v>
      </c>
      <c r="G379" t="str">
        <f>IFERROR(VLOOKUP(F379,[1]電話端末!$A$2:$D$284,2,FALSE),"不在")</f>
        <v>【東京】林まど佳</v>
      </c>
      <c r="H379" s="4">
        <v>47</v>
      </c>
      <c r="I379" s="4">
        <v>46</v>
      </c>
      <c r="K379">
        <v>2.5100300147868099E+19</v>
      </c>
      <c r="L379" s="1"/>
      <c r="O379" s="1"/>
      <c r="R379" s="1"/>
      <c r="U379" s="1"/>
      <c r="X379" s="1"/>
      <c r="AA379" s="1"/>
      <c r="AD379" s="1"/>
      <c r="AG379" s="1"/>
      <c r="AJ379" s="1"/>
      <c r="AM379" s="1"/>
      <c r="AP379" s="1"/>
      <c r="AS379" s="1"/>
      <c r="AV379" s="1"/>
      <c r="AY379" s="1"/>
      <c r="BB379" s="1"/>
      <c r="BE379" s="1"/>
      <c r="BH379" s="1"/>
      <c r="BK379" s="1"/>
      <c r="BN379" s="1"/>
      <c r="BQ379" s="1"/>
    </row>
    <row r="380" spans="1:69" x14ac:dyDescent="0.45">
      <c r="A380" s="3">
        <v>45933.429861111108</v>
      </c>
      <c r="B380" s="1" t="s">
        <v>22</v>
      </c>
      <c r="C380" t="str">
        <f>IFERROR(VLOOKUP(B380,[1]電話端末!$A$2:$E$284,2,FALSE),"不在")</f>
        <v>【東京】西垣彩</v>
      </c>
      <c r="D380" s="1" t="s">
        <v>62</v>
      </c>
      <c r="E380" t="str">
        <f>IFERROR(VLOOKUP(D380,[1]電話端末!$A$2:$E$284,2,FALSE),"不在")</f>
        <v>【横浜】着信グループ</v>
      </c>
      <c r="F380" s="1" t="s">
        <v>154</v>
      </c>
      <c r="G380" t="str">
        <f>IFERROR(VLOOKUP(F380,[1]電話端末!$A$2:$D$284,2,FALSE),"不在")</f>
        <v>【横浜】中山満里奈</v>
      </c>
      <c r="H380" s="4">
        <v>25</v>
      </c>
      <c r="I380" s="4">
        <v>22</v>
      </c>
      <c r="K380">
        <v>2.5100300146568102E+19</v>
      </c>
      <c r="L380" s="1"/>
      <c r="O380" s="1"/>
      <c r="R380" s="1"/>
      <c r="U380" s="1"/>
      <c r="X380" s="1"/>
      <c r="AA380" s="1"/>
      <c r="AD380" s="1"/>
      <c r="AG380" s="1"/>
      <c r="AJ380" s="1"/>
      <c r="AM380" s="1"/>
      <c r="AP380" s="1"/>
      <c r="AS380" s="1"/>
      <c r="AV380" s="1"/>
      <c r="AY380" s="1"/>
      <c r="BB380" s="1"/>
      <c r="BE380" s="1"/>
      <c r="BH380" s="1"/>
      <c r="BK380" s="1"/>
      <c r="BN380" s="1"/>
      <c r="BQ380" s="1"/>
    </row>
    <row r="381" spans="1:69" x14ac:dyDescent="0.45">
      <c r="A381" s="3">
        <v>45933.429745370369</v>
      </c>
      <c r="B381" s="1" t="s">
        <v>22</v>
      </c>
      <c r="C381" t="str">
        <f>IFERROR(VLOOKUP(B381,[1]電話端末!$A$2:$E$284,2,FALSE),"不在")</f>
        <v>【東京】西垣彩</v>
      </c>
      <c r="D381" s="1" t="s">
        <v>62</v>
      </c>
      <c r="E381" t="str">
        <f>IFERROR(VLOOKUP(D381,[1]電話端末!$A$2:$E$284,2,FALSE),"不在")</f>
        <v>【横浜】着信グループ</v>
      </c>
      <c r="F381" s="1"/>
      <c r="G381" t="str">
        <f>IFERROR(VLOOKUP(F381,[1]電話端末!$A$2:$D$284,2,FALSE),"不在")</f>
        <v>不在</v>
      </c>
      <c r="H381" s="4">
        <v>3</v>
      </c>
      <c r="I381" s="4">
        <v>0</v>
      </c>
      <c r="K381">
        <v>2.5100300146368098E+19</v>
      </c>
      <c r="L381" s="1"/>
      <c r="O381" s="1"/>
      <c r="R381" s="1"/>
      <c r="X381" s="1"/>
      <c r="AA381" s="1"/>
      <c r="AD381" s="1"/>
      <c r="AG381" s="1"/>
      <c r="AJ381" s="1"/>
      <c r="AM381" s="1"/>
      <c r="AP381" s="1"/>
      <c r="AS381" s="1"/>
      <c r="AY381" s="1"/>
      <c r="BB381" s="1"/>
      <c r="BE381" s="1"/>
      <c r="BH381" s="1"/>
      <c r="BK381" s="1"/>
      <c r="BN381" s="1"/>
    </row>
    <row r="382" spans="1:69" x14ac:dyDescent="0.45">
      <c r="A382" s="3">
        <v>45933.429386574076</v>
      </c>
      <c r="B382" s="1" t="s">
        <v>41</v>
      </c>
      <c r="C382" t="str">
        <f>IFERROR(VLOOKUP(B382,[1]電話端末!$A$2:$E$284,2,FALSE),"不在")</f>
        <v>【大阪】松下愛</v>
      </c>
      <c r="D382" s="1" t="s">
        <v>52</v>
      </c>
      <c r="E382" t="str">
        <f>IFERROR(VLOOKUP(D382,[1]電話端末!$A$2:$E$284,2,FALSE),"不在")</f>
        <v>【本社輸入】細川靖司</v>
      </c>
      <c r="F382" s="1" t="s">
        <v>52</v>
      </c>
      <c r="G382" t="str">
        <f>IFERROR(VLOOKUP(F382,[1]電話端末!$A$2:$D$284,2,FALSE),"不在")</f>
        <v>【本社輸入】細川靖司</v>
      </c>
      <c r="H382" s="4">
        <v>66</v>
      </c>
      <c r="I382" s="4">
        <v>62</v>
      </c>
      <c r="K382">
        <v>2.5100300145368101E+19</v>
      </c>
      <c r="L382" s="1"/>
      <c r="O382" s="1"/>
      <c r="R382" s="1"/>
      <c r="X382" s="1"/>
      <c r="AA382" s="1"/>
      <c r="AD382" s="1"/>
      <c r="AG382" s="1"/>
      <c r="AJ382" s="1"/>
      <c r="AM382" s="1"/>
      <c r="AP382" s="1"/>
      <c r="AS382" s="1"/>
      <c r="AY382" s="1"/>
      <c r="BB382" s="1"/>
      <c r="BE382" s="1"/>
      <c r="BH382" s="1"/>
      <c r="BK382" s="1"/>
      <c r="BN382" s="1"/>
    </row>
    <row r="383" spans="1:69" x14ac:dyDescent="0.45">
      <c r="A383" s="3">
        <v>45933.42695601852</v>
      </c>
      <c r="B383" s="1" t="s">
        <v>103</v>
      </c>
      <c r="C383" t="str">
        <f>IFERROR(VLOOKUP(B383,[1]電話端末!$A$2:$E$284,2,FALSE),"不在")</f>
        <v>【岡山】北添恵</v>
      </c>
      <c r="D383" s="1" t="s">
        <v>19</v>
      </c>
      <c r="E383" t="str">
        <f>IFERROR(VLOOKUP(D383,[1]電話端末!$A$2:$E$284,2,FALSE),"不在")</f>
        <v>【福岡】重松宝成</v>
      </c>
      <c r="F383" s="1" t="s">
        <v>19</v>
      </c>
      <c r="G383" t="str">
        <f>IFERROR(VLOOKUP(F383,[1]電話端末!$A$2:$D$284,2,FALSE),"不在")</f>
        <v>【福岡】重松宝成</v>
      </c>
      <c r="H383" s="4">
        <v>36</v>
      </c>
      <c r="I383" s="4">
        <v>33</v>
      </c>
      <c r="K383">
        <v>2.5100300139668099E+19</v>
      </c>
      <c r="L383" s="1"/>
      <c r="O383" s="1"/>
      <c r="R383" s="1"/>
      <c r="U383" s="1"/>
      <c r="X383" s="1"/>
      <c r="AA383" s="1"/>
      <c r="AD383" s="1"/>
      <c r="AG383" s="1"/>
      <c r="AJ383" s="1"/>
      <c r="AM383" s="1"/>
      <c r="AP383" s="1"/>
      <c r="AS383" s="1"/>
      <c r="AV383" s="1"/>
      <c r="AY383" s="1"/>
      <c r="BB383" s="1"/>
      <c r="BE383" s="1"/>
      <c r="BH383" s="1"/>
      <c r="BK383" s="1"/>
      <c r="BN383" s="1"/>
      <c r="BQ383" s="1"/>
    </row>
    <row r="384" spans="1:69" x14ac:dyDescent="0.45">
      <c r="A384" s="3">
        <v>45933.425995370373</v>
      </c>
      <c r="B384" s="1" t="s">
        <v>106</v>
      </c>
      <c r="C384" t="str">
        <f>IFERROR(VLOOKUP(B384,[1]電話端末!$A$2:$E$284,2,FALSE),"不在")</f>
        <v>【MF大阪】高橋雅樹</v>
      </c>
      <c r="D384" s="1" t="s">
        <v>109</v>
      </c>
      <c r="E384" t="str">
        <f>IFERROR(VLOOKUP(D384,[1]電話端末!$A$2:$E$284,2,FALSE),"不在")</f>
        <v>【本社商品開発】柏木俊行</v>
      </c>
      <c r="F384" s="1"/>
      <c r="G384" t="str">
        <f>IFERROR(VLOOKUP(F384,[1]電話端末!$A$2:$D$284,2,FALSE),"不在")</f>
        <v>不在</v>
      </c>
      <c r="H384" s="4">
        <v>1</v>
      </c>
      <c r="I384" s="4">
        <v>0</v>
      </c>
      <c r="K384">
        <v>2.51003001359681E+19</v>
      </c>
      <c r="L384" s="1"/>
      <c r="O384" s="1"/>
      <c r="R384" s="1"/>
      <c r="U384" s="1"/>
      <c r="X384" s="1"/>
      <c r="AA384" s="1"/>
      <c r="AD384" s="1"/>
      <c r="AG384" s="1"/>
      <c r="AJ384" s="1"/>
      <c r="AM384" s="1"/>
      <c r="AP384" s="1"/>
      <c r="AS384" s="1"/>
      <c r="AV384" s="1"/>
      <c r="AY384" s="1"/>
      <c r="BB384" s="1"/>
      <c r="BE384" s="1"/>
      <c r="BH384" s="1"/>
      <c r="BK384" s="1"/>
      <c r="BN384" s="1"/>
      <c r="BQ384" s="1"/>
    </row>
    <row r="385" spans="1:69" x14ac:dyDescent="0.45">
      <c r="A385" s="3">
        <v>45933.425196759257</v>
      </c>
      <c r="B385" s="1" t="s">
        <v>38</v>
      </c>
      <c r="C385" t="str">
        <f>IFERROR(VLOOKUP(B385,[1]電話端末!$A$2:$E$284,2,FALSE),"不在")</f>
        <v>【福岡】山崎芹奈</v>
      </c>
      <c r="D385" s="1" t="s">
        <v>19</v>
      </c>
      <c r="E385" t="str">
        <f>IFERROR(VLOOKUP(D385,[1]電話端末!$A$2:$E$284,2,FALSE),"不在")</f>
        <v>【福岡】重松宝成</v>
      </c>
      <c r="F385" s="1" t="s">
        <v>19</v>
      </c>
      <c r="G385" t="str">
        <f>IFERROR(VLOOKUP(F385,[1]電話端末!$A$2:$D$284,2,FALSE),"不在")</f>
        <v>【福岡】重松宝成</v>
      </c>
      <c r="H385" s="4">
        <v>77</v>
      </c>
      <c r="I385" s="4">
        <v>74</v>
      </c>
      <c r="K385">
        <v>2.51003001346681E+19</v>
      </c>
      <c r="L385" s="1"/>
      <c r="O385" s="1"/>
      <c r="R385" s="1"/>
      <c r="U385" s="1"/>
      <c r="X385" s="1"/>
      <c r="AA385" s="1"/>
      <c r="AD385" s="1"/>
      <c r="AG385" s="1"/>
      <c r="AJ385" s="1"/>
      <c r="AM385" s="1"/>
      <c r="AP385" s="1"/>
      <c r="AS385" s="1"/>
      <c r="AV385" s="1"/>
      <c r="AY385" s="1"/>
      <c r="BB385" s="1"/>
      <c r="BE385" s="1"/>
      <c r="BH385" s="1"/>
      <c r="BK385" s="1"/>
      <c r="BN385" s="1"/>
      <c r="BQ385" s="1"/>
    </row>
    <row r="386" spans="1:69" x14ac:dyDescent="0.45">
      <c r="A386" s="3">
        <v>45933.424988425926</v>
      </c>
      <c r="B386" s="1" t="s">
        <v>117</v>
      </c>
      <c r="C386" t="str">
        <f>IFERROR(VLOOKUP(B386,[1]電話端末!$A$2:$E$284,2,FALSE),"不在")</f>
        <v>【流山】石田拓海</v>
      </c>
      <c r="D386" s="1" t="s">
        <v>50</v>
      </c>
      <c r="E386" t="str">
        <f>IFERROR(VLOOKUP(D386,[1]電話端末!$A$2:$E$284,2,FALSE),"不在")</f>
        <v>【流山】浅沼潤也</v>
      </c>
      <c r="F386" s="1" t="s">
        <v>50</v>
      </c>
      <c r="G386" t="str">
        <f>IFERROR(VLOOKUP(F386,[1]電話端末!$A$2:$D$284,2,FALSE),"不在")</f>
        <v>【流山】浅沼潤也</v>
      </c>
      <c r="H386" s="4">
        <v>32</v>
      </c>
      <c r="I386" s="4">
        <v>21</v>
      </c>
      <c r="K386">
        <v>2.5100300134268101E+19</v>
      </c>
      <c r="L386" s="1"/>
      <c r="O386" s="1"/>
      <c r="R386" s="1"/>
      <c r="U386" s="1"/>
      <c r="X386" s="1"/>
      <c r="AA386" s="1"/>
      <c r="AD386" s="1"/>
      <c r="AG386" s="1"/>
      <c r="AJ386" s="1"/>
      <c r="AM386" s="1"/>
      <c r="AP386" s="1"/>
      <c r="AS386" s="1"/>
      <c r="AV386" s="1"/>
      <c r="AY386" s="1"/>
      <c r="BB386" s="1"/>
      <c r="BE386" s="1"/>
      <c r="BH386" s="1"/>
      <c r="BK386" s="1"/>
      <c r="BN386" s="1"/>
      <c r="BQ386" s="1"/>
    </row>
    <row r="387" spans="1:69" x14ac:dyDescent="0.45">
      <c r="A387" s="3">
        <v>45933.423645833333</v>
      </c>
      <c r="B387" s="1" t="s">
        <v>19</v>
      </c>
      <c r="C387" t="str">
        <f>IFERROR(VLOOKUP(B387,[1]電話端末!$A$2:$E$284,2,FALSE),"不在")</f>
        <v>【福岡】重松宝成</v>
      </c>
      <c r="D387" s="1" t="s">
        <v>39</v>
      </c>
      <c r="E387" t="str">
        <f>IFERROR(VLOOKUP(D387,[1]電話端末!$A$2:$E$284,2,FALSE),"不在")</f>
        <v>【福岡】松尾明日香</v>
      </c>
      <c r="F387" s="1" t="s">
        <v>39</v>
      </c>
      <c r="G387" t="str">
        <f>IFERROR(VLOOKUP(F387,[1]電話端末!$A$2:$D$284,2,FALSE),"不在")</f>
        <v>【福岡】松尾明日香</v>
      </c>
      <c r="H387" s="4">
        <v>120</v>
      </c>
      <c r="I387" s="4">
        <v>117</v>
      </c>
      <c r="K387">
        <v>2.5100300131668099E+19</v>
      </c>
      <c r="L387" s="1"/>
      <c r="O387" s="1"/>
      <c r="R387" s="1"/>
      <c r="X387" s="1"/>
      <c r="AA387" s="1"/>
      <c r="AD387" s="1"/>
      <c r="AG387" s="1"/>
      <c r="AJ387" s="1"/>
      <c r="AM387" s="1"/>
      <c r="AP387" s="1"/>
      <c r="AS387" s="1"/>
      <c r="AY387" s="1"/>
      <c r="BB387" s="1"/>
      <c r="BE387" s="1"/>
      <c r="BH387" s="1"/>
      <c r="BK387" s="1"/>
      <c r="BN387" s="1"/>
      <c r="BQ387" s="1"/>
    </row>
    <row r="388" spans="1:69" x14ac:dyDescent="0.45">
      <c r="A388" s="3">
        <v>45933.423622685186</v>
      </c>
      <c r="B388" s="1" t="s">
        <v>136</v>
      </c>
      <c r="C388" t="str">
        <f>IFERROR(VLOOKUP(B388,[1]電話端末!$A$2:$E$284,2,FALSE),"不在")</f>
        <v>【MF大阪】橋本雅</v>
      </c>
      <c r="D388" s="1" t="s">
        <v>20</v>
      </c>
      <c r="E388" t="str">
        <f>IFERROR(VLOOKUP(D388,[1]電話端末!$A$2:$E$284,2,FALSE),"不在")</f>
        <v>【本社IT】梶ヶ谷知晃</v>
      </c>
      <c r="F388" s="1" t="s">
        <v>20</v>
      </c>
      <c r="G388" t="str">
        <f>IFERROR(VLOOKUP(F388,[1]電話端末!$A$2:$D$284,2,FALSE),"不在")</f>
        <v>【本社IT】梶ヶ谷知晃</v>
      </c>
      <c r="H388" s="4">
        <v>749</v>
      </c>
      <c r="I388" s="4">
        <v>746</v>
      </c>
      <c r="K388">
        <v>2.5100300131568099E+19</v>
      </c>
      <c r="L388" s="1"/>
      <c r="O388" s="1"/>
      <c r="R388" s="1"/>
      <c r="U388" s="1"/>
      <c r="X388" s="1"/>
      <c r="AA388" s="1"/>
      <c r="AD388" s="1"/>
      <c r="AG388" s="1"/>
      <c r="AJ388" s="1"/>
      <c r="AM388" s="1"/>
      <c r="AP388" s="1"/>
      <c r="AS388" s="1"/>
      <c r="AV388" s="1"/>
      <c r="AY388" s="1"/>
      <c r="BB388" s="1"/>
      <c r="BE388" s="1"/>
      <c r="BH388" s="1"/>
      <c r="BK388" s="1"/>
      <c r="BN388" s="1"/>
      <c r="BQ388" s="1"/>
    </row>
    <row r="389" spans="1:69" x14ac:dyDescent="0.45">
      <c r="A389" s="3">
        <v>45933.422280092593</v>
      </c>
      <c r="B389" s="1" t="s">
        <v>38</v>
      </c>
      <c r="C389" t="str">
        <f>IFERROR(VLOOKUP(B389,[1]電話端末!$A$2:$E$284,2,FALSE),"不在")</f>
        <v>【福岡】山崎芹奈</v>
      </c>
      <c r="D389" s="1" t="s">
        <v>19</v>
      </c>
      <c r="E389" t="str">
        <f>IFERROR(VLOOKUP(D389,[1]電話端末!$A$2:$E$284,2,FALSE),"不在")</f>
        <v>【福岡】重松宝成</v>
      </c>
      <c r="F389" s="1" t="s">
        <v>19</v>
      </c>
      <c r="G389" t="str">
        <f>IFERROR(VLOOKUP(F389,[1]電話端末!$A$2:$D$284,2,FALSE),"不在")</f>
        <v>【福岡】重松宝成</v>
      </c>
      <c r="H389" s="4">
        <v>53</v>
      </c>
      <c r="I389" s="4">
        <v>52</v>
      </c>
      <c r="K389">
        <v>2.51003001282681E+19</v>
      </c>
      <c r="L389" s="1"/>
      <c r="O389" s="1"/>
      <c r="R389" s="1"/>
      <c r="X389" s="1"/>
      <c r="AA389" s="1"/>
      <c r="AD389" s="1"/>
      <c r="AG389" s="1"/>
      <c r="AJ389" s="1"/>
      <c r="AM389" s="1"/>
      <c r="AP389" s="1"/>
      <c r="AS389" s="1"/>
      <c r="AY389" s="1"/>
      <c r="BB389" s="1"/>
      <c r="BE389" s="1"/>
      <c r="BH389" s="1"/>
      <c r="BK389" s="1"/>
      <c r="BN389" s="1"/>
    </row>
    <row r="390" spans="1:69" x14ac:dyDescent="0.45">
      <c r="A390" s="3">
        <v>45933.420243055552</v>
      </c>
      <c r="B390" s="1" t="s">
        <v>12</v>
      </c>
      <c r="C390" t="str">
        <f>IFERROR(VLOOKUP(B390,[1]電話端末!$A$2:$E$284,2,FALSE),"不在")</f>
        <v>【MF大阪】平山孝潤</v>
      </c>
      <c r="D390" s="1" t="s">
        <v>20</v>
      </c>
      <c r="E390" t="str">
        <f>IFERROR(VLOOKUP(D390,[1]電話端末!$A$2:$E$284,2,FALSE),"不在")</f>
        <v>【本社IT】梶ヶ谷知晃</v>
      </c>
      <c r="F390" s="1" t="s">
        <v>20</v>
      </c>
      <c r="G390" t="str">
        <f>IFERROR(VLOOKUP(F390,[1]電話端末!$A$2:$D$284,2,FALSE),"不在")</f>
        <v>【本社IT】梶ヶ谷知晃</v>
      </c>
      <c r="H390" s="4">
        <v>88</v>
      </c>
      <c r="I390" s="4">
        <v>80</v>
      </c>
      <c r="K390">
        <v>2.51003001247681E+19</v>
      </c>
      <c r="L390" s="1"/>
      <c r="O390" s="1"/>
      <c r="R390" s="1"/>
      <c r="U390" s="1"/>
      <c r="X390" s="1"/>
      <c r="AA390" s="1"/>
      <c r="AD390" s="1"/>
      <c r="AG390" s="1"/>
      <c r="AJ390" s="1"/>
      <c r="AM390" s="1"/>
      <c r="AP390" s="1"/>
      <c r="AS390" s="1"/>
      <c r="AV390" s="1"/>
      <c r="AY390" s="1"/>
      <c r="BB390" s="1"/>
      <c r="BE390" s="1"/>
      <c r="BH390" s="1"/>
      <c r="BK390" s="1"/>
      <c r="BN390" s="1"/>
      <c r="BQ390" s="1"/>
    </row>
    <row r="391" spans="1:69" x14ac:dyDescent="0.45">
      <c r="A391" s="3">
        <v>45933.41914351852</v>
      </c>
      <c r="B391" s="1" t="s">
        <v>117</v>
      </c>
      <c r="C391" t="str">
        <f>IFERROR(VLOOKUP(B391,[1]電話端末!$A$2:$E$284,2,FALSE),"不在")</f>
        <v>【流山】石田拓海</v>
      </c>
      <c r="D391" s="1" t="s">
        <v>31</v>
      </c>
      <c r="E391" t="str">
        <f>IFERROR(VLOOKUP(D391,[1]電話端末!$A$2:$E$284,2,FALSE),"不在")</f>
        <v>【千葉】着信グループ</v>
      </c>
      <c r="F391" s="1" t="s">
        <v>37</v>
      </c>
      <c r="G391" t="str">
        <f>IFERROR(VLOOKUP(F391,[1]電話端末!$A$2:$D$284,2,FALSE),"不在")</f>
        <v>【千葉】小島佳菜</v>
      </c>
      <c r="H391" s="4">
        <v>18</v>
      </c>
      <c r="I391" s="4">
        <v>15</v>
      </c>
      <c r="K391">
        <v>2.51003001234681E+19</v>
      </c>
      <c r="L391" s="1"/>
      <c r="O391" s="1"/>
      <c r="R391" s="1"/>
      <c r="X391" s="1"/>
      <c r="AA391" s="1"/>
      <c r="AD391" s="1"/>
      <c r="AG391" s="1"/>
      <c r="AJ391" s="1"/>
      <c r="AM391" s="1"/>
      <c r="AP391" s="1"/>
      <c r="AS391" s="1"/>
      <c r="AY391" s="1"/>
      <c r="BB391" s="1"/>
      <c r="BE391" s="1"/>
      <c r="BH391" s="1"/>
      <c r="BK391" s="1"/>
      <c r="BN391" s="1"/>
    </row>
    <row r="392" spans="1:69" x14ac:dyDescent="0.45">
      <c r="A392" s="3">
        <v>45933.419062499997</v>
      </c>
      <c r="B392" s="1" t="s">
        <v>153</v>
      </c>
      <c r="C392" t="str">
        <f>IFERROR(VLOOKUP(B392,[1]電話端末!$A$2:$E$284,2,FALSE),"不在")</f>
        <v>【千葉】平野翔大</v>
      </c>
      <c r="D392" s="1" t="s">
        <v>155</v>
      </c>
      <c r="E392" t="str">
        <f>IFERROR(VLOOKUP(D392,[1]電話端末!$A$2:$E$284,2,FALSE),"不在")</f>
        <v>【札幌】着信グループ</v>
      </c>
      <c r="F392" s="1" t="s">
        <v>84</v>
      </c>
      <c r="G392" t="str">
        <f>IFERROR(VLOOKUP(F392,[1]電話端末!$A$2:$D$284,2,FALSE),"不在")</f>
        <v>【仙台】阿部かおり</v>
      </c>
      <c r="H392" s="4">
        <v>54</v>
      </c>
      <c r="I392" s="4">
        <v>51</v>
      </c>
      <c r="K392">
        <v>2.51003001233681E+19</v>
      </c>
      <c r="L392" s="1"/>
      <c r="O392" s="1"/>
      <c r="R392" s="1"/>
      <c r="U392" s="1"/>
      <c r="X392" s="1"/>
      <c r="AA392" s="1"/>
      <c r="AD392" s="1"/>
      <c r="AG392" s="1"/>
      <c r="AJ392" s="1"/>
      <c r="AM392" s="1"/>
      <c r="AP392" s="1"/>
      <c r="AS392" s="1"/>
      <c r="AV392" s="1"/>
      <c r="AY392" s="1"/>
      <c r="BB392" s="1"/>
      <c r="BE392" s="1"/>
      <c r="BH392" s="1"/>
      <c r="BK392" s="1"/>
      <c r="BN392" s="1"/>
    </row>
    <row r="393" spans="1:69" x14ac:dyDescent="0.45">
      <c r="A393" s="3">
        <v>45933.417916666665</v>
      </c>
      <c r="B393" s="1" t="s">
        <v>106</v>
      </c>
      <c r="C393" t="str">
        <f>IFERROR(VLOOKUP(B393,[1]電話端末!$A$2:$E$284,2,FALSE),"不在")</f>
        <v>【MF大阪】高橋雅樹</v>
      </c>
      <c r="D393" s="1" t="s">
        <v>132</v>
      </c>
      <c r="E393" t="str">
        <f>IFERROR(VLOOKUP(D393,[1]電話端末!$A$2:$E$284,2,FALSE),"不在")</f>
        <v>【MF東京】吉澤拓也</v>
      </c>
      <c r="F393" s="1" t="s">
        <v>132</v>
      </c>
      <c r="G393" t="str">
        <f>IFERROR(VLOOKUP(F393,[1]電話端末!$A$2:$D$284,2,FALSE),"不在")</f>
        <v>【MF東京】吉澤拓也</v>
      </c>
      <c r="H393" s="4">
        <v>656</v>
      </c>
      <c r="I393" s="4">
        <v>653</v>
      </c>
      <c r="K393">
        <v>2.51003001216681E+19</v>
      </c>
      <c r="L393" s="1"/>
      <c r="O393" s="1"/>
      <c r="R393" s="1"/>
      <c r="U393" s="1"/>
      <c r="X393" s="1"/>
      <c r="AA393" s="1"/>
      <c r="AD393" s="1"/>
      <c r="AG393" s="1"/>
      <c r="AJ393" s="1"/>
      <c r="AM393" s="1"/>
      <c r="AP393" s="1"/>
      <c r="AS393" s="1"/>
      <c r="AV393" s="1"/>
      <c r="AY393" s="1"/>
      <c r="BB393" s="1"/>
      <c r="BE393" s="1"/>
      <c r="BH393" s="1"/>
      <c r="BK393" s="1"/>
      <c r="BN393" s="1"/>
      <c r="BQ393" s="1"/>
    </row>
    <row r="394" spans="1:69" x14ac:dyDescent="0.45">
      <c r="A394" s="3">
        <v>45933.417615740742</v>
      </c>
      <c r="B394" s="1" t="s">
        <v>11</v>
      </c>
      <c r="C394" t="str">
        <f>IFERROR(VLOOKUP(B394,[1]電話端末!$A$2:$E$284,2,FALSE),"不在")</f>
        <v>【本社経理】池上有花</v>
      </c>
      <c r="D394" s="1" t="s">
        <v>33</v>
      </c>
      <c r="E394" t="str">
        <f>IFERROR(VLOOKUP(D394,[1]電話端末!$A$2:$E$284,2,FALSE),"不在")</f>
        <v>【本社経理】池上有花</v>
      </c>
      <c r="F394" s="1"/>
      <c r="G394" t="str">
        <f>IFERROR(VLOOKUP(F394,[1]電話端末!$A$2:$D$284,2,FALSE),"不在")</f>
        <v>不在</v>
      </c>
      <c r="H394" s="4">
        <v>4</v>
      </c>
      <c r="I394" s="4">
        <v>0</v>
      </c>
      <c r="K394">
        <v>2.5100300121268101E+19</v>
      </c>
      <c r="L394" s="1"/>
      <c r="O394" s="1"/>
      <c r="R394" s="1"/>
      <c r="U394" s="1"/>
      <c r="X394" s="1"/>
      <c r="AA394" s="1"/>
      <c r="AD394" s="1"/>
      <c r="AG394" s="1"/>
      <c r="AJ394" s="1"/>
      <c r="AM394" s="1"/>
      <c r="AP394" s="1"/>
      <c r="AS394" s="1"/>
      <c r="AV394" s="1"/>
      <c r="AY394" s="1"/>
      <c r="BB394" s="1"/>
      <c r="BE394" s="1"/>
      <c r="BH394" s="1"/>
      <c r="BK394" s="1"/>
      <c r="BN394" s="1"/>
      <c r="BQ394" s="1"/>
    </row>
    <row r="395" spans="1:69" x14ac:dyDescent="0.45">
      <c r="A395" s="3">
        <v>45933.417349537034</v>
      </c>
      <c r="B395" s="1" t="s">
        <v>80</v>
      </c>
      <c r="C395" t="str">
        <f>IFERROR(VLOOKUP(B395,[1]電話端末!$A$2:$E$284,2,FALSE),"不在")</f>
        <v>【本社経理】羽鳥由美</v>
      </c>
      <c r="D395" s="1" t="s">
        <v>43</v>
      </c>
      <c r="E395" t="str">
        <f>IFERROR(VLOOKUP(D395,[1]電話端末!$A$2:$E$284,2,FALSE),"不在")</f>
        <v>【本社経理】羽鳥由美</v>
      </c>
      <c r="F395" s="1"/>
      <c r="G395" t="str">
        <f>IFERROR(VLOOKUP(F395,[1]電話端末!$A$2:$D$284,2,FALSE),"不在")</f>
        <v>不在</v>
      </c>
      <c r="H395" s="4">
        <v>6</v>
      </c>
      <c r="I395" s="4">
        <v>0</v>
      </c>
      <c r="K395">
        <v>2.5100300120968102E+19</v>
      </c>
      <c r="L395" s="1"/>
      <c r="O395" s="1"/>
      <c r="R395" s="1"/>
      <c r="U395" s="1"/>
      <c r="X395" s="1"/>
      <c r="AA395" s="1"/>
      <c r="AD395" s="1"/>
      <c r="AG395" s="1"/>
      <c r="AJ395" s="1"/>
      <c r="AM395" s="1"/>
      <c r="AP395" s="1"/>
      <c r="AS395" s="1"/>
      <c r="AV395" s="1"/>
      <c r="AY395" s="1"/>
      <c r="BB395" s="1"/>
      <c r="BE395" s="1"/>
      <c r="BH395" s="1"/>
      <c r="BK395" s="1"/>
      <c r="BN395" s="1"/>
      <c r="BQ395" s="1"/>
    </row>
    <row r="396" spans="1:69" x14ac:dyDescent="0.45">
      <c r="A396" s="3">
        <v>45933.417025462964</v>
      </c>
      <c r="B396" s="1" t="s">
        <v>11</v>
      </c>
      <c r="C396" t="str">
        <f>IFERROR(VLOOKUP(B396,[1]電話端末!$A$2:$E$284,2,FALSE),"不在")</f>
        <v>【本社経理】池上有花</v>
      </c>
      <c r="D396" s="1" t="s">
        <v>33</v>
      </c>
      <c r="E396" t="str">
        <f>IFERROR(VLOOKUP(D396,[1]電話端末!$A$2:$E$284,2,FALSE),"不在")</f>
        <v>【本社経理】池上有花</v>
      </c>
      <c r="F396" s="1"/>
      <c r="G396" t="str">
        <f>IFERROR(VLOOKUP(F396,[1]電話端末!$A$2:$D$284,2,FALSE),"不在")</f>
        <v>不在</v>
      </c>
      <c r="H396" s="4">
        <v>18</v>
      </c>
      <c r="I396" s="4">
        <v>0</v>
      </c>
      <c r="K396">
        <v>2.5100300120768098E+19</v>
      </c>
      <c r="L396" s="1"/>
      <c r="O396" s="1"/>
      <c r="R396" s="1"/>
      <c r="U396" s="1"/>
      <c r="X396" s="1"/>
      <c r="AA396" s="1"/>
      <c r="AD396" s="1"/>
      <c r="AG396" s="1"/>
      <c r="AJ396" s="1"/>
      <c r="AM396" s="1"/>
      <c r="AP396" s="1"/>
      <c r="AS396" s="1"/>
      <c r="AV396" s="1"/>
      <c r="AY396" s="1"/>
      <c r="BB396" s="1"/>
      <c r="BE396" s="1"/>
      <c r="BH396" s="1"/>
      <c r="BK396" s="1"/>
      <c r="BN396" s="1"/>
    </row>
    <row r="397" spans="1:69" x14ac:dyDescent="0.45">
      <c r="A397" s="3">
        <v>45933.416331018518</v>
      </c>
      <c r="B397" s="1" t="s">
        <v>38</v>
      </c>
      <c r="C397" t="str">
        <f>IFERROR(VLOOKUP(B397,[1]電話端末!$A$2:$E$284,2,FALSE),"不在")</f>
        <v>【福岡】山崎芹奈</v>
      </c>
      <c r="D397" s="1" t="s">
        <v>19</v>
      </c>
      <c r="E397" t="str">
        <f>IFERROR(VLOOKUP(D397,[1]電話端末!$A$2:$E$284,2,FALSE),"不在")</f>
        <v>【福岡】重松宝成</v>
      </c>
      <c r="F397" s="1" t="s">
        <v>19</v>
      </c>
      <c r="G397" t="str">
        <f>IFERROR(VLOOKUP(F397,[1]電話端末!$A$2:$D$284,2,FALSE),"不在")</f>
        <v>【福岡】重松宝成</v>
      </c>
      <c r="H397" s="4">
        <v>57</v>
      </c>
      <c r="I397" s="4">
        <v>55</v>
      </c>
      <c r="K397">
        <v>2.5100300119068099E+19</v>
      </c>
      <c r="L397" s="1"/>
      <c r="O397" s="1"/>
      <c r="R397" s="1"/>
      <c r="U397" s="1"/>
      <c r="X397" s="1"/>
      <c r="AA397" s="1"/>
      <c r="AD397" s="1"/>
      <c r="AG397" s="1"/>
      <c r="AJ397" s="1"/>
      <c r="AM397" s="1"/>
      <c r="AP397" s="1"/>
      <c r="AS397" s="1"/>
      <c r="AV397" s="1"/>
      <c r="AY397" s="1"/>
      <c r="BB397" s="1"/>
      <c r="BE397" s="1"/>
      <c r="BH397" s="1"/>
      <c r="BK397" s="1"/>
      <c r="BN397" s="1"/>
      <c r="BQ397" s="1"/>
    </row>
    <row r="398" spans="1:69" x14ac:dyDescent="0.45">
      <c r="A398" s="3">
        <v>45933.415451388886</v>
      </c>
      <c r="B398" s="1" t="s">
        <v>83</v>
      </c>
      <c r="C398" t="str">
        <f>IFERROR(VLOOKUP(B398,[1]電話端末!$A$2:$E$284,2,FALSE),"不在")</f>
        <v>【札幌】舘合庸介</v>
      </c>
      <c r="D398" s="1" t="s">
        <v>84</v>
      </c>
      <c r="E398" t="str">
        <f>IFERROR(VLOOKUP(D398,[1]電話端末!$A$2:$E$284,2,FALSE),"不在")</f>
        <v>【仙台】阿部かおり</v>
      </c>
      <c r="F398" s="1"/>
      <c r="G398" t="str">
        <f>IFERROR(VLOOKUP(F398,[1]電話端末!$A$2:$D$284,2,FALSE),"不在")</f>
        <v>不在</v>
      </c>
      <c r="H398" s="4">
        <v>1</v>
      </c>
      <c r="I398" s="4">
        <v>0</v>
      </c>
      <c r="K398">
        <v>2.5100300116468101E+19</v>
      </c>
      <c r="L398" s="1"/>
      <c r="O398" s="1"/>
      <c r="R398" s="1"/>
      <c r="X398" s="1"/>
      <c r="AA398" s="1"/>
      <c r="AD398" s="1"/>
      <c r="AG398" s="1"/>
      <c r="AJ398" s="1"/>
      <c r="AM398" s="1"/>
      <c r="AP398" s="1"/>
      <c r="AS398" s="1"/>
      <c r="AY398" s="1"/>
      <c r="BB398" s="1"/>
      <c r="BE398" s="1"/>
      <c r="BH398" s="1"/>
      <c r="BK398" s="1"/>
      <c r="BN398" s="1"/>
    </row>
    <row r="399" spans="1:69" x14ac:dyDescent="0.45">
      <c r="A399" s="3">
        <v>45933.415196759262</v>
      </c>
      <c r="B399" s="1" t="s">
        <v>84</v>
      </c>
      <c r="C399" t="str">
        <f>IFERROR(VLOOKUP(B399,[1]電話端末!$A$2:$E$284,2,FALSE),"不在")</f>
        <v>【仙台】阿部かおり</v>
      </c>
      <c r="D399" s="1" t="s">
        <v>83</v>
      </c>
      <c r="E399" t="str">
        <f>IFERROR(VLOOKUP(D399,[1]電話端末!$A$2:$E$284,2,FALSE),"不在")</f>
        <v>【札幌】舘合庸介</v>
      </c>
      <c r="F399" s="1"/>
      <c r="G399" t="str">
        <f>IFERROR(VLOOKUP(F399,[1]電話端末!$A$2:$D$284,2,FALSE),"不在")</f>
        <v>不在</v>
      </c>
      <c r="H399" s="4">
        <v>12</v>
      </c>
      <c r="I399" s="4">
        <v>0</v>
      </c>
      <c r="K399">
        <v>2.51003001154681E+19</v>
      </c>
      <c r="L399" s="1"/>
      <c r="O399" s="1"/>
      <c r="R399" s="1"/>
      <c r="U399" s="1"/>
      <c r="X399" s="1"/>
      <c r="AA399" s="1"/>
      <c r="AD399" s="1"/>
      <c r="AG399" s="1"/>
      <c r="AJ399" s="1"/>
      <c r="AM399" s="1"/>
      <c r="AP399" s="1"/>
      <c r="AS399" s="1"/>
      <c r="AV399" s="1"/>
      <c r="AY399" s="1"/>
      <c r="BB399" s="1"/>
      <c r="BE399" s="1"/>
      <c r="BH399" s="1"/>
      <c r="BK399" s="1"/>
      <c r="BN399" s="1"/>
      <c r="BQ399" s="1"/>
    </row>
    <row r="400" spans="1:69" x14ac:dyDescent="0.45">
      <c r="A400" s="3">
        <v>45933.414907407408</v>
      </c>
      <c r="B400" s="1" t="s">
        <v>59</v>
      </c>
      <c r="C400" t="str">
        <f>IFERROR(VLOOKUP(B400,[1]電話端末!$A$2:$E$284,2,FALSE),"不在")</f>
        <v>【多摩】高久啓汰</v>
      </c>
      <c r="D400" s="1" t="s">
        <v>154</v>
      </c>
      <c r="E400" t="str">
        <f>IFERROR(VLOOKUP(D400,[1]電話端末!$A$2:$E$284,2,FALSE),"不在")</f>
        <v>【横浜】中山満里奈</v>
      </c>
      <c r="F400" s="1" t="s">
        <v>154</v>
      </c>
      <c r="G400" t="str">
        <f>IFERROR(VLOOKUP(F400,[1]電話端末!$A$2:$D$284,2,FALSE),"不在")</f>
        <v>【横浜】中山満里奈</v>
      </c>
      <c r="H400" s="4">
        <v>160</v>
      </c>
      <c r="I400" s="4">
        <v>158</v>
      </c>
      <c r="K400">
        <v>2.5100300114468098E+19</v>
      </c>
      <c r="L400" s="1"/>
      <c r="O400" s="1"/>
      <c r="R400" s="1"/>
      <c r="U400" s="1"/>
      <c r="X400" s="1"/>
      <c r="AA400" s="1"/>
      <c r="AD400" s="1"/>
      <c r="AG400" s="1"/>
      <c r="AJ400" s="1"/>
      <c r="AM400" s="1"/>
      <c r="AP400" s="1"/>
      <c r="AS400" s="1"/>
      <c r="AV400" s="1"/>
      <c r="AY400" s="1"/>
      <c r="BB400" s="1"/>
      <c r="BE400" s="1"/>
      <c r="BH400" s="1"/>
      <c r="BK400" s="1"/>
      <c r="BN400" s="1"/>
      <c r="BQ400" s="1"/>
    </row>
    <row r="401" spans="1:69" x14ac:dyDescent="0.45">
      <c r="A401" s="3">
        <v>45933.413726851853</v>
      </c>
      <c r="B401" s="1" t="s">
        <v>11</v>
      </c>
      <c r="C401" t="str">
        <f>IFERROR(VLOOKUP(B401,[1]電話端末!$A$2:$E$284,2,FALSE),"不在")</f>
        <v>【本社経理】池上有花</v>
      </c>
      <c r="D401" s="1" t="s">
        <v>43</v>
      </c>
      <c r="E401" t="str">
        <f>IFERROR(VLOOKUP(D401,[1]電話端末!$A$2:$E$284,2,FALSE),"不在")</f>
        <v>【本社経理】羽鳥由美</v>
      </c>
      <c r="F401" s="1"/>
      <c r="G401" t="str">
        <f>IFERROR(VLOOKUP(F401,[1]電話端末!$A$2:$D$284,2,FALSE),"不在")</f>
        <v>不在</v>
      </c>
      <c r="H401" s="4">
        <v>6</v>
      </c>
      <c r="I401" s="4">
        <v>0</v>
      </c>
      <c r="K401">
        <v>2.5100300111268098E+19</v>
      </c>
      <c r="L401" s="1"/>
      <c r="O401" s="1"/>
      <c r="R401" s="1"/>
      <c r="U401" s="1"/>
      <c r="X401" s="1"/>
      <c r="AA401" s="1"/>
      <c r="AD401" s="1"/>
      <c r="AG401" s="1"/>
      <c r="AJ401" s="1"/>
      <c r="AM401" s="1"/>
      <c r="AP401" s="1"/>
      <c r="AS401" s="1"/>
      <c r="AV401" s="1"/>
      <c r="AY401" s="1"/>
      <c r="BB401" s="1"/>
      <c r="BE401" s="1"/>
      <c r="BH401" s="1"/>
      <c r="BK401" s="1"/>
      <c r="BN401" s="1"/>
    </row>
    <row r="402" spans="1:69" x14ac:dyDescent="0.45">
      <c r="A402" s="3">
        <v>45933.413506944446</v>
      </c>
      <c r="B402" s="1" t="s">
        <v>11</v>
      </c>
      <c r="C402" t="str">
        <f>IFERROR(VLOOKUP(B402,[1]電話端末!$A$2:$E$284,2,FALSE),"不在")</f>
        <v>【本社経理】池上有花</v>
      </c>
      <c r="D402" s="1" t="s">
        <v>33</v>
      </c>
      <c r="E402" t="str">
        <f>IFERROR(VLOOKUP(D402,[1]電話端末!$A$2:$E$284,2,FALSE),"不在")</f>
        <v>【本社経理】池上有花</v>
      </c>
      <c r="F402" s="1"/>
      <c r="G402" t="str">
        <f>IFERROR(VLOOKUP(F402,[1]電話端末!$A$2:$D$284,2,FALSE),"不在")</f>
        <v>不在</v>
      </c>
      <c r="H402" s="4">
        <v>4</v>
      </c>
      <c r="I402" s="4">
        <v>0</v>
      </c>
      <c r="K402">
        <v>2.5100300110868099E+19</v>
      </c>
      <c r="L402" s="1"/>
      <c r="O402" s="1"/>
      <c r="R402" s="1"/>
      <c r="X402" s="1"/>
      <c r="AA402" s="1"/>
      <c r="AD402" s="1"/>
      <c r="AG402" s="1"/>
      <c r="AJ402" s="1"/>
      <c r="AM402" s="1"/>
      <c r="AP402" s="1"/>
      <c r="AS402" s="1"/>
      <c r="AY402" s="1"/>
      <c r="BB402" s="1"/>
      <c r="BE402" s="1"/>
      <c r="BH402" s="1"/>
      <c r="BK402" s="1"/>
      <c r="BN402" s="1"/>
      <c r="BQ402" s="1"/>
    </row>
    <row r="403" spans="1:69" x14ac:dyDescent="0.45">
      <c r="A403" s="3">
        <v>45933.413449074076</v>
      </c>
      <c r="B403" s="1" t="s">
        <v>44</v>
      </c>
      <c r="C403" t="str">
        <f>IFERROR(VLOOKUP(B403,[1]電話端末!$A$2:$E$284,2,FALSE),"不在")</f>
        <v>【福岡】奥薗美和</v>
      </c>
      <c r="D403" s="1" t="s">
        <v>39</v>
      </c>
      <c r="E403" t="str">
        <f>IFERROR(VLOOKUP(D403,[1]電話端末!$A$2:$E$284,2,FALSE),"不在")</f>
        <v>【福岡】松尾明日香</v>
      </c>
      <c r="F403" s="1" t="s">
        <v>39</v>
      </c>
      <c r="G403" t="str">
        <f>IFERROR(VLOOKUP(F403,[1]電話端末!$A$2:$D$284,2,FALSE),"不在")</f>
        <v>【福岡】松尾明日香</v>
      </c>
      <c r="H403" s="4">
        <v>109</v>
      </c>
      <c r="I403" s="4">
        <v>108</v>
      </c>
      <c r="K403">
        <v>2.51003001106681E+19</v>
      </c>
      <c r="L403" s="1"/>
      <c r="O403" s="1"/>
      <c r="R403" s="1"/>
      <c r="U403" s="1"/>
      <c r="X403" s="1"/>
      <c r="AA403" s="1"/>
      <c r="AD403" s="1"/>
      <c r="AG403" s="1"/>
      <c r="AJ403" s="1"/>
      <c r="AM403" s="1"/>
      <c r="AP403" s="1"/>
      <c r="AS403" s="1"/>
      <c r="AV403" s="1"/>
      <c r="AY403" s="1"/>
      <c r="BB403" s="1"/>
      <c r="BE403" s="1"/>
      <c r="BH403" s="1"/>
      <c r="BK403" s="1"/>
      <c r="BN403" s="1"/>
      <c r="BQ403" s="1"/>
    </row>
    <row r="404" spans="1:69" x14ac:dyDescent="0.45">
      <c r="A404" s="3">
        <v>45933.413032407407</v>
      </c>
      <c r="B404" s="1" t="s">
        <v>50</v>
      </c>
      <c r="C404" t="str">
        <f>IFERROR(VLOOKUP(B404,[1]電話端末!$A$2:$E$284,2,FALSE),"不在")</f>
        <v>【流山】浅沼潤也</v>
      </c>
      <c r="D404" s="1" t="s">
        <v>34</v>
      </c>
      <c r="E404" t="str">
        <f>IFERROR(VLOOKUP(D404,[1]電話端末!$A$2:$E$284,2,FALSE),"不在")</f>
        <v>【埼玉】細田昌子</v>
      </c>
      <c r="F404" s="1" t="s">
        <v>34</v>
      </c>
      <c r="G404" t="str">
        <f>IFERROR(VLOOKUP(F404,[1]電話端末!$A$2:$D$284,2,FALSE),"不在")</f>
        <v>【埼玉】細田昌子</v>
      </c>
      <c r="H404" s="4">
        <v>40</v>
      </c>
      <c r="I404" s="4">
        <v>36</v>
      </c>
      <c r="K404">
        <v>2.5100300110068101E+19</v>
      </c>
      <c r="L404" s="1"/>
      <c r="O404" s="1"/>
      <c r="R404" s="1"/>
      <c r="X404" s="1"/>
      <c r="AA404" s="1"/>
      <c r="AD404" s="1"/>
      <c r="AG404" s="1"/>
      <c r="AJ404" s="1"/>
      <c r="AM404" s="1"/>
      <c r="AP404" s="1"/>
      <c r="AS404" s="1"/>
      <c r="AY404" s="1"/>
      <c r="BB404" s="1"/>
      <c r="BE404" s="1"/>
      <c r="BH404" s="1"/>
      <c r="BK404" s="1"/>
      <c r="BN404" s="1"/>
    </row>
    <row r="405" spans="1:69" x14ac:dyDescent="0.45">
      <c r="A405" s="3">
        <v>45933.412719907406</v>
      </c>
      <c r="B405" s="1" t="s">
        <v>50</v>
      </c>
      <c r="C405" t="str">
        <f>IFERROR(VLOOKUP(B405,[1]電話端末!$A$2:$E$284,2,FALSE),"不在")</f>
        <v>【流山】浅沼潤也</v>
      </c>
      <c r="D405" s="1" t="s">
        <v>34</v>
      </c>
      <c r="E405" t="str">
        <f>IFERROR(VLOOKUP(D405,[1]電話端末!$A$2:$E$284,2,FALSE),"不在")</f>
        <v>【埼玉】細田昌子</v>
      </c>
      <c r="F405" s="1"/>
      <c r="G405" t="str">
        <f>IFERROR(VLOOKUP(F405,[1]電話端末!$A$2:$D$284,2,FALSE),"不在")</f>
        <v>不在</v>
      </c>
      <c r="H405" s="4">
        <v>0</v>
      </c>
      <c r="I405" s="4">
        <v>0</v>
      </c>
      <c r="K405">
        <v>2.5100300109368099E+19</v>
      </c>
      <c r="L405" s="1"/>
      <c r="O405" s="1"/>
      <c r="R405" s="1"/>
      <c r="U405" s="1"/>
      <c r="X405" s="1"/>
      <c r="AA405" s="1"/>
      <c r="AD405" s="1"/>
      <c r="AG405" s="1"/>
      <c r="AJ405" s="1"/>
      <c r="AM405" s="1"/>
      <c r="AP405" s="1"/>
      <c r="AS405" s="1"/>
      <c r="AV405" s="1"/>
      <c r="AY405" s="1"/>
      <c r="BB405" s="1"/>
      <c r="BE405" s="1"/>
      <c r="BH405" s="1"/>
      <c r="BK405" s="1"/>
      <c r="BN405" s="1"/>
      <c r="BQ405" s="1"/>
    </row>
    <row r="406" spans="1:69" x14ac:dyDescent="0.45">
      <c r="A406" s="3">
        <v>45933.412499999999</v>
      </c>
      <c r="B406" s="1" t="s">
        <v>50</v>
      </c>
      <c r="C406" t="str">
        <f>IFERROR(VLOOKUP(B406,[1]電話端末!$A$2:$E$284,2,FALSE),"不在")</f>
        <v>【流山】浅沼潤也</v>
      </c>
      <c r="D406" s="1" t="s">
        <v>34</v>
      </c>
      <c r="E406" t="str">
        <f>IFERROR(VLOOKUP(D406,[1]電話端末!$A$2:$E$284,2,FALSE),"不在")</f>
        <v>【埼玉】細田昌子</v>
      </c>
      <c r="F406" s="1"/>
      <c r="G406" t="str">
        <f>IFERROR(VLOOKUP(F406,[1]電話端末!$A$2:$D$284,2,FALSE),"不在")</f>
        <v>不在</v>
      </c>
      <c r="H406" s="4">
        <v>0</v>
      </c>
      <c r="I406" s="4">
        <v>0</v>
      </c>
      <c r="K406">
        <v>2.51003001087681E+19</v>
      </c>
      <c r="L406" s="1"/>
      <c r="O406" s="1"/>
      <c r="R406" s="1"/>
      <c r="U406" s="1"/>
      <c r="X406" s="1"/>
      <c r="AA406" s="1"/>
      <c r="AD406" s="1"/>
      <c r="AG406" s="1"/>
      <c r="AJ406" s="1"/>
      <c r="AM406" s="1"/>
      <c r="AP406" s="1"/>
      <c r="AS406" s="1"/>
      <c r="AV406" s="1"/>
      <c r="AY406" s="1"/>
      <c r="BB406" s="1"/>
      <c r="BE406" s="1"/>
      <c r="BH406" s="1"/>
      <c r="BK406" s="1"/>
      <c r="BN406" s="1"/>
      <c r="BQ406" s="1"/>
    </row>
    <row r="407" spans="1:69" x14ac:dyDescent="0.45">
      <c r="A407" s="3">
        <v>45933.412164351852</v>
      </c>
      <c r="B407" s="1" t="s">
        <v>91</v>
      </c>
      <c r="C407" t="str">
        <f>IFERROR(VLOOKUP(B407,[1]電話端末!$A$2:$E$284,2,FALSE),"不在")</f>
        <v>【MF大阪】上甲なつみ</v>
      </c>
      <c r="D407" s="1" t="s">
        <v>70</v>
      </c>
      <c r="E407" t="str">
        <f>IFERROR(VLOOKUP(D407,[1]電話端末!$A$2:$E$284,2,FALSE),"不在")</f>
        <v>【名古屋】着信グループ</v>
      </c>
      <c r="F407" s="1" t="s">
        <v>28</v>
      </c>
      <c r="G407" t="str">
        <f>IFERROR(VLOOKUP(F407,[1]電話端末!$A$2:$D$284,2,FALSE),"不在")</f>
        <v>【名古屋】大渕温子</v>
      </c>
      <c r="H407" s="4">
        <v>151</v>
      </c>
      <c r="I407" s="4">
        <v>149</v>
      </c>
      <c r="K407">
        <v>2.5100300108068098E+19</v>
      </c>
      <c r="L407" s="1"/>
      <c r="O407" s="1"/>
      <c r="R407" s="1"/>
      <c r="U407" s="1"/>
      <c r="X407" s="1"/>
      <c r="AA407" s="1"/>
      <c r="AD407" s="1"/>
      <c r="AG407" s="1"/>
      <c r="AJ407" s="1"/>
      <c r="AM407" s="1"/>
      <c r="AP407" s="1"/>
      <c r="AS407" s="1"/>
      <c r="AV407" s="1"/>
      <c r="AY407" s="1"/>
      <c r="BB407" s="1"/>
      <c r="BE407" s="1"/>
      <c r="BH407" s="1"/>
      <c r="BK407" s="1"/>
      <c r="BN407" s="1"/>
      <c r="BQ407" s="1"/>
    </row>
    <row r="408" spans="1:69" x14ac:dyDescent="0.45">
      <c r="A408" s="3">
        <v>45933.411249999997</v>
      </c>
      <c r="B408" s="1" t="s">
        <v>14</v>
      </c>
      <c r="C408" t="str">
        <f>IFERROR(VLOOKUP(B408,[1]電話端末!$A$2:$E$284,2,FALSE),"不在")</f>
        <v>【岡山】伊藤優</v>
      </c>
      <c r="D408" s="1" t="s">
        <v>128</v>
      </c>
      <c r="E408" t="str">
        <f>IFERROR(VLOOKUP(D408,[1]電話端末!$A$2:$E$284,2,FALSE),"不在")</f>
        <v>【仙台】仁藤佳美</v>
      </c>
      <c r="F408" s="1" t="s">
        <v>128</v>
      </c>
      <c r="G408" t="str">
        <f>IFERROR(VLOOKUP(F408,[1]電話端末!$A$2:$D$284,2,FALSE),"不在")</f>
        <v>【仙台】仁藤佳美</v>
      </c>
      <c r="H408" s="4">
        <v>63</v>
      </c>
      <c r="I408" s="4">
        <v>60</v>
      </c>
      <c r="K408">
        <v>2.5100300105968099E+19</v>
      </c>
      <c r="L408" s="1"/>
      <c r="O408" s="1"/>
      <c r="R408" s="1"/>
      <c r="U408" s="1"/>
      <c r="X408" s="1"/>
      <c r="AA408" s="1"/>
      <c r="AD408" s="1"/>
      <c r="AG408" s="1"/>
      <c r="AJ408" s="1"/>
      <c r="AM408" s="1"/>
      <c r="AP408" s="1"/>
      <c r="AS408" s="1"/>
      <c r="AV408" s="1"/>
      <c r="AY408" s="1"/>
      <c r="BB408" s="1"/>
      <c r="BE408" s="1"/>
      <c r="BH408" s="1"/>
      <c r="BK408" s="1"/>
      <c r="BN408" s="1"/>
      <c r="BQ408" s="1"/>
    </row>
    <row r="409" spans="1:69" x14ac:dyDescent="0.45">
      <c r="A409" s="3">
        <v>45933.410763888889</v>
      </c>
      <c r="B409" s="1" t="s">
        <v>83</v>
      </c>
      <c r="C409" t="str">
        <f>IFERROR(VLOOKUP(B409,[1]電話端末!$A$2:$E$284,2,FALSE),"不在")</f>
        <v>【札幌】舘合庸介</v>
      </c>
      <c r="D409" s="1" t="s">
        <v>74</v>
      </c>
      <c r="E409" t="str">
        <f>IFERROR(VLOOKUP(D409,[1]電話端末!$A$2:$E$284,2,FALSE),"不在")</f>
        <v>【本社】商品本部</v>
      </c>
      <c r="F409" s="1" t="s">
        <v>156</v>
      </c>
      <c r="G409" t="str">
        <f>IFERROR(VLOOKUP(F409,[1]電話端末!$A$2:$D$284,2,FALSE),"不在")</f>
        <v>【本社在庫物流課】富山幸</v>
      </c>
      <c r="H409" s="4">
        <v>300</v>
      </c>
      <c r="I409" s="4">
        <v>296</v>
      </c>
      <c r="K409">
        <v>2.5100300104768098E+19</v>
      </c>
      <c r="L409" s="1"/>
      <c r="O409" s="1"/>
      <c r="R409" s="1"/>
      <c r="U409" s="1"/>
      <c r="X409" s="1"/>
      <c r="AA409" s="1"/>
      <c r="AD409" s="1"/>
      <c r="AG409" s="1"/>
      <c r="AJ409" s="1"/>
      <c r="AM409" s="1"/>
      <c r="AP409" s="1"/>
      <c r="AS409" s="1"/>
      <c r="AV409" s="1"/>
      <c r="AY409" s="1"/>
      <c r="BB409" s="1"/>
      <c r="BE409" s="1"/>
      <c r="BH409" s="1"/>
      <c r="BK409" s="1"/>
      <c r="BN409" s="1"/>
    </row>
    <row r="410" spans="1:69" x14ac:dyDescent="0.45">
      <c r="A410" s="3">
        <v>45933.410509259258</v>
      </c>
      <c r="B410" s="1" t="s">
        <v>83</v>
      </c>
      <c r="C410" t="str">
        <f>IFERROR(VLOOKUP(B410,[1]電話端末!$A$2:$E$284,2,FALSE),"不在")</f>
        <v>【札幌】舘合庸介</v>
      </c>
      <c r="D410" s="1" t="s">
        <v>156</v>
      </c>
      <c r="E410" t="str">
        <f>IFERROR(VLOOKUP(D410,[1]電話端末!$A$2:$E$284,2,FALSE),"不在")</f>
        <v>【本社在庫物流課】富山幸</v>
      </c>
      <c r="F410" s="1"/>
      <c r="G410" t="str">
        <f>IFERROR(VLOOKUP(F410,[1]電話端末!$A$2:$D$284,2,FALSE),"不在")</f>
        <v>不在</v>
      </c>
      <c r="H410" s="4">
        <v>14</v>
      </c>
      <c r="I410" s="4">
        <v>0</v>
      </c>
      <c r="K410">
        <v>2.51003001042681E+19</v>
      </c>
      <c r="L410" s="1"/>
      <c r="O410" s="1"/>
      <c r="R410" s="1"/>
      <c r="U410" s="1"/>
      <c r="X410" s="1"/>
      <c r="AA410" s="1"/>
      <c r="AD410" s="1"/>
      <c r="AG410" s="1"/>
      <c r="AJ410" s="1"/>
      <c r="AM410" s="1"/>
      <c r="AP410" s="1"/>
      <c r="AS410" s="1"/>
      <c r="AV410" s="1"/>
      <c r="AY410" s="1"/>
      <c r="BB410" s="1"/>
      <c r="BE410" s="1"/>
      <c r="BH410" s="1"/>
      <c r="BK410" s="1"/>
      <c r="BN410" s="1"/>
      <c r="BQ410" s="1"/>
    </row>
    <row r="411" spans="1:69" x14ac:dyDescent="0.45">
      <c r="A411" s="3">
        <v>45933.409687500003</v>
      </c>
      <c r="B411" s="1" t="s">
        <v>113</v>
      </c>
      <c r="C411" t="str">
        <f>IFERROR(VLOOKUP(B411,[1]電話端末!$A$2:$E$284,2,FALSE),"不在")</f>
        <v>【名古屋】水島奈美</v>
      </c>
      <c r="D411" s="1" t="s">
        <v>36</v>
      </c>
      <c r="E411" t="str">
        <f>IFERROR(VLOOKUP(D411,[1]電話端末!$A$2:$E$284,2,FALSE),"不在")</f>
        <v>【名古屋】稲垣みちる</v>
      </c>
      <c r="F411" s="1" t="s">
        <v>36</v>
      </c>
      <c r="G411" t="str">
        <f>IFERROR(VLOOKUP(F411,[1]電話端末!$A$2:$D$284,2,FALSE),"不在")</f>
        <v>【名古屋】稲垣みちる</v>
      </c>
      <c r="H411" s="4">
        <v>141</v>
      </c>
      <c r="I411" s="4">
        <v>140</v>
      </c>
      <c r="K411">
        <v>2.5100300102868099E+19</v>
      </c>
      <c r="L411" s="1"/>
      <c r="O411" s="1"/>
      <c r="R411" s="1"/>
      <c r="X411" s="1"/>
      <c r="AA411" s="1"/>
      <c r="AD411" s="1"/>
      <c r="AG411" s="1"/>
      <c r="AJ411" s="1"/>
      <c r="AM411" s="1"/>
      <c r="AP411" s="1"/>
      <c r="AS411" s="1"/>
      <c r="AY411" s="1"/>
      <c r="BB411" s="1"/>
      <c r="BE411" s="1"/>
      <c r="BH411" s="1"/>
      <c r="BK411" s="1"/>
      <c r="BN411" s="1"/>
      <c r="BQ411" s="1"/>
    </row>
    <row r="412" spans="1:69" x14ac:dyDescent="0.45">
      <c r="A412" s="3">
        <v>45933.409583333334</v>
      </c>
      <c r="B412" s="1" t="s">
        <v>60</v>
      </c>
      <c r="C412" t="str">
        <f>IFERROR(VLOOKUP(B412,[1]電話端末!$A$2:$E$284,2,FALSE),"不在")</f>
        <v>【東京】林まど佳</v>
      </c>
      <c r="D412" s="1" t="s">
        <v>154</v>
      </c>
      <c r="E412" t="str">
        <f>IFERROR(VLOOKUP(D412,[1]電話端末!$A$2:$E$284,2,FALSE),"不在")</f>
        <v>【横浜】中山満里奈</v>
      </c>
      <c r="F412" s="1" t="s">
        <v>154</v>
      </c>
      <c r="G412" t="str">
        <f>IFERROR(VLOOKUP(F412,[1]電話端末!$A$2:$D$284,2,FALSE),"不在")</f>
        <v>【横浜】中山満里奈</v>
      </c>
      <c r="H412" s="4">
        <v>20</v>
      </c>
      <c r="I412" s="4">
        <v>16</v>
      </c>
      <c r="K412">
        <v>2.51003001026681E+19</v>
      </c>
      <c r="L412" s="1"/>
      <c r="O412" s="1"/>
      <c r="R412" s="1"/>
      <c r="U412" s="1"/>
      <c r="X412" s="1"/>
      <c r="AA412" s="1"/>
      <c r="AD412" s="1"/>
      <c r="AG412" s="1"/>
      <c r="AJ412" s="1"/>
      <c r="AM412" s="1"/>
      <c r="AP412" s="1"/>
      <c r="AS412" s="1"/>
      <c r="AV412" s="1"/>
      <c r="AY412" s="1"/>
      <c r="BB412" s="1"/>
      <c r="BE412" s="1"/>
      <c r="BH412" s="1"/>
      <c r="BK412" s="1"/>
      <c r="BN412" s="1"/>
    </row>
    <row r="413" spans="1:69" x14ac:dyDescent="0.45">
      <c r="A413" s="3">
        <v>45933.409444444442</v>
      </c>
      <c r="B413" s="1" t="s">
        <v>97</v>
      </c>
      <c r="C413" t="str">
        <f>IFERROR(VLOOKUP(B413,[1]電話端末!$A$2:$E$284,2,FALSE),"不在")</f>
        <v>【MF東京】東京出張用</v>
      </c>
      <c r="D413" s="1" t="s">
        <v>57</v>
      </c>
      <c r="E413" t="str">
        <f>IFERROR(VLOOKUP(D413,[1]電話端末!$A$2:$E$284,2,FALSE),"不在")</f>
        <v>【本社総務】吉田亜依</v>
      </c>
      <c r="F413" s="1" t="s">
        <v>57</v>
      </c>
      <c r="G413" t="str">
        <f>IFERROR(VLOOKUP(F413,[1]電話端末!$A$2:$D$284,2,FALSE),"不在")</f>
        <v>【本社総務】吉田亜依</v>
      </c>
      <c r="H413" s="4">
        <v>60</v>
      </c>
      <c r="I413" s="4">
        <v>57</v>
      </c>
      <c r="K413">
        <v>2.51003001024681E+19</v>
      </c>
      <c r="L413" s="1"/>
      <c r="O413" s="1"/>
      <c r="R413" s="1"/>
      <c r="X413" s="1"/>
      <c r="AA413" s="1"/>
      <c r="AD413" s="1"/>
      <c r="AG413" s="1"/>
      <c r="AJ413" s="1"/>
      <c r="AM413" s="1"/>
      <c r="AP413" s="1"/>
      <c r="AS413" s="1"/>
      <c r="AY413" s="1"/>
      <c r="BB413" s="1"/>
      <c r="BE413" s="1"/>
      <c r="BH413" s="1"/>
      <c r="BK413" s="1"/>
      <c r="BN413" s="1"/>
      <c r="BQ413" s="1"/>
    </row>
    <row r="414" spans="1:69" x14ac:dyDescent="0.45">
      <c r="A414" s="3">
        <v>45933.408530092594</v>
      </c>
      <c r="B414" s="1" t="s">
        <v>83</v>
      </c>
      <c r="C414" t="str">
        <f>IFERROR(VLOOKUP(B414,[1]電話端末!$A$2:$E$284,2,FALSE),"不在")</f>
        <v>【札幌】舘合庸介</v>
      </c>
      <c r="D414" s="1" t="s">
        <v>84</v>
      </c>
      <c r="E414" t="str">
        <f>IFERROR(VLOOKUP(D414,[1]電話端末!$A$2:$E$284,2,FALSE),"不在")</f>
        <v>【仙台】阿部かおり</v>
      </c>
      <c r="F414" s="1" t="s">
        <v>84</v>
      </c>
      <c r="G414" t="str">
        <f>IFERROR(VLOOKUP(F414,[1]電話端末!$A$2:$D$284,2,FALSE),"不在")</f>
        <v>【仙台】阿部かおり</v>
      </c>
      <c r="H414" s="4">
        <v>155</v>
      </c>
      <c r="I414" s="4">
        <v>153</v>
      </c>
      <c r="K414">
        <v>2.5100300100468101E+19</v>
      </c>
      <c r="L414" s="1"/>
      <c r="O414" s="1"/>
      <c r="R414" s="1"/>
      <c r="U414" s="1"/>
      <c r="X414" s="1"/>
      <c r="AA414" s="1"/>
      <c r="AD414" s="1"/>
      <c r="AG414" s="1"/>
      <c r="AJ414" s="1"/>
      <c r="AM414" s="1"/>
      <c r="AP414" s="1"/>
      <c r="AS414" s="1"/>
      <c r="AV414" s="1"/>
      <c r="AY414" s="1"/>
      <c r="BB414" s="1"/>
      <c r="BE414" s="1"/>
      <c r="BH414" s="1"/>
      <c r="BK414" s="1"/>
      <c r="BN414" s="1"/>
      <c r="BQ414" s="1"/>
    </row>
    <row r="415" spans="1:69" x14ac:dyDescent="0.45">
      <c r="A415" s="3">
        <v>45933.408310185187</v>
      </c>
      <c r="B415" s="1" t="s">
        <v>50</v>
      </c>
      <c r="C415" t="str">
        <f>IFERROR(VLOOKUP(B415,[1]電話端末!$A$2:$E$284,2,FALSE),"不在")</f>
        <v>【流山】浅沼潤也</v>
      </c>
      <c r="D415" s="1" t="s">
        <v>49</v>
      </c>
      <c r="E415" t="str">
        <f>IFERROR(VLOOKUP(D415,[1]電話端末!$A$2:$E$284,2,FALSE),"不在")</f>
        <v>【流山】鴻池千紗都</v>
      </c>
      <c r="F415" s="1" t="s">
        <v>49</v>
      </c>
      <c r="G415" t="str">
        <f>IFERROR(VLOOKUP(F415,[1]電話端末!$A$2:$D$284,2,FALSE),"不在")</f>
        <v>【流山】鴻池千紗都</v>
      </c>
      <c r="H415" s="4">
        <v>48</v>
      </c>
      <c r="I415" s="4">
        <v>46</v>
      </c>
      <c r="K415">
        <v>2.5100300100268102E+19</v>
      </c>
      <c r="L415" s="1"/>
      <c r="O415" s="1"/>
      <c r="R415" s="1"/>
      <c r="U415" s="1"/>
      <c r="X415" s="1"/>
      <c r="AA415" s="1"/>
      <c r="AD415" s="1"/>
      <c r="AG415" s="1"/>
      <c r="AJ415" s="1"/>
      <c r="AM415" s="1"/>
      <c r="AP415" s="1"/>
      <c r="AS415" s="1"/>
      <c r="AV415" s="1"/>
      <c r="AY415" s="1"/>
      <c r="BB415" s="1"/>
      <c r="BE415" s="1"/>
      <c r="BH415" s="1"/>
      <c r="BK415" s="1"/>
      <c r="BN415" s="1"/>
    </row>
    <row r="416" spans="1:69" x14ac:dyDescent="0.45">
      <c r="A416" s="3">
        <v>45933.407824074071</v>
      </c>
      <c r="B416" s="1" t="s">
        <v>153</v>
      </c>
      <c r="C416" t="str">
        <f>IFERROR(VLOOKUP(B416,[1]電話端末!$A$2:$E$284,2,FALSE),"不在")</f>
        <v>【千葉】平野翔大</v>
      </c>
      <c r="D416" s="1" t="s">
        <v>157</v>
      </c>
      <c r="E416" t="str">
        <f>IFERROR(VLOOKUP(D416,[1]電話端末!$A$2:$E$284,2,FALSE),"不在")</f>
        <v>【大阪】着信グループ</v>
      </c>
      <c r="F416" s="1" t="s">
        <v>41</v>
      </c>
      <c r="G416" t="str">
        <f>IFERROR(VLOOKUP(F416,[1]電話端末!$A$2:$D$284,2,FALSE),"不在")</f>
        <v>【大阪】松下愛</v>
      </c>
      <c r="H416" s="4">
        <v>25</v>
      </c>
      <c r="I416" s="4">
        <v>22</v>
      </c>
      <c r="K416">
        <v>2.5100300098968101E+19</v>
      </c>
      <c r="L416" s="1"/>
      <c r="O416" s="1"/>
      <c r="R416" s="1"/>
      <c r="U416" s="1"/>
      <c r="X416" s="1"/>
      <c r="AA416" s="1"/>
      <c r="AD416" s="1"/>
      <c r="AG416" s="1"/>
      <c r="AJ416" s="1"/>
      <c r="AM416" s="1"/>
      <c r="AP416" s="1"/>
      <c r="AS416" s="1"/>
      <c r="AV416" s="1"/>
      <c r="AY416" s="1"/>
      <c r="BB416" s="1"/>
      <c r="BE416" s="1"/>
      <c r="BH416" s="1"/>
      <c r="BK416" s="1"/>
      <c r="BN416" s="1"/>
      <c r="BQ416" s="1"/>
    </row>
    <row r="417" spans="1:69" x14ac:dyDescent="0.45">
      <c r="A417" s="3">
        <v>45933.407789351855</v>
      </c>
      <c r="B417" s="1" t="s">
        <v>154</v>
      </c>
      <c r="C417" t="str">
        <f>IFERROR(VLOOKUP(B417,[1]電話端末!$A$2:$E$284,2,FALSE),"不在")</f>
        <v>【横浜】中山満里奈</v>
      </c>
      <c r="D417" s="1" t="s">
        <v>60</v>
      </c>
      <c r="E417" t="str">
        <f>IFERROR(VLOOKUP(D417,[1]電話端末!$A$2:$E$284,2,FALSE),"不在")</f>
        <v>【東京】林まど佳</v>
      </c>
      <c r="F417" s="1"/>
      <c r="G417" t="str">
        <f>IFERROR(VLOOKUP(F417,[1]電話端末!$A$2:$D$284,2,FALSE),"不在")</f>
        <v>不在</v>
      </c>
      <c r="H417" s="4">
        <v>0</v>
      </c>
      <c r="I417" s="4">
        <v>0</v>
      </c>
      <c r="K417">
        <v>2.5100300098868101E+19</v>
      </c>
      <c r="L417" s="1"/>
      <c r="O417" s="1"/>
      <c r="R417" s="1"/>
      <c r="U417" s="1"/>
      <c r="X417" s="1"/>
      <c r="AA417" s="1"/>
      <c r="AD417" s="1"/>
      <c r="AG417" s="1"/>
      <c r="AJ417" s="1"/>
      <c r="AM417" s="1"/>
      <c r="AP417" s="1"/>
      <c r="AS417" s="1"/>
      <c r="AV417" s="1"/>
      <c r="AY417" s="1"/>
      <c r="BB417" s="1"/>
      <c r="BE417" s="1"/>
      <c r="BH417" s="1"/>
      <c r="BK417" s="1"/>
      <c r="BN417" s="1"/>
      <c r="BQ417" s="1"/>
    </row>
    <row r="418" spans="1:69" x14ac:dyDescent="0.45">
      <c r="A418" s="3">
        <v>45933.406643518516</v>
      </c>
      <c r="B418" s="1" t="s">
        <v>60</v>
      </c>
      <c r="C418" t="str">
        <f>IFERROR(VLOOKUP(B418,[1]電話端末!$A$2:$E$284,2,FALSE),"不在")</f>
        <v>【東京】林まど佳</v>
      </c>
      <c r="D418" s="1" t="s">
        <v>62</v>
      </c>
      <c r="E418" t="str">
        <f>IFERROR(VLOOKUP(D418,[1]電話端末!$A$2:$E$284,2,FALSE),"不在")</f>
        <v>【横浜】着信グループ</v>
      </c>
      <c r="F418" s="1" t="s">
        <v>154</v>
      </c>
      <c r="G418" t="str">
        <f>IFERROR(VLOOKUP(F418,[1]電話端末!$A$2:$D$284,2,FALSE),"不在")</f>
        <v>【横浜】中山満里奈</v>
      </c>
      <c r="H418" s="4">
        <v>46</v>
      </c>
      <c r="I418" s="4">
        <v>41</v>
      </c>
      <c r="K418">
        <v>2.5100300096768098E+19</v>
      </c>
      <c r="L418" s="1"/>
      <c r="O418" s="1"/>
      <c r="R418" s="1"/>
      <c r="U418" s="1"/>
      <c r="X418" s="1"/>
      <c r="AA418" s="1"/>
      <c r="AD418" s="1"/>
      <c r="AG418" s="1"/>
      <c r="AJ418" s="1"/>
      <c r="AM418" s="1"/>
      <c r="AP418" s="1"/>
      <c r="AS418" s="1"/>
      <c r="AV418" s="1"/>
      <c r="AY418" s="1"/>
      <c r="BB418" s="1"/>
      <c r="BE418" s="1"/>
      <c r="BH418" s="1"/>
      <c r="BK418" s="1"/>
      <c r="BN418" s="1"/>
      <c r="BQ418" s="1"/>
    </row>
    <row r="419" spans="1:69" x14ac:dyDescent="0.45">
      <c r="A419" s="3">
        <v>45933.406585648147</v>
      </c>
      <c r="B419" s="1" t="s">
        <v>37</v>
      </c>
      <c r="C419" t="str">
        <f>IFERROR(VLOOKUP(B419,[1]電話端末!$A$2:$E$284,2,FALSE),"不在")</f>
        <v>【千葉】小島佳菜</v>
      </c>
      <c r="D419" s="1" t="s">
        <v>32</v>
      </c>
      <c r="E419" t="str">
        <f>IFERROR(VLOOKUP(D419,[1]電話端末!$A$2:$E$284,2,FALSE),"不在")</f>
        <v>【千葉】遠藤和行</v>
      </c>
      <c r="F419" s="1" t="s">
        <v>32</v>
      </c>
      <c r="G419" t="str">
        <f>IFERROR(VLOOKUP(F419,[1]電話端末!$A$2:$D$284,2,FALSE),"不在")</f>
        <v>【千葉】遠藤和行</v>
      </c>
      <c r="H419" s="4">
        <v>61</v>
      </c>
      <c r="I419" s="4">
        <v>60</v>
      </c>
      <c r="K419">
        <v>2.5100300096568099E+19</v>
      </c>
      <c r="L419" s="1"/>
      <c r="O419" s="1"/>
      <c r="R419" s="1"/>
      <c r="X419" s="1"/>
      <c r="AA419" s="1"/>
      <c r="AD419" s="1"/>
      <c r="AG419" s="1"/>
      <c r="AJ419" s="1"/>
      <c r="AM419" s="1"/>
      <c r="AP419" s="1"/>
      <c r="AS419" s="1"/>
      <c r="AY419" s="1"/>
      <c r="BB419" s="1"/>
      <c r="BE419" s="1"/>
      <c r="BH419" s="1"/>
      <c r="BK419" s="1"/>
      <c r="BN419" s="1"/>
      <c r="BQ419" s="1"/>
    </row>
    <row r="420" spans="1:69" x14ac:dyDescent="0.45">
      <c r="A420" s="3">
        <v>45933.404745370368</v>
      </c>
      <c r="B420" s="1" t="s">
        <v>150</v>
      </c>
      <c r="C420" t="str">
        <f>IFERROR(VLOOKUP(B420,[1]電話端末!$A$2:$E$284,2,FALSE),"不在")</f>
        <v>【埼玉】久保貴志</v>
      </c>
      <c r="D420" s="1" t="s">
        <v>122</v>
      </c>
      <c r="E420" t="str">
        <f>IFERROR(VLOOKUP(D420,[1]電話端末!$A$2:$E$284,2,FALSE),"不在")</f>
        <v>【滋賀】着信グループ</v>
      </c>
      <c r="F420" s="1" t="s">
        <v>82</v>
      </c>
      <c r="G420" t="str">
        <f>IFERROR(VLOOKUP(F420,[1]電話端末!$A$2:$D$284,2,FALSE),"不在")</f>
        <v>【滋賀】筆坂雪子</v>
      </c>
      <c r="H420" s="4">
        <v>37</v>
      </c>
      <c r="I420" s="4">
        <v>33</v>
      </c>
      <c r="K420">
        <v>2.5100300093968101E+19</v>
      </c>
      <c r="L420" s="1"/>
      <c r="O420" s="1"/>
      <c r="R420" s="1"/>
      <c r="U420" s="1"/>
      <c r="X420" s="1"/>
      <c r="AA420" s="1"/>
      <c r="AD420" s="1"/>
      <c r="AG420" s="1"/>
      <c r="AJ420" s="1"/>
      <c r="AM420" s="1"/>
      <c r="AP420" s="1"/>
      <c r="AS420" s="1"/>
      <c r="AV420" s="1"/>
      <c r="AY420" s="1"/>
      <c r="BB420" s="1"/>
      <c r="BE420" s="1"/>
      <c r="BH420" s="1"/>
      <c r="BK420" s="1"/>
      <c r="BN420" s="1"/>
      <c r="BQ420" s="1"/>
    </row>
    <row r="421" spans="1:69" x14ac:dyDescent="0.45">
      <c r="A421" s="3">
        <v>45933.40384259259</v>
      </c>
      <c r="B421" s="1" t="s">
        <v>100</v>
      </c>
      <c r="C421" t="str">
        <f>IFERROR(VLOOKUP(B421,[1]電話端末!$A$2:$E$284,2,FALSE),"不在")</f>
        <v>【本社IT】松本郷</v>
      </c>
      <c r="D421" s="1" t="s">
        <v>40</v>
      </c>
      <c r="E421" t="str">
        <f>IFERROR(VLOOKUP(D421,[1]電話端末!$A$2:$E$284,2,FALSE),"不在")</f>
        <v>【本社EC】鈴木浩允</v>
      </c>
      <c r="F421" s="1" t="s">
        <v>40</v>
      </c>
      <c r="G421" t="str">
        <f>IFERROR(VLOOKUP(F421,[1]電話端末!$A$2:$D$284,2,FALSE),"不在")</f>
        <v>【本社EC】鈴木浩允</v>
      </c>
      <c r="H421" s="4">
        <v>67</v>
      </c>
      <c r="I421" s="4">
        <v>64</v>
      </c>
      <c r="K421">
        <v>2.5100300092068098E+19</v>
      </c>
      <c r="L421" s="1"/>
      <c r="O421" s="1"/>
      <c r="R421" s="1"/>
      <c r="U421" s="1"/>
      <c r="X421" s="1"/>
      <c r="AA421" s="1"/>
      <c r="AD421" s="1"/>
      <c r="AG421" s="1"/>
      <c r="AJ421" s="1"/>
      <c r="AM421" s="1"/>
      <c r="AP421" s="1"/>
      <c r="AS421" s="1"/>
      <c r="AV421" s="1"/>
      <c r="AY421" s="1"/>
      <c r="BB421" s="1"/>
      <c r="BE421" s="1"/>
      <c r="BH421" s="1"/>
      <c r="BK421" s="1"/>
      <c r="BN421" s="1"/>
      <c r="BQ421" s="1"/>
    </row>
    <row r="422" spans="1:69" x14ac:dyDescent="0.45">
      <c r="A422" s="3">
        <v>45933.403726851851</v>
      </c>
      <c r="B422" s="1" t="s">
        <v>55</v>
      </c>
      <c r="C422" t="str">
        <f>IFERROR(VLOOKUP(B422,[1]電話端末!$A$2:$E$284,2,FALSE),"不在")</f>
        <v>【東京】高澤早紀</v>
      </c>
      <c r="D422" s="1" t="s">
        <v>25</v>
      </c>
      <c r="E422" t="str">
        <f>IFERROR(VLOOKUP(D422,[1]電話端末!$A$2:$E$284,2,FALSE),"不在")</f>
        <v>【埼玉】池田千恵子</v>
      </c>
      <c r="F422" s="1" t="s">
        <v>25</v>
      </c>
      <c r="G422" t="str">
        <f>IFERROR(VLOOKUP(F422,[1]電話端末!$A$2:$D$284,2,FALSE),"不在")</f>
        <v>【埼玉】池田千恵子</v>
      </c>
      <c r="H422" s="4">
        <v>61</v>
      </c>
      <c r="I422" s="4">
        <v>58</v>
      </c>
      <c r="K422">
        <v>2.5100300091768099E+19</v>
      </c>
      <c r="L422" s="1"/>
      <c r="O422" s="1"/>
      <c r="R422" s="1"/>
      <c r="X422" s="1"/>
      <c r="AA422" s="1"/>
      <c r="AD422" s="1"/>
      <c r="AG422" s="1"/>
      <c r="AJ422" s="1"/>
      <c r="AM422" s="1"/>
      <c r="AP422" s="1"/>
      <c r="AS422" s="1"/>
      <c r="AY422" s="1"/>
      <c r="BB422" s="1"/>
      <c r="BE422" s="1"/>
      <c r="BH422" s="1"/>
      <c r="BK422" s="1"/>
      <c r="BN422" s="1"/>
      <c r="BQ422" s="1"/>
    </row>
    <row r="423" spans="1:69" x14ac:dyDescent="0.45">
      <c r="A423" s="3">
        <v>45933.402025462965</v>
      </c>
      <c r="B423" s="1" t="s">
        <v>40</v>
      </c>
      <c r="C423" t="str">
        <f>IFERROR(VLOOKUP(B423,[1]電話端末!$A$2:$E$284,2,FALSE),"不在")</f>
        <v>【本社EC】鈴木浩允</v>
      </c>
      <c r="D423" s="1" t="s">
        <v>124</v>
      </c>
      <c r="E423" t="str">
        <f>IFERROR(VLOOKUP(D423,[1]電話端末!$A$2:$E$284,2,FALSE),"不在")</f>
        <v>【横浜】川崎瞳</v>
      </c>
      <c r="F423" s="1" t="s">
        <v>124</v>
      </c>
      <c r="G423" t="str">
        <f>IFERROR(VLOOKUP(F423,[1]電話端末!$A$2:$D$284,2,FALSE),"不在")</f>
        <v>【横浜】川崎瞳</v>
      </c>
      <c r="H423" s="4">
        <v>74</v>
      </c>
      <c r="I423" s="4">
        <v>70</v>
      </c>
      <c r="K423">
        <v>2.51003000895681E+19</v>
      </c>
      <c r="L423" s="1"/>
      <c r="O423" s="1"/>
      <c r="R423" s="1"/>
      <c r="U423" s="1"/>
      <c r="X423" s="1"/>
      <c r="AA423" s="1"/>
      <c r="AD423" s="1"/>
      <c r="AG423" s="1"/>
      <c r="AJ423" s="1"/>
      <c r="AM423" s="1"/>
      <c r="AP423" s="1"/>
      <c r="AS423" s="1"/>
      <c r="AV423" s="1"/>
      <c r="AY423" s="1"/>
      <c r="BB423" s="1"/>
      <c r="BE423" s="1"/>
      <c r="BH423" s="1"/>
      <c r="BK423" s="1"/>
      <c r="BN423" s="1"/>
      <c r="BQ423" s="1"/>
    </row>
    <row r="424" spans="1:69" x14ac:dyDescent="0.45">
      <c r="A424" s="3">
        <v>45933.401655092595</v>
      </c>
      <c r="B424" s="1" t="s">
        <v>49</v>
      </c>
      <c r="C424" t="str">
        <f>IFERROR(VLOOKUP(B424,[1]電話端末!$A$2:$E$284,2,FALSE),"不在")</f>
        <v>【流山】鴻池千紗都</v>
      </c>
      <c r="D424" s="1" t="s">
        <v>55</v>
      </c>
      <c r="E424" t="str">
        <f>IFERROR(VLOOKUP(D424,[1]電話端末!$A$2:$E$284,2,FALSE),"不在")</f>
        <v>【東京】高澤早紀</v>
      </c>
      <c r="F424" s="1" t="s">
        <v>55</v>
      </c>
      <c r="G424" t="str">
        <f>IFERROR(VLOOKUP(F424,[1]電話端末!$A$2:$D$284,2,FALSE),"不在")</f>
        <v>【東京】高澤早紀</v>
      </c>
      <c r="H424" s="4">
        <v>52</v>
      </c>
      <c r="I424" s="4">
        <v>50</v>
      </c>
      <c r="K424">
        <v>2.5100300089168101E+19</v>
      </c>
      <c r="L424" s="1"/>
      <c r="O424" s="1"/>
      <c r="R424" s="1"/>
      <c r="U424" s="1"/>
      <c r="X424" s="1"/>
      <c r="AA424" s="1"/>
      <c r="AD424" s="1"/>
      <c r="AG424" s="1"/>
      <c r="AJ424" s="1"/>
      <c r="AM424" s="1"/>
      <c r="AP424" s="1"/>
      <c r="AS424" s="1"/>
      <c r="AV424" s="1"/>
      <c r="AY424" s="1"/>
      <c r="BB424" s="1"/>
      <c r="BE424" s="1"/>
      <c r="BH424" s="1"/>
      <c r="BK424" s="1"/>
      <c r="BN424" s="1"/>
      <c r="BQ424" s="1"/>
    </row>
    <row r="425" spans="1:69" x14ac:dyDescent="0.45">
      <c r="A425" s="3">
        <v>45933.400983796295</v>
      </c>
      <c r="B425" s="1" t="s">
        <v>83</v>
      </c>
      <c r="C425" t="str">
        <f>IFERROR(VLOOKUP(B425,[1]電話端末!$A$2:$E$284,2,FALSE),"不在")</f>
        <v>【札幌】舘合庸介</v>
      </c>
      <c r="D425" s="1" t="s">
        <v>156</v>
      </c>
      <c r="E425" t="str">
        <f>IFERROR(VLOOKUP(D425,[1]電話端末!$A$2:$E$284,2,FALSE),"不在")</f>
        <v>【本社在庫物流課】富山幸</v>
      </c>
      <c r="F425" s="1" t="s">
        <v>156</v>
      </c>
      <c r="G425" t="str">
        <f>IFERROR(VLOOKUP(F425,[1]電話端末!$A$2:$D$284,2,FALSE),"不在")</f>
        <v>【本社在庫物流課】富山幸</v>
      </c>
      <c r="H425" s="4">
        <v>95</v>
      </c>
      <c r="I425" s="4">
        <v>91</v>
      </c>
      <c r="K425">
        <v>2.5100300087868101E+19</v>
      </c>
      <c r="L425" s="1"/>
      <c r="O425" s="1"/>
      <c r="R425" s="1"/>
      <c r="U425" s="1"/>
      <c r="X425" s="1"/>
      <c r="AA425" s="1"/>
      <c r="AD425" s="1"/>
      <c r="AG425" s="1"/>
      <c r="AJ425" s="1"/>
      <c r="AM425" s="1"/>
      <c r="AP425" s="1"/>
      <c r="AS425" s="1"/>
      <c r="AV425" s="1"/>
      <c r="AY425" s="1"/>
      <c r="BB425" s="1"/>
      <c r="BE425" s="1"/>
      <c r="BH425" s="1"/>
      <c r="BK425" s="1"/>
      <c r="BN425" s="1"/>
      <c r="BQ425" s="1"/>
    </row>
    <row r="426" spans="1:69" x14ac:dyDescent="0.45">
      <c r="A426" s="3">
        <v>45933.400949074072</v>
      </c>
      <c r="B426" s="1" t="s">
        <v>48</v>
      </c>
      <c r="C426" t="str">
        <f>IFERROR(VLOOKUP(B426,[1]電話端末!$A$2:$E$284,2,FALSE),"不在")</f>
        <v>【福岡】松添愛</v>
      </c>
      <c r="D426" s="1" t="s">
        <v>19</v>
      </c>
      <c r="E426" t="str">
        <f>IFERROR(VLOOKUP(D426,[1]電話端末!$A$2:$E$284,2,FALSE),"不在")</f>
        <v>【福岡】重松宝成</v>
      </c>
      <c r="F426" s="1"/>
      <c r="G426" t="str">
        <f>IFERROR(VLOOKUP(F426,[1]電話端末!$A$2:$D$284,2,FALSE),"不在")</f>
        <v>不在</v>
      </c>
      <c r="H426" s="4">
        <v>1</v>
      </c>
      <c r="I426" s="4">
        <v>0</v>
      </c>
      <c r="K426">
        <v>2.5100300087768101E+19</v>
      </c>
      <c r="L426" s="1"/>
      <c r="O426" s="1"/>
      <c r="R426" s="1"/>
      <c r="U426" s="1"/>
      <c r="X426" s="1"/>
      <c r="AA426" s="1"/>
      <c r="AD426" s="1"/>
      <c r="AG426" s="1"/>
      <c r="AJ426" s="1"/>
      <c r="AM426" s="1"/>
      <c r="AP426" s="1"/>
      <c r="AS426" s="1"/>
      <c r="AV426" s="1"/>
      <c r="AY426" s="1"/>
      <c r="BB426" s="1"/>
      <c r="BE426" s="1"/>
      <c r="BH426" s="1"/>
      <c r="BK426" s="1"/>
      <c r="BN426" s="1"/>
      <c r="BQ426" s="1"/>
    </row>
    <row r="427" spans="1:69" x14ac:dyDescent="0.45">
      <c r="A427" s="3">
        <v>45933.400405092594</v>
      </c>
      <c r="B427" s="1" t="s">
        <v>28</v>
      </c>
      <c r="C427" t="str">
        <f>IFERROR(VLOOKUP(B427,[1]電話端末!$A$2:$E$284,2,FALSE),"不在")</f>
        <v>【名古屋】大渕温子</v>
      </c>
      <c r="D427" s="1" t="s">
        <v>113</v>
      </c>
      <c r="E427" t="str">
        <f>IFERROR(VLOOKUP(D427,[1]電話端末!$A$2:$E$284,2,FALSE),"不在")</f>
        <v>【名古屋】水島奈美</v>
      </c>
      <c r="F427" s="1" t="s">
        <v>113</v>
      </c>
      <c r="G427" t="str">
        <f>IFERROR(VLOOKUP(F427,[1]電話端末!$A$2:$D$284,2,FALSE),"不在")</f>
        <v>【名古屋】水島奈美</v>
      </c>
      <c r="H427" s="4">
        <v>74</v>
      </c>
      <c r="I427" s="4">
        <v>73</v>
      </c>
      <c r="K427">
        <v>2.5100300087068099E+19</v>
      </c>
      <c r="L427" s="1"/>
      <c r="O427" s="1"/>
      <c r="R427" s="1"/>
      <c r="U427" s="1"/>
      <c r="X427" s="1"/>
      <c r="AA427" s="1"/>
      <c r="AD427" s="1"/>
      <c r="AG427" s="1"/>
      <c r="AJ427" s="1"/>
      <c r="AM427" s="1"/>
      <c r="AP427" s="1"/>
      <c r="AS427" s="1"/>
      <c r="AV427" s="1"/>
      <c r="AY427" s="1"/>
      <c r="BB427" s="1"/>
      <c r="BE427" s="1"/>
      <c r="BH427" s="1"/>
      <c r="BK427" s="1"/>
      <c r="BN427" s="1"/>
      <c r="BQ427" s="1"/>
    </row>
    <row r="428" spans="1:69" x14ac:dyDescent="0.45">
      <c r="A428" s="3">
        <v>45933.400266203702</v>
      </c>
      <c r="B428" s="1" t="s">
        <v>40</v>
      </c>
      <c r="C428" t="str">
        <f>IFERROR(VLOOKUP(B428,[1]電話端末!$A$2:$E$284,2,FALSE),"不在")</f>
        <v>【本社EC】鈴木浩允</v>
      </c>
      <c r="D428" s="1" t="s">
        <v>20</v>
      </c>
      <c r="E428" t="str">
        <f>IFERROR(VLOOKUP(D428,[1]電話端末!$A$2:$E$284,2,FALSE),"不在")</f>
        <v>【本社IT】梶ヶ谷知晃</v>
      </c>
      <c r="F428" s="1" t="s">
        <v>20</v>
      </c>
      <c r="G428" t="str">
        <f>IFERROR(VLOOKUP(F428,[1]電話端末!$A$2:$D$284,2,FALSE),"不在")</f>
        <v>【本社IT】梶ヶ谷知晃</v>
      </c>
      <c r="H428" s="4">
        <v>30</v>
      </c>
      <c r="I428" s="4">
        <v>22</v>
      </c>
      <c r="K428">
        <v>2.51003000865681E+19</v>
      </c>
      <c r="L428" s="1"/>
      <c r="O428" s="1"/>
      <c r="R428" s="1"/>
      <c r="U428" s="1"/>
      <c r="X428" s="1"/>
      <c r="AA428" s="1"/>
      <c r="AD428" s="1"/>
      <c r="AG428" s="1"/>
      <c r="AJ428" s="1"/>
      <c r="AM428" s="1"/>
      <c r="AP428" s="1"/>
      <c r="AS428" s="1"/>
      <c r="AV428" s="1"/>
      <c r="AY428" s="1"/>
      <c r="BB428" s="1"/>
      <c r="BE428" s="1"/>
      <c r="BH428" s="1"/>
      <c r="BK428" s="1"/>
      <c r="BN428" s="1"/>
    </row>
    <row r="429" spans="1:69" x14ac:dyDescent="0.45">
      <c r="A429" s="3">
        <v>45933.399988425925</v>
      </c>
      <c r="B429" s="1" t="s">
        <v>112</v>
      </c>
      <c r="C429" t="str">
        <f>IFERROR(VLOOKUP(B429,[1]電話端末!$A$2:$E$284,2,FALSE),"不在")</f>
        <v>【岡山】河原由布子</v>
      </c>
      <c r="D429" s="1" t="s">
        <v>41</v>
      </c>
      <c r="E429" t="str">
        <f>IFERROR(VLOOKUP(D429,[1]電話端末!$A$2:$E$284,2,FALSE),"不在")</f>
        <v>【大阪】松下愛</v>
      </c>
      <c r="F429" s="1" t="s">
        <v>41</v>
      </c>
      <c r="G429" t="str">
        <f>IFERROR(VLOOKUP(F429,[1]電話端末!$A$2:$D$284,2,FALSE),"不在")</f>
        <v>【大阪】松下愛</v>
      </c>
      <c r="H429" s="4">
        <v>58</v>
      </c>
      <c r="I429" s="4">
        <v>56</v>
      </c>
      <c r="K429">
        <v>2.5100300085768102E+19</v>
      </c>
      <c r="L429" s="1"/>
      <c r="O429" s="1"/>
      <c r="R429" s="1"/>
      <c r="U429" s="1"/>
      <c r="X429" s="1"/>
      <c r="AA429" s="1"/>
      <c r="AD429" s="1"/>
      <c r="AG429" s="1"/>
      <c r="AJ429" s="1"/>
      <c r="AM429" s="1"/>
      <c r="AP429" s="1"/>
      <c r="AS429" s="1"/>
      <c r="AV429" s="1"/>
      <c r="AY429" s="1"/>
      <c r="BB429" s="1"/>
      <c r="BE429" s="1"/>
      <c r="BH429" s="1"/>
      <c r="BK429" s="1"/>
      <c r="BN429" s="1"/>
    </row>
    <row r="430" spans="1:69" x14ac:dyDescent="0.45">
      <c r="A430" s="3">
        <v>45933.39980324074</v>
      </c>
      <c r="B430" s="1" t="s">
        <v>19</v>
      </c>
      <c r="C430" t="str">
        <f>IFERROR(VLOOKUP(B430,[1]電話端末!$A$2:$E$284,2,FALSE),"不在")</f>
        <v>【福岡】重松宝成</v>
      </c>
      <c r="D430" s="1" t="s">
        <v>35</v>
      </c>
      <c r="E430" t="str">
        <f>IFERROR(VLOOKUP(D430,[1]電話端末!$A$2:$E$284,2,FALSE),"不在")</f>
        <v>【広島】小先純平</v>
      </c>
      <c r="F430" s="1" t="s">
        <v>35</v>
      </c>
      <c r="G430" t="str">
        <f>IFERROR(VLOOKUP(F430,[1]電話端末!$A$2:$D$284,2,FALSE),"不在")</f>
        <v>【広島】小先純平</v>
      </c>
      <c r="H430" s="4">
        <v>38</v>
      </c>
      <c r="I430" s="4">
        <v>36</v>
      </c>
      <c r="K430">
        <v>2.5100300084568101E+19</v>
      </c>
      <c r="L430" s="1"/>
      <c r="O430" s="1"/>
      <c r="R430" s="1"/>
      <c r="U430" s="1"/>
      <c r="X430" s="1"/>
      <c r="AA430" s="1"/>
      <c r="AD430" s="1"/>
      <c r="AG430" s="1"/>
      <c r="AJ430" s="1"/>
      <c r="AM430" s="1"/>
      <c r="AP430" s="1"/>
      <c r="AS430" s="1"/>
      <c r="AV430" s="1"/>
      <c r="AY430" s="1"/>
      <c r="BB430" s="1"/>
      <c r="BE430" s="1"/>
      <c r="BH430" s="1"/>
      <c r="BK430" s="1"/>
      <c r="BN430" s="1"/>
      <c r="BQ430" s="1"/>
    </row>
    <row r="431" spans="1:69" x14ac:dyDescent="0.45">
      <c r="A431" s="3">
        <v>45933.399756944447</v>
      </c>
      <c r="B431" s="1" t="s">
        <v>125</v>
      </c>
      <c r="C431" t="str">
        <f>IFERROR(VLOOKUP(B431,[1]電話端末!$A$2:$E$284,2,FALSE),"不在")</f>
        <v>【横浜】山﨑啓右</v>
      </c>
      <c r="D431" s="1" t="s">
        <v>54</v>
      </c>
      <c r="E431" t="str">
        <f>IFERROR(VLOOKUP(D431,[1]電話端末!$A$2:$E$284,2,FALSE),"不在")</f>
        <v>【東京】着信グループ</v>
      </c>
      <c r="F431" s="1" t="s">
        <v>22</v>
      </c>
      <c r="G431" t="str">
        <f>IFERROR(VLOOKUP(F431,[1]電話端末!$A$2:$D$284,2,FALSE),"不在")</f>
        <v>【東京】西垣彩</v>
      </c>
      <c r="H431" s="4">
        <v>23</v>
      </c>
      <c r="I431" s="4">
        <v>22</v>
      </c>
      <c r="K431">
        <v>2.5100300084268102E+19</v>
      </c>
      <c r="L431" s="1"/>
      <c r="O431" s="1"/>
      <c r="R431" s="1"/>
      <c r="U431" s="1"/>
      <c r="X431" s="1"/>
      <c r="AA431" s="1"/>
      <c r="AD431" s="1"/>
      <c r="AG431" s="1"/>
      <c r="AJ431" s="1"/>
      <c r="AM431" s="1"/>
      <c r="AP431" s="1"/>
      <c r="AS431" s="1"/>
      <c r="AV431" s="1"/>
      <c r="AY431" s="1"/>
      <c r="BB431" s="1"/>
      <c r="BE431" s="1"/>
      <c r="BH431" s="1"/>
      <c r="BK431" s="1"/>
      <c r="BN431" s="1"/>
      <c r="BQ431" s="1"/>
    </row>
    <row r="432" spans="1:69" x14ac:dyDescent="0.45">
      <c r="A432" s="3">
        <v>45933.399745370371</v>
      </c>
      <c r="B432" s="1" t="s">
        <v>19</v>
      </c>
      <c r="C432" t="str">
        <f>IFERROR(VLOOKUP(B432,[1]電話端末!$A$2:$E$284,2,FALSE),"不在")</f>
        <v>【福岡】重松宝成</v>
      </c>
      <c r="D432" s="1" t="s">
        <v>18</v>
      </c>
      <c r="E432" t="str">
        <f>IFERROR(VLOOKUP(D432,[1]電話端末!$A$2:$E$284,2,FALSE),"不在")</f>
        <v>【広島】藤原輝己</v>
      </c>
      <c r="F432" s="1"/>
      <c r="G432" t="str">
        <f>IFERROR(VLOOKUP(F432,[1]電話端末!$A$2:$D$284,2,FALSE),"不在")</f>
        <v>不在</v>
      </c>
      <c r="H432" s="4">
        <v>3</v>
      </c>
      <c r="I432" s="4">
        <v>0</v>
      </c>
      <c r="K432">
        <v>2.5100300084168102E+19</v>
      </c>
      <c r="L432" s="1"/>
      <c r="O432" s="1"/>
      <c r="R432" s="1"/>
      <c r="U432" s="1"/>
      <c r="X432" s="1"/>
      <c r="AA432" s="1"/>
      <c r="AD432" s="1"/>
      <c r="AG432" s="1"/>
      <c r="AJ432" s="1"/>
      <c r="AM432" s="1"/>
      <c r="AP432" s="1"/>
      <c r="AS432" s="1"/>
      <c r="AV432" s="1"/>
      <c r="AY432" s="1"/>
      <c r="BB432" s="1"/>
      <c r="BE432" s="1"/>
      <c r="BH432" s="1"/>
      <c r="BK432" s="1"/>
      <c r="BN432" s="1"/>
    </row>
    <row r="433" spans="1:69" x14ac:dyDescent="0.45">
      <c r="A433" s="3">
        <v>45933.399282407408</v>
      </c>
      <c r="B433" s="1" t="s">
        <v>35</v>
      </c>
      <c r="C433" t="str">
        <f>IFERROR(VLOOKUP(B433,[1]電話端末!$A$2:$E$284,2,FALSE),"不在")</f>
        <v>【広島】小先純平</v>
      </c>
      <c r="D433" s="1" t="s">
        <v>19</v>
      </c>
      <c r="E433" t="str">
        <f>IFERROR(VLOOKUP(D433,[1]電話端末!$A$2:$E$284,2,FALSE),"不在")</f>
        <v>【福岡】重松宝成</v>
      </c>
      <c r="F433" s="1"/>
      <c r="G433" t="str">
        <f>IFERROR(VLOOKUP(F433,[1]電話端末!$A$2:$D$284,2,FALSE),"不在")</f>
        <v>不在</v>
      </c>
      <c r="H433" s="4">
        <v>0</v>
      </c>
      <c r="I433" s="4">
        <v>0</v>
      </c>
      <c r="K433">
        <v>2.51003000831681E+19</v>
      </c>
      <c r="L433" s="1"/>
      <c r="O433" s="1"/>
      <c r="R433" s="1"/>
      <c r="U433" s="1"/>
      <c r="X433" s="1"/>
      <c r="AA433" s="1"/>
      <c r="AD433" s="1"/>
      <c r="AG433" s="1"/>
      <c r="AJ433" s="1"/>
      <c r="AM433" s="1"/>
      <c r="AP433" s="1"/>
      <c r="AS433" s="1"/>
      <c r="AV433" s="1"/>
      <c r="AY433" s="1"/>
      <c r="BB433" s="1"/>
      <c r="BE433" s="1"/>
      <c r="BH433" s="1"/>
      <c r="BK433" s="1"/>
      <c r="BN433" s="1"/>
      <c r="BQ433" s="1"/>
    </row>
    <row r="434" spans="1:69" x14ac:dyDescent="0.45">
      <c r="A434" s="3">
        <v>45933.399143518516</v>
      </c>
      <c r="B434" s="1" t="s">
        <v>40</v>
      </c>
      <c r="C434" t="str">
        <f>IFERROR(VLOOKUP(B434,[1]電話端末!$A$2:$E$284,2,FALSE),"不在")</f>
        <v>【本社EC】鈴木浩允</v>
      </c>
      <c r="D434" s="1" t="s">
        <v>100</v>
      </c>
      <c r="E434" t="str">
        <f>IFERROR(VLOOKUP(D434,[1]電話端末!$A$2:$E$284,2,FALSE),"不在")</f>
        <v>【本社IT】松本郷</v>
      </c>
      <c r="F434" s="1"/>
      <c r="G434" t="str">
        <f>IFERROR(VLOOKUP(F434,[1]電話端末!$A$2:$D$284,2,FALSE),"不在")</f>
        <v>不在</v>
      </c>
      <c r="H434" s="4">
        <v>64</v>
      </c>
      <c r="I434" s="4">
        <v>0</v>
      </c>
      <c r="K434">
        <v>2.5100300082968101E+19</v>
      </c>
      <c r="L434" s="1"/>
      <c r="O434" s="1"/>
      <c r="R434" s="1"/>
      <c r="U434" s="1"/>
      <c r="X434" s="1"/>
      <c r="AA434" s="1"/>
      <c r="AD434" s="1"/>
      <c r="AG434" s="1"/>
      <c r="AJ434" s="1"/>
      <c r="AM434" s="1"/>
      <c r="AP434" s="1"/>
      <c r="AS434" s="1"/>
      <c r="AV434" s="1"/>
      <c r="AY434" s="1"/>
      <c r="BB434" s="1"/>
      <c r="BE434" s="1"/>
      <c r="BH434" s="1"/>
      <c r="BK434" s="1"/>
      <c r="BN434" s="1"/>
    </row>
    <row r="435" spans="1:69" x14ac:dyDescent="0.45">
      <c r="A435" s="3">
        <v>45933.398472222223</v>
      </c>
      <c r="B435" s="1" t="s">
        <v>19</v>
      </c>
      <c r="C435" t="str">
        <f>IFERROR(VLOOKUP(B435,[1]電話端末!$A$2:$E$284,2,FALSE),"不在")</f>
        <v>【福岡】重松宝成</v>
      </c>
      <c r="D435" s="1" t="s">
        <v>48</v>
      </c>
      <c r="E435" t="str">
        <f>IFERROR(VLOOKUP(D435,[1]電話端末!$A$2:$E$284,2,FALSE),"不在")</f>
        <v>【福岡】松添愛</v>
      </c>
      <c r="F435" s="1" t="s">
        <v>48</v>
      </c>
      <c r="G435" t="str">
        <f>IFERROR(VLOOKUP(F435,[1]電話端末!$A$2:$D$284,2,FALSE),"不在")</f>
        <v>【福岡】松添愛</v>
      </c>
      <c r="H435" s="4">
        <v>70</v>
      </c>
      <c r="I435" s="4">
        <v>68</v>
      </c>
      <c r="K435">
        <v>2.5100300080668099E+19</v>
      </c>
      <c r="L435" s="1"/>
      <c r="O435" s="1"/>
      <c r="R435" s="1"/>
      <c r="U435" s="1"/>
      <c r="X435" s="1"/>
      <c r="AA435" s="1"/>
      <c r="AD435" s="1"/>
      <c r="AG435" s="1"/>
      <c r="AJ435" s="1"/>
      <c r="AM435" s="1"/>
      <c r="AP435" s="1"/>
      <c r="AS435" s="1"/>
      <c r="AV435" s="1"/>
      <c r="AY435" s="1"/>
      <c r="BB435" s="1"/>
      <c r="BE435" s="1"/>
      <c r="BH435" s="1"/>
      <c r="BK435" s="1"/>
      <c r="BN435" s="1"/>
      <c r="BQ435" s="1"/>
    </row>
    <row r="436" spans="1:69" x14ac:dyDescent="0.45">
      <c r="A436" s="3">
        <v>45933.398368055554</v>
      </c>
      <c r="B436" s="1" t="s">
        <v>35</v>
      </c>
      <c r="C436" t="str">
        <f>IFERROR(VLOOKUP(B436,[1]電話端末!$A$2:$E$284,2,FALSE),"不在")</f>
        <v>【広島】小先純平</v>
      </c>
      <c r="D436" s="1" t="s">
        <v>19</v>
      </c>
      <c r="E436" t="str">
        <f>IFERROR(VLOOKUP(D436,[1]電話端末!$A$2:$E$284,2,FALSE),"不在")</f>
        <v>【福岡】重松宝成</v>
      </c>
      <c r="F436" s="1"/>
      <c r="G436" t="str">
        <f>IFERROR(VLOOKUP(F436,[1]電話端末!$A$2:$D$284,2,FALSE),"不在")</f>
        <v>不在</v>
      </c>
      <c r="H436" s="4">
        <v>0</v>
      </c>
      <c r="I436" s="4">
        <v>0</v>
      </c>
      <c r="K436">
        <v>2.5100300080568099E+19</v>
      </c>
      <c r="L436" s="1"/>
      <c r="O436" s="1"/>
      <c r="R436" s="1"/>
      <c r="U436" s="1"/>
      <c r="X436" s="1"/>
      <c r="AA436" s="1"/>
      <c r="AD436" s="1"/>
      <c r="AG436" s="1"/>
      <c r="AJ436" s="1"/>
      <c r="AM436" s="1"/>
      <c r="AP436" s="1"/>
      <c r="AS436" s="1"/>
      <c r="AV436" s="1"/>
      <c r="AY436" s="1"/>
      <c r="BB436" s="1"/>
      <c r="BE436" s="1"/>
      <c r="BH436" s="1"/>
      <c r="BK436" s="1"/>
      <c r="BN436" s="1"/>
      <c r="BQ436" s="1"/>
    </row>
    <row r="437" spans="1:69" x14ac:dyDescent="0.45">
      <c r="A437" s="3">
        <v>45933.397233796299</v>
      </c>
      <c r="B437" s="1" t="s">
        <v>19</v>
      </c>
      <c r="C437" t="str">
        <f>IFERROR(VLOOKUP(B437,[1]電話端末!$A$2:$E$284,2,FALSE),"不在")</f>
        <v>【福岡】重松宝成</v>
      </c>
      <c r="D437" s="1" t="s">
        <v>35</v>
      </c>
      <c r="E437" t="str">
        <f>IFERROR(VLOOKUP(D437,[1]電話端末!$A$2:$E$284,2,FALSE),"不在")</f>
        <v>【広島】小先純平</v>
      </c>
      <c r="F437" s="1"/>
      <c r="G437" t="str">
        <f>IFERROR(VLOOKUP(F437,[1]電話端末!$A$2:$D$284,2,FALSE),"不在")</f>
        <v>不在</v>
      </c>
      <c r="H437" s="4">
        <v>22</v>
      </c>
      <c r="I437" s="4">
        <v>0</v>
      </c>
      <c r="K437">
        <v>2.51003000783681E+19</v>
      </c>
      <c r="L437" s="1"/>
      <c r="O437" s="1"/>
      <c r="R437" s="1"/>
      <c r="X437" s="1"/>
      <c r="AA437" s="1"/>
      <c r="AD437" s="1"/>
      <c r="AG437" s="1"/>
      <c r="AJ437" s="1"/>
      <c r="AM437" s="1"/>
      <c r="AP437" s="1"/>
      <c r="AS437" s="1"/>
      <c r="AY437" s="1"/>
      <c r="BB437" s="1"/>
      <c r="BE437" s="1"/>
      <c r="BH437" s="1"/>
      <c r="BK437" s="1"/>
      <c r="BN437" s="1"/>
      <c r="BQ437" s="1"/>
    </row>
    <row r="438" spans="1:69" x14ac:dyDescent="0.45">
      <c r="A438" s="3">
        <v>45933.396874999999</v>
      </c>
      <c r="B438" s="1" t="s">
        <v>158</v>
      </c>
      <c r="C438" t="str">
        <f>IFERROR(VLOOKUP(B438,[1]電話端末!$A$2:$E$284,2,FALSE),"不在")</f>
        <v>【北関東】村上健一</v>
      </c>
      <c r="D438" s="1" t="s">
        <v>159</v>
      </c>
      <c r="E438" t="str">
        <f>IFERROR(VLOOKUP(D438,[1]電話端末!$A$2:$E$284,2,FALSE),"不在")</f>
        <v>【本社】代表</v>
      </c>
      <c r="F438" s="1" t="s">
        <v>129</v>
      </c>
      <c r="G438" t="str">
        <f>IFERROR(VLOOKUP(F438,[1]電話端末!$A$2:$D$284,2,FALSE),"不在")</f>
        <v>【本社総務】赤羽恵理</v>
      </c>
      <c r="H438" s="4">
        <v>131</v>
      </c>
      <c r="I438" s="4">
        <v>126</v>
      </c>
      <c r="K438">
        <v>2.5100300077568098E+19</v>
      </c>
      <c r="L438" s="1"/>
      <c r="O438" s="1"/>
      <c r="R438" s="1"/>
      <c r="X438" s="1"/>
      <c r="AA438" s="1"/>
      <c r="AD438" s="1"/>
      <c r="AG438" s="1"/>
      <c r="AJ438" s="1"/>
      <c r="AM438" s="1"/>
      <c r="AP438" s="1"/>
      <c r="AS438" s="1"/>
      <c r="AY438" s="1"/>
      <c r="BB438" s="1"/>
      <c r="BE438" s="1"/>
      <c r="BH438" s="1"/>
      <c r="BK438" s="1"/>
      <c r="BN438" s="1"/>
      <c r="BQ438" s="1"/>
    </row>
    <row r="439" spans="1:69" x14ac:dyDescent="0.45">
      <c r="A439" s="3">
        <v>45933.396574074075</v>
      </c>
      <c r="B439" s="1" t="s">
        <v>123</v>
      </c>
      <c r="C439" t="str">
        <f>IFERROR(VLOOKUP(B439,[1]電話端末!$A$2:$E$284,2,FALSE),"不在")</f>
        <v>【本社IT】福原弘明</v>
      </c>
      <c r="D439" s="1" t="s">
        <v>41</v>
      </c>
      <c r="E439" t="str">
        <f>IFERROR(VLOOKUP(D439,[1]電話端末!$A$2:$E$284,2,FALSE),"不在")</f>
        <v>【大阪】松下愛</v>
      </c>
      <c r="F439" s="1" t="s">
        <v>41</v>
      </c>
      <c r="G439" t="str">
        <f>IFERROR(VLOOKUP(F439,[1]電話端末!$A$2:$D$284,2,FALSE),"不在")</f>
        <v>【大阪】松下愛</v>
      </c>
      <c r="H439" s="4">
        <v>64</v>
      </c>
      <c r="I439" s="4">
        <v>62</v>
      </c>
      <c r="K439">
        <v>2.51003000767681E+19</v>
      </c>
      <c r="L439" s="1"/>
      <c r="O439" s="1"/>
      <c r="R439" s="1"/>
      <c r="U439" s="1"/>
      <c r="X439" s="1"/>
      <c r="AA439" s="1"/>
      <c r="AD439" s="1"/>
      <c r="AG439" s="1"/>
      <c r="AJ439" s="1"/>
      <c r="AM439" s="1"/>
      <c r="AP439" s="1"/>
      <c r="AS439" s="1"/>
      <c r="AV439" s="1"/>
      <c r="AY439" s="1"/>
      <c r="BB439" s="1"/>
      <c r="BE439" s="1"/>
      <c r="BH439" s="1"/>
      <c r="BK439" s="1"/>
      <c r="BN439" s="1"/>
      <c r="BQ439" s="1"/>
    </row>
    <row r="440" spans="1:69" x14ac:dyDescent="0.45">
      <c r="A440" s="3">
        <v>45933.396192129629</v>
      </c>
      <c r="B440" s="1" t="s">
        <v>38</v>
      </c>
      <c r="C440" t="str">
        <f>IFERROR(VLOOKUP(B440,[1]電話端末!$A$2:$E$284,2,FALSE),"不在")</f>
        <v>【福岡】山崎芹奈</v>
      </c>
      <c r="D440" s="1" t="s">
        <v>39</v>
      </c>
      <c r="E440" t="str">
        <f>IFERROR(VLOOKUP(D440,[1]電話端末!$A$2:$E$284,2,FALSE),"不在")</f>
        <v>【福岡】松尾明日香</v>
      </c>
      <c r="F440" s="1" t="s">
        <v>39</v>
      </c>
      <c r="G440" t="str">
        <f>IFERROR(VLOOKUP(F440,[1]電話端末!$A$2:$D$284,2,FALSE),"不在")</f>
        <v>【福岡】松尾明日香</v>
      </c>
      <c r="H440" s="4">
        <v>32</v>
      </c>
      <c r="I440" s="4">
        <v>31</v>
      </c>
      <c r="K440">
        <v>2.5100300076468101E+19</v>
      </c>
      <c r="L440" s="1"/>
      <c r="O440" s="1"/>
      <c r="R440" s="1"/>
      <c r="U440" s="1"/>
      <c r="X440" s="1"/>
      <c r="AA440" s="1"/>
      <c r="AD440" s="1"/>
      <c r="AG440" s="1"/>
      <c r="AJ440" s="1"/>
      <c r="AM440" s="1"/>
      <c r="AP440" s="1"/>
      <c r="AS440" s="1"/>
      <c r="AV440" s="1"/>
      <c r="AY440" s="1"/>
      <c r="BB440" s="1"/>
      <c r="BE440" s="1"/>
      <c r="BH440" s="1"/>
      <c r="BK440" s="1"/>
      <c r="BN440" s="1"/>
      <c r="BQ440" s="1"/>
    </row>
    <row r="441" spans="1:69" x14ac:dyDescent="0.45">
      <c r="A441" s="3">
        <v>45933.395011574074</v>
      </c>
      <c r="B441" s="1" t="s">
        <v>36</v>
      </c>
      <c r="C441" t="str">
        <f>IFERROR(VLOOKUP(B441,[1]電話端末!$A$2:$E$284,2,FALSE),"不在")</f>
        <v>【名古屋】稲垣みちる</v>
      </c>
      <c r="D441" s="1" t="s">
        <v>113</v>
      </c>
      <c r="E441" t="str">
        <f>IFERROR(VLOOKUP(D441,[1]電話端末!$A$2:$E$284,2,FALSE),"不在")</f>
        <v>【名古屋】水島奈美</v>
      </c>
      <c r="F441" s="1" t="s">
        <v>113</v>
      </c>
      <c r="G441" t="str">
        <f>IFERROR(VLOOKUP(F441,[1]電話端末!$A$2:$D$284,2,FALSE),"不在")</f>
        <v>【名古屋】水島奈美</v>
      </c>
      <c r="H441" s="4">
        <v>60</v>
      </c>
      <c r="I441" s="4">
        <v>59</v>
      </c>
      <c r="K441">
        <v>2.5100300074068099E+19</v>
      </c>
      <c r="L441" s="1"/>
      <c r="O441" s="1"/>
      <c r="R441" s="1"/>
      <c r="U441" s="1"/>
      <c r="X441" s="1"/>
      <c r="AA441" s="1"/>
      <c r="AD441" s="1"/>
      <c r="AG441" s="1"/>
      <c r="AJ441" s="1"/>
      <c r="AM441" s="1"/>
      <c r="AP441" s="1"/>
      <c r="AS441" s="1"/>
      <c r="AV441" s="1"/>
      <c r="AY441" s="1"/>
      <c r="BB441" s="1"/>
      <c r="BE441" s="1"/>
      <c r="BH441" s="1"/>
      <c r="BK441" s="1"/>
      <c r="BN441" s="1"/>
      <c r="BQ441" s="1"/>
    </row>
    <row r="442" spans="1:69" x14ac:dyDescent="0.45">
      <c r="A442" s="3">
        <v>45933.39466435185</v>
      </c>
      <c r="B442" s="1" t="s">
        <v>123</v>
      </c>
      <c r="C442" t="str">
        <f>IFERROR(VLOOKUP(B442,[1]電話端末!$A$2:$E$284,2,FALSE),"不在")</f>
        <v>【本社IT】福原弘明</v>
      </c>
      <c r="D442" s="1" t="s">
        <v>160</v>
      </c>
      <c r="E442" t="str">
        <f>IFERROR(VLOOKUP(D442,[1]電話端末!$A$2:$E$284,2,FALSE),"不在")</f>
        <v>【MF大阪】梶原祐菜</v>
      </c>
      <c r="F442" s="1" t="s">
        <v>160</v>
      </c>
      <c r="G442" t="str">
        <f>IFERROR(VLOOKUP(F442,[1]電話端末!$A$2:$D$284,2,FALSE),"不在")</f>
        <v>【MF大阪】梶原祐菜</v>
      </c>
      <c r="H442" s="4">
        <v>154</v>
      </c>
      <c r="I442" s="4">
        <v>152</v>
      </c>
      <c r="K442">
        <v>2.51003000735681E+19</v>
      </c>
      <c r="L442" s="1"/>
      <c r="N442" s="5"/>
      <c r="O442" s="1"/>
      <c r="R442" s="1"/>
      <c r="U442" s="1"/>
      <c r="X442" s="1"/>
      <c r="AA442" s="1"/>
      <c r="AD442" s="1"/>
      <c r="AG442" s="1"/>
      <c r="AJ442" s="1"/>
      <c r="AM442" s="1"/>
      <c r="AO442" s="5"/>
      <c r="AP442" s="1"/>
      <c r="AS442" s="1"/>
      <c r="AV442" s="1"/>
      <c r="AY442" s="1"/>
      <c r="BB442" s="1"/>
      <c r="BE442" s="1"/>
      <c r="BH442" s="1"/>
      <c r="BK442" s="1"/>
      <c r="BN442" s="1"/>
      <c r="BQ442" s="1"/>
    </row>
    <row r="443" spans="1:69" x14ac:dyDescent="0.45">
      <c r="A443" s="3">
        <v>45933.394293981481</v>
      </c>
      <c r="B443" s="1" t="s">
        <v>113</v>
      </c>
      <c r="C443" t="str">
        <f>IFERROR(VLOOKUP(B443,[1]電話端末!$A$2:$E$284,2,FALSE),"不在")</f>
        <v>【名古屋】水島奈美</v>
      </c>
      <c r="D443" s="1" t="s">
        <v>28</v>
      </c>
      <c r="E443" t="str">
        <f>IFERROR(VLOOKUP(D443,[1]電話端末!$A$2:$E$284,2,FALSE),"不在")</f>
        <v>【名古屋】大渕温子</v>
      </c>
      <c r="F443" s="1" t="s">
        <v>28</v>
      </c>
      <c r="G443" t="str">
        <f>IFERROR(VLOOKUP(F443,[1]電話端末!$A$2:$D$284,2,FALSE),"不在")</f>
        <v>【名古屋】大渕温子</v>
      </c>
      <c r="H443" s="4">
        <v>237</v>
      </c>
      <c r="I443" s="4">
        <v>236</v>
      </c>
      <c r="K443">
        <v>2.5100300072568099E+19</v>
      </c>
      <c r="L443" s="1"/>
      <c r="O443" s="1"/>
      <c r="R443" s="1"/>
      <c r="U443" s="1"/>
      <c r="X443" s="1"/>
      <c r="AA443" s="1"/>
      <c r="AD443" s="1"/>
      <c r="AG443" s="1"/>
      <c r="AJ443" s="1"/>
      <c r="AM443" s="1"/>
      <c r="AP443" s="1"/>
      <c r="AS443" s="1"/>
      <c r="AV443" s="1"/>
      <c r="AY443" s="1"/>
      <c r="BB443" s="1"/>
      <c r="BE443" s="1"/>
      <c r="BH443" s="1"/>
      <c r="BK443" s="1"/>
      <c r="BN443" s="1"/>
    </row>
    <row r="444" spans="1:69" x14ac:dyDescent="0.45">
      <c r="A444" s="3">
        <v>45933.394143518519</v>
      </c>
      <c r="B444" s="1" t="s">
        <v>124</v>
      </c>
      <c r="C444" t="str">
        <f>IFERROR(VLOOKUP(B444,[1]電話端末!$A$2:$E$284,2,FALSE),"不在")</f>
        <v>【横浜】川崎瞳</v>
      </c>
      <c r="D444" s="1" t="s">
        <v>59</v>
      </c>
      <c r="E444" t="str">
        <f>IFERROR(VLOOKUP(D444,[1]電話端末!$A$2:$E$284,2,FALSE),"不在")</f>
        <v>【多摩】高久啓汰</v>
      </c>
      <c r="F444" s="1" t="s">
        <v>59</v>
      </c>
      <c r="G444" t="str">
        <f>IFERROR(VLOOKUP(F444,[1]電話端末!$A$2:$D$284,2,FALSE),"不在")</f>
        <v>【多摩】高久啓汰</v>
      </c>
      <c r="H444" s="4">
        <v>55</v>
      </c>
      <c r="I444" s="4">
        <v>47</v>
      </c>
      <c r="K444">
        <v>2.5100300071868101E+19</v>
      </c>
      <c r="L444" s="1"/>
      <c r="O444" s="1"/>
      <c r="R444" s="1"/>
      <c r="U444" s="1"/>
      <c r="X444" s="1"/>
      <c r="AA444" s="1"/>
      <c r="AD444" s="1"/>
      <c r="AG444" s="1"/>
      <c r="AJ444" s="1"/>
      <c r="AM444" s="1"/>
      <c r="AP444" s="1"/>
      <c r="AS444" s="1"/>
      <c r="AV444" s="1"/>
      <c r="AY444" s="1"/>
      <c r="BB444" s="1"/>
      <c r="BE444" s="1"/>
      <c r="BH444" s="1"/>
      <c r="BK444" s="1"/>
      <c r="BN444" s="1"/>
      <c r="BQ444" s="1"/>
    </row>
    <row r="445" spans="1:69" x14ac:dyDescent="0.45">
      <c r="A445" s="3">
        <v>45933.393194444441</v>
      </c>
      <c r="B445" s="1" t="s">
        <v>85</v>
      </c>
      <c r="C445" t="str">
        <f>IFERROR(VLOOKUP(B445,[1]電話端末!$A$2:$E$284,2,FALSE),"不在")</f>
        <v>【仙台】齋藤詩織</v>
      </c>
      <c r="D445" s="1" t="s">
        <v>54</v>
      </c>
      <c r="E445" t="str">
        <f>IFERROR(VLOOKUP(D445,[1]電話端末!$A$2:$E$284,2,FALSE),"不在")</f>
        <v>【東京】着信グループ</v>
      </c>
      <c r="F445" s="1" t="s">
        <v>60</v>
      </c>
      <c r="G445" t="str">
        <f>IFERROR(VLOOKUP(F445,[1]電話端末!$A$2:$D$284,2,FALSE),"不在")</f>
        <v>【東京】林まど佳</v>
      </c>
      <c r="H445" s="4">
        <v>69</v>
      </c>
      <c r="I445" s="4">
        <v>67</v>
      </c>
      <c r="K445">
        <v>2.5100300069868102E+19</v>
      </c>
      <c r="L445" s="1"/>
      <c r="O445" s="1"/>
      <c r="R445" s="1"/>
      <c r="U445" s="1"/>
      <c r="X445" s="1"/>
      <c r="AA445" s="1"/>
      <c r="AD445" s="1"/>
      <c r="AG445" s="1"/>
      <c r="AJ445" s="1"/>
      <c r="AM445" s="1"/>
      <c r="AP445" s="1"/>
      <c r="AS445" s="1"/>
      <c r="AV445" s="1"/>
      <c r="AY445" s="1"/>
      <c r="BB445" s="1"/>
      <c r="BE445" s="1"/>
      <c r="BH445" s="1"/>
      <c r="BK445" s="1"/>
      <c r="BN445" s="1"/>
      <c r="BQ445" s="1"/>
    </row>
    <row r="446" spans="1:69" x14ac:dyDescent="0.45">
      <c r="A446" s="3">
        <v>45933.392870370371</v>
      </c>
      <c r="B446" s="1" t="s">
        <v>19</v>
      </c>
      <c r="C446" t="str">
        <f>IFERROR(VLOOKUP(B446,[1]電話端末!$A$2:$E$284,2,FALSE),"不在")</f>
        <v>【福岡】重松宝成</v>
      </c>
      <c r="D446" s="1" t="s">
        <v>145</v>
      </c>
      <c r="E446" t="str">
        <f>IFERROR(VLOOKUP(D446,[1]電話端末!$A$2:$E$284,2,FALSE),"不在")</f>
        <v>【MF大阪】牧聡美</v>
      </c>
      <c r="F446" s="1" t="s">
        <v>96</v>
      </c>
      <c r="G446" t="str">
        <f>IFERROR(VLOOKUP(F446,[1]電話端末!$A$2:$D$284,2,FALSE),"不在")</f>
        <v>【MF大阪】澤近美里</v>
      </c>
      <c r="H446" s="4">
        <v>202</v>
      </c>
      <c r="I446" s="4">
        <v>145</v>
      </c>
      <c r="K446">
        <v>2.5100300069368099E+19</v>
      </c>
      <c r="L446" s="1"/>
      <c r="O446" s="1"/>
      <c r="R446" s="1"/>
      <c r="X446" s="1"/>
      <c r="AA446" s="1"/>
      <c r="AD446" s="1"/>
      <c r="AG446" s="1"/>
      <c r="AJ446" s="1"/>
      <c r="AM446" s="1"/>
      <c r="AP446" s="1"/>
      <c r="AS446" s="1"/>
      <c r="AY446" s="1"/>
      <c r="BB446" s="1"/>
      <c r="BE446" s="1"/>
      <c r="BH446" s="1"/>
      <c r="BK446" s="1"/>
      <c r="BN446" s="1"/>
      <c r="BQ446" s="1"/>
    </row>
    <row r="447" spans="1:69" x14ac:dyDescent="0.45">
      <c r="A447" s="3">
        <v>45933.392858796295</v>
      </c>
      <c r="B447" s="1" t="s">
        <v>45</v>
      </c>
      <c r="C447" t="str">
        <f>IFERROR(VLOOKUP(B447,[1]電話端末!$A$2:$E$284,2,FALSE),"不在")</f>
        <v>【岡山】岸本麻衣子</v>
      </c>
      <c r="D447" s="1" t="s">
        <v>41</v>
      </c>
      <c r="E447" t="str">
        <f>IFERROR(VLOOKUP(D447,[1]電話端末!$A$2:$E$284,2,FALSE),"不在")</f>
        <v>【大阪】松下愛</v>
      </c>
      <c r="F447" s="1" t="s">
        <v>41</v>
      </c>
      <c r="G447" t="str">
        <f>IFERROR(VLOOKUP(F447,[1]電話端末!$A$2:$D$284,2,FALSE),"不在")</f>
        <v>【大阪】松下愛</v>
      </c>
      <c r="H447" s="4">
        <v>42</v>
      </c>
      <c r="I447" s="4">
        <v>37</v>
      </c>
      <c r="K447">
        <v>2.5100300069268099E+19</v>
      </c>
      <c r="L447" s="1"/>
      <c r="O447" s="1"/>
      <c r="R447" s="1"/>
      <c r="X447" s="1"/>
      <c r="AA447" s="1"/>
      <c r="AD447" s="1"/>
      <c r="AG447" s="1"/>
      <c r="AJ447" s="1"/>
      <c r="AM447" s="1"/>
      <c r="AP447" s="1"/>
      <c r="AS447" s="1"/>
      <c r="AY447" s="1"/>
      <c r="BB447" s="1"/>
      <c r="BE447" s="1"/>
      <c r="BH447" s="1"/>
      <c r="BK447" s="1"/>
      <c r="BN447" s="1"/>
      <c r="BQ447" s="1"/>
    </row>
    <row r="448" spans="1:69" x14ac:dyDescent="0.45">
      <c r="A448" s="3">
        <v>45933.392557870371</v>
      </c>
      <c r="B448" s="1" t="s">
        <v>99</v>
      </c>
      <c r="C448" t="str">
        <f>IFERROR(VLOOKUP(B448,[1]電話端末!$A$2:$E$284,2,FALSE),"不在")</f>
        <v>【名古屋】玉腰千恵</v>
      </c>
      <c r="D448" s="1" t="s">
        <v>28</v>
      </c>
      <c r="E448" t="str">
        <f>IFERROR(VLOOKUP(D448,[1]電話端末!$A$2:$E$284,2,FALSE),"不在")</f>
        <v>【名古屋】大渕温子</v>
      </c>
      <c r="F448" s="1" t="s">
        <v>28</v>
      </c>
      <c r="G448" t="str">
        <f>IFERROR(VLOOKUP(F448,[1]電話端末!$A$2:$D$284,2,FALSE),"不在")</f>
        <v>【名古屋】大渕温子</v>
      </c>
      <c r="H448" s="4">
        <v>140</v>
      </c>
      <c r="I448" s="4">
        <v>139</v>
      </c>
      <c r="K448">
        <v>2.51003000688681E+19</v>
      </c>
      <c r="L448" s="1"/>
      <c r="N448" s="5"/>
      <c r="O448" s="1"/>
      <c r="R448" s="1"/>
      <c r="U448" s="1"/>
      <c r="X448" s="1"/>
      <c r="AA448" s="1"/>
      <c r="AD448" s="1"/>
      <c r="AG448" s="1"/>
      <c r="AJ448" s="1"/>
      <c r="AM448" s="1"/>
      <c r="AO448" s="5"/>
      <c r="AP448" s="1"/>
      <c r="AS448" s="1"/>
      <c r="AV448" s="1"/>
      <c r="AY448" s="1"/>
      <c r="BB448" s="1"/>
      <c r="BE448" s="1"/>
      <c r="BH448" s="1"/>
      <c r="BK448" s="1"/>
      <c r="BN448" s="1"/>
    </row>
    <row r="449" spans="1:69" x14ac:dyDescent="0.45">
      <c r="A449" s="3">
        <v>45933.392337962963</v>
      </c>
      <c r="B449" s="1" t="s">
        <v>59</v>
      </c>
      <c r="C449" t="str">
        <f>IFERROR(VLOOKUP(B449,[1]電話端末!$A$2:$E$284,2,FALSE),"不在")</f>
        <v>【多摩】高久啓汰</v>
      </c>
      <c r="D449" s="1" t="s">
        <v>124</v>
      </c>
      <c r="E449" t="str">
        <f>IFERROR(VLOOKUP(D449,[1]電話端末!$A$2:$E$284,2,FALSE),"不在")</f>
        <v>【横浜】川崎瞳</v>
      </c>
      <c r="F449" s="1" t="s">
        <v>124</v>
      </c>
      <c r="G449" t="str">
        <f>IFERROR(VLOOKUP(F449,[1]電話端末!$A$2:$D$284,2,FALSE),"不在")</f>
        <v>【横浜】川崎瞳</v>
      </c>
      <c r="H449" s="4">
        <v>151</v>
      </c>
      <c r="I449" s="4">
        <v>147</v>
      </c>
      <c r="K449">
        <v>2.5100300068268102E+19</v>
      </c>
      <c r="L449" s="1"/>
      <c r="O449" s="1"/>
      <c r="R449" s="1"/>
      <c r="U449" s="1"/>
      <c r="X449" s="1"/>
      <c r="AA449" s="1"/>
      <c r="AD449" s="1"/>
      <c r="AG449" s="1"/>
      <c r="AJ449" s="1"/>
      <c r="AM449" s="1"/>
      <c r="AP449" s="1"/>
      <c r="AS449" s="1"/>
      <c r="AV449" s="1"/>
      <c r="AY449" s="1"/>
      <c r="BB449" s="1"/>
      <c r="BE449" s="1"/>
      <c r="BH449" s="1"/>
      <c r="BK449" s="1"/>
      <c r="BN449" s="1"/>
    </row>
    <row r="450" spans="1:69" x14ac:dyDescent="0.45">
      <c r="A450" s="3">
        <v>45933.392129629632</v>
      </c>
      <c r="B450" s="1" t="s">
        <v>32</v>
      </c>
      <c r="C450" t="str">
        <f>IFERROR(VLOOKUP(B450,[1]電話端末!$A$2:$E$284,2,FALSE),"不在")</f>
        <v>【千葉】遠藤和行</v>
      </c>
      <c r="D450" s="1" t="s">
        <v>37</v>
      </c>
      <c r="E450" t="str">
        <f>IFERROR(VLOOKUP(D450,[1]電話端末!$A$2:$E$284,2,FALSE),"不在")</f>
        <v>【千葉】小島佳菜</v>
      </c>
      <c r="F450" s="1" t="s">
        <v>37</v>
      </c>
      <c r="G450" t="str">
        <f>IFERROR(VLOOKUP(F450,[1]電話端末!$A$2:$D$284,2,FALSE),"不在")</f>
        <v>【千葉】小島佳菜</v>
      </c>
      <c r="H450" s="4">
        <v>18</v>
      </c>
      <c r="I450" s="4">
        <v>17</v>
      </c>
      <c r="K450">
        <v>2.5100300067768099E+19</v>
      </c>
      <c r="L450" s="1"/>
      <c r="O450" s="1"/>
      <c r="R450" s="1"/>
      <c r="U450" s="1"/>
      <c r="X450" s="1"/>
      <c r="AA450" s="1"/>
      <c r="AD450" s="1"/>
      <c r="AG450" s="1"/>
      <c r="AJ450" s="1"/>
      <c r="AM450" s="1"/>
      <c r="AP450" s="1"/>
      <c r="AS450" s="1"/>
      <c r="AV450" s="1"/>
      <c r="AY450" s="1"/>
      <c r="BB450" s="1"/>
      <c r="BE450" s="1"/>
      <c r="BH450" s="1"/>
      <c r="BK450" s="1"/>
      <c r="BN450" s="1"/>
    </row>
    <row r="451" spans="1:69" x14ac:dyDescent="0.45">
      <c r="A451" s="3">
        <v>45933.390393518515</v>
      </c>
      <c r="B451" s="1" t="s">
        <v>45</v>
      </c>
      <c r="C451" t="str">
        <f>IFERROR(VLOOKUP(B451,[1]電話端末!$A$2:$E$284,2,FALSE),"不在")</f>
        <v>【岡山】岸本麻衣子</v>
      </c>
      <c r="D451" s="1" t="s">
        <v>41</v>
      </c>
      <c r="E451" t="str">
        <f>IFERROR(VLOOKUP(D451,[1]電話端末!$A$2:$E$284,2,FALSE),"不在")</f>
        <v>【大阪】松下愛</v>
      </c>
      <c r="F451" s="1"/>
      <c r="G451" t="str">
        <f>IFERROR(VLOOKUP(F451,[1]電話端末!$A$2:$D$284,2,FALSE),"不在")</f>
        <v>不在</v>
      </c>
      <c r="H451" s="4">
        <v>1</v>
      </c>
      <c r="I451" s="4">
        <v>0</v>
      </c>
      <c r="K451">
        <v>2.5100300065068102E+19</v>
      </c>
      <c r="L451" s="1"/>
      <c r="O451" s="1"/>
      <c r="R451" s="1"/>
      <c r="U451" s="1"/>
      <c r="X451" s="1"/>
      <c r="AA451" s="1"/>
      <c r="AD451" s="1"/>
      <c r="AG451" s="1"/>
      <c r="AJ451" s="1"/>
      <c r="AM451" s="1"/>
      <c r="AP451" s="1"/>
      <c r="AS451" s="1"/>
      <c r="AV451" s="1"/>
      <c r="AY451" s="1"/>
      <c r="BB451" s="1"/>
      <c r="BE451" s="1"/>
      <c r="BH451" s="1"/>
      <c r="BK451" s="1"/>
      <c r="BN451" s="1"/>
      <c r="BQ451" s="1"/>
    </row>
    <row r="452" spans="1:69" x14ac:dyDescent="0.45">
      <c r="A452" s="3">
        <v>45933.389872685184</v>
      </c>
      <c r="B452" s="1" t="s">
        <v>44</v>
      </c>
      <c r="C452" t="str">
        <f>IFERROR(VLOOKUP(B452,[1]電話端末!$A$2:$E$284,2,FALSE),"不在")</f>
        <v>【福岡】奥薗美和</v>
      </c>
      <c r="D452" s="1" t="s">
        <v>48</v>
      </c>
      <c r="E452" t="str">
        <f>IFERROR(VLOOKUP(D452,[1]電話端末!$A$2:$E$284,2,FALSE),"不在")</f>
        <v>【福岡】松添愛</v>
      </c>
      <c r="F452" s="1" t="s">
        <v>48</v>
      </c>
      <c r="G452" t="str">
        <f>IFERROR(VLOOKUP(F452,[1]電話端末!$A$2:$D$284,2,FALSE),"不在")</f>
        <v>【福岡】松添愛</v>
      </c>
      <c r="H452" s="4">
        <v>110</v>
      </c>
      <c r="I452" s="4">
        <v>109</v>
      </c>
      <c r="K452">
        <v>2.51003000639681E+19</v>
      </c>
      <c r="L452" s="1"/>
      <c r="O452" s="1"/>
      <c r="R452" s="1"/>
      <c r="U452" s="1"/>
      <c r="X452" s="1"/>
      <c r="AA452" s="1"/>
      <c r="AD452" s="1"/>
      <c r="AG452" s="1"/>
      <c r="AJ452" s="1"/>
      <c r="AM452" s="1"/>
      <c r="AP452" s="1"/>
      <c r="AS452" s="1"/>
      <c r="AV452" s="1"/>
      <c r="AY452" s="1"/>
      <c r="BB452" s="1"/>
      <c r="BE452" s="1"/>
      <c r="BH452" s="1"/>
      <c r="BK452" s="1"/>
      <c r="BN452" s="1"/>
      <c r="BQ452" s="1"/>
    </row>
    <row r="453" spans="1:69" x14ac:dyDescent="0.45">
      <c r="A453" s="3">
        <v>45933.389525462961</v>
      </c>
      <c r="B453" s="1" t="s">
        <v>45</v>
      </c>
      <c r="C453" t="str">
        <f>IFERROR(VLOOKUP(B453,[1]電話端末!$A$2:$E$284,2,FALSE),"不在")</f>
        <v>【岡山】岸本麻衣子</v>
      </c>
      <c r="D453" s="1" t="s">
        <v>41</v>
      </c>
      <c r="E453" t="str">
        <f>IFERROR(VLOOKUP(D453,[1]電話端末!$A$2:$E$284,2,FALSE),"不在")</f>
        <v>【大阪】松下愛</v>
      </c>
      <c r="F453" s="1"/>
      <c r="G453" t="str">
        <f>IFERROR(VLOOKUP(F453,[1]電話端末!$A$2:$D$284,2,FALSE),"不在")</f>
        <v>不在</v>
      </c>
      <c r="H453" s="4">
        <v>1</v>
      </c>
      <c r="I453" s="4">
        <v>0</v>
      </c>
      <c r="K453">
        <v>2.5100300062968099E+19</v>
      </c>
      <c r="L453" s="1"/>
      <c r="O453" s="1"/>
      <c r="R453" s="1"/>
      <c r="U453" s="1"/>
      <c r="X453" s="1"/>
      <c r="AA453" s="1"/>
      <c r="AD453" s="1"/>
      <c r="AG453" s="1"/>
      <c r="AJ453" s="1"/>
      <c r="AM453" s="1"/>
      <c r="AP453" s="1"/>
      <c r="AS453" s="1"/>
      <c r="AV453" s="1"/>
      <c r="AY453" s="1"/>
      <c r="BB453" s="1"/>
      <c r="BE453" s="1"/>
      <c r="BH453" s="1"/>
      <c r="BK453" s="1"/>
      <c r="BN453" s="1"/>
      <c r="BQ453" s="1"/>
    </row>
    <row r="454" spans="1:69" x14ac:dyDescent="0.45">
      <c r="A454" s="3">
        <v>45933.389155092591</v>
      </c>
      <c r="B454" s="1" t="s">
        <v>92</v>
      </c>
      <c r="C454" t="str">
        <f>IFERROR(VLOOKUP(B454,[1]電話端末!$A$2:$E$284,2,FALSE),"不在")</f>
        <v>【MF大阪】受付電話</v>
      </c>
      <c r="D454" s="1" t="s">
        <v>93</v>
      </c>
      <c r="E454" t="str">
        <f>IFERROR(VLOOKUP(D454,[1]電話端末!$A$2:$E$284,2,FALSE),"不在")</f>
        <v>【MF大阪】受付電話機</v>
      </c>
      <c r="F454" s="1" t="s">
        <v>89</v>
      </c>
      <c r="G454" t="str">
        <f>IFERROR(VLOOKUP(F454,[1]電話端末!$A$2:$D$284,2,FALSE),"不在")</f>
        <v>【MF大阪】木下春河</v>
      </c>
      <c r="H454" s="4">
        <v>7</v>
      </c>
      <c r="I454" s="4">
        <v>5</v>
      </c>
      <c r="K454">
        <v>2.51003000625681E+19</v>
      </c>
      <c r="L454" s="1"/>
      <c r="O454" s="1"/>
      <c r="R454" s="1"/>
      <c r="U454" s="1"/>
      <c r="X454" s="1"/>
      <c r="AA454" s="1"/>
      <c r="AD454" s="1"/>
      <c r="AG454" s="1"/>
      <c r="AJ454" s="1"/>
      <c r="AM454" s="1"/>
      <c r="AP454" s="1"/>
      <c r="AS454" s="1"/>
      <c r="AV454" s="1"/>
      <c r="AY454" s="1"/>
      <c r="BB454" s="1"/>
      <c r="BE454" s="1"/>
      <c r="BH454" s="1"/>
      <c r="BK454" s="1"/>
      <c r="BN454" s="1"/>
    </row>
    <row r="455" spans="1:69" x14ac:dyDescent="0.45">
      <c r="A455" s="3">
        <v>45933.388958333337</v>
      </c>
      <c r="B455" s="1" t="s">
        <v>14</v>
      </c>
      <c r="C455" t="str">
        <f>IFERROR(VLOOKUP(B455,[1]電話端末!$A$2:$E$284,2,FALSE),"不在")</f>
        <v>【岡山】伊藤優</v>
      </c>
      <c r="D455" s="1" t="s">
        <v>128</v>
      </c>
      <c r="E455" t="str">
        <f>IFERROR(VLOOKUP(D455,[1]電話端末!$A$2:$E$284,2,FALSE),"不在")</f>
        <v>【仙台】仁藤佳美</v>
      </c>
      <c r="F455" s="1"/>
      <c r="G455" t="str">
        <f>IFERROR(VLOOKUP(F455,[1]電話端末!$A$2:$D$284,2,FALSE),"不在")</f>
        <v>不在</v>
      </c>
      <c r="H455" s="4">
        <v>0</v>
      </c>
      <c r="I455" s="4">
        <v>0</v>
      </c>
      <c r="K455">
        <v>2.51003000623681E+19</v>
      </c>
      <c r="L455" s="1"/>
      <c r="O455" s="1"/>
      <c r="R455" s="1"/>
      <c r="X455" s="1"/>
      <c r="AA455" s="1"/>
      <c r="AD455" s="1"/>
      <c r="AG455" s="1"/>
      <c r="AJ455" s="1"/>
      <c r="AM455" s="1"/>
      <c r="AP455" s="1"/>
      <c r="AS455" s="1"/>
      <c r="AY455" s="1"/>
      <c r="BB455" s="1"/>
      <c r="BE455" s="1"/>
      <c r="BH455" s="1"/>
      <c r="BK455" s="1"/>
      <c r="BN455" s="1"/>
      <c r="BQ455" s="1"/>
    </row>
    <row r="456" spans="1:69" x14ac:dyDescent="0.45">
      <c r="A456" s="3">
        <v>45933.388483796298</v>
      </c>
      <c r="B456" s="1" t="s">
        <v>123</v>
      </c>
      <c r="C456" t="str">
        <f>IFERROR(VLOOKUP(B456,[1]電話端末!$A$2:$E$284,2,FALSE),"不在")</f>
        <v>【本社IT】福原弘明</v>
      </c>
      <c r="D456" s="1" t="s">
        <v>41</v>
      </c>
      <c r="E456" t="str">
        <f>IFERROR(VLOOKUP(D456,[1]電話端末!$A$2:$E$284,2,FALSE),"不在")</f>
        <v>【大阪】松下愛</v>
      </c>
      <c r="F456" s="1" t="s">
        <v>41</v>
      </c>
      <c r="G456" t="str">
        <f>IFERROR(VLOOKUP(F456,[1]電話端末!$A$2:$D$284,2,FALSE),"不在")</f>
        <v>【大阪】松下愛</v>
      </c>
      <c r="H456" s="4">
        <v>216</v>
      </c>
      <c r="I456" s="4">
        <v>213</v>
      </c>
      <c r="K456">
        <v>2.51003000610681E+19</v>
      </c>
      <c r="L456" s="1"/>
      <c r="O456" s="1"/>
      <c r="R456" s="1"/>
      <c r="U456" s="1"/>
      <c r="X456" s="1"/>
      <c r="AA456" s="1"/>
      <c r="AD456" s="1"/>
      <c r="AG456" s="1"/>
      <c r="AJ456" s="1"/>
      <c r="AM456" s="1"/>
      <c r="AP456" s="1"/>
      <c r="AS456" s="1"/>
      <c r="AV456" s="1"/>
      <c r="AY456" s="1"/>
      <c r="BB456" s="1"/>
      <c r="BE456" s="1"/>
      <c r="BH456" s="1"/>
      <c r="BK456" s="1"/>
      <c r="BN456" s="1"/>
      <c r="BQ456" s="1"/>
    </row>
    <row r="457" spans="1:69" x14ac:dyDescent="0.45">
      <c r="A457" s="3">
        <v>45933.388113425928</v>
      </c>
      <c r="B457" s="1" t="s">
        <v>26</v>
      </c>
      <c r="C457" t="str">
        <f>IFERROR(VLOOKUP(B457,[1]電話端末!$A$2:$E$284,2,FALSE),"不在")</f>
        <v>【北関東】高井翔斗</v>
      </c>
      <c r="D457" s="1" t="s">
        <v>105</v>
      </c>
      <c r="E457" t="str">
        <f>IFERROR(VLOOKUP(D457,[1]電話端末!$A$2:$E$284,2,FALSE),"不在")</f>
        <v>【埼玉】金子友希</v>
      </c>
      <c r="F457" s="1" t="s">
        <v>105</v>
      </c>
      <c r="G457" t="str">
        <f>IFERROR(VLOOKUP(F457,[1]電話端末!$A$2:$D$284,2,FALSE),"不在")</f>
        <v>【埼玉】金子友希</v>
      </c>
      <c r="H457" s="4">
        <v>50</v>
      </c>
      <c r="I457" s="4">
        <v>46</v>
      </c>
      <c r="K457">
        <v>2.5100300060368101E+19</v>
      </c>
      <c r="L457" s="1"/>
      <c r="O457" s="1"/>
      <c r="R457" s="1"/>
      <c r="U457" s="1"/>
      <c r="X457" s="1"/>
      <c r="AA457" s="1"/>
      <c r="AD457" s="1"/>
      <c r="AG457" s="1"/>
      <c r="AJ457" s="1"/>
      <c r="AM457" s="1"/>
      <c r="AP457" s="1"/>
      <c r="AS457" s="1"/>
      <c r="AV457" s="1"/>
      <c r="AY457" s="1"/>
      <c r="BB457" s="1"/>
      <c r="BE457" s="1"/>
      <c r="BH457" s="1"/>
      <c r="BK457" s="1"/>
      <c r="BN457" s="1"/>
    </row>
    <row r="458" spans="1:69" x14ac:dyDescent="0.45">
      <c r="A458" s="3">
        <v>45933.387465277781</v>
      </c>
      <c r="B458" s="1" t="s">
        <v>44</v>
      </c>
      <c r="C458" t="str">
        <f>IFERROR(VLOOKUP(B458,[1]電話端末!$A$2:$E$284,2,FALSE),"不在")</f>
        <v>【福岡】奥薗美和</v>
      </c>
      <c r="D458" s="1" t="s">
        <v>38</v>
      </c>
      <c r="E458" t="str">
        <f>IFERROR(VLOOKUP(D458,[1]電話端末!$A$2:$E$284,2,FALSE),"不在")</f>
        <v>【福岡】山崎芹奈</v>
      </c>
      <c r="F458" s="1" t="s">
        <v>38</v>
      </c>
      <c r="G458" t="str">
        <f>IFERROR(VLOOKUP(F458,[1]電話端末!$A$2:$D$284,2,FALSE),"不在")</f>
        <v>【福岡】山崎芹奈</v>
      </c>
      <c r="H458" s="4">
        <v>26</v>
      </c>
      <c r="I458" s="4">
        <v>24</v>
      </c>
      <c r="K458">
        <v>2.5100300059568099E+19</v>
      </c>
      <c r="L458" s="1"/>
      <c r="O458" s="1"/>
      <c r="R458" s="1"/>
      <c r="U458" s="1"/>
      <c r="X458" s="1"/>
      <c r="AA458" s="1"/>
      <c r="AD458" s="1"/>
      <c r="AG458" s="1"/>
      <c r="AJ458" s="1"/>
      <c r="AM458" s="1"/>
      <c r="AP458" s="1"/>
      <c r="AS458" s="1"/>
      <c r="AV458" s="1"/>
      <c r="AY458" s="1"/>
      <c r="BB458" s="1"/>
      <c r="BE458" s="1"/>
      <c r="BH458" s="1"/>
      <c r="BK458" s="1"/>
      <c r="BN458" s="1"/>
      <c r="BQ458" s="1"/>
    </row>
    <row r="459" spans="1:69" x14ac:dyDescent="0.45">
      <c r="A459" s="3">
        <v>45933.387256944443</v>
      </c>
      <c r="B459" s="1" t="s">
        <v>123</v>
      </c>
      <c r="C459" t="str">
        <f>IFERROR(VLOOKUP(B459,[1]電話端末!$A$2:$E$284,2,FALSE),"不在")</f>
        <v>【本社IT】福原弘明</v>
      </c>
      <c r="D459" s="1" t="s">
        <v>41</v>
      </c>
      <c r="E459" t="str">
        <f>IFERROR(VLOOKUP(D459,[1]電話端末!$A$2:$E$284,2,FALSE),"不在")</f>
        <v>【大阪】松下愛</v>
      </c>
      <c r="F459" s="1" t="s">
        <v>41</v>
      </c>
      <c r="G459" t="str">
        <f>IFERROR(VLOOKUP(F459,[1]電話端末!$A$2:$D$284,2,FALSE),"不在")</f>
        <v>【大阪】松下愛</v>
      </c>
      <c r="H459" s="4">
        <v>29</v>
      </c>
      <c r="I459" s="4">
        <v>26</v>
      </c>
      <c r="K459">
        <v>2.51003000592681E+19</v>
      </c>
      <c r="L459" s="1"/>
      <c r="O459" s="1"/>
      <c r="R459" s="1"/>
      <c r="U459" s="1"/>
      <c r="X459" s="1"/>
      <c r="AA459" s="1"/>
      <c r="AD459" s="1"/>
      <c r="AG459" s="1"/>
      <c r="AJ459" s="1"/>
      <c r="AM459" s="1"/>
      <c r="AP459" s="1"/>
      <c r="AS459" s="1"/>
      <c r="AV459" s="1"/>
      <c r="AY459" s="1"/>
      <c r="BB459" s="1"/>
      <c r="BE459" s="1"/>
      <c r="BH459" s="1"/>
      <c r="BK459" s="1"/>
      <c r="BN459" s="1"/>
      <c r="BQ459" s="1"/>
    </row>
    <row r="460" spans="1:69" x14ac:dyDescent="0.45">
      <c r="A460" s="3">
        <v>45933.386030092595</v>
      </c>
      <c r="B460" s="1" t="s">
        <v>16</v>
      </c>
      <c r="C460" t="str">
        <f>IFERROR(VLOOKUP(B460,[1]電話端末!$A$2:$E$284,2,FALSE),"不在")</f>
        <v>【東京】片桐芳夫</v>
      </c>
      <c r="D460" s="1" t="s">
        <v>30</v>
      </c>
      <c r="E460" t="str">
        <f>IFERROR(VLOOKUP(D460,[1]電話端末!$A$2:$E$284,2,FALSE),"不在")</f>
        <v>【横浜】吉田玲</v>
      </c>
      <c r="F460" s="1" t="s">
        <v>30</v>
      </c>
      <c r="G460" t="str">
        <f>IFERROR(VLOOKUP(F460,[1]電話端末!$A$2:$D$284,2,FALSE),"不在")</f>
        <v>【横浜】吉田玲</v>
      </c>
      <c r="H460" s="4">
        <v>32</v>
      </c>
      <c r="I460" s="4">
        <v>30</v>
      </c>
      <c r="K460">
        <v>2.5100300055668101E+19</v>
      </c>
      <c r="L460" s="1"/>
      <c r="O460" s="1"/>
      <c r="R460" s="1"/>
      <c r="X460" s="1"/>
      <c r="AA460" s="1"/>
      <c r="AD460" s="1"/>
      <c r="AG460" s="1"/>
      <c r="AJ460" s="1"/>
      <c r="AM460" s="1"/>
      <c r="AP460" s="1"/>
      <c r="AS460" s="1"/>
      <c r="AY460" s="1"/>
      <c r="BB460" s="1"/>
      <c r="BE460" s="1"/>
      <c r="BH460" s="1"/>
      <c r="BK460" s="1"/>
      <c r="BN460" s="1"/>
      <c r="BQ460" s="1"/>
    </row>
    <row r="461" spans="1:69" x14ac:dyDescent="0.45">
      <c r="A461" s="3">
        <v>45933.385833333334</v>
      </c>
      <c r="B461" s="1" t="s">
        <v>140</v>
      </c>
      <c r="C461" t="str">
        <f>IFERROR(VLOOKUP(B461,[1]電話端末!$A$2:$E$284,2,FALSE),"不在")</f>
        <v>【千葉】遠藤和行</v>
      </c>
      <c r="D461" s="1" t="s">
        <v>161</v>
      </c>
      <c r="E461" t="str">
        <f>IFERROR(VLOOKUP(D461,[1]電話端末!$A$2:$E$284,2,FALSE),"不在")</f>
        <v>【東京】坂田智世</v>
      </c>
      <c r="F461" s="1" t="s">
        <v>161</v>
      </c>
      <c r="G461" t="str">
        <f>IFERROR(VLOOKUP(F461,[1]電話端末!$A$2:$D$284,2,FALSE),"不在")</f>
        <v>【東京】坂田智世</v>
      </c>
      <c r="H461" s="4">
        <v>35</v>
      </c>
      <c r="I461" s="4">
        <v>26</v>
      </c>
      <c r="K461">
        <v>2.5100300055268098E+19</v>
      </c>
      <c r="L461" s="1"/>
      <c r="O461" s="1"/>
      <c r="R461" s="1"/>
      <c r="X461" s="1"/>
      <c r="AA461" s="1"/>
      <c r="AD461" s="1"/>
      <c r="AG461" s="1"/>
      <c r="AJ461" s="1"/>
      <c r="AM461" s="1"/>
      <c r="AP461" s="1"/>
      <c r="AS461" s="1"/>
      <c r="AY461" s="1"/>
      <c r="BB461" s="1"/>
      <c r="BE461" s="1"/>
      <c r="BH461" s="1"/>
      <c r="BK461" s="1"/>
      <c r="BN461" s="1"/>
    </row>
    <row r="462" spans="1:69" x14ac:dyDescent="0.45">
      <c r="A462" s="3">
        <v>45933.385601851849</v>
      </c>
      <c r="B462" s="1" t="s">
        <v>14</v>
      </c>
      <c r="C462" t="str">
        <f>IFERROR(VLOOKUP(B462,[1]電話端末!$A$2:$E$284,2,FALSE),"不在")</f>
        <v>【岡山】伊藤優</v>
      </c>
      <c r="D462" s="1" t="s">
        <v>128</v>
      </c>
      <c r="E462" t="str">
        <f>IFERROR(VLOOKUP(D462,[1]電話端末!$A$2:$E$284,2,FALSE),"不在")</f>
        <v>【仙台】仁藤佳美</v>
      </c>
      <c r="F462" s="1"/>
      <c r="G462" t="str">
        <f>IFERROR(VLOOKUP(F462,[1]電話端末!$A$2:$D$284,2,FALSE),"不在")</f>
        <v>不在</v>
      </c>
      <c r="H462" s="4">
        <v>1</v>
      </c>
      <c r="I462" s="4">
        <v>0</v>
      </c>
      <c r="K462">
        <v>2.51003000545681E+19</v>
      </c>
      <c r="L462" s="1"/>
      <c r="O462" s="1"/>
      <c r="R462" s="1"/>
      <c r="U462" s="1"/>
      <c r="X462" s="1"/>
      <c r="AA462" s="1"/>
      <c r="AD462" s="1"/>
      <c r="AG462" s="1"/>
      <c r="AJ462" s="1"/>
      <c r="AM462" s="1"/>
      <c r="AP462" s="1"/>
      <c r="AS462" s="1"/>
      <c r="AV462" s="1"/>
      <c r="AY462" s="1"/>
      <c r="BB462" s="1"/>
      <c r="BE462" s="1"/>
      <c r="BH462" s="1"/>
      <c r="BK462" s="1"/>
      <c r="BN462" s="1"/>
    </row>
    <row r="463" spans="1:69" x14ac:dyDescent="0.45">
      <c r="A463" s="3">
        <v>45933.384745370371</v>
      </c>
      <c r="B463" s="1" t="s">
        <v>14</v>
      </c>
      <c r="C463" t="str">
        <f>IFERROR(VLOOKUP(B463,[1]電話端末!$A$2:$E$284,2,FALSE),"不在")</f>
        <v>【岡山】伊藤優</v>
      </c>
      <c r="D463" s="1" t="s">
        <v>55</v>
      </c>
      <c r="E463" t="str">
        <f>IFERROR(VLOOKUP(D463,[1]電話端末!$A$2:$E$284,2,FALSE),"不在")</f>
        <v>【東京】高澤早紀</v>
      </c>
      <c r="F463" s="1" t="s">
        <v>55</v>
      </c>
      <c r="G463" t="str">
        <f>IFERROR(VLOOKUP(F463,[1]電話端末!$A$2:$D$284,2,FALSE),"不在")</f>
        <v>【東京】高澤早紀</v>
      </c>
      <c r="H463" s="4">
        <v>49</v>
      </c>
      <c r="I463" s="4">
        <v>47</v>
      </c>
      <c r="K463">
        <v>2.5100300051668099E+19</v>
      </c>
      <c r="L463" s="1"/>
      <c r="O463" s="1"/>
      <c r="R463" s="1"/>
      <c r="U463" s="1"/>
      <c r="X463" s="1"/>
      <c r="AA463" s="1"/>
      <c r="AD463" s="1"/>
      <c r="AG463" s="1"/>
      <c r="AJ463" s="1"/>
      <c r="AM463" s="1"/>
      <c r="AP463" s="1"/>
      <c r="AS463" s="1"/>
      <c r="AV463" s="1"/>
      <c r="AY463" s="1"/>
      <c r="BB463" s="1"/>
      <c r="BE463" s="1"/>
      <c r="BH463" s="1"/>
      <c r="BK463" s="1"/>
      <c r="BN463" s="1"/>
      <c r="BQ463" s="1"/>
    </row>
    <row r="464" spans="1:69" x14ac:dyDescent="0.45">
      <c r="A464" s="3">
        <v>45933.384583333333</v>
      </c>
      <c r="B464" s="1" t="s">
        <v>49</v>
      </c>
      <c r="C464" t="str">
        <f>IFERROR(VLOOKUP(B464,[1]電話端末!$A$2:$E$284,2,FALSE),"不在")</f>
        <v>【流山】鴻池千紗都</v>
      </c>
      <c r="D464" s="1" t="s">
        <v>50</v>
      </c>
      <c r="E464" t="str">
        <f>IFERROR(VLOOKUP(D464,[1]電話端末!$A$2:$E$284,2,FALSE),"不在")</f>
        <v>【流山】浅沼潤也</v>
      </c>
      <c r="F464" s="1" t="s">
        <v>50</v>
      </c>
      <c r="G464" t="str">
        <f>IFERROR(VLOOKUP(F464,[1]電話端末!$A$2:$D$284,2,FALSE),"不在")</f>
        <v>【流山】浅沼潤也</v>
      </c>
      <c r="H464" s="4">
        <v>25</v>
      </c>
      <c r="I464" s="4">
        <v>21</v>
      </c>
      <c r="K464">
        <v>2.51003000514681E+19</v>
      </c>
      <c r="L464" s="1"/>
      <c r="O464" s="1"/>
      <c r="R464" s="1"/>
      <c r="U464" s="1"/>
      <c r="X464" s="1"/>
      <c r="AA464" s="1"/>
      <c r="AD464" s="1"/>
      <c r="AG464" s="1"/>
      <c r="AJ464" s="1"/>
      <c r="AM464" s="1"/>
      <c r="AP464" s="1"/>
      <c r="AS464" s="1"/>
      <c r="AV464" s="1"/>
      <c r="AY464" s="1"/>
      <c r="BB464" s="1"/>
      <c r="BE464" s="1"/>
      <c r="BH464" s="1"/>
      <c r="BK464" s="1"/>
      <c r="BN464" s="1"/>
      <c r="BQ464" s="1"/>
    </row>
    <row r="465" spans="1:69" x14ac:dyDescent="0.45">
      <c r="A465" s="3">
        <v>45933.384236111109</v>
      </c>
      <c r="B465" s="1" t="s">
        <v>14</v>
      </c>
      <c r="C465" t="str">
        <f>IFERROR(VLOOKUP(B465,[1]電話端末!$A$2:$E$284,2,FALSE),"不在")</f>
        <v>【岡山】伊藤優</v>
      </c>
      <c r="D465" s="1" t="s">
        <v>25</v>
      </c>
      <c r="E465" t="str">
        <f>IFERROR(VLOOKUP(D465,[1]電話端末!$A$2:$E$284,2,FALSE),"不在")</f>
        <v>【埼玉】池田千恵子</v>
      </c>
      <c r="F465" s="1" t="s">
        <v>25</v>
      </c>
      <c r="G465" t="str">
        <f>IFERROR(VLOOKUP(F465,[1]電話端末!$A$2:$D$284,2,FALSE),"不在")</f>
        <v>【埼玉】池田千恵子</v>
      </c>
      <c r="H465" s="4">
        <v>35</v>
      </c>
      <c r="I465" s="4">
        <v>32</v>
      </c>
      <c r="K465">
        <v>2.5100300050768101E+19</v>
      </c>
      <c r="L465" s="1"/>
      <c r="O465" s="1"/>
      <c r="R465" s="1"/>
      <c r="U465" s="1"/>
      <c r="X465" s="1"/>
      <c r="AA465" s="1"/>
      <c r="AD465" s="1"/>
      <c r="AG465" s="1"/>
      <c r="AJ465" s="1"/>
      <c r="AM465" s="1"/>
      <c r="AP465" s="1"/>
      <c r="AS465" s="1"/>
      <c r="AV465" s="1"/>
      <c r="AY465" s="1"/>
      <c r="BB465" s="1"/>
      <c r="BE465" s="1"/>
      <c r="BH465" s="1"/>
      <c r="BK465" s="1"/>
      <c r="BN465" s="1"/>
    </row>
    <row r="466" spans="1:69" x14ac:dyDescent="0.45">
      <c r="A466" s="3">
        <v>45933.384201388886</v>
      </c>
      <c r="B466" s="1" t="s">
        <v>106</v>
      </c>
      <c r="C466" t="str">
        <f>IFERROR(VLOOKUP(B466,[1]電話端末!$A$2:$E$284,2,FALSE),"不在")</f>
        <v>【MF大阪】高橋雅樹</v>
      </c>
      <c r="D466" s="1" t="s">
        <v>107</v>
      </c>
      <c r="E466" t="str">
        <f>IFERROR(VLOOKUP(D466,[1]電話端末!$A$2:$E$284,2,FALSE),"不在")</f>
        <v>【MF東京】我有一哲</v>
      </c>
      <c r="F466" s="1" t="s">
        <v>107</v>
      </c>
      <c r="G466" t="str">
        <f>IFERROR(VLOOKUP(F466,[1]電話端末!$A$2:$D$284,2,FALSE),"不在")</f>
        <v>【MF東京】我有一哲</v>
      </c>
      <c r="H466" s="4">
        <v>136</v>
      </c>
      <c r="I466" s="4">
        <v>128</v>
      </c>
      <c r="K466">
        <v>2.5100300050468098E+19</v>
      </c>
      <c r="L466" s="1"/>
      <c r="O466" s="1"/>
      <c r="R466" s="1"/>
      <c r="X466" s="1"/>
      <c r="AA466" s="1"/>
      <c r="AD466" s="1"/>
      <c r="AG466" s="1"/>
      <c r="AI466" s="5"/>
      <c r="AJ466" s="1"/>
      <c r="AM466" s="1"/>
      <c r="AP466" s="1"/>
      <c r="AS466" s="1"/>
      <c r="AY466" s="1"/>
      <c r="BB466" s="1"/>
      <c r="BE466" s="1"/>
      <c r="BH466" s="1"/>
      <c r="BJ466" s="5"/>
      <c r="BK466" s="1"/>
      <c r="BN466" s="1"/>
      <c r="BQ466" s="1"/>
    </row>
    <row r="467" spans="1:69" x14ac:dyDescent="0.45">
      <c r="A467" s="3">
        <v>45933.384039351855</v>
      </c>
      <c r="B467" s="1" t="s">
        <v>14</v>
      </c>
      <c r="C467" t="str">
        <f>IFERROR(VLOOKUP(B467,[1]電話端末!$A$2:$E$284,2,FALSE),"不在")</f>
        <v>【岡山】伊藤優</v>
      </c>
      <c r="D467" s="1" t="s">
        <v>128</v>
      </c>
      <c r="E467" t="str">
        <f>IFERROR(VLOOKUP(D467,[1]電話端末!$A$2:$E$284,2,FALSE),"不在")</f>
        <v>【仙台】仁藤佳美</v>
      </c>
      <c r="F467" s="1"/>
      <c r="G467" t="str">
        <f>IFERROR(VLOOKUP(F467,[1]電話端末!$A$2:$D$284,2,FALSE),"不在")</f>
        <v>不在</v>
      </c>
      <c r="H467" s="4">
        <v>1</v>
      </c>
      <c r="I467" s="4">
        <v>0</v>
      </c>
      <c r="K467">
        <v>2.51003000498681E+19</v>
      </c>
      <c r="L467" s="1"/>
      <c r="O467" s="1"/>
      <c r="R467" s="1"/>
      <c r="X467" s="1"/>
      <c r="AA467" s="1"/>
      <c r="AD467" s="1"/>
      <c r="AG467" s="1"/>
      <c r="AJ467" s="1"/>
      <c r="AM467" s="1"/>
      <c r="AP467" s="1"/>
      <c r="AS467" s="1"/>
      <c r="AY467" s="1"/>
      <c r="BB467" s="1"/>
      <c r="BE467" s="1"/>
      <c r="BH467" s="1"/>
      <c r="BK467" s="1"/>
      <c r="BN467" s="1"/>
      <c r="BQ467" s="1"/>
    </row>
    <row r="468" spans="1:69" x14ac:dyDescent="0.45">
      <c r="A468" s="3">
        <v>45933.383969907409</v>
      </c>
      <c r="B468" s="1" t="s">
        <v>35</v>
      </c>
      <c r="C468" t="str">
        <f>IFERROR(VLOOKUP(B468,[1]電話端末!$A$2:$E$284,2,FALSE),"不在")</f>
        <v>【広島】小先純平</v>
      </c>
      <c r="D468" s="1" t="s">
        <v>19</v>
      </c>
      <c r="E468" t="str">
        <f>IFERROR(VLOOKUP(D468,[1]電話端末!$A$2:$E$284,2,FALSE),"不在")</f>
        <v>【福岡】重松宝成</v>
      </c>
      <c r="F468" s="1"/>
      <c r="G468" t="str">
        <f>IFERROR(VLOOKUP(F468,[1]電話端末!$A$2:$D$284,2,FALSE),"不在")</f>
        <v>不在</v>
      </c>
      <c r="H468" s="4">
        <v>0</v>
      </c>
      <c r="I468" s="4">
        <v>0</v>
      </c>
      <c r="K468">
        <v>2.5100300049468101E+19</v>
      </c>
      <c r="L468" s="1"/>
      <c r="O468" s="1"/>
      <c r="R468" s="1"/>
      <c r="X468" s="1"/>
      <c r="AA468" s="1"/>
      <c r="AD468" s="1"/>
      <c r="AG468" s="1"/>
      <c r="AJ468" s="1"/>
      <c r="AM468" s="1"/>
      <c r="AP468" s="1"/>
      <c r="AS468" s="1"/>
      <c r="AY468" s="1"/>
      <c r="BB468" s="1"/>
      <c r="BE468" s="1"/>
      <c r="BH468" s="1"/>
      <c r="BK468" s="1"/>
      <c r="BN468" s="1"/>
      <c r="BQ468" s="1"/>
    </row>
    <row r="469" spans="1:69" x14ac:dyDescent="0.45">
      <c r="A469" s="3">
        <v>45933.383703703701</v>
      </c>
      <c r="B469" s="1" t="s">
        <v>41</v>
      </c>
      <c r="C469" t="str">
        <f>IFERROR(VLOOKUP(B469,[1]電話端末!$A$2:$E$284,2,FALSE),"不在")</f>
        <v>【大阪】松下愛</v>
      </c>
      <c r="D469" s="1" t="s">
        <v>152</v>
      </c>
      <c r="E469" t="str">
        <f>IFERROR(VLOOKUP(D469,[1]電話端末!$A$2:$E$284,2,FALSE),"不在")</f>
        <v>【本社】IT</v>
      </c>
      <c r="F469" s="1" t="s">
        <v>123</v>
      </c>
      <c r="G469" t="str">
        <f>IFERROR(VLOOKUP(F469,[1]電話端末!$A$2:$D$284,2,FALSE),"不在")</f>
        <v>【本社IT】福原弘明</v>
      </c>
      <c r="H469" s="4">
        <v>188</v>
      </c>
      <c r="I469" s="4">
        <v>180</v>
      </c>
      <c r="K469">
        <v>2.5100300048968102E+19</v>
      </c>
      <c r="L469" s="1"/>
      <c r="O469" s="1"/>
      <c r="R469" s="1"/>
      <c r="U469" s="1"/>
      <c r="X469" s="1"/>
      <c r="AA469" s="1"/>
      <c r="AD469" s="1"/>
      <c r="AG469" s="1"/>
      <c r="AJ469" s="1"/>
      <c r="AM469" s="1"/>
      <c r="AP469" s="1"/>
      <c r="AS469" s="1"/>
      <c r="AV469" s="1"/>
      <c r="AY469" s="1"/>
      <c r="BB469" s="1"/>
      <c r="BE469" s="1"/>
      <c r="BH469" s="1"/>
      <c r="BK469" s="1"/>
      <c r="BN469" s="1"/>
      <c r="BQ469" s="1"/>
    </row>
    <row r="470" spans="1:69" x14ac:dyDescent="0.45">
      <c r="A470" s="3">
        <v>45933.383032407408</v>
      </c>
      <c r="B470" s="1" t="s">
        <v>19</v>
      </c>
      <c r="C470" t="str">
        <f>IFERROR(VLOOKUP(B470,[1]電話端末!$A$2:$E$284,2,FALSE),"不在")</f>
        <v>【福岡】重松宝成</v>
      </c>
      <c r="D470" s="1" t="s">
        <v>18</v>
      </c>
      <c r="E470" t="str">
        <f>IFERROR(VLOOKUP(D470,[1]電話端末!$A$2:$E$284,2,FALSE),"不在")</f>
        <v>【広島】藤原輝己</v>
      </c>
      <c r="F470" s="1" t="s">
        <v>18</v>
      </c>
      <c r="G470" t="str">
        <f>IFERROR(VLOOKUP(F470,[1]電話端末!$A$2:$D$284,2,FALSE),"不在")</f>
        <v>【広島】藤原輝己</v>
      </c>
      <c r="H470" s="4">
        <v>25</v>
      </c>
      <c r="I470" s="4">
        <v>22</v>
      </c>
      <c r="K470">
        <v>2.5100300047768101E+19</v>
      </c>
      <c r="L470" s="1"/>
      <c r="O470" s="1"/>
      <c r="R470" s="1"/>
      <c r="U470" s="1"/>
      <c r="X470" s="1"/>
      <c r="AA470" s="1"/>
      <c r="AD470" s="1"/>
      <c r="AG470" s="1"/>
      <c r="AJ470" s="1"/>
      <c r="AM470" s="1"/>
      <c r="AP470" s="1"/>
      <c r="AS470" s="1"/>
      <c r="AV470" s="1"/>
      <c r="AY470" s="1"/>
      <c r="BB470" s="1"/>
      <c r="BE470" s="1"/>
      <c r="BH470" s="1"/>
      <c r="BK470" s="1"/>
      <c r="BN470" s="1"/>
      <c r="BQ470" s="1"/>
    </row>
    <row r="471" spans="1:69" x14ac:dyDescent="0.45">
      <c r="A471" s="3">
        <v>45933.382002314815</v>
      </c>
      <c r="B471" s="1" t="s">
        <v>161</v>
      </c>
      <c r="C471" t="str">
        <f>IFERROR(VLOOKUP(B471,[1]電話端末!$A$2:$E$284,2,FALSE),"不在")</f>
        <v>【東京】坂田智世</v>
      </c>
      <c r="D471" s="1" t="s">
        <v>162</v>
      </c>
      <c r="E471" t="str">
        <f>IFERROR(VLOOKUP(D471,[1]電話端末!$A$2:$E$284,2,FALSE),"不在")</f>
        <v>【千葉】膳英一郎</v>
      </c>
      <c r="F471" s="1" t="s">
        <v>32</v>
      </c>
      <c r="G471" t="str">
        <f>IFERROR(VLOOKUP(F471,[1]電話端末!$A$2:$D$284,2,FALSE),"不在")</f>
        <v>【千葉】遠藤和行</v>
      </c>
      <c r="H471" s="4">
        <v>83</v>
      </c>
      <c r="I471" s="4">
        <v>77</v>
      </c>
      <c r="K471">
        <v>2.5100300045868102E+19</v>
      </c>
      <c r="L471" s="1"/>
      <c r="O471" s="1"/>
      <c r="R471" s="1"/>
      <c r="U471" s="1"/>
      <c r="X471" s="1"/>
      <c r="AA471" s="1"/>
      <c r="AD471" s="1"/>
      <c r="AG471" s="1"/>
      <c r="AJ471" s="1"/>
      <c r="AM471" s="1"/>
      <c r="AP471" s="1"/>
      <c r="AS471" s="1"/>
      <c r="AV471" s="1"/>
      <c r="AY471" s="1"/>
      <c r="BB471" s="1"/>
      <c r="BE471" s="1"/>
      <c r="BH471" s="1"/>
      <c r="BK471" s="1"/>
      <c r="BN471" s="1"/>
      <c r="BQ471" s="1"/>
    </row>
    <row r="472" spans="1:69" x14ac:dyDescent="0.45">
      <c r="A472" s="3">
        <v>45933.381932870368</v>
      </c>
      <c r="B472" s="1" t="s">
        <v>30</v>
      </c>
      <c r="C472" t="str">
        <f>IFERROR(VLOOKUP(B472,[1]電話端末!$A$2:$E$284,2,FALSE),"不在")</f>
        <v>【横浜】吉田玲</v>
      </c>
      <c r="D472" s="1" t="s">
        <v>70</v>
      </c>
      <c r="E472" t="str">
        <f>IFERROR(VLOOKUP(D472,[1]電話端末!$A$2:$E$284,2,FALSE),"不在")</f>
        <v>【名古屋】着信グループ</v>
      </c>
      <c r="F472" s="1" t="s">
        <v>36</v>
      </c>
      <c r="G472" t="str">
        <f>IFERROR(VLOOKUP(F472,[1]電話端末!$A$2:$D$284,2,FALSE),"不在")</f>
        <v>【名古屋】稲垣みちる</v>
      </c>
      <c r="H472" s="4">
        <v>251</v>
      </c>
      <c r="I472" s="4">
        <v>249</v>
      </c>
      <c r="K472">
        <v>2.5100300045668098E+19</v>
      </c>
      <c r="L472" s="1"/>
      <c r="O472" s="1"/>
      <c r="R472" s="1"/>
      <c r="U472" s="1"/>
      <c r="X472" s="1"/>
      <c r="AA472" s="1"/>
      <c r="AD472" s="1"/>
      <c r="AG472" s="1"/>
      <c r="AJ472" s="1"/>
      <c r="AM472" s="1"/>
      <c r="AP472" s="1"/>
      <c r="AS472" s="1"/>
      <c r="AV472" s="1"/>
      <c r="AY472" s="1"/>
      <c r="BB472" s="1"/>
      <c r="BE472" s="1"/>
      <c r="BH472" s="1"/>
      <c r="BK472" s="1"/>
      <c r="BN472" s="1"/>
      <c r="BQ472" s="1"/>
    </row>
    <row r="473" spans="1:69" x14ac:dyDescent="0.45">
      <c r="A473" s="3">
        <v>45933.381238425929</v>
      </c>
      <c r="B473" s="1" t="s">
        <v>50</v>
      </c>
      <c r="C473" t="str">
        <f>IFERROR(VLOOKUP(B473,[1]電話端末!$A$2:$E$284,2,FALSE),"不在")</f>
        <v>【流山】浅沼潤也</v>
      </c>
      <c r="D473" s="1" t="s">
        <v>49</v>
      </c>
      <c r="E473" t="str">
        <f>IFERROR(VLOOKUP(D473,[1]電話端末!$A$2:$E$284,2,FALSE),"不在")</f>
        <v>【流山】鴻池千紗都</v>
      </c>
      <c r="F473" s="1" t="s">
        <v>49</v>
      </c>
      <c r="G473" t="str">
        <f>IFERROR(VLOOKUP(F473,[1]電話端末!$A$2:$D$284,2,FALSE),"不在")</f>
        <v>【流山】鴻池千紗都</v>
      </c>
      <c r="H473" s="4">
        <v>77</v>
      </c>
      <c r="I473" s="4">
        <v>74</v>
      </c>
      <c r="K473">
        <v>2.51003000448681E+19</v>
      </c>
      <c r="L473" s="1"/>
      <c r="O473" s="1"/>
      <c r="R473" s="1"/>
      <c r="U473" s="1"/>
      <c r="X473" s="1"/>
      <c r="AA473" s="1"/>
      <c r="AD473" s="1"/>
      <c r="AG473" s="1"/>
      <c r="AJ473" s="1"/>
      <c r="AM473" s="1"/>
      <c r="AP473" s="1"/>
      <c r="AS473" s="1"/>
      <c r="AV473" s="1"/>
      <c r="AY473" s="1"/>
      <c r="BB473" s="1"/>
      <c r="BE473" s="1"/>
      <c r="BH473" s="1"/>
      <c r="BK473" s="1"/>
      <c r="BN473" s="1"/>
      <c r="BQ473" s="1"/>
    </row>
    <row r="474" spans="1:69" x14ac:dyDescent="0.45">
      <c r="A474" s="3">
        <v>45933.379687499997</v>
      </c>
      <c r="B474" s="1" t="s">
        <v>19</v>
      </c>
      <c r="C474" t="str">
        <f>IFERROR(VLOOKUP(B474,[1]電話端末!$A$2:$E$284,2,FALSE),"不在")</f>
        <v>【福岡】重松宝成</v>
      </c>
      <c r="D474" s="1" t="s">
        <v>18</v>
      </c>
      <c r="E474" t="str">
        <f>IFERROR(VLOOKUP(D474,[1]電話端末!$A$2:$E$284,2,FALSE),"不在")</f>
        <v>【広島】藤原輝己</v>
      </c>
      <c r="F474" s="1" t="s">
        <v>18</v>
      </c>
      <c r="G474" t="str">
        <f>IFERROR(VLOOKUP(F474,[1]電話端末!$A$2:$D$284,2,FALSE),"不在")</f>
        <v>【広島】藤原輝己</v>
      </c>
      <c r="H474" s="4">
        <v>100</v>
      </c>
      <c r="I474" s="4">
        <v>87</v>
      </c>
      <c r="K474">
        <v>2.5100300042168099E+19</v>
      </c>
      <c r="L474" s="1"/>
      <c r="O474" s="1"/>
      <c r="R474" s="1"/>
      <c r="U474" s="1"/>
      <c r="X474" s="1"/>
      <c r="AA474" s="1"/>
      <c r="AD474" s="1"/>
      <c r="AG474" s="1"/>
      <c r="AJ474" s="1"/>
      <c r="AM474" s="1"/>
      <c r="AP474" s="1"/>
      <c r="AS474" s="1"/>
      <c r="AV474" s="1"/>
      <c r="AY474" s="1"/>
      <c r="BB474" s="1"/>
      <c r="BE474" s="1"/>
      <c r="BH474" s="1"/>
      <c r="BK474" s="1"/>
      <c r="BN474" s="1"/>
      <c r="BQ474" s="1"/>
    </row>
    <row r="475" spans="1:69" x14ac:dyDescent="0.45">
      <c r="A475" s="3">
        <v>45933.379143518519</v>
      </c>
      <c r="B475" s="1" t="s">
        <v>163</v>
      </c>
      <c r="C475" t="str">
        <f>IFERROR(VLOOKUP(B475,[1]電話端末!$A$2:$E$284,2,FALSE),"不在")</f>
        <v>【東京】玉川圭介</v>
      </c>
      <c r="D475" s="1" t="s">
        <v>144</v>
      </c>
      <c r="E475" t="str">
        <f>IFERROR(VLOOKUP(D475,[1]電話端末!$A$2:$E$284,2,FALSE),"不在")</f>
        <v>【本社輸入】五戸勇気</v>
      </c>
      <c r="F475" s="1" t="s">
        <v>144</v>
      </c>
      <c r="G475" t="str">
        <f>IFERROR(VLOOKUP(F475,[1]電話端末!$A$2:$D$284,2,FALSE),"不在")</f>
        <v>【本社輸入】五戸勇気</v>
      </c>
      <c r="H475" s="4">
        <v>61</v>
      </c>
      <c r="I475" s="4">
        <v>53</v>
      </c>
      <c r="K475">
        <v>2.5100300041168101E+19</v>
      </c>
      <c r="L475" s="1"/>
      <c r="O475" s="1"/>
      <c r="R475" s="1"/>
      <c r="X475" s="1"/>
      <c r="AA475" s="1"/>
      <c r="AD475" s="1"/>
      <c r="AG475" s="1"/>
      <c r="AJ475" s="1"/>
      <c r="AM475" s="1"/>
      <c r="AP475" s="1"/>
      <c r="AS475" s="1"/>
      <c r="AY475" s="1"/>
      <c r="BB475" s="1"/>
      <c r="BE475" s="1"/>
      <c r="BH475" s="1"/>
      <c r="BK475" s="1"/>
      <c r="BN475" s="1"/>
      <c r="BQ475" s="1"/>
    </row>
    <row r="476" spans="1:69" x14ac:dyDescent="0.45">
      <c r="A476" s="3">
        <v>45933.379050925927</v>
      </c>
      <c r="B476" s="1" t="s">
        <v>51</v>
      </c>
      <c r="C476" t="str">
        <f>IFERROR(VLOOKUP(B476,[1]電話端末!$A$2:$E$284,2,FALSE),"不在")</f>
        <v>【MF大阪】西村浩和</v>
      </c>
      <c r="D476" s="1" t="s">
        <v>111</v>
      </c>
      <c r="E476" t="str">
        <f>IFERROR(VLOOKUP(D476,[1]電話端末!$A$2:$E$284,2,FALSE),"不在")</f>
        <v>【岡山】着信グループ</v>
      </c>
      <c r="F476" s="1" t="s">
        <v>94</v>
      </c>
      <c r="G476" t="str">
        <f>IFERROR(VLOOKUP(F476,[1]電話端末!$A$2:$D$284,2,FALSE),"不在")</f>
        <v>【岡山】武政彩果</v>
      </c>
      <c r="H476" s="4">
        <v>73</v>
      </c>
      <c r="I476" s="4">
        <v>71</v>
      </c>
      <c r="K476">
        <v>2.5100300040768098E+19</v>
      </c>
      <c r="L476" s="1"/>
      <c r="O476" s="1"/>
      <c r="R476" s="1"/>
      <c r="X476" s="1"/>
      <c r="AA476" s="1"/>
      <c r="AD476" s="1"/>
      <c r="AG476" s="1"/>
      <c r="AJ476" s="1"/>
      <c r="AM476" s="1"/>
      <c r="AP476" s="1"/>
      <c r="AS476" s="1"/>
      <c r="AY476" s="1"/>
      <c r="BB476" s="1"/>
      <c r="BE476" s="1"/>
      <c r="BH476" s="1"/>
      <c r="BK476" s="1"/>
      <c r="BN476" s="1"/>
      <c r="BQ476" s="1"/>
    </row>
    <row r="477" spans="1:69" x14ac:dyDescent="0.45">
      <c r="A477" s="3">
        <v>45933.378912037035</v>
      </c>
      <c r="B477" s="1" t="s">
        <v>50</v>
      </c>
      <c r="C477" t="str">
        <f>IFERROR(VLOOKUP(B477,[1]電話端末!$A$2:$E$284,2,FALSE),"不在")</f>
        <v>【流山】浅沼潤也</v>
      </c>
      <c r="D477" s="1" t="s">
        <v>164</v>
      </c>
      <c r="E477" t="str">
        <f>IFERROR(VLOOKUP(D477,[1]電話端末!$A$2:$E$284,2,FALSE),"不在")</f>
        <v>【流山】蒲原健吾</v>
      </c>
      <c r="F477" s="1" t="s">
        <v>164</v>
      </c>
      <c r="G477" t="str">
        <f>IFERROR(VLOOKUP(F477,[1]電話端末!$A$2:$D$284,2,FALSE),"不在")</f>
        <v>【流山】蒲原健吾</v>
      </c>
      <c r="H477" s="4">
        <v>18</v>
      </c>
      <c r="I477" s="4">
        <v>17</v>
      </c>
      <c r="K477">
        <v>2.51003000402681E+19</v>
      </c>
      <c r="L477" s="1"/>
      <c r="O477" s="1"/>
      <c r="R477" s="1"/>
      <c r="U477" s="1"/>
      <c r="X477" s="1"/>
      <c r="AA477" s="1"/>
      <c r="AD477" s="1"/>
      <c r="AG477" s="1"/>
      <c r="AJ477" s="1"/>
      <c r="AM477" s="1"/>
      <c r="AP477" s="1"/>
      <c r="AS477" s="1"/>
      <c r="AV477" s="1"/>
      <c r="AY477" s="1"/>
      <c r="BB477" s="1"/>
      <c r="BE477" s="1"/>
      <c r="BH477" s="1"/>
      <c r="BK477" s="1"/>
      <c r="BN477" s="1"/>
      <c r="BQ477" s="1"/>
    </row>
    <row r="478" spans="1:69" x14ac:dyDescent="0.45">
      <c r="A478" s="3">
        <v>45933.378668981481</v>
      </c>
      <c r="B478" s="1" t="s">
        <v>39</v>
      </c>
      <c r="C478" t="str">
        <f>IFERROR(VLOOKUP(B478,[1]電話端末!$A$2:$E$284,2,FALSE),"不在")</f>
        <v>【福岡】松尾明日香</v>
      </c>
      <c r="D478" s="1" t="s">
        <v>38</v>
      </c>
      <c r="E478" t="str">
        <f>IFERROR(VLOOKUP(D478,[1]電話端末!$A$2:$E$284,2,FALSE),"不在")</f>
        <v>【福岡】山崎芹奈</v>
      </c>
      <c r="F478" s="1" t="s">
        <v>38</v>
      </c>
      <c r="G478" t="str">
        <f>IFERROR(VLOOKUP(F478,[1]電話端末!$A$2:$D$284,2,FALSE),"不在")</f>
        <v>【福岡】山崎芹奈</v>
      </c>
      <c r="H478" s="4">
        <v>32</v>
      </c>
      <c r="I478" s="4">
        <v>25</v>
      </c>
      <c r="K478">
        <v>2.51003000400681E+19</v>
      </c>
      <c r="L478" s="1"/>
      <c r="O478" s="1"/>
      <c r="R478" s="1"/>
      <c r="U478" s="1"/>
      <c r="X478" s="1"/>
      <c r="AA478" s="1"/>
      <c r="AD478" s="1"/>
      <c r="AG478" s="1"/>
      <c r="AJ478" s="1"/>
      <c r="AM478" s="1"/>
      <c r="AP478" s="1"/>
      <c r="AS478" s="1"/>
      <c r="AV478" s="1"/>
      <c r="AY478" s="1"/>
      <c r="BB478" s="1"/>
      <c r="BE478" s="1"/>
      <c r="BH478" s="1"/>
      <c r="BK478" s="1"/>
      <c r="BN478" s="1"/>
      <c r="BQ478" s="1"/>
    </row>
    <row r="479" spans="1:69" x14ac:dyDescent="0.45">
      <c r="A479" s="3">
        <v>45933.37841435185</v>
      </c>
      <c r="B479" s="1" t="s">
        <v>19</v>
      </c>
      <c r="C479" t="str">
        <f>IFERROR(VLOOKUP(B479,[1]電話端末!$A$2:$E$284,2,FALSE),"不在")</f>
        <v>【福岡】重松宝成</v>
      </c>
      <c r="D479" s="1" t="s">
        <v>165</v>
      </c>
      <c r="E479" t="str">
        <f>IFERROR(VLOOKUP(D479,[1]電話端末!$A$2:$E$284,2,FALSE),"不在")</f>
        <v>不在</v>
      </c>
      <c r="F479" s="1"/>
      <c r="G479" t="str">
        <f>IFERROR(VLOOKUP(F479,[1]電話端末!$A$2:$D$284,2,FALSE),"不在")</f>
        <v>不在</v>
      </c>
      <c r="H479" s="4">
        <v>0</v>
      </c>
      <c r="I479" s="4">
        <v>0</v>
      </c>
      <c r="K479">
        <v>2.5100300039168098E+19</v>
      </c>
      <c r="L479" s="1"/>
      <c r="O479" s="1"/>
      <c r="R479" s="1"/>
      <c r="U479" s="1"/>
      <c r="X479" s="1"/>
      <c r="AA479" s="1"/>
      <c r="AD479" s="1"/>
      <c r="AG479" s="1"/>
      <c r="AJ479" s="1"/>
      <c r="AM479" s="1"/>
      <c r="AP479" s="1"/>
      <c r="AS479" s="1"/>
      <c r="AV479" s="1"/>
      <c r="AY479" s="1"/>
      <c r="BB479" s="1"/>
      <c r="BE479" s="1"/>
      <c r="BH479" s="1"/>
      <c r="BK479" s="1"/>
      <c r="BN479" s="1"/>
    </row>
    <row r="480" spans="1:69" x14ac:dyDescent="0.45">
      <c r="A480" s="3">
        <v>45933.37840277778</v>
      </c>
      <c r="B480" s="1" t="s">
        <v>51</v>
      </c>
      <c r="C480" t="str">
        <f>IFERROR(VLOOKUP(B480,[1]電話端末!$A$2:$E$284,2,FALSE),"不在")</f>
        <v>【MF大阪】西村浩和</v>
      </c>
      <c r="D480" s="1" t="s">
        <v>166</v>
      </c>
      <c r="E480" t="str">
        <f>IFERROR(VLOOKUP(D480,[1]電話端末!$A$2:$E$284,2,FALSE),"不在")</f>
        <v>【岡山】桐野敏行(空き)</v>
      </c>
      <c r="F480" s="1"/>
      <c r="G480" t="str">
        <f>IFERROR(VLOOKUP(F480,[1]電話端末!$A$2:$D$284,2,FALSE),"不在")</f>
        <v>不在</v>
      </c>
      <c r="H480" s="4">
        <v>0</v>
      </c>
      <c r="I480" s="4">
        <v>0</v>
      </c>
      <c r="K480">
        <v>2.5100300039068099E+19</v>
      </c>
      <c r="L480" s="1"/>
      <c r="O480" s="1"/>
      <c r="R480" s="1"/>
      <c r="U480" s="1"/>
      <c r="X480" s="1"/>
      <c r="AA480" s="1"/>
      <c r="AD480" s="1"/>
      <c r="AG480" s="1"/>
      <c r="AJ480" s="1"/>
      <c r="AM480" s="1"/>
      <c r="AP480" s="1"/>
      <c r="AS480" s="1"/>
      <c r="AV480" s="1"/>
      <c r="AY480" s="1"/>
      <c r="BB480" s="1"/>
      <c r="BE480" s="1"/>
      <c r="BH480" s="1"/>
      <c r="BK480" s="1"/>
      <c r="BN480" s="1"/>
    </row>
    <row r="481" spans="1:69" x14ac:dyDescent="0.45">
      <c r="A481" s="3">
        <v>45933.377337962964</v>
      </c>
      <c r="B481" s="1" t="s">
        <v>30</v>
      </c>
      <c r="C481" t="str">
        <f>IFERROR(VLOOKUP(B481,[1]電話端末!$A$2:$E$284,2,FALSE),"不在")</f>
        <v>【横浜】吉田玲</v>
      </c>
      <c r="D481" s="1" t="s">
        <v>54</v>
      </c>
      <c r="E481" t="str">
        <f>IFERROR(VLOOKUP(D481,[1]電話端末!$A$2:$E$284,2,FALSE),"不在")</f>
        <v>【東京】着信グループ</v>
      </c>
      <c r="F481" s="1" t="s">
        <v>161</v>
      </c>
      <c r="G481" t="str">
        <f>IFERROR(VLOOKUP(F481,[1]電話端末!$A$2:$D$284,2,FALSE),"不在")</f>
        <v>【東京】坂田智世</v>
      </c>
      <c r="H481" s="4">
        <v>45</v>
      </c>
      <c r="I481" s="4">
        <v>42</v>
      </c>
      <c r="K481">
        <v>2.5100300036568101E+19</v>
      </c>
      <c r="L481" s="1"/>
      <c r="O481" s="1"/>
      <c r="R481" s="1"/>
      <c r="U481" s="1"/>
      <c r="X481" s="1"/>
      <c r="AA481" s="1"/>
      <c r="AD481" s="1"/>
      <c r="AG481" s="1"/>
      <c r="AJ481" s="1"/>
      <c r="AM481" s="1"/>
      <c r="AP481" s="1"/>
      <c r="AS481" s="1"/>
      <c r="AV481" s="1"/>
      <c r="AY481" s="1"/>
      <c r="BB481" s="1"/>
      <c r="BE481" s="1"/>
      <c r="BH481" s="1"/>
      <c r="BK481" s="1"/>
      <c r="BN481" s="1"/>
      <c r="BQ481" s="1"/>
    </row>
    <row r="482" spans="1:69" x14ac:dyDescent="0.45">
      <c r="A482" s="3">
        <v>45933.375879629632</v>
      </c>
      <c r="B482" s="1" t="s">
        <v>167</v>
      </c>
      <c r="C482" t="str">
        <f>IFERROR(VLOOKUP(B482,[1]電話端末!$A$2:$E$284,2,FALSE),"不在")</f>
        <v>【福岡】平山弘之</v>
      </c>
      <c r="D482" s="1" t="s">
        <v>141</v>
      </c>
      <c r="E482" t="str">
        <f>IFERROR(VLOOKUP(D482,[1]電話端末!$A$2:$E$284,2,FALSE),"不在")</f>
        <v>【本社輸入】岩田拓也</v>
      </c>
      <c r="F482" s="1" t="s">
        <v>141</v>
      </c>
      <c r="G482" t="str">
        <f>IFERROR(VLOOKUP(F482,[1]電話端末!$A$2:$D$284,2,FALSE),"不在")</f>
        <v>【本社輸入】岩田拓也</v>
      </c>
      <c r="H482" s="4">
        <v>716</v>
      </c>
      <c r="I482" s="4">
        <v>713</v>
      </c>
      <c r="K482">
        <v>2.5100300033368101E+19</v>
      </c>
      <c r="L482" s="1"/>
      <c r="O482" s="1"/>
      <c r="R482" s="1"/>
      <c r="X482" s="1"/>
      <c r="AA482" s="1"/>
      <c r="AD482" s="1"/>
      <c r="AG482" s="1"/>
      <c r="AJ482" s="1"/>
      <c r="AM482" s="1"/>
      <c r="AP482" s="1"/>
      <c r="AS482" s="1"/>
      <c r="AY482" s="1"/>
      <c r="BB482" s="1"/>
      <c r="BE482" s="1"/>
      <c r="BH482" s="1"/>
      <c r="BK482" s="1"/>
      <c r="BN482" s="1"/>
      <c r="BQ482" s="1"/>
    </row>
    <row r="483" spans="1:69" x14ac:dyDescent="0.45">
      <c r="A483" s="3">
        <v>45933.375289351854</v>
      </c>
      <c r="B483" s="1" t="s">
        <v>124</v>
      </c>
      <c r="C483" t="str">
        <f>IFERROR(VLOOKUP(B483,[1]電話端末!$A$2:$E$284,2,FALSE),"不在")</f>
        <v>【横浜】川崎瞳</v>
      </c>
      <c r="D483" s="1" t="s">
        <v>59</v>
      </c>
      <c r="E483" t="str">
        <f>IFERROR(VLOOKUP(D483,[1]電話端末!$A$2:$E$284,2,FALSE),"不在")</f>
        <v>【多摩】高久啓汰</v>
      </c>
      <c r="F483" s="1" t="s">
        <v>59</v>
      </c>
      <c r="G483" t="str">
        <f>IFERROR(VLOOKUP(F483,[1]電話端末!$A$2:$D$284,2,FALSE),"不在")</f>
        <v>【多摩】高久啓汰</v>
      </c>
      <c r="H483" s="4">
        <v>40</v>
      </c>
      <c r="I483" s="4">
        <v>38</v>
      </c>
      <c r="K483">
        <v>2.5100300031568101E+19</v>
      </c>
      <c r="L483" s="1"/>
      <c r="O483" s="1"/>
      <c r="R483" s="1"/>
      <c r="X483" s="1"/>
      <c r="AA483" s="1"/>
      <c r="AD483" s="1"/>
      <c r="AF483" s="5"/>
      <c r="AG483" s="1"/>
      <c r="AJ483" s="1"/>
      <c r="AM483" s="1"/>
      <c r="AP483" s="1"/>
      <c r="AS483" s="1"/>
      <c r="AY483" s="1"/>
      <c r="BB483" s="1"/>
      <c r="BE483" s="1"/>
      <c r="BG483" s="5"/>
      <c r="BH483" s="1"/>
      <c r="BK483" s="1"/>
      <c r="BN483" s="1"/>
      <c r="BQ483" s="1"/>
    </row>
    <row r="484" spans="1:69" x14ac:dyDescent="0.45">
      <c r="A484" s="3">
        <v>45933.37327546296</v>
      </c>
      <c r="B484" s="1" t="s">
        <v>26</v>
      </c>
      <c r="C484" t="str">
        <f>IFERROR(VLOOKUP(B484,[1]電話端末!$A$2:$E$284,2,FALSE),"不在")</f>
        <v>【北関東】高井翔斗</v>
      </c>
      <c r="D484" s="1" t="s">
        <v>68</v>
      </c>
      <c r="E484" t="str">
        <f>IFERROR(VLOOKUP(D484,[1]電話端末!$A$2:$E$284,2,FALSE),"不在")</f>
        <v>【埼玉】着信グループ</v>
      </c>
      <c r="F484" s="1" t="s">
        <v>34</v>
      </c>
      <c r="G484" t="str">
        <f>IFERROR(VLOOKUP(F484,[1]電話端末!$A$2:$D$284,2,FALSE),"不在")</f>
        <v>【埼玉】細田昌子</v>
      </c>
      <c r="H484" s="4">
        <v>235</v>
      </c>
      <c r="I484" s="4">
        <v>230</v>
      </c>
      <c r="K484">
        <v>2.5100300028168102E+19</v>
      </c>
      <c r="L484" s="1"/>
      <c r="O484" s="1"/>
      <c r="R484" s="1"/>
      <c r="U484" s="1"/>
      <c r="X484" s="1"/>
      <c r="AA484" s="1"/>
      <c r="AD484" s="1"/>
      <c r="AG484" s="1"/>
      <c r="AJ484" s="1"/>
      <c r="AM484" s="1"/>
      <c r="AP484" s="1"/>
      <c r="AS484" s="1"/>
      <c r="AV484" s="1"/>
      <c r="AY484" s="1"/>
      <c r="BB484" s="1"/>
      <c r="BE484" s="1"/>
      <c r="BH484" s="1"/>
      <c r="BK484" s="1"/>
      <c r="BN484" s="1"/>
      <c r="BQ484" s="1"/>
    </row>
    <row r="485" spans="1:69" x14ac:dyDescent="0.45">
      <c r="A485" s="3">
        <v>45933.37222222222</v>
      </c>
      <c r="B485" s="1" t="s">
        <v>44</v>
      </c>
      <c r="C485" t="str">
        <f>IFERROR(VLOOKUP(B485,[1]電話端末!$A$2:$E$284,2,FALSE),"不在")</f>
        <v>【福岡】奥薗美和</v>
      </c>
      <c r="D485" s="1" t="s">
        <v>19</v>
      </c>
      <c r="E485" t="str">
        <f>IFERROR(VLOOKUP(D485,[1]電話端末!$A$2:$E$284,2,FALSE),"不在")</f>
        <v>【福岡】重松宝成</v>
      </c>
      <c r="F485" s="1" t="s">
        <v>19</v>
      </c>
      <c r="G485" t="str">
        <f>IFERROR(VLOOKUP(F485,[1]電話端末!$A$2:$D$284,2,FALSE),"不在")</f>
        <v>【福岡】重松宝成</v>
      </c>
      <c r="H485" s="4">
        <v>13</v>
      </c>
      <c r="I485" s="4">
        <v>12</v>
      </c>
      <c r="K485">
        <v>2.5100300026868101E+19</v>
      </c>
      <c r="L485" s="1"/>
      <c r="O485" s="1"/>
      <c r="R485" s="1"/>
      <c r="U485" s="1"/>
      <c r="X485" s="1"/>
      <c r="AA485" s="1"/>
      <c r="AD485" s="1"/>
      <c r="AG485" s="1"/>
      <c r="AJ485" s="1"/>
      <c r="AM485" s="1"/>
      <c r="AP485" s="1"/>
      <c r="AS485" s="1"/>
      <c r="AV485" s="1"/>
      <c r="AY485" s="1"/>
      <c r="BB485" s="1"/>
      <c r="BE485" s="1"/>
      <c r="BH485" s="1"/>
      <c r="BK485" s="1"/>
      <c r="BN485" s="1"/>
      <c r="BQ485" s="1"/>
    </row>
    <row r="486" spans="1:69" x14ac:dyDescent="0.45">
      <c r="A486" s="3">
        <v>45933.371527777781</v>
      </c>
      <c r="B486" s="1" t="s">
        <v>113</v>
      </c>
      <c r="C486" t="str">
        <f>IFERROR(VLOOKUP(B486,[1]電話端末!$A$2:$E$284,2,FALSE),"不在")</f>
        <v>【名古屋】水島奈美</v>
      </c>
      <c r="D486" s="1" t="s">
        <v>26</v>
      </c>
      <c r="E486" t="str">
        <f>IFERROR(VLOOKUP(D486,[1]電話端末!$A$2:$E$284,2,FALSE),"不在")</f>
        <v>【北関東】高井翔斗</v>
      </c>
      <c r="F486" s="1" t="s">
        <v>26</v>
      </c>
      <c r="G486" t="str">
        <f>IFERROR(VLOOKUP(F486,[1]電話端末!$A$2:$D$284,2,FALSE),"不在")</f>
        <v>【北関東】高井翔斗</v>
      </c>
      <c r="H486" s="4">
        <v>24</v>
      </c>
      <c r="I486" s="4">
        <v>22</v>
      </c>
      <c r="K486">
        <v>2.5100300026068099E+19</v>
      </c>
      <c r="L486" s="1"/>
      <c r="O486" s="1"/>
      <c r="R486" s="1"/>
      <c r="U486" s="1"/>
      <c r="X486" s="1"/>
      <c r="AA486" s="1"/>
      <c r="AD486" s="1"/>
      <c r="AG486" s="1"/>
      <c r="AJ486" s="1"/>
      <c r="AM486" s="1"/>
      <c r="AP486" s="1"/>
      <c r="AS486" s="1"/>
      <c r="AV486" s="1"/>
      <c r="AY486" s="1"/>
      <c r="BB486" s="1"/>
      <c r="BE486" s="1"/>
      <c r="BH486" s="1"/>
      <c r="BK486" s="1"/>
      <c r="BN486" s="1"/>
      <c r="BQ486" s="1"/>
    </row>
    <row r="487" spans="1:69" x14ac:dyDescent="0.45">
      <c r="A487" s="3">
        <v>45933.370925925927</v>
      </c>
      <c r="B487" s="1" t="s">
        <v>158</v>
      </c>
      <c r="C487" t="str">
        <f>IFERROR(VLOOKUP(B487,[1]電話端末!$A$2:$E$284,2,FALSE),"不在")</f>
        <v>【北関東】村上健一</v>
      </c>
      <c r="D487" s="1" t="s">
        <v>67</v>
      </c>
      <c r="E487" t="str">
        <f>IFERROR(VLOOKUP(D487,[1]電話端末!$A$2:$E$284,2,FALSE),"不在")</f>
        <v>【MF大阪】後垣幸恵</v>
      </c>
      <c r="F487" s="1" t="s">
        <v>67</v>
      </c>
      <c r="G487" t="str">
        <f>IFERROR(VLOOKUP(F487,[1]電話端末!$A$2:$D$284,2,FALSE),"不在")</f>
        <v>【MF大阪】後垣幸恵</v>
      </c>
      <c r="H487" s="4">
        <v>61</v>
      </c>
      <c r="I487" s="4">
        <v>59</v>
      </c>
      <c r="K487">
        <v>2.5100300025468101E+19</v>
      </c>
      <c r="L487" s="1"/>
      <c r="O487" s="1"/>
      <c r="R487" s="1"/>
      <c r="U487" s="1"/>
      <c r="X487" s="1"/>
      <c r="AA487" s="1"/>
      <c r="AD487" s="1"/>
      <c r="AG487" s="1"/>
      <c r="AJ487" s="1"/>
      <c r="AM487" s="1"/>
      <c r="AP487" s="1"/>
      <c r="AS487" s="1"/>
      <c r="AV487" s="1"/>
      <c r="AY487" s="1"/>
      <c r="BB487" s="1"/>
      <c r="BE487" s="1"/>
      <c r="BH487" s="1"/>
      <c r="BK487" s="1"/>
      <c r="BN487" s="1"/>
      <c r="BQ487" s="1"/>
    </row>
    <row r="488" spans="1:69" x14ac:dyDescent="0.45">
      <c r="A488" s="3">
        <v>45933.370254629626</v>
      </c>
      <c r="B488" s="1" t="s">
        <v>26</v>
      </c>
      <c r="C488" t="str">
        <f>IFERROR(VLOOKUP(B488,[1]電話端末!$A$2:$E$284,2,FALSE),"不在")</f>
        <v>【北関東】高井翔斗</v>
      </c>
      <c r="D488" s="1" t="s">
        <v>70</v>
      </c>
      <c r="E488" t="str">
        <f>IFERROR(VLOOKUP(D488,[1]電話端末!$A$2:$E$284,2,FALSE),"不在")</f>
        <v>【名古屋】着信グループ</v>
      </c>
      <c r="F488" s="1" t="s">
        <v>113</v>
      </c>
      <c r="G488" t="str">
        <f>IFERROR(VLOOKUP(F488,[1]電話端末!$A$2:$D$284,2,FALSE),"不在")</f>
        <v>【名古屋】水島奈美</v>
      </c>
      <c r="H488" s="4">
        <v>73</v>
      </c>
      <c r="I488" s="4">
        <v>72</v>
      </c>
      <c r="K488">
        <v>2.5100300024768098E+19</v>
      </c>
      <c r="L488" s="1"/>
      <c r="O488" s="1"/>
      <c r="R488" s="1"/>
      <c r="U488" s="1"/>
      <c r="X488" s="1"/>
      <c r="AA488" s="1"/>
      <c r="AD488" s="1"/>
      <c r="AG488" s="1"/>
      <c r="AJ488" s="1"/>
      <c r="AM488" s="1"/>
      <c r="AP488" s="1"/>
      <c r="AS488" s="1"/>
      <c r="AV488" s="1"/>
      <c r="AY488" s="1"/>
      <c r="BB488" s="1"/>
      <c r="BE488" s="1"/>
      <c r="BH488" s="1"/>
      <c r="BK488" s="1"/>
      <c r="BN488" s="1"/>
      <c r="BQ488" s="1"/>
    </row>
    <row r="489" spans="1:69" x14ac:dyDescent="0.45">
      <c r="A489" s="3">
        <v>45933.369606481479</v>
      </c>
      <c r="B489" s="1" t="s">
        <v>168</v>
      </c>
      <c r="C489" t="str">
        <f>IFERROR(VLOOKUP(B489,[1]電話端末!$A$2:$E$284,2,FALSE),"不在")</f>
        <v>【埼玉】田邉裕介</v>
      </c>
      <c r="D489" s="1" t="s">
        <v>149</v>
      </c>
      <c r="E489" t="str">
        <f>IFERROR(VLOOKUP(D489,[1]電話端末!$A$2:$E$284,2,FALSE),"不在")</f>
        <v>【多摩】着信グループ</v>
      </c>
      <c r="F489" s="1" t="s">
        <v>59</v>
      </c>
      <c r="G489" t="str">
        <f>IFERROR(VLOOKUP(F489,[1]電話端末!$A$2:$D$284,2,FALSE),"不在")</f>
        <v>【多摩】高久啓汰</v>
      </c>
      <c r="H489" s="4">
        <v>99</v>
      </c>
      <c r="I489" s="4">
        <v>96</v>
      </c>
      <c r="K489">
        <v>2.51003000241681E+19</v>
      </c>
      <c r="L489" s="1"/>
      <c r="O489" s="1"/>
      <c r="R489" s="1"/>
      <c r="U489" s="1"/>
      <c r="X489" s="1"/>
      <c r="AA489" s="1"/>
      <c r="AD489" s="1"/>
      <c r="AG489" s="1"/>
      <c r="AJ489" s="1"/>
      <c r="AM489" s="1"/>
      <c r="AP489" s="1"/>
      <c r="AS489" s="1"/>
      <c r="AV489" s="1"/>
      <c r="AY489" s="1"/>
      <c r="BB489" s="1"/>
      <c r="BE489" s="1"/>
      <c r="BH489" s="1"/>
      <c r="BK489" s="1"/>
      <c r="BN489" s="1"/>
      <c r="BQ489" s="1"/>
    </row>
    <row r="490" spans="1:69" x14ac:dyDescent="0.45">
      <c r="A490" s="3">
        <v>45933.368402777778</v>
      </c>
      <c r="B490" s="1" t="s">
        <v>158</v>
      </c>
      <c r="C490" t="str">
        <f>IFERROR(VLOOKUP(B490,[1]電話端末!$A$2:$E$284,2,FALSE),"不在")</f>
        <v>【北関東】村上健一</v>
      </c>
      <c r="D490" s="1" t="s">
        <v>27</v>
      </c>
      <c r="E490" t="str">
        <f>IFERROR(VLOOKUP(D490,[1]電話端末!$A$2:$E$284,2,FALSE),"不在")</f>
        <v>【本社在庫物流課】黒田靖広</v>
      </c>
      <c r="F490" s="1" t="s">
        <v>27</v>
      </c>
      <c r="G490" t="str">
        <f>IFERROR(VLOOKUP(F490,[1]電話端末!$A$2:$D$284,2,FALSE),"不在")</f>
        <v>【本社在庫物流課】黒田靖広</v>
      </c>
      <c r="H490" s="4">
        <v>159</v>
      </c>
      <c r="I490" s="4">
        <v>155</v>
      </c>
      <c r="K490">
        <v>2.5100300021968101E+19</v>
      </c>
      <c r="L490" s="1"/>
      <c r="O490" s="1"/>
      <c r="R490" s="1"/>
      <c r="U490" s="1"/>
      <c r="X490" s="1"/>
      <c r="AA490" s="1"/>
      <c r="AC490" s="5"/>
      <c r="AD490" s="1"/>
      <c r="AG490" s="1"/>
      <c r="AJ490" s="1"/>
      <c r="AM490" s="1"/>
      <c r="AP490" s="1"/>
      <c r="AS490" s="1"/>
      <c r="AV490" s="1"/>
      <c r="AY490" s="1"/>
      <c r="BB490" s="1"/>
      <c r="BD490" s="5"/>
      <c r="BE490" s="1"/>
      <c r="BH490" s="1"/>
      <c r="BK490" s="1"/>
      <c r="BN490" s="1"/>
    </row>
    <row r="491" spans="1:69" x14ac:dyDescent="0.45">
      <c r="A491" s="3">
        <v>45933.367824074077</v>
      </c>
      <c r="B491" s="1" t="s">
        <v>18</v>
      </c>
      <c r="C491" t="str">
        <f>IFERROR(VLOOKUP(B491,[1]電話端末!$A$2:$E$284,2,FALSE),"不在")</f>
        <v>【広島】藤原輝己</v>
      </c>
      <c r="D491" s="1" t="s">
        <v>19</v>
      </c>
      <c r="E491" t="str">
        <f>IFERROR(VLOOKUP(D491,[1]電話端末!$A$2:$E$284,2,FALSE),"不在")</f>
        <v>【福岡】重松宝成</v>
      </c>
      <c r="F491" s="1" t="s">
        <v>19</v>
      </c>
      <c r="G491" t="str">
        <f>IFERROR(VLOOKUP(F491,[1]電話端末!$A$2:$D$284,2,FALSE),"不在")</f>
        <v>【福岡】重松宝成</v>
      </c>
      <c r="H491" s="4">
        <v>22</v>
      </c>
      <c r="I491" s="4">
        <v>19</v>
      </c>
      <c r="K491">
        <v>2.5100300021168099E+19</v>
      </c>
      <c r="L491" s="1"/>
      <c r="R491" s="1"/>
      <c r="U491" s="1"/>
      <c r="X491" s="1"/>
      <c r="AA491" s="1"/>
      <c r="AD491" s="1"/>
      <c r="AG491" s="1"/>
      <c r="AJ491" s="1"/>
      <c r="AM491" s="1"/>
      <c r="AS491" s="1"/>
      <c r="AV491" s="1"/>
      <c r="AY491" s="1"/>
      <c r="BB491" s="1"/>
      <c r="BE491" s="1"/>
      <c r="BH491" s="1"/>
      <c r="BK491" s="1"/>
      <c r="BN491" s="1"/>
      <c r="BQ491" s="1"/>
    </row>
    <row r="492" spans="1:69" x14ac:dyDescent="0.45">
      <c r="A492" s="3">
        <v>45933.367048611108</v>
      </c>
      <c r="B492" s="1" t="s">
        <v>40</v>
      </c>
      <c r="C492" t="str">
        <f>IFERROR(VLOOKUP(B492,[1]電話端末!$A$2:$E$284,2,FALSE),"不在")</f>
        <v>【本社EC】鈴木浩允</v>
      </c>
      <c r="D492" s="1" t="s">
        <v>169</v>
      </c>
      <c r="E492" t="str">
        <f>IFERROR(VLOOKUP(D492,[1]電話端末!$A$2:$E$284,2,FALSE),"不在")</f>
        <v>【本社EC】猶貞彩</v>
      </c>
      <c r="F492" s="1" t="s">
        <v>169</v>
      </c>
      <c r="G492" t="str">
        <f>IFERROR(VLOOKUP(F492,[1]電話端末!$A$2:$D$284,2,FALSE),"不在")</f>
        <v>【本社EC】猶貞彩</v>
      </c>
      <c r="H492" s="4">
        <v>84</v>
      </c>
      <c r="I492" s="4">
        <v>78</v>
      </c>
      <c r="K492">
        <v>2.5100300020268102E+19</v>
      </c>
      <c r="L492" s="1"/>
      <c r="O492" s="1"/>
      <c r="R492" s="1"/>
      <c r="U492" s="1"/>
      <c r="X492" s="1"/>
      <c r="AA492" s="1"/>
      <c r="AD492" s="1"/>
      <c r="AG492" s="1"/>
      <c r="AJ492" s="1"/>
      <c r="AM492" s="1"/>
      <c r="AP492" s="1"/>
      <c r="AS492" s="1"/>
      <c r="AV492" s="1"/>
      <c r="AY492" s="1"/>
      <c r="BB492" s="1"/>
      <c r="BE492" s="1"/>
      <c r="BH492" s="1"/>
      <c r="BK492" s="1"/>
      <c r="BN492" s="1"/>
      <c r="BQ492" s="1"/>
    </row>
    <row r="493" spans="1:69" x14ac:dyDescent="0.45">
      <c r="A493" s="3">
        <v>45933.366087962961</v>
      </c>
      <c r="B493" s="1" t="s">
        <v>11</v>
      </c>
      <c r="C493" t="str">
        <f>IFERROR(VLOOKUP(B493,[1]電話端末!$A$2:$E$284,2,FALSE),"不在")</f>
        <v>【本社経理】池上有花</v>
      </c>
      <c r="D493" s="1" t="s">
        <v>170</v>
      </c>
      <c r="E493" t="str">
        <f>IFERROR(VLOOKUP(D493,[1]電話端末!$A$2:$E$284,2,FALSE),"不在")</f>
        <v>【東京】中風裕司</v>
      </c>
      <c r="F493" s="1" t="s">
        <v>170</v>
      </c>
      <c r="G493" t="str">
        <f>IFERROR(VLOOKUP(F493,[1]電話端末!$A$2:$D$284,2,FALSE),"不在")</f>
        <v>【東京】中風裕司</v>
      </c>
      <c r="H493" s="4">
        <v>31</v>
      </c>
      <c r="I493" s="4">
        <v>21</v>
      </c>
      <c r="K493">
        <v>2.5100300018768101E+19</v>
      </c>
      <c r="L493" s="1"/>
      <c r="R493" s="1"/>
      <c r="X493" s="1"/>
      <c r="AA493" s="1"/>
      <c r="AD493" s="1"/>
      <c r="AG493" s="1"/>
      <c r="AJ493" s="1"/>
      <c r="AM493" s="1"/>
      <c r="AS493" s="1"/>
      <c r="AY493" s="1"/>
      <c r="BB493" s="1"/>
      <c r="BE493" s="1"/>
      <c r="BH493" s="1"/>
      <c r="BK493" s="1"/>
      <c r="BN493" s="1"/>
      <c r="BQ493" s="1"/>
    </row>
    <row r="494" spans="1:69" x14ac:dyDescent="0.45">
      <c r="A494" s="3">
        <v>45933.365925925929</v>
      </c>
      <c r="B494" s="1" t="s">
        <v>50</v>
      </c>
      <c r="C494" t="str">
        <f>IFERROR(VLOOKUP(B494,[1]電話端末!$A$2:$E$284,2,FALSE),"不在")</f>
        <v>【流山】浅沼潤也</v>
      </c>
      <c r="D494" s="1" t="s">
        <v>49</v>
      </c>
      <c r="E494" t="str">
        <f>IFERROR(VLOOKUP(D494,[1]電話端末!$A$2:$E$284,2,FALSE),"不在")</f>
        <v>【流山】鴻池千紗都</v>
      </c>
      <c r="F494" s="1" t="s">
        <v>49</v>
      </c>
      <c r="G494" t="str">
        <f>IFERROR(VLOOKUP(F494,[1]電話端末!$A$2:$D$284,2,FALSE),"不在")</f>
        <v>【流山】鴻池千紗都</v>
      </c>
      <c r="H494" s="4">
        <v>35</v>
      </c>
      <c r="I494" s="4">
        <v>34</v>
      </c>
      <c r="K494">
        <v>2.5100300018568102E+19</v>
      </c>
      <c r="L494" s="1"/>
      <c r="O494" s="1"/>
      <c r="R494" s="1"/>
      <c r="U494" s="1"/>
      <c r="X494" s="1"/>
      <c r="AA494" s="1"/>
      <c r="AD494" s="1"/>
      <c r="AG494" s="1"/>
      <c r="AJ494" s="1"/>
      <c r="AM494" s="1"/>
      <c r="AP494" s="1"/>
      <c r="AS494" s="1"/>
      <c r="AV494" s="1"/>
      <c r="AY494" s="1"/>
      <c r="BB494" s="1"/>
      <c r="BE494" s="1"/>
      <c r="BH494" s="1"/>
      <c r="BK494" s="1"/>
      <c r="BN494" s="1"/>
    </row>
    <row r="495" spans="1:69" x14ac:dyDescent="0.45">
      <c r="A495" s="3">
        <v>45933.365891203706</v>
      </c>
      <c r="B495" s="1" t="s">
        <v>35</v>
      </c>
      <c r="C495" t="str">
        <f>IFERROR(VLOOKUP(B495,[1]電話端末!$A$2:$E$284,2,FALSE),"不在")</f>
        <v>【広島】小先純平</v>
      </c>
      <c r="D495" s="1" t="s">
        <v>19</v>
      </c>
      <c r="E495" t="str">
        <f>IFERROR(VLOOKUP(D495,[1]電話端末!$A$2:$E$284,2,FALSE),"不在")</f>
        <v>【福岡】重松宝成</v>
      </c>
      <c r="F495" s="1" t="s">
        <v>19</v>
      </c>
      <c r="G495" t="str">
        <f>IFERROR(VLOOKUP(F495,[1]電話端末!$A$2:$D$284,2,FALSE),"不在")</f>
        <v>【福岡】重松宝成</v>
      </c>
      <c r="H495" s="4">
        <v>52</v>
      </c>
      <c r="I495" s="4">
        <v>45</v>
      </c>
      <c r="K495">
        <v>2.5100300018468098E+19</v>
      </c>
      <c r="L495" s="1"/>
      <c r="R495" s="1"/>
      <c r="U495" s="1"/>
      <c r="X495" s="1"/>
      <c r="AA495" s="1"/>
      <c r="AD495" s="1"/>
      <c r="AG495" s="1"/>
      <c r="AJ495" s="1"/>
      <c r="AM495" s="1"/>
      <c r="AS495" s="1"/>
      <c r="AV495" s="1"/>
      <c r="AY495" s="1"/>
      <c r="BB495" s="1"/>
      <c r="BE495" s="1"/>
      <c r="BH495" s="1"/>
      <c r="BK495" s="1"/>
      <c r="BN495" s="1"/>
      <c r="BQ495" s="1"/>
    </row>
    <row r="496" spans="1:69" x14ac:dyDescent="0.45">
      <c r="A496" s="3">
        <v>45933.365555555552</v>
      </c>
      <c r="B496" s="1" t="s">
        <v>49</v>
      </c>
      <c r="C496" t="str">
        <f>IFERROR(VLOOKUP(B496,[1]電話端末!$A$2:$E$284,2,FALSE),"不在")</f>
        <v>【流山】鴻池千紗都</v>
      </c>
      <c r="D496" s="1" t="s">
        <v>50</v>
      </c>
      <c r="E496" t="str">
        <f>IFERROR(VLOOKUP(D496,[1]電話端末!$A$2:$E$284,2,FALSE),"不在")</f>
        <v>【流山】浅沼潤也</v>
      </c>
      <c r="F496" s="1"/>
      <c r="G496" t="str">
        <f>IFERROR(VLOOKUP(F496,[1]電話端末!$A$2:$D$284,2,FALSE),"不在")</f>
        <v>不在</v>
      </c>
      <c r="H496" s="4">
        <v>20</v>
      </c>
      <c r="I496" s="4">
        <v>0</v>
      </c>
      <c r="K496">
        <v>2.51003000178681E+19</v>
      </c>
      <c r="L496" s="1"/>
      <c r="O496" s="1"/>
      <c r="R496" s="1"/>
      <c r="U496" s="1"/>
      <c r="X496" s="1"/>
      <c r="AA496" s="1"/>
      <c r="AD496" s="1"/>
      <c r="AG496" s="1"/>
      <c r="AJ496" s="1"/>
      <c r="AM496" s="1"/>
      <c r="AP496" s="1"/>
      <c r="AS496" s="1"/>
      <c r="AV496" s="1"/>
      <c r="AY496" s="1"/>
      <c r="BB496" s="1"/>
      <c r="BE496" s="1"/>
      <c r="BH496" s="1"/>
      <c r="BK496" s="1"/>
      <c r="BN496" s="1"/>
    </row>
    <row r="497" spans="1:69" x14ac:dyDescent="0.45">
      <c r="A497" s="3">
        <v>45933.361250000002</v>
      </c>
      <c r="B497" s="1" t="s">
        <v>47</v>
      </c>
      <c r="C497" t="str">
        <f>IFERROR(VLOOKUP(B497,[1]電話端末!$A$2:$E$284,2,FALSE),"不在")</f>
        <v>【横浜】舞智江</v>
      </c>
      <c r="D497" s="1" t="s">
        <v>73</v>
      </c>
      <c r="E497" t="str">
        <f>IFERROR(VLOOKUP(D497,[1]電話端末!$A$2:$E$284,2,FALSE),"不在")</f>
        <v>【東京】豊島亮</v>
      </c>
      <c r="F497" s="1" t="s">
        <v>73</v>
      </c>
      <c r="G497" t="str">
        <f>IFERROR(VLOOKUP(F497,[1]電話端末!$A$2:$D$284,2,FALSE),"不在")</f>
        <v>【東京】豊島亮</v>
      </c>
      <c r="H497" s="4">
        <v>96</v>
      </c>
      <c r="I497" s="4">
        <v>94</v>
      </c>
      <c r="K497">
        <v>2.5100300014768099E+19</v>
      </c>
      <c r="L497" s="1"/>
      <c r="O497" s="1"/>
      <c r="R497" s="1"/>
      <c r="U497" s="1"/>
      <c r="X497" s="1"/>
      <c r="AA497" s="1"/>
      <c r="AD497" s="1"/>
      <c r="AG497" s="1"/>
      <c r="AJ497" s="1"/>
      <c r="AM497" s="1"/>
      <c r="AP497" s="1"/>
      <c r="AS497" s="1"/>
      <c r="AV497" s="1"/>
      <c r="AY497" s="1"/>
      <c r="BB497" s="1"/>
      <c r="BE497" s="1"/>
      <c r="BH497" s="1"/>
      <c r="BK497" s="1"/>
      <c r="BN497" s="1"/>
      <c r="BQ497" s="1"/>
    </row>
    <row r="498" spans="1:69" x14ac:dyDescent="0.45">
      <c r="A498" s="3">
        <v>45933.361157407409</v>
      </c>
      <c r="B498" s="1" t="s">
        <v>47</v>
      </c>
      <c r="C498" t="str">
        <f>IFERROR(VLOOKUP(B498,[1]電話端末!$A$2:$E$284,2,FALSE),"不在")</f>
        <v>【横浜】舞智江</v>
      </c>
      <c r="D498" s="1" t="s">
        <v>73</v>
      </c>
      <c r="E498" t="str">
        <f>IFERROR(VLOOKUP(D498,[1]電話端末!$A$2:$E$284,2,FALSE),"不在")</f>
        <v>【東京】豊島亮</v>
      </c>
      <c r="F498" s="1"/>
      <c r="G498" t="str">
        <f>IFERROR(VLOOKUP(F498,[1]電話端末!$A$2:$D$284,2,FALSE),"不在")</f>
        <v>不在</v>
      </c>
      <c r="H498" s="4">
        <v>0</v>
      </c>
      <c r="I498" s="4">
        <v>0</v>
      </c>
      <c r="K498">
        <v>2.51003000144681E+19</v>
      </c>
      <c r="L498" s="1"/>
      <c r="R498" s="1"/>
      <c r="X498" s="1"/>
      <c r="AA498" s="1"/>
      <c r="AD498" s="1"/>
      <c r="AG498" s="1"/>
      <c r="AJ498" s="1"/>
      <c r="AM498" s="1"/>
      <c r="AS498" s="1"/>
      <c r="AY498" s="1"/>
      <c r="BB498" s="1"/>
      <c r="BE498" s="1"/>
      <c r="BH498" s="1"/>
      <c r="BK498" s="1"/>
      <c r="BN498" s="1"/>
      <c r="BQ498" s="1"/>
    </row>
    <row r="499" spans="1:69" x14ac:dyDescent="0.45">
      <c r="A499" s="3">
        <v>45933.360995370371</v>
      </c>
      <c r="B499" s="1" t="s">
        <v>73</v>
      </c>
      <c r="C499" t="str">
        <f>IFERROR(VLOOKUP(B499,[1]電話端末!$A$2:$E$284,2,FALSE),"不在")</f>
        <v>【東京】豊島亮</v>
      </c>
      <c r="D499" s="1" t="s">
        <v>62</v>
      </c>
      <c r="E499" t="str">
        <f>IFERROR(VLOOKUP(D499,[1]電話端末!$A$2:$E$284,2,FALSE),"不在")</f>
        <v>【横浜】着信グループ</v>
      </c>
      <c r="F499" s="1"/>
      <c r="G499" t="str">
        <f>IFERROR(VLOOKUP(F499,[1]電話端末!$A$2:$D$284,2,FALSE),"不在")</f>
        <v>不在</v>
      </c>
      <c r="H499" s="4">
        <v>14</v>
      </c>
      <c r="I499" s="4">
        <v>0</v>
      </c>
      <c r="K499">
        <v>2.51003000143681E+19</v>
      </c>
      <c r="L499" s="1"/>
      <c r="O499" s="1"/>
      <c r="R499" s="1"/>
      <c r="U499" s="1"/>
      <c r="X499" s="1"/>
      <c r="AA499" s="1"/>
      <c r="AD499" s="1"/>
      <c r="AG499" s="1"/>
      <c r="AJ499" s="1"/>
      <c r="AM499" s="1"/>
      <c r="AP499" s="1"/>
      <c r="AS499" s="1"/>
      <c r="AV499" s="1"/>
      <c r="AY499" s="1"/>
      <c r="BB499" s="1"/>
      <c r="BE499" s="1"/>
      <c r="BH499" s="1"/>
      <c r="BK499" s="1"/>
      <c r="BN499" s="1"/>
      <c r="BQ499" s="1"/>
    </row>
    <row r="500" spans="1:69" x14ac:dyDescent="0.45">
      <c r="A500" s="3">
        <v>45933.360532407409</v>
      </c>
      <c r="B500" s="1" t="s">
        <v>161</v>
      </c>
      <c r="C500" t="str">
        <f>IFERROR(VLOOKUP(B500,[1]電話端末!$A$2:$E$284,2,FALSE),"不在")</f>
        <v>【東京】坂田智世</v>
      </c>
      <c r="D500" s="1" t="s">
        <v>34</v>
      </c>
      <c r="E500" t="str">
        <f>IFERROR(VLOOKUP(D500,[1]電話端末!$A$2:$E$284,2,FALSE),"不在")</f>
        <v>【埼玉】細田昌子</v>
      </c>
      <c r="F500" s="1" t="s">
        <v>34</v>
      </c>
      <c r="G500" t="str">
        <f>IFERROR(VLOOKUP(F500,[1]電話端末!$A$2:$D$284,2,FALSE),"不在")</f>
        <v>【埼玉】細田昌子</v>
      </c>
      <c r="H500" s="4">
        <v>36</v>
      </c>
      <c r="I500" s="4">
        <v>24</v>
      </c>
      <c r="K500">
        <v>2.5100300014168101E+19</v>
      </c>
      <c r="L500" s="1"/>
      <c r="O500" s="1"/>
      <c r="R500" s="1"/>
      <c r="U500" s="1"/>
      <c r="X500" s="1"/>
      <c r="AA500" s="1"/>
      <c r="AD500" s="1"/>
      <c r="AG500" s="1"/>
      <c r="AJ500" s="1"/>
      <c r="AM500" s="1"/>
      <c r="AP500" s="1"/>
      <c r="AS500" s="1"/>
      <c r="AV500" s="1"/>
      <c r="AY500" s="1"/>
      <c r="BB500" s="1"/>
      <c r="BE500" s="1"/>
      <c r="BH500" s="1"/>
      <c r="BK500" s="1"/>
      <c r="BN500" s="1"/>
      <c r="BQ500" s="1"/>
    </row>
    <row r="501" spans="1:69" x14ac:dyDescent="0.45">
      <c r="A501" s="3">
        <v>45933.355590277781</v>
      </c>
      <c r="B501" s="1" t="s">
        <v>52</v>
      </c>
      <c r="C501" t="str">
        <f>IFERROR(VLOOKUP(B501,[1]電話端末!$A$2:$E$284,2,FALSE),"不在")</f>
        <v>【本社輸入】細川靖司</v>
      </c>
      <c r="D501" s="1" t="s">
        <v>28</v>
      </c>
      <c r="E501" t="str">
        <f>IFERROR(VLOOKUP(D501,[1]電話端末!$A$2:$E$284,2,FALSE),"不在")</f>
        <v>【名古屋】大渕温子</v>
      </c>
      <c r="F501" s="1" t="s">
        <v>28</v>
      </c>
      <c r="G501" t="str">
        <f>IFERROR(VLOOKUP(F501,[1]電話端末!$A$2:$D$284,2,FALSE),"不在")</f>
        <v>【名古屋】大渕温子</v>
      </c>
      <c r="H501" s="4">
        <v>61</v>
      </c>
      <c r="I501" s="4">
        <v>59</v>
      </c>
      <c r="K501">
        <v>2.51003000113681E+19</v>
      </c>
      <c r="L501" s="1"/>
      <c r="O501" s="1"/>
      <c r="R501" s="1"/>
      <c r="X501" s="1"/>
      <c r="AA501" s="1"/>
      <c r="AD501" s="1"/>
      <c r="AG501" s="1"/>
      <c r="AJ501" s="1"/>
      <c r="AM501" s="1"/>
      <c r="AP501" s="1"/>
      <c r="AS501" s="1"/>
      <c r="AY501" s="1"/>
      <c r="BB501" s="1"/>
      <c r="BE501" s="1"/>
      <c r="BH501" s="1"/>
      <c r="BK501" s="1"/>
      <c r="BN501" s="1"/>
    </row>
    <row r="502" spans="1:69" x14ac:dyDescent="0.45">
      <c r="A502" s="3">
        <v>45933.35527777778</v>
      </c>
      <c r="B502" s="1" t="s">
        <v>27</v>
      </c>
      <c r="C502" t="str">
        <f>IFERROR(VLOOKUP(B502,[1]電話端末!$A$2:$E$284,2,FALSE),"不在")</f>
        <v>【本社在庫物流課】黒田靖広</v>
      </c>
      <c r="D502" s="1" t="s">
        <v>50</v>
      </c>
      <c r="E502" t="str">
        <f>IFERROR(VLOOKUP(D502,[1]電話端末!$A$2:$E$284,2,FALSE),"不在")</f>
        <v>【流山】浅沼潤也</v>
      </c>
      <c r="F502" s="1" t="s">
        <v>50</v>
      </c>
      <c r="G502" t="str">
        <f>IFERROR(VLOOKUP(F502,[1]電話端末!$A$2:$D$284,2,FALSE),"不在")</f>
        <v>【流山】浅沼潤也</v>
      </c>
      <c r="H502" s="4">
        <v>39</v>
      </c>
      <c r="I502" s="4">
        <v>36</v>
      </c>
      <c r="K502">
        <v>2.5100300011068101E+19</v>
      </c>
      <c r="L502" s="1"/>
      <c r="R502" s="1"/>
      <c r="X502" s="1"/>
      <c r="AA502" s="1"/>
      <c r="AD502" s="1"/>
      <c r="AG502" s="1"/>
      <c r="AJ502" s="1"/>
      <c r="AM502" s="1"/>
      <c r="AS502" s="1"/>
      <c r="AY502" s="1"/>
      <c r="BB502" s="1"/>
      <c r="BE502" s="1"/>
      <c r="BH502" s="1"/>
      <c r="BK502" s="1"/>
      <c r="BN502" s="1"/>
      <c r="BQ502" s="1"/>
    </row>
    <row r="503" spans="1:69" x14ac:dyDescent="0.45">
      <c r="A503" s="3">
        <v>45933.354849537034</v>
      </c>
      <c r="B503" s="1" t="s">
        <v>59</v>
      </c>
      <c r="C503" t="str">
        <f>IFERROR(VLOOKUP(B503,[1]電話端末!$A$2:$E$284,2,FALSE),"不在")</f>
        <v>【多摩】高久啓汰</v>
      </c>
      <c r="D503" s="1" t="s">
        <v>154</v>
      </c>
      <c r="E503" t="str">
        <f>IFERROR(VLOOKUP(D503,[1]電話端末!$A$2:$E$284,2,FALSE),"不在")</f>
        <v>【横浜】中山満里奈</v>
      </c>
      <c r="F503" s="1" t="s">
        <v>154</v>
      </c>
      <c r="G503" t="str">
        <f>IFERROR(VLOOKUP(F503,[1]電話端末!$A$2:$D$284,2,FALSE),"不在")</f>
        <v>【横浜】中山満里奈</v>
      </c>
      <c r="H503" s="4">
        <v>78</v>
      </c>
      <c r="I503" s="4">
        <v>76</v>
      </c>
      <c r="K503">
        <v>2.5100300010668102E+19</v>
      </c>
      <c r="L503" s="1"/>
      <c r="R503" s="1"/>
      <c r="X503" s="1"/>
      <c r="AA503" s="1"/>
      <c r="AD503" s="1"/>
      <c r="AG503" s="1"/>
      <c r="AJ503" s="1"/>
      <c r="AM503" s="1"/>
      <c r="AS503" s="1"/>
      <c r="AY503" s="1"/>
      <c r="BB503" s="1"/>
      <c r="BE503" s="1"/>
      <c r="BH503" s="1"/>
      <c r="BK503" s="1"/>
      <c r="BN503" s="1"/>
      <c r="BQ503" s="1"/>
    </row>
    <row r="504" spans="1:69" x14ac:dyDescent="0.45">
      <c r="A504" s="3">
        <v>45933.353043981479</v>
      </c>
      <c r="B504" s="1" t="s">
        <v>85</v>
      </c>
      <c r="C504" t="str">
        <f>IFERROR(VLOOKUP(B504,[1]電話端末!$A$2:$E$284,2,FALSE),"不在")</f>
        <v>【仙台】齋藤詩織</v>
      </c>
      <c r="D504" s="1" t="s">
        <v>83</v>
      </c>
      <c r="E504" t="str">
        <f>IFERROR(VLOOKUP(D504,[1]電話端末!$A$2:$E$284,2,FALSE),"不在")</f>
        <v>【札幌】舘合庸介</v>
      </c>
      <c r="F504" s="1" t="s">
        <v>83</v>
      </c>
      <c r="G504" t="str">
        <f>IFERROR(VLOOKUP(F504,[1]電話端末!$A$2:$D$284,2,FALSE),"不在")</f>
        <v>【札幌】舘合庸介</v>
      </c>
      <c r="H504" s="4">
        <v>41</v>
      </c>
      <c r="I504" s="4">
        <v>39</v>
      </c>
      <c r="K504">
        <v>2.5100300009968099E+19</v>
      </c>
      <c r="L504" s="1"/>
      <c r="O504" s="1"/>
      <c r="R504" s="1"/>
      <c r="X504" s="1"/>
      <c r="AA504" s="1"/>
      <c r="AD504" s="1"/>
      <c r="AG504" s="1"/>
      <c r="AJ504" s="1"/>
      <c r="AM504" s="1"/>
      <c r="AP504" s="1"/>
      <c r="AS504" s="1"/>
      <c r="AY504" s="1"/>
      <c r="BB504" s="1"/>
      <c r="BE504" s="1"/>
      <c r="BH504" s="1"/>
      <c r="BK504" s="1"/>
      <c r="BN504" s="1"/>
      <c r="BQ504" s="1"/>
    </row>
    <row r="505" spans="1:69" x14ac:dyDescent="0.45">
      <c r="A505" s="3">
        <v>45933.351458333331</v>
      </c>
      <c r="B505" s="1" t="s">
        <v>83</v>
      </c>
      <c r="C505" t="str">
        <f>IFERROR(VLOOKUP(B505,[1]電話端末!$A$2:$E$284,2,FALSE),"不在")</f>
        <v>【札幌】舘合庸介</v>
      </c>
      <c r="D505" s="1" t="s">
        <v>85</v>
      </c>
      <c r="E505" t="str">
        <f>IFERROR(VLOOKUP(D505,[1]電話端末!$A$2:$E$284,2,FALSE),"不在")</f>
        <v>【仙台】齋藤詩織</v>
      </c>
      <c r="F505" s="1" t="s">
        <v>85</v>
      </c>
      <c r="G505" t="str">
        <f>IFERROR(VLOOKUP(F505,[1]電話端末!$A$2:$D$284,2,FALSE),"不在")</f>
        <v>【仙台】齋藤詩織</v>
      </c>
      <c r="H505" s="4">
        <v>22</v>
      </c>
      <c r="I505" s="4">
        <v>19</v>
      </c>
      <c r="K505">
        <v>2.5100300009068102E+19</v>
      </c>
      <c r="L505" s="1"/>
      <c r="R505" s="1"/>
      <c r="U505" s="1"/>
      <c r="X505" s="1"/>
      <c r="AA505" s="1"/>
      <c r="AD505" s="1"/>
      <c r="AG505" s="1"/>
      <c r="AJ505" s="1"/>
      <c r="AM505" s="1"/>
      <c r="AS505" s="1"/>
      <c r="AV505" s="1"/>
      <c r="AY505" s="1"/>
      <c r="BB505" s="1"/>
      <c r="BE505" s="1"/>
      <c r="BH505" s="1"/>
      <c r="BK505" s="1"/>
      <c r="BN505" s="1"/>
      <c r="BQ505" s="1"/>
    </row>
    <row r="506" spans="1:69" x14ac:dyDescent="0.45">
      <c r="A506" s="3">
        <v>45933.351412037038</v>
      </c>
      <c r="B506" s="1" t="s">
        <v>25</v>
      </c>
      <c r="C506" t="str">
        <f>IFERROR(VLOOKUP(B506,[1]電話端末!$A$2:$E$284,2,FALSE),"不在")</f>
        <v>【埼玉】池田千恵子</v>
      </c>
      <c r="D506" s="1" t="s">
        <v>26</v>
      </c>
      <c r="E506" t="str">
        <f>IFERROR(VLOOKUP(D506,[1]電話端末!$A$2:$E$284,2,FALSE),"不在")</f>
        <v>【北関東】高井翔斗</v>
      </c>
      <c r="F506" s="1"/>
      <c r="G506" t="str">
        <f>IFERROR(VLOOKUP(F506,[1]電話端末!$A$2:$D$284,2,FALSE),"不在")</f>
        <v>不在</v>
      </c>
      <c r="H506" s="4">
        <v>15</v>
      </c>
      <c r="I506" s="4">
        <v>0</v>
      </c>
      <c r="K506">
        <v>2.5100300008968102E+19</v>
      </c>
      <c r="L506" s="1"/>
      <c r="R506" s="1"/>
      <c r="X506" s="1"/>
      <c r="AA506" s="1"/>
      <c r="AD506" s="1"/>
      <c r="AG506" s="1"/>
      <c r="AJ506" s="1"/>
      <c r="AM506" s="1"/>
      <c r="AS506" s="1"/>
      <c r="AY506" s="1"/>
      <c r="BB506" s="1"/>
      <c r="BE506" s="1"/>
      <c r="BH506" s="1"/>
      <c r="BK506" s="1"/>
      <c r="BN506" s="1"/>
      <c r="BQ506" s="1"/>
    </row>
    <row r="507" spans="1:69" x14ac:dyDescent="0.45">
      <c r="A507" s="3">
        <v>45933.3437962963</v>
      </c>
      <c r="B507" s="1" t="s">
        <v>83</v>
      </c>
      <c r="C507" t="str">
        <f>IFERROR(VLOOKUP(B507,[1]電話端末!$A$2:$E$284,2,FALSE),"不在")</f>
        <v>【札幌】舘合庸介</v>
      </c>
      <c r="D507" s="1" t="s">
        <v>143</v>
      </c>
      <c r="E507" t="str">
        <f>IFERROR(VLOOKUP(D507,[1]電話端末!$A$2:$E$284,2,FALSE),"不在")</f>
        <v>【仙台】高橋哲也</v>
      </c>
      <c r="F507" s="1" t="s">
        <v>118</v>
      </c>
      <c r="G507" t="str">
        <f>IFERROR(VLOOKUP(F507,[1]電話端末!$A$2:$D$284,2,FALSE),"不在")</f>
        <v>【仙台】真壁彰子</v>
      </c>
      <c r="H507" s="4">
        <v>25</v>
      </c>
      <c r="I507" s="4">
        <v>20</v>
      </c>
      <c r="K507" s="5">
        <v>2.5100300006868099E+19</v>
      </c>
      <c r="L507" s="1"/>
      <c r="R507" s="1"/>
      <c r="X507" s="1"/>
      <c r="AA507" s="1"/>
      <c r="AD507" s="1"/>
      <c r="AG507" s="1"/>
      <c r="AJ507" s="1"/>
      <c r="AM507" s="1"/>
      <c r="AS507" s="1"/>
      <c r="AY507" s="1"/>
      <c r="BB507" s="1"/>
      <c r="BE507" s="1"/>
      <c r="BH507" s="1"/>
      <c r="BK507" s="1"/>
      <c r="BM507" s="5"/>
      <c r="BN507" s="1"/>
      <c r="BQ507" s="1"/>
    </row>
    <row r="508" spans="1:69" x14ac:dyDescent="0.45">
      <c r="A508" s="3">
        <v>45932.822962962964</v>
      </c>
      <c r="B508" s="1" t="s">
        <v>83</v>
      </c>
      <c r="C508" t="str">
        <f>IFERROR(VLOOKUP(B508,[1]電話端末!$A$2:$E$284,2,FALSE),"不在")</f>
        <v>【札幌】舘合庸介</v>
      </c>
      <c r="D508" s="1" t="s">
        <v>143</v>
      </c>
      <c r="E508" t="str">
        <f>IFERROR(VLOOKUP(D508,[1]電話端末!$A$2:$E$284,2,FALSE),"不在")</f>
        <v>【仙台】高橋哲也</v>
      </c>
      <c r="F508" s="1" t="s">
        <v>143</v>
      </c>
      <c r="G508" t="str">
        <f>IFERROR(VLOOKUP(F508,[1]電話端末!$A$2:$D$284,2,FALSE),"不在")</f>
        <v>【仙台】高橋哲也</v>
      </c>
      <c r="H508" s="4">
        <v>1700</v>
      </c>
      <c r="I508" s="4">
        <v>1697</v>
      </c>
      <c r="K508">
        <v>2.5100200603068101E+19</v>
      </c>
      <c r="L508" s="1"/>
      <c r="R508" s="1"/>
      <c r="X508" s="1"/>
      <c r="AA508" s="1"/>
      <c r="AD508" s="1"/>
      <c r="AG508" s="1"/>
      <c r="AJ508" s="1"/>
      <c r="AM508" s="1"/>
      <c r="AS508" s="1"/>
      <c r="AY508" s="1"/>
      <c r="BB508" s="1"/>
      <c r="BE508" s="1"/>
      <c r="BH508" s="1"/>
      <c r="BK508" s="1"/>
      <c r="BN508" s="1"/>
      <c r="BQ508" s="1"/>
    </row>
    <row r="509" spans="1:69" x14ac:dyDescent="0.45">
      <c r="A509" s="3">
        <v>45932.787847222222</v>
      </c>
      <c r="B509" s="1" t="s">
        <v>65</v>
      </c>
      <c r="C509" t="str">
        <f>IFERROR(VLOOKUP(B509,[1]電話端末!$A$2:$E$284,2,FALSE),"不在")</f>
        <v>【本社】受付用電話機</v>
      </c>
      <c r="D509" s="1" t="s">
        <v>66</v>
      </c>
      <c r="E509" t="str">
        <f>IFERROR(VLOOKUP(D509,[1]電話端末!$A$2:$E$284,2,FALSE),"不在")</f>
        <v>【本社】受付電話機</v>
      </c>
      <c r="F509" s="1"/>
      <c r="G509" t="str">
        <f>IFERROR(VLOOKUP(F509,[1]電話端末!$A$2:$D$284,2,FALSE),"不在")</f>
        <v>不在</v>
      </c>
      <c r="H509" s="4">
        <v>12</v>
      </c>
      <c r="I509" s="4">
        <v>0</v>
      </c>
      <c r="K509">
        <v>2.5100200602168099E+19</v>
      </c>
      <c r="L509" s="1"/>
      <c r="R509" s="1"/>
      <c r="X509" s="1"/>
      <c r="AA509" s="1"/>
      <c r="AD509" s="1"/>
      <c r="AG509" s="1"/>
      <c r="AJ509" s="1"/>
      <c r="AM509" s="1"/>
      <c r="AS509" s="1"/>
      <c r="AY509" s="1"/>
      <c r="BB509" s="1"/>
      <c r="BE509" s="1"/>
      <c r="BH509" s="1"/>
      <c r="BK509" s="1"/>
      <c r="BN509" s="1"/>
      <c r="BQ509" s="1"/>
    </row>
    <row r="510" spans="1:69" x14ac:dyDescent="0.45">
      <c r="A510" s="3">
        <v>45932.781631944446</v>
      </c>
      <c r="B510" s="1" t="s">
        <v>124</v>
      </c>
      <c r="C510" t="str">
        <f>IFERROR(VLOOKUP(B510,[1]電話端末!$A$2:$E$284,2,FALSE),"不在")</f>
        <v>【横浜】川崎瞳</v>
      </c>
      <c r="D510" s="1" t="s">
        <v>163</v>
      </c>
      <c r="E510" t="str">
        <f>IFERROR(VLOOKUP(D510,[1]電話端末!$A$2:$E$284,2,FALSE),"不在")</f>
        <v>【東京】玉川圭介</v>
      </c>
      <c r="F510" s="1"/>
      <c r="G510" t="str">
        <f>IFERROR(VLOOKUP(F510,[1]電話端末!$A$2:$D$284,2,FALSE),"不在")</f>
        <v>不在</v>
      </c>
      <c r="H510" s="4">
        <v>23</v>
      </c>
      <c r="I510" s="4">
        <v>0</v>
      </c>
      <c r="K510">
        <v>2.51002006017681E+19</v>
      </c>
      <c r="L510" s="1"/>
      <c r="O510" s="1"/>
      <c r="R510" s="1"/>
      <c r="X510" s="1"/>
      <c r="AA510" s="1"/>
      <c r="AD510" s="1"/>
      <c r="AG510" s="1"/>
      <c r="AJ510" s="1"/>
      <c r="AM510" s="1"/>
      <c r="AP510" s="1"/>
      <c r="AS510" s="1"/>
      <c r="AY510" s="1"/>
      <c r="BB510" s="1"/>
      <c r="BE510" s="1"/>
      <c r="BH510" s="1"/>
      <c r="BK510" s="1"/>
      <c r="BN510" s="1"/>
      <c r="BQ510" s="1"/>
    </row>
    <row r="511" spans="1:69" x14ac:dyDescent="0.45">
      <c r="A511" s="3">
        <v>45932.76840277778</v>
      </c>
      <c r="B511" s="1" t="s">
        <v>164</v>
      </c>
      <c r="C511" t="str">
        <f>IFERROR(VLOOKUP(B511,[1]電話端末!$A$2:$E$284,2,FALSE),"不在")</f>
        <v>【流山】蒲原健吾</v>
      </c>
      <c r="D511" s="1" t="s">
        <v>27</v>
      </c>
      <c r="E511" t="str">
        <f>IFERROR(VLOOKUP(D511,[1]電話端末!$A$2:$E$284,2,FALSE),"不在")</f>
        <v>【本社在庫物流課】黒田靖広</v>
      </c>
      <c r="F511" s="1"/>
      <c r="G511" t="str">
        <f>IFERROR(VLOOKUP(F511,[1]電話端末!$A$2:$D$284,2,FALSE),"不在")</f>
        <v>不在</v>
      </c>
      <c r="H511" s="4">
        <v>17</v>
      </c>
      <c r="I511" s="4">
        <v>0</v>
      </c>
      <c r="K511">
        <v>2.5100200601168101E+19</v>
      </c>
      <c r="L511" s="1"/>
      <c r="R511" s="1"/>
      <c r="X511" s="1"/>
      <c r="AA511" s="1"/>
      <c r="AD511" s="1"/>
      <c r="AG511" s="1"/>
      <c r="AJ511" s="1"/>
      <c r="AM511" s="1"/>
      <c r="AS511" s="1"/>
      <c r="AY511" s="1"/>
      <c r="BB511" s="1"/>
      <c r="BE511" s="1"/>
      <c r="BH511" s="1"/>
      <c r="BK511" s="1"/>
      <c r="BN511" s="1"/>
      <c r="BQ511" s="1"/>
    </row>
    <row r="512" spans="1:69" x14ac:dyDescent="0.45">
      <c r="A512" s="3">
        <v>45932.761018518519</v>
      </c>
      <c r="B512" s="1" t="s">
        <v>106</v>
      </c>
      <c r="C512" t="str">
        <f>IFERROR(VLOOKUP(B512,[1]電話端末!$A$2:$E$284,2,FALSE),"不在")</f>
        <v>【MF大阪】高橋雅樹</v>
      </c>
      <c r="D512" s="1" t="s">
        <v>107</v>
      </c>
      <c r="E512" t="str">
        <f>IFERROR(VLOOKUP(D512,[1]電話端末!$A$2:$E$284,2,FALSE),"不在")</f>
        <v>【MF東京】我有一哲</v>
      </c>
      <c r="F512" s="1"/>
      <c r="G512" t="str">
        <f>IFERROR(VLOOKUP(F512,[1]電話端末!$A$2:$D$284,2,FALSE),"不在")</f>
        <v>不在</v>
      </c>
      <c r="H512" s="4">
        <v>11</v>
      </c>
      <c r="I512" s="4">
        <v>0</v>
      </c>
      <c r="K512">
        <v>2.5100200600868098E+19</v>
      </c>
      <c r="L512" s="1"/>
      <c r="R512" s="1"/>
      <c r="X512" s="1"/>
      <c r="AA512" s="1"/>
      <c r="AD512" s="1"/>
      <c r="AG512" s="1"/>
      <c r="AJ512" s="1"/>
      <c r="AM512" s="1"/>
      <c r="AS512" s="1"/>
      <c r="AY512" s="1"/>
      <c r="BB512" s="1"/>
      <c r="BE512" s="1"/>
      <c r="BH512" s="1"/>
      <c r="BK512" s="1"/>
      <c r="BN512" s="1"/>
    </row>
    <row r="513" spans="1:69" x14ac:dyDescent="0.45">
      <c r="A513" s="3">
        <v>45932.75744212963</v>
      </c>
      <c r="B513" s="1" t="s">
        <v>167</v>
      </c>
      <c r="C513" t="str">
        <f>IFERROR(VLOOKUP(B513,[1]電話端末!$A$2:$E$284,2,FALSE),"不在")</f>
        <v>【福岡】平山弘之</v>
      </c>
      <c r="D513" s="1" t="s">
        <v>141</v>
      </c>
      <c r="E513" t="str">
        <f>IFERROR(VLOOKUP(D513,[1]電話端末!$A$2:$E$284,2,FALSE),"不在")</f>
        <v>【本社輸入】岩田拓也</v>
      </c>
      <c r="F513" s="1"/>
      <c r="G513" t="str">
        <f>IFERROR(VLOOKUP(F513,[1]電話端末!$A$2:$D$284,2,FALSE),"不在")</f>
        <v>不在</v>
      </c>
      <c r="H513" s="4">
        <v>11</v>
      </c>
      <c r="I513" s="4">
        <v>0</v>
      </c>
      <c r="K513">
        <v>2.5100200600768098E+19</v>
      </c>
      <c r="L513" s="1"/>
      <c r="R513" s="1"/>
      <c r="U513" s="1"/>
      <c r="X513" s="1"/>
      <c r="AA513" s="1"/>
      <c r="AD513" s="1"/>
      <c r="AG513" s="1"/>
      <c r="AJ513" s="1"/>
      <c r="AM513" s="1"/>
      <c r="AS513" s="1"/>
      <c r="AV513" s="1"/>
      <c r="AY513" s="1"/>
      <c r="BB513" s="1"/>
      <c r="BE513" s="1"/>
      <c r="BH513" s="1"/>
      <c r="BK513" s="1"/>
      <c r="BN513" s="1"/>
      <c r="BQ513" s="1"/>
    </row>
    <row r="514" spans="1:69" x14ac:dyDescent="0.45">
      <c r="A514" s="3">
        <v>45932.756203703706</v>
      </c>
      <c r="B514" s="1" t="s">
        <v>145</v>
      </c>
      <c r="C514" t="str">
        <f>IFERROR(VLOOKUP(B514,[1]電話端末!$A$2:$E$284,2,FALSE),"不在")</f>
        <v>【MF大阪】牧聡美</v>
      </c>
      <c r="D514" s="1" t="s">
        <v>41</v>
      </c>
      <c r="E514" t="str">
        <f>IFERROR(VLOOKUP(D514,[1]電話端末!$A$2:$E$284,2,FALSE),"不在")</f>
        <v>【大阪】松下愛</v>
      </c>
      <c r="F514" s="1" t="s">
        <v>41</v>
      </c>
      <c r="G514" t="str">
        <f>IFERROR(VLOOKUP(F514,[1]電話端末!$A$2:$D$284,2,FALSE),"不在")</f>
        <v>【大阪】松下愛</v>
      </c>
      <c r="H514" s="4">
        <v>43</v>
      </c>
      <c r="I514" s="4">
        <v>41</v>
      </c>
      <c r="K514">
        <v>2.5100200600568099E+19</v>
      </c>
      <c r="L514" s="1"/>
      <c r="O514" s="1"/>
      <c r="R514" s="1"/>
      <c r="U514" s="1"/>
      <c r="X514" s="1"/>
      <c r="AA514" s="1"/>
      <c r="AD514" s="1"/>
      <c r="AG514" s="1"/>
      <c r="AJ514" s="1"/>
      <c r="AM514" s="1"/>
      <c r="AP514" s="1"/>
      <c r="AS514" s="1"/>
      <c r="AV514" s="1"/>
      <c r="AY514" s="1"/>
      <c r="BB514" s="1"/>
      <c r="BE514" s="1"/>
      <c r="BH514" s="1"/>
      <c r="BK514" s="1"/>
      <c r="BN514" s="1"/>
      <c r="BQ514" s="1"/>
    </row>
    <row r="515" spans="1:69" x14ac:dyDescent="0.45">
      <c r="A515" s="3">
        <v>45932.751331018517</v>
      </c>
      <c r="B515" s="1" t="s">
        <v>171</v>
      </c>
      <c r="C515" t="str">
        <f>IFERROR(VLOOKUP(B515,[1]電話端末!$A$2:$E$284,2,FALSE),"不在")</f>
        <v>【MF東京】大月紀史</v>
      </c>
      <c r="D515" s="1" t="s">
        <v>12</v>
      </c>
      <c r="E515" t="str">
        <f>IFERROR(VLOOKUP(D515,[1]電話端末!$A$2:$E$284,2,FALSE),"不在")</f>
        <v>【MF大阪】平山孝潤</v>
      </c>
      <c r="F515" s="1" t="s">
        <v>12</v>
      </c>
      <c r="G515" t="str">
        <f>IFERROR(VLOOKUP(F515,[1]電話端末!$A$2:$D$284,2,FALSE),"不在")</f>
        <v>【MF大阪】平山孝潤</v>
      </c>
      <c r="H515" s="4">
        <v>82</v>
      </c>
      <c r="I515" s="4">
        <v>78</v>
      </c>
      <c r="K515">
        <v>2.5100200599868101E+19</v>
      </c>
      <c r="L515" s="1"/>
      <c r="O515" s="1"/>
      <c r="R515" s="1"/>
      <c r="X515" s="1"/>
      <c r="AA515" s="1"/>
      <c r="AD515" s="1"/>
      <c r="AG515" s="1"/>
      <c r="AJ515" s="1"/>
      <c r="AM515" s="1"/>
      <c r="AP515" s="1"/>
      <c r="AS515" s="1"/>
      <c r="AY515" s="1"/>
      <c r="BB515" s="1"/>
      <c r="BE515" s="1"/>
      <c r="BH515" s="1"/>
      <c r="BK515" s="1"/>
      <c r="BN515" s="1"/>
      <c r="BQ515" s="1"/>
    </row>
    <row r="516" spans="1:69" x14ac:dyDescent="0.45">
      <c r="A516" s="3">
        <v>45932.751307870371</v>
      </c>
      <c r="B516" s="1" t="s">
        <v>171</v>
      </c>
      <c r="C516" t="str">
        <f>IFERROR(VLOOKUP(B516,[1]電話端末!$A$2:$E$284,2,FALSE),"不在")</f>
        <v>【MF東京】大月紀史</v>
      </c>
      <c r="D516" s="1" t="s">
        <v>172</v>
      </c>
      <c r="E516" t="str">
        <f>IFERROR(VLOOKUP(D516,[1]電話端末!$A$2:$E$284,2,FALSE),"不在")</f>
        <v>不在</v>
      </c>
      <c r="F516" s="1"/>
      <c r="G516" t="str">
        <f>IFERROR(VLOOKUP(F516,[1]電話端末!$A$2:$D$284,2,FALSE),"不在")</f>
        <v>不在</v>
      </c>
      <c r="H516" s="4">
        <v>0</v>
      </c>
      <c r="I516" s="4">
        <v>0</v>
      </c>
      <c r="K516">
        <v>2.5100200599768101E+19</v>
      </c>
      <c r="L516" s="1"/>
      <c r="O516" s="1"/>
      <c r="R516" s="1"/>
      <c r="U516" s="1"/>
      <c r="X516" s="1"/>
      <c r="AA516" s="1"/>
      <c r="AD516" s="1"/>
      <c r="AG516" s="1"/>
      <c r="AJ516" s="1"/>
      <c r="AM516" s="1"/>
      <c r="AP516" s="1"/>
      <c r="AS516" s="1"/>
      <c r="AV516" s="1"/>
      <c r="AY516" s="1"/>
      <c r="BB516" s="1"/>
      <c r="BE516" s="1"/>
      <c r="BH516" s="1"/>
      <c r="BK516" s="1"/>
      <c r="BN516" s="1"/>
      <c r="BQ516" s="1"/>
    </row>
    <row r="517" spans="1:69" x14ac:dyDescent="0.45">
      <c r="A517" s="3">
        <v>45932.750567129631</v>
      </c>
      <c r="B517" s="1" t="s">
        <v>145</v>
      </c>
      <c r="C517" t="str">
        <f>IFERROR(VLOOKUP(B517,[1]電話端末!$A$2:$E$284,2,FALSE),"不在")</f>
        <v>【MF大阪】牧聡美</v>
      </c>
      <c r="D517" s="1" t="s">
        <v>41</v>
      </c>
      <c r="E517" t="str">
        <f>IFERROR(VLOOKUP(D517,[1]電話端末!$A$2:$E$284,2,FALSE),"不在")</f>
        <v>【大阪】松下愛</v>
      </c>
      <c r="F517" s="1" t="s">
        <v>41</v>
      </c>
      <c r="G517" t="str">
        <f>IFERROR(VLOOKUP(F517,[1]電話端末!$A$2:$D$284,2,FALSE),"不在")</f>
        <v>【大阪】松下愛</v>
      </c>
      <c r="H517" s="4">
        <v>81</v>
      </c>
      <c r="I517" s="4">
        <v>77</v>
      </c>
      <c r="K517">
        <v>2.5100200599568101E+19</v>
      </c>
      <c r="L517" s="1"/>
      <c r="O517" s="1"/>
      <c r="R517" s="1"/>
      <c r="U517" s="1"/>
      <c r="X517" s="1"/>
      <c r="AA517" s="1"/>
      <c r="AD517" s="1"/>
      <c r="AG517" s="1"/>
      <c r="AJ517" s="1"/>
      <c r="AM517" s="1"/>
      <c r="AP517" s="1"/>
      <c r="AS517" s="1"/>
      <c r="AV517" s="1"/>
      <c r="AY517" s="1"/>
      <c r="BB517" s="1"/>
      <c r="BE517" s="1"/>
      <c r="BH517" s="1"/>
      <c r="BK517" s="1"/>
      <c r="BN517" s="1"/>
    </row>
    <row r="518" spans="1:69" x14ac:dyDescent="0.45">
      <c r="A518" s="3">
        <v>45932.750486111108</v>
      </c>
      <c r="B518" s="1" t="s">
        <v>140</v>
      </c>
      <c r="C518" t="str">
        <f>IFERROR(VLOOKUP(B518,[1]電話端末!$A$2:$E$284,2,FALSE),"不在")</f>
        <v>【千葉】遠藤和行</v>
      </c>
      <c r="D518" s="1" t="s">
        <v>111</v>
      </c>
      <c r="E518" t="str">
        <f>IFERROR(VLOOKUP(D518,[1]電話端末!$A$2:$E$284,2,FALSE),"不在")</f>
        <v>【岡山】着信グループ</v>
      </c>
      <c r="F518" s="1" t="s">
        <v>14</v>
      </c>
      <c r="G518" t="str">
        <f>IFERROR(VLOOKUP(F518,[1]電話端末!$A$2:$D$284,2,FALSE),"不在")</f>
        <v>【岡山】伊藤優</v>
      </c>
      <c r="H518" s="4">
        <v>145</v>
      </c>
      <c r="I518" s="4">
        <v>141</v>
      </c>
      <c r="K518">
        <v>2.5100200599468102E+19</v>
      </c>
      <c r="L518" s="1"/>
      <c r="O518" s="1"/>
      <c r="R518" s="1"/>
      <c r="X518" s="1"/>
      <c r="AA518" s="1"/>
      <c r="AD518" s="1"/>
      <c r="AG518" s="1"/>
      <c r="AJ518" s="1"/>
      <c r="AM518" s="1"/>
      <c r="AP518" s="1"/>
      <c r="AS518" s="1"/>
      <c r="AY518" s="1"/>
      <c r="BB518" s="1"/>
      <c r="BE518" s="1"/>
      <c r="BH518" s="1"/>
      <c r="BK518" s="1"/>
      <c r="BN518" s="1"/>
      <c r="BQ518" s="1"/>
    </row>
    <row r="519" spans="1:69" x14ac:dyDescent="0.45">
      <c r="A519" s="3">
        <v>45932.74827546296</v>
      </c>
      <c r="B519" s="1" t="s">
        <v>47</v>
      </c>
      <c r="C519" t="str">
        <f>IFERROR(VLOOKUP(B519,[1]電話端末!$A$2:$E$284,2,FALSE),"不在")</f>
        <v>【横浜】舞智江</v>
      </c>
      <c r="D519" s="1" t="s">
        <v>98</v>
      </c>
      <c r="E519" t="str">
        <f>IFERROR(VLOOKUP(D519,[1]電話端末!$A$2:$E$284,2,FALSE),"不在")</f>
        <v>【滋賀】北出智子</v>
      </c>
      <c r="F519" s="1"/>
      <c r="G519" t="str">
        <f>IFERROR(VLOOKUP(F519,[1]電話端末!$A$2:$D$284,2,FALSE),"不在")</f>
        <v>不在</v>
      </c>
      <c r="H519" s="4">
        <v>1</v>
      </c>
      <c r="I519" s="4">
        <v>0</v>
      </c>
      <c r="K519">
        <v>2.5100200598868099E+19</v>
      </c>
      <c r="L519" s="1"/>
      <c r="O519" s="1"/>
      <c r="R519" s="1"/>
      <c r="X519" s="1"/>
      <c r="AA519" s="1"/>
      <c r="AD519" s="1"/>
      <c r="AG519" s="1"/>
      <c r="AJ519" s="1"/>
      <c r="AM519" s="1"/>
      <c r="AP519" s="1"/>
      <c r="AS519" s="1"/>
      <c r="AY519" s="1"/>
      <c r="BB519" s="1"/>
      <c r="BE519" s="1"/>
      <c r="BH519" s="1"/>
      <c r="BK519" s="1"/>
      <c r="BN519" s="1"/>
      <c r="BQ519" s="1"/>
    </row>
    <row r="520" spans="1:69" x14ac:dyDescent="0.45">
      <c r="A520" s="3">
        <v>45932.746921296297</v>
      </c>
      <c r="B520" s="1" t="s">
        <v>19</v>
      </c>
      <c r="C520" t="str">
        <f>IFERROR(VLOOKUP(B520,[1]電話端末!$A$2:$E$284,2,FALSE),"不在")</f>
        <v>【福岡】重松宝成</v>
      </c>
      <c r="D520" s="1" t="s">
        <v>39</v>
      </c>
      <c r="E520" t="str">
        <f>IFERROR(VLOOKUP(D520,[1]電話端末!$A$2:$E$284,2,FALSE),"不在")</f>
        <v>【福岡】松尾明日香</v>
      </c>
      <c r="F520" s="1" t="s">
        <v>39</v>
      </c>
      <c r="G520" t="str">
        <f>IFERROR(VLOOKUP(F520,[1]電話端末!$A$2:$D$284,2,FALSE),"不在")</f>
        <v>【福岡】松尾明日香</v>
      </c>
      <c r="H520" s="4">
        <v>101</v>
      </c>
      <c r="I520" s="4">
        <v>100</v>
      </c>
      <c r="K520">
        <v>2.51002005986681E+19</v>
      </c>
      <c r="L520" s="1"/>
      <c r="O520" s="1"/>
      <c r="R520" s="1"/>
      <c r="X520" s="1"/>
      <c r="AA520" s="1"/>
      <c r="AD520" s="1"/>
      <c r="AG520" s="1"/>
      <c r="AJ520" s="1"/>
      <c r="AM520" s="1"/>
      <c r="AP520" s="1"/>
      <c r="AS520" s="1"/>
      <c r="AY520" s="1"/>
      <c r="BB520" s="1"/>
      <c r="BE520" s="1"/>
      <c r="BH520" s="1"/>
      <c r="BK520" s="1"/>
      <c r="BN520" s="1"/>
      <c r="BQ520" s="1"/>
    </row>
    <row r="521" spans="1:69" x14ac:dyDescent="0.45">
      <c r="A521" s="3">
        <v>45932.743784722225</v>
      </c>
      <c r="B521" s="1" t="s">
        <v>41</v>
      </c>
      <c r="C521" t="str">
        <f>IFERROR(VLOOKUP(B521,[1]電話端末!$A$2:$E$284,2,FALSE),"不在")</f>
        <v>【大阪】松下愛</v>
      </c>
      <c r="D521" s="1" t="s">
        <v>152</v>
      </c>
      <c r="E521" t="str">
        <f>IFERROR(VLOOKUP(D521,[1]電話端末!$A$2:$E$284,2,FALSE),"不在")</f>
        <v>【本社】IT</v>
      </c>
      <c r="F521" s="1"/>
      <c r="G521" t="str">
        <f>IFERROR(VLOOKUP(F521,[1]電話端末!$A$2:$D$284,2,FALSE),"不在")</f>
        <v>不在</v>
      </c>
      <c r="H521" s="4">
        <v>13</v>
      </c>
      <c r="I521" s="4">
        <v>0</v>
      </c>
      <c r="K521">
        <v>2.5100200597568098E+19</v>
      </c>
      <c r="L521" s="1"/>
      <c r="O521" s="1"/>
      <c r="R521" s="1"/>
      <c r="X521" s="1"/>
      <c r="AA521" s="1"/>
      <c r="AD521" s="1"/>
      <c r="AG521" s="1"/>
      <c r="AJ521" s="1"/>
      <c r="AM521" s="1"/>
      <c r="AP521" s="1"/>
      <c r="AS521" s="1"/>
      <c r="AY521" s="1"/>
      <c r="BB521" s="1"/>
      <c r="BE521" s="1"/>
      <c r="BH521" s="1"/>
      <c r="BK521" s="1"/>
      <c r="BN521" s="1"/>
    </row>
    <row r="522" spans="1:69" x14ac:dyDescent="0.45">
      <c r="A522" s="3">
        <v>45932.743564814817</v>
      </c>
      <c r="B522" s="1" t="s">
        <v>28</v>
      </c>
      <c r="C522" t="str">
        <f>IFERROR(VLOOKUP(B522,[1]電話端末!$A$2:$E$284,2,FALSE),"不在")</f>
        <v>【名古屋】大渕温子</v>
      </c>
      <c r="D522" s="1" t="s">
        <v>98</v>
      </c>
      <c r="E522" t="str">
        <f>IFERROR(VLOOKUP(D522,[1]電話端末!$A$2:$E$284,2,FALSE),"不在")</f>
        <v>【滋賀】北出智子</v>
      </c>
      <c r="F522" s="1" t="s">
        <v>98</v>
      </c>
      <c r="G522" t="str">
        <f>IFERROR(VLOOKUP(F522,[1]電話端末!$A$2:$D$284,2,FALSE),"不在")</f>
        <v>【滋賀】北出智子</v>
      </c>
      <c r="H522" s="4">
        <v>1878</v>
      </c>
      <c r="I522" s="4">
        <v>1875</v>
      </c>
      <c r="K522">
        <v>2.5100200597268099E+19</v>
      </c>
      <c r="L522" s="1"/>
      <c r="O522" s="1"/>
      <c r="R522" s="1"/>
      <c r="U522" s="1"/>
      <c r="X522" s="1"/>
      <c r="AA522" s="1"/>
      <c r="AD522" s="1"/>
      <c r="AG522" s="1"/>
      <c r="AJ522" s="1"/>
      <c r="AM522" s="1"/>
      <c r="AP522" s="1"/>
      <c r="AS522" s="1"/>
      <c r="AV522" s="1"/>
      <c r="AY522" s="1"/>
      <c r="BB522" s="1"/>
      <c r="BE522" s="1"/>
      <c r="BH522" s="1"/>
      <c r="BK522" s="1"/>
      <c r="BN522" s="1"/>
      <c r="BQ522" s="1"/>
    </row>
    <row r="523" spans="1:69" x14ac:dyDescent="0.45">
      <c r="A523" s="3">
        <v>45932.743483796294</v>
      </c>
      <c r="B523" s="1" t="s">
        <v>50</v>
      </c>
      <c r="C523" t="str">
        <f>IFERROR(VLOOKUP(B523,[1]電話端末!$A$2:$E$284,2,FALSE),"不在")</f>
        <v>【流山】浅沼潤也</v>
      </c>
      <c r="D523" s="1" t="s">
        <v>153</v>
      </c>
      <c r="E523" t="str">
        <f>IFERROR(VLOOKUP(D523,[1]電話端末!$A$2:$E$284,2,FALSE),"不在")</f>
        <v>【千葉】平野翔大</v>
      </c>
      <c r="F523" s="1" t="s">
        <v>153</v>
      </c>
      <c r="G523" t="str">
        <f>IFERROR(VLOOKUP(F523,[1]電話端末!$A$2:$D$284,2,FALSE),"不在")</f>
        <v>【千葉】平野翔大</v>
      </c>
      <c r="H523" s="4">
        <v>39</v>
      </c>
      <c r="I523" s="4">
        <v>35</v>
      </c>
      <c r="K523">
        <v>2.5100200597168099E+19</v>
      </c>
      <c r="L523" s="1"/>
      <c r="O523" s="1"/>
      <c r="R523" s="1"/>
      <c r="U523" s="1"/>
      <c r="X523" s="1"/>
      <c r="AA523" s="1"/>
      <c r="AD523" s="1"/>
      <c r="AG523" s="1"/>
      <c r="AJ523" s="1"/>
      <c r="AM523" s="1"/>
      <c r="AP523" s="1"/>
      <c r="AS523" s="1"/>
      <c r="AV523" s="1"/>
      <c r="AY523" s="1"/>
      <c r="BB523" s="1"/>
      <c r="BE523" s="1"/>
      <c r="BH523" s="1"/>
      <c r="BK523" s="1"/>
      <c r="BN523" s="1"/>
      <c r="BQ523" s="1"/>
    </row>
    <row r="524" spans="1:69" x14ac:dyDescent="0.45">
      <c r="A524" s="3">
        <v>45932.743067129632</v>
      </c>
      <c r="B524" s="1" t="s">
        <v>19</v>
      </c>
      <c r="C524" t="str">
        <f>IFERROR(VLOOKUP(B524,[1]電話端末!$A$2:$E$284,2,FALSE),"不在")</f>
        <v>【福岡】重松宝成</v>
      </c>
      <c r="D524" s="1" t="s">
        <v>35</v>
      </c>
      <c r="E524" t="str">
        <f>IFERROR(VLOOKUP(D524,[1]電話端末!$A$2:$E$284,2,FALSE),"不在")</f>
        <v>【広島】小先純平</v>
      </c>
      <c r="F524" s="1"/>
      <c r="G524" t="str">
        <f>IFERROR(VLOOKUP(F524,[1]電話端末!$A$2:$D$284,2,FALSE),"不在")</f>
        <v>不在</v>
      </c>
      <c r="H524" s="4">
        <v>20</v>
      </c>
      <c r="I524" s="4">
        <v>0</v>
      </c>
      <c r="K524">
        <v>2.51002005969681E+19</v>
      </c>
      <c r="L524" s="1"/>
      <c r="O524" s="1"/>
      <c r="R524" s="1"/>
      <c r="U524" s="1"/>
      <c r="X524" s="1"/>
      <c r="AA524" s="1"/>
      <c r="AD524" s="1"/>
      <c r="AG524" s="1"/>
      <c r="AJ524" s="1"/>
      <c r="AM524" s="1"/>
      <c r="AP524" s="1"/>
      <c r="AS524" s="1"/>
      <c r="AV524" s="1"/>
      <c r="AY524" s="1"/>
      <c r="BB524" s="1"/>
      <c r="BE524" s="1"/>
      <c r="BH524" s="1"/>
      <c r="BK524" s="1"/>
      <c r="BN524" s="1"/>
      <c r="BQ524" s="1"/>
    </row>
    <row r="525" spans="1:69" x14ac:dyDescent="0.45">
      <c r="A525" s="3">
        <v>45932.742060185185</v>
      </c>
      <c r="B525" s="1" t="s">
        <v>84</v>
      </c>
      <c r="C525" t="str">
        <f>IFERROR(VLOOKUP(B525,[1]電話端末!$A$2:$E$284,2,FALSE),"不在")</f>
        <v>【仙台】阿部かおり</v>
      </c>
      <c r="D525" s="1" t="s">
        <v>83</v>
      </c>
      <c r="E525" t="str">
        <f>IFERROR(VLOOKUP(D525,[1]電話端末!$A$2:$E$284,2,FALSE),"不在")</f>
        <v>【札幌】舘合庸介</v>
      </c>
      <c r="F525" s="1" t="s">
        <v>83</v>
      </c>
      <c r="G525" t="str">
        <f>IFERROR(VLOOKUP(F525,[1]電話端末!$A$2:$D$284,2,FALSE),"不在")</f>
        <v>【札幌】舘合庸介</v>
      </c>
      <c r="H525" s="4">
        <v>15</v>
      </c>
      <c r="I525" s="4">
        <v>13</v>
      </c>
      <c r="K525">
        <v>2.5100200596468101E+19</v>
      </c>
      <c r="L525" s="1"/>
      <c r="O525" s="1"/>
      <c r="R525" s="1"/>
      <c r="X525" s="1"/>
      <c r="AA525" s="1"/>
      <c r="AD525" s="1"/>
      <c r="AG525" s="1"/>
      <c r="AJ525" s="1"/>
      <c r="AM525" s="1"/>
      <c r="AP525" s="1"/>
      <c r="AS525" s="1"/>
      <c r="AY525" s="1"/>
      <c r="BB525" s="1"/>
      <c r="BE525" s="1"/>
      <c r="BH525" s="1"/>
      <c r="BK525" s="1"/>
      <c r="BN525" s="1"/>
      <c r="BQ525" s="1"/>
    </row>
    <row r="526" spans="1:69" x14ac:dyDescent="0.45">
      <c r="A526" s="3">
        <v>45932.741782407407</v>
      </c>
      <c r="B526" s="1" t="s">
        <v>51</v>
      </c>
      <c r="C526" t="str">
        <f>IFERROR(VLOOKUP(B526,[1]電話端末!$A$2:$E$284,2,FALSE),"不在")</f>
        <v>【MF大阪】西村浩和</v>
      </c>
      <c r="D526" s="1" t="s">
        <v>166</v>
      </c>
      <c r="E526" t="str">
        <f>IFERROR(VLOOKUP(D526,[1]電話端末!$A$2:$E$284,2,FALSE),"不在")</f>
        <v>【岡山】桐野敏行(空き)</v>
      </c>
      <c r="F526" s="1"/>
      <c r="G526" t="str">
        <f>IFERROR(VLOOKUP(F526,[1]電話端末!$A$2:$D$284,2,FALSE),"不在")</f>
        <v>不在</v>
      </c>
      <c r="H526" s="4">
        <v>0</v>
      </c>
      <c r="I526" s="4">
        <v>0</v>
      </c>
      <c r="K526">
        <v>2.5100200596368101E+19</v>
      </c>
      <c r="L526" s="1"/>
      <c r="O526" s="1"/>
      <c r="R526" s="1"/>
      <c r="X526" s="1"/>
      <c r="AA526" s="1"/>
      <c r="AD526" s="1"/>
      <c r="AG526" s="1"/>
      <c r="AJ526" s="1"/>
      <c r="AM526" s="1"/>
      <c r="AP526" s="1"/>
      <c r="AS526" s="1"/>
      <c r="AY526" s="1"/>
      <c r="BB526" s="1"/>
      <c r="BE526" s="1"/>
      <c r="BH526" s="1"/>
      <c r="BK526" s="1"/>
      <c r="BN526" s="1"/>
      <c r="BQ526" s="1"/>
    </row>
    <row r="527" spans="1:69" x14ac:dyDescent="0.45">
      <c r="A527" s="3">
        <v>45932.741736111115</v>
      </c>
      <c r="B527" s="1" t="s">
        <v>19</v>
      </c>
      <c r="C527" t="str">
        <f>IFERROR(VLOOKUP(B527,[1]電話端末!$A$2:$E$284,2,FALSE),"不在")</f>
        <v>【福岡】重松宝成</v>
      </c>
      <c r="D527" s="1" t="s">
        <v>18</v>
      </c>
      <c r="E527" t="str">
        <f>IFERROR(VLOOKUP(D527,[1]電話端末!$A$2:$E$284,2,FALSE),"不在")</f>
        <v>【広島】藤原輝己</v>
      </c>
      <c r="F527" s="1"/>
      <c r="G527" t="str">
        <f>IFERROR(VLOOKUP(F527,[1]電話端末!$A$2:$D$284,2,FALSE),"不在")</f>
        <v>不在</v>
      </c>
      <c r="H527" s="4">
        <v>44</v>
      </c>
      <c r="I527" s="4">
        <v>0</v>
      </c>
      <c r="K527">
        <v>2.5100200596168102E+19</v>
      </c>
      <c r="L527" s="1"/>
      <c r="R527" s="1"/>
      <c r="X527" s="1"/>
      <c r="AA527" s="1"/>
      <c r="AD527" s="1"/>
      <c r="AG527" s="1"/>
      <c r="AJ527" s="1"/>
      <c r="AM527" s="1"/>
      <c r="AS527" s="1"/>
      <c r="AY527" s="1"/>
      <c r="BB527" s="1"/>
      <c r="BE527" s="1"/>
      <c r="BH527" s="1"/>
      <c r="BK527" s="1"/>
      <c r="BN527" s="1"/>
      <c r="BQ527" s="1"/>
    </row>
    <row r="528" spans="1:69" x14ac:dyDescent="0.45">
      <c r="A528" s="3">
        <v>45932.741249999999</v>
      </c>
      <c r="B528" s="1" t="s">
        <v>41</v>
      </c>
      <c r="C528" t="str">
        <f>IFERROR(VLOOKUP(B528,[1]電話端末!$A$2:$E$284,2,FALSE),"不在")</f>
        <v>【大阪】松下愛</v>
      </c>
      <c r="D528" s="1" t="s">
        <v>64</v>
      </c>
      <c r="E528" t="str">
        <f>IFERROR(VLOOKUP(D528,[1]電話端末!$A$2:$E$284,2,FALSE),"不在")</f>
        <v>【MF大阪】渡邉莉乃</v>
      </c>
      <c r="F528" s="1" t="s">
        <v>64</v>
      </c>
      <c r="G528" t="str">
        <f>IFERROR(VLOOKUP(F528,[1]電話端末!$A$2:$D$284,2,FALSE),"不在")</f>
        <v>【MF大阪】渡邉莉乃</v>
      </c>
      <c r="H528" s="4">
        <v>207</v>
      </c>
      <c r="I528" s="4">
        <v>203</v>
      </c>
      <c r="K528">
        <v>2.5100200595868099E+19</v>
      </c>
      <c r="L528" s="1"/>
      <c r="O528" s="1"/>
      <c r="R528" s="1"/>
      <c r="X528" s="1"/>
      <c r="AA528" s="1"/>
      <c r="AD528" s="1"/>
      <c r="AG528" s="1"/>
      <c r="AJ528" s="1"/>
      <c r="AM528" s="1"/>
      <c r="AP528" s="1"/>
      <c r="AS528" s="1"/>
      <c r="AY528" s="1"/>
      <c r="BB528" s="1"/>
      <c r="BE528" s="1"/>
      <c r="BH528" s="1"/>
      <c r="BK528" s="1"/>
      <c r="BN528" s="1"/>
      <c r="BQ528" s="1"/>
    </row>
    <row r="529" spans="1:69" x14ac:dyDescent="0.45">
      <c r="A529" s="3">
        <v>45932.740347222221</v>
      </c>
      <c r="B529" s="1" t="s">
        <v>49</v>
      </c>
      <c r="C529" t="str">
        <f>IFERROR(VLOOKUP(B529,[1]電話端末!$A$2:$E$284,2,FALSE),"不在")</f>
        <v>【流山】鴻池千紗都</v>
      </c>
      <c r="D529" s="1" t="s">
        <v>153</v>
      </c>
      <c r="E529" t="str">
        <f>IFERROR(VLOOKUP(D529,[1]電話端末!$A$2:$E$284,2,FALSE),"不在")</f>
        <v>【千葉】平野翔大</v>
      </c>
      <c r="F529" s="1" t="s">
        <v>153</v>
      </c>
      <c r="G529" t="str">
        <f>IFERROR(VLOOKUP(F529,[1]電話端末!$A$2:$D$284,2,FALSE),"不在")</f>
        <v>【千葉】平野翔大</v>
      </c>
      <c r="H529" s="4">
        <v>20</v>
      </c>
      <c r="I529" s="4">
        <v>17</v>
      </c>
      <c r="K529">
        <v>2.5100200595668099E+19</v>
      </c>
      <c r="L529" s="1"/>
      <c r="O529" s="1"/>
      <c r="Q529" s="5"/>
      <c r="R529" s="1"/>
      <c r="U529" s="1"/>
      <c r="X529" s="1"/>
      <c r="AA529" s="1"/>
      <c r="AD529" s="1"/>
      <c r="AG529" s="1"/>
      <c r="AJ529" s="1"/>
      <c r="AM529" s="1"/>
      <c r="AP529" s="1"/>
      <c r="AR529" s="5"/>
      <c r="AS529" s="1"/>
      <c r="AV529" s="1"/>
      <c r="AY529" s="1"/>
      <c r="BB529" s="1"/>
      <c r="BE529" s="1"/>
      <c r="BH529" s="1"/>
      <c r="BK529" s="1"/>
      <c r="BN529" s="1"/>
    </row>
    <row r="530" spans="1:69" x14ac:dyDescent="0.45">
      <c r="A530" s="3">
        <v>45932.739560185182</v>
      </c>
      <c r="B530" s="1" t="s">
        <v>51</v>
      </c>
      <c r="C530" t="str">
        <f>IFERROR(VLOOKUP(B530,[1]電話端末!$A$2:$E$284,2,FALSE),"不在")</f>
        <v>【MF大阪】西村浩和</v>
      </c>
      <c r="D530" s="1" t="s">
        <v>166</v>
      </c>
      <c r="E530" t="str">
        <f>IFERROR(VLOOKUP(D530,[1]電話端末!$A$2:$E$284,2,FALSE),"不在")</f>
        <v>【岡山】桐野敏行(空き)</v>
      </c>
      <c r="F530" s="1"/>
      <c r="G530" t="str">
        <f>IFERROR(VLOOKUP(F530,[1]電話端末!$A$2:$D$284,2,FALSE),"不在")</f>
        <v>不在</v>
      </c>
      <c r="H530" s="4">
        <v>1</v>
      </c>
      <c r="I530" s="4">
        <v>0</v>
      </c>
      <c r="K530" s="5">
        <v>2.5100200595068101E+19</v>
      </c>
      <c r="L530" s="1"/>
      <c r="O530" s="1"/>
      <c r="R530" s="1"/>
      <c r="X530" s="1"/>
      <c r="AA530" s="1"/>
      <c r="AD530" s="1"/>
      <c r="AG530" s="1"/>
      <c r="AJ530" s="1"/>
      <c r="AM530" s="1"/>
      <c r="AP530" s="1"/>
      <c r="AS530" s="1"/>
      <c r="AY530" s="1"/>
      <c r="BB530" s="1"/>
      <c r="BE530" s="1"/>
      <c r="BH530" s="1"/>
      <c r="BK530" s="1"/>
      <c r="BM530" s="5"/>
      <c r="BN530" s="1"/>
      <c r="BQ530" s="1"/>
    </row>
    <row r="531" spans="1:69" x14ac:dyDescent="0.45">
      <c r="A531" s="3">
        <v>45932.739363425928</v>
      </c>
      <c r="B531" s="1" t="s">
        <v>19</v>
      </c>
      <c r="C531" t="str">
        <f>IFERROR(VLOOKUP(B531,[1]電話端末!$A$2:$E$284,2,FALSE),"不在")</f>
        <v>【福岡】重松宝成</v>
      </c>
      <c r="D531" s="1" t="s">
        <v>18</v>
      </c>
      <c r="E531" t="str">
        <f>IFERROR(VLOOKUP(D531,[1]電話端末!$A$2:$E$284,2,FALSE),"不在")</f>
        <v>【広島】藤原輝己</v>
      </c>
      <c r="F531" s="1"/>
      <c r="G531" t="str">
        <f>IFERROR(VLOOKUP(F531,[1]電話端末!$A$2:$D$284,2,FALSE),"不在")</f>
        <v>不在</v>
      </c>
      <c r="H531" s="4">
        <v>42</v>
      </c>
      <c r="I531" s="4">
        <v>0</v>
      </c>
      <c r="K531">
        <v>2.5100200594668102E+19</v>
      </c>
      <c r="L531" s="1"/>
      <c r="O531" s="1"/>
      <c r="R531" s="1"/>
      <c r="X531" s="1"/>
      <c r="AA531" s="1"/>
      <c r="AD531" s="1"/>
      <c r="AG531" s="1"/>
      <c r="AJ531" s="1"/>
      <c r="AM531" s="1"/>
      <c r="AP531" s="1"/>
      <c r="AS531" s="1"/>
      <c r="AY531" s="1"/>
      <c r="BB531" s="1"/>
      <c r="BE531" s="1"/>
      <c r="BH531" s="1"/>
      <c r="BK531" s="1"/>
      <c r="BN531" s="1"/>
      <c r="BQ531" s="1"/>
    </row>
    <row r="532" spans="1:69" x14ac:dyDescent="0.45">
      <c r="A532" s="3">
        <v>45932.739340277774</v>
      </c>
      <c r="B532" s="1" t="s">
        <v>47</v>
      </c>
      <c r="C532" t="str">
        <f>IFERROR(VLOOKUP(B532,[1]電話端末!$A$2:$E$284,2,FALSE),"不在")</f>
        <v>【横浜】舞智江</v>
      </c>
      <c r="D532" s="1" t="s">
        <v>98</v>
      </c>
      <c r="E532" t="str">
        <f>IFERROR(VLOOKUP(D532,[1]電話端末!$A$2:$E$284,2,FALSE),"不在")</f>
        <v>【滋賀】北出智子</v>
      </c>
      <c r="F532" s="1"/>
      <c r="G532" t="str">
        <f>IFERROR(VLOOKUP(F532,[1]電話端末!$A$2:$D$284,2,FALSE),"不在")</f>
        <v>不在</v>
      </c>
      <c r="H532" s="4">
        <v>0</v>
      </c>
      <c r="I532" s="4">
        <v>0</v>
      </c>
      <c r="K532">
        <v>2.5100200594568102E+19</v>
      </c>
      <c r="L532" s="1"/>
      <c r="R532" s="1"/>
      <c r="X532" s="1"/>
      <c r="AA532" s="1"/>
      <c r="AD532" s="1"/>
      <c r="AG532" s="1"/>
      <c r="AJ532" s="1"/>
      <c r="AM532" s="1"/>
      <c r="AS532" s="1"/>
      <c r="AY532" s="1"/>
      <c r="BB532" s="1"/>
      <c r="BE532" s="1"/>
      <c r="BH532" s="1"/>
      <c r="BK532" s="1"/>
      <c r="BN532" s="1"/>
      <c r="BQ532" s="1"/>
    </row>
    <row r="533" spans="1:69" x14ac:dyDescent="0.45">
      <c r="A533" s="3">
        <v>45932.739166666666</v>
      </c>
      <c r="B533" s="1" t="s">
        <v>173</v>
      </c>
      <c r="C533" t="str">
        <f>IFERROR(VLOOKUP(B533,[1]電話端末!$A$2:$E$284,2,FALSE),"不在")</f>
        <v>【本社IT】大坪航介</v>
      </c>
      <c r="D533" s="1" t="s">
        <v>28</v>
      </c>
      <c r="E533" t="str">
        <f>IFERROR(VLOOKUP(D533,[1]電話端末!$A$2:$E$284,2,FALSE),"不在")</f>
        <v>【名古屋】大渕温子</v>
      </c>
      <c r="F533" s="1" t="s">
        <v>28</v>
      </c>
      <c r="G533" t="str">
        <f>IFERROR(VLOOKUP(F533,[1]電話端末!$A$2:$D$284,2,FALSE),"不在")</f>
        <v>【名古屋】大渕温子</v>
      </c>
      <c r="H533" s="4">
        <v>63</v>
      </c>
      <c r="I533" s="4">
        <v>60</v>
      </c>
      <c r="K533">
        <v>2.5100200594468098E+19</v>
      </c>
      <c r="L533" s="1"/>
      <c r="O533" s="1"/>
      <c r="R533" s="1"/>
      <c r="U533" s="1"/>
      <c r="X533" s="1"/>
      <c r="AA533" s="1"/>
      <c r="AD533" s="1"/>
      <c r="AG533" s="1"/>
      <c r="AJ533" s="1"/>
      <c r="AM533" s="1"/>
      <c r="AP533" s="1"/>
      <c r="AS533" s="1"/>
      <c r="AV533" s="1"/>
      <c r="AY533" s="1"/>
      <c r="BB533" s="1"/>
      <c r="BE533" s="1"/>
      <c r="BH533" s="1"/>
      <c r="BK533" s="1"/>
      <c r="BN533" s="1"/>
    </row>
    <row r="534" spans="1:69" x14ac:dyDescent="0.45">
      <c r="A534" s="3">
        <v>45932.738865740743</v>
      </c>
      <c r="B534" s="1" t="s">
        <v>51</v>
      </c>
      <c r="C534" t="str">
        <f>IFERROR(VLOOKUP(B534,[1]電話端末!$A$2:$E$284,2,FALSE),"不在")</f>
        <v>【MF大阪】西村浩和</v>
      </c>
      <c r="D534" s="1" t="s">
        <v>166</v>
      </c>
      <c r="E534" t="str">
        <f>IFERROR(VLOOKUP(D534,[1]電話端末!$A$2:$E$284,2,FALSE),"不在")</f>
        <v>【岡山】桐野敏行(空き)</v>
      </c>
      <c r="F534" s="1"/>
      <c r="G534" t="str">
        <f>IFERROR(VLOOKUP(F534,[1]電話端末!$A$2:$D$284,2,FALSE),"不在")</f>
        <v>不在</v>
      </c>
      <c r="H534" s="4">
        <v>1</v>
      </c>
      <c r="I534" s="4">
        <v>0</v>
      </c>
      <c r="K534">
        <v>2.5100200594368098E+19</v>
      </c>
      <c r="L534" s="1"/>
      <c r="R534" s="1"/>
      <c r="X534" s="1"/>
      <c r="AA534" s="1"/>
      <c r="AD534" s="1"/>
      <c r="AG534" s="1"/>
      <c r="AJ534" s="1"/>
      <c r="AM534" s="1"/>
      <c r="AS534" s="1"/>
      <c r="AY534" s="1"/>
      <c r="BB534" s="1"/>
      <c r="BE534" s="1"/>
      <c r="BH534" s="1"/>
      <c r="BK534" s="1"/>
      <c r="BN534" s="1"/>
      <c r="BQ534" s="1"/>
    </row>
    <row r="535" spans="1:69" x14ac:dyDescent="0.45">
      <c r="A535" s="3">
        <v>45932.737361111111</v>
      </c>
      <c r="B535" s="1" t="s">
        <v>83</v>
      </c>
      <c r="C535" t="str">
        <f>IFERROR(VLOOKUP(B535,[1]電話端末!$A$2:$E$284,2,FALSE),"不在")</f>
        <v>【札幌】舘合庸介</v>
      </c>
      <c r="D535" s="1" t="s">
        <v>84</v>
      </c>
      <c r="E535" t="str">
        <f>IFERROR(VLOOKUP(D535,[1]電話端末!$A$2:$E$284,2,FALSE),"不在")</f>
        <v>【仙台】阿部かおり</v>
      </c>
      <c r="F535" s="1" t="s">
        <v>84</v>
      </c>
      <c r="G535" t="str">
        <f>IFERROR(VLOOKUP(F535,[1]電話端末!$A$2:$D$284,2,FALSE),"不在")</f>
        <v>【仙台】阿部かおり</v>
      </c>
      <c r="H535" s="4">
        <v>248</v>
      </c>
      <c r="I535" s="4">
        <v>245</v>
      </c>
      <c r="K535">
        <v>2.5100200593268101E+19</v>
      </c>
      <c r="L535" s="1"/>
      <c r="O535" s="1"/>
      <c r="R535" s="1"/>
      <c r="U535" s="1"/>
      <c r="X535" s="1"/>
      <c r="AA535" s="1"/>
      <c r="AC535" s="5"/>
      <c r="AD535" s="1"/>
      <c r="AG535" s="1"/>
      <c r="AJ535" s="1"/>
      <c r="AM535" s="1"/>
      <c r="AP535" s="1"/>
      <c r="AS535" s="1"/>
      <c r="AV535" s="1"/>
      <c r="AY535" s="1"/>
      <c r="BB535" s="1"/>
      <c r="BD535" s="5"/>
      <c r="BE535" s="1"/>
      <c r="BH535" s="1"/>
      <c r="BK535" s="1"/>
      <c r="BN535" s="1"/>
      <c r="BQ535" s="1"/>
    </row>
    <row r="536" spans="1:69" x14ac:dyDescent="0.45">
      <c r="A536" s="3">
        <v>45932.737337962964</v>
      </c>
      <c r="B536" s="1" t="s">
        <v>49</v>
      </c>
      <c r="C536" t="str">
        <f>IFERROR(VLOOKUP(B536,[1]電話端末!$A$2:$E$284,2,FALSE),"不在")</f>
        <v>【流山】鴻池千紗都</v>
      </c>
      <c r="D536" s="1" t="s">
        <v>37</v>
      </c>
      <c r="E536" t="str">
        <f>IFERROR(VLOOKUP(D536,[1]電話端末!$A$2:$E$284,2,FALSE),"不在")</f>
        <v>【千葉】小島佳菜</v>
      </c>
      <c r="F536" s="1" t="s">
        <v>153</v>
      </c>
      <c r="G536" t="str">
        <f>IFERROR(VLOOKUP(F536,[1]電話端末!$A$2:$D$284,2,FALSE),"不在")</f>
        <v>【千葉】平野翔大</v>
      </c>
      <c r="H536" s="4">
        <v>72</v>
      </c>
      <c r="I536" s="4">
        <v>67</v>
      </c>
      <c r="K536">
        <v>2.5100200593168101E+19</v>
      </c>
      <c r="L536" s="1"/>
      <c r="R536" s="1"/>
      <c r="U536" s="1"/>
      <c r="X536" s="1"/>
      <c r="AA536" s="1"/>
      <c r="AD536" s="1"/>
      <c r="AG536" s="1"/>
      <c r="AJ536" s="1"/>
      <c r="AM536" s="1"/>
      <c r="AS536" s="1"/>
      <c r="AV536" s="1"/>
      <c r="AY536" s="1"/>
      <c r="BB536" s="1"/>
      <c r="BE536" s="1"/>
      <c r="BH536" s="1"/>
      <c r="BK536" s="1"/>
      <c r="BN536" s="1"/>
      <c r="BQ536" s="1"/>
    </row>
    <row r="537" spans="1:69" x14ac:dyDescent="0.45">
      <c r="A537" s="3">
        <v>45932.737314814818</v>
      </c>
      <c r="B537" s="1" t="s">
        <v>124</v>
      </c>
      <c r="C537" t="str">
        <f>IFERROR(VLOOKUP(B537,[1]電話端末!$A$2:$E$284,2,FALSE),"不在")</f>
        <v>【横浜】川崎瞳</v>
      </c>
      <c r="D537" s="1" t="s">
        <v>60</v>
      </c>
      <c r="E537" t="str">
        <f>IFERROR(VLOOKUP(D537,[1]電話端末!$A$2:$E$284,2,FALSE),"不在")</f>
        <v>【東京】林まど佳</v>
      </c>
      <c r="F537" s="1" t="s">
        <v>60</v>
      </c>
      <c r="G537" t="str">
        <f>IFERROR(VLOOKUP(F537,[1]電話端末!$A$2:$D$284,2,FALSE),"不在")</f>
        <v>【東京】林まど佳</v>
      </c>
      <c r="H537" s="4">
        <v>36</v>
      </c>
      <c r="I537" s="4">
        <v>32</v>
      </c>
      <c r="K537">
        <v>2.5100200593068102E+19</v>
      </c>
      <c r="L537" s="1"/>
      <c r="O537" s="1"/>
      <c r="R537" s="1"/>
      <c r="X537" s="1"/>
      <c r="AA537" s="1"/>
      <c r="AD537" s="1"/>
      <c r="AG537" s="1"/>
      <c r="AJ537" s="1"/>
      <c r="AM537" s="1"/>
      <c r="AP537" s="1"/>
      <c r="AS537" s="1"/>
      <c r="AY537" s="1"/>
      <c r="BB537" s="1"/>
      <c r="BE537" s="1"/>
      <c r="BH537" s="1"/>
      <c r="BK537" s="1"/>
      <c r="BN537" s="1"/>
      <c r="BQ537" s="1"/>
    </row>
    <row r="538" spans="1:69" x14ac:dyDescent="0.45">
      <c r="A538" s="3">
        <v>45932.737222222226</v>
      </c>
      <c r="B538" s="1" t="s">
        <v>41</v>
      </c>
      <c r="C538" t="str">
        <f>IFERROR(VLOOKUP(B538,[1]電話端末!$A$2:$E$284,2,FALSE),"不在")</f>
        <v>【大阪】松下愛</v>
      </c>
      <c r="D538" s="1" t="s">
        <v>64</v>
      </c>
      <c r="E538" t="str">
        <f>IFERROR(VLOOKUP(D538,[1]電話端末!$A$2:$E$284,2,FALSE),"不在")</f>
        <v>【MF大阪】渡邉莉乃</v>
      </c>
      <c r="F538" s="1" t="s">
        <v>63</v>
      </c>
      <c r="G538" t="str">
        <f>IFERROR(VLOOKUP(F538,[1]電話端末!$A$2:$D$284,2,FALSE),"不在")</f>
        <v>【MF大阪】松尾セリ菜</v>
      </c>
      <c r="H538" s="4">
        <v>85</v>
      </c>
      <c r="I538" s="4">
        <v>79</v>
      </c>
      <c r="K538">
        <v>2.5100200592768098E+19</v>
      </c>
      <c r="L538" s="1"/>
      <c r="O538" s="1"/>
      <c r="R538" s="1"/>
      <c r="U538" s="1"/>
      <c r="X538" s="1"/>
      <c r="AA538" s="1"/>
      <c r="AD538" s="1"/>
      <c r="AG538" s="1"/>
      <c r="AJ538" s="1"/>
      <c r="AM538" s="1"/>
      <c r="AP538" s="1"/>
      <c r="AS538" s="1"/>
      <c r="AV538" s="1"/>
      <c r="AY538" s="1"/>
      <c r="BB538" s="1"/>
      <c r="BE538" s="1"/>
      <c r="BH538" s="1"/>
      <c r="BK538" s="1"/>
      <c r="BN538" s="1"/>
      <c r="BQ538" s="1"/>
    </row>
    <row r="539" spans="1:69" x14ac:dyDescent="0.45">
      <c r="A539" s="3">
        <v>45932.736921296295</v>
      </c>
      <c r="B539" s="1" t="s">
        <v>174</v>
      </c>
      <c r="C539" t="str">
        <f>IFERROR(VLOOKUP(B539,[1]電話端末!$A$2:$E$284,2,FALSE),"不在")</f>
        <v>【埼玉】関野和彦</v>
      </c>
      <c r="D539" s="1" t="s">
        <v>43</v>
      </c>
      <c r="E539" t="str">
        <f>IFERROR(VLOOKUP(D539,[1]電話端末!$A$2:$E$284,2,FALSE),"不在")</f>
        <v>【本社経理】羽鳥由美</v>
      </c>
      <c r="F539" s="1"/>
      <c r="G539" t="str">
        <f>IFERROR(VLOOKUP(F539,[1]電話端末!$A$2:$D$284,2,FALSE),"不在")</f>
        <v>不在</v>
      </c>
      <c r="H539" s="4">
        <v>27</v>
      </c>
      <c r="I539" s="4">
        <v>0</v>
      </c>
      <c r="K539">
        <v>2.5100200592668099E+19</v>
      </c>
      <c r="L539" s="1"/>
      <c r="R539" s="1"/>
      <c r="U539" s="1"/>
      <c r="X539" s="1"/>
      <c r="AA539" s="1"/>
      <c r="AD539" s="1"/>
      <c r="AG539" s="1"/>
      <c r="AJ539" s="1"/>
      <c r="AM539" s="1"/>
      <c r="AS539" s="1"/>
      <c r="AV539" s="1"/>
      <c r="AY539" s="1"/>
      <c r="BB539" s="1"/>
      <c r="BE539" s="1"/>
      <c r="BH539" s="1"/>
      <c r="BK539" s="1"/>
      <c r="BN539" s="1"/>
      <c r="BQ539" s="1"/>
    </row>
    <row r="540" spans="1:69" x14ac:dyDescent="0.45">
      <c r="A540" s="3">
        <v>45932.736759259256</v>
      </c>
      <c r="B540" s="1" t="s">
        <v>11</v>
      </c>
      <c r="C540" t="str">
        <f>IFERROR(VLOOKUP(B540,[1]電話端末!$A$2:$E$284,2,FALSE),"不在")</f>
        <v>【本社経理】池上有花</v>
      </c>
      <c r="D540" s="1" t="s">
        <v>12</v>
      </c>
      <c r="E540" t="str">
        <f>IFERROR(VLOOKUP(D540,[1]電話端末!$A$2:$E$284,2,FALSE),"不在")</f>
        <v>【MF大阪】平山孝潤</v>
      </c>
      <c r="F540" s="1" t="s">
        <v>12</v>
      </c>
      <c r="G540" t="str">
        <f>IFERROR(VLOOKUP(F540,[1]電話端末!$A$2:$D$284,2,FALSE),"不在")</f>
        <v>【MF大阪】平山孝潤</v>
      </c>
      <c r="H540" s="4">
        <v>93</v>
      </c>
      <c r="I540" s="4">
        <v>90</v>
      </c>
      <c r="K540">
        <v>2.5100200592568099E+19</v>
      </c>
      <c r="L540" s="1"/>
      <c r="R540" s="1"/>
      <c r="X540" s="1"/>
      <c r="AA540" s="1"/>
      <c r="AD540" s="1"/>
      <c r="AG540" s="1"/>
      <c r="AJ540" s="1"/>
      <c r="AM540" s="1"/>
      <c r="AS540" s="1"/>
      <c r="AY540" s="1"/>
      <c r="BB540" s="1"/>
      <c r="BE540" s="1"/>
      <c r="BH540" s="1"/>
      <c r="BK540" s="1"/>
      <c r="BN540" s="1"/>
      <c r="BQ540" s="1"/>
    </row>
    <row r="541" spans="1:69" x14ac:dyDescent="0.45">
      <c r="A541" s="3">
        <v>45932.735983796294</v>
      </c>
      <c r="B541" s="1" t="s">
        <v>11</v>
      </c>
      <c r="C541" t="str">
        <f>IFERROR(VLOOKUP(B541,[1]電話端末!$A$2:$E$284,2,FALSE),"不在")</f>
        <v>【本社経理】池上有花</v>
      </c>
      <c r="D541" s="1" t="s">
        <v>12</v>
      </c>
      <c r="E541" t="str">
        <f>IFERROR(VLOOKUP(D541,[1]電話端末!$A$2:$E$284,2,FALSE),"不在")</f>
        <v>【MF大阪】平山孝潤</v>
      </c>
      <c r="F541" s="1" t="s">
        <v>12</v>
      </c>
      <c r="G541" t="str">
        <f>IFERROR(VLOOKUP(F541,[1]電話端末!$A$2:$D$284,2,FALSE),"不在")</f>
        <v>【MF大阪】平山孝潤</v>
      </c>
      <c r="H541" s="4">
        <v>55</v>
      </c>
      <c r="I541" s="4">
        <v>51</v>
      </c>
      <c r="K541">
        <v>2.51002005919681E+19</v>
      </c>
      <c r="L541" s="1"/>
      <c r="O541" s="1"/>
      <c r="R541" s="1"/>
      <c r="U541" s="1"/>
      <c r="X541" s="1"/>
      <c r="AA541" s="1"/>
      <c r="AD541" s="1"/>
      <c r="AG541" s="1"/>
      <c r="AJ541" s="1"/>
      <c r="AM541" s="1"/>
      <c r="AP541" s="1"/>
      <c r="AS541" s="1"/>
      <c r="AV541" s="1"/>
      <c r="AY541" s="1"/>
      <c r="BB541" s="1"/>
      <c r="BE541" s="1"/>
      <c r="BH541" s="1"/>
      <c r="BK541" s="1"/>
      <c r="BN541" s="1"/>
      <c r="BQ541" s="1"/>
    </row>
    <row r="542" spans="1:69" x14ac:dyDescent="0.45">
      <c r="A542" s="3">
        <v>45932.735601851855</v>
      </c>
      <c r="B542" s="1" t="s">
        <v>41</v>
      </c>
      <c r="C542" t="str">
        <f>IFERROR(VLOOKUP(B542,[1]電話端末!$A$2:$E$284,2,FALSE),"不在")</f>
        <v>【大阪】松下愛</v>
      </c>
      <c r="D542" s="1" t="s">
        <v>64</v>
      </c>
      <c r="E542" t="str">
        <f>IFERROR(VLOOKUP(D542,[1]電話端末!$A$2:$E$284,2,FALSE),"不在")</f>
        <v>【MF大阪】渡邉莉乃</v>
      </c>
      <c r="F542" s="1" t="s">
        <v>64</v>
      </c>
      <c r="G542" t="str">
        <f>IFERROR(VLOOKUP(F542,[1]電話端末!$A$2:$D$284,2,FALSE),"不在")</f>
        <v>【MF大阪】渡邉莉乃</v>
      </c>
      <c r="H542" s="4">
        <v>115</v>
      </c>
      <c r="I542" s="4">
        <v>106</v>
      </c>
      <c r="K542">
        <v>2.5100200591568101E+19</v>
      </c>
      <c r="L542" s="1"/>
      <c r="O542" s="1"/>
      <c r="R542" s="1"/>
      <c r="U542" s="1"/>
      <c r="X542" s="1"/>
      <c r="AA542" s="1"/>
      <c r="AD542" s="1"/>
      <c r="AG542" s="1"/>
      <c r="AJ542" s="1"/>
      <c r="AM542" s="1"/>
      <c r="AP542" s="1"/>
      <c r="AS542" s="1"/>
      <c r="AV542" s="1"/>
      <c r="AY542" s="1"/>
      <c r="BB542" s="1"/>
      <c r="BE542" s="1"/>
      <c r="BH542" s="1"/>
      <c r="BK542" s="1"/>
      <c r="BN542" s="1"/>
      <c r="BQ542" s="1"/>
    </row>
    <row r="543" spans="1:69" x14ac:dyDescent="0.45">
      <c r="A543" s="3">
        <v>45932.734733796293</v>
      </c>
      <c r="B543" s="1" t="s">
        <v>101</v>
      </c>
      <c r="C543" t="str">
        <f>IFERROR(VLOOKUP(B543,[1]電話端末!$A$2:$E$284,2,FALSE),"不在")</f>
        <v>【本社EC】山口莉奈</v>
      </c>
      <c r="D543" s="1" t="s">
        <v>29</v>
      </c>
      <c r="E543" t="str">
        <f>IFERROR(VLOOKUP(D543,[1]電話端末!$A$2:$E$284,2,FALSE),"不在")</f>
        <v>【本社EC】大城明日香</v>
      </c>
      <c r="F543" s="1" t="s">
        <v>29</v>
      </c>
      <c r="G543" t="str">
        <f>IFERROR(VLOOKUP(F543,[1]電話端末!$A$2:$D$284,2,FALSE),"不在")</f>
        <v>【本社EC】大城明日香</v>
      </c>
      <c r="H543" s="4">
        <v>115</v>
      </c>
      <c r="I543" s="4">
        <v>113</v>
      </c>
      <c r="K543">
        <v>2.51002005906681E+19</v>
      </c>
      <c r="L543" s="1"/>
      <c r="R543" s="1"/>
      <c r="U543" s="1"/>
      <c r="X543" s="1"/>
      <c r="AA543" s="1"/>
      <c r="AD543" s="1"/>
      <c r="AG543" s="1"/>
      <c r="AJ543" s="1"/>
      <c r="AM543" s="1"/>
      <c r="AS543" s="1"/>
      <c r="AV543" s="1"/>
      <c r="AY543" s="1"/>
      <c r="BB543" s="1"/>
      <c r="BE543" s="1"/>
      <c r="BH543" s="1"/>
      <c r="BK543" s="1"/>
      <c r="BN543" s="1"/>
      <c r="BQ543" s="1"/>
    </row>
    <row r="544" spans="1:69" x14ac:dyDescent="0.45">
      <c r="A544" s="3">
        <v>45932.733055555553</v>
      </c>
      <c r="B544" s="1" t="s">
        <v>64</v>
      </c>
      <c r="C544" t="str">
        <f>IFERROR(VLOOKUP(B544,[1]電話端末!$A$2:$E$284,2,FALSE),"不在")</f>
        <v>【MF大阪】渡邉莉乃</v>
      </c>
      <c r="D544" s="1" t="s">
        <v>157</v>
      </c>
      <c r="E544" t="str">
        <f>IFERROR(VLOOKUP(D544,[1]電話端末!$A$2:$E$284,2,FALSE),"不在")</f>
        <v>【大阪】着信グループ</v>
      </c>
      <c r="F544" s="1" t="s">
        <v>41</v>
      </c>
      <c r="G544" t="str">
        <f>IFERROR(VLOOKUP(F544,[1]電話端末!$A$2:$D$284,2,FALSE),"不在")</f>
        <v>【大阪】松下愛</v>
      </c>
      <c r="H544" s="4">
        <v>81</v>
      </c>
      <c r="I544" s="4">
        <v>78</v>
      </c>
      <c r="K544">
        <v>2.51002005888681E+19</v>
      </c>
      <c r="L544" s="1"/>
      <c r="O544" s="1"/>
      <c r="R544" s="1"/>
      <c r="U544" s="1"/>
      <c r="X544" s="1"/>
      <c r="AA544" s="1"/>
      <c r="AD544" s="1"/>
      <c r="AG544" s="1"/>
      <c r="AJ544" s="1"/>
      <c r="AM544" s="1"/>
      <c r="AP544" s="1"/>
      <c r="AS544" s="1"/>
      <c r="AV544" s="1"/>
      <c r="AY544" s="1"/>
      <c r="BB544" s="1"/>
      <c r="BE544" s="1"/>
      <c r="BH544" s="1"/>
      <c r="BK544" s="1"/>
      <c r="BN544" s="1"/>
      <c r="BQ544" s="1"/>
    </row>
    <row r="545" spans="1:72" x14ac:dyDescent="0.45">
      <c r="A545" s="3">
        <v>45932.732303240744</v>
      </c>
      <c r="B545" s="1" t="s">
        <v>117</v>
      </c>
      <c r="C545" t="str">
        <f>IFERROR(VLOOKUP(B545,[1]電話端末!$A$2:$E$284,2,FALSE),"不在")</f>
        <v>【流山】石田拓海</v>
      </c>
      <c r="D545" s="1" t="s">
        <v>50</v>
      </c>
      <c r="E545" t="str">
        <f>IFERROR(VLOOKUP(D545,[1]電話端末!$A$2:$E$284,2,FALSE),"不在")</f>
        <v>【流山】浅沼潤也</v>
      </c>
      <c r="F545" s="1" t="s">
        <v>50</v>
      </c>
      <c r="G545" t="str">
        <f>IFERROR(VLOOKUP(F545,[1]電話端末!$A$2:$D$284,2,FALSE),"不在")</f>
        <v>【流山】浅沼潤也</v>
      </c>
      <c r="H545" s="4">
        <v>16</v>
      </c>
      <c r="I545" s="4">
        <v>2</v>
      </c>
      <c r="K545">
        <v>2.5100200588068098E+19</v>
      </c>
      <c r="L545" s="1"/>
      <c r="O545" s="1"/>
      <c r="R545" s="1"/>
      <c r="U545" s="1"/>
      <c r="X545" s="1"/>
      <c r="AA545" s="1"/>
      <c r="AD545" s="1"/>
      <c r="AG545" s="1"/>
      <c r="AJ545" s="1"/>
      <c r="AM545" s="1"/>
      <c r="AP545" s="1"/>
      <c r="AS545" s="1"/>
      <c r="AV545" s="1"/>
      <c r="AY545" s="1"/>
      <c r="BB545" s="1"/>
      <c r="BE545" s="1"/>
      <c r="BH545" s="1"/>
      <c r="BK545" s="1"/>
      <c r="BN545" s="1"/>
      <c r="BQ545" s="1"/>
    </row>
    <row r="546" spans="1:72" x14ac:dyDescent="0.45">
      <c r="A546" s="3">
        <v>45932.732175925928</v>
      </c>
      <c r="B546" s="1" t="s">
        <v>12</v>
      </c>
      <c r="C546" t="str">
        <f>IFERROR(VLOOKUP(B546,[1]電話端末!$A$2:$E$284,2,FALSE),"不在")</f>
        <v>【MF大阪】平山孝潤</v>
      </c>
      <c r="D546" s="1" t="s">
        <v>33</v>
      </c>
      <c r="E546" t="str">
        <f>IFERROR(VLOOKUP(D546,[1]電話端末!$A$2:$E$284,2,FALSE),"不在")</f>
        <v>【本社経理】池上有花</v>
      </c>
      <c r="F546" s="1"/>
      <c r="G546" t="str">
        <f>IFERROR(VLOOKUP(F546,[1]電話端末!$A$2:$D$284,2,FALSE),"不在")</f>
        <v>不在</v>
      </c>
      <c r="H546" s="4">
        <v>18</v>
      </c>
      <c r="I546" s="4">
        <v>0</v>
      </c>
      <c r="K546">
        <v>2.5100200587868099E+19</v>
      </c>
      <c r="L546" s="1"/>
      <c r="O546" s="1"/>
      <c r="R546" s="1"/>
      <c r="U546" s="1"/>
      <c r="X546" s="1"/>
      <c r="AA546" s="1"/>
      <c r="AD546" s="1"/>
      <c r="AG546" s="1"/>
      <c r="AJ546" s="1"/>
      <c r="AM546" s="1"/>
      <c r="AP546" s="1"/>
      <c r="AS546" s="1"/>
      <c r="AV546" s="1"/>
      <c r="AY546" s="1"/>
      <c r="BB546" s="1"/>
      <c r="BE546" s="1"/>
      <c r="BH546" s="1"/>
      <c r="BK546" s="1"/>
      <c r="BN546" s="1"/>
      <c r="BQ546" s="1"/>
    </row>
    <row r="547" spans="1:72" x14ac:dyDescent="0.45">
      <c r="A547" s="3">
        <v>45932.732083333336</v>
      </c>
      <c r="B547" s="1" t="s">
        <v>60</v>
      </c>
      <c r="C547" t="str">
        <f>IFERROR(VLOOKUP(B547,[1]電話端末!$A$2:$E$284,2,FALSE),"不在")</f>
        <v>【東京】林まど佳</v>
      </c>
      <c r="D547" s="1" t="s">
        <v>62</v>
      </c>
      <c r="E547" t="str">
        <f>IFERROR(VLOOKUP(D547,[1]電話端末!$A$2:$E$284,2,FALSE),"不在")</f>
        <v>【横浜】着信グループ</v>
      </c>
      <c r="F547" s="1" t="s">
        <v>124</v>
      </c>
      <c r="G547" t="str">
        <f>IFERROR(VLOOKUP(F547,[1]電話端末!$A$2:$D$284,2,FALSE),"不在")</f>
        <v>【横浜】川崎瞳</v>
      </c>
      <c r="H547" s="4">
        <v>47</v>
      </c>
      <c r="I547" s="4">
        <v>44</v>
      </c>
      <c r="K547">
        <v>2.5100200587768099E+19</v>
      </c>
      <c r="L547" s="1"/>
      <c r="R547" s="1"/>
      <c r="U547" s="1"/>
      <c r="X547" s="1"/>
      <c r="AA547" s="1"/>
      <c r="AD547" s="1"/>
      <c r="AG547" s="1"/>
      <c r="AJ547" s="1"/>
      <c r="AM547" s="1"/>
      <c r="AS547" s="1"/>
      <c r="AV547" s="1"/>
      <c r="AY547" s="1"/>
      <c r="BB547" s="1"/>
      <c r="BE547" s="1"/>
      <c r="BH547" s="1"/>
      <c r="BK547" s="1"/>
      <c r="BN547" s="1"/>
    </row>
    <row r="548" spans="1:72" x14ac:dyDescent="0.45">
      <c r="A548" s="3">
        <v>45932.731747685182</v>
      </c>
      <c r="B548" s="1" t="s">
        <v>50</v>
      </c>
      <c r="C548" t="str">
        <f>IFERROR(VLOOKUP(B548,[1]電話端末!$A$2:$E$284,2,FALSE),"不在")</f>
        <v>【流山】浅沼潤也</v>
      </c>
      <c r="D548" s="1" t="s">
        <v>49</v>
      </c>
      <c r="E548" t="str">
        <f>IFERROR(VLOOKUP(D548,[1]電話端末!$A$2:$E$284,2,FALSE),"不在")</f>
        <v>【流山】鴻池千紗都</v>
      </c>
      <c r="F548" s="1" t="s">
        <v>49</v>
      </c>
      <c r="G548" t="str">
        <f>IFERROR(VLOOKUP(F548,[1]電話端末!$A$2:$D$284,2,FALSE),"不在")</f>
        <v>【流山】鴻池千紗都</v>
      </c>
      <c r="H548" s="4">
        <v>31</v>
      </c>
      <c r="I548" s="4">
        <v>29</v>
      </c>
      <c r="K548">
        <v>2.5100200587568099E+19</v>
      </c>
      <c r="L548" s="1"/>
      <c r="O548" s="1"/>
      <c r="R548" s="1"/>
      <c r="U548" s="1"/>
      <c r="X548" s="1"/>
      <c r="AA548" s="1"/>
      <c r="AD548" s="1"/>
      <c r="AG548" s="1"/>
      <c r="AJ548" s="1"/>
      <c r="AM548" s="1"/>
      <c r="AP548" s="1"/>
      <c r="AS548" s="1"/>
      <c r="AV548" s="1"/>
      <c r="AY548" s="1"/>
      <c r="BB548" s="1"/>
      <c r="BE548" s="1"/>
      <c r="BH548" s="1"/>
      <c r="BK548" s="1"/>
      <c r="BN548" s="1"/>
    </row>
    <row r="549" spans="1:72" x14ac:dyDescent="0.45">
      <c r="A549" s="3">
        <v>45932.730891203704</v>
      </c>
      <c r="B549" s="1" t="s">
        <v>94</v>
      </c>
      <c r="C549" t="str">
        <f>IFERROR(VLOOKUP(B549,[1]電話端末!$A$2:$E$284,2,FALSE),"不在")</f>
        <v>【岡山】武政彩果</v>
      </c>
      <c r="D549" s="1" t="s">
        <v>115</v>
      </c>
      <c r="E549" t="str">
        <f>IFERROR(VLOOKUP(D549,[1]電話端末!$A$2:$E$284,2,FALSE),"不在")</f>
        <v>【MF東京】着信グループ</v>
      </c>
      <c r="F549" s="1" t="s">
        <v>175</v>
      </c>
      <c r="G549" t="str">
        <f>IFERROR(VLOOKUP(F549,[1]電話端末!$A$2:$D$284,2,FALSE),"不在")</f>
        <v>【MF東京】土谷美智</v>
      </c>
      <c r="H549" s="4">
        <v>118</v>
      </c>
      <c r="I549" s="4">
        <v>111</v>
      </c>
      <c r="K549">
        <v>2.5100200586368098E+19</v>
      </c>
      <c r="L549" s="1"/>
      <c r="R549" s="1"/>
      <c r="U549" s="1"/>
      <c r="X549" s="1"/>
      <c r="AA549" s="1"/>
      <c r="AD549" s="1"/>
      <c r="AG549" s="1"/>
      <c r="AJ549" s="1"/>
      <c r="AM549" s="1"/>
      <c r="AS549" s="1"/>
      <c r="AV549" s="1"/>
      <c r="AY549" s="1"/>
      <c r="BB549" s="1"/>
      <c r="BE549" s="1"/>
      <c r="BH549" s="1"/>
      <c r="BK549" s="1"/>
      <c r="BN549" s="1"/>
      <c r="BQ549" s="1"/>
    </row>
    <row r="550" spans="1:72" x14ac:dyDescent="0.45">
      <c r="A550" s="3">
        <v>45932.730729166666</v>
      </c>
      <c r="B550" s="1" t="s">
        <v>176</v>
      </c>
      <c r="C550" t="str">
        <f>IFERROR(VLOOKUP(B550,[1]電話端末!$A$2:$E$284,2,FALSE),"不在")</f>
        <v>【札幌】山田明貴人</v>
      </c>
      <c r="D550" s="1" t="s">
        <v>138</v>
      </c>
      <c r="E550" t="str">
        <f>IFERROR(VLOOKUP(D550,[1]電話端末!$A$2:$E$284,2,FALSE),"不在")</f>
        <v>【仙台】着信グループ</v>
      </c>
      <c r="F550" s="1" t="s">
        <v>84</v>
      </c>
      <c r="G550" t="str">
        <f>IFERROR(VLOOKUP(F550,[1]電話端末!$A$2:$D$284,2,FALSE),"不在")</f>
        <v>【仙台】阿部かおり</v>
      </c>
      <c r="H550" s="4">
        <v>253</v>
      </c>
      <c r="I550" s="4">
        <v>249</v>
      </c>
      <c r="K550">
        <v>2.5100200586168099E+19</v>
      </c>
      <c r="L550" s="1"/>
      <c r="O550" s="1"/>
      <c r="R550" s="1"/>
      <c r="U550" s="1"/>
      <c r="X550" s="1"/>
      <c r="AA550" s="1"/>
      <c r="AD550" s="1"/>
      <c r="AG550" s="1"/>
      <c r="AJ550" s="1"/>
      <c r="AM550" s="1"/>
      <c r="AP550" s="1"/>
      <c r="AS550" s="1"/>
      <c r="AV550" s="1"/>
      <c r="AY550" s="1"/>
      <c r="BB550" s="1"/>
      <c r="BE550" s="1"/>
      <c r="BH550" s="1"/>
      <c r="BK550" s="1"/>
      <c r="BN550" s="1"/>
    </row>
    <row r="551" spans="1:72" x14ac:dyDescent="0.45">
      <c r="A551" s="3">
        <v>45932.730393518519</v>
      </c>
      <c r="B551" s="1" t="s">
        <v>94</v>
      </c>
      <c r="C551" t="str">
        <f>IFERROR(VLOOKUP(B551,[1]電話端末!$A$2:$E$284,2,FALSE),"不在")</f>
        <v>【岡山】武政彩果</v>
      </c>
      <c r="D551" s="1" t="s">
        <v>177</v>
      </c>
      <c r="E551" t="str">
        <f>IFERROR(VLOOKUP(D551,[1]電話端末!$A$2:$E$284,2,FALSE),"不在")</f>
        <v>【MF大阪】大村達也</v>
      </c>
      <c r="F551" s="1" t="s">
        <v>91</v>
      </c>
      <c r="G551" t="str">
        <f>IFERROR(VLOOKUP(F551,[1]電話端末!$A$2:$D$284,2,FALSE),"不在")</f>
        <v>【MF大阪】上甲なつみ</v>
      </c>
      <c r="H551" s="4">
        <v>42</v>
      </c>
      <c r="I551" s="4">
        <v>33</v>
      </c>
      <c r="K551">
        <v>2.5100200585368101E+19</v>
      </c>
      <c r="L551" s="1"/>
      <c r="O551" s="1"/>
      <c r="R551" s="1"/>
      <c r="U551" s="1"/>
      <c r="X551" s="1"/>
      <c r="AA551" s="1"/>
      <c r="AD551" s="1"/>
      <c r="AG551" s="1"/>
      <c r="AJ551" s="1"/>
      <c r="AM551" s="1"/>
      <c r="AP551" s="1"/>
      <c r="AS551" s="1"/>
      <c r="AV551" s="1"/>
      <c r="AY551" s="1"/>
      <c r="BB551" s="1"/>
      <c r="BE551" s="1"/>
      <c r="BH551" s="1"/>
      <c r="BK551" s="1"/>
      <c r="BN551" s="1"/>
    </row>
    <row r="552" spans="1:72" x14ac:dyDescent="0.45">
      <c r="A552" s="3">
        <v>45932.729988425926</v>
      </c>
      <c r="B552" s="1" t="s">
        <v>124</v>
      </c>
      <c r="C552" t="str">
        <f>IFERROR(VLOOKUP(B552,[1]電話端末!$A$2:$E$284,2,FALSE),"不在")</f>
        <v>【横浜】川崎瞳</v>
      </c>
      <c r="D552" s="1" t="s">
        <v>16</v>
      </c>
      <c r="E552" t="str">
        <f>IFERROR(VLOOKUP(D552,[1]電話端末!$A$2:$E$284,2,FALSE),"不在")</f>
        <v>【東京】片桐芳夫</v>
      </c>
      <c r="F552" s="1" t="s">
        <v>16</v>
      </c>
      <c r="G552" t="str">
        <f>IFERROR(VLOOKUP(F552,[1]電話端末!$A$2:$D$284,2,FALSE),"不在")</f>
        <v>【東京】片桐芳夫</v>
      </c>
      <c r="H552" s="4">
        <v>50</v>
      </c>
      <c r="I552" s="4">
        <v>46</v>
      </c>
      <c r="K552">
        <v>2.5100200584768098E+19</v>
      </c>
      <c r="L552" s="1"/>
      <c r="O552" s="1"/>
      <c r="R552" s="1"/>
      <c r="U552" s="1"/>
      <c r="X552" s="1"/>
      <c r="AA552" s="1"/>
      <c r="AD552" s="1"/>
      <c r="AG552" s="1"/>
      <c r="AJ552" s="1"/>
      <c r="AM552" s="1"/>
      <c r="AP552" s="1"/>
      <c r="AS552" s="1"/>
      <c r="AV552" s="1"/>
      <c r="AY552" s="1"/>
      <c r="BB552" s="1"/>
      <c r="BE552" s="1"/>
      <c r="BH552" s="1"/>
      <c r="BK552" s="1"/>
      <c r="BN552" s="1"/>
      <c r="BQ552" s="1"/>
    </row>
    <row r="553" spans="1:72" x14ac:dyDescent="0.45">
      <c r="A553" s="3">
        <v>45932.729768518519</v>
      </c>
      <c r="B553" s="1" t="s">
        <v>178</v>
      </c>
      <c r="C553" t="str">
        <f>IFERROR(VLOOKUP(B553,[1]電話端末!$A$2:$E$284,2,FALSE),"不在")</f>
        <v>【多摩】佐々木大樹</v>
      </c>
      <c r="D553" s="1" t="s">
        <v>100</v>
      </c>
      <c r="E553" t="str">
        <f>IFERROR(VLOOKUP(D553,[1]電話端末!$A$2:$E$284,2,FALSE),"不在")</f>
        <v>【本社IT】松本郷</v>
      </c>
      <c r="F553" s="1"/>
      <c r="G553" t="str">
        <f>IFERROR(VLOOKUP(F553,[1]電話端末!$A$2:$D$284,2,FALSE),"不在")</f>
        <v>不在</v>
      </c>
      <c r="H553" s="4">
        <v>1</v>
      </c>
      <c r="I553" s="4">
        <v>0</v>
      </c>
      <c r="K553">
        <v>2.51002005840681E+19</v>
      </c>
      <c r="L553" s="1"/>
      <c r="O553" s="1"/>
      <c r="R553" s="1"/>
      <c r="X553" s="1"/>
      <c r="AA553" s="1"/>
      <c r="AD553" s="1"/>
      <c r="AG553" s="1"/>
      <c r="AJ553" s="1"/>
      <c r="AM553" s="1"/>
      <c r="AP553" s="1"/>
      <c r="AS553" s="1"/>
      <c r="AY553" s="1"/>
      <c r="BB553" s="1"/>
      <c r="BE553" s="1"/>
      <c r="BH553" s="1"/>
      <c r="BK553" s="1"/>
      <c r="BN553" s="1"/>
      <c r="BQ553" s="1"/>
    </row>
    <row r="554" spans="1:72" x14ac:dyDescent="0.45">
      <c r="A554" s="3">
        <v>45932.729664351849</v>
      </c>
      <c r="B554" s="1" t="s">
        <v>178</v>
      </c>
      <c r="C554" t="str">
        <f>IFERROR(VLOOKUP(B554,[1]電話端末!$A$2:$E$284,2,FALSE),"不在")</f>
        <v>【多摩】佐々木大樹</v>
      </c>
      <c r="D554" s="1" t="s">
        <v>179</v>
      </c>
      <c r="E554" t="str">
        <f>IFERROR(VLOOKUP(D554,[1]電話端末!$A$2:$E$284,2,FALSE),"不在")</f>
        <v>【本社輸入】野畑穎妍</v>
      </c>
      <c r="F554" s="1"/>
      <c r="G554" t="str">
        <f>IFERROR(VLOOKUP(F554,[1]電話端末!$A$2:$D$284,2,FALSE),"不在")</f>
        <v>不在</v>
      </c>
      <c r="H554" s="4">
        <v>0</v>
      </c>
      <c r="I554" s="4">
        <v>0</v>
      </c>
      <c r="K554">
        <v>2.5100200583668101E+19</v>
      </c>
      <c r="L554" s="1"/>
      <c r="O554" s="1"/>
      <c r="R554" s="1"/>
      <c r="U554" s="1"/>
      <c r="X554" s="1"/>
      <c r="AA554" s="1"/>
      <c r="AD554" s="1"/>
      <c r="AG554" s="1"/>
      <c r="AJ554" s="1"/>
      <c r="AM554" s="1"/>
      <c r="AP554" s="1"/>
      <c r="AS554" s="1"/>
      <c r="AV554" s="1"/>
      <c r="AY554" s="1"/>
      <c r="BB554" s="1"/>
      <c r="BE554" s="1"/>
      <c r="BH554" s="1"/>
      <c r="BK554" s="1"/>
      <c r="BN554" s="1"/>
      <c r="BQ554" s="1"/>
    </row>
    <row r="555" spans="1:72" x14ac:dyDescent="0.45">
      <c r="A555" s="3">
        <v>45932.729050925926</v>
      </c>
      <c r="B555" s="1" t="s">
        <v>150</v>
      </c>
      <c r="C555" t="str">
        <f>IFERROR(VLOOKUP(B555,[1]電話端末!$A$2:$E$284,2,FALSE),"不在")</f>
        <v>【埼玉】久保貴志</v>
      </c>
      <c r="D555" s="1" t="s">
        <v>27</v>
      </c>
      <c r="E555" t="str">
        <f>IFERROR(VLOOKUP(D555,[1]電話端末!$A$2:$E$284,2,FALSE),"不在")</f>
        <v>【本社在庫物流課】黒田靖広</v>
      </c>
      <c r="F555" s="1" t="s">
        <v>27</v>
      </c>
      <c r="G555" t="str">
        <f>IFERROR(VLOOKUP(F555,[1]電話端末!$A$2:$D$284,2,FALSE),"不在")</f>
        <v>【本社在庫物流課】黒田靖広</v>
      </c>
      <c r="H555" s="4">
        <v>197</v>
      </c>
      <c r="I555" s="4">
        <v>193</v>
      </c>
      <c r="K555">
        <v>2.51002005825681E+19</v>
      </c>
      <c r="L555" s="1"/>
      <c r="O555" s="1"/>
      <c r="R555" s="1"/>
      <c r="X555" s="1"/>
      <c r="AA555" s="1"/>
      <c r="AD555" s="1"/>
      <c r="AG555" s="1"/>
      <c r="AJ555" s="1"/>
      <c r="AM555" s="1"/>
      <c r="AP555" s="1"/>
      <c r="AS555" s="1"/>
      <c r="AY555" s="1"/>
      <c r="BB555" s="1"/>
      <c r="BE555" s="1"/>
      <c r="BH555" s="1"/>
      <c r="BK555" s="1"/>
      <c r="BN555" s="1"/>
      <c r="BQ555" s="1"/>
    </row>
    <row r="556" spans="1:72" x14ac:dyDescent="0.45">
      <c r="A556" s="3">
        <v>45932.728622685187</v>
      </c>
      <c r="B556" s="1" t="s">
        <v>72</v>
      </c>
      <c r="C556" t="str">
        <f>IFERROR(VLOOKUP(B556,[1]電話端末!$A$2:$E$284,2,FALSE),"不在")</f>
        <v>【横浜】青木観奈</v>
      </c>
      <c r="D556" s="1" t="s">
        <v>105</v>
      </c>
      <c r="E556" t="str">
        <f>IFERROR(VLOOKUP(D556,[1]電話端末!$A$2:$E$284,2,FALSE),"不在")</f>
        <v>【埼玉】金子友希</v>
      </c>
      <c r="F556" s="1" t="s">
        <v>105</v>
      </c>
      <c r="G556" t="str">
        <f>IFERROR(VLOOKUP(F556,[1]電話端末!$A$2:$D$284,2,FALSE),"不在")</f>
        <v>【埼玉】金子友希</v>
      </c>
      <c r="H556" s="4">
        <v>63</v>
      </c>
      <c r="I556" s="4">
        <v>61</v>
      </c>
      <c r="K556">
        <v>2.51002005824681E+19</v>
      </c>
      <c r="L556" s="1"/>
      <c r="O556" s="1"/>
      <c r="R556" s="1"/>
      <c r="U556" s="1"/>
      <c r="X556" s="1"/>
      <c r="AA556" s="1"/>
      <c r="AD556" s="1"/>
      <c r="AG556" s="1"/>
      <c r="AJ556" s="1"/>
      <c r="AL556" s="5"/>
      <c r="AM556" s="1"/>
      <c r="AP556" s="1"/>
      <c r="AS556" s="1"/>
      <c r="AV556" s="1"/>
      <c r="AY556" s="1"/>
      <c r="BB556" s="1"/>
      <c r="BE556" s="1"/>
      <c r="BH556" s="1"/>
      <c r="BK556" s="1"/>
      <c r="BN556" s="1"/>
      <c r="BP556" s="5"/>
      <c r="BQ556" s="1"/>
      <c r="BS556" s="5"/>
      <c r="BT556" s="5"/>
    </row>
    <row r="557" spans="1:72" x14ac:dyDescent="0.45">
      <c r="A557" s="3">
        <v>45932.725671296299</v>
      </c>
      <c r="B557" s="1" t="s">
        <v>178</v>
      </c>
      <c r="C557" t="str">
        <f>IFERROR(VLOOKUP(B557,[1]電話端末!$A$2:$E$284,2,FALSE),"不在")</f>
        <v>【多摩】佐々木大樹</v>
      </c>
      <c r="D557" s="1" t="s">
        <v>179</v>
      </c>
      <c r="E557" t="str">
        <f>IFERROR(VLOOKUP(D557,[1]電話端末!$A$2:$E$284,2,FALSE),"不在")</f>
        <v>【本社輸入】野畑穎妍</v>
      </c>
      <c r="F557" s="1"/>
      <c r="G557" t="str">
        <f>IFERROR(VLOOKUP(F557,[1]電話端末!$A$2:$D$284,2,FALSE),"不在")</f>
        <v>不在</v>
      </c>
      <c r="H557" s="4">
        <v>0</v>
      </c>
      <c r="I557" s="4">
        <v>0</v>
      </c>
      <c r="K557">
        <v>2.51002005777681E+19</v>
      </c>
      <c r="L557" s="1"/>
      <c r="R557" s="1"/>
      <c r="X557" s="1"/>
      <c r="AA557" s="1"/>
      <c r="AD557" s="1"/>
      <c r="AG557" s="1"/>
      <c r="AJ557" s="1"/>
      <c r="AM557" s="1"/>
      <c r="AS557" s="1"/>
      <c r="AY557" s="1"/>
      <c r="BB557" s="1"/>
      <c r="BE557" s="1"/>
      <c r="BH557" s="1"/>
      <c r="BK557" s="1"/>
      <c r="BN557" s="1"/>
      <c r="BQ557" s="1"/>
    </row>
    <row r="558" spans="1:72" x14ac:dyDescent="0.45">
      <c r="A558" s="3">
        <v>45932.725613425922</v>
      </c>
      <c r="B558" s="1" t="s">
        <v>178</v>
      </c>
      <c r="C558" t="str">
        <f>IFERROR(VLOOKUP(B558,[1]電話端末!$A$2:$E$284,2,FALSE),"不在")</f>
        <v>【多摩】佐々木大樹</v>
      </c>
      <c r="D558" s="1" t="s">
        <v>100</v>
      </c>
      <c r="E558" t="str">
        <f>IFERROR(VLOOKUP(D558,[1]電話端末!$A$2:$E$284,2,FALSE),"不在")</f>
        <v>【本社IT】松本郷</v>
      </c>
      <c r="F558" s="1"/>
      <c r="G558" t="str">
        <f>IFERROR(VLOOKUP(F558,[1]電話端末!$A$2:$D$284,2,FALSE),"不在")</f>
        <v>不在</v>
      </c>
      <c r="H558" s="4">
        <v>0</v>
      </c>
      <c r="I558" s="4">
        <v>0</v>
      </c>
      <c r="K558">
        <v>2.51002005776681E+19</v>
      </c>
      <c r="L558" s="1"/>
      <c r="O558" s="1"/>
      <c r="R558" s="1"/>
      <c r="X558" s="1"/>
      <c r="AA558" s="1"/>
      <c r="AD558" s="1"/>
      <c r="AG558" s="1"/>
      <c r="AJ558" s="1"/>
      <c r="AM558" s="1"/>
      <c r="AP558" s="1"/>
      <c r="AS558" s="1"/>
      <c r="AY558" s="1"/>
      <c r="BB558" s="1"/>
      <c r="BE558" s="1"/>
      <c r="BH558" s="1"/>
      <c r="BK558" s="1"/>
      <c r="BN558" s="1"/>
      <c r="BQ558" s="1"/>
    </row>
    <row r="559" spans="1:72" x14ac:dyDescent="0.45">
      <c r="A559" s="3">
        <v>45932.725451388891</v>
      </c>
      <c r="B559" s="1" t="s">
        <v>59</v>
      </c>
      <c r="C559" t="str">
        <f>IFERROR(VLOOKUP(B559,[1]電話端末!$A$2:$E$284,2,FALSE),"不在")</f>
        <v>【多摩】高久啓汰</v>
      </c>
      <c r="D559" s="1" t="s">
        <v>100</v>
      </c>
      <c r="E559" t="str">
        <f>IFERROR(VLOOKUP(D559,[1]電話端末!$A$2:$E$284,2,FALSE),"不在")</f>
        <v>【本社IT】松本郷</v>
      </c>
      <c r="F559" s="1"/>
      <c r="G559" t="str">
        <f>IFERROR(VLOOKUP(F559,[1]電話端末!$A$2:$D$284,2,FALSE),"不在")</f>
        <v>不在</v>
      </c>
      <c r="H559" s="4">
        <v>0</v>
      </c>
      <c r="I559" s="4">
        <v>0</v>
      </c>
      <c r="K559">
        <v>2.5100200577368101E+19</v>
      </c>
      <c r="L559" s="1"/>
      <c r="O559" s="1"/>
      <c r="R559" s="1"/>
      <c r="X559" s="1"/>
      <c r="AA559" s="1"/>
      <c r="AD559" s="1"/>
      <c r="AG559" s="1"/>
      <c r="AJ559" s="1"/>
      <c r="AM559" s="1"/>
      <c r="AP559" s="1"/>
      <c r="AS559" s="1"/>
      <c r="AY559" s="1"/>
      <c r="BB559" s="1"/>
      <c r="BE559" s="1"/>
      <c r="BH559" s="1"/>
      <c r="BK559" s="1"/>
      <c r="BN559" s="1"/>
      <c r="BQ559" s="1"/>
    </row>
    <row r="560" spans="1:72" x14ac:dyDescent="0.45">
      <c r="A560" s="3">
        <v>45932.725162037037</v>
      </c>
      <c r="B560" s="1" t="s">
        <v>59</v>
      </c>
      <c r="C560" t="str">
        <f>IFERROR(VLOOKUP(B560,[1]電話端末!$A$2:$E$284,2,FALSE),"不在")</f>
        <v>【多摩】高久啓汰</v>
      </c>
      <c r="D560" s="1" t="s">
        <v>179</v>
      </c>
      <c r="E560" t="str">
        <f>IFERROR(VLOOKUP(D560,[1]電話端末!$A$2:$E$284,2,FALSE),"不在")</f>
        <v>【本社輸入】野畑穎妍</v>
      </c>
      <c r="F560" s="1"/>
      <c r="G560" t="str">
        <f>IFERROR(VLOOKUP(F560,[1]電話端末!$A$2:$D$284,2,FALSE),"不在")</f>
        <v>不在</v>
      </c>
      <c r="H560" s="4">
        <v>0</v>
      </c>
      <c r="I560" s="4">
        <v>0</v>
      </c>
      <c r="K560">
        <v>2.5100200577068102E+19</v>
      </c>
      <c r="L560" s="1"/>
      <c r="O560" s="1"/>
      <c r="R560" s="1"/>
      <c r="U560" s="1"/>
      <c r="X560" s="1"/>
      <c r="AA560" s="1"/>
      <c r="AD560" s="1"/>
      <c r="AG560" s="1"/>
      <c r="AJ560" s="1"/>
      <c r="AM560" s="1"/>
      <c r="AP560" s="1"/>
      <c r="AS560" s="1"/>
      <c r="AV560" s="1"/>
      <c r="AY560" s="1"/>
      <c r="BB560" s="1"/>
      <c r="BE560" s="1"/>
      <c r="BH560" s="1"/>
      <c r="BK560" s="1"/>
      <c r="BN560" s="1"/>
      <c r="BQ560" s="1"/>
    </row>
    <row r="561" spans="1:69" x14ac:dyDescent="0.45">
      <c r="A561" s="3">
        <v>45932.725115740737</v>
      </c>
      <c r="B561" s="1" t="s">
        <v>38</v>
      </c>
      <c r="C561" t="str">
        <f>IFERROR(VLOOKUP(B561,[1]電話端末!$A$2:$E$284,2,FALSE),"不在")</f>
        <v>【福岡】山崎芹奈</v>
      </c>
      <c r="D561" s="1" t="s">
        <v>39</v>
      </c>
      <c r="E561" t="str">
        <f>IFERROR(VLOOKUP(D561,[1]電話端末!$A$2:$E$284,2,FALSE),"不在")</f>
        <v>【福岡】松尾明日香</v>
      </c>
      <c r="F561" s="1" t="s">
        <v>39</v>
      </c>
      <c r="G561" t="str">
        <f>IFERROR(VLOOKUP(F561,[1]電話端末!$A$2:$D$284,2,FALSE),"不在")</f>
        <v>【福岡】松尾明日香</v>
      </c>
      <c r="H561" s="4">
        <v>46</v>
      </c>
      <c r="I561" s="4">
        <v>45</v>
      </c>
      <c r="K561">
        <v>2.5100200576768098E+19</v>
      </c>
      <c r="L561" s="1"/>
      <c r="O561" s="1"/>
      <c r="R561" s="1"/>
      <c r="X561" s="1"/>
      <c r="AA561" s="1"/>
      <c r="AD561" s="1"/>
      <c r="AG561" s="1"/>
      <c r="AJ561" s="1"/>
      <c r="AM561" s="1"/>
      <c r="AP561" s="1"/>
      <c r="AS561" s="1"/>
      <c r="AY561" s="1"/>
      <c r="BB561" s="1"/>
      <c r="BE561" s="1"/>
      <c r="BH561" s="1"/>
      <c r="BK561" s="1"/>
      <c r="BN561" s="1"/>
      <c r="BQ561" s="1"/>
    </row>
    <row r="562" spans="1:69" x14ac:dyDescent="0.45">
      <c r="A562" s="3">
        <v>45932.724675925929</v>
      </c>
      <c r="B562" s="1" t="s">
        <v>49</v>
      </c>
      <c r="C562" t="str">
        <f>IFERROR(VLOOKUP(B562,[1]電話端末!$A$2:$E$284,2,FALSE),"不在")</f>
        <v>【流山】鴻池千紗都</v>
      </c>
      <c r="D562" s="1" t="s">
        <v>50</v>
      </c>
      <c r="E562" t="str">
        <f>IFERROR(VLOOKUP(D562,[1]電話端末!$A$2:$E$284,2,FALSE),"不在")</f>
        <v>【流山】浅沼潤也</v>
      </c>
      <c r="F562" s="1" t="s">
        <v>50</v>
      </c>
      <c r="G562" t="str">
        <f>IFERROR(VLOOKUP(F562,[1]電話端末!$A$2:$D$284,2,FALSE),"不在")</f>
        <v>【流山】浅沼潤也</v>
      </c>
      <c r="H562" s="4">
        <v>104</v>
      </c>
      <c r="I562" s="4">
        <v>82</v>
      </c>
      <c r="K562">
        <v>2.51002005761681E+19</v>
      </c>
      <c r="L562" s="1"/>
      <c r="R562" s="1"/>
      <c r="U562" s="1"/>
      <c r="X562" s="1"/>
      <c r="AA562" s="1"/>
      <c r="AD562" s="1"/>
      <c r="AG562" s="1"/>
      <c r="AJ562" s="1"/>
      <c r="AM562" s="1"/>
      <c r="AS562" s="1"/>
      <c r="AV562" s="1"/>
      <c r="AY562" s="1"/>
      <c r="BB562" s="1"/>
      <c r="BE562" s="1"/>
      <c r="BH562" s="1"/>
      <c r="BK562" s="1"/>
      <c r="BN562" s="1"/>
      <c r="BQ562" s="1"/>
    </row>
    <row r="563" spans="1:69" x14ac:dyDescent="0.45">
      <c r="A563" s="3">
        <v>45932.723009259258</v>
      </c>
      <c r="B563" s="1" t="s">
        <v>117</v>
      </c>
      <c r="C563" t="str">
        <f>IFERROR(VLOOKUP(B563,[1]電話端末!$A$2:$E$284,2,FALSE),"不在")</f>
        <v>【流山】石田拓海</v>
      </c>
      <c r="D563" s="1" t="s">
        <v>50</v>
      </c>
      <c r="E563" t="str">
        <f>IFERROR(VLOOKUP(D563,[1]電話端末!$A$2:$E$284,2,FALSE),"不在")</f>
        <v>【流山】浅沼潤也</v>
      </c>
      <c r="F563" s="1" t="s">
        <v>50</v>
      </c>
      <c r="G563" t="str">
        <f>IFERROR(VLOOKUP(F563,[1]電話端末!$A$2:$D$284,2,FALSE),"不在")</f>
        <v>【流山】浅沼潤也</v>
      </c>
      <c r="H563" s="4">
        <v>39</v>
      </c>
      <c r="I563" s="4">
        <v>24</v>
      </c>
      <c r="K563">
        <v>2.5100200573668098E+19</v>
      </c>
      <c r="L563" s="1"/>
      <c r="O563" s="1"/>
      <c r="R563" s="1"/>
      <c r="X563" s="1"/>
      <c r="AA563" s="1"/>
      <c r="AD563" s="1"/>
      <c r="AG563" s="1"/>
      <c r="AJ563" s="1"/>
      <c r="AM563" s="1"/>
      <c r="AP563" s="1"/>
      <c r="AS563" s="1"/>
      <c r="AY563" s="1"/>
      <c r="BB563" s="1"/>
      <c r="BE563" s="1"/>
      <c r="BH563" s="1"/>
      <c r="BK563" s="1"/>
      <c r="BN563" s="1"/>
      <c r="BQ563" s="1"/>
    </row>
    <row r="564" spans="1:69" x14ac:dyDescent="0.45">
      <c r="A564" s="3">
        <v>45932.721932870372</v>
      </c>
      <c r="B564" s="1" t="s">
        <v>49</v>
      </c>
      <c r="C564" t="str">
        <f>IFERROR(VLOOKUP(B564,[1]電話端末!$A$2:$E$284,2,FALSE),"不在")</f>
        <v>【流山】鴻池千紗都</v>
      </c>
      <c r="D564" s="1" t="s">
        <v>180</v>
      </c>
      <c r="E564" t="str">
        <f>IFERROR(VLOOKUP(D564,[1]電話端末!$A$2:$E$284,2,FALSE),"不在")</f>
        <v>【横浜】萩原直美</v>
      </c>
      <c r="F564" s="1" t="s">
        <v>125</v>
      </c>
      <c r="G564" t="str">
        <f>IFERROR(VLOOKUP(F564,[1]電話端末!$A$2:$D$284,2,FALSE),"不在")</f>
        <v>【横浜】山﨑啓右</v>
      </c>
      <c r="H564" s="4">
        <v>44</v>
      </c>
      <c r="I564" s="4">
        <v>39</v>
      </c>
      <c r="K564">
        <v>2.51002005714681E+19</v>
      </c>
      <c r="L564" s="1"/>
      <c r="O564" s="1"/>
      <c r="R564" s="1"/>
      <c r="U564" s="1"/>
      <c r="X564" s="1"/>
      <c r="AA564" s="1"/>
      <c r="AD564" s="1"/>
      <c r="AG564" s="1"/>
      <c r="AJ564" s="1"/>
      <c r="AM564" s="1"/>
      <c r="AP564" s="1"/>
      <c r="AS564" s="1"/>
      <c r="AV564" s="1"/>
      <c r="AY564" s="1"/>
      <c r="BB564" s="1"/>
      <c r="BE564" s="1"/>
      <c r="BH564" s="1"/>
      <c r="BK564" s="1"/>
      <c r="BN564" s="1"/>
    </row>
    <row r="565" spans="1:69" x14ac:dyDescent="0.45">
      <c r="A565" s="3">
        <v>45932.721493055556</v>
      </c>
      <c r="B565" s="1" t="s">
        <v>44</v>
      </c>
      <c r="C565" t="str">
        <f>IFERROR(VLOOKUP(B565,[1]電話端末!$A$2:$E$284,2,FALSE),"不在")</f>
        <v>【福岡】奥薗美和</v>
      </c>
      <c r="D565" s="1" t="s">
        <v>39</v>
      </c>
      <c r="E565" t="str">
        <f>IFERROR(VLOOKUP(D565,[1]電話端末!$A$2:$E$284,2,FALSE),"不在")</f>
        <v>【福岡】松尾明日香</v>
      </c>
      <c r="F565" s="1" t="s">
        <v>39</v>
      </c>
      <c r="G565" t="str">
        <f>IFERROR(VLOOKUP(F565,[1]電話端末!$A$2:$D$284,2,FALSE),"不在")</f>
        <v>【福岡】松尾明日香</v>
      </c>
      <c r="H565" s="4">
        <v>86</v>
      </c>
      <c r="I565" s="4">
        <v>85</v>
      </c>
      <c r="K565">
        <v>2.5100200570868101E+19</v>
      </c>
      <c r="L565" s="1"/>
      <c r="O565" s="1"/>
      <c r="R565" s="1"/>
      <c r="X565" s="1"/>
      <c r="AA565" s="1"/>
      <c r="AD565" s="1"/>
      <c r="AG565" s="1"/>
      <c r="AJ565" s="1"/>
      <c r="AM565" s="1"/>
      <c r="AP565" s="1"/>
      <c r="AS565" s="1"/>
      <c r="AY565" s="1"/>
      <c r="BB565" s="1"/>
      <c r="BE565" s="1"/>
      <c r="BH565" s="1"/>
      <c r="BK565" s="1"/>
      <c r="BN565" s="1"/>
    </row>
    <row r="566" spans="1:69" x14ac:dyDescent="0.45">
      <c r="A566" s="3">
        <v>45932.721030092594</v>
      </c>
      <c r="B566" s="1" t="s">
        <v>173</v>
      </c>
      <c r="C566" t="str">
        <f>IFERROR(VLOOKUP(B566,[1]電話端末!$A$2:$E$284,2,FALSE),"不在")</f>
        <v>【本社IT】大坪航介</v>
      </c>
      <c r="D566" s="1" t="s">
        <v>28</v>
      </c>
      <c r="E566" t="str">
        <f>IFERROR(VLOOKUP(D566,[1]電話端末!$A$2:$E$284,2,FALSE),"不在")</f>
        <v>【名古屋】大渕温子</v>
      </c>
      <c r="F566" s="1" t="s">
        <v>28</v>
      </c>
      <c r="G566" t="str">
        <f>IFERROR(VLOOKUP(F566,[1]電話端末!$A$2:$D$284,2,FALSE),"不在")</f>
        <v>【名古屋】大渕温子</v>
      </c>
      <c r="H566" s="4">
        <v>124</v>
      </c>
      <c r="I566" s="4">
        <v>122</v>
      </c>
      <c r="K566">
        <v>2.5100200570468098E+19</v>
      </c>
      <c r="L566" s="1"/>
      <c r="O566" s="1"/>
      <c r="R566" s="1"/>
      <c r="X566" s="1"/>
      <c r="AA566" s="1"/>
      <c r="AD566" s="1"/>
      <c r="AG566" s="1"/>
      <c r="AJ566" s="1"/>
      <c r="AM566" s="1"/>
      <c r="AP566" s="1"/>
      <c r="AS566" s="1"/>
      <c r="AY566" s="1"/>
      <c r="BB566" s="1"/>
      <c r="BE566" s="1"/>
      <c r="BH566" s="1"/>
      <c r="BK566" s="1"/>
      <c r="BN566" s="1"/>
      <c r="BQ566" s="1"/>
    </row>
    <row r="567" spans="1:69" x14ac:dyDescent="0.45">
      <c r="A567" s="3">
        <v>45932.719259259262</v>
      </c>
      <c r="B567" s="1" t="s">
        <v>72</v>
      </c>
      <c r="C567" t="str">
        <f>IFERROR(VLOOKUP(B567,[1]電話端末!$A$2:$E$284,2,FALSE),"不在")</f>
        <v>【横浜】青木観奈</v>
      </c>
      <c r="D567" s="1" t="s">
        <v>54</v>
      </c>
      <c r="E567" t="str">
        <f>IFERROR(VLOOKUP(D567,[1]電話端末!$A$2:$E$284,2,FALSE),"不在")</f>
        <v>【東京】着信グループ</v>
      </c>
      <c r="F567" s="1" t="s">
        <v>22</v>
      </c>
      <c r="G567" t="str">
        <f>IFERROR(VLOOKUP(F567,[1]電話端末!$A$2:$D$284,2,FALSE),"不在")</f>
        <v>【東京】西垣彩</v>
      </c>
      <c r="H567" s="4">
        <v>31</v>
      </c>
      <c r="I567" s="4">
        <v>26</v>
      </c>
      <c r="K567">
        <v>2.5100200567368102E+19</v>
      </c>
      <c r="L567" s="1"/>
      <c r="R567" s="1"/>
      <c r="X567" s="1"/>
      <c r="AA567" s="1"/>
      <c r="AD567" s="1"/>
      <c r="AG567" s="1"/>
      <c r="AJ567" s="1"/>
      <c r="AM567" s="1"/>
      <c r="AS567" s="1"/>
      <c r="AY567" s="1"/>
      <c r="BB567" s="1"/>
      <c r="BE567" s="1"/>
      <c r="BH567" s="1"/>
      <c r="BK567" s="1"/>
      <c r="BN567" s="1"/>
      <c r="BQ567" s="1"/>
    </row>
    <row r="568" spans="1:69" x14ac:dyDescent="0.45">
      <c r="A568" s="3">
        <v>45932.718888888892</v>
      </c>
      <c r="B568" s="1" t="s">
        <v>59</v>
      </c>
      <c r="C568" t="str">
        <f>IFERROR(VLOOKUP(B568,[1]電話端末!$A$2:$E$284,2,FALSE),"不在")</f>
        <v>【多摩】高久啓汰</v>
      </c>
      <c r="D568" s="1" t="s">
        <v>179</v>
      </c>
      <c r="E568" t="str">
        <f>IFERROR(VLOOKUP(D568,[1]電話端末!$A$2:$E$284,2,FALSE),"不在")</f>
        <v>【本社輸入】野畑穎妍</v>
      </c>
      <c r="F568" s="1"/>
      <c r="G568" t="str">
        <f>IFERROR(VLOOKUP(F568,[1]電話端末!$A$2:$D$284,2,FALSE),"不在")</f>
        <v>不在</v>
      </c>
      <c r="H568" s="4">
        <v>0</v>
      </c>
      <c r="I568" s="4">
        <v>0</v>
      </c>
      <c r="K568">
        <v>2.5100200566768099E+19</v>
      </c>
      <c r="L568" s="1"/>
      <c r="O568" s="1"/>
      <c r="R568" s="1"/>
      <c r="U568" s="1"/>
      <c r="X568" s="1"/>
      <c r="AA568" s="1"/>
      <c r="AD568" s="1"/>
      <c r="AG568" s="1"/>
      <c r="AJ568" s="1"/>
      <c r="AM568" s="1"/>
      <c r="AP568" s="1"/>
      <c r="AS568" s="1"/>
      <c r="AV568" s="1"/>
      <c r="AY568" s="1"/>
      <c r="BB568" s="1"/>
      <c r="BE568" s="1"/>
      <c r="BH568" s="1"/>
      <c r="BK568" s="1"/>
      <c r="BN568" s="1"/>
      <c r="BQ568" s="1"/>
    </row>
    <row r="569" spans="1:69" x14ac:dyDescent="0.45">
      <c r="A569" s="3">
        <v>45932.718784722223</v>
      </c>
      <c r="B569" s="1" t="s">
        <v>76</v>
      </c>
      <c r="C569" t="str">
        <f>IFERROR(VLOOKUP(B569,[1]電話端末!$A$2:$E$284,2,FALSE),"不在")</f>
        <v>【埼玉】豊田里花</v>
      </c>
      <c r="D569" s="1" t="s">
        <v>34</v>
      </c>
      <c r="E569" t="str">
        <f>IFERROR(VLOOKUP(D569,[1]電話端末!$A$2:$E$284,2,FALSE),"不在")</f>
        <v>【埼玉】細田昌子</v>
      </c>
      <c r="F569" s="1" t="s">
        <v>34</v>
      </c>
      <c r="G569" t="str">
        <f>IFERROR(VLOOKUP(F569,[1]電話端末!$A$2:$D$284,2,FALSE),"不在")</f>
        <v>【埼玉】細田昌子</v>
      </c>
      <c r="H569" s="4">
        <v>94</v>
      </c>
      <c r="I569" s="4">
        <v>93</v>
      </c>
      <c r="K569">
        <v>2.51002005664681E+19</v>
      </c>
      <c r="L569" s="1"/>
      <c r="R569" s="1"/>
      <c r="U569" s="1"/>
      <c r="X569" s="1"/>
      <c r="AA569" s="1"/>
      <c r="AD569" s="1"/>
      <c r="AG569" s="1"/>
      <c r="AJ569" s="1"/>
      <c r="AM569" s="1"/>
      <c r="AS569" s="1"/>
      <c r="AV569" s="1"/>
      <c r="AY569" s="1"/>
      <c r="BB569" s="1"/>
      <c r="BE569" s="1"/>
      <c r="BH569" s="1"/>
      <c r="BK569" s="1"/>
      <c r="BN569" s="1"/>
      <c r="BQ569" s="1"/>
    </row>
    <row r="570" spans="1:69" x14ac:dyDescent="0.45">
      <c r="A570" s="3">
        <v>45932.718599537038</v>
      </c>
      <c r="B570" s="1" t="s">
        <v>59</v>
      </c>
      <c r="C570" t="str">
        <f>IFERROR(VLOOKUP(B570,[1]電話端末!$A$2:$E$284,2,FALSE),"不在")</f>
        <v>【多摩】高久啓汰</v>
      </c>
      <c r="D570" s="1" t="s">
        <v>124</v>
      </c>
      <c r="E570" t="str">
        <f>IFERROR(VLOOKUP(D570,[1]電話端末!$A$2:$E$284,2,FALSE),"不在")</f>
        <v>【横浜】川崎瞳</v>
      </c>
      <c r="F570" s="1" t="s">
        <v>124</v>
      </c>
      <c r="G570" t="str">
        <f>IFERROR(VLOOKUP(F570,[1]電話端末!$A$2:$D$284,2,FALSE),"不在")</f>
        <v>【横浜】川崎瞳</v>
      </c>
      <c r="H570" s="4">
        <v>128</v>
      </c>
      <c r="I570" s="4">
        <v>125</v>
      </c>
      <c r="K570">
        <v>2.51002005663681E+19</v>
      </c>
      <c r="L570" s="1"/>
      <c r="R570" s="1"/>
      <c r="U570" s="1"/>
      <c r="X570" s="1"/>
      <c r="AA570" s="1"/>
      <c r="AD570" s="1"/>
      <c r="AG570" s="1"/>
      <c r="AJ570" s="1"/>
      <c r="AM570" s="1"/>
      <c r="AS570" s="1"/>
      <c r="AV570" s="1"/>
      <c r="AY570" s="1"/>
      <c r="BB570" s="1"/>
      <c r="BE570" s="1"/>
      <c r="BH570" s="1"/>
      <c r="BK570" s="1"/>
      <c r="BN570" s="1"/>
      <c r="BQ570" s="1"/>
    </row>
    <row r="571" spans="1:69" x14ac:dyDescent="0.45">
      <c r="A571" s="3">
        <v>45932.718587962961</v>
      </c>
      <c r="B571" s="1" t="s">
        <v>42</v>
      </c>
      <c r="C571" t="str">
        <f>IFERROR(VLOOKUP(B571,[1]電話端末!$A$2:$E$284,2,FALSE),"不在")</f>
        <v>【熊本】中村翔</v>
      </c>
      <c r="D571" s="1" t="s">
        <v>39</v>
      </c>
      <c r="E571" t="str">
        <f>IFERROR(VLOOKUP(D571,[1]電話端末!$A$2:$E$284,2,FALSE),"不在")</f>
        <v>【福岡】松尾明日香</v>
      </c>
      <c r="F571" s="1" t="s">
        <v>39</v>
      </c>
      <c r="G571" t="str">
        <f>IFERROR(VLOOKUP(F571,[1]電話端末!$A$2:$D$284,2,FALSE),"不在")</f>
        <v>【福岡】松尾明日香</v>
      </c>
      <c r="H571" s="4">
        <v>33</v>
      </c>
      <c r="I571" s="4">
        <v>31</v>
      </c>
      <c r="K571">
        <v>2.5100200566268101E+19</v>
      </c>
      <c r="L571" s="1"/>
      <c r="O571" s="1"/>
      <c r="R571" s="1"/>
      <c r="U571" s="1"/>
      <c r="X571" s="1"/>
      <c r="AA571" s="1"/>
      <c r="AD571" s="1"/>
      <c r="AG571" s="1"/>
      <c r="AJ571" s="1"/>
      <c r="AM571" s="1"/>
      <c r="AP571" s="1"/>
      <c r="AS571" s="1"/>
      <c r="AV571" s="1"/>
      <c r="AY571" s="1"/>
      <c r="BB571" s="1"/>
      <c r="BE571" s="1"/>
      <c r="BH571" s="1"/>
      <c r="BK571" s="1"/>
      <c r="BN571" s="1"/>
      <c r="BQ571" s="1"/>
    </row>
    <row r="572" spans="1:69" x14ac:dyDescent="0.45">
      <c r="A572" s="3">
        <v>45932.718090277776</v>
      </c>
      <c r="B572" s="1" t="s">
        <v>105</v>
      </c>
      <c r="C572" t="str">
        <f>IFERROR(VLOOKUP(B572,[1]電話端末!$A$2:$E$284,2,FALSE),"不在")</f>
        <v>【埼玉】金子友希</v>
      </c>
      <c r="D572" s="1" t="s">
        <v>134</v>
      </c>
      <c r="E572" t="str">
        <f>IFERROR(VLOOKUP(D572,[1]電話端末!$A$2:$E$284,2,FALSE),"不在")</f>
        <v>【滋賀】梅原薫</v>
      </c>
      <c r="F572" s="1" t="s">
        <v>134</v>
      </c>
      <c r="G572" t="str">
        <f>IFERROR(VLOOKUP(F572,[1]電話端末!$A$2:$D$284,2,FALSE),"不在")</f>
        <v>【滋賀】梅原薫</v>
      </c>
      <c r="H572" s="4">
        <v>23</v>
      </c>
      <c r="I572" s="4">
        <v>21</v>
      </c>
      <c r="K572">
        <v>2.5100200565168099E+19</v>
      </c>
      <c r="L572" s="1"/>
      <c r="O572" s="1"/>
      <c r="R572" s="1"/>
      <c r="U572" s="1"/>
      <c r="X572" s="1"/>
      <c r="AA572" s="1"/>
      <c r="AD572" s="1"/>
      <c r="AG572" s="1"/>
      <c r="AJ572" s="1"/>
      <c r="AM572" s="1"/>
      <c r="AP572" s="1"/>
      <c r="AS572" s="1"/>
      <c r="AV572" s="1"/>
      <c r="AY572" s="1"/>
      <c r="BB572" s="1"/>
      <c r="BE572" s="1"/>
      <c r="BH572" s="1"/>
      <c r="BK572" s="1"/>
      <c r="BN572" s="1"/>
    </row>
    <row r="573" spans="1:69" x14ac:dyDescent="0.45">
      <c r="A573" s="3">
        <v>45932.717881944445</v>
      </c>
      <c r="B573" s="1" t="s">
        <v>44</v>
      </c>
      <c r="C573" t="str">
        <f>IFERROR(VLOOKUP(B573,[1]電話端末!$A$2:$E$284,2,FALSE),"不在")</f>
        <v>【福岡】奥薗美和</v>
      </c>
      <c r="D573" s="1" t="s">
        <v>38</v>
      </c>
      <c r="E573" t="str">
        <f>IFERROR(VLOOKUP(D573,[1]電話端末!$A$2:$E$284,2,FALSE),"不在")</f>
        <v>【福岡】山崎芹奈</v>
      </c>
      <c r="F573" s="1" t="s">
        <v>38</v>
      </c>
      <c r="G573" t="str">
        <f>IFERROR(VLOOKUP(F573,[1]電話端末!$A$2:$D$284,2,FALSE),"不在")</f>
        <v>【福岡】山崎芹奈</v>
      </c>
      <c r="H573" s="4">
        <v>2</v>
      </c>
      <c r="I573" s="4">
        <v>1</v>
      </c>
      <c r="K573">
        <v>2.51002005648681E+19</v>
      </c>
      <c r="L573" s="1"/>
      <c r="O573" s="1"/>
      <c r="R573" s="1"/>
      <c r="U573" s="1"/>
      <c r="X573" s="1"/>
      <c r="AA573" s="1"/>
      <c r="AD573" s="1"/>
      <c r="AG573" s="1"/>
      <c r="AJ573" s="1"/>
      <c r="AM573" s="1"/>
      <c r="AP573" s="1"/>
      <c r="AS573" s="1"/>
      <c r="AV573" s="1"/>
      <c r="AY573" s="1"/>
      <c r="BB573" s="1"/>
      <c r="BE573" s="1"/>
      <c r="BH573" s="1"/>
      <c r="BK573" s="1"/>
      <c r="BN573" s="1"/>
      <c r="BQ573" s="1"/>
    </row>
    <row r="574" spans="1:69" x14ac:dyDescent="0.45">
      <c r="A574" s="3">
        <v>45932.717650462961</v>
      </c>
      <c r="B574" s="1" t="s">
        <v>45</v>
      </c>
      <c r="C574" t="str">
        <f>IFERROR(VLOOKUP(B574,[1]電話端末!$A$2:$E$284,2,FALSE),"不在")</f>
        <v>【岡山】岸本麻衣子</v>
      </c>
      <c r="D574" s="1" t="s">
        <v>181</v>
      </c>
      <c r="E574" t="str">
        <f>IFERROR(VLOOKUP(D574,[1]電話端末!$A$2:$E$284,2,FALSE),"不在")</f>
        <v>不在</v>
      </c>
      <c r="F574" s="1"/>
      <c r="G574" t="str">
        <f>IFERROR(VLOOKUP(F574,[1]電話端末!$A$2:$D$284,2,FALSE),"不在")</f>
        <v>不在</v>
      </c>
      <c r="H574" s="4">
        <v>0</v>
      </c>
      <c r="I574" s="4">
        <v>0</v>
      </c>
      <c r="K574">
        <v>2.5100200564468101E+19</v>
      </c>
      <c r="L574" s="1"/>
      <c r="O574" s="1"/>
      <c r="R574" s="1"/>
      <c r="X574" s="1"/>
      <c r="AA574" s="1"/>
      <c r="AD574" s="1"/>
      <c r="AG574" s="1"/>
      <c r="AJ574" s="1"/>
      <c r="AM574" s="1"/>
      <c r="AP574" s="1"/>
      <c r="AS574" s="1"/>
      <c r="AY574" s="1"/>
      <c r="BB574" s="1"/>
      <c r="BE574" s="1"/>
      <c r="BH574" s="1"/>
      <c r="BK574" s="1"/>
      <c r="BN574" s="1"/>
      <c r="BQ574" s="1"/>
    </row>
    <row r="575" spans="1:69" x14ac:dyDescent="0.45">
      <c r="A575" s="3">
        <v>45932.717615740738</v>
      </c>
      <c r="B575" s="1" t="s">
        <v>49</v>
      </c>
      <c r="C575" t="str">
        <f>IFERROR(VLOOKUP(B575,[1]電話端末!$A$2:$E$284,2,FALSE),"不在")</f>
        <v>【流山】鴻池千紗都</v>
      </c>
      <c r="D575" s="1" t="s">
        <v>50</v>
      </c>
      <c r="E575" t="str">
        <f>IFERROR(VLOOKUP(D575,[1]電話端末!$A$2:$E$284,2,FALSE),"不在")</f>
        <v>【流山】浅沼潤也</v>
      </c>
      <c r="F575" s="1" t="s">
        <v>50</v>
      </c>
      <c r="G575" t="str">
        <f>IFERROR(VLOOKUP(F575,[1]電話端末!$A$2:$D$284,2,FALSE),"不在")</f>
        <v>【流山】浅沼潤也</v>
      </c>
      <c r="H575" s="4">
        <v>125</v>
      </c>
      <c r="I575" s="4">
        <v>110</v>
      </c>
      <c r="K575">
        <v>2.5100200564268102E+19</v>
      </c>
      <c r="L575" s="1"/>
      <c r="R575" s="1"/>
      <c r="U575" s="1"/>
      <c r="X575" s="1"/>
      <c r="AA575" s="1"/>
      <c r="AD575" s="1"/>
      <c r="AG575" s="1"/>
      <c r="AJ575" s="1"/>
      <c r="AM575" s="1"/>
      <c r="AS575" s="1"/>
      <c r="AV575" s="1"/>
      <c r="AY575" s="1"/>
      <c r="BB575" s="1"/>
      <c r="BE575" s="1"/>
      <c r="BH575" s="1"/>
      <c r="BK575" s="1"/>
      <c r="BN575" s="1"/>
      <c r="BQ575" s="1"/>
    </row>
    <row r="576" spans="1:69" x14ac:dyDescent="0.45">
      <c r="A576" s="3">
        <v>45932.717442129629</v>
      </c>
      <c r="B576" s="1" t="s">
        <v>59</v>
      </c>
      <c r="C576" t="str">
        <f>IFERROR(VLOOKUP(B576,[1]電話端末!$A$2:$E$284,2,FALSE),"不在")</f>
        <v>【多摩】高久啓汰</v>
      </c>
      <c r="D576" s="1" t="s">
        <v>179</v>
      </c>
      <c r="E576" t="str">
        <f>IFERROR(VLOOKUP(D576,[1]電話端末!$A$2:$E$284,2,FALSE),"不在")</f>
        <v>【本社輸入】野畑穎妍</v>
      </c>
      <c r="F576" s="1"/>
      <c r="G576" t="str">
        <f>IFERROR(VLOOKUP(F576,[1]電話端末!$A$2:$D$284,2,FALSE),"不在")</f>
        <v>不在</v>
      </c>
      <c r="H576" s="4">
        <v>0</v>
      </c>
      <c r="I576" s="4">
        <v>0</v>
      </c>
      <c r="K576">
        <v>2.5100200564068098E+19</v>
      </c>
      <c r="L576" s="1"/>
      <c r="R576" s="1"/>
      <c r="X576" s="1"/>
      <c r="AA576" s="1"/>
      <c r="AD576" s="1"/>
      <c r="AG576" s="1"/>
      <c r="AJ576" s="1"/>
      <c r="AM576" s="1"/>
      <c r="AS576" s="1"/>
      <c r="AY576" s="1"/>
      <c r="BB576" s="1"/>
      <c r="BE576" s="1"/>
      <c r="BH576" s="1"/>
      <c r="BK576" s="1"/>
      <c r="BN576" s="1"/>
      <c r="BQ576" s="1"/>
    </row>
    <row r="577" spans="1:69" x14ac:dyDescent="0.45">
      <c r="A577" s="3">
        <v>45932.717407407406</v>
      </c>
      <c r="B577" s="1" t="s">
        <v>42</v>
      </c>
      <c r="C577" t="str">
        <f>IFERROR(VLOOKUP(B577,[1]電話端末!$A$2:$E$284,2,FALSE),"不在")</f>
        <v>【熊本】中村翔</v>
      </c>
      <c r="D577" s="1" t="s">
        <v>39</v>
      </c>
      <c r="E577" t="str">
        <f>IFERROR(VLOOKUP(D577,[1]電話端末!$A$2:$E$284,2,FALSE),"不在")</f>
        <v>【福岡】松尾明日香</v>
      </c>
      <c r="F577" s="1" t="s">
        <v>39</v>
      </c>
      <c r="G577" t="str">
        <f>IFERROR(VLOOKUP(F577,[1]電話端末!$A$2:$D$284,2,FALSE),"不在")</f>
        <v>【福岡】松尾明日香</v>
      </c>
      <c r="H577" s="4">
        <v>32</v>
      </c>
      <c r="I577" s="4">
        <v>19</v>
      </c>
      <c r="K577">
        <v>2.5100200563968098E+19</v>
      </c>
      <c r="L577" s="1"/>
      <c r="O577" s="1"/>
      <c r="R577" s="1"/>
      <c r="U577" s="1"/>
      <c r="X577" s="1"/>
      <c r="AA577" s="1"/>
      <c r="AD577" s="1"/>
      <c r="AG577" s="1"/>
      <c r="AJ577" s="1"/>
      <c r="AM577" s="1"/>
      <c r="AP577" s="1"/>
      <c r="AS577" s="1"/>
      <c r="AV577" s="1"/>
      <c r="AY577" s="1"/>
      <c r="BB577" s="1"/>
      <c r="BE577" s="1"/>
      <c r="BH577" s="1"/>
      <c r="BK577" s="1"/>
      <c r="BN577" s="1"/>
      <c r="BQ577" s="1"/>
    </row>
    <row r="578" spans="1:69" x14ac:dyDescent="0.45">
      <c r="A578" s="3">
        <v>45932.71665509259</v>
      </c>
      <c r="B578" s="1" t="s">
        <v>41</v>
      </c>
      <c r="C578" t="str">
        <f>IFERROR(VLOOKUP(B578,[1]電話端末!$A$2:$E$284,2,FALSE),"不在")</f>
        <v>【大阪】松下愛</v>
      </c>
      <c r="D578" s="1" t="s">
        <v>25</v>
      </c>
      <c r="E578" t="str">
        <f>IFERROR(VLOOKUP(D578,[1]電話端末!$A$2:$E$284,2,FALSE),"不在")</f>
        <v>【埼玉】池田千恵子</v>
      </c>
      <c r="F578" s="1" t="s">
        <v>25</v>
      </c>
      <c r="G578" t="str">
        <f>IFERROR(VLOOKUP(F578,[1]電話端末!$A$2:$D$284,2,FALSE),"不在")</f>
        <v>【埼玉】池田千恵子</v>
      </c>
      <c r="H578" s="4">
        <v>96</v>
      </c>
      <c r="I578" s="4">
        <v>93</v>
      </c>
      <c r="K578">
        <v>2.51002005631681E+19</v>
      </c>
      <c r="L578" s="1"/>
      <c r="O578" s="1"/>
      <c r="R578" s="1"/>
      <c r="U578" s="1"/>
      <c r="X578" s="1"/>
      <c r="AA578" s="1"/>
      <c r="AD578" s="1"/>
      <c r="AG578" s="1"/>
      <c r="AJ578" s="1"/>
      <c r="AM578" s="1"/>
      <c r="AP578" s="1"/>
      <c r="AS578" s="1"/>
      <c r="AV578" s="1"/>
      <c r="AY578" s="1"/>
      <c r="BB578" s="1"/>
      <c r="BE578" s="1"/>
      <c r="BH578" s="1"/>
      <c r="BK578" s="1"/>
      <c r="BN578" s="1"/>
      <c r="BQ578" s="1"/>
    </row>
    <row r="579" spans="1:69" x14ac:dyDescent="0.45">
      <c r="A579" s="3">
        <v>45932.715509259258</v>
      </c>
      <c r="B579" s="1" t="s">
        <v>106</v>
      </c>
      <c r="C579" t="str">
        <f>IFERROR(VLOOKUP(B579,[1]電話端末!$A$2:$E$284,2,FALSE),"不在")</f>
        <v>【MF大阪】高橋雅樹</v>
      </c>
      <c r="D579" s="1" t="s">
        <v>78</v>
      </c>
      <c r="E579" t="str">
        <f>IFERROR(VLOOKUP(D579,[1]電話端末!$A$2:$E$284,2,FALSE),"不在")</f>
        <v>【MF東京】荒川拡</v>
      </c>
      <c r="F579" s="1" t="s">
        <v>78</v>
      </c>
      <c r="G579" t="str">
        <f>IFERROR(VLOOKUP(F579,[1]電話端末!$A$2:$D$284,2,FALSE),"不在")</f>
        <v>【MF東京】荒川拡</v>
      </c>
      <c r="H579" s="4">
        <v>269</v>
      </c>
      <c r="I579" s="4">
        <v>267</v>
      </c>
      <c r="K579">
        <v>2.51002005617681E+19</v>
      </c>
      <c r="L579" s="1"/>
      <c r="O579" s="1"/>
      <c r="R579" s="1"/>
      <c r="U579" s="1"/>
      <c r="X579" s="1"/>
      <c r="AA579" s="1"/>
      <c r="AD579" s="1"/>
      <c r="AG579" s="1"/>
      <c r="AJ579" s="1"/>
      <c r="AM579" s="1"/>
      <c r="AP579" s="1"/>
      <c r="AS579" s="1"/>
      <c r="AV579" s="1"/>
      <c r="AY579" s="1"/>
      <c r="BB579" s="1"/>
      <c r="BE579" s="1"/>
      <c r="BH579" s="1"/>
      <c r="BK579" s="1"/>
      <c r="BN579" s="1"/>
      <c r="BQ579" s="1"/>
    </row>
    <row r="580" spans="1:69" x14ac:dyDescent="0.45">
      <c r="A580" s="3">
        <v>45932.715381944443</v>
      </c>
      <c r="B580" s="1" t="s">
        <v>134</v>
      </c>
      <c r="C580" t="str">
        <f>IFERROR(VLOOKUP(B580,[1]電話端末!$A$2:$E$284,2,FALSE),"不在")</f>
        <v>【滋賀】梅原薫</v>
      </c>
      <c r="D580" s="1" t="s">
        <v>105</v>
      </c>
      <c r="E580" t="str">
        <f>IFERROR(VLOOKUP(D580,[1]電話端末!$A$2:$E$284,2,FALSE),"不在")</f>
        <v>【埼玉】金子友希</v>
      </c>
      <c r="F580" s="1" t="s">
        <v>105</v>
      </c>
      <c r="G580" t="str">
        <f>IFERROR(VLOOKUP(F580,[1]電話端末!$A$2:$D$284,2,FALSE),"不在")</f>
        <v>【埼玉】金子友希</v>
      </c>
      <c r="H580" s="4">
        <v>45</v>
      </c>
      <c r="I580" s="4">
        <v>35</v>
      </c>
      <c r="K580">
        <v>2.51002005615681E+19</v>
      </c>
      <c r="L580" s="1"/>
      <c r="R580" s="1"/>
      <c r="U580" s="1"/>
      <c r="X580" s="1"/>
      <c r="AA580" s="1"/>
      <c r="AD580" s="1"/>
      <c r="AG580" s="1"/>
      <c r="AJ580" s="1"/>
      <c r="AM580" s="1"/>
      <c r="AS580" s="1"/>
      <c r="AV580" s="1"/>
      <c r="AY580" s="1"/>
      <c r="BB580" s="1"/>
      <c r="BE580" s="1"/>
      <c r="BH580" s="1"/>
      <c r="BK580" s="1"/>
      <c r="BN580" s="1"/>
      <c r="BQ580" s="1"/>
    </row>
    <row r="581" spans="1:69" x14ac:dyDescent="0.45">
      <c r="A581" s="3">
        <v>45932.713263888887</v>
      </c>
      <c r="B581" s="1" t="s">
        <v>35</v>
      </c>
      <c r="C581" t="str">
        <f>IFERROR(VLOOKUP(B581,[1]電話端末!$A$2:$E$284,2,FALSE),"不在")</f>
        <v>【広島】小先純平</v>
      </c>
      <c r="D581" s="1" t="s">
        <v>19</v>
      </c>
      <c r="E581" t="str">
        <f>IFERROR(VLOOKUP(D581,[1]電話端末!$A$2:$E$284,2,FALSE),"不在")</f>
        <v>【福岡】重松宝成</v>
      </c>
      <c r="F581" s="1" t="s">
        <v>19</v>
      </c>
      <c r="G581" t="str">
        <f>IFERROR(VLOOKUP(F581,[1]電話端末!$A$2:$D$284,2,FALSE),"不在")</f>
        <v>【福岡】重松宝成</v>
      </c>
      <c r="H581" s="4">
        <v>19</v>
      </c>
      <c r="I581" s="4">
        <v>17</v>
      </c>
      <c r="K581">
        <v>2.5100200558868099E+19</v>
      </c>
      <c r="L581" s="1"/>
      <c r="R581" s="1"/>
      <c r="U581" s="1"/>
      <c r="X581" s="1"/>
      <c r="AA581" s="1"/>
      <c r="AD581" s="1"/>
      <c r="AG581" s="1"/>
      <c r="AJ581" s="1"/>
      <c r="AM581" s="1"/>
      <c r="AS581" s="1"/>
      <c r="AV581" s="1"/>
      <c r="AY581" s="1"/>
      <c r="BB581" s="1"/>
      <c r="BE581" s="1"/>
      <c r="BH581" s="1"/>
      <c r="BK581" s="1"/>
      <c r="BN581" s="1"/>
      <c r="BQ581" s="1"/>
    </row>
    <row r="582" spans="1:69" x14ac:dyDescent="0.45">
      <c r="A582" s="3">
        <v>45932.713020833333</v>
      </c>
      <c r="B582" s="1" t="s">
        <v>19</v>
      </c>
      <c r="C582" t="str">
        <f>IFERROR(VLOOKUP(B582,[1]電話端末!$A$2:$E$284,2,FALSE),"不在")</f>
        <v>【福岡】重松宝成</v>
      </c>
      <c r="D582" s="1" t="s">
        <v>35</v>
      </c>
      <c r="E582" t="str">
        <f>IFERROR(VLOOKUP(D582,[1]電話端末!$A$2:$E$284,2,FALSE),"不在")</f>
        <v>【広島】小先純平</v>
      </c>
      <c r="F582" s="1" t="s">
        <v>35</v>
      </c>
      <c r="G582" t="str">
        <f>IFERROR(VLOOKUP(F582,[1]電話端末!$A$2:$D$284,2,FALSE),"不在")</f>
        <v>【広島】小先純平</v>
      </c>
      <c r="H582" s="4">
        <v>18</v>
      </c>
      <c r="I582" s="4">
        <v>17</v>
      </c>
      <c r="K582">
        <v>2.5100200558268101E+19</v>
      </c>
      <c r="L582" s="1"/>
      <c r="R582" s="1"/>
      <c r="X582" s="1"/>
      <c r="AA582" s="1"/>
      <c r="AD582" s="1"/>
      <c r="AG582" s="1"/>
      <c r="AJ582" s="1"/>
      <c r="AM582" s="1"/>
      <c r="AS582" s="1"/>
      <c r="AY582" s="1"/>
      <c r="BB582" s="1"/>
      <c r="BE582" s="1"/>
      <c r="BH582" s="1"/>
      <c r="BK582" s="1"/>
      <c r="BN582" s="1"/>
      <c r="BQ582" s="1"/>
    </row>
    <row r="583" spans="1:69" x14ac:dyDescent="0.45">
      <c r="A583" s="3">
        <v>45932.712500000001</v>
      </c>
      <c r="B583" s="1" t="s">
        <v>120</v>
      </c>
      <c r="C583" t="str">
        <f>IFERROR(VLOOKUP(B583,[1]電話端末!$A$2:$E$284,2,FALSE),"不在")</f>
        <v>【岡山】岩佐寛子</v>
      </c>
      <c r="D583" s="1" t="s">
        <v>104</v>
      </c>
      <c r="E583" t="str">
        <f>IFERROR(VLOOKUP(D583,[1]電話端末!$A$2:$E$284,2,FALSE),"不在")</f>
        <v>【岡山】矢野夏絵</v>
      </c>
      <c r="F583" s="1" t="s">
        <v>104</v>
      </c>
      <c r="G583" t="str">
        <f>IFERROR(VLOOKUP(F583,[1]電話端末!$A$2:$D$284,2,FALSE),"不在")</f>
        <v>【岡山】矢野夏絵</v>
      </c>
      <c r="H583" s="4">
        <v>121</v>
      </c>
      <c r="I583" s="4">
        <v>120</v>
      </c>
      <c r="K583">
        <v>2.5100200557368099E+19</v>
      </c>
      <c r="L583" s="1"/>
      <c r="R583" s="1"/>
      <c r="X583" s="1"/>
      <c r="AA583" s="1"/>
      <c r="AD583" s="1"/>
      <c r="AG583" s="1"/>
      <c r="AJ583" s="1"/>
      <c r="AM583" s="1"/>
      <c r="AS583" s="1"/>
      <c r="AY583" s="1"/>
      <c r="BB583" s="1"/>
      <c r="BE583" s="1"/>
      <c r="BH583" s="1"/>
      <c r="BK583" s="1"/>
      <c r="BN583" s="1"/>
      <c r="BQ583" s="1"/>
    </row>
    <row r="584" spans="1:69" x14ac:dyDescent="0.45">
      <c r="A584" s="3">
        <v>45932.712141203701</v>
      </c>
      <c r="B584" s="1" t="s">
        <v>35</v>
      </c>
      <c r="C584" t="str">
        <f>IFERROR(VLOOKUP(B584,[1]電話端末!$A$2:$E$284,2,FALSE),"不在")</f>
        <v>【広島】小先純平</v>
      </c>
      <c r="D584" s="1" t="s">
        <v>39</v>
      </c>
      <c r="E584" t="str">
        <f>IFERROR(VLOOKUP(D584,[1]電話端末!$A$2:$E$284,2,FALSE),"不在")</f>
        <v>【福岡】松尾明日香</v>
      </c>
      <c r="F584" s="1" t="s">
        <v>39</v>
      </c>
      <c r="G584" t="str">
        <f>IFERROR(VLOOKUP(F584,[1]電話端末!$A$2:$D$284,2,FALSE),"不在")</f>
        <v>【福岡】松尾明日香</v>
      </c>
      <c r="H584" s="4">
        <v>16</v>
      </c>
      <c r="I584" s="4">
        <v>13</v>
      </c>
      <c r="K584">
        <v>2.51002005567681E+19</v>
      </c>
      <c r="L584" s="1"/>
      <c r="O584" s="1"/>
      <c r="R584" s="1"/>
      <c r="X584" s="1"/>
      <c r="AA584" s="1"/>
      <c r="AD584" s="1"/>
      <c r="AG584" s="1"/>
      <c r="AJ584" s="1"/>
      <c r="AM584" s="1"/>
      <c r="AP584" s="1"/>
      <c r="AS584" s="1"/>
      <c r="AY584" s="1"/>
      <c r="BB584" s="1"/>
      <c r="BE584" s="1"/>
      <c r="BH584" s="1"/>
      <c r="BK584" s="1"/>
      <c r="BN584" s="1"/>
      <c r="BQ584" s="1"/>
    </row>
    <row r="585" spans="1:69" x14ac:dyDescent="0.45">
      <c r="A585" s="3">
        <v>45932.711944444447</v>
      </c>
      <c r="B585" s="1" t="s">
        <v>35</v>
      </c>
      <c r="C585" t="str">
        <f>IFERROR(VLOOKUP(B585,[1]電話端末!$A$2:$E$284,2,FALSE),"不在")</f>
        <v>【広島】小先純平</v>
      </c>
      <c r="D585" s="1" t="s">
        <v>19</v>
      </c>
      <c r="E585" t="str">
        <f>IFERROR(VLOOKUP(D585,[1]電話端末!$A$2:$E$284,2,FALSE),"不在")</f>
        <v>【福岡】重松宝成</v>
      </c>
      <c r="F585" s="1"/>
      <c r="G585" t="str">
        <f>IFERROR(VLOOKUP(F585,[1]電話端末!$A$2:$D$284,2,FALSE),"不在")</f>
        <v>不在</v>
      </c>
      <c r="H585" s="4">
        <v>15</v>
      </c>
      <c r="I585" s="4">
        <v>0</v>
      </c>
      <c r="K585">
        <v>2.5100200556568101E+19</v>
      </c>
      <c r="L585" s="1"/>
      <c r="O585" s="1"/>
      <c r="R585" s="1"/>
      <c r="U585" s="1"/>
      <c r="X585" s="1"/>
      <c r="AA585" s="1"/>
      <c r="AD585" s="1"/>
      <c r="AG585" s="1"/>
      <c r="AJ585" s="1"/>
      <c r="AM585" s="1"/>
      <c r="AP585" s="1"/>
      <c r="AS585" s="1"/>
      <c r="AV585" s="1"/>
      <c r="AY585" s="1"/>
      <c r="BB585" s="1"/>
      <c r="BE585" s="1"/>
      <c r="BH585" s="1"/>
      <c r="BK585" s="1"/>
      <c r="BN585" s="1"/>
      <c r="BQ585" s="1"/>
    </row>
    <row r="586" spans="1:69" x14ac:dyDescent="0.45">
      <c r="A586" s="3">
        <v>45932.7109375</v>
      </c>
      <c r="B586" s="1" t="s">
        <v>113</v>
      </c>
      <c r="C586" t="str">
        <f>IFERROR(VLOOKUP(B586,[1]電話端末!$A$2:$E$284,2,FALSE),"不在")</f>
        <v>【名古屋】水島奈美</v>
      </c>
      <c r="D586" s="1" t="s">
        <v>36</v>
      </c>
      <c r="E586" t="str">
        <f>IFERROR(VLOOKUP(D586,[1]電話端末!$A$2:$E$284,2,FALSE),"不在")</f>
        <v>【名古屋】稲垣みちる</v>
      </c>
      <c r="F586" s="1" t="s">
        <v>36</v>
      </c>
      <c r="G586" t="str">
        <f>IFERROR(VLOOKUP(F586,[1]電話端末!$A$2:$D$284,2,FALSE),"不在")</f>
        <v>【名古屋】稲垣みちる</v>
      </c>
      <c r="H586" s="4">
        <v>93</v>
      </c>
      <c r="I586" s="4">
        <v>93</v>
      </c>
      <c r="K586">
        <v>2.51002005552681E+19</v>
      </c>
      <c r="L586" s="1"/>
      <c r="O586" s="1"/>
      <c r="R586" s="1"/>
      <c r="X586" s="1"/>
      <c r="AA586" s="1"/>
      <c r="AD586" s="1"/>
      <c r="AG586" s="1"/>
      <c r="AJ586" s="1"/>
      <c r="AM586" s="1"/>
      <c r="AP586" s="1"/>
      <c r="AS586" s="1"/>
      <c r="AY586" s="1"/>
      <c r="BB586" s="1"/>
      <c r="BE586" s="1"/>
      <c r="BH586" s="1"/>
      <c r="BK586" s="1"/>
      <c r="BN586" s="1"/>
      <c r="BQ586" s="1"/>
    </row>
    <row r="587" spans="1:69" x14ac:dyDescent="0.45">
      <c r="A587" s="3">
        <v>45932.71056712963</v>
      </c>
      <c r="B587" s="1" t="s">
        <v>145</v>
      </c>
      <c r="C587" t="str">
        <f>IFERROR(VLOOKUP(B587,[1]電話端末!$A$2:$E$284,2,FALSE),"不在")</f>
        <v>【MF大阪】牧聡美</v>
      </c>
      <c r="D587" s="1" t="s">
        <v>173</v>
      </c>
      <c r="E587" t="str">
        <f>IFERROR(VLOOKUP(D587,[1]電話端末!$A$2:$E$284,2,FALSE),"不在")</f>
        <v>【本社IT】大坪航介</v>
      </c>
      <c r="F587" s="1" t="s">
        <v>173</v>
      </c>
      <c r="G587" t="str">
        <f>IFERROR(VLOOKUP(F587,[1]電話端末!$A$2:$D$284,2,FALSE),"不在")</f>
        <v>【本社IT】大坪航介</v>
      </c>
      <c r="H587" s="4">
        <v>771</v>
      </c>
      <c r="I587" s="4">
        <v>766</v>
      </c>
      <c r="K587">
        <v>2.5100200554568102E+19</v>
      </c>
      <c r="L587" s="1"/>
      <c r="O587" s="1"/>
      <c r="R587" s="1"/>
      <c r="X587" s="1"/>
      <c r="AA587" s="1"/>
      <c r="AD587" s="1"/>
      <c r="AG587" s="1"/>
      <c r="AJ587" s="1"/>
      <c r="AM587" s="1"/>
      <c r="AP587" s="1"/>
      <c r="AS587" s="1"/>
      <c r="AY587" s="1"/>
      <c r="BB587" s="1"/>
      <c r="BE587" s="1"/>
      <c r="BH587" s="1"/>
      <c r="BK587" s="1"/>
      <c r="BN587" s="1"/>
      <c r="BQ587" s="1"/>
    </row>
    <row r="588" spans="1:69" x14ac:dyDescent="0.45">
      <c r="A588" s="3">
        <v>45932.71</v>
      </c>
      <c r="B588" s="1" t="s">
        <v>35</v>
      </c>
      <c r="C588" t="str">
        <f>IFERROR(VLOOKUP(B588,[1]電話端末!$A$2:$E$284,2,FALSE),"不在")</f>
        <v>【広島】小先純平</v>
      </c>
      <c r="D588" s="1" t="s">
        <v>19</v>
      </c>
      <c r="E588" t="str">
        <f>IFERROR(VLOOKUP(D588,[1]電話端末!$A$2:$E$284,2,FALSE),"不在")</f>
        <v>【福岡】重松宝成</v>
      </c>
      <c r="F588" s="1"/>
      <c r="G588" t="str">
        <f>IFERROR(VLOOKUP(F588,[1]電話端末!$A$2:$D$284,2,FALSE),"不在")</f>
        <v>不在</v>
      </c>
      <c r="H588" s="4">
        <v>27</v>
      </c>
      <c r="I588" s="4">
        <v>0</v>
      </c>
      <c r="K588">
        <v>2.5100200553968099E+19</v>
      </c>
      <c r="L588" s="1"/>
      <c r="R588" s="1"/>
      <c r="U588" s="1"/>
      <c r="X588" s="1"/>
      <c r="AA588" s="1"/>
      <c r="AD588" s="1"/>
      <c r="AG588" s="1"/>
      <c r="AJ588" s="1"/>
      <c r="AM588" s="1"/>
      <c r="AS588" s="1"/>
      <c r="AV588" s="1"/>
      <c r="AY588" s="1"/>
      <c r="BB588" s="1"/>
      <c r="BE588" s="1"/>
      <c r="BH588" s="1"/>
      <c r="BK588" s="1"/>
      <c r="BN588" s="1"/>
      <c r="BQ588" s="1"/>
    </row>
    <row r="589" spans="1:69" x14ac:dyDescent="0.45">
      <c r="A589" s="3">
        <v>45932.709548611114</v>
      </c>
      <c r="B589" s="1" t="s">
        <v>113</v>
      </c>
      <c r="C589" t="str">
        <f>IFERROR(VLOOKUP(B589,[1]電話端末!$A$2:$E$284,2,FALSE),"不在")</f>
        <v>【名古屋】水島奈美</v>
      </c>
      <c r="D589" s="1" t="s">
        <v>36</v>
      </c>
      <c r="E589" t="str">
        <f>IFERROR(VLOOKUP(D589,[1]電話端末!$A$2:$E$284,2,FALSE),"不在")</f>
        <v>【名古屋】稲垣みちる</v>
      </c>
      <c r="F589" s="1" t="s">
        <v>36</v>
      </c>
      <c r="G589" t="str">
        <f>IFERROR(VLOOKUP(F589,[1]電話端末!$A$2:$D$284,2,FALSE),"不在")</f>
        <v>【名古屋】稲垣みちる</v>
      </c>
      <c r="H589" s="4">
        <v>75</v>
      </c>
      <c r="I589" s="4">
        <v>74</v>
      </c>
      <c r="K589">
        <v>2.5100200553368101E+19</v>
      </c>
      <c r="L589" s="1"/>
      <c r="O589" s="1"/>
      <c r="R589" s="1"/>
      <c r="U589" s="1"/>
      <c r="X589" s="1"/>
      <c r="AA589" s="1"/>
      <c r="AD589" s="1"/>
      <c r="AG589" s="1"/>
      <c r="AJ589" s="1"/>
      <c r="AM589" s="1"/>
      <c r="AP589" s="1"/>
      <c r="AS589" s="1"/>
      <c r="AV589" s="1"/>
      <c r="AY589" s="1"/>
      <c r="BB589" s="1"/>
      <c r="BE589" s="1"/>
      <c r="BH589" s="1"/>
      <c r="BK589" s="1"/>
      <c r="BN589" s="1"/>
      <c r="BQ589" s="1"/>
    </row>
    <row r="590" spans="1:69" x14ac:dyDescent="0.45">
      <c r="A590" s="3">
        <v>45932.708981481483</v>
      </c>
      <c r="B590" s="1" t="s">
        <v>44</v>
      </c>
      <c r="C590" t="str">
        <f>IFERROR(VLOOKUP(B590,[1]電話端末!$A$2:$E$284,2,FALSE),"不在")</f>
        <v>【福岡】奥薗美和</v>
      </c>
      <c r="D590" s="1" t="s">
        <v>39</v>
      </c>
      <c r="E590" t="str">
        <f>IFERROR(VLOOKUP(D590,[1]電話端末!$A$2:$E$284,2,FALSE),"不在")</f>
        <v>【福岡】松尾明日香</v>
      </c>
      <c r="F590" s="1" t="s">
        <v>39</v>
      </c>
      <c r="G590" t="str">
        <f>IFERROR(VLOOKUP(F590,[1]電話端末!$A$2:$D$284,2,FALSE),"不在")</f>
        <v>【福岡】松尾明日香</v>
      </c>
      <c r="H590" s="4">
        <v>20</v>
      </c>
      <c r="I590" s="4">
        <v>18</v>
      </c>
      <c r="K590">
        <v>2.5100200552468099E+19</v>
      </c>
      <c r="L590" s="1"/>
      <c r="O590" s="1"/>
      <c r="R590" s="1"/>
      <c r="U590" s="1"/>
      <c r="X590" s="1"/>
      <c r="AA590" s="1"/>
      <c r="AD590" s="1"/>
      <c r="AG590" s="1"/>
      <c r="AJ590" s="1"/>
      <c r="AM590" s="1"/>
      <c r="AP590" s="1"/>
      <c r="AS590" s="1"/>
      <c r="AV590" s="1"/>
      <c r="AY590" s="1"/>
      <c r="BB590" s="1"/>
      <c r="BE590" s="1"/>
      <c r="BH590" s="1"/>
      <c r="BK590" s="1"/>
      <c r="BN590" s="1"/>
    </row>
    <row r="591" spans="1:69" x14ac:dyDescent="0.45">
      <c r="A591" s="3">
        <v>45932.708761574075</v>
      </c>
      <c r="B591" s="1" t="s">
        <v>178</v>
      </c>
      <c r="C591" t="str">
        <f>IFERROR(VLOOKUP(B591,[1]電話端末!$A$2:$E$284,2,FALSE),"不在")</f>
        <v>【多摩】佐々木大樹</v>
      </c>
      <c r="D591" s="1" t="s">
        <v>154</v>
      </c>
      <c r="E591" t="str">
        <f>IFERROR(VLOOKUP(D591,[1]電話端末!$A$2:$E$284,2,FALSE),"不在")</f>
        <v>【横浜】中山満里奈</v>
      </c>
      <c r="F591" s="1" t="s">
        <v>154</v>
      </c>
      <c r="G591" t="str">
        <f>IFERROR(VLOOKUP(F591,[1]電話端末!$A$2:$D$284,2,FALSE),"不在")</f>
        <v>【横浜】中山満里奈</v>
      </c>
      <c r="H591" s="4">
        <v>44</v>
      </c>
      <c r="I591" s="4">
        <v>42</v>
      </c>
      <c r="K591">
        <v>2.51002005520681E+19</v>
      </c>
      <c r="L591" s="1"/>
      <c r="O591" s="1"/>
      <c r="R591" s="1"/>
      <c r="U591" s="1"/>
      <c r="X591" s="1"/>
      <c r="AA591" s="1"/>
      <c r="AD591" s="1"/>
      <c r="AG591" s="1"/>
      <c r="AJ591" s="1"/>
      <c r="AM591" s="1"/>
      <c r="AP591" s="1"/>
      <c r="AS591" s="1"/>
      <c r="AV591" s="1"/>
      <c r="AY591" s="1"/>
      <c r="BB591" s="1"/>
      <c r="BE591" s="1"/>
      <c r="BH591" s="1"/>
      <c r="BK591" s="1"/>
      <c r="BN591" s="1"/>
      <c r="BQ591" s="1"/>
    </row>
    <row r="592" spans="1:69" x14ac:dyDescent="0.45">
      <c r="A592" s="3">
        <v>45932.708692129629</v>
      </c>
      <c r="B592" s="1" t="s">
        <v>49</v>
      </c>
      <c r="C592" t="str">
        <f>IFERROR(VLOOKUP(B592,[1]電話端末!$A$2:$E$284,2,FALSE),"不在")</f>
        <v>【流山】鴻池千紗都</v>
      </c>
      <c r="D592" s="1" t="s">
        <v>50</v>
      </c>
      <c r="E592" t="str">
        <f>IFERROR(VLOOKUP(D592,[1]電話端末!$A$2:$E$284,2,FALSE),"不在")</f>
        <v>【流山】浅沼潤也</v>
      </c>
      <c r="F592" s="1"/>
      <c r="G592" t="str">
        <f>IFERROR(VLOOKUP(F592,[1]電話端末!$A$2:$D$284,2,FALSE),"不在")</f>
        <v>不在</v>
      </c>
      <c r="H592" s="4">
        <v>1</v>
      </c>
      <c r="I592" s="4">
        <v>0</v>
      </c>
      <c r="K592">
        <v>2.5100200551768101E+19</v>
      </c>
      <c r="L592" s="1"/>
      <c r="O592" s="1"/>
      <c r="R592" s="1"/>
      <c r="U592" s="1"/>
      <c r="X592" s="1"/>
      <c r="AA592" s="1"/>
      <c r="AD592" s="1"/>
      <c r="AG592" s="1"/>
      <c r="AJ592" s="1"/>
      <c r="AM592" s="1"/>
      <c r="AP592" s="1"/>
      <c r="AS592" s="1"/>
      <c r="AV592" s="1"/>
      <c r="AY592" s="1"/>
      <c r="BB592" s="1"/>
      <c r="BE592" s="1"/>
      <c r="BH592" s="1"/>
      <c r="BK592" s="1"/>
      <c r="BN592" s="1"/>
      <c r="BQ592" s="1"/>
    </row>
    <row r="593" spans="1:69" x14ac:dyDescent="0.45">
      <c r="A593" s="3">
        <v>45932.708645833336</v>
      </c>
      <c r="B593" s="1" t="s">
        <v>49</v>
      </c>
      <c r="C593" t="str">
        <f>IFERROR(VLOOKUP(B593,[1]電話端末!$A$2:$E$284,2,FALSE),"不在")</f>
        <v>【流山】鴻池千紗都</v>
      </c>
      <c r="D593" s="1" t="s">
        <v>50</v>
      </c>
      <c r="E593" t="str">
        <f>IFERROR(VLOOKUP(D593,[1]電話端末!$A$2:$E$284,2,FALSE),"不在")</f>
        <v>【流山】浅沼潤也</v>
      </c>
      <c r="F593" s="1"/>
      <c r="G593" t="str">
        <f>IFERROR(VLOOKUP(F593,[1]電話端末!$A$2:$D$284,2,FALSE),"不在")</f>
        <v>不在</v>
      </c>
      <c r="H593" s="4">
        <v>0</v>
      </c>
      <c r="I593" s="4">
        <v>0</v>
      </c>
      <c r="K593">
        <v>2.5100200551668101E+19</v>
      </c>
      <c r="L593" s="1"/>
      <c r="O593" s="1"/>
      <c r="R593" s="1"/>
      <c r="U593" s="1"/>
      <c r="X593" s="1"/>
      <c r="AA593" s="1"/>
      <c r="AD593" s="1"/>
      <c r="AG593" s="1"/>
      <c r="AJ593" s="1"/>
      <c r="AM593" s="1"/>
      <c r="AP593" s="1"/>
      <c r="AS593" s="1"/>
      <c r="AV593" s="1"/>
      <c r="AY593" s="1"/>
      <c r="BB593" s="1"/>
      <c r="BE593" s="1"/>
      <c r="BH593" s="1"/>
      <c r="BK593" s="1"/>
      <c r="BN593" s="1"/>
      <c r="BQ593" s="1"/>
    </row>
    <row r="594" spans="1:69" x14ac:dyDescent="0.45">
      <c r="A594" s="3">
        <v>45932.708182870374</v>
      </c>
      <c r="B594" s="1" t="s">
        <v>153</v>
      </c>
      <c r="C594" t="str">
        <f>IFERROR(VLOOKUP(B594,[1]電話端末!$A$2:$E$284,2,FALSE),"不在")</f>
        <v>【千葉】平野翔大</v>
      </c>
      <c r="D594" s="1" t="s">
        <v>50</v>
      </c>
      <c r="E594" t="str">
        <f>IFERROR(VLOOKUP(D594,[1]電話端末!$A$2:$E$284,2,FALSE),"不在")</f>
        <v>【流山】浅沼潤也</v>
      </c>
      <c r="F594" s="1" t="s">
        <v>50</v>
      </c>
      <c r="G594" t="str">
        <f>IFERROR(VLOOKUP(F594,[1]電話端末!$A$2:$D$284,2,FALSE),"不在")</f>
        <v>【流山】浅沼潤也</v>
      </c>
      <c r="H594" s="4">
        <v>66</v>
      </c>
      <c r="I594" s="4">
        <v>51</v>
      </c>
      <c r="K594">
        <v>2.5100200551168098E+19</v>
      </c>
      <c r="L594" s="1"/>
      <c r="O594" s="1"/>
      <c r="R594" s="1"/>
      <c r="X594" s="1"/>
      <c r="AA594" s="1"/>
      <c r="AD594" s="1"/>
      <c r="AG594" s="1"/>
      <c r="AJ594" s="1"/>
      <c r="AM594" s="1"/>
      <c r="AP594" s="1"/>
      <c r="AS594" s="1"/>
      <c r="AY594" s="1"/>
      <c r="BB594" s="1"/>
      <c r="BE594" s="1"/>
      <c r="BH594" s="1"/>
      <c r="BK594" s="1"/>
      <c r="BN594" s="1"/>
      <c r="BQ594" s="1"/>
    </row>
    <row r="595" spans="1:69" x14ac:dyDescent="0.45">
      <c r="A595" s="3">
        <v>45932.707743055558</v>
      </c>
      <c r="B595" s="1" t="s">
        <v>43</v>
      </c>
      <c r="C595" t="str">
        <f>IFERROR(VLOOKUP(B595,[1]電話端末!$A$2:$E$284,2,FALSE),"不在")</f>
        <v>【本社経理】羽鳥由美</v>
      </c>
      <c r="D595" s="1" t="s">
        <v>77</v>
      </c>
      <c r="E595" t="str">
        <f>IFERROR(VLOOKUP(D595,[1]電話端末!$A$2:$E$284,2,FALSE),"不在")</f>
        <v>【仙台】及川憲佑</v>
      </c>
      <c r="F595" s="1" t="s">
        <v>128</v>
      </c>
      <c r="G595" t="str">
        <f>IFERROR(VLOOKUP(F595,[1]電話端末!$A$2:$D$284,2,FALSE),"不在")</f>
        <v>【仙台】仁藤佳美</v>
      </c>
      <c r="H595" s="4">
        <v>56</v>
      </c>
      <c r="I595" s="4">
        <v>45</v>
      </c>
      <c r="K595">
        <v>2.51002005504681E+19</v>
      </c>
      <c r="L595" s="1"/>
      <c r="O595" s="1"/>
      <c r="R595" s="1"/>
      <c r="U595" s="1"/>
      <c r="X595" s="1"/>
      <c r="AA595" s="1"/>
      <c r="AD595" s="1"/>
      <c r="AG595" s="1"/>
      <c r="AJ595" s="1"/>
      <c r="AM595" s="1"/>
      <c r="AP595" s="1"/>
      <c r="AS595" s="1"/>
      <c r="AV595" s="1"/>
      <c r="AY595" s="1"/>
      <c r="BB595" s="1"/>
      <c r="BE595" s="1"/>
      <c r="BH595" s="1"/>
      <c r="BK595" s="1"/>
      <c r="BN595" s="1"/>
      <c r="BQ595" s="1"/>
    </row>
    <row r="596" spans="1:69" x14ac:dyDescent="0.45">
      <c r="A596" s="3">
        <v>45932.707025462965</v>
      </c>
      <c r="B596" s="1" t="s">
        <v>180</v>
      </c>
      <c r="C596" t="str">
        <f>IFERROR(VLOOKUP(B596,[1]電話端末!$A$2:$E$284,2,FALSE),"不在")</f>
        <v>【横浜】萩原直美</v>
      </c>
      <c r="D596" s="1" t="s">
        <v>49</v>
      </c>
      <c r="E596" t="str">
        <f>IFERROR(VLOOKUP(D596,[1]電話端末!$A$2:$E$284,2,FALSE),"不在")</f>
        <v>【流山】鴻池千紗都</v>
      </c>
      <c r="F596" s="1" t="s">
        <v>49</v>
      </c>
      <c r="G596" t="str">
        <f>IFERROR(VLOOKUP(F596,[1]電話端末!$A$2:$D$284,2,FALSE),"不在")</f>
        <v>【流山】鴻池千紗都</v>
      </c>
      <c r="H596" s="4">
        <v>57</v>
      </c>
      <c r="I596" s="4">
        <v>56</v>
      </c>
      <c r="K596">
        <v>2.5100200549368099E+19</v>
      </c>
      <c r="L596" s="1"/>
      <c r="O596" s="1"/>
      <c r="R596" s="1"/>
      <c r="U596" s="1"/>
      <c r="X596" s="1"/>
      <c r="AA596" s="1"/>
      <c r="AD596" s="1"/>
      <c r="AG596" s="1"/>
      <c r="AJ596" s="1"/>
      <c r="AM596" s="1"/>
      <c r="AP596" s="1"/>
      <c r="AS596" s="1"/>
      <c r="AV596" s="1"/>
      <c r="AY596" s="1"/>
      <c r="BB596" s="1"/>
      <c r="BE596" s="1"/>
      <c r="BH596" s="1"/>
      <c r="BK596" s="1"/>
      <c r="BN596" s="1"/>
      <c r="BQ596" s="1"/>
    </row>
    <row r="597" spans="1:69" x14ac:dyDescent="0.45">
      <c r="A597" s="3">
        <v>45932.706875000003</v>
      </c>
      <c r="B597" s="1" t="s">
        <v>117</v>
      </c>
      <c r="C597" t="str">
        <f>IFERROR(VLOOKUP(B597,[1]電話端末!$A$2:$E$284,2,FALSE),"不在")</f>
        <v>【流山】石田拓海</v>
      </c>
      <c r="D597" s="1" t="s">
        <v>33</v>
      </c>
      <c r="E597" t="str">
        <f>IFERROR(VLOOKUP(D597,[1]電話端末!$A$2:$E$284,2,FALSE),"不在")</f>
        <v>【本社経理】池上有花</v>
      </c>
      <c r="F597" s="1" t="s">
        <v>11</v>
      </c>
      <c r="G597" t="str">
        <f>IFERROR(VLOOKUP(F597,[1]電話端末!$A$2:$D$284,2,FALSE),"不在")</f>
        <v>【本社経理】池上有花</v>
      </c>
      <c r="H597" s="4">
        <v>63</v>
      </c>
      <c r="I597" s="4">
        <v>59</v>
      </c>
      <c r="K597">
        <v>2.51002005490681E+19</v>
      </c>
      <c r="L597" s="1"/>
      <c r="O597" s="1"/>
      <c r="R597" s="1"/>
      <c r="U597" s="1"/>
      <c r="X597" s="1"/>
      <c r="AA597" s="1"/>
      <c r="AD597" s="1"/>
      <c r="AG597" s="1"/>
      <c r="AJ597" s="1"/>
      <c r="AM597" s="1"/>
      <c r="AP597" s="1"/>
      <c r="AS597" s="1"/>
      <c r="AV597" s="1"/>
      <c r="AY597" s="1"/>
      <c r="BB597" s="1"/>
      <c r="BE597" s="1"/>
      <c r="BH597" s="1"/>
      <c r="BK597" s="1"/>
      <c r="BN597" s="1"/>
      <c r="BQ597" s="1"/>
    </row>
    <row r="598" spans="1:69" x14ac:dyDescent="0.45">
      <c r="A598" s="3">
        <v>45932.70416666667</v>
      </c>
      <c r="B598" s="1" t="s">
        <v>28</v>
      </c>
      <c r="C598" t="str">
        <f>IFERROR(VLOOKUP(B598,[1]電話端末!$A$2:$E$284,2,FALSE),"不在")</f>
        <v>【名古屋】大渕温子</v>
      </c>
      <c r="D598" s="1" t="s">
        <v>173</v>
      </c>
      <c r="E598" t="str">
        <f>IFERROR(VLOOKUP(D598,[1]電話端末!$A$2:$E$284,2,FALSE),"不在")</f>
        <v>【本社IT】大坪航介</v>
      </c>
      <c r="F598" s="1" t="s">
        <v>173</v>
      </c>
      <c r="G598" t="str">
        <f>IFERROR(VLOOKUP(F598,[1]電話端末!$A$2:$D$284,2,FALSE),"不在")</f>
        <v>【本社IT】大坪航介</v>
      </c>
      <c r="H598" s="4">
        <v>256</v>
      </c>
      <c r="I598" s="4">
        <v>253</v>
      </c>
      <c r="K598">
        <v>2.51002005456681E+19</v>
      </c>
      <c r="L598" s="1"/>
      <c r="O598" s="1"/>
      <c r="R598" s="1"/>
      <c r="U598" s="1"/>
      <c r="X598" s="1"/>
      <c r="AA598" s="1"/>
      <c r="AD598" s="1"/>
      <c r="AG598" s="1"/>
      <c r="AJ598" s="1"/>
      <c r="AM598" s="1"/>
      <c r="AP598" s="1"/>
      <c r="AS598" s="1"/>
      <c r="AV598" s="1"/>
      <c r="AY598" s="1"/>
      <c r="BB598" s="1"/>
      <c r="BE598" s="1"/>
      <c r="BH598" s="1"/>
      <c r="BK598" s="1"/>
      <c r="BN598" s="1"/>
      <c r="BQ598" s="1"/>
    </row>
    <row r="599" spans="1:69" x14ac:dyDescent="0.45">
      <c r="A599" s="3">
        <v>45932.702280092592</v>
      </c>
      <c r="B599" s="1" t="s">
        <v>49</v>
      </c>
      <c r="C599" t="str">
        <f>IFERROR(VLOOKUP(B599,[1]電話端末!$A$2:$E$284,2,FALSE),"不在")</f>
        <v>【流山】鴻池千紗都</v>
      </c>
      <c r="D599" s="1" t="s">
        <v>50</v>
      </c>
      <c r="E599" t="str">
        <f>IFERROR(VLOOKUP(D599,[1]電話端末!$A$2:$E$284,2,FALSE),"不在")</f>
        <v>【流山】浅沼潤也</v>
      </c>
      <c r="F599" s="1"/>
      <c r="G599" t="str">
        <f>IFERROR(VLOOKUP(F599,[1]電話端末!$A$2:$D$284,2,FALSE),"不在")</f>
        <v>不在</v>
      </c>
      <c r="H599" s="4">
        <v>1</v>
      </c>
      <c r="I599" s="4">
        <v>0</v>
      </c>
      <c r="K599">
        <v>2.5100200543268098E+19</v>
      </c>
      <c r="L599" s="1"/>
      <c r="O599" s="1"/>
      <c r="R599" s="1"/>
      <c r="X599" s="1"/>
      <c r="AA599" s="1"/>
      <c r="AD599" s="1"/>
      <c r="AG599" s="1"/>
      <c r="AJ599" s="1"/>
      <c r="AM599" s="1"/>
      <c r="AP599" s="1"/>
      <c r="AS599" s="1"/>
      <c r="AY599" s="1"/>
      <c r="BB599" s="1"/>
      <c r="BE599" s="1"/>
      <c r="BH599" s="1"/>
      <c r="BK599" s="1"/>
      <c r="BN599" s="1"/>
      <c r="BQ599" s="1"/>
    </row>
    <row r="600" spans="1:69" x14ac:dyDescent="0.45">
      <c r="A600" s="3">
        <v>45932.702118055553</v>
      </c>
      <c r="B600" s="1" t="s">
        <v>44</v>
      </c>
      <c r="C600" t="str">
        <f>IFERROR(VLOOKUP(B600,[1]電話端末!$A$2:$E$284,2,FALSE),"不在")</f>
        <v>【福岡】奥薗美和</v>
      </c>
      <c r="D600" s="1" t="s">
        <v>48</v>
      </c>
      <c r="E600" t="str">
        <f>IFERROR(VLOOKUP(D600,[1]電話端末!$A$2:$E$284,2,FALSE),"不在")</f>
        <v>【福岡】松添愛</v>
      </c>
      <c r="F600" s="1" t="s">
        <v>48</v>
      </c>
      <c r="G600" t="str">
        <f>IFERROR(VLOOKUP(F600,[1]電話端末!$A$2:$D$284,2,FALSE),"不在")</f>
        <v>【福岡】松添愛</v>
      </c>
      <c r="H600" s="4">
        <v>33</v>
      </c>
      <c r="I600" s="4">
        <v>29</v>
      </c>
      <c r="K600">
        <v>2.5100200543068099E+19</v>
      </c>
      <c r="L600" s="1"/>
      <c r="O600" s="1"/>
      <c r="R600" s="1"/>
      <c r="U600" s="1"/>
      <c r="X600" s="1"/>
      <c r="AA600" s="1"/>
      <c r="AD600" s="1"/>
      <c r="AG600" s="1"/>
      <c r="AJ600" s="1"/>
      <c r="AM600" s="1"/>
      <c r="AP600" s="1"/>
      <c r="AS600" s="1"/>
      <c r="AV600" s="1"/>
      <c r="AY600" s="1"/>
      <c r="BB600" s="1"/>
      <c r="BE600" s="1"/>
      <c r="BH600" s="1"/>
      <c r="BK600" s="1"/>
      <c r="BN600" s="1"/>
      <c r="BQ600" s="1"/>
    </row>
    <row r="601" spans="1:69" x14ac:dyDescent="0.45">
      <c r="A601" s="3">
        <v>45932.702013888891</v>
      </c>
      <c r="B601" s="1" t="s">
        <v>110</v>
      </c>
      <c r="C601" t="str">
        <f>IFERROR(VLOOKUP(B601,[1]電話端末!$A$2:$E$284,2,FALSE),"不在")</f>
        <v>【MF東京】高木幸恵</v>
      </c>
      <c r="D601" s="1" t="s">
        <v>50</v>
      </c>
      <c r="E601" t="str">
        <f>IFERROR(VLOOKUP(D601,[1]電話端末!$A$2:$E$284,2,FALSE),"不在")</f>
        <v>【流山】浅沼潤也</v>
      </c>
      <c r="F601" s="1" t="s">
        <v>50</v>
      </c>
      <c r="G601" t="str">
        <f>IFERROR(VLOOKUP(F601,[1]電話端末!$A$2:$D$284,2,FALSE),"不在")</f>
        <v>【流山】浅沼潤也</v>
      </c>
      <c r="H601" s="4">
        <v>55</v>
      </c>
      <c r="I601" s="4">
        <v>38</v>
      </c>
      <c r="K601">
        <v>2.5100200542968099E+19</v>
      </c>
      <c r="L601" s="1"/>
      <c r="O601" s="1"/>
      <c r="R601" s="1"/>
      <c r="U601" s="1"/>
      <c r="X601" s="1"/>
      <c r="AA601" s="1"/>
      <c r="AD601" s="1"/>
      <c r="AG601" s="1"/>
      <c r="AJ601" s="1"/>
      <c r="AM601" s="1"/>
      <c r="AP601" s="1"/>
      <c r="AS601" s="1"/>
      <c r="AV601" s="1"/>
      <c r="AY601" s="1"/>
      <c r="BB601" s="1"/>
      <c r="BE601" s="1"/>
      <c r="BH601" s="1"/>
      <c r="BK601" s="1"/>
      <c r="BN601" s="1"/>
      <c r="BQ601" s="1"/>
    </row>
    <row r="602" spans="1:69" x14ac:dyDescent="0.45">
      <c r="A602" s="3">
        <v>45932.701435185183</v>
      </c>
      <c r="B602" s="1" t="s">
        <v>27</v>
      </c>
      <c r="C602" t="str">
        <f>IFERROR(VLOOKUP(B602,[1]電話端末!$A$2:$E$284,2,FALSE),"不在")</f>
        <v>【本社在庫物流課】黒田靖広</v>
      </c>
      <c r="D602" s="1" t="s">
        <v>124</v>
      </c>
      <c r="E602" t="str">
        <f>IFERROR(VLOOKUP(D602,[1]電話端末!$A$2:$E$284,2,FALSE),"不在")</f>
        <v>【横浜】川崎瞳</v>
      </c>
      <c r="F602" s="1" t="s">
        <v>124</v>
      </c>
      <c r="G602" t="str">
        <f>IFERROR(VLOOKUP(F602,[1]電話端末!$A$2:$D$284,2,FALSE),"不在")</f>
        <v>【横浜】川崎瞳</v>
      </c>
      <c r="H602" s="4">
        <v>975</v>
      </c>
      <c r="I602" s="4">
        <v>972</v>
      </c>
      <c r="K602">
        <v>2.5100200541768102E+19</v>
      </c>
      <c r="L602" s="1"/>
      <c r="O602" s="1"/>
      <c r="R602" s="1"/>
      <c r="X602" s="1"/>
      <c r="AA602" s="1"/>
      <c r="AD602" s="1"/>
      <c r="AG602" s="1"/>
      <c r="AJ602" s="1"/>
      <c r="AM602" s="1"/>
      <c r="AP602" s="1"/>
      <c r="AS602" s="1"/>
      <c r="AY602" s="1"/>
      <c r="BB602" s="1"/>
      <c r="BE602" s="1"/>
      <c r="BH602" s="1"/>
      <c r="BK602" s="1"/>
      <c r="BN602" s="1"/>
      <c r="BQ602" s="1"/>
    </row>
    <row r="603" spans="1:69" x14ac:dyDescent="0.45">
      <c r="A603" s="3">
        <v>45932.700601851851</v>
      </c>
      <c r="B603" s="1" t="s">
        <v>18</v>
      </c>
      <c r="C603" t="str">
        <f>IFERROR(VLOOKUP(B603,[1]電話端末!$A$2:$E$284,2,FALSE),"不在")</f>
        <v>【広島】藤原輝己</v>
      </c>
      <c r="D603" s="1" t="s">
        <v>43</v>
      </c>
      <c r="E603" t="str">
        <f>IFERROR(VLOOKUP(D603,[1]電話端末!$A$2:$E$284,2,FALSE),"不在")</f>
        <v>【本社経理】羽鳥由美</v>
      </c>
      <c r="F603" s="1" t="s">
        <v>43</v>
      </c>
      <c r="G603" t="str">
        <f>IFERROR(VLOOKUP(F603,[1]電話端末!$A$2:$D$284,2,FALSE),"不在")</f>
        <v>【本社経理】羽鳥由美</v>
      </c>
      <c r="H603" s="4">
        <v>147</v>
      </c>
      <c r="I603" s="4">
        <v>140</v>
      </c>
      <c r="K603">
        <v>2.5100200539968098E+19</v>
      </c>
      <c r="L603" s="1"/>
      <c r="R603" s="1"/>
      <c r="U603" s="1"/>
      <c r="X603" s="1"/>
      <c r="AA603" s="1"/>
      <c r="AD603" s="1"/>
      <c r="AG603" s="1"/>
      <c r="AJ603" s="1"/>
      <c r="AM603" s="1"/>
      <c r="AS603" s="1"/>
      <c r="AV603" s="1"/>
      <c r="AY603" s="1"/>
      <c r="BB603" s="1"/>
      <c r="BE603" s="1"/>
      <c r="BH603" s="1"/>
      <c r="BK603" s="1"/>
      <c r="BN603" s="1"/>
      <c r="BQ603" s="1"/>
    </row>
    <row r="604" spans="1:69" x14ac:dyDescent="0.45">
      <c r="A604" s="3">
        <v>45932.70040509259</v>
      </c>
      <c r="B604" s="1" t="s">
        <v>34</v>
      </c>
      <c r="C604" t="str">
        <f>IFERROR(VLOOKUP(B604,[1]電話端末!$A$2:$E$284,2,FALSE),"不在")</f>
        <v>【埼玉】細田昌子</v>
      </c>
      <c r="D604" s="1" t="s">
        <v>27</v>
      </c>
      <c r="E604" t="str">
        <f>IFERROR(VLOOKUP(D604,[1]電話端末!$A$2:$E$284,2,FALSE),"不在")</f>
        <v>【本社在庫物流課】黒田靖広</v>
      </c>
      <c r="F604" s="1" t="s">
        <v>27</v>
      </c>
      <c r="G604" t="str">
        <f>IFERROR(VLOOKUP(F604,[1]電話端末!$A$2:$D$284,2,FALSE),"不在")</f>
        <v>【本社在庫物流課】黒田靖広</v>
      </c>
      <c r="H604" s="4">
        <v>49</v>
      </c>
      <c r="I604" s="4">
        <v>44</v>
      </c>
      <c r="K604">
        <v>2.5100200539768099E+19</v>
      </c>
      <c r="L604" s="1"/>
      <c r="O604" s="1"/>
      <c r="R604" s="1"/>
      <c r="X604" s="1"/>
      <c r="AA604" s="1"/>
      <c r="AD604" s="1"/>
      <c r="AG604" s="1"/>
      <c r="AJ604" s="1"/>
      <c r="AM604" s="1"/>
      <c r="AP604" s="1"/>
      <c r="AS604" s="1"/>
      <c r="AY604" s="1"/>
      <c r="BB604" s="1"/>
      <c r="BE604" s="1"/>
      <c r="BH604" s="1"/>
      <c r="BK604" s="1"/>
      <c r="BN604" s="1"/>
    </row>
    <row r="605" spans="1:69" x14ac:dyDescent="0.45">
      <c r="A605" s="3">
        <v>45932.698622685188</v>
      </c>
      <c r="B605" s="1" t="s">
        <v>22</v>
      </c>
      <c r="C605" t="str">
        <f>IFERROR(VLOOKUP(B605,[1]電話端末!$A$2:$E$284,2,FALSE),"不在")</f>
        <v>【東京】西垣彩</v>
      </c>
      <c r="D605" s="1" t="s">
        <v>56</v>
      </c>
      <c r="E605" t="str">
        <f>IFERROR(VLOOKUP(D605,[1]電話端末!$A$2:$E$284,2,FALSE),"不在")</f>
        <v>【横浜】横内敦</v>
      </c>
      <c r="F605" s="1" t="s">
        <v>56</v>
      </c>
      <c r="G605" t="str">
        <f>IFERROR(VLOOKUP(F605,[1]電話端末!$A$2:$D$284,2,FALSE),"不在")</f>
        <v>【横浜】横内敦</v>
      </c>
      <c r="H605" s="4">
        <v>21</v>
      </c>
      <c r="I605" s="4">
        <v>17</v>
      </c>
      <c r="K605">
        <v>2.51002005376681E+19</v>
      </c>
      <c r="L605" s="1"/>
      <c r="R605" s="1"/>
      <c r="U605" s="1"/>
      <c r="X605" s="1"/>
      <c r="AA605" s="1"/>
      <c r="AD605" s="1"/>
      <c r="AG605" s="1"/>
      <c r="AJ605" s="1"/>
      <c r="AM605" s="1"/>
      <c r="AS605" s="1"/>
      <c r="AV605" s="1"/>
      <c r="AY605" s="1"/>
      <c r="BB605" s="1"/>
      <c r="BE605" s="1"/>
      <c r="BH605" s="1"/>
      <c r="BK605" s="1"/>
      <c r="BN605" s="1"/>
      <c r="BQ605" s="1"/>
    </row>
    <row r="606" spans="1:69" x14ac:dyDescent="0.45">
      <c r="A606" s="3">
        <v>45932.696585648147</v>
      </c>
      <c r="B606" s="1" t="s">
        <v>78</v>
      </c>
      <c r="C606" t="str">
        <f>IFERROR(VLOOKUP(B606,[1]電話端末!$A$2:$E$284,2,FALSE),"不在")</f>
        <v>【MF東京】荒川拡</v>
      </c>
      <c r="D606" s="1" t="s">
        <v>182</v>
      </c>
      <c r="E606" t="str">
        <f>IFERROR(VLOOKUP(D606,[1]電話端末!$A$2:$E$284,2,FALSE),"不在")</f>
        <v>【本社営業本部】市川博之</v>
      </c>
      <c r="F606" s="1" t="s">
        <v>129</v>
      </c>
      <c r="G606" t="str">
        <f>IFERROR(VLOOKUP(F606,[1]電話端末!$A$2:$D$284,2,FALSE),"不在")</f>
        <v>【本社総務】赤羽恵理</v>
      </c>
      <c r="H606" s="4">
        <v>38</v>
      </c>
      <c r="I606" s="4">
        <v>27</v>
      </c>
      <c r="K606">
        <v>2.51002005345681E+19</v>
      </c>
      <c r="L606" s="1"/>
      <c r="O606" s="1"/>
      <c r="R606" s="1"/>
      <c r="U606" s="1"/>
      <c r="X606" s="1"/>
      <c r="AA606" s="1"/>
      <c r="AD606" s="1"/>
      <c r="AG606" s="1"/>
      <c r="AJ606" s="1"/>
      <c r="AM606" s="1"/>
      <c r="AP606" s="1"/>
      <c r="AS606" s="1"/>
      <c r="AV606" s="1"/>
      <c r="AY606" s="1"/>
      <c r="BB606" s="1"/>
      <c r="BE606" s="1"/>
      <c r="BH606" s="1"/>
      <c r="BK606" s="1"/>
      <c r="BN606" s="1"/>
      <c r="BQ606" s="1"/>
    </row>
    <row r="607" spans="1:69" x14ac:dyDescent="0.45">
      <c r="A607" s="3">
        <v>45932.694432870368</v>
      </c>
      <c r="B607" s="1" t="s">
        <v>12</v>
      </c>
      <c r="C607" t="str">
        <f>IFERROR(VLOOKUP(B607,[1]電話端末!$A$2:$E$284,2,FALSE),"不在")</f>
        <v>【MF大阪】平山孝潤</v>
      </c>
      <c r="D607" s="1" t="s">
        <v>33</v>
      </c>
      <c r="E607" t="str">
        <f>IFERROR(VLOOKUP(D607,[1]電話端末!$A$2:$E$284,2,FALSE),"不在")</f>
        <v>【本社経理】池上有花</v>
      </c>
      <c r="F607" s="1" t="s">
        <v>11</v>
      </c>
      <c r="G607" t="str">
        <f>IFERROR(VLOOKUP(F607,[1]電話端末!$A$2:$D$284,2,FALSE),"不在")</f>
        <v>【本社経理】池上有花</v>
      </c>
      <c r="H607" s="4">
        <v>165</v>
      </c>
      <c r="I607" s="4">
        <v>163</v>
      </c>
      <c r="K607">
        <v>2.51002005296681E+19</v>
      </c>
      <c r="L607" s="1"/>
      <c r="O607" s="1"/>
      <c r="R607" s="1"/>
      <c r="U607" s="1"/>
      <c r="X607" s="1"/>
      <c r="AA607" s="1"/>
      <c r="AD607" s="1"/>
      <c r="AG607" s="1"/>
      <c r="AJ607" s="1"/>
      <c r="AM607" s="1"/>
      <c r="AP607" s="1"/>
      <c r="AS607" s="1"/>
      <c r="AV607" s="1"/>
      <c r="AY607" s="1"/>
      <c r="BB607" s="1"/>
      <c r="BE607" s="1"/>
      <c r="BH607" s="1"/>
      <c r="BK607" s="1"/>
      <c r="BN607" s="1"/>
    </row>
    <row r="608" spans="1:69" x14ac:dyDescent="0.45">
      <c r="A608" s="3">
        <v>45932.694108796299</v>
      </c>
      <c r="B608" s="1" t="s">
        <v>77</v>
      </c>
      <c r="C608" t="str">
        <f>IFERROR(VLOOKUP(B608,[1]電話端末!$A$2:$E$284,2,FALSE),"不在")</f>
        <v>【仙台】及川憲佑</v>
      </c>
      <c r="D608" s="1" t="s">
        <v>43</v>
      </c>
      <c r="E608" t="str">
        <f>IFERROR(VLOOKUP(D608,[1]電話端末!$A$2:$E$284,2,FALSE),"不在")</f>
        <v>【本社経理】羽鳥由美</v>
      </c>
      <c r="F608" s="1"/>
      <c r="G608" t="str">
        <f>IFERROR(VLOOKUP(F608,[1]電話端末!$A$2:$D$284,2,FALSE),"不在")</f>
        <v>不在</v>
      </c>
      <c r="H608" s="4">
        <v>18</v>
      </c>
      <c r="I608" s="4">
        <v>0</v>
      </c>
      <c r="K608">
        <v>2.5100200529368101E+19</v>
      </c>
      <c r="L608" s="1"/>
      <c r="R608" s="1"/>
      <c r="U608" s="1"/>
      <c r="X608" s="1"/>
      <c r="AA608" s="1"/>
      <c r="AD608" s="1"/>
      <c r="AG608" s="1"/>
      <c r="AJ608" s="1"/>
      <c r="AM608" s="1"/>
      <c r="AS608" s="1"/>
      <c r="AV608" s="1"/>
      <c r="AY608" s="1"/>
      <c r="BB608" s="1"/>
      <c r="BE608" s="1"/>
      <c r="BH608" s="1"/>
      <c r="BK608" s="1"/>
      <c r="BN608" s="1"/>
    </row>
    <row r="609" spans="1:69" x14ac:dyDescent="0.45">
      <c r="A609" s="3">
        <v>45932.691631944443</v>
      </c>
      <c r="B609" s="1" t="s">
        <v>19</v>
      </c>
      <c r="C609" t="str">
        <f>IFERROR(VLOOKUP(B609,[1]電話端末!$A$2:$E$284,2,FALSE),"不在")</f>
        <v>【福岡】重松宝成</v>
      </c>
      <c r="D609" s="1" t="s">
        <v>44</v>
      </c>
      <c r="E609" t="str">
        <f>IFERROR(VLOOKUP(D609,[1]電話端末!$A$2:$E$284,2,FALSE),"不在")</f>
        <v>【福岡】奥薗美和</v>
      </c>
      <c r="F609" s="1" t="s">
        <v>44</v>
      </c>
      <c r="G609" t="str">
        <f>IFERROR(VLOOKUP(F609,[1]電話端末!$A$2:$D$284,2,FALSE),"不在")</f>
        <v>【福岡】奥薗美和</v>
      </c>
      <c r="H609" s="4">
        <v>65</v>
      </c>
      <c r="I609" s="4">
        <v>64</v>
      </c>
      <c r="K609">
        <v>2.51002005263681E+19</v>
      </c>
      <c r="L609" s="1"/>
      <c r="R609" s="1"/>
      <c r="U609" s="1"/>
      <c r="X609" s="1"/>
      <c r="AA609" s="1"/>
      <c r="AD609" s="1"/>
      <c r="AG609" s="1"/>
      <c r="AJ609" s="1"/>
      <c r="AM609" s="1"/>
      <c r="AS609" s="1"/>
      <c r="AV609" s="1"/>
      <c r="AY609" s="1"/>
      <c r="BB609" s="1"/>
      <c r="BE609" s="1"/>
      <c r="BH609" s="1"/>
      <c r="BK609" s="1"/>
      <c r="BN609" s="1"/>
      <c r="BQ609" s="1"/>
    </row>
    <row r="610" spans="1:69" x14ac:dyDescent="0.45">
      <c r="A610" s="3">
        <v>45932.691504629627</v>
      </c>
      <c r="B610" s="1" t="s">
        <v>43</v>
      </c>
      <c r="C610" t="str">
        <f>IFERROR(VLOOKUP(B610,[1]電話端末!$A$2:$E$284,2,FALSE),"不在")</f>
        <v>【本社経理】羽鳥由美</v>
      </c>
      <c r="D610" s="1" t="s">
        <v>77</v>
      </c>
      <c r="E610" t="str">
        <f>IFERROR(VLOOKUP(D610,[1]電話端末!$A$2:$E$284,2,FALSE),"不在")</f>
        <v>【仙台】及川憲佑</v>
      </c>
      <c r="F610" s="1" t="s">
        <v>128</v>
      </c>
      <c r="G610" t="str">
        <f>IFERROR(VLOOKUP(F610,[1]電話端末!$A$2:$D$284,2,FALSE),"不在")</f>
        <v>【仙台】仁藤佳美</v>
      </c>
      <c r="H610" s="4">
        <v>84</v>
      </c>
      <c r="I610" s="4">
        <v>73</v>
      </c>
      <c r="K610">
        <v>2.5100200526168101E+19</v>
      </c>
      <c r="L610" s="1"/>
      <c r="O610" s="1"/>
      <c r="R610" s="1"/>
      <c r="U610" s="1"/>
      <c r="X610" s="1"/>
      <c r="AA610" s="1"/>
      <c r="AD610" s="1"/>
      <c r="AG610" s="1"/>
      <c r="AJ610" s="1"/>
      <c r="AM610" s="1"/>
      <c r="AP610" s="1"/>
      <c r="AS610" s="1"/>
      <c r="AV610" s="1"/>
      <c r="AY610" s="1"/>
      <c r="BB610" s="1"/>
      <c r="BE610" s="1"/>
      <c r="BH610" s="1"/>
      <c r="BK610" s="1"/>
      <c r="BN610" s="1"/>
      <c r="BQ610" s="1"/>
    </row>
    <row r="611" spans="1:69" x14ac:dyDescent="0.45">
      <c r="A611" s="3">
        <v>45932.691053240742</v>
      </c>
      <c r="B611" s="1" t="s">
        <v>21</v>
      </c>
      <c r="C611" t="str">
        <f>IFERROR(VLOOKUP(B611,[1]電話端末!$A$2:$E$284,2,FALSE),"不在")</f>
        <v>【東京】浦野鉄平</v>
      </c>
      <c r="D611" s="1" t="s">
        <v>33</v>
      </c>
      <c r="E611" t="str">
        <f>IFERROR(VLOOKUP(D611,[1]電話端末!$A$2:$E$284,2,FALSE),"不在")</f>
        <v>【本社経理】池上有花</v>
      </c>
      <c r="F611" s="1" t="s">
        <v>11</v>
      </c>
      <c r="G611" t="str">
        <f>IFERROR(VLOOKUP(F611,[1]電話端末!$A$2:$D$284,2,FALSE),"不在")</f>
        <v>【本社経理】池上有花</v>
      </c>
      <c r="H611" s="4">
        <v>137</v>
      </c>
      <c r="I611" s="4">
        <v>132</v>
      </c>
      <c r="K611">
        <v>2.51002005250681E+19</v>
      </c>
      <c r="L611" s="1"/>
      <c r="O611" s="1"/>
      <c r="R611" s="1"/>
      <c r="U611" s="1"/>
      <c r="X611" s="1"/>
      <c r="AA611" s="1"/>
      <c r="AD611" s="1"/>
      <c r="AG611" s="1"/>
      <c r="AJ611" s="1"/>
      <c r="AM611" s="1"/>
      <c r="AP611" s="1"/>
      <c r="AS611" s="1"/>
      <c r="AV611" s="1"/>
      <c r="AY611" s="1"/>
      <c r="BB611" s="1"/>
      <c r="BE611" s="1"/>
      <c r="BH611" s="1"/>
      <c r="BK611" s="1"/>
      <c r="BN611" s="1"/>
      <c r="BQ611" s="1"/>
    </row>
    <row r="612" spans="1:69" x14ac:dyDescent="0.45">
      <c r="A612" s="3">
        <v>45932.690844907411</v>
      </c>
      <c r="B612" s="1" t="s">
        <v>38</v>
      </c>
      <c r="C612" t="str">
        <f>IFERROR(VLOOKUP(B612,[1]電話端末!$A$2:$E$284,2,FALSE),"不在")</f>
        <v>【福岡】山崎芹奈</v>
      </c>
      <c r="D612" s="1" t="s">
        <v>104</v>
      </c>
      <c r="E612" t="str">
        <f>IFERROR(VLOOKUP(D612,[1]電話端末!$A$2:$E$284,2,FALSE),"不在")</f>
        <v>【岡山】矢野夏絵</v>
      </c>
      <c r="F612" s="1" t="s">
        <v>104</v>
      </c>
      <c r="G612" t="str">
        <f>IFERROR(VLOOKUP(F612,[1]電話端末!$A$2:$D$284,2,FALSE),"不在")</f>
        <v>【岡山】矢野夏絵</v>
      </c>
      <c r="H612" s="4">
        <v>31</v>
      </c>
      <c r="I612" s="4">
        <v>29</v>
      </c>
      <c r="K612">
        <v>2.5100200524468101E+19</v>
      </c>
      <c r="L612" s="1"/>
      <c r="O612" s="1"/>
      <c r="R612" s="1"/>
      <c r="U612" s="1"/>
      <c r="X612" s="1"/>
      <c r="AA612" s="1"/>
      <c r="AD612" s="1"/>
      <c r="AG612" s="1"/>
      <c r="AJ612" s="1"/>
      <c r="AM612" s="1"/>
      <c r="AP612" s="1"/>
      <c r="AS612" s="1"/>
      <c r="AV612" s="1"/>
      <c r="AY612" s="1"/>
      <c r="BB612" s="1"/>
      <c r="BE612" s="1"/>
      <c r="BH612" s="1"/>
      <c r="BK612" s="1"/>
      <c r="BN612" s="1"/>
      <c r="BQ612" s="1"/>
    </row>
    <row r="613" spans="1:69" x14ac:dyDescent="0.45">
      <c r="A613" s="3">
        <v>45932.690694444442</v>
      </c>
      <c r="B613" s="1" t="s">
        <v>113</v>
      </c>
      <c r="C613" t="str">
        <f>IFERROR(VLOOKUP(B613,[1]電話端末!$A$2:$E$284,2,FALSE),"不在")</f>
        <v>【名古屋】水島奈美</v>
      </c>
      <c r="D613" s="1" t="s">
        <v>36</v>
      </c>
      <c r="E613" t="str">
        <f>IFERROR(VLOOKUP(D613,[1]電話端末!$A$2:$E$284,2,FALSE),"不在")</f>
        <v>【名古屋】稲垣みちる</v>
      </c>
      <c r="F613" s="1" t="s">
        <v>36</v>
      </c>
      <c r="G613" t="str">
        <f>IFERROR(VLOOKUP(F613,[1]電話端末!$A$2:$D$284,2,FALSE),"不在")</f>
        <v>【名古屋】稲垣みちる</v>
      </c>
      <c r="H613" s="4">
        <v>67</v>
      </c>
      <c r="I613" s="4">
        <v>65</v>
      </c>
      <c r="K613">
        <v>2.5100200524068098E+19</v>
      </c>
      <c r="L613" s="1"/>
      <c r="O613" s="1"/>
      <c r="R613" s="1"/>
      <c r="U613" s="1"/>
      <c r="X613" s="1"/>
      <c r="AA613" s="1"/>
      <c r="AD613" s="1"/>
      <c r="AG613" s="1"/>
      <c r="AJ613" s="1"/>
      <c r="AM613" s="1"/>
      <c r="AP613" s="1"/>
      <c r="AS613" s="1"/>
      <c r="AV613" s="1"/>
      <c r="AY613" s="1"/>
      <c r="BB613" s="1"/>
      <c r="BE613" s="1"/>
      <c r="BH613" s="1"/>
      <c r="BK613" s="1"/>
      <c r="BN613" s="1"/>
      <c r="BQ613" s="1"/>
    </row>
    <row r="614" spans="1:69" x14ac:dyDescent="0.45">
      <c r="A614" s="3">
        <v>45932.690162037034</v>
      </c>
      <c r="B614" s="1" t="s">
        <v>39</v>
      </c>
      <c r="C614" t="str">
        <f>IFERROR(VLOOKUP(B614,[1]電話端末!$A$2:$E$284,2,FALSE),"不在")</f>
        <v>【福岡】松尾明日香</v>
      </c>
      <c r="D614" s="1" t="s">
        <v>38</v>
      </c>
      <c r="E614" t="str">
        <f>IFERROR(VLOOKUP(D614,[1]電話端末!$A$2:$E$284,2,FALSE),"不在")</f>
        <v>【福岡】山崎芹奈</v>
      </c>
      <c r="F614" s="1" t="s">
        <v>38</v>
      </c>
      <c r="G614" t="str">
        <f>IFERROR(VLOOKUP(F614,[1]電話端末!$A$2:$D$284,2,FALSE),"不在")</f>
        <v>【福岡】山崎芹奈</v>
      </c>
      <c r="H614" s="4">
        <v>43</v>
      </c>
      <c r="I614" s="4">
        <v>42</v>
      </c>
      <c r="K614">
        <v>2.51002005233681E+19</v>
      </c>
      <c r="L614" s="1"/>
      <c r="O614" s="1"/>
      <c r="R614" s="1"/>
      <c r="U614" s="1"/>
      <c r="X614" s="1"/>
      <c r="AA614" s="1"/>
      <c r="AD614" s="1"/>
      <c r="AG614" s="1"/>
      <c r="AJ614" s="1"/>
      <c r="AM614" s="1"/>
      <c r="AP614" s="1"/>
      <c r="AS614" s="1"/>
      <c r="AV614" s="1"/>
      <c r="AY614" s="1"/>
      <c r="BB614" s="1"/>
      <c r="BE614" s="1"/>
      <c r="BH614" s="1"/>
      <c r="BK614" s="1"/>
      <c r="BN614" s="1"/>
      <c r="BQ614" s="1"/>
    </row>
    <row r="615" spans="1:69" x14ac:dyDescent="0.45">
      <c r="A615" s="3">
        <v>45932.68891203704</v>
      </c>
      <c r="B615" s="1" t="s">
        <v>35</v>
      </c>
      <c r="C615" t="str">
        <f>IFERROR(VLOOKUP(B615,[1]電話端末!$A$2:$E$284,2,FALSE),"不在")</f>
        <v>【広島】小先純平</v>
      </c>
      <c r="D615" s="1" t="s">
        <v>19</v>
      </c>
      <c r="E615" t="str">
        <f>IFERROR(VLOOKUP(D615,[1]電話端末!$A$2:$E$284,2,FALSE),"不在")</f>
        <v>【福岡】重松宝成</v>
      </c>
      <c r="F615" s="1" t="s">
        <v>19</v>
      </c>
      <c r="G615" t="str">
        <f>IFERROR(VLOOKUP(F615,[1]電話端末!$A$2:$D$284,2,FALSE),"不在")</f>
        <v>【福岡】重松宝成</v>
      </c>
      <c r="H615" s="4">
        <v>111</v>
      </c>
      <c r="I615" s="4">
        <v>102</v>
      </c>
      <c r="K615">
        <v>2.5100200521268101E+19</v>
      </c>
      <c r="L615" s="1"/>
      <c r="O615" s="1"/>
      <c r="R615" s="1"/>
      <c r="U615" s="1"/>
      <c r="X615" s="1"/>
      <c r="AA615" s="1"/>
      <c r="AD615" s="1"/>
      <c r="AG615" s="1"/>
      <c r="AJ615" s="1"/>
      <c r="AM615" s="1"/>
      <c r="AP615" s="1"/>
      <c r="AS615" s="1"/>
      <c r="AV615" s="1"/>
      <c r="AY615" s="1"/>
      <c r="BB615" s="1"/>
      <c r="BE615" s="1"/>
      <c r="BH615" s="1"/>
      <c r="BK615" s="1"/>
      <c r="BN615" s="1"/>
    </row>
    <row r="616" spans="1:69" x14ac:dyDescent="0.45">
      <c r="A616" s="3">
        <v>45932.688831018517</v>
      </c>
      <c r="B616" s="1" t="s">
        <v>78</v>
      </c>
      <c r="C616" t="str">
        <f>IFERROR(VLOOKUP(B616,[1]電話端末!$A$2:$E$284,2,FALSE),"不在")</f>
        <v>【MF東京】荒川拡</v>
      </c>
      <c r="D616" s="1" t="s">
        <v>106</v>
      </c>
      <c r="E616" t="str">
        <f>IFERROR(VLOOKUP(D616,[1]電話端末!$A$2:$E$284,2,FALSE),"不在")</f>
        <v>【MF大阪】高橋雅樹</v>
      </c>
      <c r="F616" s="1" t="s">
        <v>106</v>
      </c>
      <c r="G616" t="str">
        <f>IFERROR(VLOOKUP(F616,[1]電話端末!$A$2:$D$284,2,FALSE),"不在")</f>
        <v>【MF大阪】高橋雅樹</v>
      </c>
      <c r="H616" s="4">
        <v>355</v>
      </c>
      <c r="I616" s="4">
        <v>351</v>
      </c>
      <c r="K616">
        <v>2.5100200520768098E+19</v>
      </c>
      <c r="L616" s="1"/>
      <c r="O616" s="1"/>
      <c r="R616" s="1"/>
      <c r="X616" s="1"/>
      <c r="AA616" s="1"/>
      <c r="AD616" s="1"/>
      <c r="AG616" s="1"/>
      <c r="AJ616" s="1"/>
      <c r="AM616" s="1"/>
      <c r="AP616" s="1"/>
      <c r="AS616" s="1"/>
      <c r="AY616" s="1"/>
      <c r="BB616" s="1"/>
      <c r="BE616" s="1"/>
      <c r="BH616" s="1"/>
      <c r="BK616" s="1"/>
      <c r="BN616" s="1"/>
      <c r="BQ616" s="1"/>
    </row>
    <row r="617" spans="1:69" x14ac:dyDescent="0.45">
      <c r="A617" s="3">
        <v>45932.688680555555</v>
      </c>
      <c r="B617" s="1" t="s">
        <v>38</v>
      </c>
      <c r="C617" t="str">
        <f>IFERROR(VLOOKUP(B617,[1]電話端末!$A$2:$E$284,2,FALSE),"不在")</f>
        <v>【福岡】山崎芹奈</v>
      </c>
      <c r="D617" s="1" t="s">
        <v>104</v>
      </c>
      <c r="E617" t="str">
        <f>IFERROR(VLOOKUP(D617,[1]電話端末!$A$2:$E$284,2,FALSE),"不在")</f>
        <v>【岡山】矢野夏絵</v>
      </c>
      <c r="F617" s="1" t="s">
        <v>104</v>
      </c>
      <c r="G617" t="str">
        <f>IFERROR(VLOOKUP(F617,[1]電話端末!$A$2:$D$284,2,FALSE),"不在")</f>
        <v>【岡山】矢野夏絵</v>
      </c>
      <c r="H617" s="4">
        <v>33</v>
      </c>
      <c r="I617" s="4">
        <v>30</v>
      </c>
      <c r="K617">
        <v>2.5100200520568099E+19</v>
      </c>
      <c r="L617" s="1"/>
      <c r="R617" s="1"/>
      <c r="X617" s="1"/>
      <c r="AA617" s="1"/>
      <c r="AD617" s="1"/>
      <c r="AG617" s="1"/>
      <c r="AJ617" s="1"/>
      <c r="AM617" s="1"/>
      <c r="AS617" s="1"/>
      <c r="AY617" s="1"/>
      <c r="BB617" s="1"/>
      <c r="BE617" s="1"/>
      <c r="BH617" s="1"/>
      <c r="BK617" s="1"/>
      <c r="BN617" s="1"/>
    </row>
    <row r="618" spans="1:69" x14ac:dyDescent="0.45">
      <c r="A618" s="3">
        <v>45932.688634259262</v>
      </c>
      <c r="B618" s="1" t="s">
        <v>25</v>
      </c>
      <c r="C618" t="str">
        <f>IFERROR(VLOOKUP(B618,[1]電話端末!$A$2:$E$284,2,FALSE),"不在")</f>
        <v>【埼玉】池田千恵子</v>
      </c>
      <c r="D618" s="1" t="s">
        <v>183</v>
      </c>
      <c r="E618" t="str">
        <f>IFERROR(VLOOKUP(D618,[1]電話端末!$A$2:$E$284,2,FALSE),"不在")</f>
        <v>不在</v>
      </c>
      <c r="F618" s="1"/>
      <c r="G618" t="str">
        <f>IFERROR(VLOOKUP(F618,[1]電話端末!$A$2:$D$284,2,FALSE),"不在")</f>
        <v>不在</v>
      </c>
      <c r="H618" s="4">
        <v>0</v>
      </c>
      <c r="I618" s="4">
        <v>0</v>
      </c>
      <c r="K618">
        <v>2.5100200520468099E+19</v>
      </c>
      <c r="L618" s="1"/>
      <c r="O618" s="1"/>
      <c r="R618" s="1"/>
      <c r="U618" s="1"/>
      <c r="X618" s="1"/>
      <c r="AA618" s="1"/>
      <c r="AD618" s="1"/>
      <c r="AG618" s="1"/>
      <c r="AJ618" s="1"/>
      <c r="AM618" s="1"/>
      <c r="AP618" s="1"/>
      <c r="AS618" s="1"/>
      <c r="AV618" s="1"/>
      <c r="AY618" s="1"/>
      <c r="BB618" s="1"/>
      <c r="BE618" s="1"/>
      <c r="BH618" s="1"/>
      <c r="BK618" s="1"/>
      <c r="BN618" s="1"/>
      <c r="BQ618" s="1"/>
    </row>
    <row r="619" spans="1:69" x14ac:dyDescent="0.45">
      <c r="A619" s="3">
        <v>45932.686493055553</v>
      </c>
      <c r="B619" s="1" t="s">
        <v>82</v>
      </c>
      <c r="C619" t="str">
        <f>IFERROR(VLOOKUP(B619,[1]電話端末!$A$2:$E$284,2,FALSE),"不在")</f>
        <v>【滋賀】筆坂雪子</v>
      </c>
      <c r="D619" s="1" t="s">
        <v>94</v>
      </c>
      <c r="E619" t="str">
        <f>IFERROR(VLOOKUP(D619,[1]電話端末!$A$2:$E$284,2,FALSE),"不在")</f>
        <v>【岡山】武政彩果</v>
      </c>
      <c r="F619" s="1" t="s">
        <v>94</v>
      </c>
      <c r="G619" t="str">
        <f>IFERROR(VLOOKUP(F619,[1]電話端末!$A$2:$D$284,2,FALSE),"不在")</f>
        <v>【岡山】武政彩果</v>
      </c>
      <c r="H619" s="4">
        <v>18</v>
      </c>
      <c r="I619" s="4">
        <v>16</v>
      </c>
      <c r="K619">
        <v>2.5100200516668101E+19</v>
      </c>
      <c r="L619" s="1"/>
      <c r="O619" s="1"/>
      <c r="R619" s="1"/>
      <c r="X619" s="1"/>
      <c r="AA619" s="1"/>
      <c r="AD619" s="1"/>
      <c r="AG619" s="1"/>
      <c r="AJ619" s="1"/>
      <c r="AM619" s="1"/>
      <c r="AP619" s="1"/>
      <c r="AS619" s="1"/>
      <c r="AY619" s="1"/>
      <c r="BB619" s="1"/>
      <c r="BE619" s="1"/>
      <c r="BH619" s="1"/>
      <c r="BK619" s="1"/>
      <c r="BN619" s="1"/>
    </row>
    <row r="620" spans="1:69" x14ac:dyDescent="0.45">
      <c r="A620" s="3">
        <v>45932.686006944445</v>
      </c>
      <c r="B620" s="1" t="s">
        <v>19</v>
      </c>
      <c r="C620" t="str">
        <f>IFERROR(VLOOKUP(B620,[1]電話端末!$A$2:$E$284,2,FALSE),"不在")</f>
        <v>【福岡】重松宝成</v>
      </c>
      <c r="D620" s="1" t="s">
        <v>38</v>
      </c>
      <c r="E620" t="str">
        <f>IFERROR(VLOOKUP(D620,[1]電話端末!$A$2:$E$284,2,FALSE),"不在")</f>
        <v>【福岡】山崎芹奈</v>
      </c>
      <c r="F620" s="1" t="s">
        <v>38</v>
      </c>
      <c r="G620" t="str">
        <f>IFERROR(VLOOKUP(F620,[1]電話端末!$A$2:$D$284,2,FALSE),"不在")</f>
        <v>【福岡】山崎芹奈</v>
      </c>
      <c r="H620" s="4">
        <v>63</v>
      </c>
      <c r="I620" s="4">
        <v>62</v>
      </c>
      <c r="K620">
        <v>2.5100200515668099E+19</v>
      </c>
      <c r="L620" s="1"/>
      <c r="O620" s="1"/>
      <c r="R620" s="1"/>
      <c r="U620" s="1"/>
      <c r="X620" s="1"/>
      <c r="AA620" s="1"/>
      <c r="AD620" s="1"/>
      <c r="AG620" s="1"/>
      <c r="AJ620" s="1"/>
      <c r="AM620" s="1"/>
      <c r="AP620" s="1"/>
      <c r="AS620" s="1"/>
      <c r="AV620" s="1"/>
      <c r="AY620" s="1"/>
      <c r="BB620" s="1"/>
      <c r="BE620" s="1"/>
      <c r="BH620" s="1"/>
      <c r="BK620" s="1"/>
      <c r="BN620" s="1"/>
      <c r="BQ620" s="1"/>
    </row>
    <row r="621" spans="1:69" x14ac:dyDescent="0.45">
      <c r="A621" s="3">
        <v>45932.685682870368</v>
      </c>
      <c r="B621" s="1" t="s">
        <v>110</v>
      </c>
      <c r="C621" t="str">
        <f>IFERROR(VLOOKUP(B621,[1]電話端末!$A$2:$E$284,2,FALSE),"不在")</f>
        <v>【MF東京】高木幸恵</v>
      </c>
      <c r="D621" s="1" t="s">
        <v>50</v>
      </c>
      <c r="E621" t="str">
        <f>IFERROR(VLOOKUP(D621,[1]電話端末!$A$2:$E$284,2,FALSE),"不在")</f>
        <v>【流山】浅沼潤也</v>
      </c>
      <c r="F621" s="1" t="s">
        <v>50</v>
      </c>
      <c r="G621" t="str">
        <f>IFERROR(VLOOKUP(F621,[1]電話端末!$A$2:$D$284,2,FALSE),"不在")</f>
        <v>【流山】浅沼潤也</v>
      </c>
      <c r="H621" s="4">
        <v>48</v>
      </c>
      <c r="I621" s="4">
        <v>33</v>
      </c>
      <c r="K621">
        <v>2.5100200514868101E+19</v>
      </c>
      <c r="L621" s="1"/>
      <c r="R621" s="1"/>
      <c r="U621" s="1"/>
      <c r="X621" s="1"/>
      <c r="AA621" s="1"/>
      <c r="AD621" s="1"/>
      <c r="AG621" s="1"/>
      <c r="AJ621" s="1"/>
      <c r="AM621" s="1"/>
      <c r="AS621" s="1"/>
      <c r="AV621" s="1"/>
      <c r="AY621" s="1"/>
      <c r="BB621" s="1"/>
      <c r="BE621" s="1"/>
      <c r="BH621" s="1"/>
      <c r="BK621" s="1"/>
      <c r="BN621" s="1"/>
    </row>
    <row r="622" spans="1:69" x14ac:dyDescent="0.45">
      <c r="A622" s="3">
        <v>45932.685578703706</v>
      </c>
      <c r="B622" s="1" t="s">
        <v>72</v>
      </c>
      <c r="C622" t="str">
        <f>IFERROR(VLOOKUP(B622,[1]電話端末!$A$2:$E$284,2,FALSE),"不在")</f>
        <v>【横浜】青木観奈</v>
      </c>
      <c r="D622" s="1" t="s">
        <v>54</v>
      </c>
      <c r="E622" t="str">
        <f>IFERROR(VLOOKUP(D622,[1]電話端末!$A$2:$E$284,2,FALSE),"不在")</f>
        <v>【東京】着信グループ</v>
      </c>
      <c r="F622" s="1" t="s">
        <v>58</v>
      </c>
      <c r="G622" t="str">
        <f>IFERROR(VLOOKUP(F622,[1]電話端末!$A$2:$D$284,2,FALSE),"不在")</f>
        <v>【東京】佐々木美咲</v>
      </c>
      <c r="H622" s="4">
        <v>34</v>
      </c>
      <c r="I622" s="4">
        <v>32</v>
      </c>
      <c r="K622">
        <v>2.5100200514468098E+19</v>
      </c>
      <c r="L622" s="1"/>
      <c r="R622" s="1"/>
      <c r="X622" s="1"/>
      <c r="AA622" s="1"/>
      <c r="AD622" s="1"/>
      <c r="AG622" s="1"/>
      <c r="AJ622" s="1"/>
      <c r="AM622" s="1"/>
      <c r="AS622" s="1"/>
      <c r="AY622" s="1"/>
      <c r="BB622" s="1"/>
      <c r="BE622" s="1"/>
      <c r="BH622" s="1"/>
      <c r="BK622" s="1"/>
      <c r="BN622" s="1"/>
      <c r="BQ622" s="1"/>
    </row>
    <row r="623" spans="1:69" x14ac:dyDescent="0.45">
      <c r="A623" s="3">
        <v>45932.684525462966</v>
      </c>
      <c r="B623" s="1" t="s">
        <v>21</v>
      </c>
      <c r="C623" t="str">
        <f>IFERROR(VLOOKUP(B623,[1]電話端末!$A$2:$E$284,2,FALSE),"不在")</f>
        <v>【東京】浦野鉄平</v>
      </c>
      <c r="D623" s="1" t="s">
        <v>33</v>
      </c>
      <c r="E623" t="str">
        <f>IFERROR(VLOOKUP(D623,[1]電話端末!$A$2:$E$284,2,FALSE),"不在")</f>
        <v>【本社経理】池上有花</v>
      </c>
      <c r="F623" s="1" t="s">
        <v>11</v>
      </c>
      <c r="G623" t="str">
        <f>IFERROR(VLOOKUP(F623,[1]電話端末!$A$2:$D$284,2,FALSE),"不在")</f>
        <v>【本社経理】池上有花</v>
      </c>
      <c r="H623" s="4">
        <v>82</v>
      </c>
      <c r="I623" s="4">
        <v>74</v>
      </c>
      <c r="K623">
        <v>2.51002005119681E+19</v>
      </c>
      <c r="L623" s="1"/>
      <c r="R623" s="1"/>
      <c r="U623" s="1"/>
      <c r="X623" s="1"/>
      <c r="AA623" s="1"/>
      <c r="AD623" s="1"/>
      <c r="AG623" s="1"/>
      <c r="AJ623" s="1"/>
      <c r="AM623" s="1"/>
      <c r="AS623" s="1"/>
      <c r="AV623" s="1"/>
      <c r="AY623" s="1"/>
      <c r="BB623" s="1"/>
      <c r="BE623" s="1"/>
      <c r="BH623" s="1"/>
      <c r="BK623" s="1"/>
      <c r="BN623" s="1"/>
      <c r="BQ623" s="1"/>
    </row>
    <row r="624" spans="1:69" x14ac:dyDescent="0.45">
      <c r="A624" s="3">
        <v>45932.684236111112</v>
      </c>
      <c r="B624" s="1" t="s">
        <v>21</v>
      </c>
      <c r="C624" t="str">
        <f>IFERROR(VLOOKUP(B624,[1]電話端末!$A$2:$E$284,2,FALSE),"不在")</f>
        <v>【東京】浦野鉄平</v>
      </c>
      <c r="D624" s="1" t="s">
        <v>43</v>
      </c>
      <c r="E624" t="str">
        <f>IFERROR(VLOOKUP(D624,[1]電話端末!$A$2:$E$284,2,FALSE),"不在")</f>
        <v>【本社経理】羽鳥由美</v>
      </c>
      <c r="F624" s="1"/>
      <c r="G624" t="str">
        <f>IFERROR(VLOOKUP(F624,[1]電話端末!$A$2:$D$284,2,FALSE),"不在")</f>
        <v>不在</v>
      </c>
      <c r="H624" s="4">
        <v>20</v>
      </c>
      <c r="I624" s="4">
        <v>0</v>
      </c>
      <c r="K624">
        <v>2.5100200511368102E+19</v>
      </c>
      <c r="L624" s="1"/>
      <c r="O624" s="1"/>
      <c r="R624" s="1"/>
      <c r="X624" s="1"/>
      <c r="AA624" s="1"/>
      <c r="AD624" s="1"/>
      <c r="AG624" s="1"/>
      <c r="AI624" s="5"/>
      <c r="AJ624" s="1"/>
      <c r="AM624" s="1"/>
      <c r="AP624" s="1"/>
      <c r="AS624" s="1"/>
      <c r="AY624" s="1"/>
      <c r="BB624" s="1"/>
      <c r="BE624" s="1"/>
      <c r="BH624" s="1"/>
      <c r="BJ624" s="5"/>
      <c r="BK624" s="1"/>
      <c r="BN624" s="1"/>
    </row>
    <row r="625" spans="1:69" x14ac:dyDescent="0.45">
      <c r="A625" s="3">
        <v>45932.683807870373</v>
      </c>
      <c r="B625" s="1" t="s">
        <v>94</v>
      </c>
      <c r="C625" t="str">
        <f>IFERROR(VLOOKUP(B625,[1]電話端末!$A$2:$E$284,2,FALSE),"不在")</f>
        <v>【岡山】武政彩果</v>
      </c>
      <c r="D625" s="1" t="s">
        <v>122</v>
      </c>
      <c r="E625" t="str">
        <f>IFERROR(VLOOKUP(D625,[1]電話端末!$A$2:$E$284,2,FALSE),"不在")</f>
        <v>【滋賀】着信グループ</v>
      </c>
      <c r="F625" s="1" t="s">
        <v>82</v>
      </c>
      <c r="G625" t="str">
        <f>IFERROR(VLOOKUP(F625,[1]電話端末!$A$2:$D$284,2,FALSE),"不在")</f>
        <v>【滋賀】筆坂雪子</v>
      </c>
      <c r="H625" s="4">
        <v>33</v>
      </c>
      <c r="I625" s="4">
        <v>30</v>
      </c>
      <c r="K625">
        <v>2.5100200510768099E+19</v>
      </c>
      <c r="L625" s="1"/>
      <c r="O625" s="1"/>
      <c r="R625" s="1"/>
      <c r="U625" s="1"/>
      <c r="X625" s="1"/>
      <c r="AA625" s="1"/>
      <c r="AD625" s="1"/>
      <c r="AG625" s="1"/>
      <c r="AJ625" s="1"/>
      <c r="AM625" s="1"/>
      <c r="AP625" s="1"/>
      <c r="AS625" s="1"/>
      <c r="AV625" s="1"/>
      <c r="AY625" s="1"/>
      <c r="BB625" s="1"/>
      <c r="BE625" s="1"/>
      <c r="BH625" s="1"/>
      <c r="BK625" s="1"/>
      <c r="BN625" s="1"/>
      <c r="BQ625" s="1"/>
    </row>
    <row r="626" spans="1:69" x14ac:dyDescent="0.45">
      <c r="A626" s="3">
        <v>45932.682187500002</v>
      </c>
      <c r="B626" s="1" t="s">
        <v>35</v>
      </c>
      <c r="C626" t="str">
        <f>IFERROR(VLOOKUP(B626,[1]電話端末!$A$2:$E$284,2,FALSE),"不在")</f>
        <v>【広島】小先純平</v>
      </c>
      <c r="D626" s="1" t="s">
        <v>19</v>
      </c>
      <c r="E626" t="str">
        <f>IFERROR(VLOOKUP(D626,[1]電話端末!$A$2:$E$284,2,FALSE),"不在")</f>
        <v>【福岡】重松宝成</v>
      </c>
      <c r="F626" s="1"/>
      <c r="G626" t="str">
        <f>IFERROR(VLOOKUP(F626,[1]電話端末!$A$2:$D$284,2,FALSE),"不在")</f>
        <v>不在</v>
      </c>
      <c r="H626" s="4">
        <v>0</v>
      </c>
      <c r="I626" s="4">
        <v>0</v>
      </c>
      <c r="K626">
        <v>2.51002005087681E+19</v>
      </c>
      <c r="L626" s="1"/>
      <c r="O626" s="1"/>
      <c r="R626" s="1"/>
      <c r="U626" s="1"/>
      <c r="X626" s="1"/>
      <c r="AA626" s="1"/>
      <c r="AD626" s="1"/>
      <c r="AG626" s="1"/>
      <c r="AJ626" s="1"/>
      <c r="AM626" s="1"/>
      <c r="AP626" s="1"/>
      <c r="AS626" s="1"/>
      <c r="AV626" s="1"/>
      <c r="AY626" s="1"/>
      <c r="BB626" s="1"/>
      <c r="BE626" s="1"/>
      <c r="BH626" s="1"/>
      <c r="BK626" s="1"/>
      <c r="BN626" s="1"/>
      <c r="BQ626" s="1"/>
    </row>
    <row r="627" spans="1:69" x14ac:dyDescent="0.45">
      <c r="A627" s="3">
        <v>45932.681631944448</v>
      </c>
      <c r="B627" s="1" t="s">
        <v>50</v>
      </c>
      <c r="C627" t="str">
        <f>IFERROR(VLOOKUP(B627,[1]電話端末!$A$2:$E$284,2,FALSE),"不在")</f>
        <v>【流山】浅沼潤也</v>
      </c>
      <c r="D627" s="1" t="s">
        <v>117</v>
      </c>
      <c r="E627" t="str">
        <f>IFERROR(VLOOKUP(D627,[1]電話端末!$A$2:$E$284,2,FALSE),"不在")</f>
        <v>【流山】石田拓海</v>
      </c>
      <c r="F627" s="1" t="s">
        <v>49</v>
      </c>
      <c r="G627" t="str">
        <f>IFERROR(VLOOKUP(F627,[1]電話端末!$A$2:$D$284,2,FALSE),"不在")</f>
        <v>【流山】鴻池千紗都</v>
      </c>
      <c r="H627" s="4">
        <v>20</v>
      </c>
      <c r="I627" s="4">
        <v>18</v>
      </c>
      <c r="K627">
        <v>2.5100200506768101E+19</v>
      </c>
      <c r="L627" s="1"/>
      <c r="O627" s="1"/>
      <c r="R627" s="1"/>
      <c r="U627" s="1"/>
      <c r="X627" s="1"/>
      <c r="AA627" s="1"/>
      <c r="AD627" s="1"/>
      <c r="AG627" s="1"/>
      <c r="AJ627" s="1"/>
      <c r="AM627" s="1"/>
      <c r="AP627" s="1"/>
      <c r="AS627" s="1"/>
      <c r="AV627" s="1"/>
      <c r="AY627" s="1"/>
      <c r="BB627" s="1"/>
      <c r="BE627" s="1"/>
      <c r="BH627" s="1"/>
      <c r="BK627" s="1"/>
      <c r="BN627" s="1"/>
      <c r="BQ627" s="1"/>
    </row>
    <row r="628" spans="1:69" x14ac:dyDescent="0.45">
      <c r="A628" s="3">
        <v>45932.681215277778</v>
      </c>
      <c r="B628" s="1" t="s">
        <v>21</v>
      </c>
      <c r="C628" t="str">
        <f>IFERROR(VLOOKUP(B628,[1]電話端末!$A$2:$E$284,2,FALSE),"不在")</f>
        <v>【東京】浦野鉄平</v>
      </c>
      <c r="D628" s="1" t="s">
        <v>20</v>
      </c>
      <c r="E628" t="str">
        <f>IFERROR(VLOOKUP(D628,[1]電話端末!$A$2:$E$284,2,FALSE),"不在")</f>
        <v>【本社IT】梶ヶ谷知晃</v>
      </c>
      <c r="F628" s="1" t="s">
        <v>20</v>
      </c>
      <c r="G628" t="str">
        <f>IFERROR(VLOOKUP(F628,[1]電話端末!$A$2:$D$284,2,FALSE),"不在")</f>
        <v>【本社IT】梶ヶ谷知晃</v>
      </c>
      <c r="H628" s="4">
        <v>252</v>
      </c>
      <c r="I628" s="4">
        <v>245</v>
      </c>
      <c r="K628">
        <v>2.5100200506068099E+19</v>
      </c>
      <c r="L628" s="1"/>
      <c r="O628" s="1"/>
      <c r="R628" s="1"/>
      <c r="U628" s="1"/>
      <c r="X628" s="1"/>
      <c r="AA628" s="1"/>
      <c r="AD628" s="1"/>
      <c r="AG628" s="1"/>
      <c r="AJ628" s="1"/>
      <c r="AM628" s="1"/>
      <c r="AP628" s="1"/>
      <c r="AS628" s="1"/>
      <c r="AV628" s="1"/>
      <c r="AY628" s="1"/>
      <c r="BB628" s="1"/>
      <c r="BE628" s="1"/>
      <c r="BH628" s="1"/>
      <c r="BK628" s="1"/>
      <c r="BN628" s="1"/>
      <c r="BQ628" s="1"/>
    </row>
    <row r="629" spans="1:69" x14ac:dyDescent="0.45">
      <c r="A629" s="3">
        <v>45932.680636574078</v>
      </c>
      <c r="B629" s="1" t="s">
        <v>36</v>
      </c>
      <c r="C629" t="str">
        <f>IFERROR(VLOOKUP(B629,[1]電話端末!$A$2:$E$284,2,FALSE),"不在")</f>
        <v>【名古屋】稲垣みちる</v>
      </c>
      <c r="D629" s="1" t="s">
        <v>113</v>
      </c>
      <c r="E629" t="str">
        <f>IFERROR(VLOOKUP(D629,[1]電話端末!$A$2:$E$284,2,FALSE),"不在")</f>
        <v>【名古屋】水島奈美</v>
      </c>
      <c r="F629" s="1" t="s">
        <v>113</v>
      </c>
      <c r="G629" t="str">
        <f>IFERROR(VLOOKUP(F629,[1]電話端末!$A$2:$D$284,2,FALSE),"不在")</f>
        <v>【名古屋】水島奈美</v>
      </c>
      <c r="H629" s="4">
        <v>58</v>
      </c>
      <c r="I629" s="4">
        <v>58</v>
      </c>
      <c r="K629">
        <v>2.5100200505468101E+19</v>
      </c>
      <c r="L629" s="1"/>
      <c r="R629" s="1"/>
      <c r="U629" s="1"/>
      <c r="X629" s="1"/>
      <c r="AA629" s="1"/>
      <c r="AD629" s="1"/>
      <c r="AG629" s="1"/>
      <c r="AJ629" s="1"/>
      <c r="AM629" s="1"/>
      <c r="AS629" s="1"/>
      <c r="AV629" s="1"/>
      <c r="AY629" s="1"/>
      <c r="BB629" s="1"/>
      <c r="BE629" s="1"/>
      <c r="BH629" s="1"/>
      <c r="BK629" s="1"/>
      <c r="BN629" s="1"/>
      <c r="BQ629" s="1"/>
    </row>
    <row r="630" spans="1:69" x14ac:dyDescent="0.45">
      <c r="A630" s="3">
        <v>45932.680150462962</v>
      </c>
      <c r="B630" s="1" t="s">
        <v>104</v>
      </c>
      <c r="C630" t="str">
        <f>IFERROR(VLOOKUP(B630,[1]電話端末!$A$2:$E$284,2,FALSE),"不在")</f>
        <v>【岡山】矢野夏絵</v>
      </c>
      <c r="D630" s="1" t="s">
        <v>130</v>
      </c>
      <c r="E630" t="str">
        <f>IFERROR(VLOOKUP(D630,[1]電話端末!$A$2:$E$284,2,FALSE),"不在")</f>
        <v>【福岡】着信グループ</v>
      </c>
      <c r="F630" s="1" t="s">
        <v>38</v>
      </c>
      <c r="G630" t="str">
        <f>IFERROR(VLOOKUP(F630,[1]電話端末!$A$2:$D$284,2,FALSE),"不在")</f>
        <v>【福岡】山崎芹奈</v>
      </c>
      <c r="H630" s="4">
        <v>52</v>
      </c>
      <c r="I630" s="4">
        <v>48</v>
      </c>
      <c r="K630">
        <v>2.5100200504868098E+19</v>
      </c>
      <c r="L630" s="1"/>
      <c r="O630" s="1"/>
      <c r="R630" s="1"/>
      <c r="U630" s="1"/>
      <c r="X630" s="1"/>
      <c r="AA630" s="1"/>
      <c r="AD630" s="1"/>
      <c r="AG630" s="1"/>
      <c r="AJ630" s="1"/>
      <c r="AM630" s="1"/>
      <c r="AP630" s="1"/>
      <c r="AS630" s="1"/>
      <c r="AV630" s="1"/>
      <c r="AY630" s="1"/>
      <c r="BB630" s="1"/>
      <c r="BE630" s="1"/>
      <c r="BH630" s="1"/>
      <c r="BK630" s="1"/>
      <c r="BN630" s="1"/>
      <c r="BQ630" s="1"/>
    </row>
    <row r="631" spans="1:69" x14ac:dyDescent="0.45">
      <c r="A631" s="3">
        <v>45932.679780092592</v>
      </c>
      <c r="B631" s="1" t="s">
        <v>110</v>
      </c>
      <c r="C631" t="str">
        <f>IFERROR(VLOOKUP(B631,[1]電話端末!$A$2:$E$284,2,FALSE),"不在")</f>
        <v>【MF東京】高木幸恵</v>
      </c>
      <c r="D631" s="1" t="s">
        <v>50</v>
      </c>
      <c r="E631" t="str">
        <f>IFERROR(VLOOKUP(D631,[1]電話端末!$A$2:$E$284,2,FALSE),"不在")</f>
        <v>【流山】浅沼潤也</v>
      </c>
      <c r="F631" s="1"/>
      <c r="G631" t="str">
        <f>IFERROR(VLOOKUP(F631,[1]電話端末!$A$2:$D$284,2,FALSE),"不在")</f>
        <v>不在</v>
      </c>
      <c r="H631" s="4">
        <v>0</v>
      </c>
      <c r="I631" s="4">
        <v>0</v>
      </c>
      <c r="K631">
        <v>2.5100200504468099E+19</v>
      </c>
      <c r="L631" s="1"/>
      <c r="O631" s="1"/>
      <c r="R631" s="1"/>
      <c r="U631" s="1"/>
      <c r="X631" s="1"/>
      <c r="AA631" s="1"/>
      <c r="AD631" s="1"/>
      <c r="AG631" s="1"/>
      <c r="AJ631" s="1"/>
      <c r="AM631" s="1"/>
      <c r="AP631" s="1"/>
      <c r="AS631" s="1"/>
      <c r="AV631" s="1"/>
      <c r="AY631" s="1"/>
      <c r="BB631" s="1"/>
      <c r="BE631" s="1"/>
      <c r="BH631" s="1"/>
      <c r="BK631" s="1"/>
      <c r="BN631" s="1"/>
      <c r="BQ631" s="1"/>
    </row>
    <row r="632" spans="1:69" x14ac:dyDescent="0.45">
      <c r="A632" s="3">
        <v>45932.679074074076</v>
      </c>
      <c r="B632" s="1" t="s">
        <v>110</v>
      </c>
      <c r="C632" t="str">
        <f>IFERROR(VLOOKUP(B632,[1]電話端末!$A$2:$E$284,2,FALSE),"不在")</f>
        <v>【MF東京】高木幸恵</v>
      </c>
      <c r="D632" s="1" t="s">
        <v>50</v>
      </c>
      <c r="E632" t="str">
        <f>IFERROR(VLOOKUP(D632,[1]電話端末!$A$2:$E$284,2,FALSE),"不在")</f>
        <v>【流山】浅沼潤也</v>
      </c>
      <c r="F632" s="1"/>
      <c r="G632" t="str">
        <f>IFERROR(VLOOKUP(F632,[1]電話端末!$A$2:$D$284,2,FALSE),"不在")</f>
        <v>不在</v>
      </c>
      <c r="H632" s="4">
        <v>1</v>
      </c>
      <c r="I632" s="4">
        <v>0</v>
      </c>
      <c r="K632">
        <v>2.5100200502768099E+19</v>
      </c>
      <c r="L632" s="1"/>
      <c r="O632" s="1"/>
      <c r="R632" s="1"/>
      <c r="X632" s="1"/>
      <c r="AA632" s="1"/>
      <c r="AD632" s="1"/>
      <c r="AG632" s="1"/>
      <c r="AJ632" s="1"/>
      <c r="AM632" s="1"/>
      <c r="AP632" s="1"/>
      <c r="AS632" s="1"/>
      <c r="AY632" s="1"/>
      <c r="BB632" s="1"/>
      <c r="BE632" s="1"/>
      <c r="BH632" s="1"/>
      <c r="BK632" s="1"/>
      <c r="BN632" s="1"/>
      <c r="BQ632" s="1"/>
    </row>
    <row r="633" spans="1:69" x14ac:dyDescent="0.45">
      <c r="A633" s="3">
        <v>45932.678819444445</v>
      </c>
      <c r="B633" s="1" t="s">
        <v>105</v>
      </c>
      <c r="C633" t="str">
        <f>IFERROR(VLOOKUP(B633,[1]電話端末!$A$2:$E$284,2,FALSE),"不在")</f>
        <v>【埼玉】金子友希</v>
      </c>
      <c r="D633" s="1" t="s">
        <v>31</v>
      </c>
      <c r="E633" t="str">
        <f>IFERROR(VLOOKUP(D633,[1]電話端末!$A$2:$E$284,2,FALSE),"不在")</f>
        <v>【千葉】着信グループ</v>
      </c>
      <c r="F633" s="1" t="s">
        <v>153</v>
      </c>
      <c r="G633" t="str">
        <f>IFERROR(VLOOKUP(F633,[1]電話端末!$A$2:$D$284,2,FALSE),"不在")</f>
        <v>【千葉】平野翔大</v>
      </c>
      <c r="H633" s="4">
        <v>30</v>
      </c>
      <c r="I633" s="4">
        <v>27</v>
      </c>
      <c r="K633">
        <v>2.5100200502068101E+19</v>
      </c>
      <c r="L633" s="1"/>
      <c r="O633" s="1"/>
      <c r="R633" s="1"/>
      <c r="U633" s="1"/>
      <c r="X633" s="1"/>
      <c r="AA633" s="1"/>
      <c r="AD633" s="1"/>
      <c r="AG633" s="1"/>
      <c r="AJ633" s="1"/>
      <c r="AM633" s="1"/>
      <c r="AP633" s="1"/>
      <c r="AS633" s="1"/>
      <c r="AV633" s="1"/>
      <c r="AY633" s="1"/>
      <c r="BB633" s="1"/>
      <c r="BE633" s="1"/>
      <c r="BH633" s="1"/>
      <c r="BK633" s="1"/>
      <c r="BN633" s="1"/>
      <c r="BQ633" s="1"/>
    </row>
    <row r="634" spans="1:69" x14ac:dyDescent="0.45">
      <c r="A634" s="3">
        <v>45932.678622685184</v>
      </c>
      <c r="B634" s="1" t="s">
        <v>41</v>
      </c>
      <c r="C634" t="str">
        <f>IFERROR(VLOOKUP(B634,[1]電話端末!$A$2:$E$284,2,FALSE),"不在")</f>
        <v>【大阪】松下愛</v>
      </c>
      <c r="D634" s="1" t="s">
        <v>14</v>
      </c>
      <c r="E634" t="str">
        <f>IFERROR(VLOOKUP(D634,[1]電話端末!$A$2:$E$284,2,FALSE),"不在")</f>
        <v>【岡山】伊藤優</v>
      </c>
      <c r="F634" s="1" t="s">
        <v>14</v>
      </c>
      <c r="G634" t="str">
        <f>IFERROR(VLOOKUP(F634,[1]電話端末!$A$2:$D$284,2,FALSE),"不在")</f>
        <v>【岡山】伊藤優</v>
      </c>
      <c r="H634" s="4">
        <v>146</v>
      </c>
      <c r="I634" s="4">
        <v>143</v>
      </c>
      <c r="K634">
        <v>2.5100200501768102E+19</v>
      </c>
      <c r="L634" s="1"/>
      <c r="R634" s="1"/>
      <c r="U634" s="1"/>
      <c r="X634" s="1"/>
      <c r="AA634" s="1"/>
      <c r="AD634" s="1"/>
      <c r="AG634" s="1"/>
      <c r="AJ634" s="1"/>
      <c r="AM634" s="1"/>
      <c r="AS634" s="1"/>
      <c r="AV634" s="1"/>
      <c r="AY634" s="1"/>
      <c r="BB634" s="1"/>
      <c r="BE634" s="1"/>
      <c r="BH634" s="1"/>
      <c r="BK634" s="1"/>
      <c r="BN634" s="1"/>
      <c r="BQ634" s="1"/>
    </row>
    <row r="635" spans="1:69" x14ac:dyDescent="0.45">
      <c r="A635" s="3">
        <v>45932.677627314813</v>
      </c>
      <c r="B635" s="1" t="s">
        <v>180</v>
      </c>
      <c r="C635" t="str">
        <f>IFERROR(VLOOKUP(B635,[1]電話端末!$A$2:$E$284,2,FALSE),"不在")</f>
        <v>【横浜】萩原直美</v>
      </c>
      <c r="D635" s="1" t="s">
        <v>60</v>
      </c>
      <c r="E635" t="str">
        <f>IFERROR(VLOOKUP(D635,[1]電話端末!$A$2:$E$284,2,FALSE),"不在")</f>
        <v>【東京】林まど佳</v>
      </c>
      <c r="F635" s="1" t="s">
        <v>60</v>
      </c>
      <c r="G635" t="str">
        <f>IFERROR(VLOOKUP(F635,[1]電話端末!$A$2:$D$284,2,FALSE),"不在")</f>
        <v>【東京】林まど佳</v>
      </c>
      <c r="H635" s="4">
        <v>19</v>
      </c>
      <c r="I635" s="4">
        <v>15</v>
      </c>
      <c r="K635">
        <v>2.51002005007681E+19</v>
      </c>
      <c r="L635" s="1"/>
      <c r="O635" s="1"/>
      <c r="R635" s="1"/>
      <c r="U635" s="1"/>
      <c r="X635" s="1"/>
      <c r="AA635" s="1"/>
      <c r="AD635" s="1"/>
      <c r="AG635" s="1"/>
      <c r="AJ635" s="1"/>
      <c r="AM635" s="1"/>
      <c r="AP635" s="1"/>
      <c r="AS635" s="1"/>
      <c r="AV635" s="1"/>
      <c r="AY635" s="1"/>
      <c r="BB635" s="1"/>
      <c r="BE635" s="1"/>
      <c r="BH635" s="1"/>
      <c r="BK635" s="1"/>
      <c r="BN635" s="1"/>
      <c r="BQ635" s="1"/>
    </row>
    <row r="636" spans="1:69" x14ac:dyDescent="0.45">
      <c r="A636" s="3">
        <v>45932.676168981481</v>
      </c>
      <c r="B636" s="1" t="s">
        <v>60</v>
      </c>
      <c r="C636" t="str">
        <f>IFERROR(VLOOKUP(B636,[1]電話端末!$A$2:$E$284,2,FALSE),"不在")</f>
        <v>【東京】林まど佳</v>
      </c>
      <c r="D636" s="1" t="s">
        <v>62</v>
      </c>
      <c r="E636" t="str">
        <f>IFERROR(VLOOKUP(D636,[1]電話端末!$A$2:$E$284,2,FALSE),"不在")</f>
        <v>【横浜】着信グループ</v>
      </c>
      <c r="F636" s="1" t="s">
        <v>180</v>
      </c>
      <c r="G636" t="str">
        <f>IFERROR(VLOOKUP(F636,[1]電話端末!$A$2:$D$284,2,FALSE),"不在")</f>
        <v>【横浜】萩原直美</v>
      </c>
      <c r="H636" s="4">
        <v>47</v>
      </c>
      <c r="I636" s="4">
        <v>45</v>
      </c>
      <c r="K636">
        <v>2.5100200498368098E+19</v>
      </c>
      <c r="L636" s="1"/>
      <c r="R636" s="1"/>
      <c r="U636" s="1"/>
      <c r="X636" s="1"/>
      <c r="AA636" s="1"/>
      <c r="AD636" s="1"/>
      <c r="AG636" s="1"/>
      <c r="AJ636" s="1"/>
      <c r="AM636" s="1"/>
      <c r="AS636" s="1"/>
      <c r="AV636" s="1"/>
      <c r="AY636" s="1"/>
      <c r="BB636" s="1"/>
      <c r="BE636" s="1"/>
      <c r="BH636" s="1"/>
      <c r="BK636" s="1"/>
      <c r="BN636" s="1"/>
      <c r="BQ636" s="1"/>
    </row>
    <row r="637" spans="1:69" x14ac:dyDescent="0.45">
      <c r="A637" s="3">
        <v>45932.674861111111</v>
      </c>
      <c r="B637" s="1" t="s">
        <v>129</v>
      </c>
      <c r="C637" t="str">
        <f>IFERROR(VLOOKUP(B637,[1]電話端末!$A$2:$E$284,2,FALSE),"不在")</f>
        <v>【本社総務】赤羽恵理</v>
      </c>
      <c r="D637" s="1" t="s">
        <v>110</v>
      </c>
      <c r="E637" t="str">
        <f>IFERROR(VLOOKUP(D637,[1]電話端末!$A$2:$E$284,2,FALSE),"不在")</f>
        <v>【MF東京】高木幸恵</v>
      </c>
      <c r="F637" s="1" t="s">
        <v>110</v>
      </c>
      <c r="G637" t="str">
        <f>IFERROR(VLOOKUP(F637,[1]電話端末!$A$2:$D$284,2,FALSE),"不在")</f>
        <v>【MF東京】高木幸恵</v>
      </c>
      <c r="H637" s="4">
        <v>45</v>
      </c>
      <c r="I637" s="4">
        <v>43</v>
      </c>
      <c r="K637">
        <v>2.5100200496968102E+19</v>
      </c>
      <c r="L637" s="1"/>
      <c r="R637" s="1"/>
      <c r="U637" s="1"/>
      <c r="X637" s="1"/>
      <c r="AA637" s="1"/>
      <c r="AD637" s="1"/>
      <c r="AG637" s="1"/>
      <c r="AJ637" s="1"/>
      <c r="AM637" s="1"/>
      <c r="AS637" s="1"/>
      <c r="AV637" s="1"/>
      <c r="AY637" s="1"/>
      <c r="BB637" s="1"/>
      <c r="BE637" s="1"/>
      <c r="BH637" s="1"/>
      <c r="BK637" s="1"/>
      <c r="BN637" s="1"/>
    </row>
    <row r="638" spans="1:69" x14ac:dyDescent="0.45">
      <c r="A638" s="3">
        <v>45932.674259259256</v>
      </c>
      <c r="B638" s="1" t="s">
        <v>35</v>
      </c>
      <c r="C638" t="str">
        <f>IFERROR(VLOOKUP(B638,[1]電話端末!$A$2:$E$284,2,FALSE),"不在")</f>
        <v>【広島】小先純平</v>
      </c>
      <c r="D638" s="1" t="s">
        <v>19</v>
      </c>
      <c r="E638" t="str">
        <f>IFERROR(VLOOKUP(D638,[1]電話端末!$A$2:$E$284,2,FALSE),"不在")</f>
        <v>【福岡】重松宝成</v>
      </c>
      <c r="F638" s="1" t="s">
        <v>19</v>
      </c>
      <c r="G638" t="str">
        <f>IFERROR(VLOOKUP(F638,[1]電話端末!$A$2:$D$284,2,FALSE),"不在")</f>
        <v>【福岡】重松宝成</v>
      </c>
      <c r="H638" s="4">
        <v>346</v>
      </c>
      <c r="I638" s="4">
        <v>344</v>
      </c>
      <c r="K638">
        <v>2.5100200496368099E+19</v>
      </c>
      <c r="L638" s="1"/>
      <c r="O638" s="1"/>
      <c r="R638" s="1"/>
      <c r="U638" s="1"/>
      <c r="X638" s="1"/>
      <c r="AA638" s="1"/>
      <c r="AD638" s="1"/>
      <c r="AG638" s="1"/>
      <c r="AJ638" s="1"/>
      <c r="AM638" s="1"/>
      <c r="AP638" s="1"/>
      <c r="AS638" s="1"/>
      <c r="AV638" s="1"/>
      <c r="AY638" s="1"/>
      <c r="BB638" s="1"/>
      <c r="BE638" s="1"/>
      <c r="BH638" s="1"/>
      <c r="BK638" s="1"/>
      <c r="BN638" s="1"/>
      <c r="BQ638" s="1"/>
    </row>
    <row r="639" spans="1:69" x14ac:dyDescent="0.45">
      <c r="A639" s="3">
        <v>45932.673321759263</v>
      </c>
      <c r="B639" s="1" t="s">
        <v>98</v>
      </c>
      <c r="C639" t="str">
        <f>IFERROR(VLOOKUP(B639,[1]電話端末!$A$2:$E$284,2,FALSE),"不在")</f>
        <v>【滋賀】北出智子</v>
      </c>
      <c r="D639" s="1" t="s">
        <v>11</v>
      </c>
      <c r="E639" t="str">
        <f>IFERROR(VLOOKUP(D639,[1]電話端末!$A$2:$E$284,2,FALSE),"不在")</f>
        <v>【本社経理】池上有花</v>
      </c>
      <c r="F639" s="1" t="s">
        <v>11</v>
      </c>
      <c r="G639" t="str">
        <f>IFERROR(VLOOKUP(F639,[1]電話端末!$A$2:$D$284,2,FALSE),"不在")</f>
        <v>【本社経理】池上有花</v>
      </c>
      <c r="H639" s="4">
        <v>62</v>
      </c>
      <c r="I639" s="4">
        <v>55</v>
      </c>
      <c r="K639">
        <v>2.5100200495468102E+19</v>
      </c>
      <c r="L639" s="1"/>
      <c r="O639" s="1"/>
      <c r="R639" s="1"/>
      <c r="U639" s="1"/>
      <c r="X639" s="1"/>
      <c r="AA639" s="1"/>
      <c r="AD639" s="1"/>
      <c r="AG639" s="1"/>
      <c r="AJ639" s="1"/>
      <c r="AM639" s="1"/>
      <c r="AP639" s="1"/>
      <c r="AS639" s="1"/>
      <c r="AV639" s="1"/>
      <c r="AY639" s="1"/>
      <c r="BB639" s="1"/>
      <c r="BE639" s="1"/>
      <c r="BH639" s="1"/>
      <c r="BK639" s="1"/>
      <c r="BN639" s="1"/>
      <c r="BQ639" s="1"/>
    </row>
    <row r="640" spans="1:69" x14ac:dyDescent="0.45">
      <c r="A640" s="3">
        <v>45932.672731481478</v>
      </c>
      <c r="B640" s="1" t="s">
        <v>117</v>
      </c>
      <c r="C640" t="str">
        <f>IFERROR(VLOOKUP(B640,[1]電話端末!$A$2:$E$284,2,FALSE),"不在")</f>
        <v>【流山】石田拓海</v>
      </c>
      <c r="D640" s="1" t="s">
        <v>34</v>
      </c>
      <c r="E640" t="str">
        <f>IFERROR(VLOOKUP(D640,[1]電話端末!$A$2:$E$284,2,FALSE),"不在")</f>
        <v>【埼玉】細田昌子</v>
      </c>
      <c r="F640" s="1" t="s">
        <v>34</v>
      </c>
      <c r="G640" t="str">
        <f>IFERROR(VLOOKUP(F640,[1]電話端末!$A$2:$D$284,2,FALSE),"不在")</f>
        <v>【埼玉】細田昌子</v>
      </c>
      <c r="H640" s="4">
        <v>288</v>
      </c>
      <c r="I640" s="4">
        <v>286</v>
      </c>
      <c r="K640">
        <v>2.51002004946681E+19</v>
      </c>
      <c r="L640" s="1"/>
      <c r="O640" s="1"/>
      <c r="R640" s="1"/>
      <c r="U640" s="1"/>
      <c r="X640" s="1"/>
      <c r="AA640" s="1"/>
      <c r="AD640" s="1"/>
      <c r="AG640" s="1"/>
      <c r="AJ640" s="1"/>
      <c r="AM640" s="1"/>
      <c r="AP640" s="1"/>
      <c r="AS640" s="1"/>
      <c r="AV640" s="1"/>
      <c r="AY640" s="1"/>
      <c r="BB640" s="1"/>
      <c r="BE640" s="1"/>
      <c r="BH640" s="1"/>
      <c r="BK640" s="1"/>
      <c r="BN640" s="1"/>
      <c r="BQ640" s="1"/>
    </row>
    <row r="641" spans="1:69" x14ac:dyDescent="0.45">
      <c r="A641" s="3">
        <v>45932.672349537039</v>
      </c>
      <c r="B641" s="1" t="s">
        <v>65</v>
      </c>
      <c r="C641" t="str">
        <f>IFERROR(VLOOKUP(B641,[1]電話端末!$A$2:$E$284,2,FALSE),"不在")</f>
        <v>【本社】受付用電話機</v>
      </c>
      <c r="D641" s="1" t="s">
        <v>66</v>
      </c>
      <c r="E641" t="str">
        <f>IFERROR(VLOOKUP(D641,[1]電話端末!$A$2:$E$284,2,FALSE),"不在")</f>
        <v>【本社】受付電話機</v>
      </c>
      <c r="F641" s="1" t="s">
        <v>129</v>
      </c>
      <c r="G641" t="str">
        <f>IFERROR(VLOOKUP(F641,[1]電話端末!$A$2:$D$284,2,FALSE),"不在")</f>
        <v>【本社総務】赤羽恵理</v>
      </c>
      <c r="H641" s="4">
        <v>10</v>
      </c>
      <c r="I641" s="4">
        <v>7</v>
      </c>
      <c r="K641">
        <v>2.5100200493868102E+19</v>
      </c>
      <c r="L641" s="1"/>
      <c r="O641" s="1"/>
      <c r="R641" s="1"/>
      <c r="U641" s="1"/>
      <c r="X641" s="1"/>
      <c r="AA641" s="1"/>
      <c r="AD641" s="1"/>
      <c r="AG641" s="1"/>
      <c r="AJ641" s="1"/>
      <c r="AM641" s="1"/>
      <c r="AP641" s="1"/>
      <c r="AS641" s="1"/>
      <c r="AV641" s="1"/>
      <c r="AY641" s="1"/>
      <c r="BB641" s="1"/>
      <c r="BE641" s="1"/>
      <c r="BH641" s="1"/>
      <c r="BK641" s="1"/>
      <c r="BN641" s="1"/>
    </row>
    <row r="642" spans="1:69" x14ac:dyDescent="0.45">
      <c r="A642" s="3">
        <v>45932.672129629631</v>
      </c>
      <c r="B642" s="1" t="s">
        <v>38</v>
      </c>
      <c r="C642" t="str">
        <f>IFERROR(VLOOKUP(B642,[1]電話端末!$A$2:$E$284,2,FALSE),"不在")</f>
        <v>【福岡】山崎芹奈</v>
      </c>
      <c r="D642" s="1" t="s">
        <v>48</v>
      </c>
      <c r="E642" t="str">
        <f>IFERROR(VLOOKUP(D642,[1]電話端末!$A$2:$E$284,2,FALSE),"不在")</f>
        <v>【福岡】松添愛</v>
      </c>
      <c r="F642" s="1" t="s">
        <v>48</v>
      </c>
      <c r="G642" t="str">
        <f>IFERROR(VLOOKUP(F642,[1]電話端末!$A$2:$D$284,2,FALSE),"不在")</f>
        <v>【福岡】松添愛</v>
      </c>
      <c r="H642" s="4">
        <v>32</v>
      </c>
      <c r="I642" s="4">
        <v>31</v>
      </c>
      <c r="K642">
        <v>2.51002004930681E+19</v>
      </c>
      <c r="L642" s="1"/>
      <c r="O642" s="1"/>
      <c r="R642" s="1"/>
      <c r="U642" s="1"/>
      <c r="X642" s="1"/>
      <c r="AA642" s="1"/>
      <c r="AD642" s="1"/>
      <c r="AG642" s="1"/>
      <c r="AJ642" s="1"/>
      <c r="AM642" s="1"/>
      <c r="AP642" s="1"/>
      <c r="AS642" s="1"/>
      <c r="AV642" s="1"/>
      <c r="AY642" s="1"/>
      <c r="BB642" s="1"/>
      <c r="BE642" s="1"/>
      <c r="BH642" s="1"/>
      <c r="BK642" s="1"/>
      <c r="BN642" s="1"/>
      <c r="BQ642" s="1"/>
    </row>
    <row r="643" spans="1:69" x14ac:dyDescent="0.45">
      <c r="A643" s="3">
        <v>45932.671180555553</v>
      </c>
      <c r="B643" s="1" t="s">
        <v>50</v>
      </c>
      <c r="C643" t="str">
        <f>IFERROR(VLOOKUP(B643,[1]電話端末!$A$2:$E$284,2,FALSE),"不在")</f>
        <v>【流山】浅沼潤也</v>
      </c>
      <c r="D643" s="1" t="s">
        <v>124</v>
      </c>
      <c r="E643" t="str">
        <f>IFERROR(VLOOKUP(D643,[1]電話端末!$A$2:$E$284,2,FALSE),"不在")</f>
        <v>【横浜】川崎瞳</v>
      </c>
      <c r="F643" s="1" t="s">
        <v>124</v>
      </c>
      <c r="G643" t="str">
        <f>IFERROR(VLOOKUP(F643,[1]電話端末!$A$2:$D$284,2,FALSE),"不在")</f>
        <v>【横浜】川崎瞳</v>
      </c>
      <c r="H643" s="4">
        <v>793</v>
      </c>
      <c r="I643" s="4">
        <v>789</v>
      </c>
      <c r="K643">
        <v>2.5100200491968098E+19</v>
      </c>
      <c r="L643" s="1"/>
      <c r="O643" s="1"/>
      <c r="R643" s="1"/>
      <c r="X643" s="1"/>
      <c r="AA643" s="1"/>
      <c r="AD643" s="1"/>
      <c r="AG643" s="1"/>
      <c r="AJ643" s="1"/>
      <c r="AM643" s="1"/>
      <c r="AP643" s="1"/>
      <c r="AS643" s="1"/>
      <c r="AY643" s="1"/>
      <c r="BB643" s="1"/>
      <c r="BE643" s="1"/>
      <c r="BH643" s="1"/>
      <c r="BK643" s="1"/>
      <c r="BN643" s="1"/>
      <c r="BQ643" s="1"/>
    </row>
    <row r="644" spans="1:69" x14ac:dyDescent="0.45">
      <c r="A644" s="3">
        <v>45932.66978009259</v>
      </c>
      <c r="B644" s="1" t="s">
        <v>19</v>
      </c>
      <c r="C644" t="str">
        <f>IFERROR(VLOOKUP(B644,[1]電話端末!$A$2:$E$284,2,FALSE),"不在")</f>
        <v>【福岡】重松宝成</v>
      </c>
      <c r="D644" s="1" t="s">
        <v>44</v>
      </c>
      <c r="E644" t="str">
        <f>IFERROR(VLOOKUP(D644,[1]電話端末!$A$2:$E$284,2,FALSE),"不在")</f>
        <v>【福岡】奥薗美和</v>
      </c>
      <c r="F644" s="1" t="s">
        <v>44</v>
      </c>
      <c r="G644" t="str">
        <f>IFERROR(VLOOKUP(F644,[1]電話端末!$A$2:$D$284,2,FALSE),"不在")</f>
        <v>【福岡】奥薗美和</v>
      </c>
      <c r="H644" s="4">
        <v>216</v>
      </c>
      <c r="I644" s="4">
        <v>215</v>
      </c>
      <c r="K644">
        <v>2.5100200490368098E+19</v>
      </c>
      <c r="L644" s="1"/>
      <c r="O644" s="1"/>
      <c r="R644" s="1"/>
      <c r="U644" s="1"/>
      <c r="X644" s="1"/>
      <c r="AA644" s="1"/>
      <c r="AD644" s="1"/>
      <c r="AG644" s="1"/>
      <c r="AJ644" s="1"/>
      <c r="AM644" s="1"/>
      <c r="AP644" s="1"/>
      <c r="AS644" s="1"/>
      <c r="AV644" s="1"/>
      <c r="AY644" s="1"/>
      <c r="BB644" s="1"/>
      <c r="BE644" s="1"/>
      <c r="BH644" s="1"/>
      <c r="BK644" s="1"/>
      <c r="BN644" s="1"/>
    </row>
    <row r="645" spans="1:69" x14ac:dyDescent="0.45">
      <c r="A645" s="3">
        <v>45932.66914351852</v>
      </c>
      <c r="B645" s="1" t="s">
        <v>21</v>
      </c>
      <c r="C645" t="str">
        <f>IFERROR(VLOOKUP(B645,[1]電話端末!$A$2:$E$284,2,FALSE),"不在")</f>
        <v>【東京】浦野鉄平</v>
      </c>
      <c r="D645" s="1" t="s">
        <v>184</v>
      </c>
      <c r="E645" t="str">
        <f>IFERROR(VLOOKUP(D645,[1]電話端末!$A$2:$E$284,2,FALSE),"不在")</f>
        <v>【本社IT】藤川隆志</v>
      </c>
      <c r="F645" s="1" t="s">
        <v>184</v>
      </c>
      <c r="G645" t="str">
        <f>IFERROR(VLOOKUP(F645,[1]電話端末!$A$2:$D$284,2,FALSE),"不在")</f>
        <v>【本社IT】藤川隆志</v>
      </c>
      <c r="H645" s="4">
        <v>522</v>
      </c>
      <c r="I645" s="4">
        <v>516</v>
      </c>
      <c r="K645">
        <v>2.51002004896681E+19</v>
      </c>
      <c r="L645" s="1"/>
      <c r="O645" s="1"/>
      <c r="R645" s="1"/>
      <c r="X645" s="1"/>
      <c r="AA645" s="1"/>
      <c r="AD645" s="1"/>
      <c r="AG645" s="1"/>
      <c r="AJ645" s="1"/>
      <c r="AM645" s="1"/>
      <c r="AP645" s="1"/>
      <c r="AS645" s="1"/>
      <c r="AY645" s="1"/>
      <c r="BB645" s="1"/>
      <c r="BE645" s="1"/>
      <c r="BH645" s="1"/>
      <c r="BK645" s="1"/>
      <c r="BN645" s="1"/>
      <c r="BQ645" s="1"/>
    </row>
    <row r="646" spans="1:69" x14ac:dyDescent="0.45">
      <c r="A646" s="3">
        <v>45932.66746527778</v>
      </c>
      <c r="B646" s="1" t="s">
        <v>102</v>
      </c>
      <c r="C646" t="str">
        <f>IFERROR(VLOOKUP(B646,[1]電話端末!$A$2:$E$284,2,FALSE),"不在")</f>
        <v>【静岡】金子湧樹</v>
      </c>
      <c r="D646" s="1" t="s">
        <v>98</v>
      </c>
      <c r="E646" t="str">
        <f>IFERROR(VLOOKUP(D646,[1]電話端末!$A$2:$E$284,2,FALSE),"不在")</f>
        <v>【滋賀】北出智子</v>
      </c>
      <c r="F646" s="1" t="s">
        <v>98</v>
      </c>
      <c r="G646" t="str">
        <f>IFERROR(VLOOKUP(F646,[1]電話端末!$A$2:$D$284,2,FALSE),"不在")</f>
        <v>【滋賀】北出智子</v>
      </c>
      <c r="H646" s="4">
        <v>4</v>
      </c>
      <c r="I646" s="4">
        <v>1</v>
      </c>
      <c r="K646">
        <v>2.5100200487368102E+19</v>
      </c>
      <c r="L646" s="1"/>
      <c r="O646" s="1"/>
      <c r="R646" s="1"/>
      <c r="X646" s="1"/>
      <c r="AA646" s="1"/>
      <c r="AD646" s="1"/>
      <c r="AG646" s="1"/>
      <c r="AJ646" s="1"/>
      <c r="AM646" s="1"/>
      <c r="AP646" s="1"/>
      <c r="AS646" s="1"/>
      <c r="AY646" s="1"/>
      <c r="BB646" s="1"/>
      <c r="BE646" s="1"/>
      <c r="BH646" s="1"/>
      <c r="BK646" s="1"/>
      <c r="BN646" s="1"/>
      <c r="BQ646" s="1"/>
    </row>
    <row r="647" spans="1:69" x14ac:dyDescent="0.45">
      <c r="A647" s="3">
        <v>45932.66746527778</v>
      </c>
      <c r="B647" s="1" t="s">
        <v>185</v>
      </c>
      <c r="C647" t="str">
        <f>IFERROR(VLOOKUP(B647,[1]電話端末!$A$2:$E$284,2,FALSE),"不在")</f>
        <v>【MF東京】伊達幸子</v>
      </c>
      <c r="D647" s="1" t="s">
        <v>113</v>
      </c>
      <c r="E647" t="str">
        <f>IFERROR(VLOOKUP(D647,[1]電話端末!$A$2:$E$284,2,FALSE),"不在")</f>
        <v>【名古屋】水島奈美</v>
      </c>
      <c r="F647" s="1" t="s">
        <v>113</v>
      </c>
      <c r="G647" t="str">
        <f>IFERROR(VLOOKUP(F647,[1]電話端末!$A$2:$D$284,2,FALSE),"不在")</f>
        <v>【名古屋】水島奈美</v>
      </c>
      <c r="H647" s="4">
        <v>88</v>
      </c>
      <c r="I647" s="4">
        <v>86</v>
      </c>
      <c r="K647">
        <v>2.5100200487268098E+19</v>
      </c>
      <c r="L647" s="1"/>
      <c r="O647" s="1"/>
      <c r="R647" s="1"/>
      <c r="U647" s="1"/>
      <c r="X647" s="1"/>
      <c r="AA647" s="1"/>
      <c r="AD647" s="1"/>
      <c r="AG647" s="1"/>
      <c r="AJ647" s="1"/>
      <c r="AM647" s="1"/>
      <c r="AP647" s="1"/>
      <c r="AS647" s="1"/>
      <c r="AV647" s="1"/>
      <c r="AY647" s="1"/>
      <c r="BB647" s="1"/>
      <c r="BE647" s="1"/>
      <c r="BH647" s="1"/>
      <c r="BK647" s="1"/>
      <c r="BN647" s="1"/>
      <c r="BQ647" s="1"/>
    </row>
    <row r="648" spans="1:69" x14ac:dyDescent="0.45">
      <c r="A648" s="3">
        <v>45932.667314814818</v>
      </c>
      <c r="B648" s="1" t="s">
        <v>34</v>
      </c>
      <c r="C648" t="str">
        <f>IFERROR(VLOOKUP(B648,[1]電話端末!$A$2:$E$284,2,FALSE),"不在")</f>
        <v>【埼玉】細田昌子</v>
      </c>
      <c r="D648" s="1" t="s">
        <v>54</v>
      </c>
      <c r="E648" t="str">
        <f>IFERROR(VLOOKUP(D648,[1]電話端末!$A$2:$E$284,2,FALSE),"不在")</f>
        <v>【東京】着信グループ</v>
      </c>
      <c r="F648" s="1" t="s">
        <v>60</v>
      </c>
      <c r="G648" t="str">
        <f>IFERROR(VLOOKUP(F648,[1]電話端末!$A$2:$D$284,2,FALSE),"不在")</f>
        <v>【東京】林まど佳</v>
      </c>
      <c r="H648" s="4">
        <v>28</v>
      </c>
      <c r="I648" s="4">
        <v>27</v>
      </c>
      <c r="K648">
        <v>2.5100200486968099E+19</v>
      </c>
      <c r="L648" s="1"/>
      <c r="O648" s="1"/>
      <c r="R648" s="1"/>
      <c r="U648" s="1"/>
      <c r="X648" s="1"/>
      <c r="AA648" s="1"/>
      <c r="AD648" s="1"/>
      <c r="AG648" s="1"/>
      <c r="AJ648" s="1"/>
      <c r="AM648" s="1"/>
      <c r="AP648" s="1"/>
      <c r="AS648" s="1"/>
      <c r="AV648" s="1"/>
      <c r="AY648" s="1"/>
      <c r="BB648" s="1"/>
      <c r="BE648" s="1"/>
      <c r="BH648" s="1"/>
      <c r="BK648" s="1"/>
      <c r="BN648" s="1"/>
      <c r="BQ648" s="1"/>
    </row>
    <row r="649" spans="1:69" x14ac:dyDescent="0.45">
      <c r="A649" s="3">
        <v>45932.666354166664</v>
      </c>
      <c r="B649" s="1" t="s">
        <v>186</v>
      </c>
      <c r="C649" t="str">
        <f>IFERROR(VLOOKUP(B649,[1]電話端末!$A$2:$E$284,2,FALSE),"不在")</f>
        <v>【東京】北林友希</v>
      </c>
      <c r="D649" s="1" t="s">
        <v>68</v>
      </c>
      <c r="E649" t="str">
        <f>IFERROR(VLOOKUP(D649,[1]電話端末!$A$2:$E$284,2,FALSE),"不在")</f>
        <v>【埼玉】着信グループ</v>
      </c>
      <c r="F649" s="1" t="s">
        <v>187</v>
      </c>
      <c r="G649" t="str">
        <f>IFERROR(VLOOKUP(F649,[1]電話端末!$A$2:$D$284,2,FALSE),"不在")</f>
        <v>【埼玉】石川恵理</v>
      </c>
      <c r="H649" s="4">
        <v>25</v>
      </c>
      <c r="I649" s="4">
        <v>21</v>
      </c>
      <c r="K649">
        <v>2.5100200485268099E+19</v>
      </c>
      <c r="L649" s="1"/>
      <c r="O649" s="1"/>
      <c r="R649" s="1"/>
      <c r="X649" s="1"/>
      <c r="AA649" s="1"/>
      <c r="AD649" s="1"/>
      <c r="AG649" s="1"/>
      <c r="AJ649" s="1"/>
      <c r="AM649" s="1"/>
      <c r="AP649" s="1"/>
      <c r="AS649" s="1"/>
      <c r="AY649" s="1"/>
      <c r="BB649" s="1"/>
      <c r="BE649" s="1"/>
      <c r="BH649" s="1"/>
      <c r="BK649" s="1"/>
      <c r="BN649" s="1"/>
      <c r="BQ649" s="1"/>
    </row>
    <row r="650" spans="1:69" x14ac:dyDescent="0.45">
      <c r="A650" s="3">
        <v>45932.6643287037</v>
      </c>
      <c r="B650" s="1" t="s">
        <v>102</v>
      </c>
      <c r="C650" t="str">
        <f>IFERROR(VLOOKUP(B650,[1]電話端末!$A$2:$E$284,2,FALSE),"不在")</f>
        <v>【静岡】金子湧樹</v>
      </c>
      <c r="D650" s="1" t="s">
        <v>45</v>
      </c>
      <c r="E650" t="str">
        <f>IFERROR(VLOOKUP(D650,[1]電話端末!$A$2:$E$284,2,FALSE),"不在")</f>
        <v>【岡山】岸本麻衣子</v>
      </c>
      <c r="F650" s="1"/>
      <c r="G650" t="str">
        <f>IFERROR(VLOOKUP(F650,[1]電話端末!$A$2:$D$284,2,FALSE),"不在")</f>
        <v>不在</v>
      </c>
      <c r="H650" s="4">
        <v>18</v>
      </c>
      <c r="I650" s="4">
        <v>0</v>
      </c>
      <c r="K650">
        <v>2.5100200482768101E+19</v>
      </c>
      <c r="L650" s="1"/>
      <c r="O650" s="1"/>
      <c r="R650" s="1"/>
      <c r="X650" s="1"/>
      <c r="AA650" s="1"/>
      <c r="AD650" s="1"/>
      <c r="AG650" s="1"/>
      <c r="AJ650" s="1"/>
      <c r="AM650" s="1"/>
      <c r="AP650" s="1"/>
      <c r="AS650" s="1"/>
      <c r="AY650" s="1"/>
      <c r="BB650" s="1"/>
      <c r="BE650" s="1"/>
      <c r="BH650" s="1"/>
      <c r="BK650" s="1"/>
      <c r="BN650" s="1"/>
      <c r="BQ650" s="1"/>
    </row>
    <row r="651" spans="1:69" x14ac:dyDescent="0.45">
      <c r="A651" s="3">
        <v>45932.662939814814</v>
      </c>
      <c r="B651" s="1" t="s">
        <v>113</v>
      </c>
      <c r="C651" t="str">
        <f>IFERROR(VLOOKUP(B651,[1]電話端末!$A$2:$E$284,2,FALSE),"不在")</f>
        <v>【名古屋】水島奈美</v>
      </c>
      <c r="D651" s="1" t="s">
        <v>115</v>
      </c>
      <c r="E651" t="str">
        <f>IFERROR(VLOOKUP(D651,[1]電話端末!$A$2:$E$284,2,FALSE),"不在")</f>
        <v>【MF東京】着信グループ</v>
      </c>
      <c r="F651" s="1" t="s">
        <v>107</v>
      </c>
      <c r="G651" t="str">
        <f>IFERROR(VLOOKUP(F651,[1]電話端末!$A$2:$D$284,2,FALSE),"不在")</f>
        <v>【MF東京】我有一哲</v>
      </c>
      <c r="H651" s="4">
        <v>74</v>
      </c>
      <c r="I651" s="4">
        <v>68</v>
      </c>
      <c r="K651">
        <v>2.5100200480868098E+19</v>
      </c>
      <c r="L651" s="1"/>
      <c r="O651" s="1"/>
      <c r="R651" s="1"/>
      <c r="U651" s="1"/>
      <c r="X651" s="1"/>
      <c r="AA651" s="1"/>
      <c r="AD651" s="1"/>
      <c r="AG651" s="1"/>
      <c r="AJ651" s="1"/>
      <c r="AM651" s="1"/>
      <c r="AP651" s="1"/>
      <c r="AS651" s="1"/>
      <c r="AV651" s="1"/>
      <c r="AY651" s="1"/>
      <c r="BB651" s="1"/>
      <c r="BE651" s="1"/>
      <c r="BH651" s="1"/>
      <c r="BK651" s="1"/>
      <c r="BN651" s="1"/>
    </row>
    <row r="652" spans="1:69" x14ac:dyDescent="0.45">
      <c r="A652" s="3">
        <v>45932.662407407406</v>
      </c>
      <c r="B652" s="1" t="s">
        <v>163</v>
      </c>
      <c r="C652" t="str">
        <f>IFERROR(VLOOKUP(B652,[1]電話端末!$A$2:$E$284,2,FALSE),"不在")</f>
        <v>【東京】玉川圭介</v>
      </c>
      <c r="D652" s="1" t="s">
        <v>124</v>
      </c>
      <c r="E652" t="str">
        <f>IFERROR(VLOOKUP(D652,[1]電話端末!$A$2:$E$284,2,FALSE),"不在")</f>
        <v>【横浜】川崎瞳</v>
      </c>
      <c r="F652" s="1" t="s">
        <v>124</v>
      </c>
      <c r="G652" t="str">
        <f>IFERROR(VLOOKUP(F652,[1]電話端末!$A$2:$D$284,2,FALSE),"不在")</f>
        <v>【横浜】川崎瞳</v>
      </c>
      <c r="H652" s="4">
        <v>115</v>
      </c>
      <c r="I652" s="4">
        <v>112</v>
      </c>
      <c r="K652">
        <v>2.5100200480368099E+19</v>
      </c>
      <c r="L652" s="1"/>
      <c r="O652" s="1"/>
      <c r="R652" s="1"/>
      <c r="U652" s="1"/>
      <c r="X652" s="1"/>
      <c r="AA652" s="1"/>
      <c r="AD652" s="1"/>
      <c r="AG652" s="1"/>
      <c r="AJ652" s="1"/>
      <c r="AM652" s="1"/>
      <c r="AP652" s="1"/>
      <c r="AS652" s="1"/>
      <c r="AV652" s="1"/>
      <c r="AY652" s="1"/>
      <c r="BB652" s="1"/>
      <c r="BE652" s="1"/>
      <c r="BH652" s="1"/>
      <c r="BK652" s="1"/>
      <c r="BN652" s="1"/>
      <c r="BQ652" s="1"/>
    </row>
    <row r="653" spans="1:69" x14ac:dyDescent="0.45">
      <c r="A653" s="3">
        <v>45932.662395833337</v>
      </c>
      <c r="B653" s="1" t="s">
        <v>19</v>
      </c>
      <c r="C653" t="str">
        <f>IFERROR(VLOOKUP(B653,[1]電話端末!$A$2:$E$284,2,FALSE),"不在")</f>
        <v>【福岡】重松宝成</v>
      </c>
      <c r="D653" s="1" t="s">
        <v>48</v>
      </c>
      <c r="E653" t="str">
        <f>IFERROR(VLOOKUP(D653,[1]電話端末!$A$2:$E$284,2,FALSE),"不在")</f>
        <v>【福岡】松添愛</v>
      </c>
      <c r="F653" s="1" t="s">
        <v>48</v>
      </c>
      <c r="G653" t="str">
        <f>IFERROR(VLOOKUP(F653,[1]電話端末!$A$2:$D$284,2,FALSE),"不在")</f>
        <v>【福岡】松添愛</v>
      </c>
      <c r="H653" s="4">
        <v>19</v>
      </c>
      <c r="I653" s="4">
        <v>16</v>
      </c>
      <c r="K653">
        <v>2.51002004802681E+19</v>
      </c>
      <c r="L653" s="1"/>
      <c r="R653" s="1"/>
      <c r="X653" s="1"/>
      <c r="AA653" s="1"/>
      <c r="AD653" s="1"/>
      <c r="AG653" s="1"/>
      <c r="AJ653" s="1"/>
      <c r="AM653" s="1"/>
      <c r="AS653" s="1"/>
      <c r="AY653" s="1"/>
      <c r="BB653" s="1"/>
      <c r="BE653" s="1"/>
      <c r="BH653" s="1"/>
      <c r="BK653" s="1"/>
      <c r="BN653" s="1"/>
      <c r="BQ653" s="1"/>
    </row>
    <row r="654" spans="1:69" x14ac:dyDescent="0.45">
      <c r="A654" s="3">
        <v>45932.659756944442</v>
      </c>
      <c r="B654" s="1" t="s">
        <v>105</v>
      </c>
      <c r="C654" t="str">
        <f>IFERROR(VLOOKUP(B654,[1]電話端末!$A$2:$E$284,2,FALSE),"不在")</f>
        <v>【埼玉】金子友希</v>
      </c>
      <c r="D654" s="1" t="s">
        <v>62</v>
      </c>
      <c r="E654" t="str">
        <f>IFERROR(VLOOKUP(D654,[1]電話端末!$A$2:$E$284,2,FALSE),"不在")</f>
        <v>【横浜】着信グループ</v>
      </c>
      <c r="F654" s="1" t="s">
        <v>72</v>
      </c>
      <c r="G654" t="str">
        <f>IFERROR(VLOOKUP(F654,[1]電話端末!$A$2:$D$284,2,FALSE),"不在")</f>
        <v>【横浜】青木観奈</v>
      </c>
      <c r="H654" s="4">
        <v>34</v>
      </c>
      <c r="I654" s="4">
        <v>32</v>
      </c>
      <c r="K654">
        <v>2.5100200476268102E+19</v>
      </c>
      <c r="L654" s="1"/>
      <c r="O654" s="1"/>
      <c r="R654" s="1"/>
      <c r="U654" s="1"/>
      <c r="X654" s="1"/>
      <c r="AA654" s="1"/>
      <c r="AD654" s="1"/>
      <c r="AG654" s="1"/>
      <c r="AJ654" s="1"/>
      <c r="AM654" s="1"/>
      <c r="AP654" s="1"/>
      <c r="AS654" s="1"/>
      <c r="AV654" s="1"/>
      <c r="AY654" s="1"/>
      <c r="BB654" s="1"/>
      <c r="BE654" s="1"/>
      <c r="BH654" s="1"/>
      <c r="BK654" s="1"/>
      <c r="BN654" s="1"/>
      <c r="BQ654" s="1"/>
    </row>
    <row r="655" spans="1:69" x14ac:dyDescent="0.45">
      <c r="A655" s="3">
        <v>45932.657881944448</v>
      </c>
      <c r="B655" s="1" t="s">
        <v>29</v>
      </c>
      <c r="C655" t="str">
        <f>IFERROR(VLOOKUP(B655,[1]電話端末!$A$2:$E$284,2,FALSE),"不在")</f>
        <v>【本社EC】大城明日香</v>
      </c>
      <c r="D655" s="1" t="s">
        <v>177</v>
      </c>
      <c r="E655" t="str">
        <f>IFERROR(VLOOKUP(D655,[1]電話端末!$A$2:$E$284,2,FALSE),"不在")</f>
        <v>【MF大阪】大村達也</v>
      </c>
      <c r="F655" s="1" t="s">
        <v>177</v>
      </c>
      <c r="G655" t="str">
        <f>IFERROR(VLOOKUP(F655,[1]電話端末!$A$2:$D$284,2,FALSE),"不在")</f>
        <v>【MF大阪】大村達也</v>
      </c>
      <c r="H655" s="4">
        <v>28</v>
      </c>
      <c r="I655" s="4">
        <v>19</v>
      </c>
      <c r="K655">
        <v>2.51002004737681E+19</v>
      </c>
      <c r="L655" s="1"/>
      <c r="R655" s="1"/>
      <c r="U655" s="1"/>
      <c r="X655" s="1"/>
      <c r="AA655" s="1"/>
      <c r="AD655" s="1"/>
      <c r="AG655" s="1"/>
      <c r="AJ655" s="1"/>
      <c r="AM655" s="1"/>
      <c r="AS655" s="1"/>
      <c r="AV655" s="1"/>
      <c r="AY655" s="1"/>
      <c r="BB655" s="1"/>
      <c r="BE655" s="1"/>
      <c r="BH655" s="1"/>
      <c r="BK655" s="1"/>
      <c r="BN655" s="1"/>
      <c r="BQ655" s="1"/>
    </row>
    <row r="656" spans="1:69" x14ac:dyDescent="0.45">
      <c r="A656" s="3">
        <v>45932.655960648146</v>
      </c>
      <c r="B656" s="1" t="s">
        <v>77</v>
      </c>
      <c r="C656" t="str">
        <f>IFERROR(VLOOKUP(B656,[1]電話端末!$A$2:$E$284,2,FALSE),"不在")</f>
        <v>【仙台】及川憲佑</v>
      </c>
      <c r="D656" s="1" t="s">
        <v>43</v>
      </c>
      <c r="E656" t="str">
        <f>IFERROR(VLOOKUP(D656,[1]電話端末!$A$2:$E$284,2,FALSE),"不在")</f>
        <v>【本社経理】羽鳥由美</v>
      </c>
      <c r="F656" s="1"/>
      <c r="G656" t="str">
        <f>IFERROR(VLOOKUP(F656,[1]電話端末!$A$2:$D$284,2,FALSE),"不在")</f>
        <v>不在</v>
      </c>
      <c r="H656" s="4">
        <v>15</v>
      </c>
      <c r="I656" s="4">
        <v>0</v>
      </c>
      <c r="K656">
        <v>2.5100200471568101E+19</v>
      </c>
      <c r="L656" s="1"/>
      <c r="R656" s="1"/>
      <c r="U656" s="1"/>
      <c r="X656" s="1"/>
      <c r="AA656" s="1"/>
      <c r="AD656" s="1"/>
      <c r="AG656" s="1"/>
      <c r="AJ656" s="1"/>
      <c r="AM656" s="1"/>
      <c r="AS656" s="1"/>
      <c r="AV656" s="1"/>
      <c r="AY656" s="1"/>
      <c r="BB656" s="1"/>
      <c r="BE656" s="1"/>
      <c r="BH656" s="1"/>
      <c r="BK656" s="1"/>
      <c r="BN656" s="1"/>
      <c r="BQ656" s="1"/>
    </row>
    <row r="657" spans="1:69" x14ac:dyDescent="0.45">
      <c r="A657" s="3">
        <v>45932.655416666668</v>
      </c>
      <c r="B657" s="1" t="s">
        <v>19</v>
      </c>
      <c r="C657" t="str">
        <f>IFERROR(VLOOKUP(B657,[1]電話端末!$A$2:$E$284,2,FALSE),"不在")</f>
        <v>【福岡】重松宝成</v>
      </c>
      <c r="D657" s="1" t="s">
        <v>39</v>
      </c>
      <c r="E657" t="str">
        <f>IFERROR(VLOOKUP(D657,[1]電話端末!$A$2:$E$284,2,FALSE),"不在")</f>
        <v>【福岡】松尾明日香</v>
      </c>
      <c r="F657" s="1" t="s">
        <v>39</v>
      </c>
      <c r="G657" t="str">
        <f>IFERROR(VLOOKUP(F657,[1]電話端末!$A$2:$D$284,2,FALSE),"不在")</f>
        <v>【福岡】松尾明日香</v>
      </c>
      <c r="H657" s="4">
        <v>47</v>
      </c>
      <c r="I657" s="4">
        <v>46</v>
      </c>
      <c r="K657">
        <v>2.5100200470268101E+19</v>
      </c>
      <c r="L657" s="1"/>
      <c r="O657" s="1"/>
      <c r="R657" s="1"/>
      <c r="U657" s="1"/>
      <c r="X657" s="1"/>
      <c r="AA657" s="1"/>
      <c r="AD657" s="1"/>
      <c r="AG657" s="1"/>
      <c r="AJ657" s="1"/>
      <c r="AM657" s="1"/>
      <c r="AP657" s="1"/>
      <c r="AS657" s="1"/>
      <c r="AV657" s="1"/>
      <c r="AY657" s="1"/>
      <c r="BB657" s="1"/>
      <c r="BE657" s="1"/>
      <c r="BH657" s="1"/>
      <c r="BK657" s="1"/>
      <c r="BN657" s="1"/>
      <c r="BQ657" s="1"/>
    </row>
    <row r="658" spans="1:69" x14ac:dyDescent="0.45">
      <c r="A658" s="3">
        <v>45932.654710648145</v>
      </c>
      <c r="B658" s="1" t="s">
        <v>44</v>
      </c>
      <c r="C658" t="str">
        <f>IFERROR(VLOOKUP(B658,[1]電話端末!$A$2:$E$284,2,FALSE),"不在")</f>
        <v>【福岡】奥薗美和</v>
      </c>
      <c r="D658" s="1" t="s">
        <v>39</v>
      </c>
      <c r="E658" t="str">
        <f>IFERROR(VLOOKUP(D658,[1]電話端末!$A$2:$E$284,2,FALSE),"不在")</f>
        <v>【福岡】松尾明日香</v>
      </c>
      <c r="F658" s="1" t="s">
        <v>39</v>
      </c>
      <c r="G658" t="str">
        <f>IFERROR(VLOOKUP(F658,[1]電話端末!$A$2:$D$284,2,FALSE),"不在")</f>
        <v>【福岡】松尾明日香</v>
      </c>
      <c r="H658" s="4">
        <v>56</v>
      </c>
      <c r="I658" s="4">
        <v>54</v>
      </c>
      <c r="K658">
        <v>2.5100200469168099E+19</v>
      </c>
      <c r="L658" s="1"/>
      <c r="O658" s="1"/>
      <c r="R658" s="1"/>
      <c r="U658" s="1"/>
      <c r="X658" s="1"/>
      <c r="AA658" s="1"/>
      <c r="AD658" s="1"/>
      <c r="AG658" s="1"/>
      <c r="AJ658" s="1"/>
      <c r="AM658" s="1"/>
      <c r="AP658" s="1"/>
      <c r="AS658" s="1"/>
      <c r="AV658" s="1"/>
      <c r="AY658" s="1"/>
      <c r="BB658" s="1"/>
      <c r="BE658" s="1"/>
      <c r="BH658" s="1"/>
      <c r="BK658" s="1"/>
      <c r="BN658" s="1"/>
      <c r="BQ658" s="1"/>
    </row>
    <row r="659" spans="1:69" x14ac:dyDescent="0.45">
      <c r="A659" s="3">
        <v>45932.654097222221</v>
      </c>
      <c r="B659" s="1" t="s">
        <v>11</v>
      </c>
      <c r="C659" t="str">
        <f>IFERROR(VLOOKUP(B659,[1]電話端末!$A$2:$E$284,2,FALSE),"不在")</f>
        <v>【本社経理】池上有花</v>
      </c>
      <c r="D659" s="1" t="s">
        <v>98</v>
      </c>
      <c r="E659" t="str">
        <f>IFERROR(VLOOKUP(D659,[1]電話端末!$A$2:$E$284,2,FALSE),"不在")</f>
        <v>【滋賀】北出智子</v>
      </c>
      <c r="F659" s="1" t="s">
        <v>98</v>
      </c>
      <c r="G659" t="str">
        <f>IFERROR(VLOOKUP(F659,[1]電話端末!$A$2:$D$284,2,FALSE),"不在")</f>
        <v>【滋賀】北出智子</v>
      </c>
      <c r="H659" s="4">
        <v>479</v>
      </c>
      <c r="I659" s="4">
        <v>477</v>
      </c>
      <c r="K659">
        <v>2.5100200467868099E+19</v>
      </c>
      <c r="L659" s="1"/>
      <c r="O659" s="1"/>
      <c r="R659" s="1"/>
      <c r="U659" s="1"/>
      <c r="X659" s="1"/>
      <c r="AA659" s="1"/>
      <c r="AD659" s="1"/>
      <c r="AG659" s="1"/>
      <c r="AJ659" s="1"/>
      <c r="AM659" s="1"/>
      <c r="AP659" s="1"/>
      <c r="AS659" s="1"/>
      <c r="AV659" s="1"/>
      <c r="AY659" s="1"/>
      <c r="BB659" s="1"/>
      <c r="BE659" s="1"/>
      <c r="BH659" s="1"/>
      <c r="BK659" s="1"/>
      <c r="BN659" s="1"/>
      <c r="BQ659" s="1"/>
    </row>
    <row r="660" spans="1:69" x14ac:dyDescent="0.45">
      <c r="A660" s="3">
        <v>45932.653784722221</v>
      </c>
      <c r="B660" s="1" t="s">
        <v>98</v>
      </c>
      <c r="C660" t="str">
        <f>IFERROR(VLOOKUP(B660,[1]電話端末!$A$2:$E$284,2,FALSE),"不在")</f>
        <v>【滋賀】北出智子</v>
      </c>
      <c r="D660" s="1" t="s">
        <v>33</v>
      </c>
      <c r="E660" t="str">
        <f>IFERROR(VLOOKUP(D660,[1]電話端末!$A$2:$E$284,2,FALSE),"不在")</f>
        <v>【本社経理】池上有花</v>
      </c>
      <c r="F660" s="1"/>
      <c r="G660" t="str">
        <f>IFERROR(VLOOKUP(F660,[1]電話端末!$A$2:$D$284,2,FALSE),"不在")</f>
        <v>不在</v>
      </c>
      <c r="H660" s="4">
        <v>19</v>
      </c>
      <c r="I660" s="4">
        <v>0</v>
      </c>
      <c r="K660">
        <v>2.51002004674681E+19</v>
      </c>
      <c r="L660" s="1"/>
      <c r="O660" s="1"/>
      <c r="R660" s="1"/>
      <c r="U660" s="1"/>
      <c r="X660" s="1"/>
      <c r="AA660" s="1"/>
      <c r="AD660" s="1"/>
      <c r="AG660" s="1"/>
      <c r="AJ660" s="1"/>
      <c r="AM660" s="1"/>
      <c r="AP660" s="1"/>
      <c r="AS660" s="1"/>
      <c r="AV660" s="1"/>
      <c r="AY660" s="1"/>
      <c r="BB660" s="1"/>
      <c r="BE660" s="1"/>
      <c r="BH660" s="1"/>
      <c r="BK660" s="1"/>
      <c r="BN660" s="1"/>
      <c r="BQ660" s="1"/>
    </row>
    <row r="661" spans="1:69" x14ac:dyDescent="0.45">
      <c r="A661" s="3">
        <v>45932.653148148151</v>
      </c>
      <c r="B661" s="1" t="s">
        <v>28</v>
      </c>
      <c r="C661" t="str">
        <f>IFERROR(VLOOKUP(B661,[1]電話端末!$A$2:$E$284,2,FALSE),"不在")</f>
        <v>【名古屋】大渕温子</v>
      </c>
      <c r="D661" s="1" t="s">
        <v>36</v>
      </c>
      <c r="E661" t="str">
        <f>IFERROR(VLOOKUP(D661,[1]電話端末!$A$2:$E$284,2,FALSE),"不在")</f>
        <v>【名古屋】稲垣みちる</v>
      </c>
      <c r="F661" s="1" t="s">
        <v>36</v>
      </c>
      <c r="G661" t="str">
        <f>IFERROR(VLOOKUP(F661,[1]電話端末!$A$2:$D$284,2,FALSE),"不在")</f>
        <v>【名古屋】稲垣みちる</v>
      </c>
      <c r="H661" s="4">
        <v>83</v>
      </c>
      <c r="I661" s="4">
        <v>77</v>
      </c>
      <c r="K661">
        <v>2.5100200466368098E+19</v>
      </c>
      <c r="L661" s="1"/>
      <c r="O661" s="1"/>
      <c r="R661" s="1"/>
      <c r="U661" s="1"/>
      <c r="X661" s="1"/>
      <c r="AA661" s="1"/>
      <c r="AD661" s="1"/>
      <c r="AG661" s="1"/>
      <c r="AJ661" s="1"/>
      <c r="AM661" s="1"/>
      <c r="AP661" s="1"/>
      <c r="AS661" s="1"/>
      <c r="AV661" s="1"/>
      <c r="AY661" s="1"/>
      <c r="BB661" s="1"/>
      <c r="BE661" s="1"/>
      <c r="BH661" s="1"/>
      <c r="BK661" s="1"/>
      <c r="BN661" s="1"/>
      <c r="BQ661" s="1"/>
    </row>
    <row r="662" spans="1:69" x14ac:dyDescent="0.45">
      <c r="A662" s="3">
        <v>45932.652407407404</v>
      </c>
      <c r="B662" s="1" t="s">
        <v>27</v>
      </c>
      <c r="C662" t="str">
        <f>IFERROR(VLOOKUP(B662,[1]電話端末!$A$2:$E$284,2,FALSE),"不在")</f>
        <v>【本社在庫物流課】黒田靖広</v>
      </c>
      <c r="D662" s="1" t="s">
        <v>63</v>
      </c>
      <c r="E662" t="str">
        <f>IFERROR(VLOOKUP(D662,[1]電話端末!$A$2:$E$284,2,FALSE),"不在")</f>
        <v>【MF大阪】松尾セリ菜</v>
      </c>
      <c r="F662" s="1" t="s">
        <v>63</v>
      </c>
      <c r="G662" t="str">
        <f>IFERROR(VLOOKUP(F662,[1]電話端末!$A$2:$D$284,2,FALSE),"不在")</f>
        <v>【MF大阪】松尾セリ菜</v>
      </c>
      <c r="H662" s="4">
        <v>107</v>
      </c>
      <c r="I662" s="4">
        <v>104</v>
      </c>
      <c r="K662">
        <v>2.5100200464868098E+19</v>
      </c>
      <c r="L662" s="1"/>
      <c r="O662" s="1"/>
      <c r="R662" s="1"/>
      <c r="U662" s="1"/>
      <c r="X662" s="1"/>
      <c r="AA662" s="1"/>
      <c r="AD662" s="1"/>
      <c r="AG662" s="1"/>
      <c r="AJ662" s="1"/>
      <c r="AM662" s="1"/>
      <c r="AP662" s="1"/>
      <c r="AS662" s="1"/>
      <c r="AV662" s="1"/>
      <c r="AY662" s="1"/>
      <c r="BB662" s="1"/>
      <c r="BE662" s="1"/>
      <c r="BH662" s="1"/>
      <c r="BK662" s="1"/>
      <c r="BN662" s="1"/>
      <c r="BQ662" s="1"/>
    </row>
    <row r="663" spans="1:69" x14ac:dyDescent="0.45">
      <c r="A663" s="3">
        <v>45932.652222222219</v>
      </c>
      <c r="B663" s="1" t="s">
        <v>27</v>
      </c>
      <c r="C663" t="str">
        <f>IFERROR(VLOOKUP(B663,[1]電話端末!$A$2:$E$284,2,FALSE),"不在")</f>
        <v>【本社在庫物流課】黒田靖広</v>
      </c>
      <c r="D663" s="1" t="s">
        <v>63</v>
      </c>
      <c r="E663" t="str">
        <f>IFERROR(VLOOKUP(D663,[1]電話端末!$A$2:$E$284,2,FALSE),"不在")</f>
        <v>【MF大阪】松尾セリ菜</v>
      </c>
      <c r="F663" s="1"/>
      <c r="G663" t="str">
        <f>IFERROR(VLOOKUP(F663,[1]電話端末!$A$2:$D$284,2,FALSE),"不在")</f>
        <v>不在</v>
      </c>
      <c r="H663" s="4">
        <v>0</v>
      </c>
      <c r="I663" s="4">
        <v>0</v>
      </c>
      <c r="K663">
        <v>2.5100200464468099E+19</v>
      </c>
      <c r="L663" s="1"/>
      <c r="O663" s="1"/>
      <c r="R663" s="1"/>
      <c r="X663" s="1"/>
      <c r="AA663" s="1"/>
      <c r="AD663" s="1"/>
      <c r="AG663" s="1"/>
      <c r="AJ663" s="1"/>
      <c r="AM663" s="1"/>
      <c r="AP663" s="1"/>
      <c r="AS663" s="1"/>
      <c r="AY663" s="1"/>
      <c r="BB663" s="1"/>
      <c r="BE663" s="1"/>
      <c r="BH663" s="1"/>
      <c r="BK663" s="1"/>
      <c r="BN663" s="1"/>
      <c r="BQ663" s="1"/>
    </row>
    <row r="664" spans="1:69" x14ac:dyDescent="0.45">
      <c r="A664" s="3">
        <v>45932.652013888888</v>
      </c>
      <c r="B664" s="1" t="s">
        <v>27</v>
      </c>
      <c r="C664" t="str">
        <f>IFERROR(VLOOKUP(B664,[1]電話端末!$A$2:$E$284,2,FALSE),"不在")</f>
        <v>【本社在庫物流課】黒田靖広</v>
      </c>
      <c r="D664" s="1" t="s">
        <v>63</v>
      </c>
      <c r="E664" t="str">
        <f>IFERROR(VLOOKUP(D664,[1]電話端末!$A$2:$E$284,2,FALSE),"不在")</f>
        <v>【MF大阪】松尾セリ菜</v>
      </c>
      <c r="F664" s="1"/>
      <c r="G664" t="str">
        <f>IFERROR(VLOOKUP(F664,[1]電話端末!$A$2:$D$284,2,FALSE),"不在")</f>
        <v>不在</v>
      </c>
      <c r="H664" s="4">
        <v>0</v>
      </c>
      <c r="I664" s="4">
        <v>0</v>
      </c>
      <c r="K664">
        <v>2.51002004639681E+19</v>
      </c>
      <c r="L664" s="1"/>
      <c r="O664" s="1"/>
      <c r="R664" s="1"/>
      <c r="U664" s="1"/>
      <c r="X664" s="1"/>
      <c r="AA664" s="1"/>
      <c r="AD664" s="1"/>
      <c r="AG664" s="1"/>
      <c r="AJ664" s="1"/>
      <c r="AM664" s="1"/>
      <c r="AP664" s="1"/>
      <c r="AS664" s="1"/>
      <c r="AV664" s="1"/>
      <c r="AY664" s="1"/>
      <c r="BB664" s="1"/>
      <c r="BE664" s="1"/>
      <c r="BH664" s="1"/>
      <c r="BK664" s="1"/>
      <c r="BN664" s="1"/>
    </row>
    <row r="665" spans="1:69" x14ac:dyDescent="0.45">
      <c r="A665" s="3">
        <v>45932.652013888888</v>
      </c>
      <c r="B665" s="1" t="s">
        <v>94</v>
      </c>
      <c r="C665" t="str">
        <f>IFERROR(VLOOKUP(B665,[1]電話端末!$A$2:$E$284,2,FALSE),"不在")</f>
        <v>【岡山】武政彩果</v>
      </c>
      <c r="D665" s="1" t="s">
        <v>41</v>
      </c>
      <c r="E665" t="str">
        <f>IFERROR(VLOOKUP(D665,[1]電話端末!$A$2:$E$284,2,FALSE),"不在")</f>
        <v>【大阪】松下愛</v>
      </c>
      <c r="F665" s="1" t="s">
        <v>41</v>
      </c>
      <c r="G665" t="str">
        <f>IFERROR(VLOOKUP(F665,[1]電話端末!$A$2:$D$284,2,FALSE),"不在")</f>
        <v>【大阪】松下愛</v>
      </c>
      <c r="H665" s="4">
        <v>18</v>
      </c>
      <c r="I665" s="4">
        <v>15</v>
      </c>
      <c r="K665">
        <v>2.5100200463868101E+19</v>
      </c>
      <c r="L665" s="1"/>
      <c r="O665" s="1"/>
      <c r="R665" s="1"/>
      <c r="X665" s="1"/>
      <c r="AA665" s="1"/>
      <c r="AD665" s="1"/>
      <c r="AG665" s="1"/>
      <c r="AJ665" s="1"/>
      <c r="AM665" s="1"/>
      <c r="AP665" s="1"/>
      <c r="AS665" s="1"/>
      <c r="AY665" s="1"/>
      <c r="BB665" s="1"/>
      <c r="BE665" s="1"/>
      <c r="BH665" s="1"/>
      <c r="BK665" s="1"/>
      <c r="BN665" s="1"/>
      <c r="BQ665" s="1"/>
    </row>
    <row r="666" spans="1:69" x14ac:dyDescent="0.45">
      <c r="A666" s="3">
        <v>45932.651458333334</v>
      </c>
      <c r="B666" s="1" t="s">
        <v>27</v>
      </c>
      <c r="C666" t="str">
        <f>IFERROR(VLOOKUP(B666,[1]電話端末!$A$2:$E$284,2,FALSE),"不在")</f>
        <v>【本社在庫物流課】黒田靖広</v>
      </c>
      <c r="D666" s="1" t="s">
        <v>75</v>
      </c>
      <c r="E666" t="str">
        <f>IFERROR(VLOOKUP(D666,[1]電話端末!$A$2:$E$284,2,FALSE),"不在")</f>
        <v>【MF東京】山中雅仁</v>
      </c>
      <c r="F666" s="1"/>
      <c r="G666" t="str">
        <f>IFERROR(VLOOKUP(F666,[1]電話端末!$A$2:$D$284,2,FALSE),"不在")</f>
        <v>不在</v>
      </c>
      <c r="H666" s="4">
        <v>12</v>
      </c>
      <c r="I666" s="4">
        <v>0</v>
      </c>
      <c r="K666">
        <v>2.5100200462268101E+19</v>
      </c>
      <c r="L666" s="1"/>
      <c r="O666" s="1"/>
      <c r="R666" s="1"/>
      <c r="U666" s="1"/>
      <c r="X666" s="1"/>
      <c r="AA666" s="1"/>
      <c r="AD666" s="1"/>
      <c r="AG666" s="1"/>
      <c r="AJ666" s="1"/>
      <c r="AM666" s="1"/>
      <c r="AP666" s="1"/>
      <c r="AS666" s="1"/>
      <c r="AV666" s="1"/>
      <c r="AY666" s="1"/>
      <c r="BB666" s="1"/>
      <c r="BE666" s="1"/>
      <c r="BH666" s="1"/>
      <c r="BK666" s="1"/>
      <c r="BN666" s="1"/>
    </row>
    <row r="667" spans="1:69" x14ac:dyDescent="0.45">
      <c r="A667" s="3">
        <v>45932.651365740741</v>
      </c>
      <c r="B667" s="1" t="s">
        <v>27</v>
      </c>
      <c r="C667" t="str">
        <f>IFERROR(VLOOKUP(B667,[1]電話端末!$A$2:$E$284,2,FALSE),"不在")</f>
        <v>【本社在庫物流課】黒田靖広</v>
      </c>
      <c r="D667" s="1" t="s">
        <v>63</v>
      </c>
      <c r="E667" t="str">
        <f>IFERROR(VLOOKUP(D667,[1]電話端末!$A$2:$E$284,2,FALSE),"不在")</f>
        <v>【MF大阪】松尾セリ菜</v>
      </c>
      <c r="F667" s="1"/>
      <c r="G667" t="str">
        <f>IFERROR(VLOOKUP(F667,[1]電話端末!$A$2:$D$284,2,FALSE),"不在")</f>
        <v>不在</v>
      </c>
      <c r="H667" s="4">
        <v>1</v>
      </c>
      <c r="I667" s="4">
        <v>0</v>
      </c>
      <c r="K667">
        <v>2.5100200461968101E+19</v>
      </c>
      <c r="L667" s="1"/>
      <c r="O667" s="1"/>
      <c r="R667" s="1"/>
      <c r="U667" s="1"/>
      <c r="X667" s="1"/>
      <c r="AA667" s="1"/>
      <c r="AD667" s="1"/>
      <c r="AG667" s="1"/>
      <c r="AJ667" s="1"/>
      <c r="AM667" s="1"/>
      <c r="AP667" s="1"/>
      <c r="AS667" s="1"/>
      <c r="AV667" s="1"/>
      <c r="AY667" s="1"/>
      <c r="BB667" s="1"/>
      <c r="BE667" s="1"/>
      <c r="BH667" s="1"/>
      <c r="BK667" s="1"/>
      <c r="BN667" s="1"/>
      <c r="BQ667" s="1"/>
    </row>
    <row r="668" spans="1:69" x14ac:dyDescent="0.45">
      <c r="A668" s="3">
        <v>45932.651087962964</v>
      </c>
      <c r="B668" s="1" t="s">
        <v>27</v>
      </c>
      <c r="C668" t="str">
        <f>IFERROR(VLOOKUP(B668,[1]電話端末!$A$2:$E$284,2,FALSE),"不在")</f>
        <v>【本社在庫物流課】黒田靖広</v>
      </c>
      <c r="D668" s="1" t="s">
        <v>145</v>
      </c>
      <c r="E668" t="str">
        <f>IFERROR(VLOOKUP(D668,[1]電話端末!$A$2:$E$284,2,FALSE),"不在")</f>
        <v>【MF大阪】牧聡美</v>
      </c>
      <c r="F668" s="1"/>
      <c r="G668" t="str">
        <f>IFERROR(VLOOKUP(F668,[1]電話端末!$A$2:$D$284,2,FALSE),"不在")</f>
        <v>不在</v>
      </c>
      <c r="H668" s="4">
        <v>13</v>
      </c>
      <c r="I668" s="4">
        <v>0</v>
      </c>
      <c r="K668">
        <v>2.5100200461568098E+19</v>
      </c>
      <c r="L668" s="1"/>
      <c r="O668" s="1"/>
      <c r="R668" s="1"/>
      <c r="X668" s="1"/>
      <c r="AA668" s="1"/>
      <c r="AD668" s="1"/>
      <c r="AG668" s="1"/>
      <c r="AJ668" s="1"/>
      <c r="AM668" s="1"/>
      <c r="AP668" s="1"/>
      <c r="AS668" s="1"/>
      <c r="AY668" s="1"/>
      <c r="BB668" s="1"/>
      <c r="BE668" s="1"/>
      <c r="BH668" s="1"/>
      <c r="BK668" s="1"/>
      <c r="BN668" s="1"/>
      <c r="BQ668" s="1"/>
    </row>
    <row r="669" spans="1:69" x14ac:dyDescent="0.45">
      <c r="A669" s="3">
        <v>45932.650983796295</v>
      </c>
      <c r="B669" s="1" t="s">
        <v>27</v>
      </c>
      <c r="C669" t="str">
        <f>IFERROR(VLOOKUP(B669,[1]電話端末!$A$2:$E$284,2,FALSE),"不在")</f>
        <v>【本社在庫物流課】黒田靖広</v>
      </c>
      <c r="D669" s="1" t="s">
        <v>63</v>
      </c>
      <c r="E669" t="str">
        <f>IFERROR(VLOOKUP(D669,[1]電話端末!$A$2:$E$284,2,FALSE),"不在")</f>
        <v>【MF大阪】松尾セリ菜</v>
      </c>
      <c r="F669" s="1"/>
      <c r="G669" t="str">
        <f>IFERROR(VLOOKUP(F669,[1]電話端末!$A$2:$D$284,2,FALSE),"不在")</f>
        <v>不在</v>
      </c>
      <c r="H669" s="4">
        <v>0</v>
      </c>
      <c r="I669" s="4">
        <v>0</v>
      </c>
      <c r="K669">
        <v>2.5100200461368099E+19</v>
      </c>
      <c r="L669" s="1"/>
      <c r="O669" s="1"/>
      <c r="R669" s="1"/>
      <c r="X669" s="1"/>
      <c r="AA669" s="1"/>
      <c r="AD669" s="1"/>
      <c r="AG669" s="1"/>
      <c r="AJ669" s="1"/>
      <c r="AM669" s="1"/>
      <c r="AP669" s="1"/>
      <c r="AS669" s="1"/>
      <c r="AY669" s="1"/>
      <c r="BB669" s="1"/>
      <c r="BE669" s="1"/>
      <c r="BH669" s="1"/>
      <c r="BK669" s="1"/>
      <c r="BN669" s="1"/>
      <c r="BQ669" s="1"/>
    </row>
    <row r="670" spans="1:69" x14ac:dyDescent="0.45">
      <c r="A670" s="3">
        <v>45932.650729166664</v>
      </c>
      <c r="B670" s="1" t="s">
        <v>102</v>
      </c>
      <c r="C670" t="str">
        <f>IFERROR(VLOOKUP(B670,[1]電話端末!$A$2:$E$284,2,FALSE),"不在")</f>
        <v>【静岡】金子湧樹</v>
      </c>
      <c r="D670" s="1" t="s">
        <v>173</v>
      </c>
      <c r="E670" t="str">
        <f>IFERROR(VLOOKUP(D670,[1]電話端末!$A$2:$E$284,2,FALSE),"不在")</f>
        <v>【本社IT】大坪航介</v>
      </c>
      <c r="F670" s="1" t="s">
        <v>173</v>
      </c>
      <c r="G670" t="str">
        <f>IFERROR(VLOOKUP(F670,[1]電話端末!$A$2:$D$284,2,FALSE),"不在")</f>
        <v>【本社IT】大坪航介</v>
      </c>
      <c r="H670" s="4">
        <v>320</v>
      </c>
      <c r="I670" s="4">
        <v>298</v>
      </c>
      <c r="K670">
        <v>2.51002004607681E+19</v>
      </c>
      <c r="L670" s="1"/>
      <c r="O670" s="1"/>
      <c r="R670" s="1"/>
      <c r="U670" s="1"/>
      <c r="X670" s="1"/>
      <c r="AA670" s="1"/>
      <c r="AD670" s="1"/>
      <c r="AG670" s="1"/>
      <c r="AJ670" s="1"/>
      <c r="AM670" s="1"/>
      <c r="AP670" s="1"/>
      <c r="AS670" s="1"/>
      <c r="AV670" s="1"/>
      <c r="AY670" s="1"/>
      <c r="BB670" s="1"/>
      <c r="BE670" s="1"/>
      <c r="BH670" s="1"/>
      <c r="BK670" s="1"/>
      <c r="BN670" s="1"/>
    </row>
    <row r="671" spans="1:69" x14ac:dyDescent="0.45">
      <c r="A671" s="3">
        <v>45932.650347222225</v>
      </c>
      <c r="B671" s="1" t="s">
        <v>154</v>
      </c>
      <c r="C671" t="str">
        <f>IFERROR(VLOOKUP(B671,[1]電話端末!$A$2:$E$284,2,FALSE),"不在")</f>
        <v>【横浜】中山満里奈</v>
      </c>
      <c r="D671" s="1" t="s">
        <v>68</v>
      </c>
      <c r="E671" t="str">
        <f>IFERROR(VLOOKUP(D671,[1]電話端末!$A$2:$E$284,2,FALSE),"不在")</f>
        <v>【埼玉】着信グループ</v>
      </c>
      <c r="F671" s="1" t="s">
        <v>188</v>
      </c>
      <c r="G671" t="str">
        <f>IFERROR(VLOOKUP(F671,[1]電話端末!$A$2:$D$284,2,FALSE),"不在")</f>
        <v>【埼玉】吉田夏子</v>
      </c>
      <c r="H671" s="4">
        <v>38</v>
      </c>
      <c r="I671" s="4">
        <v>34</v>
      </c>
      <c r="K671">
        <v>2.5100200460068098E+19</v>
      </c>
      <c r="L671" s="1"/>
      <c r="O671" s="1"/>
      <c r="R671" s="1"/>
      <c r="U671" s="1"/>
      <c r="X671" s="1"/>
      <c r="AA671" s="1"/>
      <c r="AD671" s="1"/>
      <c r="AG671" s="1"/>
      <c r="AJ671" s="1"/>
      <c r="AM671" s="1"/>
      <c r="AP671" s="1"/>
      <c r="AS671" s="1"/>
      <c r="AV671" s="1"/>
      <c r="AY671" s="1"/>
      <c r="BB671" s="1"/>
      <c r="BE671" s="1"/>
      <c r="BH671" s="1"/>
      <c r="BK671" s="1"/>
      <c r="BN671" s="1"/>
      <c r="BQ671" s="1"/>
    </row>
    <row r="672" spans="1:69" x14ac:dyDescent="0.45">
      <c r="A672" s="3">
        <v>45932.650173611109</v>
      </c>
      <c r="B672" s="1" t="s">
        <v>105</v>
      </c>
      <c r="C672" t="str">
        <f>IFERROR(VLOOKUP(B672,[1]電話端末!$A$2:$E$284,2,FALSE),"不在")</f>
        <v>【埼玉】金子友希</v>
      </c>
      <c r="D672" s="1" t="s">
        <v>81</v>
      </c>
      <c r="E672" t="str">
        <f>IFERROR(VLOOKUP(D672,[1]電話端末!$A$2:$E$284,2,FALSE),"不在")</f>
        <v>【横浜】奥秋素子</v>
      </c>
      <c r="F672" s="1"/>
      <c r="G672" t="str">
        <f>IFERROR(VLOOKUP(F672,[1]電話端末!$A$2:$D$284,2,FALSE),"不在")</f>
        <v>不在</v>
      </c>
      <c r="H672" s="4">
        <v>0</v>
      </c>
      <c r="I672" s="4">
        <v>0</v>
      </c>
      <c r="K672">
        <v>2.5100200459868099E+19</v>
      </c>
      <c r="L672" s="1"/>
      <c r="R672" s="1"/>
      <c r="U672" s="1"/>
      <c r="X672" s="1"/>
      <c r="AA672" s="1"/>
      <c r="AD672" s="1"/>
      <c r="AG672" s="1"/>
      <c r="AJ672" s="1"/>
      <c r="AM672" s="1"/>
      <c r="AS672" s="1"/>
      <c r="AV672" s="1"/>
      <c r="AY672" s="1"/>
      <c r="BB672" s="1"/>
      <c r="BE672" s="1"/>
      <c r="BH672" s="1"/>
      <c r="BK672" s="1"/>
      <c r="BN672" s="1"/>
      <c r="BQ672" s="1"/>
    </row>
    <row r="673" spans="1:69" x14ac:dyDescent="0.45">
      <c r="A673" s="3">
        <v>45932.650081018517</v>
      </c>
      <c r="B673" s="1" t="s">
        <v>50</v>
      </c>
      <c r="C673" t="str">
        <f>IFERROR(VLOOKUP(B673,[1]電話端末!$A$2:$E$284,2,FALSE),"不在")</f>
        <v>【流山】浅沼潤也</v>
      </c>
      <c r="D673" s="1" t="s">
        <v>34</v>
      </c>
      <c r="E673" t="str">
        <f>IFERROR(VLOOKUP(D673,[1]電話端末!$A$2:$E$284,2,FALSE),"不在")</f>
        <v>【埼玉】細田昌子</v>
      </c>
      <c r="F673" s="1" t="s">
        <v>34</v>
      </c>
      <c r="G673" t="str">
        <f>IFERROR(VLOOKUP(F673,[1]電話端末!$A$2:$D$284,2,FALSE),"不在")</f>
        <v>【埼玉】細田昌子</v>
      </c>
      <c r="H673" s="4">
        <v>658</v>
      </c>
      <c r="I673" s="4">
        <v>652</v>
      </c>
      <c r="K673">
        <v>2.5100200459668099E+19</v>
      </c>
      <c r="L673" s="1"/>
      <c r="O673" s="1"/>
      <c r="R673" s="1"/>
      <c r="U673" s="1"/>
      <c r="X673" s="1"/>
      <c r="AA673" s="1"/>
      <c r="AD673" s="1"/>
      <c r="AG673" s="1"/>
      <c r="AJ673" s="1"/>
      <c r="AM673" s="1"/>
      <c r="AP673" s="1"/>
      <c r="AS673" s="1"/>
      <c r="AV673" s="1"/>
      <c r="AY673" s="1"/>
      <c r="BB673" s="1"/>
      <c r="BE673" s="1"/>
      <c r="BH673" s="1"/>
      <c r="BK673" s="1"/>
      <c r="BN673" s="1"/>
    </row>
    <row r="674" spans="1:69" x14ac:dyDescent="0.45">
      <c r="A674" s="3">
        <v>45932.646840277775</v>
      </c>
      <c r="B674" s="1" t="s">
        <v>43</v>
      </c>
      <c r="C674" t="str">
        <f>IFERROR(VLOOKUP(B674,[1]電話端末!$A$2:$E$284,2,FALSE),"不在")</f>
        <v>【本社経理】羽鳥由美</v>
      </c>
      <c r="D674" s="1" t="s">
        <v>77</v>
      </c>
      <c r="E674" t="str">
        <f>IFERROR(VLOOKUP(D674,[1]電話端末!$A$2:$E$284,2,FALSE),"不在")</f>
        <v>【仙台】及川憲佑</v>
      </c>
      <c r="F674" s="1" t="s">
        <v>77</v>
      </c>
      <c r="G674" t="str">
        <f>IFERROR(VLOOKUP(F674,[1]電話端末!$A$2:$D$284,2,FALSE),"不在")</f>
        <v>【仙台】及川憲佑</v>
      </c>
      <c r="H674" s="4">
        <v>83</v>
      </c>
      <c r="I674" s="4">
        <v>80</v>
      </c>
      <c r="K674">
        <v>2.51002004560681E+19</v>
      </c>
      <c r="L674" s="1"/>
      <c r="O674" s="1"/>
      <c r="R674" s="1"/>
      <c r="X674" s="1"/>
      <c r="AA674" s="1"/>
      <c r="AD674" s="1"/>
      <c r="AG674" s="1"/>
      <c r="AJ674" s="1"/>
      <c r="AM674" s="1"/>
      <c r="AP674" s="1"/>
      <c r="AS674" s="1"/>
      <c r="AY674" s="1"/>
      <c r="BB674" s="1"/>
      <c r="BE674" s="1"/>
      <c r="BH674" s="1"/>
      <c r="BK674" s="1"/>
      <c r="BN674" s="1"/>
      <c r="BQ674" s="1"/>
    </row>
    <row r="675" spans="1:69" x14ac:dyDescent="0.45">
      <c r="A675" s="3">
        <v>45932.646724537037</v>
      </c>
      <c r="B675" s="1" t="s">
        <v>38</v>
      </c>
      <c r="C675" t="str">
        <f>IFERROR(VLOOKUP(B675,[1]電話端末!$A$2:$E$284,2,FALSE),"不在")</f>
        <v>【福岡】山崎芹奈</v>
      </c>
      <c r="D675" s="1" t="s">
        <v>44</v>
      </c>
      <c r="E675" t="str">
        <f>IFERROR(VLOOKUP(D675,[1]電話端末!$A$2:$E$284,2,FALSE),"不在")</f>
        <v>【福岡】奥薗美和</v>
      </c>
      <c r="F675" s="1" t="s">
        <v>44</v>
      </c>
      <c r="G675" t="str">
        <f>IFERROR(VLOOKUP(F675,[1]電話端末!$A$2:$D$284,2,FALSE),"不在")</f>
        <v>【福岡】奥薗美和</v>
      </c>
      <c r="H675" s="4">
        <v>180</v>
      </c>
      <c r="I675" s="4">
        <v>171</v>
      </c>
      <c r="K675">
        <v>2.5100200455868101E+19</v>
      </c>
      <c r="L675" s="1"/>
      <c r="O675" s="1"/>
      <c r="R675" s="1"/>
      <c r="X675" s="1"/>
      <c r="AA675" s="1"/>
      <c r="AD675" s="1"/>
      <c r="AG675" s="1"/>
      <c r="AJ675" s="1"/>
      <c r="AM675" s="1"/>
      <c r="AP675" s="1"/>
      <c r="AS675" s="1"/>
      <c r="AY675" s="1"/>
      <c r="BB675" s="1"/>
      <c r="BE675" s="1"/>
      <c r="BH675" s="1"/>
      <c r="BK675" s="1"/>
      <c r="BN675" s="1"/>
      <c r="BQ675" s="1"/>
    </row>
    <row r="676" spans="1:69" x14ac:dyDescent="0.45">
      <c r="A676" s="3">
        <v>45932.646354166667</v>
      </c>
      <c r="B676" s="1" t="s">
        <v>77</v>
      </c>
      <c r="C676" t="str">
        <f>IFERROR(VLOOKUP(B676,[1]電話端末!$A$2:$E$284,2,FALSE),"不在")</f>
        <v>【仙台】及川憲佑</v>
      </c>
      <c r="D676" s="1" t="s">
        <v>43</v>
      </c>
      <c r="E676" t="str">
        <f>IFERROR(VLOOKUP(D676,[1]電話端末!$A$2:$E$284,2,FALSE),"不在")</f>
        <v>【本社経理】羽鳥由美</v>
      </c>
      <c r="F676" s="1"/>
      <c r="G676" t="str">
        <f>IFERROR(VLOOKUP(F676,[1]電話端末!$A$2:$D$284,2,FALSE),"不在")</f>
        <v>不在</v>
      </c>
      <c r="H676" s="4">
        <v>15</v>
      </c>
      <c r="I676" s="4">
        <v>0</v>
      </c>
      <c r="K676">
        <v>2.5100200454868099E+19</v>
      </c>
      <c r="L676" s="1"/>
      <c r="R676" s="1"/>
      <c r="X676" s="1"/>
      <c r="AA676" s="1"/>
      <c r="AD676" s="1"/>
      <c r="AG676" s="1"/>
      <c r="AJ676" s="1"/>
      <c r="AM676" s="1"/>
      <c r="AS676" s="1"/>
      <c r="AY676" s="1"/>
      <c r="BB676" s="1"/>
      <c r="BE676" s="1"/>
      <c r="BH676" s="1"/>
      <c r="BK676" s="1"/>
      <c r="BN676" s="1"/>
      <c r="BQ676" s="1"/>
    </row>
    <row r="677" spans="1:69" x14ac:dyDescent="0.45">
      <c r="A677" s="3">
        <v>45932.645578703705</v>
      </c>
      <c r="B677" s="1" t="s">
        <v>102</v>
      </c>
      <c r="C677" t="str">
        <f>IFERROR(VLOOKUP(B677,[1]電話端末!$A$2:$E$284,2,FALSE),"不在")</f>
        <v>【静岡】金子湧樹</v>
      </c>
      <c r="D677" s="1" t="s">
        <v>98</v>
      </c>
      <c r="E677" t="str">
        <f>IFERROR(VLOOKUP(D677,[1]電話端末!$A$2:$E$284,2,FALSE),"不在")</f>
        <v>【滋賀】北出智子</v>
      </c>
      <c r="F677" s="1" t="s">
        <v>98</v>
      </c>
      <c r="G677" t="str">
        <f>IFERROR(VLOOKUP(F677,[1]電話端末!$A$2:$D$284,2,FALSE),"不在")</f>
        <v>【滋賀】北出智子</v>
      </c>
      <c r="H677" s="4">
        <v>238</v>
      </c>
      <c r="I677" s="4">
        <v>234</v>
      </c>
      <c r="K677">
        <v>2.5100200453768102E+19</v>
      </c>
      <c r="L677" s="1"/>
      <c r="R677" s="1"/>
      <c r="U677" s="1"/>
      <c r="X677" s="1"/>
      <c r="AA677" s="1"/>
      <c r="AD677" s="1"/>
      <c r="AG677" s="1"/>
      <c r="AJ677" s="1"/>
      <c r="AM677" s="1"/>
      <c r="AS677" s="1"/>
      <c r="AV677" s="1"/>
      <c r="AY677" s="1"/>
      <c r="BB677" s="1"/>
      <c r="BE677" s="1"/>
      <c r="BH677" s="1"/>
      <c r="BK677" s="1"/>
      <c r="BN677" s="1"/>
      <c r="BQ677" s="1"/>
    </row>
    <row r="678" spans="1:69" x14ac:dyDescent="0.45">
      <c r="A678" s="3">
        <v>45932.644884259258</v>
      </c>
      <c r="B678" s="1" t="s">
        <v>14</v>
      </c>
      <c r="C678" t="str">
        <f>IFERROR(VLOOKUP(B678,[1]電話端末!$A$2:$E$284,2,FALSE),"不在")</f>
        <v>【岡山】伊藤優</v>
      </c>
      <c r="D678" s="1" t="s">
        <v>11</v>
      </c>
      <c r="E678" t="str">
        <f>IFERROR(VLOOKUP(D678,[1]電話端末!$A$2:$E$284,2,FALSE),"不在")</f>
        <v>【本社経理】池上有花</v>
      </c>
      <c r="F678" s="1" t="s">
        <v>11</v>
      </c>
      <c r="G678" t="str">
        <f>IFERROR(VLOOKUP(F678,[1]電話端末!$A$2:$D$284,2,FALSE),"不在")</f>
        <v>【本社経理】池上有花</v>
      </c>
      <c r="H678" s="4">
        <v>34</v>
      </c>
      <c r="I678" s="4">
        <v>31</v>
      </c>
      <c r="K678">
        <v>2.5100200452568101E+19</v>
      </c>
      <c r="L678" s="1"/>
      <c r="O678" s="1"/>
      <c r="R678" s="1"/>
      <c r="X678" s="1"/>
      <c r="AA678" s="1"/>
      <c r="AD678" s="1"/>
      <c r="AG678" s="1"/>
      <c r="AJ678" s="1"/>
      <c r="AM678" s="1"/>
      <c r="AP678" s="1"/>
      <c r="AS678" s="1"/>
      <c r="AY678" s="1"/>
      <c r="BB678" s="1"/>
      <c r="BE678" s="1"/>
      <c r="BH678" s="1"/>
      <c r="BK678" s="1"/>
      <c r="BN678" s="1"/>
      <c r="BQ678" s="1"/>
    </row>
    <row r="679" spans="1:69" x14ac:dyDescent="0.45">
      <c r="A679" s="3">
        <v>45932.644768518519</v>
      </c>
      <c r="B679" s="1" t="s">
        <v>102</v>
      </c>
      <c r="C679" t="str">
        <f>IFERROR(VLOOKUP(B679,[1]電話端末!$A$2:$E$284,2,FALSE),"不在")</f>
        <v>【静岡】金子湧樹</v>
      </c>
      <c r="D679" s="1" t="s">
        <v>98</v>
      </c>
      <c r="E679" t="str">
        <f>IFERROR(VLOOKUP(D679,[1]電話端末!$A$2:$E$284,2,FALSE),"不在")</f>
        <v>【滋賀】北出智子</v>
      </c>
      <c r="F679" s="1"/>
      <c r="G679" t="str">
        <f>IFERROR(VLOOKUP(F679,[1]電話端末!$A$2:$D$284,2,FALSE),"不在")</f>
        <v>不在</v>
      </c>
      <c r="H679" s="4">
        <v>1</v>
      </c>
      <c r="I679" s="4">
        <v>0</v>
      </c>
      <c r="K679">
        <v>2.5100200452168102E+19</v>
      </c>
      <c r="L679" s="1"/>
      <c r="R679" s="1"/>
      <c r="X679" s="1"/>
      <c r="AA679" s="1"/>
      <c r="AD679" s="1"/>
      <c r="AG679" s="1"/>
      <c r="AJ679" s="1"/>
      <c r="AM679" s="1"/>
      <c r="AS679" s="1"/>
      <c r="AY679" s="1"/>
      <c r="BB679" s="1"/>
      <c r="BE679" s="1"/>
      <c r="BH679" s="1"/>
      <c r="BK679" s="1"/>
      <c r="BN679" s="1"/>
      <c r="BQ679" s="1"/>
    </row>
    <row r="680" spans="1:69" x14ac:dyDescent="0.45">
      <c r="A680" s="3">
        <v>45932.639976851853</v>
      </c>
      <c r="B680" s="1" t="s">
        <v>124</v>
      </c>
      <c r="C680" t="str">
        <f>IFERROR(VLOOKUP(B680,[1]電話端末!$A$2:$E$284,2,FALSE),"不在")</f>
        <v>【横浜】川崎瞳</v>
      </c>
      <c r="D680" s="1" t="s">
        <v>22</v>
      </c>
      <c r="E680" t="str">
        <f>IFERROR(VLOOKUP(D680,[1]電話端末!$A$2:$E$284,2,FALSE),"不在")</f>
        <v>【東京】西垣彩</v>
      </c>
      <c r="F680" s="1" t="s">
        <v>22</v>
      </c>
      <c r="G680" t="str">
        <f>IFERROR(VLOOKUP(F680,[1]電話端末!$A$2:$D$284,2,FALSE),"不在")</f>
        <v>【東京】西垣彩</v>
      </c>
      <c r="H680" s="4">
        <v>66</v>
      </c>
      <c r="I680" s="4">
        <v>64</v>
      </c>
      <c r="K680">
        <v>2.5100200442468098E+19</v>
      </c>
      <c r="L680" s="1"/>
      <c r="R680" s="1"/>
      <c r="U680" s="1"/>
      <c r="X680" s="1"/>
      <c r="AA680" s="1"/>
      <c r="AD680" s="1"/>
      <c r="AG680" s="1"/>
      <c r="AJ680" s="1"/>
      <c r="AM680" s="1"/>
      <c r="AS680" s="1"/>
      <c r="AV680" s="1"/>
      <c r="AY680" s="1"/>
      <c r="BB680" s="1"/>
      <c r="BE680" s="1"/>
      <c r="BH680" s="1"/>
      <c r="BK680" s="1"/>
      <c r="BN680" s="1"/>
    </row>
    <row r="681" spans="1:69" x14ac:dyDescent="0.45">
      <c r="A681" s="3">
        <v>45932.639131944445</v>
      </c>
      <c r="B681" s="1" t="s">
        <v>41</v>
      </c>
      <c r="C681" t="str">
        <f>IFERROR(VLOOKUP(B681,[1]電話端末!$A$2:$E$284,2,FALSE),"不在")</f>
        <v>【大阪】松下愛</v>
      </c>
      <c r="D681" s="1" t="s">
        <v>94</v>
      </c>
      <c r="E681" t="str">
        <f>IFERROR(VLOOKUP(D681,[1]電話端末!$A$2:$E$284,2,FALSE),"不在")</f>
        <v>【岡山】武政彩果</v>
      </c>
      <c r="F681" s="1" t="s">
        <v>94</v>
      </c>
      <c r="G681" t="str">
        <f>IFERROR(VLOOKUP(F681,[1]電話端末!$A$2:$D$284,2,FALSE),"不在")</f>
        <v>【岡山】武政彩果</v>
      </c>
      <c r="H681" s="4">
        <v>36</v>
      </c>
      <c r="I681" s="4">
        <v>34</v>
      </c>
      <c r="K681">
        <v>2.5100200441168101E+19</v>
      </c>
      <c r="L681" s="1"/>
      <c r="O681" s="1"/>
      <c r="R681" s="1"/>
      <c r="U681" s="1"/>
      <c r="X681" s="1"/>
      <c r="AA681" s="1"/>
      <c r="AD681" s="1"/>
      <c r="AG681" s="1"/>
      <c r="AJ681" s="1"/>
      <c r="AM681" s="1"/>
      <c r="AP681" s="1"/>
      <c r="AS681" s="1"/>
      <c r="AV681" s="1"/>
      <c r="AY681" s="1"/>
      <c r="BB681" s="1"/>
      <c r="BE681" s="1"/>
      <c r="BH681" s="1"/>
      <c r="BK681" s="1"/>
      <c r="BN681" s="1"/>
    </row>
    <row r="682" spans="1:69" x14ac:dyDescent="0.45">
      <c r="A682" s="3">
        <v>45932.638090277775</v>
      </c>
      <c r="B682" s="1" t="s">
        <v>102</v>
      </c>
      <c r="C682" t="str">
        <f>IFERROR(VLOOKUP(B682,[1]電話端末!$A$2:$E$284,2,FALSE),"不在")</f>
        <v>【静岡】金子湧樹</v>
      </c>
      <c r="D682" s="1" t="s">
        <v>135</v>
      </c>
      <c r="E682" t="str">
        <f>IFERROR(VLOOKUP(D682,[1]電話端末!$A$2:$E$284,2,FALSE),"不在")</f>
        <v>【岡山】岩佐寛子</v>
      </c>
      <c r="F682" s="1" t="s">
        <v>104</v>
      </c>
      <c r="G682" t="str">
        <f>IFERROR(VLOOKUP(F682,[1]電話端末!$A$2:$D$284,2,FALSE),"不在")</f>
        <v>【岡山】矢野夏絵</v>
      </c>
      <c r="H682" s="4">
        <v>17</v>
      </c>
      <c r="I682" s="4">
        <v>13</v>
      </c>
      <c r="K682">
        <v>2.5100200439768101E+19</v>
      </c>
      <c r="L682" s="1"/>
      <c r="O682" s="1"/>
      <c r="R682" s="1"/>
      <c r="U682" s="1"/>
      <c r="X682" s="1"/>
      <c r="AA682" s="1"/>
      <c r="AD682" s="1"/>
      <c r="AG682" s="1"/>
      <c r="AJ682" s="1"/>
      <c r="AM682" s="1"/>
      <c r="AP682" s="1"/>
      <c r="AS682" s="1"/>
      <c r="AV682" s="1"/>
      <c r="AY682" s="1"/>
      <c r="BB682" s="1"/>
      <c r="BE682" s="1"/>
      <c r="BH682" s="1"/>
      <c r="BK682" s="1"/>
      <c r="BN682" s="1"/>
    </row>
    <row r="683" spans="1:69" x14ac:dyDescent="0.45">
      <c r="A683" s="3">
        <v>45932.637754629628</v>
      </c>
      <c r="B683" s="1" t="s">
        <v>99</v>
      </c>
      <c r="C683" t="str">
        <f>IFERROR(VLOOKUP(B683,[1]電話端末!$A$2:$E$284,2,FALSE),"不在")</f>
        <v>【名古屋】玉腰千恵</v>
      </c>
      <c r="D683" s="1" t="s">
        <v>36</v>
      </c>
      <c r="E683" t="str">
        <f>IFERROR(VLOOKUP(D683,[1]電話端末!$A$2:$E$284,2,FALSE),"不在")</f>
        <v>【名古屋】稲垣みちる</v>
      </c>
      <c r="F683" s="1" t="s">
        <v>36</v>
      </c>
      <c r="G683" t="str">
        <f>IFERROR(VLOOKUP(F683,[1]電話端末!$A$2:$D$284,2,FALSE),"不在")</f>
        <v>【名古屋】稲垣みちる</v>
      </c>
      <c r="H683" s="4">
        <v>214</v>
      </c>
      <c r="I683" s="4">
        <v>213</v>
      </c>
      <c r="K683">
        <v>2.5100200439068099E+19</v>
      </c>
      <c r="L683" s="1"/>
      <c r="R683" s="1"/>
      <c r="U683" s="1"/>
      <c r="X683" s="1"/>
      <c r="AA683" s="1"/>
      <c r="AD683" s="1"/>
      <c r="AG683" s="1"/>
      <c r="AJ683" s="1"/>
      <c r="AM683" s="1"/>
      <c r="AS683" s="1"/>
      <c r="AV683" s="1"/>
      <c r="AY683" s="1"/>
      <c r="BB683" s="1"/>
      <c r="BE683" s="1"/>
      <c r="BH683" s="1"/>
      <c r="BK683" s="1"/>
      <c r="BN683" s="1"/>
      <c r="BQ683" s="1"/>
    </row>
    <row r="684" spans="1:69" x14ac:dyDescent="0.45">
      <c r="A684" s="3">
        <v>45932.637129629627</v>
      </c>
      <c r="B684" s="1" t="s">
        <v>20</v>
      </c>
      <c r="C684" t="str">
        <f>IFERROR(VLOOKUP(B684,[1]電話端末!$A$2:$E$284,2,FALSE),"不在")</f>
        <v>【本社IT】梶ヶ谷知晃</v>
      </c>
      <c r="D684" s="1" t="s">
        <v>49</v>
      </c>
      <c r="E684" t="str">
        <f>IFERROR(VLOOKUP(D684,[1]電話端末!$A$2:$E$284,2,FALSE),"不在")</f>
        <v>【流山】鴻池千紗都</v>
      </c>
      <c r="F684" s="1" t="s">
        <v>49</v>
      </c>
      <c r="G684" t="str">
        <f>IFERROR(VLOOKUP(F684,[1]電話端末!$A$2:$D$284,2,FALSE),"不在")</f>
        <v>【流山】鴻池千紗都</v>
      </c>
      <c r="H684" s="4">
        <v>177</v>
      </c>
      <c r="I684" s="4">
        <v>175</v>
      </c>
      <c r="K684">
        <v>2.5100200438268101E+19</v>
      </c>
      <c r="L684" s="1"/>
      <c r="R684" s="1"/>
      <c r="U684" s="1"/>
      <c r="X684" s="1"/>
      <c r="AA684" s="1"/>
      <c r="AD684" s="1"/>
      <c r="AG684" s="1"/>
      <c r="AJ684" s="1"/>
      <c r="AM684" s="1"/>
      <c r="AS684" s="1"/>
      <c r="AV684" s="1"/>
      <c r="AY684" s="1"/>
      <c r="BB684" s="1"/>
      <c r="BE684" s="1"/>
      <c r="BH684" s="1"/>
      <c r="BK684" s="1"/>
      <c r="BN684" s="1"/>
    </row>
    <row r="685" spans="1:69" x14ac:dyDescent="0.45">
      <c r="A685" s="3">
        <v>45932.636284722219</v>
      </c>
      <c r="B685" s="1" t="s">
        <v>11</v>
      </c>
      <c r="C685" t="str">
        <f>IFERROR(VLOOKUP(B685,[1]電話端末!$A$2:$E$284,2,FALSE),"不在")</f>
        <v>【本社経理】池上有花</v>
      </c>
      <c r="D685" s="1" t="s">
        <v>14</v>
      </c>
      <c r="E685" t="str">
        <f>IFERROR(VLOOKUP(D685,[1]電話端末!$A$2:$E$284,2,FALSE),"不在")</f>
        <v>【岡山】伊藤優</v>
      </c>
      <c r="F685" s="1" t="s">
        <v>14</v>
      </c>
      <c r="G685" t="str">
        <f>IFERROR(VLOOKUP(F685,[1]電話端末!$A$2:$D$284,2,FALSE),"不在")</f>
        <v>【岡山】伊藤優</v>
      </c>
      <c r="H685" s="4">
        <v>106</v>
      </c>
      <c r="I685" s="4">
        <v>103</v>
      </c>
      <c r="K685">
        <v>2.5100200436568101E+19</v>
      </c>
      <c r="L685" s="1"/>
      <c r="R685" s="1"/>
      <c r="U685" s="1"/>
      <c r="X685" s="1"/>
      <c r="AA685" s="1"/>
      <c r="AD685" s="1"/>
      <c r="AG685" s="1"/>
      <c r="AJ685" s="1"/>
      <c r="AM685" s="1"/>
      <c r="AS685" s="1"/>
      <c r="AV685" s="1"/>
      <c r="AY685" s="1"/>
      <c r="BB685" s="1"/>
      <c r="BE685" s="1"/>
      <c r="BH685" s="1"/>
      <c r="BK685" s="1"/>
      <c r="BN685" s="1"/>
    </row>
    <row r="686" spans="1:69" x14ac:dyDescent="0.45">
      <c r="A686" s="3">
        <v>45932.634317129632</v>
      </c>
      <c r="B686" s="1" t="s">
        <v>102</v>
      </c>
      <c r="C686" t="str">
        <f>IFERROR(VLOOKUP(B686,[1]電話端末!$A$2:$E$284,2,FALSE),"不在")</f>
        <v>【静岡】金子湧樹</v>
      </c>
      <c r="D686" s="1" t="s">
        <v>45</v>
      </c>
      <c r="E686" t="str">
        <f>IFERROR(VLOOKUP(D686,[1]電話端末!$A$2:$E$284,2,FALSE),"不在")</f>
        <v>【岡山】岸本麻衣子</v>
      </c>
      <c r="F686" s="1" t="s">
        <v>45</v>
      </c>
      <c r="G686" t="str">
        <f>IFERROR(VLOOKUP(F686,[1]電話端末!$A$2:$D$284,2,FALSE),"不在")</f>
        <v>【岡山】岸本麻衣子</v>
      </c>
      <c r="H686" s="4">
        <v>18</v>
      </c>
      <c r="I686" s="4">
        <v>12</v>
      </c>
      <c r="K686">
        <v>2.5100200433368101E+19</v>
      </c>
      <c r="L686" s="1"/>
      <c r="O686" s="1"/>
      <c r="R686" s="1"/>
      <c r="U686" s="1"/>
      <c r="X686" s="1"/>
      <c r="AA686" s="1"/>
      <c r="AD686" s="1"/>
      <c r="AG686" s="1"/>
      <c r="AJ686" s="1"/>
      <c r="AM686" s="1"/>
      <c r="AP686" s="1"/>
      <c r="AS686" s="1"/>
      <c r="AV686" s="1"/>
      <c r="AY686" s="1"/>
      <c r="BB686" s="1"/>
      <c r="BE686" s="1"/>
      <c r="BH686" s="1"/>
      <c r="BK686" s="1"/>
      <c r="BN686" s="1"/>
      <c r="BQ686" s="1"/>
    </row>
    <row r="687" spans="1:69" x14ac:dyDescent="0.45">
      <c r="A687" s="3">
        <v>45932.634270833332</v>
      </c>
      <c r="B687" s="1" t="s">
        <v>41</v>
      </c>
      <c r="C687" t="str">
        <f>IFERROR(VLOOKUP(B687,[1]電話端末!$A$2:$E$284,2,FALSE),"不在")</f>
        <v>【大阪】松下愛</v>
      </c>
      <c r="D687" s="1" t="s">
        <v>94</v>
      </c>
      <c r="E687" t="str">
        <f>IFERROR(VLOOKUP(D687,[1]電話端末!$A$2:$E$284,2,FALSE),"不在")</f>
        <v>【岡山】武政彩果</v>
      </c>
      <c r="F687" s="1"/>
      <c r="G687" t="str">
        <f>IFERROR(VLOOKUP(F687,[1]電話端末!$A$2:$D$284,2,FALSE),"不在")</f>
        <v>不在</v>
      </c>
      <c r="H687" s="4">
        <v>24</v>
      </c>
      <c r="I687" s="4">
        <v>0</v>
      </c>
      <c r="K687">
        <v>2.5100200433068102E+19</v>
      </c>
      <c r="L687" s="1"/>
      <c r="R687" s="1"/>
      <c r="U687" s="1"/>
      <c r="X687" s="1"/>
      <c r="AA687" s="1"/>
      <c r="AD687" s="1"/>
      <c r="AG687" s="1"/>
      <c r="AJ687" s="1"/>
      <c r="AM687" s="1"/>
      <c r="AS687" s="1"/>
      <c r="AV687" s="1"/>
      <c r="AY687" s="1"/>
      <c r="BB687" s="1"/>
      <c r="BE687" s="1"/>
      <c r="BH687" s="1"/>
      <c r="BK687" s="1"/>
      <c r="BN687" s="1"/>
    </row>
    <row r="688" spans="1:69" x14ac:dyDescent="0.45">
      <c r="A688" s="3">
        <v>45932.634097222224</v>
      </c>
      <c r="B688" s="1" t="s">
        <v>41</v>
      </c>
      <c r="C688" t="str">
        <f>IFERROR(VLOOKUP(B688,[1]電話端末!$A$2:$E$284,2,FALSE),"不在")</f>
        <v>【大阪】松下愛</v>
      </c>
      <c r="D688" s="1" t="s">
        <v>94</v>
      </c>
      <c r="E688" t="str">
        <f>IFERROR(VLOOKUP(D688,[1]電話端末!$A$2:$E$284,2,FALSE),"不在")</f>
        <v>【岡山】武政彩果</v>
      </c>
      <c r="F688" s="1" t="s">
        <v>45</v>
      </c>
      <c r="G688" t="str">
        <f>IFERROR(VLOOKUP(F688,[1]電話端末!$A$2:$D$284,2,FALSE),"不在")</f>
        <v>【岡山】岸本麻衣子</v>
      </c>
      <c r="H688" s="4">
        <v>11</v>
      </c>
      <c r="I688" s="4">
        <v>10</v>
      </c>
      <c r="K688">
        <v>2.5100200432468099E+19</v>
      </c>
      <c r="L688" s="1"/>
      <c r="O688" s="1"/>
      <c r="R688" s="1"/>
      <c r="U688" s="1"/>
      <c r="X688" s="1"/>
      <c r="AA688" s="1"/>
      <c r="AD688" s="1"/>
      <c r="AG688" s="1"/>
      <c r="AJ688" s="1"/>
      <c r="AM688" s="1"/>
      <c r="AP688" s="1"/>
      <c r="AS688" s="1"/>
      <c r="AV688" s="1"/>
      <c r="AY688" s="1"/>
      <c r="BB688" s="1"/>
      <c r="BE688" s="1"/>
      <c r="BH688" s="1"/>
      <c r="BK688" s="1"/>
      <c r="BN688" s="1"/>
      <c r="BQ688" s="1"/>
    </row>
    <row r="689" spans="1:69" x14ac:dyDescent="0.45">
      <c r="A689" s="3">
        <v>45932.633981481478</v>
      </c>
      <c r="B689" s="1" t="s">
        <v>102</v>
      </c>
      <c r="C689" t="str">
        <f>IFERROR(VLOOKUP(B689,[1]電話端末!$A$2:$E$284,2,FALSE),"不在")</f>
        <v>【静岡】金子湧樹</v>
      </c>
      <c r="D689" s="1" t="s">
        <v>135</v>
      </c>
      <c r="E689" t="str">
        <f>IFERROR(VLOOKUP(D689,[1]電話端末!$A$2:$E$284,2,FALSE),"不在")</f>
        <v>【岡山】岩佐寛子</v>
      </c>
      <c r="F689" s="1" t="s">
        <v>112</v>
      </c>
      <c r="G689" t="str">
        <f>IFERROR(VLOOKUP(F689,[1]電話端末!$A$2:$D$284,2,FALSE),"不在")</f>
        <v>【岡山】河原由布子</v>
      </c>
      <c r="H689" s="4">
        <v>28</v>
      </c>
      <c r="I689" s="4">
        <v>18</v>
      </c>
      <c r="K689">
        <v>2.51002004321681E+19</v>
      </c>
      <c r="L689" s="1"/>
      <c r="O689" s="1"/>
      <c r="R689" s="1"/>
      <c r="U689" s="1"/>
      <c r="X689" s="1"/>
      <c r="AA689" s="1"/>
      <c r="AD689" s="1"/>
      <c r="AG689" s="1"/>
      <c r="AJ689" s="1"/>
      <c r="AM689" s="1"/>
      <c r="AP689" s="1"/>
      <c r="AS689" s="1"/>
      <c r="AV689" s="1"/>
      <c r="AY689" s="1"/>
      <c r="BB689" s="1"/>
      <c r="BE689" s="1"/>
      <c r="BH689" s="1"/>
      <c r="BK689" s="1"/>
      <c r="BN689" s="1"/>
      <c r="BQ689" s="1"/>
    </row>
    <row r="690" spans="1:69" x14ac:dyDescent="0.45">
      <c r="A690" s="3">
        <v>45932.632673611108</v>
      </c>
      <c r="B690" s="1" t="s">
        <v>20</v>
      </c>
      <c r="C690" t="str">
        <f>IFERROR(VLOOKUP(B690,[1]電話端末!$A$2:$E$284,2,FALSE),"不在")</f>
        <v>【本社IT】梶ヶ谷知晃</v>
      </c>
      <c r="D690" s="1" t="s">
        <v>164</v>
      </c>
      <c r="E690" t="str">
        <f>IFERROR(VLOOKUP(D690,[1]電話端末!$A$2:$E$284,2,FALSE),"不在")</f>
        <v>【流山】蒲原健吾</v>
      </c>
      <c r="F690" s="1" t="s">
        <v>164</v>
      </c>
      <c r="G690" t="str">
        <f>IFERROR(VLOOKUP(F690,[1]電話端末!$A$2:$D$284,2,FALSE),"不在")</f>
        <v>【流山】蒲原健吾</v>
      </c>
      <c r="H690" s="4">
        <v>81</v>
      </c>
      <c r="I690" s="4">
        <v>78</v>
      </c>
      <c r="K690">
        <v>2.5100200431068099E+19</v>
      </c>
      <c r="L690" s="1"/>
      <c r="O690" s="1"/>
      <c r="R690" s="1"/>
      <c r="U690" s="1"/>
      <c r="X690" s="1"/>
      <c r="AA690" s="1"/>
      <c r="AD690" s="1"/>
      <c r="AG690" s="1"/>
      <c r="AJ690" s="1"/>
      <c r="AM690" s="1"/>
      <c r="AP690" s="1"/>
      <c r="AS690" s="1"/>
      <c r="AV690" s="1"/>
      <c r="AY690" s="1"/>
      <c r="BB690" s="1"/>
      <c r="BE690" s="1"/>
      <c r="BH690" s="1"/>
      <c r="BK690" s="1"/>
      <c r="BN690" s="1"/>
    </row>
    <row r="691" spans="1:69" x14ac:dyDescent="0.45">
      <c r="A691" s="3">
        <v>45932.631504629629</v>
      </c>
      <c r="B691" s="1" t="s">
        <v>118</v>
      </c>
      <c r="C691" t="str">
        <f>IFERROR(VLOOKUP(B691,[1]電話端末!$A$2:$E$284,2,FALSE),"不在")</f>
        <v>【仙台】真壁彰子</v>
      </c>
      <c r="D691" s="1" t="s">
        <v>114</v>
      </c>
      <c r="E691" t="str">
        <f>IFERROR(VLOOKUP(D691,[1]電話端末!$A$2:$E$284,2,FALSE),"不在")</f>
        <v>【本社】EC</v>
      </c>
      <c r="F691" s="1" t="s">
        <v>101</v>
      </c>
      <c r="G691" t="str">
        <f>IFERROR(VLOOKUP(F691,[1]電話端末!$A$2:$D$284,2,FALSE),"不在")</f>
        <v>【本社EC】山口莉奈</v>
      </c>
      <c r="H691" s="4">
        <v>76</v>
      </c>
      <c r="I691" s="4">
        <v>74</v>
      </c>
      <c r="K691">
        <v>2.5100200428668101E+19</v>
      </c>
      <c r="L691" s="1"/>
      <c r="O691" s="1"/>
      <c r="R691" s="1"/>
      <c r="U691" s="1"/>
      <c r="X691" s="1"/>
      <c r="AA691" s="1"/>
      <c r="AD691" s="1"/>
      <c r="AG691" s="1"/>
      <c r="AJ691" s="1"/>
      <c r="AM691" s="1"/>
      <c r="AP691" s="1"/>
      <c r="AS691" s="1"/>
      <c r="AV691" s="1"/>
      <c r="AY691" s="1"/>
      <c r="BB691" s="1"/>
      <c r="BE691" s="1"/>
      <c r="BH691" s="1"/>
      <c r="BK691" s="1"/>
      <c r="BN691" s="1"/>
      <c r="BQ691" s="1"/>
    </row>
    <row r="692" spans="1:69" x14ac:dyDescent="0.45">
      <c r="A692" s="3">
        <v>45932.631180555552</v>
      </c>
      <c r="B692" s="1" t="s">
        <v>72</v>
      </c>
      <c r="C692" t="str">
        <f>IFERROR(VLOOKUP(B692,[1]電話端末!$A$2:$E$284,2,FALSE),"不在")</f>
        <v>【横浜】青木観奈</v>
      </c>
      <c r="D692" s="1" t="s">
        <v>113</v>
      </c>
      <c r="E692" t="str">
        <f>IFERROR(VLOOKUP(D692,[1]電話端末!$A$2:$E$284,2,FALSE),"不在")</f>
        <v>【名古屋】水島奈美</v>
      </c>
      <c r="F692" s="1" t="s">
        <v>28</v>
      </c>
      <c r="G692" t="str">
        <f>IFERROR(VLOOKUP(F692,[1]電話端末!$A$2:$D$284,2,FALSE),"不在")</f>
        <v>【名古屋】大渕温子</v>
      </c>
      <c r="H692" s="4">
        <v>38</v>
      </c>
      <c r="I692" s="4">
        <v>32</v>
      </c>
      <c r="K692">
        <v>2.5100200427768099E+19</v>
      </c>
      <c r="L692" s="1"/>
      <c r="O692" s="1"/>
      <c r="R692" s="1"/>
      <c r="U692" s="1"/>
      <c r="X692" s="1"/>
      <c r="AA692" s="1"/>
      <c r="AD692" s="1"/>
      <c r="AG692" s="1"/>
      <c r="AJ692" s="1"/>
      <c r="AM692" s="1"/>
      <c r="AP692" s="1"/>
      <c r="AS692" s="1"/>
      <c r="AV692" s="1"/>
      <c r="AY692" s="1"/>
      <c r="BB692" s="1"/>
      <c r="BE692" s="1"/>
      <c r="BH692" s="1"/>
      <c r="BK692" s="1"/>
      <c r="BN692" s="1"/>
      <c r="BQ692" s="1"/>
    </row>
    <row r="693" spans="1:69" x14ac:dyDescent="0.45">
      <c r="A693" s="3">
        <v>45932.630960648145</v>
      </c>
      <c r="B693" s="1" t="s">
        <v>72</v>
      </c>
      <c r="C693" t="str">
        <f>IFERROR(VLOOKUP(B693,[1]電話端末!$A$2:$E$284,2,FALSE),"不在")</f>
        <v>【横浜】青木観奈</v>
      </c>
      <c r="D693" s="1" t="s">
        <v>105</v>
      </c>
      <c r="E693" t="str">
        <f>IFERROR(VLOOKUP(D693,[1]電話端末!$A$2:$E$284,2,FALSE),"不在")</f>
        <v>【埼玉】金子友希</v>
      </c>
      <c r="F693" s="1" t="s">
        <v>105</v>
      </c>
      <c r="G693" t="str">
        <f>IFERROR(VLOOKUP(F693,[1]電話端末!$A$2:$D$284,2,FALSE),"不在")</f>
        <v>【埼玉】金子友希</v>
      </c>
      <c r="H693" s="4">
        <v>14</v>
      </c>
      <c r="I693" s="4">
        <v>12</v>
      </c>
      <c r="K693">
        <v>2.51002004274681E+19</v>
      </c>
      <c r="L693" s="1"/>
      <c r="R693" s="1"/>
      <c r="U693" s="1"/>
      <c r="X693" s="1"/>
      <c r="AA693" s="1"/>
      <c r="AD693" s="1"/>
      <c r="AG693" s="1"/>
      <c r="AJ693" s="1"/>
      <c r="AM693" s="1"/>
      <c r="AS693" s="1"/>
      <c r="AV693" s="1"/>
      <c r="AY693" s="1"/>
      <c r="BB693" s="1"/>
      <c r="BE693" s="1"/>
      <c r="BH693" s="1"/>
      <c r="BK693" s="1"/>
      <c r="BN693" s="1"/>
      <c r="BQ693" s="1"/>
    </row>
    <row r="694" spans="1:69" x14ac:dyDescent="0.45">
      <c r="A694" s="3">
        <v>45932.630578703705</v>
      </c>
      <c r="B694" s="1" t="s">
        <v>39</v>
      </c>
      <c r="C694" t="str">
        <f>IFERROR(VLOOKUP(B694,[1]電話端末!$A$2:$E$284,2,FALSE),"不在")</f>
        <v>【福岡】松尾明日香</v>
      </c>
      <c r="D694" s="1" t="s">
        <v>38</v>
      </c>
      <c r="E694" t="str">
        <f>IFERROR(VLOOKUP(D694,[1]電話端末!$A$2:$E$284,2,FALSE),"不在")</f>
        <v>【福岡】山崎芹奈</v>
      </c>
      <c r="F694" s="1" t="s">
        <v>38</v>
      </c>
      <c r="G694" t="str">
        <f>IFERROR(VLOOKUP(F694,[1]電話端末!$A$2:$D$284,2,FALSE),"不在")</f>
        <v>【福岡】山崎芹奈</v>
      </c>
      <c r="H694" s="4">
        <v>67</v>
      </c>
      <c r="I694" s="4">
        <v>65</v>
      </c>
      <c r="K694">
        <v>2.51002004271681E+19</v>
      </c>
      <c r="L694" s="1"/>
      <c r="O694" s="1"/>
      <c r="R694" s="1"/>
      <c r="U694" s="1"/>
      <c r="X694" s="1"/>
      <c r="AA694" s="1"/>
      <c r="AD694" s="1"/>
      <c r="AG694" s="1"/>
      <c r="AJ694" s="1"/>
      <c r="AM694" s="1"/>
      <c r="AP694" s="1"/>
      <c r="AS694" s="1"/>
      <c r="AV694" s="1"/>
      <c r="AY694" s="1"/>
      <c r="BB694" s="1"/>
      <c r="BE694" s="1"/>
      <c r="BH694" s="1"/>
      <c r="BK694" s="1"/>
      <c r="BN694" s="1"/>
      <c r="BQ694" s="1"/>
    </row>
    <row r="695" spans="1:69" x14ac:dyDescent="0.45">
      <c r="A695" s="3">
        <v>45932.629884259259</v>
      </c>
      <c r="B695" s="1" t="s">
        <v>110</v>
      </c>
      <c r="C695" t="str">
        <f>IFERROR(VLOOKUP(B695,[1]電話端末!$A$2:$E$284,2,FALSE),"不在")</f>
        <v>【MF東京】高木幸恵</v>
      </c>
      <c r="D695" s="1" t="s">
        <v>145</v>
      </c>
      <c r="E695" t="str">
        <f>IFERROR(VLOOKUP(D695,[1]電話端末!$A$2:$E$284,2,FALSE),"不在")</f>
        <v>【MF大阪】牧聡美</v>
      </c>
      <c r="F695" s="1" t="s">
        <v>145</v>
      </c>
      <c r="G695" t="str">
        <f>IFERROR(VLOOKUP(F695,[1]電話端末!$A$2:$D$284,2,FALSE),"不在")</f>
        <v>【MF大阪】牧聡美</v>
      </c>
      <c r="H695" s="4">
        <v>43</v>
      </c>
      <c r="I695" s="4">
        <v>40</v>
      </c>
      <c r="K695">
        <v>2.5100200426068099E+19</v>
      </c>
      <c r="L695" s="1"/>
      <c r="O695" s="1"/>
      <c r="R695" s="1"/>
      <c r="U695" s="1"/>
      <c r="X695" s="1"/>
      <c r="AA695" s="1"/>
      <c r="AD695" s="1"/>
      <c r="AG695" s="1"/>
      <c r="AJ695" s="1"/>
      <c r="AM695" s="1"/>
      <c r="AP695" s="1"/>
      <c r="AS695" s="1"/>
      <c r="AV695" s="1"/>
      <c r="AY695" s="1"/>
      <c r="BB695" s="1"/>
      <c r="BE695" s="1"/>
      <c r="BH695" s="1"/>
      <c r="BK695" s="1"/>
      <c r="BN695" s="1"/>
    </row>
    <row r="696" spans="1:69" x14ac:dyDescent="0.45">
      <c r="A696" s="3">
        <v>45932.629467592589</v>
      </c>
      <c r="B696" s="1" t="s">
        <v>72</v>
      </c>
      <c r="C696" t="str">
        <f>IFERROR(VLOOKUP(B696,[1]電話端末!$A$2:$E$284,2,FALSE),"不在")</f>
        <v>【横浜】青木観奈</v>
      </c>
      <c r="D696" s="1" t="s">
        <v>186</v>
      </c>
      <c r="E696" t="str">
        <f>IFERROR(VLOOKUP(D696,[1]電話端末!$A$2:$E$284,2,FALSE),"不在")</f>
        <v>【東京】北林友希</v>
      </c>
      <c r="F696" s="1" t="s">
        <v>186</v>
      </c>
      <c r="G696" t="str">
        <f>IFERROR(VLOOKUP(F696,[1]電話端末!$A$2:$D$284,2,FALSE),"不在")</f>
        <v>【東京】北林友希</v>
      </c>
      <c r="H696" s="4">
        <v>23</v>
      </c>
      <c r="I696" s="4">
        <v>21</v>
      </c>
      <c r="K696">
        <v>2.5100200424768098E+19</v>
      </c>
      <c r="L696" s="1"/>
      <c r="O696" s="1"/>
      <c r="R696" s="1"/>
      <c r="X696" s="1"/>
      <c r="AA696" s="1"/>
      <c r="AD696" s="1"/>
      <c r="AG696" s="1"/>
      <c r="AJ696" s="1"/>
      <c r="AM696" s="1"/>
      <c r="AP696" s="1"/>
      <c r="AS696" s="1"/>
      <c r="AY696" s="1"/>
      <c r="BB696" s="1"/>
      <c r="BE696" s="1"/>
      <c r="BH696" s="1"/>
      <c r="BK696" s="1"/>
      <c r="BN696" s="1"/>
      <c r="BQ696" s="1"/>
    </row>
    <row r="697" spans="1:69" x14ac:dyDescent="0.45">
      <c r="A697" s="3">
        <v>45932.629467592589</v>
      </c>
      <c r="B697" s="1" t="s">
        <v>41</v>
      </c>
      <c r="C697" t="str">
        <f>IFERROR(VLOOKUP(B697,[1]電話端末!$A$2:$E$284,2,FALSE),"不在")</f>
        <v>【大阪】松下愛</v>
      </c>
      <c r="D697" s="1" t="s">
        <v>14</v>
      </c>
      <c r="E697" t="str">
        <f>IFERROR(VLOOKUP(D697,[1]電話端末!$A$2:$E$284,2,FALSE),"不在")</f>
        <v>【岡山】伊藤優</v>
      </c>
      <c r="F697" s="1" t="s">
        <v>14</v>
      </c>
      <c r="G697" t="str">
        <f>IFERROR(VLOOKUP(F697,[1]電話端末!$A$2:$D$284,2,FALSE),"不在")</f>
        <v>【岡山】伊藤優</v>
      </c>
      <c r="H697" s="4">
        <v>84</v>
      </c>
      <c r="I697" s="4">
        <v>80</v>
      </c>
      <c r="K697">
        <v>2.5100200424668099E+19</v>
      </c>
      <c r="L697" s="1"/>
      <c r="R697" s="1"/>
      <c r="U697" s="1"/>
      <c r="X697" s="1"/>
      <c r="AA697" s="1"/>
      <c r="AD697" s="1"/>
      <c r="AG697" s="1"/>
      <c r="AJ697" s="1"/>
      <c r="AM697" s="1"/>
      <c r="AS697" s="1"/>
      <c r="AV697" s="1"/>
      <c r="AY697" s="1"/>
      <c r="BB697" s="1"/>
      <c r="BE697" s="1"/>
      <c r="BH697" s="1"/>
      <c r="BK697" s="1"/>
      <c r="BN697" s="1"/>
    </row>
    <row r="698" spans="1:69" x14ac:dyDescent="0.45">
      <c r="A698" s="3">
        <v>45932.628657407404</v>
      </c>
      <c r="B698" s="1" t="s">
        <v>25</v>
      </c>
      <c r="C698" t="str">
        <f>IFERROR(VLOOKUP(B698,[1]電話端末!$A$2:$E$284,2,FALSE),"不在")</f>
        <v>【埼玉】池田千恵子</v>
      </c>
      <c r="D698" s="1" t="s">
        <v>54</v>
      </c>
      <c r="E698" t="str">
        <f>IFERROR(VLOOKUP(D698,[1]電話端末!$A$2:$E$284,2,FALSE),"不在")</f>
        <v>【東京】着信グループ</v>
      </c>
      <c r="F698" s="1" t="s">
        <v>58</v>
      </c>
      <c r="G698" t="str">
        <f>IFERROR(VLOOKUP(F698,[1]電話端末!$A$2:$D$284,2,FALSE),"不在")</f>
        <v>【東京】佐々木美咲</v>
      </c>
      <c r="H698" s="4">
        <v>73</v>
      </c>
      <c r="I698" s="4">
        <v>71</v>
      </c>
      <c r="K698">
        <v>2.5100200423068099E+19</v>
      </c>
      <c r="L698" s="1"/>
      <c r="R698" s="1"/>
      <c r="U698" s="1"/>
      <c r="X698" s="1"/>
      <c r="AA698" s="1"/>
      <c r="AD698" s="1"/>
      <c r="AG698" s="1"/>
      <c r="AJ698" s="1"/>
      <c r="AM698" s="1"/>
      <c r="AS698" s="1"/>
      <c r="AV698" s="1"/>
      <c r="AY698" s="1"/>
      <c r="BB698" s="1"/>
      <c r="BE698" s="1"/>
      <c r="BH698" s="1"/>
      <c r="BK698" s="1"/>
      <c r="BN698" s="1"/>
      <c r="BQ698" s="1"/>
    </row>
    <row r="699" spans="1:69" x14ac:dyDescent="0.45">
      <c r="A699" s="3">
        <v>45932.626828703702</v>
      </c>
      <c r="B699" s="1" t="s">
        <v>52</v>
      </c>
      <c r="C699" t="str">
        <f>IFERROR(VLOOKUP(B699,[1]電話端末!$A$2:$E$284,2,FALSE),"不在")</f>
        <v>【本社輸入】細川靖司</v>
      </c>
      <c r="D699" s="1" t="s">
        <v>28</v>
      </c>
      <c r="E699" t="str">
        <f>IFERROR(VLOOKUP(D699,[1]電話端末!$A$2:$E$284,2,FALSE),"不在")</f>
        <v>【名古屋】大渕温子</v>
      </c>
      <c r="F699" s="1" t="s">
        <v>28</v>
      </c>
      <c r="G699" t="str">
        <f>IFERROR(VLOOKUP(F699,[1]電話端末!$A$2:$D$284,2,FALSE),"不在")</f>
        <v>【名古屋】大渕温子</v>
      </c>
      <c r="H699" s="4">
        <v>63</v>
      </c>
      <c r="I699" s="4">
        <v>61</v>
      </c>
      <c r="K699">
        <v>2.5100200420368101E+19</v>
      </c>
      <c r="L699" s="1"/>
      <c r="R699" s="1"/>
      <c r="U699" s="1"/>
      <c r="X699" s="1"/>
      <c r="AA699" s="1"/>
      <c r="AD699" s="1"/>
      <c r="AG699" s="1"/>
      <c r="AJ699" s="1"/>
      <c r="AM699" s="1"/>
      <c r="AS699" s="1"/>
      <c r="AV699" s="1"/>
      <c r="AY699" s="1"/>
      <c r="BB699" s="1"/>
      <c r="BE699" s="1"/>
      <c r="BH699" s="1"/>
      <c r="BK699" s="1"/>
      <c r="BN699" s="1"/>
      <c r="BQ699" s="1"/>
    </row>
    <row r="700" spans="1:69" x14ac:dyDescent="0.45">
      <c r="A700" s="3">
        <v>45932.625173611108</v>
      </c>
      <c r="B700" s="1" t="s">
        <v>34</v>
      </c>
      <c r="C700" t="str">
        <f>IFERROR(VLOOKUP(B700,[1]電話端末!$A$2:$E$284,2,FALSE),"不在")</f>
        <v>【埼玉】細田昌子</v>
      </c>
      <c r="D700" s="1" t="s">
        <v>62</v>
      </c>
      <c r="E700" t="str">
        <f>IFERROR(VLOOKUP(D700,[1]電話端末!$A$2:$E$284,2,FALSE),"不在")</f>
        <v>【横浜】着信グループ</v>
      </c>
      <c r="F700" s="1" t="s">
        <v>47</v>
      </c>
      <c r="G700" t="str">
        <f>IFERROR(VLOOKUP(F700,[1]電話端末!$A$2:$D$284,2,FALSE),"不在")</f>
        <v>【横浜】舞智江</v>
      </c>
      <c r="H700" s="4">
        <v>36</v>
      </c>
      <c r="I700" s="4">
        <v>33</v>
      </c>
      <c r="K700">
        <v>2.5100200416768098E+19</v>
      </c>
      <c r="L700" s="1"/>
      <c r="O700" s="1"/>
      <c r="R700" s="1"/>
      <c r="U700" s="1"/>
      <c r="X700" s="1"/>
      <c r="AA700" s="1"/>
      <c r="AD700" s="1"/>
      <c r="AG700" s="1"/>
      <c r="AJ700" s="1"/>
      <c r="AM700" s="1"/>
      <c r="AP700" s="1"/>
      <c r="AS700" s="1"/>
      <c r="AV700" s="1"/>
      <c r="AY700" s="1"/>
      <c r="BB700" s="1"/>
      <c r="BE700" s="1"/>
      <c r="BH700" s="1"/>
      <c r="BK700" s="1"/>
      <c r="BN700" s="1"/>
      <c r="BQ700" s="1"/>
    </row>
    <row r="701" spans="1:69" x14ac:dyDescent="0.45">
      <c r="A701" s="3">
        <v>45932.623159722221</v>
      </c>
      <c r="B701" s="1" t="s">
        <v>50</v>
      </c>
      <c r="C701" t="str">
        <f>IFERROR(VLOOKUP(B701,[1]電話端末!$A$2:$E$284,2,FALSE),"不在")</f>
        <v>【流山】浅沼潤也</v>
      </c>
      <c r="D701" s="1" t="s">
        <v>49</v>
      </c>
      <c r="E701" t="str">
        <f>IFERROR(VLOOKUP(D701,[1]電話端末!$A$2:$E$284,2,FALSE),"不在")</f>
        <v>【流山】鴻池千紗都</v>
      </c>
      <c r="F701" s="1" t="s">
        <v>49</v>
      </c>
      <c r="G701" t="str">
        <f>IFERROR(VLOOKUP(F701,[1]電話端末!$A$2:$D$284,2,FALSE),"不在")</f>
        <v>【流山】鴻池千紗都</v>
      </c>
      <c r="H701" s="4">
        <v>105</v>
      </c>
      <c r="I701" s="4">
        <v>101</v>
      </c>
      <c r="K701">
        <v>2.51002004143681E+19</v>
      </c>
      <c r="L701" s="1"/>
      <c r="O701" s="1"/>
      <c r="R701" s="1"/>
      <c r="U701" s="1"/>
      <c r="X701" s="1"/>
      <c r="AA701" s="1"/>
      <c r="AD701" s="1"/>
      <c r="AG701" s="1"/>
      <c r="AJ701" s="1"/>
      <c r="AM701" s="1"/>
      <c r="AP701" s="1"/>
      <c r="AS701" s="1"/>
      <c r="AV701" s="1"/>
      <c r="AY701" s="1"/>
      <c r="BB701" s="1"/>
      <c r="BE701" s="1"/>
      <c r="BH701" s="1"/>
      <c r="BK701" s="1"/>
      <c r="BN701" s="1"/>
      <c r="BQ701" s="1"/>
    </row>
    <row r="702" spans="1:69" x14ac:dyDescent="0.45">
      <c r="A702" s="3">
        <v>45932.622731481482</v>
      </c>
      <c r="B702" s="1" t="s">
        <v>50</v>
      </c>
      <c r="C702" t="str">
        <f>IFERROR(VLOOKUP(B702,[1]電話端末!$A$2:$E$284,2,FALSE),"不在")</f>
        <v>【流山】浅沼潤也</v>
      </c>
      <c r="D702" s="1" t="s">
        <v>49</v>
      </c>
      <c r="E702" t="str">
        <f>IFERROR(VLOOKUP(D702,[1]電話端末!$A$2:$E$284,2,FALSE),"不在")</f>
        <v>【流山】鴻池千紗都</v>
      </c>
      <c r="F702" s="1"/>
      <c r="G702" t="str">
        <f>IFERROR(VLOOKUP(F702,[1]電話端末!$A$2:$D$284,2,FALSE),"不在")</f>
        <v>不在</v>
      </c>
      <c r="H702" s="4">
        <v>0</v>
      </c>
      <c r="I702" s="4">
        <v>0</v>
      </c>
      <c r="K702">
        <v>2.5100200413468099E+19</v>
      </c>
      <c r="L702" s="1"/>
      <c r="O702" s="1"/>
      <c r="R702" s="1"/>
      <c r="U702" s="1"/>
      <c r="X702" s="1"/>
      <c r="AA702" s="1"/>
      <c r="AD702" s="1"/>
      <c r="AG702" s="1"/>
      <c r="AJ702" s="1"/>
      <c r="AM702" s="1"/>
      <c r="AP702" s="1"/>
      <c r="AS702" s="1"/>
      <c r="AV702" s="1"/>
      <c r="AY702" s="1"/>
      <c r="BB702" s="1"/>
      <c r="BE702" s="1"/>
      <c r="BH702" s="1"/>
      <c r="BK702" s="1"/>
      <c r="BN702" s="1"/>
      <c r="BQ702" s="1"/>
    </row>
    <row r="703" spans="1:69" x14ac:dyDescent="0.45">
      <c r="A703" s="3">
        <v>45932.622523148151</v>
      </c>
      <c r="B703" s="1" t="s">
        <v>50</v>
      </c>
      <c r="C703" t="str">
        <f>IFERROR(VLOOKUP(B703,[1]電話端末!$A$2:$E$284,2,FALSE),"不在")</f>
        <v>【流山】浅沼潤也</v>
      </c>
      <c r="D703" s="1" t="s">
        <v>49</v>
      </c>
      <c r="E703" t="str">
        <f>IFERROR(VLOOKUP(D703,[1]電話端末!$A$2:$E$284,2,FALSE),"不在")</f>
        <v>【流山】鴻池千紗都</v>
      </c>
      <c r="F703" s="1"/>
      <c r="G703" t="str">
        <f>IFERROR(VLOOKUP(F703,[1]電話端末!$A$2:$D$284,2,FALSE),"不在")</f>
        <v>不在</v>
      </c>
      <c r="H703" s="4">
        <v>1</v>
      </c>
      <c r="I703" s="4">
        <v>0</v>
      </c>
      <c r="K703">
        <v>2.51002004130681E+19</v>
      </c>
      <c r="L703" s="1"/>
      <c r="R703" s="1"/>
      <c r="U703" s="1"/>
      <c r="X703" s="1"/>
      <c r="AA703" s="1"/>
      <c r="AD703" s="1"/>
      <c r="AG703" s="1"/>
      <c r="AJ703" s="1"/>
      <c r="AM703" s="1"/>
      <c r="AS703" s="1"/>
      <c r="AV703" s="1"/>
      <c r="AY703" s="1"/>
      <c r="BB703" s="1"/>
      <c r="BE703" s="1"/>
      <c r="BH703" s="1"/>
      <c r="BK703" s="1"/>
      <c r="BN703" s="1"/>
    </row>
    <row r="704" spans="1:69" x14ac:dyDescent="0.45">
      <c r="A704" s="3">
        <v>45932.622407407405</v>
      </c>
      <c r="B704" s="1" t="s">
        <v>39</v>
      </c>
      <c r="C704" t="str">
        <f>IFERROR(VLOOKUP(B704,[1]電話端末!$A$2:$E$284,2,FALSE),"不在")</f>
        <v>【福岡】松尾明日香</v>
      </c>
      <c r="D704" s="1" t="s">
        <v>33</v>
      </c>
      <c r="E704" t="str">
        <f>IFERROR(VLOOKUP(D704,[1]電話端末!$A$2:$E$284,2,FALSE),"不在")</f>
        <v>【本社経理】池上有花</v>
      </c>
      <c r="F704" s="1" t="s">
        <v>11</v>
      </c>
      <c r="G704" t="str">
        <f>IFERROR(VLOOKUP(F704,[1]電話端末!$A$2:$D$284,2,FALSE),"不在")</f>
        <v>【本社経理】池上有花</v>
      </c>
      <c r="H704" s="4">
        <v>97</v>
      </c>
      <c r="I704" s="4">
        <v>94</v>
      </c>
      <c r="K704">
        <v>2.5100200412668101E+19</v>
      </c>
      <c r="L704" s="1"/>
      <c r="O704" s="1"/>
      <c r="R704" s="1"/>
      <c r="U704" s="1"/>
      <c r="X704" s="1"/>
      <c r="AA704" s="1"/>
      <c r="AD704" s="1"/>
      <c r="AG704" s="1"/>
      <c r="AJ704" s="1"/>
      <c r="AM704" s="1"/>
      <c r="AP704" s="1"/>
      <c r="AS704" s="1"/>
      <c r="AV704" s="1"/>
      <c r="AY704" s="1"/>
      <c r="BB704" s="1"/>
      <c r="BE704" s="1"/>
      <c r="BH704" s="1"/>
      <c r="BK704" s="1"/>
      <c r="BN704" s="1"/>
    </row>
    <row r="705" spans="1:69" x14ac:dyDescent="0.45">
      <c r="A705" s="3">
        <v>45932.621782407405</v>
      </c>
      <c r="B705" s="1" t="s">
        <v>41</v>
      </c>
      <c r="C705" t="str">
        <f>IFERROR(VLOOKUP(B705,[1]電話端末!$A$2:$E$284,2,FALSE),"不在")</f>
        <v>【大阪】松下愛</v>
      </c>
      <c r="D705" s="1" t="s">
        <v>33</v>
      </c>
      <c r="E705" t="str">
        <f>IFERROR(VLOOKUP(D705,[1]電話端末!$A$2:$E$284,2,FALSE),"不在")</f>
        <v>【本社経理】池上有花</v>
      </c>
      <c r="F705" s="1" t="s">
        <v>11</v>
      </c>
      <c r="G705" t="str">
        <f>IFERROR(VLOOKUP(F705,[1]電話端末!$A$2:$D$284,2,FALSE),"不在")</f>
        <v>【本社経理】池上有花</v>
      </c>
      <c r="H705" s="4">
        <v>46</v>
      </c>
      <c r="I705" s="4">
        <v>43</v>
      </c>
      <c r="K705">
        <v>2.51002004113681E+19</v>
      </c>
      <c r="L705" s="1"/>
      <c r="O705" s="1"/>
      <c r="R705" s="1"/>
      <c r="U705" s="1"/>
      <c r="X705" s="1"/>
      <c r="AA705" s="1"/>
      <c r="AD705" s="1"/>
      <c r="AG705" s="1"/>
      <c r="AJ705" s="1"/>
      <c r="AM705" s="1"/>
      <c r="AP705" s="1"/>
      <c r="AS705" s="1"/>
      <c r="AV705" s="1"/>
      <c r="AY705" s="1"/>
      <c r="BB705" s="1"/>
      <c r="BE705" s="1"/>
      <c r="BH705" s="1"/>
      <c r="BK705" s="1"/>
      <c r="BN705" s="1"/>
    </row>
    <row r="706" spans="1:69" x14ac:dyDescent="0.45">
      <c r="A706" s="3">
        <v>45932.620335648149</v>
      </c>
      <c r="B706" s="1" t="s">
        <v>91</v>
      </c>
      <c r="C706" t="str">
        <f>IFERROR(VLOOKUP(B706,[1]電話端末!$A$2:$E$284,2,FALSE),"不在")</f>
        <v>【MF大阪】上甲なつみ</v>
      </c>
      <c r="D706" s="1" t="s">
        <v>70</v>
      </c>
      <c r="E706" t="str">
        <f>IFERROR(VLOOKUP(D706,[1]電話端末!$A$2:$E$284,2,FALSE),"不在")</f>
        <v>【名古屋】着信グループ</v>
      </c>
      <c r="F706" s="1" t="s">
        <v>36</v>
      </c>
      <c r="G706" t="str">
        <f>IFERROR(VLOOKUP(F706,[1]電話端末!$A$2:$D$284,2,FALSE),"不在")</f>
        <v>【名古屋】稲垣みちる</v>
      </c>
      <c r="H706" s="4">
        <v>244</v>
      </c>
      <c r="I706" s="4">
        <v>242</v>
      </c>
      <c r="K706">
        <v>2.5100200407768101E+19</v>
      </c>
      <c r="L706" s="1"/>
      <c r="O706" s="1"/>
      <c r="R706" s="1"/>
      <c r="U706" s="1"/>
      <c r="X706" s="1"/>
      <c r="AA706" s="1"/>
      <c r="AD706" s="1"/>
      <c r="AG706" s="1"/>
      <c r="AJ706" s="1"/>
      <c r="AM706" s="1"/>
      <c r="AP706" s="1"/>
      <c r="AS706" s="1"/>
      <c r="AV706" s="1"/>
      <c r="AY706" s="1"/>
      <c r="BB706" s="1"/>
      <c r="BE706" s="1"/>
      <c r="BH706" s="1"/>
      <c r="BK706" s="1"/>
      <c r="BN706" s="1"/>
      <c r="BQ706" s="1"/>
    </row>
    <row r="707" spans="1:69" x14ac:dyDescent="0.45">
      <c r="A707" s="3">
        <v>45932.619814814818</v>
      </c>
      <c r="B707" s="1" t="s">
        <v>49</v>
      </c>
      <c r="C707" t="str">
        <f>IFERROR(VLOOKUP(B707,[1]電話端末!$A$2:$E$284,2,FALSE),"不在")</f>
        <v>【流山】鴻池千紗都</v>
      </c>
      <c r="D707" s="1" t="s">
        <v>50</v>
      </c>
      <c r="E707" t="str">
        <f>IFERROR(VLOOKUP(D707,[1]電話端末!$A$2:$E$284,2,FALSE),"不在")</f>
        <v>【流山】浅沼潤也</v>
      </c>
      <c r="F707" s="1"/>
      <c r="G707" t="str">
        <f>IFERROR(VLOOKUP(F707,[1]電話端末!$A$2:$D$284,2,FALSE),"不在")</f>
        <v>不在</v>
      </c>
      <c r="H707" s="4">
        <v>26</v>
      </c>
      <c r="I707" s="4">
        <v>0</v>
      </c>
      <c r="K707">
        <v>2.5100200407068099E+19</v>
      </c>
      <c r="L707" s="1"/>
      <c r="O707" s="1"/>
      <c r="R707" s="1"/>
      <c r="U707" s="1"/>
      <c r="X707" s="1"/>
      <c r="AA707" s="1"/>
      <c r="AD707" s="1"/>
      <c r="AG707" s="1"/>
      <c r="AJ707" s="1"/>
      <c r="AM707" s="1"/>
      <c r="AP707" s="1"/>
      <c r="AS707" s="1"/>
      <c r="AV707" s="1"/>
      <c r="AY707" s="1"/>
      <c r="BB707" s="1"/>
      <c r="BE707" s="1"/>
      <c r="BH707" s="1"/>
      <c r="BK707" s="1"/>
      <c r="BN707" s="1"/>
      <c r="BQ707" s="1"/>
    </row>
    <row r="708" spans="1:69" x14ac:dyDescent="0.45">
      <c r="A708" s="3">
        <v>45932.619305555556</v>
      </c>
      <c r="B708" s="1" t="s">
        <v>63</v>
      </c>
      <c r="C708" t="str">
        <f>IFERROR(VLOOKUP(B708,[1]電話端末!$A$2:$E$284,2,FALSE),"不在")</f>
        <v>【MF大阪】松尾セリ菜</v>
      </c>
      <c r="D708" s="1" t="s">
        <v>81</v>
      </c>
      <c r="E708" t="str">
        <f>IFERROR(VLOOKUP(D708,[1]電話端末!$A$2:$E$284,2,FALSE),"不在")</f>
        <v>【横浜】奥秋素子</v>
      </c>
      <c r="F708" s="1" t="s">
        <v>81</v>
      </c>
      <c r="G708" t="str">
        <f>IFERROR(VLOOKUP(F708,[1]電話端末!$A$2:$D$284,2,FALSE),"不在")</f>
        <v>【横浜】奥秋素子</v>
      </c>
      <c r="H708" s="4">
        <v>94</v>
      </c>
      <c r="I708" s="4">
        <v>91</v>
      </c>
      <c r="K708">
        <v>2.51002004064681E+19</v>
      </c>
      <c r="L708" s="1"/>
      <c r="R708" s="1"/>
      <c r="U708" s="1"/>
      <c r="X708" s="1"/>
      <c r="AA708" s="1"/>
      <c r="AD708" s="1"/>
      <c r="AG708" s="1"/>
      <c r="AJ708" s="1"/>
      <c r="AM708" s="1"/>
      <c r="AS708" s="1"/>
      <c r="AV708" s="1"/>
      <c r="AY708" s="1"/>
      <c r="BB708" s="1"/>
      <c r="BE708" s="1"/>
      <c r="BH708" s="1"/>
      <c r="BK708" s="1"/>
      <c r="BN708" s="1"/>
    </row>
    <row r="709" spans="1:69" x14ac:dyDescent="0.45">
      <c r="A709" s="3">
        <v>45932.618576388886</v>
      </c>
      <c r="B709" s="1" t="s">
        <v>98</v>
      </c>
      <c r="C709" t="str">
        <f>IFERROR(VLOOKUP(B709,[1]電話端末!$A$2:$E$284,2,FALSE),"不在")</f>
        <v>【滋賀】北出智子</v>
      </c>
      <c r="D709" s="1" t="s">
        <v>47</v>
      </c>
      <c r="E709" t="str">
        <f>IFERROR(VLOOKUP(D709,[1]電話端末!$A$2:$E$284,2,FALSE),"不在")</f>
        <v>【横浜】舞智江</v>
      </c>
      <c r="F709" s="1" t="s">
        <v>47</v>
      </c>
      <c r="G709" t="str">
        <f>IFERROR(VLOOKUP(F709,[1]電話端末!$A$2:$D$284,2,FALSE),"不在")</f>
        <v>【横浜】舞智江</v>
      </c>
      <c r="H709" s="4">
        <v>78</v>
      </c>
      <c r="I709" s="4">
        <v>76</v>
      </c>
      <c r="K709">
        <v>2.5100200405468099E+19</v>
      </c>
      <c r="L709" s="1"/>
      <c r="O709" s="1"/>
      <c r="R709" s="1"/>
      <c r="X709" s="1"/>
      <c r="AA709" s="1"/>
      <c r="AD709" s="1"/>
      <c r="AG709" s="1"/>
      <c r="AJ709" s="1"/>
      <c r="AM709" s="1"/>
      <c r="AP709" s="1"/>
      <c r="AS709" s="1"/>
      <c r="AY709" s="1"/>
      <c r="BB709" s="1"/>
      <c r="BE709" s="1"/>
      <c r="BH709" s="1"/>
      <c r="BK709" s="1"/>
      <c r="BN709" s="1"/>
      <c r="BQ709" s="1"/>
    </row>
    <row r="710" spans="1:69" x14ac:dyDescent="0.45">
      <c r="A710" s="3">
        <v>45932.617094907408</v>
      </c>
      <c r="B710" s="1" t="s">
        <v>14</v>
      </c>
      <c r="C710" t="str">
        <f>IFERROR(VLOOKUP(B710,[1]電話端末!$A$2:$E$284,2,FALSE),"不在")</f>
        <v>【岡山】伊藤優</v>
      </c>
      <c r="D710" s="1" t="s">
        <v>41</v>
      </c>
      <c r="E710" t="str">
        <f>IFERROR(VLOOKUP(D710,[1]電話端末!$A$2:$E$284,2,FALSE),"不在")</f>
        <v>【大阪】松下愛</v>
      </c>
      <c r="F710" s="1" t="s">
        <v>41</v>
      </c>
      <c r="G710" t="str">
        <f>IFERROR(VLOOKUP(F710,[1]電話端末!$A$2:$D$284,2,FALSE),"不在")</f>
        <v>【大阪】松下愛</v>
      </c>
      <c r="H710" s="4">
        <v>30</v>
      </c>
      <c r="I710" s="4">
        <v>26</v>
      </c>
      <c r="K710">
        <v>2.51002004033681E+19</v>
      </c>
      <c r="L710" s="1"/>
      <c r="O710" s="1"/>
      <c r="R710" s="1"/>
      <c r="U710" s="1"/>
      <c r="X710" s="1"/>
      <c r="AA710" s="1"/>
      <c r="AD710" s="1"/>
      <c r="AG710" s="1"/>
      <c r="AJ710" s="1"/>
      <c r="AM710" s="1"/>
      <c r="AP710" s="1"/>
      <c r="AS710" s="1"/>
      <c r="AV710" s="1"/>
      <c r="AY710" s="1"/>
      <c r="BB710" s="1"/>
      <c r="BE710" s="1"/>
      <c r="BH710" s="1"/>
      <c r="BK710" s="1"/>
      <c r="BN710" s="1"/>
      <c r="BQ710" s="1"/>
    </row>
    <row r="711" spans="1:69" x14ac:dyDescent="0.45">
      <c r="A711" s="3">
        <v>45932.616319444445</v>
      </c>
      <c r="B711" s="1" t="s">
        <v>110</v>
      </c>
      <c r="C711" t="str">
        <f>IFERROR(VLOOKUP(B711,[1]電話端末!$A$2:$E$284,2,FALSE),"不在")</f>
        <v>【MF東京】高木幸恵</v>
      </c>
      <c r="D711" s="1" t="s">
        <v>49</v>
      </c>
      <c r="E711" t="str">
        <f>IFERROR(VLOOKUP(D711,[1]電話端末!$A$2:$E$284,2,FALSE),"不在")</f>
        <v>【流山】鴻池千紗都</v>
      </c>
      <c r="F711" s="1" t="s">
        <v>49</v>
      </c>
      <c r="G711" t="str">
        <f>IFERROR(VLOOKUP(F711,[1]電話端末!$A$2:$D$284,2,FALSE),"不在")</f>
        <v>【流山】鴻池千紗都</v>
      </c>
      <c r="H711" s="4">
        <v>125</v>
      </c>
      <c r="I711" s="4">
        <v>123</v>
      </c>
      <c r="K711">
        <v>2.5100200402668102E+19</v>
      </c>
      <c r="L711" s="1"/>
      <c r="O711" s="1"/>
      <c r="R711" s="1"/>
      <c r="X711" s="1"/>
      <c r="AA711" s="1"/>
      <c r="AD711" s="1"/>
      <c r="AG711" s="1"/>
      <c r="AJ711" s="1"/>
      <c r="AM711" s="1"/>
      <c r="AP711" s="1"/>
      <c r="AS711" s="1"/>
      <c r="AY711" s="1"/>
      <c r="BB711" s="1"/>
      <c r="BE711" s="1"/>
      <c r="BH711" s="1"/>
      <c r="BK711" s="1"/>
      <c r="BN711" s="1"/>
    </row>
    <row r="712" spans="1:69" x14ac:dyDescent="0.45">
      <c r="A712" s="3">
        <v>45932.61546296296</v>
      </c>
      <c r="B712" s="1" t="s">
        <v>14</v>
      </c>
      <c r="C712" t="str">
        <f>IFERROR(VLOOKUP(B712,[1]電話端末!$A$2:$E$284,2,FALSE),"不在")</f>
        <v>【岡山】伊藤優</v>
      </c>
      <c r="D712" s="1" t="s">
        <v>28</v>
      </c>
      <c r="E712" t="str">
        <f>IFERROR(VLOOKUP(D712,[1]電話端末!$A$2:$E$284,2,FALSE),"不在")</f>
        <v>【名古屋】大渕温子</v>
      </c>
      <c r="F712" s="1" t="s">
        <v>28</v>
      </c>
      <c r="G712" t="str">
        <f>IFERROR(VLOOKUP(F712,[1]電話端末!$A$2:$D$284,2,FALSE),"不在")</f>
        <v>【名古屋】大渕温子</v>
      </c>
      <c r="H712" s="4">
        <v>105</v>
      </c>
      <c r="I712" s="4">
        <v>102</v>
      </c>
      <c r="K712">
        <v>2.51002004017681E+19</v>
      </c>
      <c r="L712" s="1"/>
      <c r="O712" s="1"/>
      <c r="R712" s="1"/>
      <c r="X712" s="1"/>
      <c r="AA712" s="1"/>
      <c r="AD712" s="1"/>
      <c r="AG712" s="1"/>
      <c r="AJ712" s="1"/>
      <c r="AM712" s="1"/>
      <c r="AP712" s="1"/>
      <c r="AS712" s="1"/>
      <c r="AY712" s="1"/>
      <c r="BB712" s="1"/>
      <c r="BE712" s="1"/>
      <c r="BH712" s="1"/>
      <c r="BK712" s="1"/>
      <c r="BN712" s="1"/>
      <c r="BQ712" s="1"/>
    </row>
    <row r="713" spans="1:69" x14ac:dyDescent="0.45">
      <c r="A713" s="3">
        <v>45932.613645833335</v>
      </c>
      <c r="B713" s="1" t="s">
        <v>38</v>
      </c>
      <c r="C713" t="str">
        <f>IFERROR(VLOOKUP(B713,[1]電話端末!$A$2:$E$284,2,FALSE),"不在")</f>
        <v>【福岡】山崎芹奈</v>
      </c>
      <c r="D713" s="1" t="s">
        <v>39</v>
      </c>
      <c r="E713" t="str">
        <f>IFERROR(VLOOKUP(D713,[1]電話端末!$A$2:$E$284,2,FALSE),"不在")</f>
        <v>【福岡】松尾明日香</v>
      </c>
      <c r="F713" s="1" t="s">
        <v>39</v>
      </c>
      <c r="G713" t="str">
        <f>IFERROR(VLOOKUP(F713,[1]電話端末!$A$2:$D$284,2,FALSE),"不在")</f>
        <v>【福岡】松尾明日香</v>
      </c>
      <c r="H713" s="4">
        <v>47</v>
      </c>
      <c r="I713" s="4">
        <v>43</v>
      </c>
      <c r="K713">
        <v>2.5100200399068099E+19</v>
      </c>
      <c r="L713" s="1"/>
      <c r="O713" s="1"/>
      <c r="R713" s="1"/>
      <c r="U713" s="1"/>
      <c r="X713" s="1"/>
      <c r="AA713" s="1"/>
      <c r="AD713" s="1"/>
      <c r="AG713" s="1"/>
      <c r="AJ713" s="1"/>
      <c r="AM713" s="1"/>
      <c r="AP713" s="1"/>
      <c r="AS713" s="1"/>
      <c r="AV713" s="1"/>
      <c r="AY713" s="1"/>
      <c r="BB713" s="1"/>
      <c r="BE713" s="1"/>
      <c r="BH713" s="1"/>
      <c r="BK713" s="1"/>
      <c r="BN713" s="1"/>
      <c r="BQ713" s="1"/>
    </row>
    <row r="714" spans="1:69" x14ac:dyDescent="0.45">
      <c r="A714" s="3">
        <v>45932.613391203704</v>
      </c>
      <c r="B714" s="1" t="s">
        <v>113</v>
      </c>
      <c r="C714" t="str">
        <f>IFERROR(VLOOKUP(B714,[1]電話端末!$A$2:$E$284,2,FALSE),"不在")</f>
        <v>【名古屋】水島奈美</v>
      </c>
      <c r="D714" s="1" t="s">
        <v>62</v>
      </c>
      <c r="E714" t="str">
        <f>IFERROR(VLOOKUP(D714,[1]電話端末!$A$2:$E$284,2,FALSE),"不在")</f>
        <v>【横浜】着信グループ</v>
      </c>
      <c r="F714" s="1" t="s">
        <v>72</v>
      </c>
      <c r="G714" t="str">
        <f>IFERROR(VLOOKUP(F714,[1]電話端末!$A$2:$D$284,2,FALSE),"不在")</f>
        <v>【横浜】青木観奈</v>
      </c>
      <c r="H714" s="4">
        <v>35</v>
      </c>
      <c r="I714" s="4">
        <v>33</v>
      </c>
      <c r="K714">
        <v>2.5100200397868102E+19</v>
      </c>
      <c r="L714" s="1"/>
      <c r="R714" s="1"/>
      <c r="U714" s="1"/>
      <c r="X714" s="1"/>
      <c r="AA714" s="1"/>
      <c r="AD714" s="1"/>
      <c r="AG714" s="1"/>
      <c r="AJ714" s="1"/>
      <c r="AM714" s="1"/>
      <c r="AS714" s="1"/>
      <c r="AV714" s="1"/>
      <c r="AY714" s="1"/>
      <c r="BB714" s="1"/>
      <c r="BE714" s="1"/>
      <c r="BH714" s="1"/>
      <c r="BK714" s="1"/>
      <c r="BN714" s="1"/>
      <c r="BQ714" s="1"/>
    </row>
    <row r="715" spans="1:69" x14ac:dyDescent="0.45">
      <c r="A715" s="3">
        <v>45932.612557870372</v>
      </c>
      <c r="B715" s="1" t="s">
        <v>61</v>
      </c>
      <c r="C715" t="str">
        <f>IFERROR(VLOOKUP(B715,[1]電話端末!$A$2:$E$284,2,FALSE),"不在")</f>
        <v>【埼玉】竹内梓</v>
      </c>
      <c r="D715" s="1" t="s">
        <v>38</v>
      </c>
      <c r="E715" t="str">
        <f>IFERROR(VLOOKUP(D715,[1]電話端末!$A$2:$E$284,2,FALSE),"不在")</f>
        <v>【福岡】山崎芹奈</v>
      </c>
      <c r="F715" s="1" t="s">
        <v>38</v>
      </c>
      <c r="G715" t="str">
        <f>IFERROR(VLOOKUP(F715,[1]電話端末!$A$2:$D$284,2,FALSE),"不在")</f>
        <v>【福岡】山崎芹奈</v>
      </c>
      <c r="H715" s="4">
        <v>73</v>
      </c>
      <c r="I715" s="4">
        <v>61</v>
      </c>
      <c r="K715">
        <v>2.51002003953681E+19</v>
      </c>
      <c r="L715" s="1"/>
      <c r="O715" s="1"/>
      <c r="R715" s="1"/>
      <c r="U715" s="1"/>
      <c r="X715" s="1"/>
      <c r="AA715" s="1"/>
      <c r="AD715" s="1"/>
      <c r="AG715" s="1"/>
      <c r="AJ715" s="1"/>
      <c r="AM715" s="1"/>
      <c r="AP715" s="1"/>
      <c r="AS715" s="1"/>
      <c r="AV715" s="1"/>
      <c r="AY715" s="1"/>
      <c r="BB715" s="1"/>
      <c r="BE715" s="1"/>
      <c r="BH715" s="1"/>
      <c r="BK715" s="1"/>
      <c r="BN715" s="1"/>
      <c r="BQ715" s="1"/>
    </row>
    <row r="716" spans="1:69" x14ac:dyDescent="0.45">
      <c r="A716" s="3">
        <v>45932.611585648148</v>
      </c>
      <c r="B716" s="1" t="s">
        <v>49</v>
      </c>
      <c r="C716" t="str">
        <f>IFERROR(VLOOKUP(B716,[1]電話端末!$A$2:$E$284,2,FALSE),"不在")</f>
        <v>【流山】鴻池千紗都</v>
      </c>
      <c r="D716" s="1" t="s">
        <v>54</v>
      </c>
      <c r="E716" t="str">
        <f>IFERROR(VLOOKUP(D716,[1]電話端末!$A$2:$E$284,2,FALSE),"不在")</f>
        <v>【東京】着信グループ</v>
      </c>
      <c r="F716" s="1" t="s">
        <v>55</v>
      </c>
      <c r="G716" t="str">
        <f>IFERROR(VLOOKUP(F716,[1]電話端末!$A$2:$D$284,2,FALSE),"不在")</f>
        <v>【東京】高澤早紀</v>
      </c>
      <c r="H716" s="4">
        <v>29</v>
      </c>
      <c r="I716" s="4">
        <v>28</v>
      </c>
      <c r="K716">
        <v>2.5100200394068099E+19</v>
      </c>
      <c r="L716" s="1"/>
      <c r="R716" s="1"/>
      <c r="U716" s="1"/>
      <c r="X716" s="1"/>
      <c r="AA716" s="1"/>
      <c r="AD716" s="1"/>
      <c r="AG716" s="1"/>
      <c r="AJ716" s="1"/>
      <c r="AM716" s="1"/>
      <c r="AS716" s="1"/>
      <c r="AV716" s="1"/>
      <c r="AY716" s="1"/>
      <c r="BB716" s="1"/>
      <c r="BE716" s="1"/>
      <c r="BH716" s="1"/>
      <c r="BK716" s="1"/>
      <c r="BN716" s="1"/>
      <c r="BQ716" s="1"/>
    </row>
    <row r="717" spans="1:69" x14ac:dyDescent="0.45">
      <c r="A717" s="3">
        <v>45932.611458333333</v>
      </c>
      <c r="B717" s="1" t="s">
        <v>102</v>
      </c>
      <c r="C717" t="str">
        <f>IFERROR(VLOOKUP(B717,[1]電話端末!$A$2:$E$284,2,FALSE),"不在")</f>
        <v>【静岡】金子湧樹</v>
      </c>
      <c r="D717" s="1" t="s">
        <v>45</v>
      </c>
      <c r="E717" t="str">
        <f>IFERROR(VLOOKUP(D717,[1]電話端末!$A$2:$E$284,2,FALSE),"不在")</f>
        <v>【岡山】岸本麻衣子</v>
      </c>
      <c r="F717" s="1"/>
      <c r="G717" t="str">
        <f>IFERROR(VLOOKUP(F717,[1]電話端末!$A$2:$D$284,2,FALSE),"不在")</f>
        <v>不在</v>
      </c>
      <c r="H717" s="4">
        <v>0</v>
      </c>
      <c r="I717" s="4">
        <v>0</v>
      </c>
      <c r="K717">
        <v>2.51002003936681E+19</v>
      </c>
      <c r="L717" s="1"/>
      <c r="O717" s="1"/>
      <c r="R717" s="1"/>
      <c r="U717" s="1"/>
      <c r="X717" s="1"/>
      <c r="AA717" s="1"/>
      <c r="AD717" s="1"/>
      <c r="AG717" s="1"/>
      <c r="AJ717" s="1"/>
      <c r="AM717" s="1"/>
      <c r="AP717" s="1"/>
      <c r="AS717" s="1"/>
      <c r="AV717" s="1"/>
      <c r="AY717" s="1"/>
      <c r="BB717" s="1"/>
      <c r="BE717" s="1"/>
      <c r="BH717" s="1"/>
      <c r="BK717" s="1"/>
      <c r="BN717" s="1"/>
    </row>
    <row r="718" spans="1:69" x14ac:dyDescent="0.45">
      <c r="A718" s="3">
        <v>45932.611319444448</v>
      </c>
      <c r="B718" s="1" t="s">
        <v>38</v>
      </c>
      <c r="C718" t="str">
        <f>IFERROR(VLOOKUP(B718,[1]電話端末!$A$2:$E$284,2,FALSE),"不在")</f>
        <v>【福岡】山崎芹奈</v>
      </c>
      <c r="D718" s="1" t="s">
        <v>39</v>
      </c>
      <c r="E718" t="str">
        <f>IFERROR(VLOOKUP(D718,[1]電話端末!$A$2:$E$284,2,FALSE),"不在")</f>
        <v>【福岡】松尾明日香</v>
      </c>
      <c r="F718" s="1" t="s">
        <v>39</v>
      </c>
      <c r="G718" t="str">
        <f>IFERROR(VLOOKUP(F718,[1]電話端末!$A$2:$D$284,2,FALSE),"不在")</f>
        <v>【福岡】松尾明日香</v>
      </c>
      <c r="H718" s="4">
        <v>53</v>
      </c>
      <c r="I718" s="4">
        <v>49</v>
      </c>
      <c r="K718">
        <v>2.5100200393368101E+19</v>
      </c>
      <c r="L718" s="1"/>
      <c r="R718" s="1"/>
      <c r="U718" s="1"/>
      <c r="X718" s="1"/>
      <c r="AA718" s="1"/>
      <c r="AD718" s="1"/>
      <c r="AG718" s="1"/>
      <c r="AJ718" s="1"/>
      <c r="AM718" s="1"/>
      <c r="AS718" s="1"/>
      <c r="AV718" s="1"/>
      <c r="AY718" s="1"/>
      <c r="BB718" s="1"/>
      <c r="BE718" s="1"/>
      <c r="BH718" s="1"/>
      <c r="BK718" s="1"/>
      <c r="BN718" s="1"/>
      <c r="BQ718" s="1"/>
    </row>
    <row r="719" spans="1:69" x14ac:dyDescent="0.45">
      <c r="A719" s="3">
        <v>45932.610497685186</v>
      </c>
      <c r="B719" s="1" t="s">
        <v>189</v>
      </c>
      <c r="C719" t="str">
        <f>IFERROR(VLOOKUP(B719,[1]電話端末!$A$2:$E$284,2,FALSE),"不在")</f>
        <v>【金沢】青木孝典</v>
      </c>
      <c r="D719" s="1" t="s">
        <v>98</v>
      </c>
      <c r="E719" t="str">
        <f>IFERROR(VLOOKUP(D719,[1]電話端末!$A$2:$E$284,2,FALSE),"不在")</f>
        <v>【滋賀】北出智子</v>
      </c>
      <c r="F719" s="1" t="s">
        <v>98</v>
      </c>
      <c r="G719" t="str">
        <f>IFERROR(VLOOKUP(F719,[1]電話端末!$A$2:$D$284,2,FALSE),"不在")</f>
        <v>【滋賀】北出智子</v>
      </c>
      <c r="H719" s="4">
        <v>28</v>
      </c>
      <c r="I719" s="4">
        <v>26</v>
      </c>
      <c r="K719">
        <v>2.5100200391768101E+19</v>
      </c>
      <c r="L719" s="1"/>
      <c r="O719" s="1"/>
      <c r="R719" s="1"/>
      <c r="U719" s="1"/>
      <c r="X719" s="1"/>
      <c r="AA719" s="1"/>
      <c r="AD719" s="1"/>
      <c r="AG719" s="1"/>
      <c r="AJ719" s="1"/>
      <c r="AM719" s="1"/>
      <c r="AP719" s="1"/>
      <c r="AS719" s="1"/>
      <c r="AV719" s="1"/>
      <c r="AY719" s="1"/>
      <c r="BB719" s="1"/>
      <c r="BE719" s="1"/>
      <c r="BH719" s="1"/>
      <c r="BK719" s="1"/>
      <c r="BN719" s="1"/>
      <c r="BQ719" s="1"/>
    </row>
    <row r="720" spans="1:69" x14ac:dyDescent="0.45">
      <c r="A720" s="3">
        <v>45932.609965277778</v>
      </c>
      <c r="B720" s="1" t="s">
        <v>20</v>
      </c>
      <c r="C720" t="str">
        <f>IFERROR(VLOOKUP(B720,[1]電話端末!$A$2:$E$284,2,FALSE),"不在")</f>
        <v>【本社IT】梶ヶ谷知晃</v>
      </c>
      <c r="D720" s="1" t="s">
        <v>164</v>
      </c>
      <c r="E720" t="str">
        <f>IFERROR(VLOOKUP(D720,[1]電話端末!$A$2:$E$284,2,FALSE),"不在")</f>
        <v>【流山】蒲原健吾</v>
      </c>
      <c r="F720" s="1" t="s">
        <v>164</v>
      </c>
      <c r="G720" t="str">
        <f>IFERROR(VLOOKUP(F720,[1]電話端末!$A$2:$D$284,2,FALSE),"不在")</f>
        <v>【流山】蒲原健吾</v>
      </c>
      <c r="H720" s="4">
        <v>74</v>
      </c>
      <c r="I720" s="4">
        <v>70</v>
      </c>
      <c r="K720">
        <v>2.5100200390268101E+19</v>
      </c>
      <c r="L720" s="1"/>
      <c r="R720" s="1"/>
      <c r="X720" s="1"/>
      <c r="AA720" s="1"/>
      <c r="AD720" s="1"/>
      <c r="AG720" s="1"/>
      <c r="AJ720" s="1"/>
      <c r="AM720" s="1"/>
      <c r="AS720" s="1"/>
      <c r="AY720" s="1"/>
      <c r="BB720" s="1"/>
      <c r="BE720" s="1"/>
      <c r="BH720" s="1"/>
      <c r="BK720" s="1"/>
      <c r="BN720" s="1"/>
      <c r="BQ720" s="1"/>
    </row>
    <row r="721" spans="1:69" x14ac:dyDescent="0.45">
      <c r="A721" s="3">
        <v>45932.609814814816</v>
      </c>
      <c r="B721" s="1" t="s">
        <v>44</v>
      </c>
      <c r="C721" t="str">
        <f>IFERROR(VLOOKUP(B721,[1]電話端末!$A$2:$E$284,2,FALSE),"不在")</f>
        <v>【福岡】奥薗美和</v>
      </c>
      <c r="D721" s="1" t="s">
        <v>48</v>
      </c>
      <c r="E721" t="str">
        <f>IFERROR(VLOOKUP(D721,[1]電話端末!$A$2:$E$284,2,FALSE),"不在")</f>
        <v>【福岡】松添愛</v>
      </c>
      <c r="F721" s="1" t="s">
        <v>48</v>
      </c>
      <c r="G721" t="str">
        <f>IFERROR(VLOOKUP(F721,[1]電話端末!$A$2:$D$284,2,FALSE),"不在")</f>
        <v>【福岡】松添愛</v>
      </c>
      <c r="H721" s="4">
        <v>136</v>
      </c>
      <c r="I721" s="4">
        <v>133</v>
      </c>
      <c r="K721">
        <v>2.5100200389668098E+19</v>
      </c>
      <c r="L721" s="1"/>
      <c r="O721" s="1"/>
      <c r="R721" s="1"/>
      <c r="X721" s="1"/>
      <c r="AA721" s="1"/>
      <c r="AD721" s="1"/>
      <c r="AG721" s="1"/>
      <c r="AJ721" s="1"/>
      <c r="AM721" s="1"/>
      <c r="AP721" s="1"/>
      <c r="AS721" s="1"/>
      <c r="AY721" s="1"/>
      <c r="BB721" s="1"/>
      <c r="BE721" s="1"/>
      <c r="BH721" s="1"/>
      <c r="BK721" s="1"/>
      <c r="BN721" s="1"/>
      <c r="BQ721" s="1"/>
    </row>
    <row r="722" spans="1:69" x14ac:dyDescent="0.45">
      <c r="A722" s="3">
        <v>45932.609675925924</v>
      </c>
      <c r="B722" s="1" t="s">
        <v>102</v>
      </c>
      <c r="C722" t="str">
        <f>IFERROR(VLOOKUP(B722,[1]電話端末!$A$2:$E$284,2,FALSE),"不在")</f>
        <v>【静岡】金子湧樹</v>
      </c>
      <c r="D722" s="1" t="s">
        <v>45</v>
      </c>
      <c r="E722" t="str">
        <f>IFERROR(VLOOKUP(D722,[1]電話端末!$A$2:$E$284,2,FALSE),"不在")</f>
        <v>【岡山】岸本麻衣子</v>
      </c>
      <c r="F722" s="1"/>
      <c r="G722" t="str">
        <f>IFERROR(VLOOKUP(F722,[1]電話端末!$A$2:$D$284,2,FALSE),"不在")</f>
        <v>不在</v>
      </c>
      <c r="H722" s="4">
        <v>1</v>
      </c>
      <c r="I722" s="4">
        <v>0</v>
      </c>
      <c r="K722">
        <v>2.5100200389468099E+19</v>
      </c>
      <c r="L722" s="1"/>
      <c r="O722" s="1"/>
      <c r="R722" s="1"/>
      <c r="X722" s="1"/>
      <c r="AA722" s="1"/>
      <c r="AD722" s="1"/>
      <c r="AG722" s="1"/>
      <c r="AJ722" s="1"/>
      <c r="AM722" s="1"/>
      <c r="AP722" s="1"/>
      <c r="AS722" s="1"/>
      <c r="AY722" s="1"/>
      <c r="BB722" s="1"/>
      <c r="BE722" s="1"/>
      <c r="BH722" s="1"/>
      <c r="BK722" s="1"/>
      <c r="BN722" s="1"/>
    </row>
    <row r="723" spans="1:69" x14ac:dyDescent="0.45">
      <c r="A723" s="3">
        <v>45932.609097222223</v>
      </c>
      <c r="B723" s="1" t="s">
        <v>65</v>
      </c>
      <c r="C723" t="str">
        <f>IFERROR(VLOOKUP(B723,[1]電話端末!$A$2:$E$284,2,FALSE),"不在")</f>
        <v>【本社】受付用電話機</v>
      </c>
      <c r="D723" s="1" t="s">
        <v>66</v>
      </c>
      <c r="E723" t="str">
        <f>IFERROR(VLOOKUP(D723,[1]電話端末!$A$2:$E$284,2,FALSE),"不在")</f>
        <v>【本社】受付電話機</v>
      </c>
      <c r="F723" s="1" t="s">
        <v>57</v>
      </c>
      <c r="G723" t="str">
        <f>IFERROR(VLOOKUP(F723,[1]電話端末!$A$2:$D$284,2,FALSE),"不在")</f>
        <v>【本社総務】吉田亜依</v>
      </c>
      <c r="H723" s="4">
        <v>15</v>
      </c>
      <c r="I723" s="4">
        <v>11</v>
      </c>
      <c r="K723">
        <v>2.5100200388068098E+19</v>
      </c>
      <c r="L723" s="1"/>
      <c r="O723" s="1"/>
      <c r="R723" s="1"/>
      <c r="U723" s="1"/>
      <c r="X723" s="1"/>
      <c r="AA723" s="1"/>
      <c r="AD723" s="1"/>
      <c r="AG723" s="1"/>
      <c r="AJ723" s="1"/>
      <c r="AM723" s="1"/>
      <c r="AP723" s="1"/>
      <c r="AS723" s="1"/>
      <c r="AV723" s="1"/>
      <c r="AY723" s="1"/>
      <c r="BB723" s="1"/>
      <c r="BE723" s="1"/>
      <c r="BH723" s="1"/>
      <c r="BK723" s="1"/>
      <c r="BN723" s="1"/>
    </row>
    <row r="724" spans="1:69" x14ac:dyDescent="0.45">
      <c r="A724" s="3">
        <v>45932.606782407405</v>
      </c>
      <c r="B724" s="1" t="s">
        <v>34</v>
      </c>
      <c r="C724" t="str">
        <f>IFERROR(VLOOKUP(B724,[1]電話端末!$A$2:$E$284,2,FALSE),"不在")</f>
        <v>【埼玉】細田昌子</v>
      </c>
      <c r="D724" s="1" t="s">
        <v>27</v>
      </c>
      <c r="E724" t="str">
        <f>IFERROR(VLOOKUP(D724,[1]電話端末!$A$2:$E$284,2,FALSE),"不在")</f>
        <v>【本社在庫物流課】黒田靖広</v>
      </c>
      <c r="F724" s="1" t="s">
        <v>27</v>
      </c>
      <c r="G724" t="str">
        <f>IFERROR(VLOOKUP(F724,[1]電話端末!$A$2:$D$284,2,FALSE),"不在")</f>
        <v>【本社在庫物流課】黒田靖広</v>
      </c>
      <c r="H724" s="4">
        <v>366</v>
      </c>
      <c r="I724" s="4">
        <v>362</v>
      </c>
      <c r="K724">
        <v>2.5100200385468101E+19</v>
      </c>
      <c r="L724" s="1"/>
      <c r="O724" s="1"/>
      <c r="R724" s="1"/>
      <c r="U724" s="1"/>
      <c r="X724" s="1"/>
      <c r="AA724" s="1"/>
      <c r="AD724" s="1"/>
      <c r="AG724" s="1"/>
      <c r="AI724" s="5"/>
      <c r="AJ724" s="1"/>
      <c r="AM724" s="1"/>
      <c r="AP724" s="1"/>
      <c r="AS724" s="1"/>
      <c r="AV724" s="1"/>
      <c r="AY724" s="1"/>
      <c r="BB724" s="1"/>
      <c r="BE724" s="1"/>
      <c r="BH724" s="1"/>
      <c r="BJ724" s="5"/>
      <c r="BK724" s="1"/>
      <c r="BN724" s="1"/>
      <c r="BQ724" s="1"/>
    </row>
    <row r="725" spans="1:69" x14ac:dyDescent="0.45">
      <c r="A725" s="3">
        <v>45932.606006944443</v>
      </c>
      <c r="B725" s="1" t="s">
        <v>41</v>
      </c>
      <c r="C725" t="str">
        <f>IFERROR(VLOOKUP(B725,[1]電話端末!$A$2:$E$284,2,FALSE),"不在")</f>
        <v>【大阪】松下愛</v>
      </c>
      <c r="D725" s="1" t="s">
        <v>111</v>
      </c>
      <c r="E725" t="str">
        <f>IFERROR(VLOOKUP(D725,[1]電話端末!$A$2:$E$284,2,FALSE),"不在")</f>
        <v>【岡山】着信グループ</v>
      </c>
      <c r="F725" s="1" t="s">
        <v>94</v>
      </c>
      <c r="G725" t="str">
        <f>IFERROR(VLOOKUP(F725,[1]電話端末!$A$2:$D$284,2,FALSE),"不在")</f>
        <v>【岡山】武政彩果</v>
      </c>
      <c r="H725" s="4">
        <v>41</v>
      </c>
      <c r="I725" s="4">
        <v>35</v>
      </c>
      <c r="K725">
        <v>2.5100200383268098E+19</v>
      </c>
      <c r="L725" s="1"/>
      <c r="O725" s="1"/>
      <c r="R725" s="1"/>
      <c r="U725" s="1"/>
      <c r="X725" s="1"/>
      <c r="AA725" s="1"/>
      <c r="AD725" s="1"/>
      <c r="AG725" s="1"/>
      <c r="AJ725" s="1"/>
      <c r="AM725" s="1"/>
      <c r="AP725" s="1"/>
      <c r="AS725" s="1"/>
      <c r="AV725" s="1"/>
      <c r="AY725" s="1"/>
      <c r="BB725" s="1"/>
      <c r="BE725" s="1"/>
      <c r="BH725" s="1"/>
      <c r="BK725" s="1"/>
      <c r="BN725" s="1"/>
      <c r="BQ725" s="1"/>
    </row>
    <row r="726" spans="1:69" x14ac:dyDescent="0.45">
      <c r="A726" s="3">
        <v>45932.605381944442</v>
      </c>
      <c r="B726" s="1" t="s">
        <v>98</v>
      </c>
      <c r="C726" t="str">
        <f>IFERROR(VLOOKUP(B726,[1]電話端末!$A$2:$E$284,2,FALSE),"不在")</f>
        <v>【滋賀】北出智子</v>
      </c>
      <c r="D726" s="1" t="s">
        <v>102</v>
      </c>
      <c r="E726" t="str">
        <f>IFERROR(VLOOKUP(D726,[1]電話端末!$A$2:$E$284,2,FALSE),"不在")</f>
        <v>【静岡】金子湧樹</v>
      </c>
      <c r="F726" s="1" t="s">
        <v>102</v>
      </c>
      <c r="G726" t="str">
        <f>IFERROR(VLOOKUP(F726,[1]電話端末!$A$2:$D$284,2,FALSE),"不在")</f>
        <v>【静岡】金子湧樹</v>
      </c>
      <c r="H726" s="4">
        <v>27</v>
      </c>
      <c r="I726" s="4">
        <v>25</v>
      </c>
      <c r="K726">
        <v>2.5100200382068101E+19</v>
      </c>
      <c r="L726" s="1"/>
      <c r="O726" s="1"/>
      <c r="R726" s="1"/>
      <c r="U726" s="1"/>
      <c r="X726" s="1"/>
      <c r="AA726" s="1"/>
      <c r="AD726" s="1"/>
      <c r="AG726" s="1"/>
      <c r="AJ726" s="1"/>
      <c r="AM726" s="1"/>
      <c r="AP726" s="1"/>
      <c r="AS726" s="1"/>
      <c r="AV726" s="1"/>
      <c r="AY726" s="1"/>
      <c r="BB726" s="1"/>
      <c r="BE726" s="1"/>
      <c r="BH726" s="1"/>
      <c r="BK726" s="1"/>
      <c r="BN726" s="1"/>
    </row>
    <row r="727" spans="1:69" x14ac:dyDescent="0.45">
      <c r="A727" s="3">
        <v>45932.604548611111</v>
      </c>
      <c r="B727" s="1" t="s">
        <v>98</v>
      </c>
      <c r="C727" t="str">
        <f>IFERROR(VLOOKUP(B727,[1]電話端末!$A$2:$E$284,2,FALSE),"不在")</f>
        <v>【滋賀】北出智子</v>
      </c>
      <c r="D727" s="1" t="s">
        <v>111</v>
      </c>
      <c r="E727" t="str">
        <f>IFERROR(VLOOKUP(D727,[1]電話端末!$A$2:$E$284,2,FALSE),"不在")</f>
        <v>【岡山】着信グループ</v>
      </c>
      <c r="F727" s="1" t="s">
        <v>94</v>
      </c>
      <c r="G727" t="str">
        <f>IFERROR(VLOOKUP(F727,[1]電話端末!$A$2:$D$284,2,FALSE),"不在")</f>
        <v>【岡山】武政彩果</v>
      </c>
      <c r="H727" s="4">
        <v>70</v>
      </c>
      <c r="I727" s="4">
        <v>67</v>
      </c>
      <c r="K727">
        <v>2.51002003807681E+19</v>
      </c>
      <c r="L727" s="1"/>
      <c r="O727" s="1"/>
      <c r="R727" s="1"/>
      <c r="U727" s="1"/>
      <c r="X727" s="1"/>
      <c r="AA727" s="1"/>
      <c r="AD727" s="1"/>
      <c r="AG727" s="1"/>
      <c r="AJ727" s="1"/>
      <c r="AM727" s="1"/>
      <c r="AP727" s="1"/>
      <c r="AS727" s="1"/>
      <c r="AV727" s="1"/>
      <c r="AY727" s="1"/>
      <c r="BB727" s="1"/>
      <c r="BE727" s="1"/>
      <c r="BH727" s="1"/>
      <c r="BK727" s="1"/>
      <c r="BN727" s="1"/>
      <c r="BQ727" s="1"/>
    </row>
    <row r="728" spans="1:69" x14ac:dyDescent="0.45">
      <c r="A728" s="3">
        <v>45932.603935185187</v>
      </c>
      <c r="B728" s="1" t="s">
        <v>98</v>
      </c>
      <c r="C728" t="str">
        <f>IFERROR(VLOOKUP(B728,[1]電話端末!$A$2:$E$284,2,FALSE),"不在")</f>
        <v>【滋賀】北出智子</v>
      </c>
      <c r="D728" s="1" t="s">
        <v>103</v>
      </c>
      <c r="E728" t="str">
        <f>IFERROR(VLOOKUP(D728,[1]電話端末!$A$2:$E$284,2,FALSE),"不在")</f>
        <v>【岡山】北添恵</v>
      </c>
      <c r="F728" s="1"/>
      <c r="G728" t="str">
        <f>IFERROR(VLOOKUP(F728,[1]電話端末!$A$2:$D$284,2,FALSE),"不在")</f>
        <v>不在</v>
      </c>
      <c r="H728" s="4">
        <v>26</v>
      </c>
      <c r="I728" s="4">
        <v>0</v>
      </c>
      <c r="K728">
        <v>2.5100200379568099E+19</v>
      </c>
      <c r="L728" s="1"/>
      <c r="O728" s="1"/>
      <c r="R728" s="1"/>
      <c r="U728" s="1"/>
      <c r="X728" s="1"/>
      <c r="AA728" s="1"/>
      <c r="AD728" s="1"/>
      <c r="AG728" s="1"/>
      <c r="AJ728" s="1"/>
      <c r="AM728" s="1"/>
      <c r="AP728" s="1"/>
      <c r="AS728" s="1"/>
      <c r="AV728" s="1"/>
      <c r="AY728" s="1"/>
      <c r="BB728" s="1"/>
      <c r="BE728" s="1"/>
      <c r="BH728" s="1"/>
      <c r="BK728" s="1"/>
      <c r="BN728" s="1"/>
    </row>
    <row r="729" spans="1:69" x14ac:dyDescent="0.45">
      <c r="A729" s="3">
        <v>45932.603414351855</v>
      </c>
      <c r="B729" s="1" t="s">
        <v>39</v>
      </c>
      <c r="C729" t="str">
        <f>IFERROR(VLOOKUP(B729,[1]電話端末!$A$2:$E$284,2,FALSE),"不在")</f>
        <v>【福岡】松尾明日香</v>
      </c>
      <c r="D729" s="1" t="s">
        <v>19</v>
      </c>
      <c r="E729" t="str">
        <f>IFERROR(VLOOKUP(D729,[1]電話端末!$A$2:$E$284,2,FALSE),"不在")</f>
        <v>【福岡】重松宝成</v>
      </c>
      <c r="F729" s="1" t="s">
        <v>19</v>
      </c>
      <c r="G729" t="str">
        <f>IFERROR(VLOOKUP(F729,[1]電話端末!$A$2:$D$284,2,FALSE),"不在")</f>
        <v>【福岡】重松宝成</v>
      </c>
      <c r="H729" s="4">
        <v>88</v>
      </c>
      <c r="I729" s="4">
        <v>85</v>
      </c>
      <c r="K729">
        <v>2.51002003792681E+19</v>
      </c>
      <c r="L729" s="1"/>
      <c r="R729" s="1"/>
      <c r="X729" s="1"/>
      <c r="AA729" s="1"/>
      <c r="AD729" s="1"/>
      <c r="AG729" s="1"/>
      <c r="AJ729" s="1"/>
      <c r="AM729" s="1"/>
      <c r="AS729" s="1"/>
      <c r="AY729" s="1"/>
      <c r="BB729" s="1"/>
      <c r="BE729" s="1"/>
      <c r="BH729" s="1"/>
      <c r="BK729" s="1"/>
      <c r="BN729" s="1"/>
      <c r="BQ729" s="1"/>
    </row>
    <row r="730" spans="1:69" x14ac:dyDescent="0.45">
      <c r="A730" s="3">
        <v>45932.601550925923</v>
      </c>
      <c r="B730" s="1" t="s">
        <v>34</v>
      </c>
      <c r="C730" t="str">
        <f>IFERROR(VLOOKUP(B730,[1]電話端末!$A$2:$E$284,2,FALSE),"不在")</f>
        <v>【埼玉】細田昌子</v>
      </c>
      <c r="D730" s="1" t="s">
        <v>84</v>
      </c>
      <c r="E730" t="str">
        <f>IFERROR(VLOOKUP(D730,[1]電話端末!$A$2:$E$284,2,FALSE),"不在")</f>
        <v>【仙台】阿部かおり</v>
      </c>
      <c r="F730" s="1" t="s">
        <v>84</v>
      </c>
      <c r="G730" t="str">
        <f>IFERROR(VLOOKUP(F730,[1]電話端末!$A$2:$D$284,2,FALSE),"不在")</f>
        <v>【仙台】阿部かおり</v>
      </c>
      <c r="H730" s="4">
        <v>259</v>
      </c>
      <c r="I730" s="4">
        <v>257</v>
      </c>
      <c r="K730">
        <v>2.5100200375268098E+19</v>
      </c>
      <c r="L730" s="1"/>
      <c r="O730" s="1"/>
      <c r="R730" s="1"/>
      <c r="U730" s="1"/>
      <c r="X730" s="1"/>
      <c r="AA730" s="1"/>
      <c r="AD730" s="1"/>
      <c r="AG730" s="1"/>
      <c r="AJ730" s="1"/>
      <c r="AM730" s="1"/>
      <c r="AP730" s="1"/>
      <c r="AS730" s="1"/>
      <c r="AV730" s="1"/>
      <c r="AY730" s="1"/>
      <c r="BB730" s="1"/>
      <c r="BE730" s="1"/>
      <c r="BH730" s="1"/>
      <c r="BK730" s="1"/>
      <c r="BN730" s="1"/>
    </row>
    <row r="731" spans="1:69" x14ac:dyDescent="0.45">
      <c r="A731" s="3">
        <v>45932.597233796296</v>
      </c>
      <c r="B731" s="1" t="s">
        <v>49</v>
      </c>
      <c r="C731" t="str">
        <f>IFERROR(VLOOKUP(B731,[1]電話端末!$A$2:$E$284,2,FALSE),"不在")</f>
        <v>【流山】鴻池千紗都</v>
      </c>
      <c r="D731" s="1" t="s">
        <v>105</v>
      </c>
      <c r="E731" t="str">
        <f>IFERROR(VLOOKUP(D731,[1]電話端末!$A$2:$E$284,2,FALSE),"不在")</f>
        <v>【埼玉】金子友希</v>
      </c>
      <c r="F731" s="1" t="s">
        <v>105</v>
      </c>
      <c r="G731" t="str">
        <f>IFERROR(VLOOKUP(F731,[1]電話端末!$A$2:$D$284,2,FALSE),"不在")</f>
        <v>【埼玉】金子友希</v>
      </c>
      <c r="H731" s="4">
        <v>40</v>
      </c>
      <c r="I731" s="4">
        <v>38</v>
      </c>
      <c r="K731">
        <v>2.51002003679681E+19</v>
      </c>
      <c r="L731" s="1"/>
      <c r="O731" s="1"/>
      <c r="R731" s="1"/>
      <c r="U731" s="1"/>
      <c r="X731" s="1"/>
      <c r="AA731" s="1"/>
      <c r="AD731" s="1"/>
      <c r="AG731" s="1"/>
      <c r="AJ731" s="1"/>
      <c r="AM731" s="1"/>
      <c r="AP731" s="1"/>
      <c r="AS731" s="1"/>
      <c r="AV731" s="1"/>
      <c r="AY731" s="1"/>
      <c r="BB731" s="1"/>
      <c r="BE731" s="1"/>
      <c r="BH731" s="1"/>
      <c r="BK731" s="1"/>
      <c r="BN731" s="1"/>
    </row>
    <row r="732" spans="1:69" x14ac:dyDescent="0.45">
      <c r="A732" s="3">
        <v>45932.596990740742</v>
      </c>
      <c r="B732" s="1" t="s">
        <v>38</v>
      </c>
      <c r="C732" t="str">
        <f>IFERROR(VLOOKUP(B732,[1]電話端末!$A$2:$E$284,2,FALSE),"不在")</f>
        <v>【福岡】山崎芹奈</v>
      </c>
      <c r="D732" s="1" t="s">
        <v>44</v>
      </c>
      <c r="E732" t="str">
        <f>IFERROR(VLOOKUP(D732,[1]電話端末!$A$2:$E$284,2,FALSE),"不在")</f>
        <v>【福岡】奥薗美和</v>
      </c>
      <c r="F732" s="1" t="s">
        <v>44</v>
      </c>
      <c r="G732" t="str">
        <f>IFERROR(VLOOKUP(F732,[1]電話端末!$A$2:$D$284,2,FALSE),"不在")</f>
        <v>【福岡】奥薗美和</v>
      </c>
      <c r="H732" s="4">
        <v>97</v>
      </c>
      <c r="I732" s="4">
        <v>94</v>
      </c>
      <c r="K732">
        <v>2.51002003666681E+19</v>
      </c>
      <c r="L732" s="1"/>
      <c r="O732" s="1"/>
      <c r="R732" s="1"/>
      <c r="U732" s="1"/>
      <c r="X732" s="1"/>
      <c r="AA732" s="1"/>
      <c r="AD732" s="1"/>
      <c r="AG732" s="1"/>
      <c r="AJ732" s="1"/>
      <c r="AM732" s="1"/>
      <c r="AP732" s="1"/>
      <c r="AS732" s="1"/>
      <c r="AV732" s="1"/>
      <c r="AY732" s="1"/>
      <c r="BB732" s="1"/>
      <c r="BE732" s="1"/>
      <c r="BH732" s="1"/>
      <c r="BK732" s="1"/>
      <c r="BN732" s="1"/>
      <c r="BQ732" s="1"/>
    </row>
    <row r="733" spans="1:69" x14ac:dyDescent="0.45">
      <c r="A733" s="3">
        <v>45932.596631944441</v>
      </c>
      <c r="B733" s="1" t="s">
        <v>102</v>
      </c>
      <c r="C733" t="str">
        <f>IFERROR(VLOOKUP(B733,[1]電話端末!$A$2:$E$284,2,FALSE),"不在")</f>
        <v>【静岡】金子湧樹</v>
      </c>
      <c r="D733" s="1" t="s">
        <v>98</v>
      </c>
      <c r="E733" t="str">
        <f>IFERROR(VLOOKUP(D733,[1]電話端末!$A$2:$E$284,2,FALSE),"不在")</f>
        <v>【滋賀】北出智子</v>
      </c>
      <c r="F733" s="1" t="s">
        <v>98</v>
      </c>
      <c r="G733" t="str">
        <f>IFERROR(VLOOKUP(F733,[1]電話端末!$A$2:$D$284,2,FALSE),"不在")</f>
        <v>【滋賀】北出智子</v>
      </c>
      <c r="H733" s="4">
        <v>618</v>
      </c>
      <c r="I733" s="4">
        <v>613</v>
      </c>
      <c r="K733">
        <v>2.5100200365768102E+19</v>
      </c>
      <c r="L733" s="1"/>
      <c r="O733" s="1"/>
      <c r="R733" s="1"/>
      <c r="U733" s="1"/>
      <c r="X733" s="1"/>
      <c r="AA733" s="1"/>
      <c r="AD733" s="1"/>
      <c r="AG733" s="1"/>
      <c r="AJ733" s="1"/>
      <c r="AM733" s="1"/>
      <c r="AP733" s="1"/>
      <c r="AS733" s="1"/>
      <c r="AV733" s="1"/>
      <c r="AY733" s="1"/>
      <c r="BB733" s="1"/>
      <c r="BE733" s="1"/>
      <c r="BH733" s="1"/>
      <c r="BK733" s="1"/>
      <c r="BN733" s="1"/>
      <c r="BQ733" s="1"/>
    </row>
    <row r="734" spans="1:69" x14ac:dyDescent="0.45">
      <c r="A734" s="3">
        <v>45932.595277777778</v>
      </c>
      <c r="B734" s="1" t="s">
        <v>105</v>
      </c>
      <c r="C734" t="str">
        <f>IFERROR(VLOOKUP(B734,[1]電話端末!$A$2:$E$284,2,FALSE),"不在")</f>
        <v>【埼玉】金子友希</v>
      </c>
      <c r="D734" s="1" t="s">
        <v>49</v>
      </c>
      <c r="E734" t="str">
        <f>IFERROR(VLOOKUP(D734,[1]電話端末!$A$2:$E$284,2,FALSE),"不在")</f>
        <v>【流山】鴻池千紗都</v>
      </c>
      <c r="F734" s="1" t="s">
        <v>49</v>
      </c>
      <c r="G734" t="str">
        <f>IFERROR(VLOOKUP(F734,[1]電話端末!$A$2:$D$284,2,FALSE),"不在")</f>
        <v>【流山】鴻池千紗都</v>
      </c>
      <c r="H734" s="4">
        <v>122</v>
      </c>
      <c r="I734" s="4">
        <v>120</v>
      </c>
      <c r="K734">
        <v>2.5100200363568099E+19</v>
      </c>
      <c r="L734" s="1"/>
      <c r="O734" s="1"/>
      <c r="R734" s="1"/>
      <c r="U734" s="1"/>
      <c r="X734" s="1"/>
      <c r="AA734" s="1"/>
      <c r="AD734" s="1"/>
      <c r="AG734" s="1"/>
      <c r="AJ734" s="1"/>
      <c r="AM734" s="1"/>
      <c r="AP734" s="1"/>
      <c r="AS734" s="1"/>
      <c r="AV734" s="1"/>
      <c r="AY734" s="1"/>
      <c r="BB734" s="1"/>
      <c r="BE734" s="1"/>
      <c r="BH734" s="1"/>
      <c r="BK734" s="1"/>
      <c r="BN734" s="1"/>
      <c r="BQ734" s="1"/>
    </row>
    <row r="735" spans="1:69" x14ac:dyDescent="0.45">
      <c r="A735" s="3">
        <v>45932.593657407408</v>
      </c>
      <c r="B735" s="1" t="s">
        <v>105</v>
      </c>
      <c r="C735" t="str">
        <f>IFERROR(VLOOKUP(B735,[1]電話端末!$A$2:$E$284,2,FALSE),"不在")</f>
        <v>【埼玉】金子友希</v>
      </c>
      <c r="D735" s="1" t="s">
        <v>72</v>
      </c>
      <c r="E735" t="str">
        <f>IFERROR(VLOOKUP(D735,[1]電話端末!$A$2:$E$284,2,FALSE),"不在")</f>
        <v>【横浜】青木観奈</v>
      </c>
      <c r="F735" s="1" t="s">
        <v>72</v>
      </c>
      <c r="G735" t="str">
        <f>IFERROR(VLOOKUP(F735,[1]電話端末!$A$2:$D$284,2,FALSE),"不在")</f>
        <v>【横浜】青木観奈</v>
      </c>
      <c r="H735" s="4">
        <v>52</v>
      </c>
      <c r="I735" s="4">
        <v>50</v>
      </c>
      <c r="K735">
        <v>2.51002003615681E+19</v>
      </c>
      <c r="L735" s="1"/>
      <c r="O735" s="1"/>
      <c r="R735" s="1"/>
      <c r="U735" s="1"/>
      <c r="X735" s="1"/>
      <c r="AA735" s="1"/>
      <c r="AD735" s="1"/>
      <c r="AG735" s="1"/>
      <c r="AJ735" s="1"/>
      <c r="AM735" s="1"/>
      <c r="AP735" s="1"/>
      <c r="AS735" s="1"/>
      <c r="AV735" s="1"/>
      <c r="AY735" s="1"/>
      <c r="BB735" s="1"/>
      <c r="BE735" s="1"/>
      <c r="BH735" s="1"/>
      <c r="BK735" s="1"/>
      <c r="BN735" s="1"/>
      <c r="BQ735" s="1"/>
    </row>
    <row r="736" spans="1:69" x14ac:dyDescent="0.45">
      <c r="A736" s="3">
        <v>45932.593495370369</v>
      </c>
      <c r="B736" s="1" t="s">
        <v>113</v>
      </c>
      <c r="C736" t="str">
        <f>IFERROR(VLOOKUP(B736,[1]電話端末!$A$2:$E$284,2,FALSE),"不在")</f>
        <v>【名古屋】水島奈美</v>
      </c>
      <c r="D736" s="1" t="s">
        <v>99</v>
      </c>
      <c r="E736" t="str">
        <f>IFERROR(VLOOKUP(D736,[1]電話端末!$A$2:$E$284,2,FALSE),"不在")</f>
        <v>【名古屋】玉腰千恵</v>
      </c>
      <c r="F736" s="1" t="s">
        <v>99</v>
      </c>
      <c r="G736" t="str">
        <f>IFERROR(VLOOKUP(F736,[1]電話端末!$A$2:$D$284,2,FALSE),"不在")</f>
        <v>【名古屋】玉腰千恵</v>
      </c>
      <c r="H736" s="4">
        <v>89</v>
      </c>
      <c r="I736" s="4">
        <v>88</v>
      </c>
      <c r="K736">
        <v>2.5100200361368101E+19</v>
      </c>
      <c r="L736" s="1"/>
      <c r="R736" s="1"/>
      <c r="U736" s="1"/>
      <c r="X736" s="1"/>
      <c r="AA736" s="1"/>
      <c r="AD736" s="1"/>
      <c r="AG736" s="1"/>
      <c r="AJ736" s="1"/>
      <c r="AM736" s="1"/>
      <c r="AS736" s="1"/>
      <c r="AV736" s="1"/>
      <c r="AY736" s="1"/>
      <c r="BB736" s="1"/>
      <c r="BE736" s="1"/>
      <c r="BH736" s="1"/>
      <c r="BK736" s="1"/>
      <c r="BN736" s="1"/>
    </row>
    <row r="737" spans="1:69" x14ac:dyDescent="0.45">
      <c r="A737" s="3">
        <v>45932.59275462963</v>
      </c>
      <c r="B737" s="1" t="s">
        <v>186</v>
      </c>
      <c r="C737" t="str">
        <f>IFERROR(VLOOKUP(B737,[1]電話端末!$A$2:$E$284,2,FALSE),"不在")</f>
        <v>【東京】北林友希</v>
      </c>
      <c r="D737" s="1" t="s">
        <v>62</v>
      </c>
      <c r="E737" t="str">
        <f>IFERROR(VLOOKUP(D737,[1]電話端末!$A$2:$E$284,2,FALSE),"不在")</f>
        <v>【横浜】着信グループ</v>
      </c>
      <c r="F737" s="1" t="s">
        <v>72</v>
      </c>
      <c r="G737" t="str">
        <f>IFERROR(VLOOKUP(F737,[1]電話端末!$A$2:$D$284,2,FALSE),"不在")</f>
        <v>【横浜】青木観奈</v>
      </c>
      <c r="H737" s="4">
        <v>36</v>
      </c>
      <c r="I737" s="4">
        <v>34</v>
      </c>
      <c r="K737">
        <v>2.5100200359668101E+19</v>
      </c>
      <c r="L737" s="1"/>
      <c r="O737" s="1"/>
      <c r="R737" s="1"/>
      <c r="U737" s="1"/>
      <c r="X737" s="1"/>
      <c r="AA737" s="1"/>
      <c r="AD737" s="1"/>
      <c r="AG737" s="1"/>
      <c r="AJ737" s="1"/>
      <c r="AM737" s="1"/>
      <c r="AP737" s="1"/>
      <c r="AS737" s="1"/>
      <c r="AV737" s="1"/>
      <c r="AY737" s="1"/>
      <c r="BB737" s="1"/>
      <c r="BE737" s="1"/>
      <c r="BH737" s="1"/>
      <c r="BK737" s="1"/>
      <c r="BN737" s="1"/>
      <c r="BQ737" s="1"/>
    </row>
    <row r="738" spans="1:69" x14ac:dyDescent="0.45">
      <c r="A738" s="3">
        <v>45932.591157407405</v>
      </c>
      <c r="B738" s="1" t="s">
        <v>55</v>
      </c>
      <c r="C738" t="str">
        <f>IFERROR(VLOOKUP(B738,[1]電話端末!$A$2:$E$284,2,FALSE),"不在")</f>
        <v>【東京】高澤早紀</v>
      </c>
      <c r="D738" s="1" t="s">
        <v>185</v>
      </c>
      <c r="E738" t="str">
        <f>IFERROR(VLOOKUP(D738,[1]電話端末!$A$2:$E$284,2,FALSE),"不在")</f>
        <v>【MF東京】伊達幸子</v>
      </c>
      <c r="F738" s="1" t="s">
        <v>185</v>
      </c>
      <c r="G738" t="str">
        <f>IFERROR(VLOOKUP(F738,[1]電話端末!$A$2:$D$284,2,FALSE),"不在")</f>
        <v>【MF東京】伊達幸子</v>
      </c>
      <c r="H738" s="4">
        <v>29</v>
      </c>
      <c r="I738" s="4">
        <v>27</v>
      </c>
      <c r="K738">
        <v>2.5100200357168099E+19</v>
      </c>
      <c r="L738" s="1"/>
      <c r="O738" s="1"/>
      <c r="R738" s="1"/>
      <c r="U738" s="1"/>
      <c r="X738" s="1"/>
      <c r="AA738" s="1"/>
      <c r="AD738" s="1"/>
      <c r="AG738" s="1"/>
      <c r="AJ738" s="1"/>
      <c r="AM738" s="1"/>
      <c r="AP738" s="1"/>
      <c r="AS738" s="1"/>
      <c r="AV738" s="1"/>
      <c r="AY738" s="1"/>
      <c r="BB738" s="1"/>
      <c r="BE738" s="1"/>
      <c r="BH738" s="1"/>
      <c r="BK738" s="1"/>
      <c r="BN738" s="1"/>
      <c r="BQ738" s="1"/>
    </row>
    <row r="739" spans="1:69" x14ac:dyDescent="0.45">
      <c r="A739" s="3">
        <v>45932.590543981481</v>
      </c>
      <c r="B739" s="1" t="s">
        <v>72</v>
      </c>
      <c r="C739" t="str">
        <f>IFERROR(VLOOKUP(B739,[1]電話端末!$A$2:$E$284,2,FALSE),"不在")</f>
        <v>【横浜】青木観奈</v>
      </c>
      <c r="D739" s="1" t="s">
        <v>68</v>
      </c>
      <c r="E739" t="str">
        <f>IFERROR(VLOOKUP(D739,[1]電話端末!$A$2:$E$284,2,FALSE),"不在")</f>
        <v>【埼玉】着信グループ</v>
      </c>
      <c r="F739" s="1" t="s">
        <v>61</v>
      </c>
      <c r="G739" t="str">
        <f>IFERROR(VLOOKUP(F739,[1]電話端末!$A$2:$D$284,2,FALSE),"不在")</f>
        <v>【埼玉】竹内梓</v>
      </c>
      <c r="H739" s="4">
        <v>50</v>
      </c>
      <c r="I739" s="4">
        <v>30</v>
      </c>
      <c r="K739">
        <v>2.5100200355868099E+19</v>
      </c>
      <c r="L739" s="1"/>
      <c r="O739" s="1"/>
      <c r="R739" s="1"/>
      <c r="X739" s="1"/>
      <c r="AA739" s="1"/>
      <c r="AD739" s="1"/>
      <c r="AG739" s="1"/>
      <c r="AJ739" s="1"/>
      <c r="AM739" s="1"/>
      <c r="AP739" s="1"/>
      <c r="AS739" s="1"/>
      <c r="AY739" s="1"/>
      <c r="BB739" s="1"/>
      <c r="BE739" s="1"/>
      <c r="BH739" s="1"/>
      <c r="BK739" s="1"/>
      <c r="BN739" s="1"/>
      <c r="BQ739" s="1"/>
    </row>
    <row r="740" spans="1:69" x14ac:dyDescent="0.45">
      <c r="A740" s="3">
        <v>45932.590439814812</v>
      </c>
      <c r="B740" s="1" t="s">
        <v>72</v>
      </c>
      <c r="C740" t="str">
        <f>IFERROR(VLOOKUP(B740,[1]電話端末!$A$2:$E$284,2,FALSE),"不在")</f>
        <v>【横浜】青木観奈</v>
      </c>
      <c r="D740" s="1" t="s">
        <v>105</v>
      </c>
      <c r="E740" t="str">
        <f>IFERROR(VLOOKUP(D740,[1]電話端末!$A$2:$E$284,2,FALSE),"不在")</f>
        <v>【埼玉】金子友希</v>
      </c>
      <c r="F740" s="1"/>
      <c r="G740" t="str">
        <f>IFERROR(VLOOKUP(F740,[1]電話端末!$A$2:$D$284,2,FALSE),"不在")</f>
        <v>不在</v>
      </c>
      <c r="H740" s="4">
        <v>0</v>
      </c>
      <c r="I740" s="4">
        <v>0</v>
      </c>
      <c r="K740">
        <v>2.5100200355568099E+19</v>
      </c>
      <c r="L740" s="1"/>
      <c r="O740" s="1"/>
      <c r="R740" s="1"/>
      <c r="U740" s="1"/>
      <c r="X740" s="1"/>
      <c r="AA740" s="1"/>
      <c r="AD740" s="1"/>
      <c r="AG740" s="1"/>
      <c r="AJ740" s="1"/>
      <c r="AM740" s="1"/>
      <c r="AP740" s="1"/>
      <c r="AS740" s="1"/>
      <c r="AV740" s="1"/>
      <c r="AY740" s="1"/>
      <c r="BB740" s="1"/>
      <c r="BE740" s="1"/>
      <c r="BH740" s="1"/>
      <c r="BK740" s="1"/>
      <c r="BN740" s="1"/>
      <c r="BQ740" s="1"/>
    </row>
    <row r="741" spans="1:69" x14ac:dyDescent="0.45">
      <c r="A741" s="3">
        <v>45932.59003472222</v>
      </c>
      <c r="B741" s="1" t="s">
        <v>117</v>
      </c>
      <c r="C741" t="str">
        <f>IFERROR(VLOOKUP(B741,[1]電話端末!$A$2:$E$284,2,FALSE),"不在")</f>
        <v>【流山】石田拓海</v>
      </c>
      <c r="D741" s="1" t="s">
        <v>34</v>
      </c>
      <c r="E741" t="str">
        <f>IFERROR(VLOOKUP(D741,[1]電話端末!$A$2:$E$284,2,FALSE),"不在")</f>
        <v>【埼玉】細田昌子</v>
      </c>
      <c r="F741" s="1"/>
      <c r="G741" t="str">
        <f>IFERROR(VLOOKUP(F741,[1]電話端末!$A$2:$D$284,2,FALSE),"不在")</f>
        <v>不在</v>
      </c>
      <c r="H741" s="4">
        <v>1</v>
      </c>
      <c r="I741" s="4">
        <v>0</v>
      </c>
      <c r="K741">
        <v>2.5100200354868101E+19</v>
      </c>
      <c r="L741" s="1"/>
      <c r="O741" s="1"/>
      <c r="R741" s="1"/>
      <c r="U741" s="1"/>
      <c r="X741" s="1"/>
      <c r="AA741" s="1"/>
      <c r="AD741" s="1"/>
      <c r="AG741" s="1"/>
      <c r="AJ741" s="1"/>
      <c r="AM741" s="1"/>
      <c r="AP741" s="1"/>
      <c r="AS741" s="1"/>
      <c r="AV741" s="1"/>
      <c r="AY741" s="1"/>
      <c r="BB741" s="1"/>
      <c r="BE741" s="1"/>
      <c r="BH741" s="1"/>
      <c r="BK741" s="1"/>
      <c r="BN741" s="1"/>
      <c r="BQ741" s="1"/>
    </row>
    <row r="742" spans="1:69" x14ac:dyDescent="0.45">
      <c r="A742" s="3">
        <v>45932.588761574072</v>
      </c>
      <c r="B742" s="1" t="s">
        <v>72</v>
      </c>
      <c r="C742" t="str">
        <f>IFERROR(VLOOKUP(B742,[1]電話端末!$A$2:$E$284,2,FALSE),"不在")</f>
        <v>【横浜】青木観奈</v>
      </c>
      <c r="D742" s="1" t="s">
        <v>105</v>
      </c>
      <c r="E742" t="str">
        <f>IFERROR(VLOOKUP(D742,[1]電話端末!$A$2:$E$284,2,FALSE),"不在")</f>
        <v>【埼玉】金子友希</v>
      </c>
      <c r="F742" s="1"/>
      <c r="G742" t="str">
        <f>IFERROR(VLOOKUP(F742,[1]電話端末!$A$2:$D$284,2,FALSE),"不在")</f>
        <v>不在</v>
      </c>
      <c r="H742" s="4">
        <v>46</v>
      </c>
      <c r="I742" s="4">
        <v>0</v>
      </c>
      <c r="K742">
        <v>2.5100200351568101E+19</v>
      </c>
      <c r="L742" s="1"/>
      <c r="O742" s="1"/>
      <c r="R742" s="1"/>
      <c r="X742" s="1"/>
      <c r="AA742" s="1"/>
      <c r="AD742" s="1"/>
      <c r="AG742" s="1"/>
      <c r="AJ742" s="1"/>
      <c r="AM742" s="1"/>
      <c r="AP742" s="1"/>
      <c r="AS742" s="1"/>
      <c r="AY742" s="1"/>
      <c r="BB742" s="1"/>
      <c r="BE742" s="1"/>
      <c r="BH742" s="1"/>
      <c r="BK742" s="1"/>
      <c r="BN742" s="1"/>
    </row>
    <row r="743" spans="1:69" x14ac:dyDescent="0.45">
      <c r="A743" s="3">
        <v>45932.588449074072</v>
      </c>
      <c r="B743" s="1" t="s">
        <v>34</v>
      </c>
      <c r="C743" t="str">
        <f>IFERROR(VLOOKUP(B743,[1]電話端末!$A$2:$E$284,2,FALSE),"不在")</f>
        <v>【埼玉】細田昌子</v>
      </c>
      <c r="D743" s="1" t="s">
        <v>173</v>
      </c>
      <c r="E743" t="str">
        <f>IFERROR(VLOOKUP(D743,[1]電話端末!$A$2:$E$284,2,FALSE),"不在")</f>
        <v>【本社IT】大坪航介</v>
      </c>
      <c r="F743" s="1" t="s">
        <v>173</v>
      </c>
      <c r="G743" t="str">
        <f>IFERROR(VLOOKUP(F743,[1]電話端末!$A$2:$D$284,2,FALSE),"不在")</f>
        <v>【本社IT】大坪航介</v>
      </c>
      <c r="H743" s="4">
        <v>379</v>
      </c>
      <c r="I743" s="4">
        <v>375</v>
      </c>
      <c r="K743">
        <v>2.5100200351468102E+19</v>
      </c>
      <c r="L743" s="1"/>
      <c r="R743" s="1"/>
      <c r="X743" s="1"/>
      <c r="AA743" s="1"/>
      <c r="AD743" s="1"/>
      <c r="AG743" s="1"/>
      <c r="AJ743" s="1"/>
      <c r="AM743" s="1"/>
      <c r="AS743" s="1"/>
      <c r="AY743" s="1"/>
      <c r="BB743" s="1"/>
      <c r="BE743" s="1"/>
      <c r="BH743" s="1"/>
      <c r="BK743" s="1"/>
      <c r="BN743" s="1"/>
      <c r="BQ743" s="1"/>
    </row>
    <row r="744" spans="1:69" x14ac:dyDescent="0.45">
      <c r="A744" s="3">
        <v>45932.588437500002</v>
      </c>
      <c r="B744" s="1" t="s">
        <v>133</v>
      </c>
      <c r="C744" t="str">
        <f>IFERROR(VLOOKUP(B744,[1]電話端末!$A$2:$E$284,2,FALSE),"不在")</f>
        <v>【MF東京】加藤啓太</v>
      </c>
      <c r="D744" s="1" t="s">
        <v>12</v>
      </c>
      <c r="E744" t="str">
        <f>IFERROR(VLOOKUP(D744,[1]電話端末!$A$2:$E$284,2,FALSE),"不在")</f>
        <v>【MF大阪】平山孝潤</v>
      </c>
      <c r="F744" s="1" t="s">
        <v>12</v>
      </c>
      <c r="G744" t="str">
        <f>IFERROR(VLOOKUP(F744,[1]電話端末!$A$2:$D$284,2,FALSE),"不在")</f>
        <v>【MF大阪】平山孝潤</v>
      </c>
      <c r="H744" s="4">
        <v>83</v>
      </c>
      <c r="I744" s="4">
        <v>79</v>
      </c>
      <c r="K744">
        <v>2.5100200351368102E+19</v>
      </c>
      <c r="L744" s="1"/>
      <c r="O744" s="1"/>
      <c r="R744" s="1"/>
      <c r="U744" s="1"/>
      <c r="X744" s="1"/>
      <c r="AA744" s="1"/>
      <c r="AD744" s="1"/>
      <c r="AG744" s="1"/>
      <c r="AJ744" s="1"/>
      <c r="AM744" s="1"/>
      <c r="AP744" s="1"/>
      <c r="AS744" s="1"/>
      <c r="AV744" s="1"/>
      <c r="AY744" s="1"/>
      <c r="BB744" s="1"/>
      <c r="BE744" s="1"/>
      <c r="BH744" s="1"/>
      <c r="BK744" s="1"/>
      <c r="BN744" s="1"/>
    </row>
    <row r="745" spans="1:69" x14ac:dyDescent="0.45">
      <c r="A745" s="3">
        <v>45932.58761574074</v>
      </c>
      <c r="B745" s="1" t="s">
        <v>72</v>
      </c>
      <c r="C745" t="str">
        <f>IFERROR(VLOOKUP(B745,[1]電話端末!$A$2:$E$284,2,FALSE),"不在")</f>
        <v>【横浜】青木観奈</v>
      </c>
      <c r="D745" s="1" t="s">
        <v>105</v>
      </c>
      <c r="E745" t="str">
        <f>IFERROR(VLOOKUP(D745,[1]電話端末!$A$2:$E$284,2,FALSE),"不在")</f>
        <v>【埼玉】金子友希</v>
      </c>
      <c r="F745" s="1"/>
      <c r="G745" t="str">
        <f>IFERROR(VLOOKUP(F745,[1]電話端末!$A$2:$D$284,2,FALSE),"不在")</f>
        <v>不在</v>
      </c>
      <c r="H745" s="4">
        <v>1</v>
      </c>
      <c r="I745" s="4">
        <v>0</v>
      </c>
      <c r="K745">
        <v>2.5100200349968101E+19</v>
      </c>
      <c r="L745" s="1"/>
      <c r="O745" s="1"/>
      <c r="R745" s="1"/>
      <c r="U745" s="1"/>
      <c r="X745" s="1"/>
      <c r="AA745" s="1"/>
      <c r="AD745" s="1"/>
      <c r="AG745" s="1"/>
      <c r="AJ745" s="1"/>
      <c r="AM745" s="1"/>
      <c r="AP745" s="1"/>
      <c r="AS745" s="1"/>
      <c r="AV745" s="1"/>
      <c r="AY745" s="1"/>
      <c r="BB745" s="1"/>
      <c r="BE745" s="1"/>
      <c r="BH745" s="1"/>
      <c r="BK745" s="1"/>
      <c r="BN745" s="1"/>
      <c r="BQ745" s="1"/>
    </row>
    <row r="746" spans="1:69" x14ac:dyDescent="0.45">
      <c r="A746" s="3">
        <v>45932.587083333332</v>
      </c>
      <c r="B746" s="1" t="s">
        <v>123</v>
      </c>
      <c r="C746" t="str">
        <f>IFERROR(VLOOKUP(B746,[1]電話端末!$A$2:$E$284,2,FALSE),"不在")</f>
        <v>【本社IT】福原弘明</v>
      </c>
      <c r="D746" s="1" t="s">
        <v>189</v>
      </c>
      <c r="E746" t="str">
        <f>IFERROR(VLOOKUP(D746,[1]電話端末!$A$2:$E$284,2,FALSE),"不在")</f>
        <v>【金沢】青木孝典</v>
      </c>
      <c r="F746" s="1" t="s">
        <v>189</v>
      </c>
      <c r="G746" t="str">
        <f>IFERROR(VLOOKUP(F746,[1]電話端末!$A$2:$D$284,2,FALSE),"不在")</f>
        <v>【金沢】青木孝典</v>
      </c>
      <c r="H746" s="4">
        <v>315</v>
      </c>
      <c r="I746" s="4">
        <v>310</v>
      </c>
      <c r="K746">
        <v>2.51002003490681E+19</v>
      </c>
      <c r="L746" s="1"/>
      <c r="O746" s="1"/>
      <c r="R746" s="1"/>
      <c r="U746" s="1"/>
      <c r="X746" s="1"/>
      <c r="AA746" s="1"/>
      <c r="AD746" s="1"/>
      <c r="AG746" s="1"/>
      <c r="AJ746" s="1"/>
      <c r="AM746" s="1"/>
      <c r="AP746" s="1"/>
      <c r="AS746" s="1"/>
      <c r="AV746" s="1"/>
      <c r="AY746" s="1"/>
      <c r="BB746" s="1"/>
      <c r="BE746" s="1"/>
      <c r="BH746" s="1"/>
      <c r="BK746" s="1"/>
      <c r="BN746" s="1"/>
      <c r="BQ746" s="1"/>
    </row>
    <row r="747" spans="1:69" x14ac:dyDescent="0.45">
      <c r="A747" s="3">
        <v>45932.586481481485</v>
      </c>
      <c r="B747" s="1" t="s">
        <v>164</v>
      </c>
      <c r="C747" t="str">
        <f>IFERROR(VLOOKUP(B747,[1]電話端末!$A$2:$E$284,2,FALSE),"不在")</f>
        <v>【流山】蒲原健吾</v>
      </c>
      <c r="D747" s="1" t="s">
        <v>60</v>
      </c>
      <c r="E747" t="str">
        <f>IFERROR(VLOOKUP(D747,[1]電話端末!$A$2:$E$284,2,FALSE),"不在")</f>
        <v>【東京】林まど佳</v>
      </c>
      <c r="F747" s="1" t="s">
        <v>60</v>
      </c>
      <c r="G747" t="str">
        <f>IFERROR(VLOOKUP(F747,[1]電話端末!$A$2:$D$284,2,FALSE),"不在")</f>
        <v>【東京】林まど佳</v>
      </c>
      <c r="H747" s="4">
        <v>21</v>
      </c>
      <c r="I747" s="4">
        <v>17</v>
      </c>
      <c r="K747">
        <v>2.5100200348068098E+19</v>
      </c>
      <c r="L747" s="1"/>
      <c r="O747" s="1"/>
      <c r="R747" s="1"/>
      <c r="U747" s="1"/>
      <c r="X747" s="1"/>
      <c r="AA747" s="1"/>
      <c r="AD747" s="1"/>
      <c r="AG747" s="1"/>
      <c r="AJ747" s="1"/>
      <c r="AM747" s="1"/>
      <c r="AP747" s="1"/>
      <c r="AS747" s="1"/>
      <c r="AV747" s="1"/>
      <c r="AY747" s="1"/>
      <c r="BB747" s="1"/>
      <c r="BE747" s="1"/>
      <c r="BH747" s="1"/>
      <c r="BK747" s="1"/>
      <c r="BN747" s="1"/>
    </row>
    <row r="748" spans="1:69" x14ac:dyDescent="0.45">
      <c r="A748" s="3">
        <v>45932.585543981484</v>
      </c>
      <c r="B748" s="1" t="s">
        <v>49</v>
      </c>
      <c r="C748" t="str">
        <f>IFERROR(VLOOKUP(B748,[1]電話端末!$A$2:$E$284,2,FALSE),"不在")</f>
        <v>【流山】鴻池千紗都</v>
      </c>
      <c r="D748" s="1" t="s">
        <v>68</v>
      </c>
      <c r="E748" t="str">
        <f>IFERROR(VLOOKUP(D748,[1]電話端末!$A$2:$E$284,2,FALSE),"不在")</f>
        <v>【埼玉】着信グループ</v>
      </c>
      <c r="F748" s="1"/>
      <c r="G748" t="str">
        <f>IFERROR(VLOOKUP(F748,[1]電話端末!$A$2:$D$284,2,FALSE),"不在")</f>
        <v>不在</v>
      </c>
      <c r="H748" s="4">
        <v>14</v>
      </c>
      <c r="I748" s="4">
        <v>0</v>
      </c>
      <c r="K748">
        <v>2.5100200346368098E+19</v>
      </c>
      <c r="L748" s="1"/>
      <c r="R748" s="1"/>
      <c r="X748" s="1"/>
      <c r="AA748" s="1"/>
      <c r="AD748" s="1"/>
      <c r="AG748" s="1"/>
      <c r="AJ748" s="1"/>
      <c r="AM748" s="1"/>
      <c r="AS748" s="1"/>
      <c r="AY748" s="1"/>
      <c r="BB748" s="1"/>
      <c r="BE748" s="1"/>
      <c r="BH748" s="1"/>
      <c r="BK748" s="1"/>
      <c r="BN748" s="1"/>
    </row>
    <row r="749" spans="1:69" x14ac:dyDescent="0.45">
      <c r="A749" s="3">
        <v>45932.585486111115</v>
      </c>
      <c r="B749" s="1" t="s">
        <v>49</v>
      </c>
      <c r="C749" t="str">
        <f>IFERROR(VLOOKUP(B749,[1]電話端末!$A$2:$E$284,2,FALSE),"不在")</f>
        <v>【流山】鴻池千紗都</v>
      </c>
      <c r="D749" s="1" t="s">
        <v>105</v>
      </c>
      <c r="E749" t="str">
        <f>IFERROR(VLOOKUP(D749,[1]電話端末!$A$2:$E$284,2,FALSE),"不在")</f>
        <v>【埼玉】金子友希</v>
      </c>
      <c r="F749" s="1"/>
      <c r="G749" t="str">
        <f>IFERROR(VLOOKUP(F749,[1]電話端末!$A$2:$D$284,2,FALSE),"不在")</f>
        <v>不在</v>
      </c>
      <c r="H749" s="4">
        <v>0</v>
      </c>
      <c r="I749" s="4">
        <v>0</v>
      </c>
      <c r="K749">
        <v>2.5100200346068099E+19</v>
      </c>
      <c r="L749" s="1"/>
      <c r="O749" s="1"/>
      <c r="R749" s="1"/>
      <c r="U749" s="1"/>
      <c r="X749" s="1"/>
      <c r="AA749" s="1"/>
      <c r="AD749" s="1"/>
      <c r="AG749" s="1"/>
      <c r="AJ749" s="1"/>
      <c r="AM749" s="1"/>
      <c r="AP749" s="1"/>
      <c r="AS749" s="1"/>
      <c r="AV749" s="1"/>
      <c r="AY749" s="1"/>
      <c r="BB749" s="1"/>
      <c r="BE749" s="1"/>
      <c r="BH749" s="1"/>
      <c r="BK749" s="1"/>
      <c r="BN749" s="1"/>
      <c r="BQ749" s="1"/>
    </row>
    <row r="750" spans="1:69" x14ac:dyDescent="0.45">
      <c r="A750" s="3">
        <v>45932.585266203707</v>
      </c>
      <c r="B750" s="1" t="s">
        <v>185</v>
      </c>
      <c r="C750" t="str">
        <f>IFERROR(VLOOKUP(B750,[1]電話端末!$A$2:$E$284,2,FALSE),"不在")</f>
        <v>【MF東京】伊達幸子</v>
      </c>
      <c r="D750" s="1" t="s">
        <v>55</v>
      </c>
      <c r="E750" t="str">
        <f>IFERROR(VLOOKUP(D750,[1]電話端末!$A$2:$E$284,2,FALSE),"不在")</f>
        <v>【東京】高澤早紀</v>
      </c>
      <c r="F750" s="1" t="s">
        <v>55</v>
      </c>
      <c r="G750" t="str">
        <f>IFERROR(VLOOKUP(F750,[1]電話端末!$A$2:$D$284,2,FALSE),"不在")</f>
        <v>【東京】高澤早紀</v>
      </c>
      <c r="H750" s="4">
        <v>99</v>
      </c>
      <c r="I750" s="4">
        <v>90</v>
      </c>
      <c r="K750">
        <v>2.51002003457681E+19</v>
      </c>
      <c r="L750" s="1"/>
      <c r="O750" s="1"/>
      <c r="R750" s="1"/>
      <c r="U750" s="1"/>
      <c r="X750" s="1"/>
      <c r="AA750" s="1"/>
      <c r="AD750" s="1"/>
      <c r="AG750" s="1"/>
      <c r="AJ750" s="1"/>
      <c r="AM750" s="1"/>
      <c r="AP750" s="1"/>
      <c r="AS750" s="1"/>
      <c r="AV750" s="1"/>
      <c r="AY750" s="1"/>
      <c r="BB750" s="1"/>
      <c r="BE750" s="1"/>
      <c r="BH750" s="1"/>
      <c r="BK750" s="1"/>
      <c r="BN750" s="1"/>
      <c r="BQ750" s="1"/>
    </row>
    <row r="751" spans="1:69" x14ac:dyDescent="0.45">
      <c r="A751" s="3">
        <v>45932.584837962961</v>
      </c>
      <c r="B751" s="1" t="s">
        <v>98</v>
      </c>
      <c r="C751" t="str">
        <f>IFERROR(VLOOKUP(B751,[1]電話端末!$A$2:$E$284,2,FALSE),"不在")</f>
        <v>【滋賀】北出智子</v>
      </c>
      <c r="D751" s="1" t="s">
        <v>152</v>
      </c>
      <c r="E751" t="str">
        <f>IFERROR(VLOOKUP(D751,[1]電話端末!$A$2:$E$284,2,FALSE),"不在")</f>
        <v>【本社】IT</v>
      </c>
      <c r="F751" s="1" t="s">
        <v>20</v>
      </c>
      <c r="G751" t="str">
        <f>IFERROR(VLOOKUP(F751,[1]電話端末!$A$2:$D$284,2,FALSE),"不在")</f>
        <v>【本社IT】梶ヶ谷知晃</v>
      </c>
      <c r="H751" s="4">
        <v>155</v>
      </c>
      <c r="I751" s="4">
        <v>151</v>
      </c>
      <c r="K751">
        <v>2.5100200345468101E+19</v>
      </c>
      <c r="L751" s="1"/>
      <c r="R751" s="1"/>
      <c r="U751" s="1"/>
      <c r="X751" s="1"/>
      <c r="AA751" s="1"/>
      <c r="AD751" s="1"/>
      <c r="AG751" s="1"/>
      <c r="AJ751" s="1"/>
      <c r="AM751" s="1"/>
      <c r="AS751" s="1"/>
      <c r="AV751" s="1"/>
      <c r="AY751" s="1"/>
      <c r="BB751" s="1"/>
      <c r="BE751" s="1"/>
      <c r="BH751" s="1"/>
      <c r="BK751" s="1"/>
      <c r="BN751" s="1"/>
      <c r="BQ751" s="1"/>
    </row>
    <row r="752" spans="1:69" x14ac:dyDescent="0.45">
      <c r="A752" s="3">
        <v>45932.584814814814</v>
      </c>
      <c r="B752" s="1" t="s">
        <v>105</v>
      </c>
      <c r="C752" t="str">
        <f>IFERROR(VLOOKUP(B752,[1]電話端末!$A$2:$E$284,2,FALSE),"不在")</f>
        <v>【埼玉】金子友希</v>
      </c>
      <c r="D752" s="1" t="s">
        <v>72</v>
      </c>
      <c r="E752" t="str">
        <f>IFERROR(VLOOKUP(D752,[1]電話端末!$A$2:$E$284,2,FALSE),"不在")</f>
        <v>【横浜】青木観奈</v>
      </c>
      <c r="F752" s="1" t="s">
        <v>72</v>
      </c>
      <c r="G752" t="str">
        <f>IFERROR(VLOOKUP(F752,[1]電話端末!$A$2:$D$284,2,FALSE),"不在")</f>
        <v>【横浜】青木観奈</v>
      </c>
      <c r="H752" s="4">
        <v>93</v>
      </c>
      <c r="I752" s="4">
        <v>91</v>
      </c>
      <c r="K752">
        <v>2.5100200345368101E+19</v>
      </c>
      <c r="L752" s="1"/>
      <c r="O752" s="1"/>
      <c r="R752" s="1"/>
      <c r="X752" s="1"/>
      <c r="AA752" s="1"/>
      <c r="AD752" s="1"/>
      <c r="AG752" s="1"/>
      <c r="AJ752" s="1"/>
      <c r="AM752" s="1"/>
      <c r="AP752" s="1"/>
      <c r="AS752" s="1"/>
      <c r="AY752" s="1"/>
      <c r="BB752" s="1"/>
      <c r="BE752" s="1"/>
      <c r="BH752" s="1"/>
      <c r="BK752" s="1"/>
      <c r="BN752" s="1"/>
      <c r="BQ752" s="1"/>
    </row>
    <row r="753" spans="1:69" x14ac:dyDescent="0.45">
      <c r="A753" s="3">
        <v>45932.584652777776</v>
      </c>
      <c r="B753" s="1" t="s">
        <v>105</v>
      </c>
      <c r="C753" t="str">
        <f>IFERROR(VLOOKUP(B753,[1]電話端末!$A$2:$E$284,2,FALSE),"不在")</f>
        <v>【埼玉】金子友希</v>
      </c>
      <c r="D753" s="1" t="s">
        <v>76</v>
      </c>
      <c r="E753" t="str">
        <f>IFERROR(VLOOKUP(D753,[1]電話端末!$A$2:$E$284,2,FALSE),"不在")</f>
        <v>【埼玉】豊田里花</v>
      </c>
      <c r="F753" s="1" t="s">
        <v>76</v>
      </c>
      <c r="G753" t="str">
        <f>IFERROR(VLOOKUP(F753,[1]電話端末!$A$2:$D$284,2,FALSE),"不在")</f>
        <v>【埼玉】豊田里花</v>
      </c>
      <c r="H753" s="4">
        <v>346</v>
      </c>
      <c r="I753" s="4">
        <v>345</v>
      </c>
      <c r="K753">
        <v>2.5100200344968102E+19</v>
      </c>
      <c r="L753" s="1"/>
      <c r="O753" s="1"/>
      <c r="R753" s="1"/>
      <c r="X753" s="1"/>
      <c r="AA753" s="1"/>
      <c r="AD753" s="1"/>
      <c r="AG753" s="1"/>
      <c r="AJ753" s="1"/>
      <c r="AM753" s="1"/>
      <c r="AP753" s="1"/>
      <c r="AS753" s="1"/>
      <c r="AY753" s="1"/>
      <c r="BB753" s="1"/>
      <c r="BE753" s="1"/>
      <c r="BH753" s="1"/>
      <c r="BK753" s="1"/>
      <c r="BN753" s="1"/>
    </row>
    <row r="754" spans="1:69" x14ac:dyDescent="0.45">
      <c r="A754" s="3">
        <v>45932.584606481483</v>
      </c>
      <c r="B754" s="1" t="s">
        <v>39</v>
      </c>
      <c r="C754" t="str">
        <f>IFERROR(VLOOKUP(B754,[1]電話端末!$A$2:$E$284,2,FALSE),"不在")</f>
        <v>【福岡】松尾明日香</v>
      </c>
      <c r="D754" s="1" t="s">
        <v>38</v>
      </c>
      <c r="E754" t="str">
        <f>IFERROR(VLOOKUP(D754,[1]電話端末!$A$2:$E$284,2,FALSE),"不在")</f>
        <v>【福岡】山崎芹奈</v>
      </c>
      <c r="F754" s="1" t="s">
        <v>38</v>
      </c>
      <c r="G754" t="str">
        <f>IFERROR(VLOOKUP(F754,[1]電話端末!$A$2:$D$284,2,FALSE),"不在")</f>
        <v>【福岡】山崎芹奈</v>
      </c>
      <c r="H754" s="4">
        <v>119</v>
      </c>
      <c r="I754" s="4">
        <v>117</v>
      </c>
      <c r="K754">
        <v>2.5100200344668099E+19</v>
      </c>
      <c r="L754" s="1"/>
      <c r="O754" s="1"/>
      <c r="R754" s="1"/>
      <c r="X754" s="1"/>
      <c r="AA754" s="1"/>
      <c r="AD754" s="1"/>
      <c r="AG754" s="1"/>
      <c r="AJ754" s="1"/>
      <c r="AM754" s="1"/>
      <c r="AP754" s="1"/>
      <c r="AS754" s="1"/>
      <c r="AY754" s="1"/>
      <c r="BB754" s="1"/>
      <c r="BE754" s="1"/>
      <c r="BH754" s="1"/>
      <c r="BK754" s="1"/>
      <c r="BN754" s="1"/>
    </row>
    <row r="755" spans="1:69" x14ac:dyDescent="0.45">
      <c r="A755" s="3">
        <v>45932.584131944444</v>
      </c>
      <c r="B755" s="1" t="s">
        <v>140</v>
      </c>
      <c r="C755" t="str">
        <f>IFERROR(VLOOKUP(B755,[1]電話端末!$A$2:$E$284,2,FALSE),"不在")</f>
        <v>【千葉】遠藤和行</v>
      </c>
      <c r="D755" s="1" t="s">
        <v>138</v>
      </c>
      <c r="E755" t="str">
        <f>IFERROR(VLOOKUP(D755,[1]電話端末!$A$2:$E$284,2,FALSE),"不在")</f>
        <v>【仙台】着信グループ</v>
      </c>
      <c r="F755" s="1" t="s">
        <v>128</v>
      </c>
      <c r="G755" t="str">
        <f>IFERROR(VLOOKUP(F755,[1]電話端末!$A$2:$D$284,2,FALSE),"不在")</f>
        <v>【仙台】仁藤佳美</v>
      </c>
      <c r="H755" s="4">
        <v>36</v>
      </c>
      <c r="I755" s="4">
        <v>33</v>
      </c>
      <c r="K755">
        <v>2.5100200343468102E+19</v>
      </c>
      <c r="L755" s="1"/>
      <c r="O755" s="1"/>
      <c r="R755" s="1"/>
      <c r="U755" s="1"/>
      <c r="X755" s="1"/>
      <c r="AA755" s="1"/>
      <c r="AD755" s="1"/>
      <c r="AG755" s="1"/>
      <c r="AJ755" s="1"/>
      <c r="AM755" s="1"/>
      <c r="AP755" s="1"/>
      <c r="AS755" s="1"/>
      <c r="AV755" s="1"/>
      <c r="AY755" s="1"/>
      <c r="BB755" s="1"/>
      <c r="BE755" s="1"/>
      <c r="BH755" s="1"/>
      <c r="BK755" s="1"/>
      <c r="BN755" s="1"/>
      <c r="BQ755" s="1"/>
    </row>
    <row r="756" spans="1:69" x14ac:dyDescent="0.45">
      <c r="A756" s="3">
        <v>45932.583738425928</v>
      </c>
      <c r="B756" s="1" t="s">
        <v>98</v>
      </c>
      <c r="C756" t="str">
        <f>IFERROR(VLOOKUP(B756,[1]電話端末!$A$2:$E$284,2,FALSE),"不在")</f>
        <v>【滋賀】北出智子</v>
      </c>
      <c r="D756" s="1" t="s">
        <v>173</v>
      </c>
      <c r="E756" t="str">
        <f>IFERROR(VLOOKUP(D756,[1]電話端末!$A$2:$E$284,2,FALSE),"不在")</f>
        <v>【本社IT】大坪航介</v>
      </c>
      <c r="F756" s="1"/>
      <c r="G756" t="str">
        <f>IFERROR(VLOOKUP(F756,[1]電話端末!$A$2:$D$284,2,FALSE),"不在")</f>
        <v>不在</v>
      </c>
      <c r="H756" s="4">
        <v>20</v>
      </c>
      <c r="I756" s="4">
        <v>0</v>
      </c>
      <c r="K756">
        <v>2.51002003423681E+19</v>
      </c>
      <c r="L756" s="1"/>
      <c r="O756" s="1"/>
      <c r="R756" s="1"/>
      <c r="U756" s="1"/>
      <c r="X756" s="1"/>
      <c r="AA756" s="1"/>
      <c r="AD756" s="1"/>
      <c r="AG756" s="1"/>
      <c r="AJ756" s="1"/>
      <c r="AM756" s="1"/>
      <c r="AP756" s="1"/>
      <c r="AS756" s="1"/>
      <c r="AV756" s="1"/>
      <c r="AY756" s="1"/>
      <c r="BB756" s="1"/>
      <c r="BE756" s="1"/>
      <c r="BH756" s="1"/>
      <c r="BK756" s="1"/>
      <c r="BN756" s="1"/>
    </row>
    <row r="757" spans="1:69" x14ac:dyDescent="0.45">
      <c r="A757" s="3">
        <v>45932.583518518521</v>
      </c>
      <c r="B757" s="1" t="s">
        <v>49</v>
      </c>
      <c r="C757" t="str">
        <f>IFERROR(VLOOKUP(B757,[1]電話端末!$A$2:$E$284,2,FALSE),"不在")</f>
        <v>【流山】鴻池千紗都</v>
      </c>
      <c r="D757" s="1" t="s">
        <v>50</v>
      </c>
      <c r="E757" t="str">
        <f>IFERROR(VLOOKUP(D757,[1]電話端末!$A$2:$E$284,2,FALSE),"不在")</f>
        <v>【流山】浅沼潤也</v>
      </c>
      <c r="F757" s="1" t="s">
        <v>50</v>
      </c>
      <c r="G757" t="str">
        <f>IFERROR(VLOOKUP(F757,[1]電話端末!$A$2:$D$284,2,FALSE),"不在")</f>
        <v>【流山】浅沼潤也</v>
      </c>
      <c r="H757" s="4">
        <v>105</v>
      </c>
      <c r="I757" s="4">
        <v>90</v>
      </c>
      <c r="K757">
        <v>2.5100200341668098E+19</v>
      </c>
      <c r="L757" s="1"/>
      <c r="O757" s="1"/>
      <c r="R757" s="1"/>
      <c r="U757" s="1"/>
      <c r="X757" s="1"/>
      <c r="AA757" s="1"/>
      <c r="AD757" s="1"/>
      <c r="AG757" s="1"/>
      <c r="AJ757" s="1"/>
      <c r="AM757" s="1"/>
      <c r="AP757" s="1"/>
      <c r="AS757" s="1"/>
      <c r="AV757" s="1"/>
      <c r="AY757" s="1"/>
      <c r="BB757" s="1"/>
      <c r="BE757" s="1"/>
      <c r="BH757" s="1"/>
      <c r="BK757" s="1"/>
      <c r="BN757" s="1"/>
      <c r="BQ757" s="1"/>
    </row>
    <row r="758" spans="1:69" x14ac:dyDescent="0.45">
      <c r="A758" s="3">
        <v>45932.583391203705</v>
      </c>
      <c r="B758" s="1" t="s">
        <v>112</v>
      </c>
      <c r="C758" t="str">
        <f>IFERROR(VLOOKUP(B758,[1]電話端末!$A$2:$E$284,2,FALSE),"不在")</f>
        <v>【岡山】河原由布子</v>
      </c>
      <c r="D758" s="1" t="s">
        <v>190</v>
      </c>
      <c r="E758" t="str">
        <f>IFERROR(VLOOKUP(D758,[1]電話端末!$A$2:$E$284,2,FALSE),"不在")</f>
        <v>不在</v>
      </c>
      <c r="F758" s="1"/>
      <c r="G758" t="str">
        <f>IFERROR(VLOOKUP(F758,[1]電話端末!$A$2:$D$284,2,FALSE),"不在")</f>
        <v>不在</v>
      </c>
      <c r="H758" s="4">
        <v>1</v>
      </c>
      <c r="I758" s="4">
        <v>0</v>
      </c>
      <c r="K758">
        <v>2.5100200341168099E+19</v>
      </c>
      <c r="L758" s="1"/>
      <c r="O758" s="1"/>
      <c r="R758" s="1"/>
      <c r="U758" s="1"/>
      <c r="X758" s="1"/>
      <c r="AA758" s="1"/>
      <c r="AD758" s="1"/>
      <c r="AG758" s="1"/>
      <c r="AJ758" s="1"/>
      <c r="AM758" s="1"/>
      <c r="AP758" s="1"/>
      <c r="AS758" s="1"/>
      <c r="AV758" s="1"/>
      <c r="AY758" s="1"/>
      <c r="BB758" s="1"/>
      <c r="BE758" s="1"/>
      <c r="BH758" s="1"/>
      <c r="BK758" s="1"/>
      <c r="BN758" s="1"/>
      <c r="BQ758" s="1"/>
    </row>
    <row r="759" spans="1:69" x14ac:dyDescent="0.45">
      <c r="A759" s="3">
        <v>45932.581793981481</v>
      </c>
      <c r="B759" s="1" t="s">
        <v>186</v>
      </c>
      <c r="C759" t="str">
        <f>IFERROR(VLOOKUP(B759,[1]電話端末!$A$2:$E$284,2,FALSE),"不在")</f>
        <v>【東京】北林友希</v>
      </c>
      <c r="D759" s="1" t="s">
        <v>47</v>
      </c>
      <c r="E759" t="str">
        <f>IFERROR(VLOOKUP(D759,[1]電話端末!$A$2:$E$284,2,FALSE),"不在")</f>
        <v>【横浜】舞智江</v>
      </c>
      <c r="F759" s="1" t="s">
        <v>47</v>
      </c>
      <c r="G759" t="str">
        <f>IFERROR(VLOOKUP(F759,[1]電話端末!$A$2:$D$284,2,FALSE),"不在")</f>
        <v>【横浜】舞智江</v>
      </c>
      <c r="H759" s="4">
        <v>16</v>
      </c>
      <c r="I759" s="4">
        <v>14</v>
      </c>
      <c r="K759">
        <v>2.5100200337968099E+19</v>
      </c>
      <c r="L759" s="1"/>
      <c r="O759" s="1"/>
      <c r="R759" s="1"/>
      <c r="U759" s="1"/>
      <c r="X759" s="1"/>
      <c r="AA759" s="1"/>
      <c r="AD759" s="1"/>
      <c r="AG759" s="1"/>
      <c r="AJ759" s="1"/>
      <c r="AM759" s="1"/>
      <c r="AP759" s="1"/>
      <c r="AS759" s="1"/>
      <c r="AV759" s="1"/>
      <c r="AY759" s="1"/>
      <c r="BB759" s="1"/>
      <c r="BE759" s="1"/>
      <c r="BH759" s="1"/>
      <c r="BK759" s="1"/>
      <c r="BN759" s="1"/>
    </row>
    <row r="760" spans="1:69" x14ac:dyDescent="0.45">
      <c r="A760" s="3">
        <v>45932.581284722219</v>
      </c>
      <c r="B760" s="1" t="s">
        <v>112</v>
      </c>
      <c r="C760" t="str">
        <f>IFERROR(VLOOKUP(B760,[1]電話端末!$A$2:$E$284,2,FALSE),"不在")</f>
        <v>【岡山】河原由布子</v>
      </c>
      <c r="D760" s="1" t="s">
        <v>191</v>
      </c>
      <c r="E760" t="str">
        <f>IFERROR(VLOOKUP(D760,[1]電話端末!$A$2:$E$284,2,FALSE),"不在")</f>
        <v>不在</v>
      </c>
      <c r="F760" s="1"/>
      <c r="G760" t="str">
        <f>IFERROR(VLOOKUP(F760,[1]電話端末!$A$2:$D$284,2,FALSE),"不在")</f>
        <v>不在</v>
      </c>
      <c r="H760" s="4">
        <v>0</v>
      </c>
      <c r="I760" s="4">
        <v>0</v>
      </c>
      <c r="K760">
        <v>2.5100200336568099E+19</v>
      </c>
      <c r="L760" s="1"/>
      <c r="R760" s="1"/>
      <c r="U760" s="1"/>
      <c r="X760" s="1"/>
      <c r="AA760" s="1"/>
      <c r="AD760" s="1"/>
      <c r="AG760" s="1"/>
      <c r="AJ760" s="1"/>
      <c r="AM760" s="1"/>
      <c r="AS760" s="1"/>
      <c r="AV760" s="1"/>
      <c r="AY760" s="1"/>
      <c r="BB760" s="1"/>
      <c r="BE760" s="1"/>
      <c r="BH760" s="1"/>
      <c r="BK760" s="1"/>
      <c r="BN760" s="1"/>
      <c r="BQ760" s="1"/>
    </row>
    <row r="761" spans="1:69" x14ac:dyDescent="0.45">
      <c r="A761" s="3">
        <v>45932.580694444441</v>
      </c>
      <c r="B761" s="1" t="s">
        <v>47</v>
      </c>
      <c r="C761" t="str">
        <f>IFERROR(VLOOKUP(B761,[1]電話端末!$A$2:$E$284,2,FALSE),"不在")</f>
        <v>【横浜】舞智江</v>
      </c>
      <c r="D761" s="1" t="s">
        <v>54</v>
      </c>
      <c r="E761" t="str">
        <f>IFERROR(VLOOKUP(D761,[1]電話端末!$A$2:$E$284,2,FALSE),"不在")</f>
        <v>【東京】着信グループ</v>
      </c>
      <c r="F761" s="1" t="s">
        <v>186</v>
      </c>
      <c r="G761" t="str">
        <f>IFERROR(VLOOKUP(F761,[1]電話端末!$A$2:$D$284,2,FALSE),"不在")</f>
        <v>【東京】北林友希</v>
      </c>
      <c r="H761" s="4">
        <v>32</v>
      </c>
      <c r="I761" s="4">
        <v>31</v>
      </c>
      <c r="K761">
        <v>2.51002003359681E+19</v>
      </c>
      <c r="L761" s="1"/>
      <c r="R761" s="1"/>
      <c r="U761" s="1"/>
      <c r="X761" s="1"/>
      <c r="AA761" s="1"/>
      <c r="AD761" s="1"/>
      <c r="AG761" s="1"/>
      <c r="AJ761" s="1"/>
      <c r="AM761" s="1"/>
      <c r="AS761" s="1"/>
      <c r="AV761" s="1"/>
      <c r="AY761" s="1"/>
      <c r="BB761" s="1"/>
      <c r="BE761" s="1"/>
      <c r="BH761" s="1"/>
      <c r="BK761" s="1"/>
      <c r="BN761" s="1"/>
      <c r="BQ761" s="1"/>
    </row>
    <row r="762" spans="1:69" x14ac:dyDescent="0.45">
      <c r="A762" s="3">
        <v>45932.57984953704</v>
      </c>
      <c r="B762" s="1" t="s">
        <v>110</v>
      </c>
      <c r="C762" t="str">
        <f>IFERROR(VLOOKUP(B762,[1]電話端末!$A$2:$E$284,2,FALSE),"不在")</f>
        <v>【MF東京】高木幸恵</v>
      </c>
      <c r="D762" s="1" t="s">
        <v>50</v>
      </c>
      <c r="E762" t="str">
        <f>IFERROR(VLOOKUP(D762,[1]電話端末!$A$2:$E$284,2,FALSE),"不在")</f>
        <v>【流山】浅沼潤也</v>
      </c>
      <c r="F762" s="1" t="s">
        <v>50</v>
      </c>
      <c r="G762" t="str">
        <f>IFERROR(VLOOKUP(F762,[1]電話端末!$A$2:$D$284,2,FALSE),"不在")</f>
        <v>【流山】浅沼潤也</v>
      </c>
      <c r="H762" s="4">
        <v>37</v>
      </c>
      <c r="I762" s="4">
        <v>24</v>
      </c>
      <c r="K762">
        <v>2.5100200333868102E+19</v>
      </c>
      <c r="L762" s="1"/>
      <c r="O762" s="1"/>
      <c r="R762" s="1"/>
      <c r="U762" s="1"/>
      <c r="X762" s="1"/>
      <c r="AA762" s="1"/>
      <c r="AD762" s="1"/>
      <c r="AG762" s="1"/>
      <c r="AJ762" s="1"/>
      <c r="AM762" s="1"/>
      <c r="AP762" s="1"/>
      <c r="AS762" s="1"/>
      <c r="AV762" s="1"/>
      <c r="AY762" s="1"/>
      <c r="BB762" s="1"/>
      <c r="BE762" s="1"/>
      <c r="BH762" s="1"/>
      <c r="BK762" s="1"/>
      <c r="BN762" s="1"/>
      <c r="BQ762" s="1"/>
    </row>
    <row r="763" spans="1:69" x14ac:dyDescent="0.45">
      <c r="A763" s="3">
        <v>45932.5783912037</v>
      </c>
      <c r="B763" s="1" t="s">
        <v>189</v>
      </c>
      <c r="C763" t="str">
        <f>IFERROR(VLOOKUP(B763,[1]電話端末!$A$2:$E$284,2,FALSE),"不在")</f>
        <v>【金沢】青木孝典</v>
      </c>
      <c r="D763" s="1" t="s">
        <v>98</v>
      </c>
      <c r="E763" t="str">
        <f>IFERROR(VLOOKUP(D763,[1]電話端末!$A$2:$E$284,2,FALSE),"不在")</f>
        <v>【滋賀】北出智子</v>
      </c>
      <c r="F763" s="1" t="s">
        <v>98</v>
      </c>
      <c r="G763" t="str">
        <f>IFERROR(VLOOKUP(F763,[1]電話端末!$A$2:$D$284,2,FALSE),"不在")</f>
        <v>【滋賀】北出智子</v>
      </c>
      <c r="H763" s="4">
        <v>135</v>
      </c>
      <c r="I763" s="4">
        <v>132</v>
      </c>
      <c r="K763">
        <v>2.51002003312681E+19</v>
      </c>
      <c r="L763" s="1"/>
      <c r="R763" s="1"/>
      <c r="U763" s="1"/>
      <c r="X763" s="1"/>
      <c r="AA763" s="1"/>
      <c r="AD763" s="1"/>
      <c r="AG763" s="1"/>
      <c r="AJ763" s="1"/>
      <c r="AM763" s="1"/>
      <c r="AS763" s="1"/>
      <c r="AV763" s="1"/>
      <c r="AY763" s="1"/>
      <c r="BB763" s="1"/>
      <c r="BE763" s="1"/>
      <c r="BH763" s="1"/>
      <c r="BK763" s="1"/>
      <c r="BN763" s="1"/>
      <c r="BQ763" s="1"/>
    </row>
    <row r="764" spans="1:69" x14ac:dyDescent="0.45">
      <c r="A764" s="3">
        <v>45932.577592592592</v>
      </c>
      <c r="B764" s="1" t="s">
        <v>39</v>
      </c>
      <c r="C764" t="str">
        <f>IFERROR(VLOOKUP(B764,[1]電話端末!$A$2:$E$284,2,FALSE),"不在")</f>
        <v>【福岡】松尾明日香</v>
      </c>
      <c r="D764" s="1" t="s">
        <v>19</v>
      </c>
      <c r="E764" t="str">
        <f>IFERROR(VLOOKUP(D764,[1]電話端末!$A$2:$E$284,2,FALSE),"不在")</f>
        <v>【福岡】重松宝成</v>
      </c>
      <c r="F764" s="1" t="s">
        <v>19</v>
      </c>
      <c r="G764" t="str">
        <f>IFERROR(VLOOKUP(F764,[1]電話端末!$A$2:$D$284,2,FALSE),"不在")</f>
        <v>【福岡】重松宝成</v>
      </c>
      <c r="H764" s="4">
        <v>380</v>
      </c>
      <c r="I764" s="4">
        <v>378</v>
      </c>
      <c r="K764">
        <v>2.5100200329468101E+19</v>
      </c>
      <c r="L764" s="1"/>
      <c r="O764" s="1"/>
      <c r="R764" s="1"/>
      <c r="U764" s="1"/>
      <c r="X764" s="1"/>
      <c r="AA764" s="1"/>
      <c r="AD764" s="1"/>
      <c r="AG764" s="1"/>
      <c r="AJ764" s="1"/>
      <c r="AM764" s="1"/>
      <c r="AP764" s="1"/>
      <c r="AS764" s="1"/>
      <c r="AV764" s="1"/>
      <c r="AY764" s="1"/>
      <c r="BB764" s="1"/>
      <c r="BE764" s="1"/>
      <c r="BH764" s="1"/>
      <c r="BK764" s="1"/>
      <c r="BN764" s="1"/>
      <c r="BQ764" s="1"/>
    </row>
    <row r="765" spans="1:69" x14ac:dyDescent="0.45">
      <c r="A765" s="3">
        <v>45932.571805555555</v>
      </c>
      <c r="B765" s="1" t="s">
        <v>124</v>
      </c>
      <c r="C765" t="str">
        <f>IFERROR(VLOOKUP(B765,[1]電話端末!$A$2:$E$284,2,FALSE),"不在")</f>
        <v>【横浜】川崎瞳</v>
      </c>
      <c r="D765" s="1" t="s">
        <v>115</v>
      </c>
      <c r="E765" t="str">
        <f>IFERROR(VLOOKUP(D765,[1]電話端末!$A$2:$E$284,2,FALSE),"不在")</f>
        <v>【MF東京】着信グループ</v>
      </c>
      <c r="F765" s="1" t="s">
        <v>110</v>
      </c>
      <c r="G765" t="str">
        <f>IFERROR(VLOOKUP(F765,[1]電話端末!$A$2:$D$284,2,FALSE),"不在")</f>
        <v>【MF東京】高木幸恵</v>
      </c>
      <c r="H765" s="4">
        <v>347</v>
      </c>
      <c r="I765" s="4">
        <v>345</v>
      </c>
      <c r="K765">
        <v>2.5100200319868101E+19</v>
      </c>
      <c r="L765" s="1"/>
      <c r="O765" s="1"/>
      <c r="R765" s="1"/>
      <c r="U765" s="1"/>
      <c r="X765" s="1"/>
      <c r="AA765" s="1"/>
      <c r="AD765" s="1"/>
      <c r="AG765" s="1"/>
      <c r="AJ765" s="1"/>
      <c r="AM765" s="1"/>
      <c r="AP765" s="1"/>
      <c r="AS765" s="1"/>
      <c r="AV765" s="1"/>
      <c r="AY765" s="1"/>
      <c r="BB765" s="1"/>
      <c r="BE765" s="1"/>
      <c r="BH765" s="1"/>
      <c r="BK765" s="1"/>
      <c r="BN765" s="1"/>
      <c r="BQ765" s="1"/>
    </row>
    <row r="766" spans="1:69" x14ac:dyDescent="0.45">
      <c r="A766" s="3">
        <v>45932.570509259262</v>
      </c>
      <c r="B766" s="1" t="s">
        <v>49</v>
      </c>
      <c r="C766" t="str">
        <f>IFERROR(VLOOKUP(B766,[1]電話端末!$A$2:$E$284,2,FALSE),"不在")</f>
        <v>【流山】鴻池千紗都</v>
      </c>
      <c r="D766" s="1" t="s">
        <v>55</v>
      </c>
      <c r="E766" t="str">
        <f>IFERROR(VLOOKUP(D766,[1]電話端末!$A$2:$E$284,2,FALSE),"不在")</f>
        <v>【東京】高澤早紀</v>
      </c>
      <c r="F766" s="1" t="s">
        <v>55</v>
      </c>
      <c r="G766" t="str">
        <f>IFERROR(VLOOKUP(F766,[1]電話端末!$A$2:$D$284,2,FALSE),"不在")</f>
        <v>【東京】高澤早紀</v>
      </c>
      <c r="H766" s="4">
        <v>105</v>
      </c>
      <c r="I766" s="4">
        <v>102</v>
      </c>
      <c r="K766">
        <v>2.5100200318868099E+19</v>
      </c>
      <c r="L766" s="1"/>
      <c r="O766" s="1"/>
      <c r="R766" s="1"/>
      <c r="U766" s="1"/>
      <c r="X766" s="1"/>
      <c r="AA766" s="1"/>
      <c r="AD766" s="1"/>
      <c r="AG766" s="1"/>
      <c r="AJ766" s="1"/>
      <c r="AM766" s="1"/>
      <c r="AP766" s="1"/>
      <c r="AS766" s="1"/>
      <c r="AV766" s="1"/>
      <c r="AY766" s="1"/>
      <c r="BB766" s="1"/>
      <c r="BE766" s="1"/>
      <c r="BH766" s="1"/>
      <c r="BK766" s="1"/>
      <c r="BN766" s="1"/>
    </row>
    <row r="767" spans="1:69" x14ac:dyDescent="0.45">
      <c r="A767" s="3">
        <v>45932.569861111115</v>
      </c>
      <c r="B767" s="1" t="s">
        <v>39</v>
      </c>
      <c r="C767" t="str">
        <f>IFERROR(VLOOKUP(B767,[1]電話端末!$A$2:$E$284,2,FALSE),"不在")</f>
        <v>【福岡】松尾明日香</v>
      </c>
      <c r="D767" s="1" t="s">
        <v>38</v>
      </c>
      <c r="E767" t="str">
        <f>IFERROR(VLOOKUP(D767,[1]電話端末!$A$2:$E$284,2,FALSE),"不在")</f>
        <v>【福岡】山崎芹奈</v>
      </c>
      <c r="F767" s="1" t="s">
        <v>38</v>
      </c>
      <c r="G767" t="str">
        <f>IFERROR(VLOOKUP(F767,[1]電話端末!$A$2:$D$284,2,FALSE),"不在")</f>
        <v>【福岡】山崎芹奈</v>
      </c>
      <c r="H767" s="4">
        <v>24</v>
      </c>
      <c r="I767" s="4">
        <v>23</v>
      </c>
      <c r="K767">
        <v>2.5100200317768102E+19</v>
      </c>
      <c r="L767" s="1"/>
      <c r="R767" s="1"/>
      <c r="U767" s="1"/>
      <c r="X767" s="1"/>
      <c r="AA767" s="1"/>
      <c r="AD767" s="1"/>
      <c r="AG767" s="1"/>
      <c r="AJ767" s="1"/>
      <c r="AM767" s="1"/>
      <c r="AS767" s="1"/>
      <c r="AV767" s="1"/>
      <c r="AY767" s="1"/>
      <c r="BB767" s="1"/>
      <c r="BE767" s="1"/>
      <c r="BH767" s="1"/>
      <c r="BK767" s="1"/>
      <c r="BN767" s="1"/>
      <c r="BQ767" s="1"/>
    </row>
    <row r="768" spans="1:69" x14ac:dyDescent="0.45">
      <c r="A768" s="3">
        <v>45932.568923611114</v>
      </c>
      <c r="B768" s="1" t="s">
        <v>105</v>
      </c>
      <c r="C768" t="str">
        <f>IFERROR(VLOOKUP(B768,[1]電話端末!$A$2:$E$284,2,FALSE),"不在")</f>
        <v>【埼玉】金子友希</v>
      </c>
      <c r="D768" s="1" t="s">
        <v>76</v>
      </c>
      <c r="E768" t="str">
        <f>IFERROR(VLOOKUP(D768,[1]電話端末!$A$2:$E$284,2,FALSE),"不在")</f>
        <v>【埼玉】豊田里花</v>
      </c>
      <c r="F768" s="1" t="s">
        <v>76</v>
      </c>
      <c r="G768" t="str">
        <f>IFERROR(VLOOKUP(F768,[1]電話端末!$A$2:$D$284,2,FALSE),"不在")</f>
        <v>【埼玉】豊田里花</v>
      </c>
      <c r="H768" s="4">
        <v>505</v>
      </c>
      <c r="I768" s="4">
        <v>504</v>
      </c>
      <c r="K768">
        <v>2.5100200316368101E+19</v>
      </c>
      <c r="L768" s="1"/>
      <c r="O768" s="1"/>
      <c r="R768" s="1"/>
      <c r="U768" s="1"/>
      <c r="X768" s="1"/>
      <c r="AA768" s="1"/>
      <c r="AD768" s="1"/>
      <c r="AG768" s="1"/>
      <c r="AJ768" s="1"/>
      <c r="AM768" s="1"/>
      <c r="AP768" s="1"/>
      <c r="AS768" s="1"/>
      <c r="AV768" s="1"/>
      <c r="AY768" s="1"/>
      <c r="BB768" s="1"/>
      <c r="BE768" s="1"/>
      <c r="BH768" s="1"/>
      <c r="BK768" s="1"/>
      <c r="BN768" s="1"/>
      <c r="BQ768" s="1"/>
    </row>
    <row r="769" spans="1:69" x14ac:dyDescent="0.45">
      <c r="A769" s="3">
        <v>45932.563518518517</v>
      </c>
      <c r="B769" s="1" t="s">
        <v>49</v>
      </c>
      <c r="C769" t="str">
        <f>IFERROR(VLOOKUP(B769,[1]電話端末!$A$2:$E$284,2,FALSE),"不在")</f>
        <v>【流山】鴻池千紗都</v>
      </c>
      <c r="D769" s="1" t="s">
        <v>105</v>
      </c>
      <c r="E769" t="str">
        <f>IFERROR(VLOOKUP(D769,[1]電話端末!$A$2:$E$284,2,FALSE),"不在")</f>
        <v>【埼玉】金子友希</v>
      </c>
      <c r="F769" s="1"/>
      <c r="G769" t="str">
        <f>IFERROR(VLOOKUP(F769,[1]電話端末!$A$2:$D$284,2,FALSE),"不在")</f>
        <v>不在</v>
      </c>
      <c r="H769" s="4">
        <v>1</v>
      </c>
      <c r="I769" s="4">
        <v>0</v>
      </c>
      <c r="K769">
        <v>2.5100200307668099E+19</v>
      </c>
      <c r="L769" s="1"/>
      <c r="O769" s="1"/>
      <c r="R769" s="1"/>
      <c r="U769" s="1"/>
      <c r="X769" s="1"/>
      <c r="AA769" s="1"/>
      <c r="AD769" s="1"/>
      <c r="AG769" s="1"/>
      <c r="AJ769" s="1"/>
      <c r="AM769" s="1"/>
      <c r="AP769" s="1"/>
      <c r="AS769" s="1"/>
      <c r="AV769" s="1"/>
      <c r="AY769" s="1"/>
      <c r="BB769" s="1"/>
      <c r="BE769" s="1"/>
      <c r="BH769" s="1"/>
      <c r="BK769" s="1"/>
      <c r="BN769" s="1"/>
    </row>
    <row r="770" spans="1:69" x14ac:dyDescent="0.45">
      <c r="A770" s="3">
        <v>45932.563287037039</v>
      </c>
      <c r="B770" s="1" t="s">
        <v>120</v>
      </c>
      <c r="C770" t="str">
        <f>IFERROR(VLOOKUP(B770,[1]電話端末!$A$2:$E$284,2,FALSE),"不在")</f>
        <v>【岡山】岩佐寛子</v>
      </c>
      <c r="D770" s="1" t="s">
        <v>128</v>
      </c>
      <c r="E770" t="str">
        <f>IFERROR(VLOOKUP(D770,[1]電話端末!$A$2:$E$284,2,FALSE),"不在")</f>
        <v>【仙台】仁藤佳美</v>
      </c>
      <c r="F770" s="1" t="s">
        <v>128</v>
      </c>
      <c r="G770" t="str">
        <f>IFERROR(VLOOKUP(F770,[1]電話端末!$A$2:$D$284,2,FALSE),"不在")</f>
        <v>【仙台】仁藤佳美</v>
      </c>
      <c r="H770" s="4">
        <v>24</v>
      </c>
      <c r="I770" s="4">
        <v>21</v>
      </c>
      <c r="K770">
        <v>2.5100200307568099E+19</v>
      </c>
      <c r="L770" s="1"/>
      <c r="O770" s="1"/>
      <c r="R770" s="1"/>
      <c r="U770" s="1"/>
      <c r="X770" s="1"/>
      <c r="AA770" s="1"/>
      <c r="AD770" s="1"/>
      <c r="AG770" s="1"/>
      <c r="AJ770" s="1"/>
      <c r="AM770" s="1"/>
      <c r="AP770" s="1"/>
      <c r="AS770" s="1"/>
      <c r="AV770" s="1"/>
      <c r="AY770" s="1"/>
      <c r="BB770" s="1"/>
      <c r="BE770" s="1"/>
      <c r="BH770" s="1"/>
      <c r="BK770" s="1"/>
      <c r="BN770" s="1"/>
      <c r="BQ770" s="1"/>
    </row>
    <row r="771" spans="1:69" x14ac:dyDescent="0.45">
      <c r="A771" s="3">
        <v>45932.56318287037</v>
      </c>
      <c r="B771" s="1" t="s">
        <v>19</v>
      </c>
      <c r="C771" t="str">
        <f>IFERROR(VLOOKUP(B771,[1]電話端末!$A$2:$E$284,2,FALSE),"不在")</f>
        <v>【福岡】重松宝成</v>
      </c>
      <c r="D771" s="1" t="s">
        <v>38</v>
      </c>
      <c r="E771" t="str">
        <f>IFERROR(VLOOKUP(D771,[1]電話端末!$A$2:$E$284,2,FALSE),"不在")</f>
        <v>【福岡】山崎芹奈</v>
      </c>
      <c r="F771" s="1"/>
      <c r="G771" t="str">
        <f>IFERROR(VLOOKUP(F771,[1]電話端末!$A$2:$D$284,2,FALSE),"不在")</f>
        <v>不在</v>
      </c>
      <c r="H771" s="4">
        <v>1</v>
      </c>
      <c r="I771" s="4">
        <v>0</v>
      </c>
      <c r="K771">
        <v>2.51002003073681E+19</v>
      </c>
      <c r="L771" s="1"/>
      <c r="O771" s="1"/>
      <c r="R771" s="1"/>
      <c r="U771" s="1"/>
      <c r="X771" s="1"/>
      <c r="AA771" s="1"/>
      <c r="AD771" s="1"/>
      <c r="AG771" s="1"/>
      <c r="AJ771" s="1"/>
      <c r="AM771" s="1"/>
      <c r="AP771" s="1"/>
      <c r="AS771" s="1"/>
      <c r="AV771" s="1"/>
      <c r="AY771" s="1"/>
      <c r="BB771" s="1"/>
      <c r="BE771" s="1"/>
      <c r="BH771" s="1"/>
      <c r="BK771" s="1"/>
      <c r="BN771" s="1"/>
      <c r="BQ771" s="1"/>
    </row>
    <row r="772" spans="1:69" x14ac:dyDescent="0.45">
      <c r="A772" s="3">
        <v>45932.563113425924</v>
      </c>
      <c r="B772" s="1" t="s">
        <v>48</v>
      </c>
      <c r="C772" t="str">
        <f>IFERROR(VLOOKUP(B772,[1]電話端末!$A$2:$E$284,2,FALSE),"不在")</f>
        <v>【福岡】松添愛</v>
      </c>
      <c r="D772" s="1" t="s">
        <v>104</v>
      </c>
      <c r="E772" t="str">
        <f>IFERROR(VLOOKUP(D772,[1]電話端末!$A$2:$E$284,2,FALSE),"不在")</f>
        <v>【岡山】矢野夏絵</v>
      </c>
      <c r="F772" s="1" t="s">
        <v>104</v>
      </c>
      <c r="G772" t="str">
        <f>IFERROR(VLOOKUP(F772,[1]電話端末!$A$2:$D$284,2,FALSE),"不在")</f>
        <v>【岡山】矢野夏絵</v>
      </c>
      <c r="H772" s="4">
        <v>61</v>
      </c>
      <c r="I772" s="4">
        <v>59</v>
      </c>
      <c r="K772">
        <v>2.51002003072681E+19</v>
      </c>
      <c r="L772" s="1"/>
      <c r="O772" s="1"/>
      <c r="R772" s="1"/>
      <c r="U772" s="1"/>
      <c r="X772" s="1"/>
      <c r="AA772" s="1"/>
      <c r="AD772" s="1"/>
      <c r="AG772" s="1"/>
      <c r="AJ772" s="1"/>
      <c r="AM772" s="1"/>
      <c r="AP772" s="1"/>
      <c r="AS772" s="1"/>
      <c r="AV772" s="1"/>
      <c r="AY772" s="1"/>
      <c r="BB772" s="1"/>
      <c r="BE772" s="1"/>
      <c r="BH772" s="1"/>
      <c r="BK772" s="1"/>
      <c r="BN772" s="1"/>
      <c r="BQ772" s="1"/>
    </row>
    <row r="773" spans="1:69" x14ac:dyDescent="0.45">
      <c r="A773" s="3">
        <v>45932.562442129631</v>
      </c>
      <c r="B773" s="1" t="s">
        <v>38</v>
      </c>
      <c r="C773" t="str">
        <f>IFERROR(VLOOKUP(B773,[1]電話端末!$A$2:$E$284,2,FALSE),"不在")</f>
        <v>【福岡】山崎芹奈</v>
      </c>
      <c r="D773" s="1" t="s">
        <v>19</v>
      </c>
      <c r="E773" t="str">
        <f>IFERROR(VLOOKUP(D773,[1]電話端末!$A$2:$E$284,2,FALSE),"不在")</f>
        <v>【福岡】重松宝成</v>
      </c>
      <c r="F773" s="1" t="s">
        <v>19</v>
      </c>
      <c r="G773" t="str">
        <f>IFERROR(VLOOKUP(F773,[1]電話端末!$A$2:$D$284,2,FALSE),"不在")</f>
        <v>【福岡】重松宝成</v>
      </c>
      <c r="H773" s="4">
        <v>11</v>
      </c>
      <c r="I773" s="4">
        <v>9</v>
      </c>
      <c r="K773">
        <v>2.5100200306468098E+19</v>
      </c>
      <c r="L773" s="1"/>
      <c r="O773" s="1"/>
      <c r="R773" s="1"/>
      <c r="U773" s="1"/>
      <c r="X773" s="1"/>
      <c r="AA773" s="1"/>
      <c r="AD773" s="1"/>
      <c r="AG773" s="1"/>
      <c r="AJ773" s="1"/>
      <c r="AM773" s="1"/>
      <c r="AP773" s="1"/>
      <c r="AS773" s="1"/>
      <c r="AV773" s="1"/>
      <c r="AY773" s="1"/>
      <c r="BB773" s="1"/>
      <c r="BE773" s="1"/>
      <c r="BH773" s="1"/>
      <c r="BK773" s="1"/>
      <c r="BN773" s="1"/>
      <c r="BQ773" s="1"/>
    </row>
    <row r="774" spans="1:69" x14ac:dyDescent="0.45">
      <c r="A774" s="3">
        <v>45932.5622337963</v>
      </c>
      <c r="B774" s="1" t="s">
        <v>120</v>
      </c>
      <c r="C774" t="str">
        <f>IFERROR(VLOOKUP(B774,[1]電話端末!$A$2:$E$284,2,FALSE),"不在")</f>
        <v>【岡山】岩佐寛子</v>
      </c>
      <c r="D774" s="1" t="s">
        <v>128</v>
      </c>
      <c r="E774" t="str">
        <f>IFERROR(VLOOKUP(D774,[1]電話端末!$A$2:$E$284,2,FALSE),"不在")</f>
        <v>【仙台】仁藤佳美</v>
      </c>
      <c r="F774" s="1"/>
      <c r="G774" t="str">
        <f>IFERROR(VLOOKUP(F774,[1]電話端末!$A$2:$D$284,2,FALSE),"不在")</f>
        <v>不在</v>
      </c>
      <c r="H774" s="4">
        <v>0</v>
      </c>
      <c r="I774" s="4">
        <v>0</v>
      </c>
      <c r="K774">
        <v>2.5100200306068099E+19</v>
      </c>
      <c r="L774" s="1"/>
      <c r="O774" s="1"/>
      <c r="R774" s="1"/>
      <c r="U774" s="1"/>
      <c r="X774" s="1"/>
      <c r="AA774" s="1"/>
      <c r="AD774" s="1"/>
      <c r="AG774" s="1"/>
      <c r="AJ774" s="1"/>
      <c r="AM774" s="1"/>
      <c r="AP774" s="1"/>
      <c r="AS774" s="1"/>
      <c r="AV774" s="1"/>
      <c r="AY774" s="1"/>
      <c r="BB774" s="1"/>
      <c r="BE774" s="1"/>
      <c r="BH774" s="1"/>
      <c r="BK774" s="1"/>
      <c r="BN774" s="1"/>
      <c r="BQ774" s="1"/>
    </row>
    <row r="775" spans="1:69" x14ac:dyDescent="0.45">
      <c r="A775" s="3">
        <v>45932.561863425923</v>
      </c>
      <c r="B775" s="1" t="s">
        <v>44</v>
      </c>
      <c r="C775" t="str">
        <f>IFERROR(VLOOKUP(B775,[1]電話端末!$A$2:$E$284,2,FALSE),"不在")</f>
        <v>【福岡】奥薗美和</v>
      </c>
      <c r="D775" s="1" t="s">
        <v>19</v>
      </c>
      <c r="E775" t="str">
        <f>IFERROR(VLOOKUP(D775,[1]電話端末!$A$2:$E$284,2,FALSE),"不在")</f>
        <v>【福岡】重松宝成</v>
      </c>
      <c r="F775" s="1" t="s">
        <v>19</v>
      </c>
      <c r="G775" t="str">
        <f>IFERROR(VLOOKUP(F775,[1]電話端末!$A$2:$D$284,2,FALSE),"不在")</f>
        <v>【福岡】重松宝成</v>
      </c>
      <c r="H775" s="4">
        <v>44</v>
      </c>
      <c r="I775" s="4">
        <v>42</v>
      </c>
      <c r="K775">
        <v>2.5100200305468101E+19</v>
      </c>
      <c r="L775" s="1"/>
      <c r="O775" s="1"/>
      <c r="R775" s="1"/>
      <c r="U775" s="1"/>
      <c r="X775" s="1"/>
      <c r="AA775" s="1"/>
      <c r="AD775" s="1"/>
      <c r="AG775" s="1"/>
      <c r="AJ775" s="1"/>
      <c r="AM775" s="1"/>
      <c r="AP775" s="1"/>
      <c r="AS775" s="1"/>
      <c r="AV775" s="1"/>
      <c r="AY775" s="1"/>
      <c r="BB775" s="1"/>
      <c r="BE775" s="1"/>
      <c r="BH775" s="1"/>
      <c r="BK775" s="1"/>
      <c r="BN775" s="1"/>
      <c r="BQ775" s="1"/>
    </row>
    <row r="776" spans="1:69" x14ac:dyDescent="0.45">
      <c r="A776" s="3">
        <v>45932.561689814815</v>
      </c>
      <c r="B776" s="1" t="s">
        <v>19</v>
      </c>
      <c r="C776" t="str">
        <f>IFERROR(VLOOKUP(B776,[1]電話端末!$A$2:$E$284,2,FALSE),"不在")</f>
        <v>【福岡】重松宝成</v>
      </c>
      <c r="D776" s="1" t="s">
        <v>39</v>
      </c>
      <c r="E776" t="str">
        <f>IFERROR(VLOOKUP(D776,[1]電話端末!$A$2:$E$284,2,FALSE),"不在")</f>
        <v>【福岡】松尾明日香</v>
      </c>
      <c r="F776" s="1"/>
      <c r="G776" t="str">
        <f>IFERROR(VLOOKUP(F776,[1]電話端末!$A$2:$D$284,2,FALSE),"不在")</f>
        <v>不在</v>
      </c>
      <c r="H776" s="4">
        <v>1</v>
      </c>
      <c r="I776" s="4">
        <v>0</v>
      </c>
      <c r="K776">
        <v>2.5100200305068102E+19</v>
      </c>
      <c r="L776" s="1"/>
      <c r="O776" s="1"/>
      <c r="R776" s="1"/>
      <c r="U776" s="1"/>
      <c r="X776" s="1"/>
      <c r="AA776" s="1"/>
      <c r="AD776" s="1"/>
      <c r="AG776" s="1"/>
      <c r="AJ776" s="1"/>
      <c r="AM776" s="1"/>
      <c r="AP776" s="1"/>
      <c r="AS776" s="1"/>
      <c r="AV776" s="1"/>
      <c r="AY776" s="1"/>
      <c r="BB776" s="1"/>
      <c r="BE776" s="1"/>
      <c r="BH776" s="1"/>
      <c r="BK776" s="1"/>
      <c r="BN776" s="1"/>
      <c r="BQ776" s="1"/>
    </row>
    <row r="777" spans="1:69" x14ac:dyDescent="0.45">
      <c r="A777" s="3">
        <v>45932.560185185182</v>
      </c>
      <c r="B777" s="1" t="s">
        <v>84</v>
      </c>
      <c r="C777" t="str">
        <f>IFERROR(VLOOKUP(B777,[1]電話端末!$A$2:$E$284,2,FALSE),"不在")</f>
        <v>【仙台】阿部かおり</v>
      </c>
      <c r="D777" s="1" t="s">
        <v>28</v>
      </c>
      <c r="E777" t="str">
        <f>IFERROR(VLOOKUP(D777,[1]電話端末!$A$2:$E$284,2,FALSE),"不在")</f>
        <v>【名古屋】大渕温子</v>
      </c>
      <c r="F777" s="1" t="s">
        <v>28</v>
      </c>
      <c r="G777" t="str">
        <f>IFERROR(VLOOKUP(F777,[1]電話端末!$A$2:$D$284,2,FALSE),"不在")</f>
        <v>【名古屋】大渕温子</v>
      </c>
      <c r="H777" s="4">
        <v>63</v>
      </c>
      <c r="I777" s="4">
        <v>62</v>
      </c>
      <c r="K777">
        <v>2.5100200301968101E+19</v>
      </c>
      <c r="L777" s="1"/>
      <c r="O777" s="1"/>
      <c r="R777" s="1"/>
      <c r="U777" s="1"/>
      <c r="X777" s="1"/>
      <c r="AA777" s="1"/>
      <c r="AD777" s="1"/>
      <c r="AG777" s="1"/>
      <c r="AJ777" s="1"/>
      <c r="AM777" s="1"/>
      <c r="AP777" s="1"/>
      <c r="AS777" s="1"/>
      <c r="AV777" s="1"/>
      <c r="AY777" s="1"/>
      <c r="BB777" s="1"/>
      <c r="BE777" s="1"/>
      <c r="BH777" s="1"/>
      <c r="BK777" s="1"/>
      <c r="BN777" s="1"/>
    </row>
    <row r="778" spans="1:69" x14ac:dyDescent="0.45">
      <c r="A778" s="3">
        <v>45932.559733796297</v>
      </c>
      <c r="B778" s="1" t="s">
        <v>44</v>
      </c>
      <c r="C778" t="str">
        <f>IFERROR(VLOOKUP(B778,[1]電話端末!$A$2:$E$284,2,FALSE),"不在")</f>
        <v>【福岡】奥薗美和</v>
      </c>
      <c r="D778" s="1" t="s">
        <v>39</v>
      </c>
      <c r="E778" t="str">
        <f>IFERROR(VLOOKUP(D778,[1]電話端末!$A$2:$E$284,2,FALSE),"不在")</f>
        <v>【福岡】松尾明日香</v>
      </c>
      <c r="F778" s="1" t="s">
        <v>39</v>
      </c>
      <c r="G778" t="str">
        <f>IFERROR(VLOOKUP(F778,[1]電話端末!$A$2:$D$284,2,FALSE),"不在")</f>
        <v>【福岡】松尾明日香</v>
      </c>
      <c r="H778" s="4">
        <v>119</v>
      </c>
      <c r="I778" s="4">
        <v>118</v>
      </c>
      <c r="K778">
        <v>2.5100200301268099E+19</v>
      </c>
      <c r="L778" s="1"/>
      <c r="O778" s="1"/>
      <c r="R778" s="1"/>
      <c r="U778" s="1"/>
      <c r="X778" s="1"/>
      <c r="AA778" s="1"/>
      <c r="AD778" s="1"/>
      <c r="AG778" s="1"/>
      <c r="AJ778" s="1"/>
      <c r="AM778" s="1"/>
      <c r="AP778" s="1"/>
      <c r="AS778" s="1"/>
      <c r="AV778" s="1"/>
      <c r="AY778" s="1"/>
      <c r="BB778" s="1"/>
      <c r="BE778" s="1"/>
      <c r="BH778" s="1"/>
      <c r="BK778" s="1"/>
      <c r="BN778" s="1"/>
      <c r="BQ778" s="1"/>
    </row>
    <row r="779" spans="1:69" x14ac:dyDescent="0.45">
      <c r="A779" s="3">
        <v>45932.559606481482</v>
      </c>
      <c r="B779" s="1" t="s">
        <v>39</v>
      </c>
      <c r="C779" t="str">
        <f>IFERROR(VLOOKUP(B779,[1]電話端末!$A$2:$E$284,2,FALSE),"不在")</f>
        <v>【福岡】松尾明日香</v>
      </c>
      <c r="D779" s="1" t="s">
        <v>19</v>
      </c>
      <c r="E779" t="str">
        <f>IFERROR(VLOOKUP(D779,[1]電話端末!$A$2:$E$284,2,FALSE),"不在")</f>
        <v>【福岡】重松宝成</v>
      </c>
      <c r="F779" s="1" t="s">
        <v>19</v>
      </c>
      <c r="G779" t="str">
        <f>IFERROR(VLOOKUP(F779,[1]電話端末!$A$2:$D$284,2,FALSE),"不在")</f>
        <v>【福岡】重松宝成</v>
      </c>
      <c r="H779" s="4">
        <v>44</v>
      </c>
      <c r="I779" s="4">
        <v>42</v>
      </c>
      <c r="K779">
        <v>2.51002003009681E+19</v>
      </c>
      <c r="L779" s="1"/>
      <c r="O779" s="1"/>
      <c r="R779" s="1"/>
      <c r="U779" s="1"/>
      <c r="X779" s="1"/>
      <c r="AA779" s="1"/>
      <c r="AD779" s="1"/>
      <c r="AG779" s="1"/>
      <c r="AJ779" s="1"/>
      <c r="AM779" s="1"/>
      <c r="AP779" s="1"/>
      <c r="AS779" s="1"/>
      <c r="AV779" s="1"/>
      <c r="AY779" s="1"/>
      <c r="BB779" s="1"/>
      <c r="BE779" s="1"/>
      <c r="BH779" s="1"/>
      <c r="BK779" s="1"/>
      <c r="BN779" s="1"/>
    </row>
    <row r="780" spans="1:69" x14ac:dyDescent="0.45">
      <c r="A780" s="3">
        <v>45932.559004629627</v>
      </c>
      <c r="B780" s="1" t="s">
        <v>84</v>
      </c>
      <c r="C780" t="str">
        <f>IFERROR(VLOOKUP(B780,[1]電話端末!$A$2:$E$284,2,FALSE),"不在")</f>
        <v>【仙台】阿部かおり</v>
      </c>
      <c r="D780" s="1" t="s">
        <v>34</v>
      </c>
      <c r="E780" t="str">
        <f>IFERROR(VLOOKUP(D780,[1]電話端末!$A$2:$E$284,2,FALSE),"不在")</f>
        <v>【埼玉】細田昌子</v>
      </c>
      <c r="F780" s="1" t="s">
        <v>34</v>
      </c>
      <c r="G780" t="str">
        <f>IFERROR(VLOOKUP(F780,[1]電話端末!$A$2:$D$284,2,FALSE),"不在")</f>
        <v>【埼玉】細田昌子</v>
      </c>
      <c r="H780" s="4">
        <v>95</v>
      </c>
      <c r="I780" s="4">
        <v>93</v>
      </c>
      <c r="K780">
        <v>2.5100200300168102E+19</v>
      </c>
      <c r="L780" s="1"/>
      <c r="O780" s="1"/>
      <c r="R780" s="1"/>
      <c r="U780" s="1"/>
      <c r="X780" s="1"/>
      <c r="AA780" s="1"/>
      <c r="AD780" s="1"/>
      <c r="AG780" s="1"/>
      <c r="AJ780" s="1"/>
      <c r="AM780" s="1"/>
      <c r="AP780" s="1"/>
      <c r="AS780" s="1"/>
      <c r="AV780" s="1"/>
      <c r="AY780" s="1"/>
      <c r="BB780" s="1"/>
      <c r="BE780" s="1"/>
      <c r="BH780" s="1"/>
      <c r="BK780" s="1"/>
      <c r="BN780" s="1"/>
      <c r="BQ780" s="1"/>
    </row>
    <row r="781" spans="1:69" x14ac:dyDescent="0.45">
      <c r="A781" s="3">
        <v>45932.558715277781</v>
      </c>
      <c r="B781" s="1" t="s">
        <v>128</v>
      </c>
      <c r="C781" t="str">
        <f>IFERROR(VLOOKUP(B781,[1]電話端末!$A$2:$E$284,2,FALSE),"不在")</f>
        <v>【仙台】仁藤佳美</v>
      </c>
      <c r="D781" s="1" t="s">
        <v>120</v>
      </c>
      <c r="E781" t="str">
        <f>IFERROR(VLOOKUP(D781,[1]電話端末!$A$2:$E$284,2,FALSE),"不在")</f>
        <v>【岡山】岩佐寛子</v>
      </c>
      <c r="F781" s="1" t="s">
        <v>120</v>
      </c>
      <c r="G781" t="str">
        <f>IFERROR(VLOOKUP(F781,[1]電話端末!$A$2:$D$284,2,FALSE),"不在")</f>
        <v>【岡山】岩佐寛子</v>
      </c>
      <c r="H781" s="4">
        <v>122</v>
      </c>
      <c r="I781" s="4">
        <v>112</v>
      </c>
      <c r="K781">
        <v>2.5100200299568099E+19</v>
      </c>
      <c r="L781" s="1"/>
      <c r="O781" s="1"/>
      <c r="R781" s="1"/>
      <c r="U781" s="1"/>
      <c r="X781" s="1"/>
      <c r="AA781" s="1"/>
      <c r="AD781" s="1"/>
      <c r="AG781" s="1"/>
      <c r="AJ781" s="1"/>
      <c r="AM781" s="1"/>
      <c r="AP781" s="1"/>
      <c r="AS781" s="1"/>
      <c r="AV781" s="1"/>
      <c r="AY781" s="1"/>
      <c r="BB781" s="1"/>
      <c r="BE781" s="1"/>
      <c r="BH781" s="1"/>
      <c r="BK781" s="1"/>
      <c r="BN781" s="1"/>
    </row>
    <row r="782" spans="1:69" x14ac:dyDescent="0.45">
      <c r="A782" s="3">
        <v>45932.556574074071</v>
      </c>
      <c r="B782" s="1" t="s">
        <v>44</v>
      </c>
      <c r="C782" t="str">
        <f>IFERROR(VLOOKUP(B782,[1]電話端末!$A$2:$E$284,2,FALSE),"不在")</f>
        <v>【福岡】奥薗美和</v>
      </c>
      <c r="D782" s="1" t="s">
        <v>19</v>
      </c>
      <c r="E782" t="str">
        <f>IFERROR(VLOOKUP(D782,[1]電話端末!$A$2:$E$284,2,FALSE),"不在")</f>
        <v>【福岡】重松宝成</v>
      </c>
      <c r="F782" s="1" t="s">
        <v>19</v>
      </c>
      <c r="G782" t="str">
        <f>IFERROR(VLOOKUP(F782,[1]電話端末!$A$2:$D$284,2,FALSE),"不在")</f>
        <v>【福岡】重松宝成</v>
      </c>
      <c r="H782" s="4">
        <v>32</v>
      </c>
      <c r="I782" s="4">
        <v>31</v>
      </c>
      <c r="K782">
        <v>2.5100200295868101E+19</v>
      </c>
      <c r="L782" s="1"/>
      <c r="O782" s="1"/>
      <c r="R782" s="1"/>
      <c r="U782" s="1"/>
      <c r="X782" s="1"/>
      <c r="AA782" s="1"/>
      <c r="AD782" s="1"/>
      <c r="AG782" s="1"/>
      <c r="AJ782" s="1"/>
      <c r="AM782" s="1"/>
      <c r="AP782" s="1"/>
      <c r="AS782" s="1"/>
      <c r="AV782" s="1"/>
      <c r="AY782" s="1"/>
      <c r="BB782" s="1"/>
      <c r="BE782" s="1"/>
      <c r="BH782" s="1"/>
      <c r="BK782" s="1"/>
      <c r="BN782" s="1"/>
    </row>
    <row r="783" spans="1:69" x14ac:dyDescent="0.45">
      <c r="A783" s="3">
        <v>45932.556180555555</v>
      </c>
      <c r="B783" s="1" t="s">
        <v>38</v>
      </c>
      <c r="C783" t="str">
        <f>IFERROR(VLOOKUP(B783,[1]電話端末!$A$2:$E$284,2,FALSE),"不在")</f>
        <v>【福岡】山崎芹奈</v>
      </c>
      <c r="D783" s="1" t="s">
        <v>48</v>
      </c>
      <c r="E783" t="str">
        <f>IFERROR(VLOOKUP(D783,[1]電話端末!$A$2:$E$284,2,FALSE),"不在")</f>
        <v>【福岡】松添愛</v>
      </c>
      <c r="F783" s="1" t="s">
        <v>48</v>
      </c>
      <c r="G783" t="str">
        <f>IFERROR(VLOOKUP(F783,[1]電話端末!$A$2:$D$284,2,FALSE),"不在")</f>
        <v>【福岡】松添愛</v>
      </c>
      <c r="H783" s="4">
        <v>111</v>
      </c>
      <c r="I783" s="4">
        <v>110</v>
      </c>
      <c r="K783">
        <v>2.5100200295268098E+19</v>
      </c>
      <c r="L783" s="1"/>
      <c r="R783" s="1"/>
      <c r="U783" s="1"/>
      <c r="X783" s="1"/>
      <c r="AA783" s="1"/>
      <c r="AD783" s="1"/>
      <c r="AG783" s="1"/>
      <c r="AJ783" s="1"/>
      <c r="AM783" s="1"/>
      <c r="AS783" s="1"/>
      <c r="AV783" s="1"/>
      <c r="AY783" s="1"/>
      <c r="BB783" s="1"/>
      <c r="BE783" s="1"/>
      <c r="BH783" s="1"/>
      <c r="BK783" s="1"/>
      <c r="BN783" s="1"/>
    </row>
    <row r="784" spans="1:69" x14ac:dyDescent="0.45">
      <c r="A784" s="3">
        <v>45932.556168981479</v>
      </c>
      <c r="B784" s="1" t="s">
        <v>77</v>
      </c>
      <c r="C784" t="str">
        <f>IFERROR(VLOOKUP(B784,[1]電話端末!$A$2:$E$284,2,FALSE),"不在")</f>
        <v>【仙台】及川憲佑</v>
      </c>
      <c r="D784" s="1" t="s">
        <v>152</v>
      </c>
      <c r="E784" t="str">
        <f>IFERROR(VLOOKUP(D784,[1]電話端末!$A$2:$E$284,2,FALSE),"不在")</f>
        <v>【本社】IT</v>
      </c>
      <c r="F784" s="1" t="s">
        <v>123</v>
      </c>
      <c r="G784" t="str">
        <f>IFERROR(VLOOKUP(F784,[1]電話端末!$A$2:$D$284,2,FALSE),"不在")</f>
        <v>【本社IT】福原弘明</v>
      </c>
      <c r="H784" s="4">
        <v>30</v>
      </c>
      <c r="I784" s="4">
        <v>23</v>
      </c>
      <c r="K784">
        <v>2.5100200295168098E+19</v>
      </c>
      <c r="L784" s="1"/>
      <c r="R784" s="1"/>
      <c r="U784" s="1"/>
      <c r="X784" s="1"/>
      <c r="AA784" s="1"/>
      <c r="AD784" s="1"/>
      <c r="AG784" s="1"/>
      <c r="AJ784" s="1"/>
      <c r="AM784" s="1"/>
      <c r="AS784" s="1"/>
      <c r="AV784" s="1"/>
      <c r="AY784" s="1"/>
      <c r="BB784" s="1"/>
      <c r="BE784" s="1"/>
      <c r="BH784" s="1"/>
      <c r="BK784" s="1"/>
      <c r="BN784" s="1"/>
      <c r="BQ784" s="1"/>
    </row>
    <row r="785" spans="1:69" x14ac:dyDescent="0.45">
      <c r="A785" s="3">
        <v>45932.556111111109</v>
      </c>
      <c r="B785" s="1" t="s">
        <v>128</v>
      </c>
      <c r="C785" t="str">
        <f>IFERROR(VLOOKUP(B785,[1]電話端末!$A$2:$E$284,2,FALSE),"不在")</f>
        <v>【仙台】仁藤佳美</v>
      </c>
      <c r="D785" s="1" t="s">
        <v>120</v>
      </c>
      <c r="E785" t="str">
        <f>IFERROR(VLOOKUP(D785,[1]電話端末!$A$2:$E$284,2,FALSE),"不在")</f>
        <v>【岡山】岩佐寛子</v>
      </c>
      <c r="F785" s="1"/>
      <c r="G785" t="str">
        <f>IFERROR(VLOOKUP(F785,[1]電話端末!$A$2:$D$284,2,FALSE),"不在")</f>
        <v>不在</v>
      </c>
      <c r="H785" s="4">
        <v>1</v>
      </c>
      <c r="I785" s="4">
        <v>0</v>
      </c>
      <c r="K785">
        <v>2.5100200295068099E+19</v>
      </c>
      <c r="L785" s="1"/>
      <c r="O785" s="1"/>
      <c r="R785" s="1"/>
      <c r="U785" s="1"/>
      <c r="X785" s="1"/>
      <c r="AA785" s="1"/>
      <c r="AD785" s="1"/>
      <c r="AG785" s="1"/>
      <c r="AJ785" s="1"/>
      <c r="AM785" s="1"/>
      <c r="AP785" s="1"/>
      <c r="AS785" s="1"/>
      <c r="AV785" s="1"/>
      <c r="AY785" s="1"/>
      <c r="BB785" s="1"/>
      <c r="BE785" s="1"/>
      <c r="BH785" s="1"/>
      <c r="BK785" s="1"/>
      <c r="BN785" s="1"/>
      <c r="BQ785" s="1"/>
    </row>
    <row r="786" spans="1:69" x14ac:dyDescent="0.45">
      <c r="A786" s="3">
        <v>45932.55609953704</v>
      </c>
      <c r="B786" s="1" t="s">
        <v>77</v>
      </c>
      <c r="C786" t="str">
        <f>IFERROR(VLOOKUP(B786,[1]電話端末!$A$2:$E$284,2,FALSE),"不在")</f>
        <v>【仙台】及川憲佑</v>
      </c>
      <c r="D786" s="1" t="s">
        <v>100</v>
      </c>
      <c r="E786" t="str">
        <f>IFERROR(VLOOKUP(D786,[1]電話端末!$A$2:$E$284,2,FALSE),"不在")</f>
        <v>【本社IT】松本郷</v>
      </c>
      <c r="F786" s="1"/>
      <c r="G786" t="str">
        <f>IFERROR(VLOOKUP(F786,[1]電話端末!$A$2:$D$284,2,FALSE),"不在")</f>
        <v>不在</v>
      </c>
      <c r="H786" s="4">
        <v>0</v>
      </c>
      <c r="I786" s="4">
        <v>0</v>
      </c>
      <c r="K786">
        <v>2.5100200294968099E+19</v>
      </c>
      <c r="L786" s="1"/>
      <c r="R786" s="1"/>
      <c r="U786" s="1"/>
      <c r="X786" s="1"/>
      <c r="AA786" s="1"/>
      <c r="AD786" s="1"/>
      <c r="AG786" s="1"/>
      <c r="AJ786" s="1"/>
      <c r="AM786" s="1"/>
      <c r="AS786" s="1"/>
      <c r="AV786" s="1"/>
      <c r="AY786" s="1"/>
      <c r="BB786" s="1"/>
      <c r="BE786" s="1"/>
      <c r="BH786" s="1"/>
      <c r="BK786" s="1"/>
      <c r="BN786" s="1"/>
    </row>
    <row r="787" spans="1:69" x14ac:dyDescent="0.45">
      <c r="A787" s="3">
        <v>45932.555844907409</v>
      </c>
      <c r="B787" s="1" t="s">
        <v>77</v>
      </c>
      <c r="C787" t="str">
        <f>IFERROR(VLOOKUP(B787,[1]電話端末!$A$2:$E$284,2,FALSE),"不在")</f>
        <v>【仙台】及川憲佑</v>
      </c>
      <c r="D787" s="1" t="s">
        <v>43</v>
      </c>
      <c r="E787" t="str">
        <f>IFERROR(VLOOKUP(D787,[1]電話端末!$A$2:$E$284,2,FALSE),"不在")</f>
        <v>【本社経理】羽鳥由美</v>
      </c>
      <c r="F787" s="1"/>
      <c r="G787" t="str">
        <f>IFERROR(VLOOKUP(F787,[1]電話端末!$A$2:$D$284,2,FALSE),"不在")</f>
        <v>不在</v>
      </c>
      <c r="H787" s="4">
        <v>15</v>
      </c>
      <c r="I787" s="4">
        <v>0</v>
      </c>
      <c r="K787">
        <v>2.51002002946681E+19</v>
      </c>
      <c r="L787" s="1"/>
      <c r="O787" s="1"/>
      <c r="R787" s="1"/>
      <c r="U787" s="1"/>
      <c r="X787" s="1"/>
      <c r="AA787" s="1"/>
      <c r="AD787" s="1"/>
      <c r="AG787" s="1"/>
      <c r="AJ787" s="1"/>
      <c r="AM787" s="1"/>
      <c r="AP787" s="1"/>
      <c r="AS787" s="1"/>
      <c r="AV787" s="1"/>
      <c r="AY787" s="1"/>
      <c r="BB787" s="1"/>
      <c r="BE787" s="1"/>
      <c r="BH787" s="1"/>
      <c r="BK787" s="1"/>
      <c r="BN787" s="1"/>
    </row>
    <row r="788" spans="1:69" x14ac:dyDescent="0.45">
      <c r="A788" s="3">
        <v>45932.555289351854</v>
      </c>
      <c r="B788" s="1" t="s">
        <v>120</v>
      </c>
      <c r="C788" t="str">
        <f>IFERROR(VLOOKUP(B788,[1]電話端末!$A$2:$E$284,2,FALSE),"不在")</f>
        <v>【岡山】岩佐寛子</v>
      </c>
      <c r="D788" s="1" t="s">
        <v>41</v>
      </c>
      <c r="E788" t="str">
        <f>IFERROR(VLOOKUP(D788,[1]電話端末!$A$2:$E$284,2,FALSE),"不在")</f>
        <v>【大阪】松下愛</v>
      </c>
      <c r="F788" s="1" t="s">
        <v>41</v>
      </c>
      <c r="G788" t="str">
        <f>IFERROR(VLOOKUP(F788,[1]電話端末!$A$2:$D$284,2,FALSE),"不在")</f>
        <v>【大阪】松下愛</v>
      </c>
      <c r="H788" s="4">
        <v>33</v>
      </c>
      <c r="I788" s="4">
        <v>31</v>
      </c>
      <c r="K788">
        <v>2.5100200293368099E+19</v>
      </c>
      <c r="L788" s="1"/>
      <c r="O788" s="1"/>
      <c r="R788" s="1"/>
      <c r="U788" s="1"/>
      <c r="X788" s="1"/>
      <c r="AA788" s="1"/>
      <c r="AD788" s="1"/>
      <c r="AG788" s="1"/>
      <c r="AJ788" s="1"/>
      <c r="AM788" s="1"/>
      <c r="AP788" s="1"/>
      <c r="AS788" s="1"/>
      <c r="AV788" s="1"/>
      <c r="AY788" s="1"/>
      <c r="BB788" s="1"/>
      <c r="BE788" s="1"/>
      <c r="BH788" s="1"/>
      <c r="BK788" s="1"/>
      <c r="BN788" s="1"/>
    </row>
    <row r="789" spans="1:69" x14ac:dyDescent="0.45">
      <c r="A789" s="3">
        <v>45932.553611111114</v>
      </c>
      <c r="B789" s="1" t="s">
        <v>84</v>
      </c>
      <c r="C789" t="str">
        <f>IFERROR(VLOOKUP(B789,[1]電話端末!$A$2:$E$284,2,FALSE),"不在")</f>
        <v>【仙台】阿部かおり</v>
      </c>
      <c r="D789" s="1" t="s">
        <v>34</v>
      </c>
      <c r="E789" t="str">
        <f>IFERROR(VLOOKUP(D789,[1]電話端末!$A$2:$E$284,2,FALSE),"不在")</f>
        <v>【埼玉】細田昌子</v>
      </c>
      <c r="F789" s="1"/>
      <c r="G789" t="str">
        <f>IFERROR(VLOOKUP(F789,[1]電話端末!$A$2:$D$284,2,FALSE),"不在")</f>
        <v>不在</v>
      </c>
      <c r="H789" s="4">
        <v>0</v>
      </c>
      <c r="I789" s="4">
        <v>0</v>
      </c>
      <c r="K789">
        <v>2.51002002911681E+19</v>
      </c>
      <c r="L789" s="1"/>
      <c r="O789" s="1"/>
      <c r="R789" s="1"/>
      <c r="U789" s="1"/>
      <c r="X789" s="1"/>
      <c r="AA789" s="1"/>
      <c r="AD789" s="1"/>
      <c r="AG789" s="1"/>
      <c r="AJ789" s="1"/>
      <c r="AM789" s="1"/>
      <c r="AP789" s="1"/>
      <c r="AS789" s="1"/>
      <c r="AV789" s="1"/>
      <c r="AY789" s="1"/>
      <c r="BB789" s="1"/>
      <c r="BE789" s="1"/>
      <c r="BH789" s="1"/>
      <c r="BK789" s="1"/>
      <c r="BN789" s="1"/>
    </row>
    <row r="790" spans="1:69" x14ac:dyDescent="0.45">
      <c r="A790" s="3">
        <v>45932.552777777775</v>
      </c>
      <c r="B790" s="1" t="s">
        <v>84</v>
      </c>
      <c r="C790" t="str">
        <f>IFERROR(VLOOKUP(B790,[1]電話端末!$A$2:$E$284,2,FALSE),"不在")</f>
        <v>【仙台】阿部かおり</v>
      </c>
      <c r="D790" s="1" t="s">
        <v>34</v>
      </c>
      <c r="E790" t="str">
        <f>IFERROR(VLOOKUP(D790,[1]電話端末!$A$2:$E$284,2,FALSE),"不在")</f>
        <v>【埼玉】細田昌子</v>
      </c>
      <c r="F790" s="1"/>
      <c r="G790" t="str">
        <f>IFERROR(VLOOKUP(F790,[1]電話端末!$A$2:$D$284,2,FALSE),"不在")</f>
        <v>不在</v>
      </c>
      <c r="H790" s="4">
        <v>0</v>
      </c>
      <c r="I790" s="4">
        <v>0</v>
      </c>
      <c r="K790">
        <v>2.51002002896681E+19</v>
      </c>
      <c r="L790" s="1"/>
      <c r="O790" s="1"/>
      <c r="R790" s="1"/>
      <c r="U790" s="1"/>
      <c r="X790" s="1"/>
      <c r="AA790" s="1"/>
      <c r="AD790" s="1"/>
      <c r="AG790" s="1"/>
      <c r="AJ790" s="1"/>
      <c r="AM790" s="1"/>
      <c r="AP790" s="1"/>
      <c r="AS790" s="1"/>
      <c r="AV790" s="1"/>
      <c r="AY790" s="1"/>
      <c r="BB790" s="1"/>
      <c r="BE790" s="1"/>
      <c r="BH790" s="1"/>
      <c r="BK790" s="1"/>
      <c r="BN790" s="1"/>
      <c r="BQ790" s="1"/>
    </row>
    <row r="791" spans="1:69" x14ac:dyDescent="0.45">
      <c r="A791" s="3">
        <v>45932.552407407406</v>
      </c>
      <c r="B791" s="1" t="s">
        <v>84</v>
      </c>
      <c r="C791" t="str">
        <f>IFERROR(VLOOKUP(B791,[1]電話端末!$A$2:$E$284,2,FALSE),"不在")</f>
        <v>【仙台】阿部かおり</v>
      </c>
      <c r="D791" s="1" t="s">
        <v>34</v>
      </c>
      <c r="E791" t="str">
        <f>IFERROR(VLOOKUP(D791,[1]電話端末!$A$2:$E$284,2,FALSE),"不在")</f>
        <v>【埼玉】細田昌子</v>
      </c>
      <c r="F791" s="1"/>
      <c r="G791" t="str">
        <f>IFERROR(VLOOKUP(F791,[1]電話端末!$A$2:$D$284,2,FALSE),"不在")</f>
        <v>不在</v>
      </c>
      <c r="H791" s="4">
        <v>1</v>
      </c>
      <c r="I791" s="4">
        <v>0</v>
      </c>
      <c r="K791">
        <v>2.5100200288568099E+19</v>
      </c>
      <c r="L791" s="1"/>
      <c r="R791" s="1"/>
      <c r="X791" s="1"/>
      <c r="AA791" s="1"/>
      <c r="AD791" s="1"/>
      <c r="AG791" s="1"/>
      <c r="AJ791" s="1"/>
      <c r="AM791" s="1"/>
      <c r="AS791" s="1"/>
      <c r="AY791" s="1"/>
      <c r="BB791" s="1"/>
      <c r="BE791" s="1"/>
      <c r="BH791" s="1"/>
      <c r="BK791" s="1"/>
      <c r="BN791" s="1"/>
      <c r="BQ791" s="1"/>
    </row>
    <row r="792" spans="1:69" x14ac:dyDescent="0.45">
      <c r="A792" s="3">
        <v>45932.550983796296</v>
      </c>
      <c r="B792" s="1" t="s">
        <v>120</v>
      </c>
      <c r="C792" t="str">
        <f>IFERROR(VLOOKUP(B792,[1]電話端末!$A$2:$E$284,2,FALSE),"不在")</f>
        <v>【岡山】岩佐寛子</v>
      </c>
      <c r="D792" s="1" t="s">
        <v>128</v>
      </c>
      <c r="E792" t="str">
        <f>IFERROR(VLOOKUP(D792,[1]電話端末!$A$2:$E$284,2,FALSE),"不在")</f>
        <v>【仙台】仁藤佳美</v>
      </c>
      <c r="F792" s="1" t="s">
        <v>128</v>
      </c>
      <c r="G792" t="str">
        <f>IFERROR(VLOOKUP(F792,[1]電話端末!$A$2:$D$284,2,FALSE),"不在")</f>
        <v>【仙台】仁藤佳美</v>
      </c>
      <c r="H792" s="4">
        <v>87</v>
      </c>
      <c r="I792" s="4">
        <v>78</v>
      </c>
      <c r="K792">
        <v>2.5100200287268098E+19</v>
      </c>
      <c r="L792" s="1"/>
      <c r="O792" s="1"/>
      <c r="R792" s="1"/>
      <c r="U792" s="1"/>
      <c r="X792" s="1"/>
      <c r="AA792" s="1"/>
      <c r="AD792" s="1"/>
      <c r="AG792" s="1"/>
      <c r="AJ792" s="1"/>
      <c r="AM792" s="1"/>
      <c r="AP792" s="1"/>
      <c r="AS792" s="1"/>
      <c r="AV792" s="1"/>
      <c r="AY792" s="1"/>
      <c r="BB792" s="1"/>
      <c r="BE792" s="1"/>
      <c r="BH792" s="1"/>
      <c r="BK792" s="1"/>
      <c r="BN792" s="1"/>
      <c r="BQ792" s="1"/>
    </row>
    <row r="793" spans="1:69" x14ac:dyDescent="0.45">
      <c r="A793" s="3">
        <v>45932.550011574072</v>
      </c>
      <c r="B793" s="1" t="s">
        <v>120</v>
      </c>
      <c r="C793" t="str">
        <f>IFERROR(VLOOKUP(B793,[1]電話端末!$A$2:$E$284,2,FALSE),"不在")</f>
        <v>【岡山】岩佐寛子</v>
      </c>
      <c r="D793" s="1" t="s">
        <v>128</v>
      </c>
      <c r="E793" t="str">
        <f>IFERROR(VLOOKUP(D793,[1]電話端末!$A$2:$E$284,2,FALSE),"不在")</f>
        <v>【仙台】仁藤佳美</v>
      </c>
      <c r="F793" s="1"/>
      <c r="G793" t="str">
        <f>IFERROR(VLOOKUP(F793,[1]電話端末!$A$2:$D$284,2,FALSE),"不在")</f>
        <v>不在</v>
      </c>
      <c r="H793" s="4">
        <v>0</v>
      </c>
      <c r="I793" s="4">
        <v>0</v>
      </c>
      <c r="K793">
        <v>2.51002002865681E+19</v>
      </c>
      <c r="L793" s="1"/>
      <c r="O793" s="1"/>
      <c r="R793" s="1"/>
      <c r="U793" s="1"/>
      <c r="X793" s="1"/>
      <c r="AA793" s="1"/>
      <c r="AD793" s="1"/>
      <c r="AG793" s="1"/>
      <c r="AJ793" s="1"/>
      <c r="AM793" s="1"/>
      <c r="AP793" s="1"/>
      <c r="AS793" s="1"/>
      <c r="AV793" s="1"/>
      <c r="AY793" s="1"/>
      <c r="BB793" s="1"/>
      <c r="BE793" s="1"/>
      <c r="BH793" s="1"/>
      <c r="BK793" s="1"/>
      <c r="BN793" s="1"/>
    </row>
    <row r="794" spans="1:69" x14ac:dyDescent="0.45">
      <c r="A794" s="3">
        <v>45932.549722222226</v>
      </c>
      <c r="B794" s="1" t="s">
        <v>156</v>
      </c>
      <c r="C794" t="str">
        <f>IFERROR(VLOOKUP(B794,[1]電話端末!$A$2:$E$284,2,FALSE),"不在")</f>
        <v>【本社在庫物流課】富山幸</v>
      </c>
      <c r="D794" s="1" t="s">
        <v>34</v>
      </c>
      <c r="E794" t="str">
        <f>IFERROR(VLOOKUP(D794,[1]電話端末!$A$2:$E$284,2,FALSE),"不在")</f>
        <v>【埼玉】細田昌子</v>
      </c>
      <c r="F794" s="1" t="s">
        <v>34</v>
      </c>
      <c r="G794" t="str">
        <f>IFERROR(VLOOKUP(F794,[1]電話端末!$A$2:$D$284,2,FALSE),"不在")</f>
        <v>【埼玉】細田昌子</v>
      </c>
      <c r="H794" s="4">
        <v>453</v>
      </c>
      <c r="I794" s="4">
        <v>443</v>
      </c>
      <c r="K794">
        <v>2.51002002863681E+19</v>
      </c>
      <c r="L794" s="1"/>
      <c r="O794" s="1"/>
      <c r="R794" s="1"/>
      <c r="U794" s="1"/>
      <c r="X794" s="1"/>
      <c r="AA794" s="1"/>
      <c r="AD794" s="1"/>
      <c r="AG794" s="1"/>
      <c r="AJ794" s="1"/>
      <c r="AM794" s="1"/>
      <c r="AP794" s="1"/>
      <c r="AS794" s="1"/>
      <c r="AV794" s="1"/>
      <c r="AY794" s="1"/>
      <c r="BB794" s="1"/>
      <c r="BE794" s="1"/>
      <c r="BH794" s="1"/>
      <c r="BK794" s="1"/>
      <c r="BN794" s="1"/>
      <c r="BQ794" s="1"/>
    </row>
    <row r="795" spans="1:69" x14ac:dyDescent="0.45">
      <c r="A795" s="3">
        <v>45932.549490740741</v>
      </c>
      <c r="B795" s="1" t="s">
        <v>72</v>
      </c>
      <c r="C795" t="str">
        <f>IFERROR(VLOOKUP(B795,[1]電話端末!$A$2:$E$284,2,FALSE),"不在")</f>
        <v>【横浜】青木観奈</v>
      </c>
      <c r="D795" s="1" t="s">
        <v>68</v>
      </c>
      <c r="E795" t="str">
        <f>IFERROR(VLOOKUP(D795,[1]電話端末!$A$2:$E$284,2,FALSE),"不在")</f>
        <v>【埼玉】着信グループ</v>
      </c>
      <c r="F795" s="1" t="s">
        <v>61</v>
      </c>
      <c r="G795" t="str">
        <f>IFERROR(VLOOKUP(F795,[1]電話端末!$A$2:$D$284,2,FALSE),"不在")</f>
        <v>【埼玉】竹内梓</v>
      </c>
      <c r="H795" s="4">
        <v>144</v>
      </c>
      <c r="I795" s="4">
        <v>141</v>
      </c>
      <c r="K795">
        <v>2.5100200286068101E+19</v>
      </c>
      <c r="L795" s="1"/>
      <c r="R795" s="1"/>
      <c r="U795" s="1"/>
      <c r="X795" s="1"/>
      <c r="AA795" s="1"/>
      <c r="AD795" s="1"/>
      <c r="AG795" s="1"/>
      <c r="AJ795" s="1"/>
      <c r="AM795" s="1"/>
      <c r="AS795" s="1"/>
      <c r="AV795" s="1"/>
      <c r="AY795" s="1"/>
      <c r="BB795" s="1"/>
      <c r="BE795" s="1"/>
      <c r="BH795" s="1"/>
      <c r="BK795" s="1"/>
      <c r="BN795" s="1"/>
    </row>
    <row r="796" spans="1:69" x14ac:dyDescent="0.45">
      <c r="A796" s="3">
        <v>45932.548460648148</v>
      </c>
      <c r="B796" s="1" t="s">
        <v>28</v>
      </c>
      <c r="C796" t="str">
        <f>IFERROR(VLOOKUP(B796,[1]電話端末!$A$2:$E$284,2,FALSE),"不在")</f>
        <v>【名古屋】大渕温子</v>
      </c>
      <c r="D796" s="1" t="s">
        <v>19</v>
      </c>
      <c r="E796" t="str">
        <f>IFERROR(VLOOKUP(D796,[1]電話端末!$A$2:$E$284,2,FALSE),"不在")</f>
        <v>【福岡】重松宝成</v>
      </c>
      <c r="F796" s="1" t="s">
        <v>19</v>
      </c>
      <c r="G796" t="str">
        <f>IFERROR(VLOOKUP(F796,[1]電話端末!$A$2:$D$284,2,FALSE),"不在")</f>
        <v>【福岡】重松宝成</v>
      </c>
      <c r="H796" s="4">
        <v>33</v>
      </c>
      <c r="I796" s="4">
        <v>31</v>
      </c>
      <c r="K796">
        <v>2.5100200284568101E+19</v>
      </c>
      <c r="L796" s="1"/>
      <c r="O796" s="1"/>
      <c r="R796" s="1"/>
      <c r="U796" s="1"/>
      <c r="X796" s="1"/>
      <c r="AA796" s="1"/>
      <c r="AD796" s="1"/>
      <c r="AG796" s="1"/>
      <c r="AJ796" s="1"/>
      <c r="AM796" s="1"/>
      <c r="AP796" s="1"/>
      <c r="AS796" s="1"/>
      <c r="AV796" s="1"/>
      <c r="AY796" s="1"/>
      <c r="BB796" s="1"/>
      <c r="BE796" s="1"/>
      <c r="BH796" s="1"/>
      <c r="BK796" s="1"/>
      <c r="BN796" s="1"/>
    </row>
    <row r="797" spans="1:69" x14ac:dyDescent="0.45">
      <c r="A797" s="3">
        <v>45932.548368055555</v>
      </c>
      <c r="B797" s="1" t="s">
        <v>19</v>
      </c>
      <c r="C797" t="str">
        <f>IFERROR(VLOOKUP(B797,[1]電話端末!$A$2:$E$284,2,FALSE),"不在")</f>
        <v>【福岡】重松宝成</v>
      </c>
      <c r="D797" s="1" t="s">
        <v>28</v>
      </c>
      <c r="E797" t="str">
        <f>IFERROR(VLOOKUP(D797,[1]電話端末!$A$2:$E$284,2,FALSE),"不在")</f>
        <v>【名古屋】大渕温子</v>
      </c>
      <c r="F797" s="1"/>
      <c r="G797" t="str">
        <f>IFERROR(VLOOKUP(F797,[1]電話端末!$A$2:$D$284,2,FALSE),"不在")</f>
        <v>不在</v>
      </c>
      <c r="H797" s="4">
        <v>0</v>
      </c>
      <c r="I797" s="4">
        <v>0</v>
      </c>
      <c r="K797">
        <v>2.5100200284368101E+19</v>
      </c>
      <c r="L797" s="1"/>
      <c r="O797" s="1"/>
      <c r="R797" s="1"/>
      <c r="U797" s="1"/>
      <c r="X797" s="1"/>
      <c r="AA797" s="1"/>
      <c r="AD797" s="1"/>
      <c r="AG797" s="1"/>
      <c r="AJ797" s="1"/>
      <c r="AM797" s="1"/>
      <c r="AP797" s="1"/>
      <c r="AS797" s="1"/>
      <c r="AV797" s="1"/>
      <c r="AY797" s="1"/>
      <c r="BB797" s="1"/>
      <c r="BE797" s="1"/>
      <c r="BH797" s="1"/>
      <c r="BK797" s="1"/>
      <c r="BN797" s="1"/>
      <c r="BQ797" s="1"/>
    </row>
    <row r="798" spans="1:69" x14ac:dyDescent="0.45">
      <c r="A798" s="3">
        <v>45932.548263888886</v>
      </c>
      <c r="B798" s="1" t="s">
        <v>50</v>
      </c>
      <c r="C798" t="str">
        <f>IFERROR(VLOOKUP(B798,[1]電話端末!$A$2:$E$284,2,FALSE),"不在")</f>
        <v>【流山】浅沼潤也</v>
      </c>
      <c r="D798" s="1" t="s">
        <v>27</v>
      </c>
      <c r="E798" t="str">
        <f>IFERROR(VLOOKUP(D798,[1]電話端末!$A$2:$E$284,2,FALSE),"不在")</f>
        <v>【本社在庫物流課】黒田靖広</v>
      </c>
      <c r="F798" s="1" t="s">
        <v>27</v>
      </c>
      <c r="G798" t="str">
        <f>IFERROR(VLOOKUP(F798,[1]電話端末!$A$2:$D$284,2,FALSE),"不在")</f>
        <v>【本社在庫物流課】黒田靖広</v>
      </c>
      <c r="H798" s="4">
        <v>686</v>
      </c>
      <c r="I798" s="4">
        <v>684</v>
      </c>
      <c r="K798">
        <v>2.5100200284168102E+19</v>
      </c>
      <c r="L798" s="1"/>
      <c r="O798" s="1"/>
      <c r="R798" s="1"/>
      <c r="U798" s="1"/>
      <c r="X798" s="1"/>
      <c r="AA798" s="1"/>
      <c r="AD798" s="1"/>
      <c r="AG798" s="1"/>
      <c r="AJ798" s="1"/>
      <c r="AM798" s="1"/>
      <c r="AP798" s="1"/>
      <c r="AS798" s="1"/>
      <c r="AV798" s="1"/>
      <c r="AY798" s="1"/>
      <c r="BB798" s="1"/>
      <c r="BE798" s="1"/>
      <c r="BH798" s="1"/>
      <c r="BK798" s="1"/>
      <c r="BN798" s="1"/>
      <c r="BQ798" s="1"/>
    </row>
    <row r="799" spans="1:69" x14ac:dyDescent="0.45">
      <c r="A799" s="3">
        <v>45932.548229166663</v>
      </c>
      <c r="B799" s="1" t="s">
        <v>50</v>
      </c>
      <c r="C799" t="str">
        <f>IFERROR(VLOOKUP(B799,[1]電話端末!$A$2:$E$284,2,FALSE),"不在")</f>
        <v>【流山】浅沼潤也</v>
      </c>
      <c r="D799" s="1" t="s">
        <v>27</v>
      </c>
      <c r="E799" t="str">
        <f>IFERROR(VLOOKUP(D799,[1]電話端末!$A$2:$E$284,2,FALSE),"不在")</f>
        <v>【本社在庫物流課】黒田靖広</v>
      </c>
      <c r="F799" s="1"/>
      <c r="G799" t="str">
        <f>IFERROR(VLOOKUP(F799,[1]電話端末!$A$2:$D$284,2,FALSE),"不在")</f>
        <v>不在</v>
      </c>
      <c r="H799" s="4">
        <v>1</v>
      </c>
      <c r="I799" s="4">
        <v>0</v>
      </c>
      <c r="K799" s="5">
        <v>2.5100200283968098E+19</v>
      </c>
      <c r="L799" s="1"/>
      <c r="O799" s="1"/>
      <c r="R799" s="1"/>
      <c r="U799" s="1"/>
      <c r="X799" s="1"/>
      <c r="AA799" s="1"/>
      <c r="AD799" s="1"/>
      <c r="AG799" s="1"/>
      <c r="AJ799" s="1"/>
      <c r="AM799" s="1"/>
      <c r="AP799" s="1"/>
      <c r="AS799" s="1"/>
      <c r="AV799" s="1"/>
      <c r="AY799" s="1"/>
      <c r="BB799" s="1"/>
      <c r="BE799" s="1"/>
      <c r="BH799" s="1"/>
      <c r="BK799" s="1"/>
      <c r="BM799" s="5"/>
      <c r="BN799" s="1"/>
    </row>
    <row r="800" spans="1:69" x14ac:dyDescent="0.45">
      <c r="A800" s="3">
        <v>45932.548217592594</v>
      </c>
      <c r="B800" s="1" t="s">
        <v>27</v>
      </c>
      <c r="C800" t="str">
        <f>IFERROR(VLOOKUP(B800,[1]電話端末!$A$2:$E$284,2,FALSE),"不在")</f>
        <v>【本社在庫物流課】黒田靖広</v>
      </c>
      <c r="D800" s="1" t="s">
        <v>49</v>
      </c>
      <c r="E800" t="str">
        <f>IFERROR(VLOOKUP(D800,[1]電話端末!$A$2:$E$284,2,FALSE),"不在")</f>
        <v>【流山】鴻池千紗都</v>
      </c>
      <c r="F800" s="1"/>
      <c r="G800" t="str">
        <f>IFERROR(VLOOKUP(F800,[1]電話端末!$A$2:$D$284,2,FALSE),"不在")</f>
        <v>不在</v>
      </c>
      <c r="H800" s="4">
        <v>1</v>
      </c>
      <c r="I800" s="4">
        <v>0</v>
      </c>
      <c r="K800">
        <v>2.5100200283868099E+19</v>
      </c>
      <c r="L800" s="1"/>
      <c r="O800" s="1"/>
      <c r="R800" s="1"/>
      <c r="U800" s="1"/>
      <c r="X800" s="1"/>
      <c r="AA800" s="1"/>
      <c r="AD800" s="1"/>
      <c r="AG800" s="1"/>
      <c r="AJ800" s="1"/>
      <c r="AM800" s="1"/>
      <c r="AP800" s="1"/>
      <c r="AS800" s="1"/>
      <c r="AV800" s="1"/>
      <c r="AY800" s="1"/>
      <c r="BB800" s="1"/>
      <c r="BE800" s="1"/>
      <c r="BH800" s="1"/>
      <c r="BK800" s="1"/>
      <c r="BN800" s="1"/>
      <c r="BQ800" s="1"/>
    </row>
    <row r="801" spans="1:69" x14ac:dyDescent="0.45">
      <c r="A801" s="3">
        <v>45932.548043981478</v>
      </c>
      <c r="B801" s="1" t="s">
        <v>27</v>
      </c>
      <c r="C801" t="str">
        <f>IFERROR(VLOOKUP(B801,[1]電話端末!$A$2:$E$284,2,FALSE),"不在")</f>
        <v>【本社在庫物流課】黒田靖広</v>
      </c>
      <c r="D801" s="1" t="s">
        <v>50</v>
      </c>
      <c r="E801" t="str">
        <f>IFERROR(VLOOKUP(D801,[1]電話端末!$A$2:$E$284,2,FALSE),"不在")</f>
        <v>【流山】浅沼潤也</v>
      </c>
      <c r="F801" s="1"/>
      <c r="G801" t="str">
        <f>IFERROR(VLOOKUP(F801,[1]電話端末!$A$2:$D$284,2,FALSE),"不在")</f>
        <v>不在</v>
      </c>
      <c r="H801" s="4">
        <v>8</v>
      </c>
      <c r="I801" s="4">
        <v>0</v>
      </c>
      <c r="K801">
        <v>2.5100200283668099E+19</v>
      </c>
      <c r="L801" s="1"/>
      <c r="O801" s="1"/>
      <c r="R801" s="1"/>
      <c r="U801" s="1"/>
      <c r="X801" s="1"/>
      <c r="AA801" s="1"/>
      <c r="AD801" s="1"/>
      <c r="AG801" s="1"/>
      <c r="AJ801" s="1"/>
      <c r="AM801" s="1"/>
      <c r="AP801" s="1"/>
      <c r="AS801" s="1"/>
      <c r="AV801" s="1"/>
      <c r="AY801" s="1"/>
      <c r="BB801" s="1"/>
      <c r="BE801" s="1"/>
      <c r="BH801" s="1"/>
      <c r="BK801" s="1"/>
      <c r="BN801" s="1"/>
    </row>
    <row r="802" spans="1:69" x14ac:dyDescent="0.45">
      <c r="A802" s="3">
        <v>45932.548020833332</v>
      </c>
      <c r="B802" s="1" t="s">
        <v>105</v>
      </c>
      <c r="C802" t="str">
        <f>IFERROR(VLOOKUP(B802,[1]電話端末!$A$2:$E$284,2,FALSE),"不在")</f>
        <v>【埼玉】金子友希</v>
      </c>
      <c r="D802" s="1" t="s">
        <v>49</v>
      </c>
      <c r="E802" t="str">
        <f>IFERROR(VLOOKUP(D802,[1]電話端末!$A$2:$E$284,2,FALSE),"不在")</f>
        <v>【流山】鴻池千紗都</v>
      </c>
      <c r="F802" s="1" t="s">
        <v>49</v>
      </c>
      <c r="G802" t="str">
        <f>IFERROR(VLOOKUP(F802,[1]電話端末!$A$2:$D$284,2,FALSE),"不在")</f>
        <v>【流山】鴻池千紗都</v>
      </c>
      <c r="H802" s="4">
        <v>94</v>
      </c>
      <c r="I802" s="4">
        <v>92</v>
      </c>
      <c r="K802">
        <v>2.51002002834681E+19</v>
      </c>
      <c r="L802" s="1"/>
      <c r="R802" s="1"/>
      <c r="U802" s="1"/>
      <c r="X802" s="1"/>
      <c r="AA802" s="1"/>
      <c r="AD802" s="1"/>
      <c r="AG802" s="1"/>
      <c r="AJ802" s="1"/>
      <c r="AM802" s="1"/>
      <c r="AS802" s="1"/>
      <c r="AV802" s="1"/>
      <c r="AY802" s="1"/>
      <c r="BB802" s="1"/>
      <c r="BE802" s="1"/>
      <c r="BH802" s="1"/>
      <c r="BK802" s="1"/>
      <c r="BN802" s="1"/>
    </row>
    <row r="803" spans="1:69" x14ac:dyDescent="0.45">
      <c r="A803" s="3">
        <v>45932.547696759262</v>
      </c>
      <c r="B803" s="1" t="s">
        <v>28</v>
      </c>
      <c r="C803" t="str">
        <f>IFERROR(VLOOKUP(B803,[1]電話端末!$A$2:$E$284,2,FALSE),"不在")</f>
        <v>【名古屋】大渕温子</v>
      </c>
      <c r="D803" s="1" t="s">
        <v>19</v>
      </c>
      <c r="E803" t="str">
        <f>IFERROR(VLOOKUP(D803,[1]電話端末!$A$2:$E$284,2,FALSE),"不在")</f>
        <v>【福岡】重松宝成</v>
      </c>
      <c r="F803" s="1"/>
      <c r="G803" t="str">
        <f>IFERROR(VLOOKUP(F803,[1]電話端末!$A$2:$D$284,2,FALSE),"不在")</f>
        <v>不在</v>
      </c>
      <c r="H803" s="4">
        <v>0</v>
      </c>
      <c r="I803" s="4">
        <v>0</v>
      </c>
      <c r="K803">
        <v>2.51002002831681E+19</v>
      </c>
      <c r="L803" s="1"/>
      <c r="O803" s="1"/>
      <c r="R803" s="1"/>
      <c r="U803" s="1"/>
      <c r="X803" s="1"/>
      <c r="AA803" s="1"/>
      <c r="AD803" s="1"/>
      <c r="AG803" s="1"/>
      <c r="AJ803" s="1"/>
      <c r="AM803" s="1"/>
      <c r="AP803" s="1"/>
      <c r="AS803" s="1"/>
      <c r="AV803" s="1"/>
      <c r="AY803" s="1"/>
      <c r="BB803" s="1"/>
      <c r="BE803" s="1"/>
      <c r="BH803" s="1"/>
      <c r="BK803" s="1"/>
      <c r="BN803" s="1"/>
      <c r="BQ803" s="1"/>
    </row>
    <row r="804" spans="1:69" x14ac:dyDescent="0.45">
      <c r="A804" s="3">
        <v>45932.547638888886</v>
      </c>
      <c r="B804" s="1" t="s">
        <v>28</v>
      </c>
      <c r="C804" t="str">
        <f>IFERROR(VLOOKUP(B804,[1]電話端末!$A$2:$E$284,2,FALSE),"不在")</f>
        <v>【名古屋】大渕温子</v>
      </c>
      <c r="D804" s="1" t="s">
        <v>19</v>
      </c>
      <c r="E804" t="str">
        <f>IFERROR(VLOOKUP(D804,[1]電話端末!$A$2:$E$284,2,FALSE),"不在")</f>
        <v>【福岡】重松宝成</v>
      </c>
      <c r="F804" s="1"/>
      <c r="G804" t="str">
        <f>IFERROR(VLOOKUP(F804,[1]電話端末!$A$2:$D$284,2,FALSE),"不在")</f>
        <v>不在</v>
      </c>
      <c r="H804" s="4">
        <v>1</v>
      </c>
      <c r="I804" s="4">
        <v>0</v>
      </c>
      <c r="K804">
        <v>2.5100200283068101E+19</v>
      </c>
      <c r="L804" s="1"/>
      <c r="O804" s="1"/>
      <c r="R804" s="1"/>
      <c r="U804" s="1"/>
      <c r="X804" s="1"/>
      <c r="AA804" s="1"/>
      <c r="AD804" s="1"/>
      <c r="AG804" s="1"/>
      <c r="AJ804" s="1"/>
      <c r="AM804" s="1"/>
      <c r="AP804" s="1"/>
      <c r="AS804" s="1"/>
      <c r="AV804" s="1"/>
      <c r="AY804" s="1"/>
      <c r="BB804" s="1"/>
      <c r="BE804" s="1"/>
      <c r="BH804" s="1"/>
      <c r="BK804" s="1"/>
      <c r="BN804" s="1"/>
    </row>
    <row r="805" spans="1:69" x14ac:dyDescent="0.45">
      <c r="A805" s="3">
        <v>45932.546770833331</v>
      </c>
      <c r="B805" s="1" t="s">
        <v>28</v>
      </c>
      <c r="C805" t="str">
        <f>IFERROR(VLOOKUP(B805,[1]電話端末!$A$2:$E$284,2,FALSE),"不在")</f>
        <v>【名古屋】大渕温子</v>
      </c>
      <c r="D805" s="1" t="s">
        <v>39</v>
      </c>
      <c r="E805" t="str">
        <f>IFERROR(VLOOKUP(D805,[1]電話端末!$A$2:$E$284,2,FALSE),"不在")</f>
        <v>【福岡】松尾明日香</v>
      </c>
      <c r="F805" s="1" t="s">
        <v>39</v>
      </c>
      <c r="G805" t="str">
        <f>IFERROR(VLOOKUP(F805,[1]電話端末!$A$2:$D$284,2,FALSE),"不在")</f>
        <v>【福岡】松尾明日香</v>
      </c>
      <c r="H805" s="4">
        <v>74</v>
      </c>
      <c r="I805" s="4">
        <v>70</v>
      </c>
      <c r="K805">
        <v>2.51002002815681E+19</v>
      </c>
      <c r="L805" s="1"/>
      <c r="O805" s="1"/>
      <c r="R805" s="1"/>
      <c r="U805" s="1"/>
      <c r="X805" s="1"/>
      <c r="AA805" s="1"/>
      <c r="AD805" s="1"/>
      <c r="AG805" s="1"/>
      <c r="AJ805" s="1"/>
      <c r="AM805" s="1"/>
      <c r="AP805" s="1"/>
      <c r="AS805" s="1"/>
      <c r="AV805" s="1"/>
      <c r="AY805" s="1"/>
      <c r="BB805" s="1"/>
      <c r="BE805" s="1"/>
      <c r="BH805" s="1"/>
      <c r="BK805" s="1"/>
      <c r="BN805" s="1"/>
      <c r="BQ805" s="1"/>
    </row>
    <row r="806" spans="1:69" x14ac:dyDescent="0.45">
      <c r="A806" s="3">
        <v>45932.546666666669</v>
      </c>
      <c r="B806" s="1" t="s">
        <v>120</v>
      </c>
      <c r="C806" t="str">
        <f>IFERROR(VLOOKUP(B806,[1]電話端末!$A$2:$E$284,2,FALSE),"不在")</f>
        <v>【岡山】岩佐寛子</v>
      </c>
      <c r="D806" s="1" t="s">
        <v>128</v>
      </c>
      <c r="E806" t="str">
        <f>IFERROR(VLOOKUP(D806,[1]電話端末!$A$2:$E$284,2,FALSE),"不在")</f>
        <v>【仙台】仁藤佳美</v>
      </c>
      <c r="F806" s="1"/>
      <c r="G806" t="str">
        <f>IFERROR(VLOOKUP(F806,[1]電話端末!$A$2:$D$284,2,FALSE),"不在")</f>
        <v>不在</v>
      </c>
      <c r="H806" s="4">
        <v>0</v>
      </c>
      <c r="I806" s="4">
        <v>0</v>
      </c>
      <c r="K806">
        <v>2.5100200281368101E+19</v>
      </c>
      <c r="L806" s="1"/>
      <c r="O806" s="1"/>
      <c r="R806" s="1"/>
      <c r="X806" s="1"/>
      <c r="AA806" s="1"/>
      <c r="AD806" s="1"/>
      <c r="AG806" s="1"/>
      <c r="AJ806" s="1"/>
      <c r="AM806" s="1"/>
      <c r="AP806" s="1"/>
      <c r="AS806" s="1"/>
      <c r="AY806" s="1"/>
      <c r="BB806" s="1"/>
      <c r="BE806" s="1"/>
      <c r="BH806" s="1"/>
      <c r="BK806" s="1"/>
      <c r="BN806" s="1"/>
      <c r="BQ806" s="1"/>
    </row>
    <row r="807" spans="1:69" x14ac:dyDescent="0.45">
      <c r="A807" s="3">
        <v>45932.544699074075</v>
      </c>
      <c r="B807" s="1" t="s">
        <v>28</v>
      </c>
      <c r="C807" t="str">
        <f>IFERROR(VLOOKUP(B807,[1]電話端末!$A$2:$E$284,2,FALSE),"不在")</f>
        <v>【名古屋】大渕温子</v>
      </c>
      <c r="D807" s="1" t="s">
        <v>138</v>
      </c>
      <c r="E807" t="str">
        <f>IFERROR(VLOOKUP(D807,[1]電話端末!$A$2:$E$284,2,FALSE),"不在")</f>
        <v>【仙台】着信グループ</v>
      </c>
      <c r="F807" s="1" t="s">
        <v>128</v>
      </c>
      <c r="G807" t="str">
        <f>IFERROR(VLOOKUP(F807,[1]電話端末!$A$2:$D$284,2,FALSE),"不在")</f>
        <v>【仙台】仁藤佳美</v>
      </c>
      <c r="H807" s="4">
        <v>177</v>
      </c>
      <c r="I807" s="4">
        <v>173</v>
      </c>
      <c r="K807">
        <v>2.5100200278268101E+19</v>
      </c>
      <c r="L807" s="1"/>
      <c r="R807" s="1"/>
      <c r="U807" s="1"/>
      <c r="X807" s="1"/>
      <c r="AA807" s="1"/>
      <c r="AD807" s="1"/>
      <c r="AG807" s="1"/>
      <c r="AJ807" s="1"/>
      <c r="AM807" s="1"/>
      <c r="AS807" s="1"/>
      <c r="AV807" s="1"/>
      <c r="AY807" s="1"/>
      <c r="BB807" s="1"/>
      <c r="BE807" s="1"/>
      <c r="BH807" s="1"/>
      <c r="BK807" s="1"/>
      <c r="BN807" s="1"/>
      <c r="BQ807" s="1"/>
    </row>
    <row r="808" spans="1:69" x14ac:dyDescent="0.45">
      <c r="A808" s="3">
        <v>45932.543935185182</v>
      </c>
      <c r="B808" s="1" t="s">
        <v>28</v>
      </c>
      <c r="C808" t="str">
        <f>IFERROR(VLOOKUP(B808,[1]電話端末!$A$2:$E$284,2,FALSE),"不在")</f>
        <v>【名古屋】大渕温子</v>
      </c>
      <c r="D808" s="1" t="s">
        <v>39</v>
      </c>
      <c r="E808" t="str">
        <f>IFERROR(VLOOKUP(D808,[1]電話端末!$A$2:$E$284,2,FALSE),"不在")</f>
        <v>【福岡】松尾明日香</v>
      </c>
      <c r="F808" s="1"/>
      <c r="G808" t="str">
        <f>IFERROR(VLOOKUP(F808,[1]電話端末!$A$2:$D$284,2,FALSE),"不在")</f>
        <v>不在</v>
      </c>
      <c r="H808" s="4">
        <v>0</v>
      </c>
      <c r="I808" s="4">
        <v>0</v>
      </c>
      <c r="K808">
        <v>2.5100200276368101E+19</v>
      </c>
      <c r="L808" s="1"/>
      <c r="R808" s="1"/>
      <c r="U808" s="1"/>
      <c r="X808" s="1"/>
      <c r="AA808" s="1"/>
      <c r="AD808" s="1"/>
      <c r="AG808" s="1"/>
      <c r="AJ808" s="1"/>
      <c r="AM808" s="1"/>
      <c r="AS808" s="1"/>
      <c r="AV808" s="1"/>
      <c r="AY808" s="1"/>
      <c r="BB808" s="1"/>
      <c r="BE808" s="1"/>
      <c r="BH808" s="1"/>
      <c r="BK808" s="1"/>
      <c r="BN808" s="1"/>
    </row>
    <row r="809" spans="1:69" x14ac:dyDescent="0.45">
      <c r="A809" s="3">
        <v>45932.543842592589</v>
      </c>
      <c r="B809" s="1" t="s">
        <v>28</v>
      </c>
      <c r="C809" t="str">
        <f>IFERROR(VLOOKUP(B809,[1]電話端末!$A$2:$E$284,2,FALSE),"不在")</f>
        <v>【名古屋】大渕温子</v>
      </c>
      <c r="D809" s="1" t="s">
        <v>39</v>
      </c>
      <c r="E809" t="str">
        <f>IFERROR(VLOOKUP(D809,[1]電話端末!$A$2:$E$284,2,FALSE),"不在")</f>
        <v>【福岡】松尾明日香</v>
      </c>
      <c r="F809" s="1"/>
      <c r="G809" t="str">
        <f>IFERROR(VLOOKUP(F809,[1]電話端末!$A$2:$D$284,2,FALSE),"不在")</f>
        <v>不在</v>
      </c>
      <c r="H809" s="4">
        <v>0</v>
      </c>
      <c r="I809" s="4">
        <v>0</v>
      </c>
      <c r="K809">
        <v>2.5100200276068098E+19</v>
      </c>
      <c r="L809" s="1"/>
      <c r="R809" s="1"/>
      <c r="U809" s="1"/>
      <c r="X809" s="1"/>
      <c r="AA809" s="1"/>
      <c r="AD809" s="1"/>
      <c r="AG809" s="1"/>
      <c r="AJ809" s="1"/>
      <c r="AM809" s="1"/>
      <c r="AS809" s="1"/>
      <c r="AV809" s="1"/>
      <c r="AY809" s="1"/>
      <c r="BB809" s="1"/>
      <c r="BE809" s="1"/>
      <c r="BH809" s="1"/>
      <c r="BK809" s="1"/>
      <c r="BN809" s="1"/>
    </row>
    <row r="810" spans="1:69" x14ac:dyDescent="0.45">
      <c r="A810" s="3">
        <v>45932.542812500003</v>
      </c>
      <c r="B810" s="1" t="s">
        <v>44</v>
      </c>
      <c r="C810" t="str">
        <f>IFERROR(VLOOKUP(B810,[1]電話端末!$A$2:$E$284,2,FALSE),"不在")</f>
        <v>【福岡】奥薗美和</v>
      </c>
      <c r="D810" s="1" t="s">
        <v>19</v>
      </c>
      <c r="E810" t="str">
        <f>IFERROR(VLOOKUP(D810,[1]電話端末!$A$2:$E$284,2,FALSE),"不在")</f>
        <v>【福岡】重松宝成</v>
      </c>
      <c r="F810" s="1" t="s">
        <v>19</v>
      </c>
      <c r="G810" t="str">
        <f>IFERROR(VLOOKUP(F810,[1]電話端末!$A$2:$D$284,2,FALSE),"不在")</f>
        <v>【福岡】重松宝成</v>
      </c>
      <c r="H810" s="4">
        <v>34</v>
      </c>
      <c r="I810" s="4">
        <v>32</v>
      </c>
      <c r="K810">
        <v>2.5100200273368101E+19</v>
      </c>
      <c r="L810" s="1"/>
      <c r="O810" s="1"/>
      <c r="R810" s="1"/>
      <c r="U810" s="1"/>
      <c r="X810" s="1"/>
      <c r="AA810" s="1"/>
      <c r="AD810" s="1"/>
      <c r="AG810" s="1"/>
      <c r="AJ810" s="1"/>
      <c r="AM810" s="1"/>
      <c r="AP810" s="1"/>
      <c r="AS810" s="1"/>
      <c r="AV810" s="1"/>
      <c r="AY810" s="1"/>
      <c r="BB810" s="1"/>
      <c r="BE810" s="1"/>
      <c r="BH810" s="1"/>
      <c r="BK810" s="1"/>
      <c r="BN810" s="1"/>
      <c r="BQ810" s="1"/>
    </row>
    <row r="811" spans="1:69" x14ac:dyDescent="0.45">
      <c r="A811" s="3">
        <v>45932.542500000003</v>
      </c>
      <c r="B811" s="1" t="s">
        <v>36</v>
      </c>
      <c r="C811" t="str">
        <f>IFERROR(VLOOKUP(B811,[1]電話端末!$A$2:$E$284,2,FALSE),"不在")</f>
        <v>【名古屋】稲垣みちる</v>
      </c>
      <c r="D811" s="1" t="s">
        <v>99</v>
      </c>
      <c r="E811" t="str">
        <f>IFERROR(VLOOKUP(D811,[1]電話端末!$A$2:$E$284,2,FALSE),"不在")</f>
        <v>【名古屋】玉腰千恵</v>
      </c>
      <c r="F811" s="1" t="s">
        <v>99</v>
      </c>
      <c r="G811" t="str">
        <f>IFERROR(VLOOKUP(F811,[1]電話端末!$A$2:$D$284,2,FALSE),"不在")</f>
        <v>【名古屋】玉腰千恵</v>
      </c>
      <c r="H811" s="4">
        <v>50</v>
      </c>
      <c r="I811" s="4">
        <v>49</v>
      </c>
      <c r="K811">
        <v>2.5100200272868098E+19</v>
      </c>
      <c r="L811" s="1"/>
      <c r="R811" s="1"/>
      <c r="U811" s="1"/>
      <c r="X811" s="1"/>
      <c r="AA811" s="1"/>
      <c r="AD811" s="1"/>
      <c r="AG811" s="1"/>
      <c r="AJ811" s="1"/>
      <c r="AM811" s="1"/>
      <c r="AS811" s="1"/>
      <c r="AV811" s="1"/>
      <c r="AY811" s="1"/>
      <c r="BB811" s="1"/>
      <c r="BE811" s="1"/>
      <c r="BH811" s="1"/>
      <c r="BK811" s="1"/>
      <c r="BN811" s="1"/>
    </row>
    <row r="812" spans="1:69" x14ac:dyDescent="0.45">
      <c r="A812" s="3">
        <v>45932.541979166665</v>
      </c>
      <c r="B812" s="1" t="s">
        <v>28</v>
      </c>
      <c r="C812" t="str">
        <f>IFERROR(VLOOKUP(B812,[1]電話端末!$A$2:$E$284,2,FALSE),"不在")</f>
        <v>【名古屋】大渕温子</v>
      </c>
      <c r="D812" s="1" t="s">
        <v>39</v>
      </c>
      <c r="E812" t="str">
        <f>IFERROR(VLOOKUP(D812,[1]電話端末!$A$2:$E$284,2,FALSE),"不在")</f>
        <v>【福岡】松尾明日香</v>
      </c>
      <c r="F812" s="1"/>
      <c r="G812" t="str">
        <f>IFERROR(VLOOKUP(F812,[1]電話端末!$A$2:$D$284,2,FALSE),"不在")</f>
        <v>不在</v>
      </c>
      <c r="H812" s="4">
        <v>15</v>
      </c>
      <c r="I812" s="4">
        <v>0</v>
      </c>
      <c r="K812">
        <v>2.51002002720681E+19</v>
      </c>
      <c r="L812" s="1"/>
      <c r="R812" s="1"/>
      <c r="U812" s="1"/>
      <c r="X812" s="1"/>
      <c r="AA812" s="1"/>
      <c r="AD812" s="1"/>
      <c r="AG812" s="1"/>
      <c r="AJ812" s="1"/>
      <c r="AM812" s="1"/>
      <c r="AS812" s="1"/>
      <c r="AV812" s="1"/>
      <c r="AY812" s="1"/>
      <c r="BB812" s="1"/>
      <c r="BE812" s="1"/>
      <c r="BH812" s="1"/>
      <c r="BK812" s="1"/>
      <c r="BN812" s="1"/>
      <c r="BQ812" s="1"/>
    </row>
    <row r="813" spans="1:69" x14ac:dyDescent="0.45">
      <c r="A813" s="3">
        <v>45932.51971064815</v>
      </c>
      <c r="B813" s="1" t="s">
        <v>34</v>
      </c>
      <c r="C813" t="str">
        <f>IFERROR(VLOOKUP(B813,[1]電話端末!$A$2:$E$284,2,FALSE),"不在")</f>
        <v>【埼玉】細田昌子</v>
      </c>
      <c r="D813" s="1" t="s">
        <v>20</v>
      </c>
      <c r="E813" t="str">
        <f>IFERROR(VLOOKUP(D813,[1]電話端末!$A$2:$E$284,2,FALSE),"不在")</f>
        <v>【本社IT】梶ヶ谷知晃</v>
      </c>
      <c r="F813" s="1" t="s">
        <v>20</v>
      </c>
      <c r="G813" t="str">
        <f>IFERROR(VLOOKUP(F813,[1]電話端末!$A$2:$D$284,2,FALSE),"不在")</f>
        <v>【本社IT】梶ヶ谷知晃</v>
      </c>
      <c r="H813" s="4">
        <v>161</v>
      </c>
      <c r="I813" s="4">
        <v>156</v>
      </c>
      <c r="K813">
        <v>2.5100200269868102E+19</v>
      </c>
      <c r="L813" s="1"/>
      <c r="O813" s="1"/>
      <c r="R813" s="1"/>
      <c r="U813" s="1"/>
      <c r="X813" s="1"/>
      <c r="AA813" s="1"/>
      <c r="AD813" s="1"/>
      <c r="AG813" s="1"/>
      <c r="AJ813" s="1"/>
      <c r="AM813" s="1"/>
      <c r="AP813" s="1"/>
      <c r="AS813" s="1"/>
      <c r="AV813" s="1"/>
      <c r="AY813" s="1"/>
      <c r="BB813" s="1"/>
      <c r="BE813" s="1"/>
      <c r="BH813" s="1"/>
      <c r="BK813" s="1"/>
      <c r="BN813" s="1"/>
      <c r="BQ813" s="1"/>
    </row>
    <row r="814" spans="1:69" x14ac:dyDescent="0.45">
      <c r="A814" s="3">
        <v>45932.518078703702</v>
      </c>
      <c r="B814" s="1" t="s">
        <v>20</v>
      </c>
      <c r="C814" t="str">
        <f>IFERROR(VLOOKUP(B814,[1]電話端末!$A$2:$E$284,2,FALSE),"不在")</f>
        <v>【本社IT】梶ヶ谷知晃</v>
      </c>
      <c r="D814" s="1" t="s">
        <v>187</v>
      </c>
      <c r="E814" t="str">
        <f>IFERROR(VLOOKUP(D814,[1]電話端末!$A$2:$E$284,2,FALSE),"不在")</f>
        <v>【埼玉】石川恵理</v>
      </c>
      <c r="F814" s="1"/>
      <c r="G814" t="str">
        <f>IFERROR(VLOOKUP(F814,[1]電話端末!$A$2:$D$284,2,FALSE),"不在")</f>
        <v>不在</v>
      </c>
      <c r="H814" s="4">
        <v>10</v>
      </c>
      <c r="I814" s="4">
        <v>0</v>
      </c>
      <c r="K814">
        <v>2.5100200269768102E+19</v>
      </c>
      <c r="L814" s="1"/>
      <c r="O814" s="1"/>
      <c r="R814" s="1"/>
      <c r="X814" s="1"/>
      <c r="AA814" s="1"/>
      <c r="AD814" s="1"/>
      <c r="AG814" s="1"/>
      <c r="AJ814" s="1"/>
      <c r="AM814" s="1"/>
      <c r="AP814" s="1"/>
      <c r="AS814" s="1"/>
      <c r="AY814" s="1"/>
      <c r="BB814" s="1"/>
      <c r="BE814" s="1"/>
      <c r="BH814" s="1"/>
      <c r="BK814" s="1"/>
      <c r="BN814" s="1"/>
      <c r="BQ814" s="1"/>
    </row>
    <row r="815" spans="1:69" x14ac:dyDescent="0.45">
      <c r="A815" s="3">
        <v>45932.517824074072</v>
      </c>
      <c r="B815" s="1" t="s">
        <v>20</v>
      </c>
      <c r="C815" t="str">
        <f>IFERROR(VLOOKUP(B815,[1]電話端末!$A$2:$E$284,2,FALSE),"不在")</f>
        <v>【本社IT】梶ヶ谷知晃</v>
      </c>
      <c r="D815" s="1" t="s">
        <v>34</v>
      </c>
      <c r="E815" t="str">
        <f>IFERROR(VLOOKUP(D815,[1]電話端末!$A$2:$E$284,2,FALSE),"不在")</f>
        <v>【埼玉】細田昌子</v>
      </c>
      <c r="F815" s="1" t="s">
        <v>34</v>
      </c>
      <c r="G815" t="str">
        <f>IFERROR(VLOOKUP(F815,[1]電話端末!$A$2:$D$284,2,FALSE),"不在")</f>
        <v>【埼玉】細田昌子</v>
      </c>
      <c r="H815" s="4">
        <v>10</v>
      </c>
      <c r="I815" s="4">
        <v>0</v>
      </c>
      <c r="K815">
        <v>2.5100200269668098E+19</v>
      </c>
      <c r="L815" s="1"/>
      <c r="O815" s="1"/>
      <c r="R815" s="1"/>
      <c r="X815" s="1"/>
      <c r="AA815" s="1"/>
      <c r="AD815" s="1"/>
      <c r="AG815" s="1"/>
      <c r="AJ815" s="1"/>
      <c r="AM815" s="1"/>
      <c r="AP815" s="1"/>
      <c r="AS815" s="1"/>
      <c r="AY815" s="1"/>
      <c r="BB815" s="1"/>
      <c r="BE815" s="1"/>
      <c r="BH815" s="1"/>
      <c r="BK815" s="1"/>
      <c r="BN815" s="1"/>
      <c r="BQ815" s="1"/>
    </row>
    <row r="816" spans="1:69" x14ac:dyDescent="0.45">
      <c r="A816" s="3">
        <v>45932.505949074075</v>
      </c>
      <c r="B816" s="1" t="s">
        <v>20</v>
      </c>
      <c r="C816" t="str">
        <f>IFERROR(VLOOKUP(B816,[1]電話端末!$A$2:$E$284,2,FALSE),"不在")</f>
        <v>【本社IT】梶ヶ谷知晃</v>
      </c>
      <c r="D816" s="1" t="s">
        <v>34</v>
      </c>
      <c r="E816" t="str">
        <f>IFERROR(VLOOKUP(D816,[1]電話端末!$A$2:$E$284,2,FALSE),"不在")</f>
        <v>【埼玉】細田昌子</v>
      </c>
      <c r="F816" s="1" t="s">
        <v>34</v>
      </c>
      <c r="G816" t="str">
        <f>IFERROR(VLOOKUP(F816,[1]電話端末!$A$2:$D$284,2,FALSE),"不在")</f>
        <v>【埼玉】細田昌子</v>
      </c>
      <c r="H816" s="4">
        <v>122</v>
      </c>
      <c r="I816" s="4">
        <v>120</v>
      </c>
      <c r="K816">
        <v>2.5100200268568101E+19</v>
      </c>
      <c r="L816" s="1"/>
      <c r="O816" s="1"/>
      <c r="R816" s="1"/>
      <c r="X816" s="1"/>
      <c r="AA816" s="1"/>
      <c r="AD816" s="1"/>
      <c r="AG816" s="1"/>
      <c r="AJ816" s="1"/>
      <c r="AM816" s="1"/>
      <c r="AP816" s="1"/>
      <c r="AS816" s="1"/>
      <c r="AY816" s="1"/>
      <c r="BB816" s="1"/>
      <c r="BE816" s="1"/>
      <c r="BH816" s="1"/>
      <c r="BK816" s="1"/>
      <c r="BN816" s="1"/>
      <c r="BQ816" s="1"/>
    </row>
    <row r="817" spans="1:69" x14ac:dyDescent="0.45">
      <c r="A817" s="3">
        <v>45932.503981481481</v>
      </c>
      <c r="B817" s="1" t="s">
        <v>83</v>
      </c>
      <c r="C817" t="str">
        <f>IFERROR(VLOOKUP(B817,[1]電話端末!$A$2:$E$284,2,FALSE),"不在")</f>
        <v>【札幌】舘合庸介</v>
      </c>
      <c r="D817" s="1" t="s">
        <v>156</v>
      </c>
      <c r="E817" t="str">
        <f>IFERROR(VLOOKUP(D817,[1]電話端末!$A$2:$E$284,2,FALSE),"不在")</f>
        <v>【本社在庫物流課】富山幸</v>
      </c>
      <c r="F817" s="1"/>
      <c r="G817" t="str">
        <f>IFERROR(VLOOKUP(F817,[1]電話端末!$A$2:$D$284,2,FALSE),"不在")</f>
        <v>不在</v>
      </c>
      <c r="H817" s="4">
        <v>12</v>
      </c>
      <c r="I817" s="4">
        <v>0</v>
      </c>
      <c r="K817">
        <v>2.5100200267968098E+19</v>
      </c>
      <c r="L817" s="1"/>
      <c r="O817" s="1"/>
      <c r="R817" s="1"/>
      <c r="U817" s="1"/>
      <c r="X817" s="1"/>
      <c r="AA817" s="1"/>
      <c r="AD817" s="1"/>
      <c r="AG817" s="1"/>
      <c r="AJ817" s="1"/>
      <c r="AM817" s="1"/>
      <c r="AP817" s="1"/>
      <c r="AS817" s="1"/>
      <c r="AV817" s="1"/>
      <c r="AY817" s="1"/>
      <c r="BB817" s="1"/>
      <c r="BE817" s="1"/>
      <c r="BH817" s="1"/>
      <c r="BK817" s="1"/>
      <c r="BN817" s="1"/>
      <c r="BQ817" s="1"/>
    </row>
    <row r="818" spans="1:69" x14ac:dyDescent="0.45">
      <c r="A818" s="3">
        <v>45932.503391203703</v>
      </c>
      <c r="B818" s="1" t="s">
        <v>187</v>
      </c>
      <c r="C818" t="str">
        <f>IFERROR(VLOOKUP(B818,[1]電話端末!$A$2:$E$284,2,FALSE),"不在")</f>
        <v>【埼玉】石川恵理</v>
      </c>
      <c r="D818" s="1" t="s">
        <v>20</v>
      </c>
      <c r="E818" t="str">
        <f>IFERROR(VLOOKUP(D818,[1]電話端末!$A$2:$E$284,2,FALSE),"不在")</f>
        <v>【本社IT】梶ヶ谷知晃</v>
      </c>
      <c r="F818" s="1"/>
      <c r="G818" t="str">
        <f>IFERROR(VLOOKUP(F818,[1]電話端末!$A$2:$D$284,2,FALSE),"不在")</f>
        <v>不在</v>
      </c>
      <c r="H818" s="4">
        <v>34</v>
      </c>
      <c r="I818" s="4">
        <v>0</v>
      </c>
      <c r="K818">
        <v>2.5100200267768099E+19</v>
      </c>
      <c r="L818" s="1"/>
      <c r="R818" s="1"/>
      <c r="U818" s="1"/>
      <c r="X818" s="1"/>
      <c r="AA818" s="1"/>
      <c r="AD818" s="1"/>
      <c r="AG818" s="1"/>
      <c r="AJ818" s="1"/>
      <c r="AM818" s="1"/>
      <c r="AS818" s="1"/>
      <c r="AV818" s="1"/>
      <c r="AY818" s="1"/>
      <c r="BB818" s="1"/>
      <c r="BE818" s="1"/>
      <c r="BH818" s="1"/>
      <c r="BK818" s="1"/>
      <c r="BN818" s="1"/>
      <c r="BQ818" s="1"/>
    </row>
    <row r="819" spans="1:69" x14ac:dyDescent="0.45">
      <c r="A819" s="3">
        <v>45932.499780092592</v>
      </c>
      <c r="B819" s="1" t="s">
        <v>129</v>
      </c>
      <c r="C819" t="str">
        <f>IFERROR(VLOOKUP(B819,[1]電話端末!$A$2:$E$284,2,FALSE),"不在")</f>
        <v>【本社総務】赤羽恵理</v>
      </c>
      <c r="D819" s="1" t="s">
        <v>24</v>
      </c>
      <c r="E819" t="str">
        <f>IFERROR(VLOOKUP(D819,[1]電話端末!$A$2:$E$284,2,FALSE),"不在")</f>
        <v>【MF大阪】内田優美</v>
      </c>
      <c r="F819" s="1" t="s">
        <v>24</v>
      </c>
      <c r="G819" t="str">
        <f>IFERROR(VLOOKUP(F819,[1]電話端末!$A$2:$D$284,2,FALSE),"不在")</f>
        <v>【MF大阪】内田優美</v>
      </c>
      <c r="H819" s="4">
        <v>55</v>
      </c>
      <c r="I819" s="4">
        <v>52</v>
      </c>
      <c r="K819">
        <v>2.5100200265368101E+19</v>
      </c>
      <c r="L819" s="1"/>
      <c r="O819" s="1"/>
      <c r="R819" s="1"/>
      <c r="U819" s="1"/>
      <c r="X819" s="1"/>
      <c r="AA819" s="1"/>
      <c r="AD819" s="1"/>
      <c r="AG819" s="1"/>
      <c r="AJ819" s="1"/>
      <c r="AM819" s="1"/>
      <c r="AP819" s="1"/>
      <c r="AS819" s="1"/>
      <c r="AV819" s="1"/>
      <c r="AY819" s="1"/>
      <c r="BB819" s="1"/>
      <c r="BE819" s="1"/>
      <c r="BH819" s="1"/>
      <c r="BK819" s="1"/>
      <c r="BN819" s="1"/>
    </row>
    <row r="820" spans="1:69" x14ac:dyDescent="0.45">
      <c r="A820" s="3">
        <v>45932.499722222223</v>
      </c>
      <c r="B820" s="1" t="s">
        <v>129</v>
      </c>
      <c r="C820" t="str">
        <f>IFERROR(VLOOKUP(B820,[1]電話端末!$A$2:$E$284,2,FALSE),"不在")</f>
        <v>【本社総務】赤羽恵理</v>
      </c>
      <c r="D820" s="1" t="s">
        <v>67</v>
      </c>
      <c r="E820" t="str">
        <f>IFERROR(VLOOKUP(D820,[1]電話端末!$A$2:$E$284,2,FALSE),"不在")</f>
        <v>【MF大阪】後垣幸恵</v>
      </c>
      <c r="F820" s="1"/>
      <c r="G820" t="str">
        <f>IFERROR(VLOOKUP(F820,[1]電話端末!$A$2:$D$284,2,FALSE),"不在")</f>
        <v>不在</v>
      </c>
      <c r="H820" s="4">
        <v>0</v>
      </c>
      <c r="I820" s="4">
        <v>0</v>
      </c>
      <c r="K820">
        <v>2.5100200265168101E+19</v>
      </c>
      <c r="L820" s="1"/>
      <c r="R820" s="1"/>
      <c r="U820" s="1"/>
      <c r="X820" s="1"/>
      <c r="AA820" s="1"/>
      <c r="AD820" s="1"/>
      <c r="AG820" s="1"/>
      <c r="AJ820" s="1"/>
      <c r="AM820" s="1"/>
      <c r="AS820" s="1"/>
      <c r="AV820" s="1"/>
      <c r="AY820" s="1"/>
      <c r="BB820" s="1"/>
      <c r="BE820" s="1"/>
      <c r="BH820" s="1"/>
      <c r="BK820" s="1"/>
      <c r="BN820" s="1"/>
      <c r="BQ820" s="1"/>
    </row>
    <row r="821" spans="1:69" x14ac:dyDescent="0.45">
      <c r="A821" s="3">
        <v>45932.499525462961</v>
      </c>
      <c r="B821" s="1" t="s">
        <v>67</v>
      </c>
      <c r="C821" t="str">
        <f>IFERROR(VLOOKUP(B821,[1]電話端末!$A$2:$E$284,2,FALSE),"不在")</f>
        <v>【MF大阪】後垣幸恵</v>
      </c>
      <c r="D821" s="1" t="s">
        <v>57</v>
      </c>
      <c r="E821" t="str">
        <f>IFERROR(VLOOKUP(D821,[1]電話端末!$A$2:$E$284,2,FALSE),"不在")</f>
        <v>【本社総務】吉田亜依</v>
      </c>
      <c r="F821" s="1" t="s">
        <v>57</v>
      </c>
      <c r="G821" t="str">
        <f>IFERROR(VLOOKUP(F821,[1]電話端末!$A$2:$D$284,2,FALSE),"不在")</f>
        <v>【本社総務】吉田亜依</v>
      </c>
      <c r="H821" s="4">
        <v>105</v>
      </c>
      <c r="I821" s="4">
        <v>103</v>
      </c>
      <c r="K821">
        <v>2.5100200264768098E+19</v>
      </c>
      <c r="L821" s="1"/>
      <c r="R821" s="1"/>
      <c r="U821" s="1"/>
      <c r="X821" s="1"/>
      <c r="AA821" s="1"/>
      <c r="AD821" s="1"/>
      <c r="AG821" s="1"/>
      <c r="AJ821" s="1"/>
      <c r="AM821" s="1"/>
      <c r="AS821" s="1"/>
      <c r="AV821" s="1"/>
      <c r="AY821" s="1"/>
      <c r="BB821" s="1"/>
      <c r="BE821" s="1"/>
      <c r="BH821" s="1"/>
      <c r="BK821" s="1"/>
      <c r="BN821" s="1"/>
    </row>
    <row r="822" spans="1:69" x14ac:dyDescent="0.45">
      <c r="A822" s="3">
        <v>45932.499178240738</v>
      </c>
      <c r="B822" s="1" t="s">
        <v>44</v>
      </c>
      <c r="C822" t="str">
        <f>IFERROR(VLOOKUP(B822,[1]電話端末!$A$2:$E$284,2,FALSE),"不在")</f>
        <v>【福岡】奥薗美和</v>
      </c>
      <c r="D822" s="1" t="s">
        <v>39</v>
      </c>
      <c r="E822" t="str">
        <f>IFERROR(VLOOKUP(D822,[1]電話端末!$A$2:$E$284,2,FALSE),"不在")</f>
        <v>【福岡】松尾明日香</v>
      </c>
      <c r="F822" s="1" t="s">
        <v>39</v>
      </c>
      <c r="G822" t="str">
        <f>IFERROR(VLOOKUP(F822,[1]電話端末!$A$2:$D$284,2,FALSE),"不在")</f>
        <v>【福岡】松尾明日香</v>
      </c>
      <c r="H822" s="4">
        <v>36</v>
      </c>
      <c r="I822" s="4">
        <v>35</v>
      </c>
      <c r="K822">
        <v>2.51002002642681E+19</v>
      </c>
      <c r="L822" s="1"/>
      <c r="O822" s="1"/>
      <c r="R822" s="1"/>
      <c r="U822" s="1"/>
      <c r="X822" s="1"/>
      <c r="AA822" s="1"/>
      <c r="AD822" s="1"/>
      <c r="AG822" s="1"/>
      <c r="AJ822" s="1"/>
      <c r="AM822" s="1"/>
      <c r="AP822" s="1"/>
      <c r="AS822" s="1"/>
      <c r="AV822" s="1"/>
      <c r="AY822" s="1"/>
      <c r="BB822" s="1"/>
      <c r="BE822" s="1"/>
      <c r="BH822" s="1"/>
      <c r="BK822" s="1"/>
      <c r="BN822" s="1"/>
      <c r="BQ822" s="1"/>
    </row>
    <row r="823" spans="1:69" x14ac:dyDescent="0.45">
      <c r="A823" s="3">
        <v>45932.498206018521</v>
      </c>
      <c r="B823" s="1" t="s">
        <v>102</v>
      </c>
      <c r="C823" t="str">
        <f>IFERROR(VLOOKUP(B823,[1]電話端末!$A$2:$E$284,2,FALSE),"不在")</f>
        <v>【静岡】金子湧樹</v>
      </c>
      <c r="D823" s="1" t="s">
        <v>45</v>
      </c>
      <c r="E823" t="str">
        <f>IFERROR(VLOOKUP(D823,[1]電話端末!$A$2:$E$284,2,FALSE),"不在")</f>
        <v>【岡山】岸本麻衣子</v>
      </c>
      <c r="F823" s="1"/>
      <c r="G823" t="str">
        <f>IFERROR(VLOOKUP(F823,[1]電話端末!$A$2:$D$284,2,FALSE),"不在")</f>
        <v>不在</v>
      </c>
      <c r="H823" s="4">
        <v>1</v>
      </c>
      <c r="I823" s="4">
        <v>0</v>
      </c>
      <c r="K823">
        <v>2.5100200262868099E+19</v>
      </c>
      <c r="L823" s="1"/>
      <c r="R823" s="1"/>
      <c r="U823" s="1"/>
      <c r="X823" s="1"/>
      <c r="AA823" s="1"/>
      <c r="AD823" s="1"/>
      <c r="AG823" s="1"/>
      <c r="AJ823" s="1"/>
      <c r="AM823" s="1"/>
      <c r="AS823" s="1"/>
      <c r="AV823" s="1"/>
      <c r="AY823" s="1"/>
      <c r="BB823" s="1"/>
      <c r="BE823" s="1"/>
      <c r="BH823" s="1"/>
      <c r="BK823" s="1"/>
      <c r="BN823" s="1"/>
      <c r="BQ823" s="1"/>
    </row>
    <row r="824" spans="1:69" x14ac:dyDescent="0.45">
      <c r="A824" s="3">
        <v>45932.497939814813</v>
      </c>
      <c r="B824" s="1" t="s">
        <v>120</v>
      </c>
      <c r="C824" t="str">
        <f>IFERROR(VLOOKUP(B824,[1]電話端末!$A$2:$E$284,2,FALSE),"不在")</f>
        <v>【岡山】岩佐寛子</v>
      </c>
      <c r="D824" s="1" t="s">
        <v>138</v>
      </c>
      <c r="E824" t="str">
        <f>IFERROR(VLOOKUP(D824,[1]電話端末!$A$2:$E$284,2,FALSE),"不在")</f>
        <v>【仙台】着信グループ</v>
      </c>
      <c r="F824" s="1" t="s">
        <v>128</v>
      </c>
      <c r="G824" t="str">
        <f>IFERROR(VLOOKUP(F824,[1]電話端末!$A$2:$D$284,2,FALSE),"不在")</f>
        <v>【仙台】仁藤佳美</v>
      </c>
      <c r="H824" s="4">
        <v>57</v>
      </c>
      <c r="I824" s="4">
        <v>53</v>
      </c>
      <c r="K824">
        <v>2.5100200262768099E+19</v>
      </c>
      <c r="L824" s="1"/>
      <c r="O824" s="1"/>
      <c r="R824" s="1"/>
      <c r="X824" s="1"/>
      <c r="AA824" s="1"/>
      <c r="AD824" s="1"/>
      <c r="AG824" s="1"/>
      <c r="AJ824" s="1"/>
      <c r="AM824" s="1"/>
      <c r="AP824" s="1"/>
      <c r="AS824" s="1"/>
      <c r="AY824" s="1"/>
      <c r="BB824" s="1"/>
      <c r="BE824" s="1"/>
      <c r="BH824" s="1"/>
      <c r="BK824" s="1"/>
      <c r="BN824" s="1"/>
    </row>
    <row r="825" spans="1:69" x14ac:dyDescent="0.45">
      <c r="A825" s="3">
        <v>45932.497708333336</v>
      </c>
      <c r="B825" s="1" t="s">
        <v>14</v>
      </c>
      <c r="C825" t="str">
        <f>IFERROR(VLOOKUP(B825,[1]電話端末!$A$2:$E$284,2,FALSE),"不在")</f>
        <v>【岡山】伊藤優</v>
      </c>
      <c r="D825" s="1" t="s">
        <v>28</v>
      </c>
      <c r="E825" t="str">
        <f>IFERROR(VLOOKUP(D825,[1]電話端末!$A$2:$E$284,2,FALSE),"不在")</f>
        <v>【名古屋】大渕温子</v>
      </c>
      <c r="F825" s="1" t="s">
        <v>28</v>
      </c>
      <c r="G825" t="str">
        <f>IFERROR(VLOOKUP(F825,[1]電話端末!$A$2:$D$284,2,FALSE),"不在")</f>
        <v>【名古屋】大渕温子</v>
      </c>
      <c r="H825" s="4">
        <v>86</v>
      </c>
      <c r="I825" s="4">
        <v>84</v>
      </c>
      <c r="K825">
        <v>2.5100200262168101E+19</v>
      </c>
      <c r="L825" s="1"/>
      <c r="O825" s="1"/>
      <c r="R825" s="1"/>
      <c r="X825" s="1"/>
      <c r="AA825" s="1"/>
      <c r="AD825" s="1"/>
      <c r="AG825" s="1"/>
      <c r="AJ825" s="1"/>
      <c r="AM825" s="1"/>
      <c r="AP825" s="1"/>
      <c r="AS825" s="1"/>
      <c r="AY825" s="1"/>
      <c r="BB825" s="1"/>
      <c r="BE825" s="1"/>
      <c r="BH825" s="1"/>
      <c r="BK825" s="1"/>
      <c r="BN825" s="1"/>
      <c r="BQ825" s="1"/>
    </row>
    <row r="826" spans="1:69" x14ac:dyDescent="0.45">
      <c r="A826" s="3">
        <v>45932.497627314813</v>
      </c>
      <c r="B826" s="1" t="s">
        <v>160</v>
      </c>
      <c r="C826" t="str">
        <f>IFERROR(VLOOKUP(B826,[1]電話端末!$A$2:$E$284,2,FALSE),"不在")</f>
        <v>【MF大阪】梶原祐菜</v>
      </c>
      <c r="D826" s="1" t="s">
        <v>70</v>
      </c>
      <c r="E826" t="str">
        <f>IFERROR(VLOOKUP(D826,[1]電話端末!$A$2:$E$284,2,FALSE),"不在")</f>
        <v>【名古屋】着信グループ</v>
      </c>
      <c r="F826" s="1" t="s">
        <v>99</v>
      </c>
      <c r="G826" t="str">
        <f>IFERROR(VLOOKUP(F826,[1]電話端末!$A$2:$D$284,2,FALSE),"不在")</f>
        <v>【名古屋】玉腰千恵</v>
      </c>
      <c r="H826" s="4">
        <v>40</v>
      </c>
      <c r="I826" s="4">
        <v>38</v>
      </c>
      <c r="K826">
        <v>2.5100200261868102E+19</v>
      </c>
      <c r="L826" s="1"/>
      <c r="O826" s="1"/>
      <c r="R826" s="1"/>
      <c r="U826" s="1"/>
      <c r="X826" s="1"/>
      <c r="AA826" s="1"/>
      <c r="AD826" s="1"/>
      <c r="AG826" s="1"/>
      <c r="AJ826" s="1"/>
      <c r="AM826" s="1"/>
      <c r="AP826" s="1"/>
      <c r="AS826" s="1"/>
      <c r="AV826" s="1"/>
      <c r="AY826" s="1"/>
      <c r="BB826" s="1"/>
      <c r="BE826" s="1"/>
      <c r="BH826" s="1"/>
      <c r="BK826" s="1"/>
      <c r="BN826" s="1"/>
      <c r="BQ826" s="1"/>
    </row>
    <row r="827" spans="1:69" x14ac:dyDescent="0.45">
      <c r="A827" s="3">
        <v>45932.496539351851</v>
      </c>
      <c r="B827" s="1" t="s">
        <v>49</v>
      </c>
      <c r="C827" t="str">
        <f>IFERROR(VLOOKUP(B827,[1]電話端末!$A$2:$E$284,2,FALSE),"不在")</f>
        <v>【流山】鴻池千紗都</v>
      </c>
      <c r="D827" s="1" t="s">
        <v>68</v>
      </c>
      <c r="E827" t="str">
        <f>IFERROR(VLOOKUP(D827,[1]電話端末!$A$2:$E$284,2,FALSE),"不在")</f>
        <v>【埼玉】着信グループ</v>
      </c>
      <c r="F827" s="1" t="s">
        <v>187</v>
      </c>
      <c r="G827" t="str">
        <f>IFERROR(VLOOKUP(F827,[1]電話端末!$A$2:$D$284,2,FALSE),"不在")</f>
        <v>【埼玉】石川恵理</v>
      </c>
      <c r="H827" s="4">
        <v>41</v>
      </c>
      <c r="I827" s="4">
        <v>33</v>
      </c>
      <c r="K827">
        <v>2.5100200259868099E+19</v>
      </c>
      <c r="L827" s="1"/>
      <c r="R827" s="1"/>
      <c r="X827" s="1"/>
      <c r="AA827" s="1"/>
      <c r="AD827" s="1"/>
      <c r="AG827" s="1"/>
      <c r="AJ827" s="1"/>
      <c r="AM827" s="1"/>
      <c r="AS827" s="1"/>
      <c r="AY827" s="1"/>
      <c r="BB827" s="1"/>
      <c r="BE827" s="1"/>
      <c r="BH827" s="1"/>
      <c r="BK827" s="1"/>
      <c r="BN827" s="1"/>
      <c r="BQ827" s="1"/>
    </row>
    <row r="828" spans="1:69" x14ac:dyDescent="0.45">
      <c r="A828" s="3">
        <v>45932.496504629627</v>
      </c>
      <c r="B828" s="1" t="s">
        <v>38</v>
      </c>
      <c r="C828" t="str">
        <f>IFERROR(VLOOKUP(B828,[1]電話端末!$A$2:$E$284,2,FALSE),"不在")</f>
        <v>【福岡】山崎芹奈</v>
      </c>
      <c r="D828" s="1" t="s">
        <v>39</v>
      </c>
      <c r="E828" t="str">
        <f>IFERROR(VLOOKUP(D828,[1]電話端末!$A$2:$E$284,2,FALSE),"不在")</f>
        <v>【福岡】松尾明日香</v>
      </c>
      <c r="F828" s="1" t="s">
        <v>39</v>
      </c>
      <c r="G828" t="str">
        <f>IFERROR(VLOOKUP(F828,[1]電話端末!$A$2:$D$284,2,FALSE),"不在")</f>
        <v>【福岡】松尾明日香</v>
      </c>
      <c r="H828" s="4">
        <v>57</v>
      </c>
      <c r="I828" s="4">
        <v>35</v>
      </c>
      <c r="K828">
        <v>2.5100200259668099E+19</v>
      </c>
      <c r="L828" s="1"/>
      <c r="O828" s="1"/>
      <c r="R828" s="1"/>
      <c r="U828" s="1"/>
      <c r="X828" s="1"/>
      <c r="AA828" s="1"/>
      <c r="AD828" s="1"/>
      <c r="AG828" s="1"/>
      <c r="AJ828" s="1"/>
      <c r="AM828" s="1"/>
      <c r="AP828" s="1"/>
      <c r="AS828" s="1"/>
      <c r="AV828" s="1"/>
      <c r="AY828" s="1"/>
      <c r="BB828" s="1"/>
      <c r="BE828" s="1"/>
      <c r="BH828" s="1"/>
      <c r="BK828" s="1"/>
      <c r="BN828" s="1"/>
    </row>
    <row r="829" spans="1:69" x14ac:dyDescent="0.45">
      <c r="A829" s="3">
        <v>45932.496412037035</v>
      </c>
      <c r="B829" s="1" t="s">
        <v>49</v>
      </c>
      <c r="C829" t="str">
        <f>IFERROR(VLOOKUP(B829,[1]電話端末!$A$2:$E$284,2,FALSE),"不在")</f>
        <v>【流山】鴻池千紗都</v>
      </c>
      <c r="D829" s="1" t="s">
        <v>34</v>
      </c>
      <c r="E829" t="str">
        <f>IFERROR(VLOOKUP(D829,[1]電話端末!$A$2:$E$284,2,FALSE),"不在")</f>
        <v>【埼玉】細田昌子</v>
      </c>
      <c r="F829" s="1"/>
      <c r="G829" t="str">
        <f>IFERROR(VLOOKUP(F829,[1]電話端末!$A$2:$D$284,2,FALSE),"不在")</f>
        <v>不在</v>
      </c>
      <c r="H829" s="4">
        <v>1</v>
      </c>
      <c r="I829" s="4">
        <v>0</v>
      </c>
      <c r="K829">
        <v>2.51002002594681E+19</v>
      </c>
      <c r="L829" s="1"/>
      <c r="O829" s="1"/>
      <c r="R829" s="1"/>
      <c r="U829" s="1"/>
      <c r="X829" s="1"/>
      <c r="AA829" s="1"/>
      <c r="AD829" s="1"/>
      <c r="AG829" s="1"/>
      <c r="AJ829" s="1"/>
      <c r="AM829" s="1"/>
      <c r="AP829" s="1"/>
      <c r="AS829" s="1"/>
      <c r="AV829" s="1"/>
      <c r="AY829" s="1"/>
      <c r="BB829" s="1"/>
      <c r="BE829" s="1"/>
      <c r="BH829" s="1"/>
      <c r="BK829" s="1"/>
      <c r="BN829" s="1"/>
      <c r="BQ829" s="1"/>
    </row>
    <row r="830" spans="1:69" x14ac:dyDescent="0.45">
      <c r="A830" s="3">
        <v>45932.495925925927</v>
      </c>
      <c r="B830" s="1" t="s">
        <v>145</v>
      </c>
      <c r="C830" t="str">
        <f>IFERROR(VLOOKUP(B830,[1]電話端末!$A$2:$E$284,2,FALSE),"不在")</f>
        <v>【MF大阪】牧聡美</v>
      </c>
      <c r="D830" s="1" t="s">
        <v>70</v>
      </c>
      <c r="E830" t="str">
        <f>IFERROR(VLOOKUP(D830,[1]電話端末!$A$2:$E$284,2,FALSE),"不在")</f>
        <v>【名古屋】着信グループ</v>
      </c>
      <c r="F830" s="1" t="s">
        <v>113</v>
      </c>
      <c r="G830" t="str">
        <f>IFERROR(VLOOKUP(F830,[1]電話端末!$A$2:$D$284,2,FALSE),"不在")</f>
        <v>【名古屋】水島奈美</v>
      </c>
      <c r="H830" s="4">
        <v>42</v>
      </c>
      <c r="I830" s="4">
        <v>41</v>
      </c>
      <c r="K830">
        <v>2.5100200258268099E+19</v>
      </c>
      <c r="L830" s="1"/>
      <c r="O830" s="1"/>
      <c r="R830" s="1"/>
      <c r="X830" s="1"/>
      <c r="AA830" s="1"/>
      <c r="AD830" s="1"/>
      <c r="AG830" s="1"/>
      <c r="AJ830" s="1"/>
      <c r="AM830" s="1"/>
      <c r="AP830" s="1"/>
      <c r="AS830" s="1"/>
      <c r="AY830" s="1"/>
      <c r="BB830" s="1"/>
      <c r="BE830" s="1"/>
      <c r="BH830" s="1"/>
      <c r="BK830" s="1"/>
      <c r="BN830" s="1"/>
      <c r="BQ830" s="1"/>
    </row>
    <row r="831" spans="1:69" x14ac:dyDescent="0.45">
      <c r="A831" s="3">
        <v>45932.494247685187</v>
      </c>
      <c r="B831" s="1" t="s">
        <v>102</v>
      </c>
      <c r="C831" t="str">
        <f>IFERROR(VLOOKUP(B831,[1]電話端末!$A$2:$E$284,2,FALSE),"不在")</f>
        <v>【静岡】金子湧樹</v>
      </c>
      <c r="D831" s="1" t="s">
        <v>104</v>
      </c>
      <c r="E831" t="str">
        <f>IFERROR(VLOOKUP(D831,[1]電話端末!$A$2:$E$284,2,FALSE),"不在")</f>
        <v>【岡山】矢野夏絵</v>
      </c>
      <c r="F831" s="1" t="s">
        <v>104</v>
      </c>
      <c r="G831" t="str">
        <f>IFERROR(VLOOKUP(F831,[1]電話端末!$A$2:$D$284,2,FALSE),"不在")</f>
        <v>【岡山】矢野夏絵</v>
      </c>
      <c r="H831" s="4">
        <v>146</v>
      </c>
      <c r="I831" s="4">
        <v>143</v>
      </c>
      <c r="K831">
        <v>2.51002002560681E+19</v>
      </c>
      <c r="L831" s="1"/>
      <c r="O831" s="1"/>
      <c r="R831" s="1"/>
      <c r="U831" s="1"/>
      <c r="X831" s="1"/>
      <c r="AA831" s="1"/>
      <c r="AD831" s="1"/>
      <c r="AG831" s="1"/>
      <c r="AJ831" s="1"/>
      <c r="AM831" s="1"/>
      <c r="AP831" s="1"/>
      <c r="AS831" s="1"/>
      <c r="AV831" s="1"/>
      <c r="AY831" s="1"/>
      <c r="BB831" s="1"/>
      <c r="BE831" s="1"/>
      <c r="BH831" s="1"/>
      <c r="BK831" s="1"/>
      <c r="BN831" s="1"/>
      <c r="BQ831" s="1"/>
    </row>
    <row r="832" spans="1:69" x14ac:dyDescent="0.45">
      <c r="A832" s="3">
        <v>45932.492997685185</v>
      </c>
      <c r="B832" s="1" t="s">
        <v>14</v>
      </c>
      <c r="C832" t="str">
        <f>IFERROR(VLOOKUP(B832,[1]電話端末!$A$2:$E$284,2,FALSE),"不在")</f>
        <v>【岡山】伊藤優</v>
      </c>
      <c r="D832" s="1" t="s">
        <v>41</v>
      </c>
      <c r="E832" t="str">
        <f>IFERROR(VLOOKUP(D832,[1]電話端末!$A$2:$E$284,2,FALSE),"不在")</f>
        <v>【大阪】松下愛</v>
      </c>
      <c r="F832" s="1" t="s">
        <v>41</v>
      </c>
      <c r="G832" t="str">
        <f>IFERROR(VLOOKUP(F832,[1]電話端末!$A$2:$D$284,2,FALSE),"不在")</f>
        <v>【大阪】松下愛</v>
      </c>
      <c r="H832" s="4">
        <v>72</v>
      </c>
      <c r="I832" s="4">
        <v>70</v>
      </c>
      <c r="K832">
        <v>2.5100200254068101E+19</v>
      </c>
      <c r="L832" s="1"/>
      <c r="O832" s="1"/>
      <c r="R832" s="1"/>
      <c r="U832" s="1"/>
      <c r="X832" s="1"/>
      <c r="AA832" s="1"/>
      <c r="AD832" s="1"/>
      <c r="AG832" s="1"/>
      <c r="AJ832" s="1"/>
      <c r="AM832" s="1"/>
      <c r="AP832" s="1"/>
      <c r="AS832" s="1"/>
      <c r="AV832" s="1"/>
      <c r="AY832" s="1"/>
      <c r="BB832" s="1"/>
      <c r="BE832" s="1"/>
      <c r="BH832" s="1"/>
      <c r="BK832" s="1"/>
      <c r="BN832" s="1"/>
      <c r="BQ832" s="1"/>
    </row>
    <row r="833" spans="1:69" x14ac:dyDescent="0.45">
      <c r="A833" s="3">
        <v>45932.492673611108</v>
      </c>
      <c r="B833" s="1" t="s">
        <v>49</v>
      </c>
      <c r="C833" t="str">
        <f>IFERROR(VLOOKUP(B833,[1]電話端末!$A$2:$E$284,2,FALSE),"不在")</f>
        <v>【流山】鴻池千紗都</v>
      </c>
      <c r="D833" s="1" t="s">
        <v>68</v>
      </c>
      <c r="E833" t="str">
        <f>IFERROR(VLOOKUP(D833,[1]電話端末!$A$2:$E$284,2,FALSE),"不在")</f>
        <v>【埼玉】着信グループ</v>
      </c>
      <c r="F833" s="1" t="s">
        <v>61</v>
      </c>
      <c r="G833" t="str">
        <f>IFERROR(VLOOKUP(F833,[1]電話端末!$A$2:$D$284,2,FALSE),"不在")</f>
        <v>【埼玉】竹内梓</v>
      </c>
      <c r="H833" s="4">
        <v>164</v>
      </c>
      <c r="I833" s="4">
        <v>158</v>
      </c>
      <c r="K833">
        <v>2.5100200253868102E+19</v>
      </c>
      <c r="L833" s="1"/>
      <c r="O833" s="1"/>
      <c r="R833" s="1"/>
      <c r="X833" s="1"/>
      <c r="AA833" s="1"/>
      <c r="AD833" s="1"/>
      <c r="AG833" s="1"/>
      <c r="AJ833" s="1"/>
      <c r="AM833" s="1"/>
      <c r="AP833" s="1"/>
      <c r="AS833" s="1"/>
      <c r="AY833" s="1"/>
      <c r="BB833" s="1"/>
      <c r="BE833" s="1"/>
      <c r="BH833" s="1"/>
      <c r="BK833" s="1"/>
      <c r="BN833" s="1"/>
      <c r="BQ833" s="1"/>
    </row>
    <row r="834" spans="1:69" x14ac:dyDescent="0.45">
      <c r="A834" s="3">
        <v>45932.492048611108</v>
      </c>
      <c r="B834" s="1" t="s">
        <v>19</v>
      </c>
      <c r="C834" t="str">
        <f>IFERROR(VLOOKUP(B834,[1]電話端末!$A$2:$E$284,2,FALSE),"不在")</f>
        <v>【福岡】重松宝成</v>
      </c>
      <c r="D834" s="1" t="s">
        <v>44</v>
      </c>
      <c r="E834" t="str">
        <f>IFERROR(VLOOKUP(D834,[1]電話端末!$A$2:$E$284,2,FALSE),"不在")</f>
        <v>【福岡】奥薗美和</v>
      </c>
      <c r="F834" s="1" t="s">
        <v>44</v>
      </c>
      <c r="G834" t="str">
        <f>IFERROR(VLOOKUP(F834,[1]電話端末!$A$2:$D$284,2,FALSE),"不在")</f>
        <v>【福岡】奥薗美和</v>
      </c>
      <c r="H834" s="4">
        <v>44</v>
      </c>
      <c r="I834" s="4">
        <v>43</v>
      </c>
      <c r="K834">
        <v>2.51002002528681E+19</v>
      </c>
      <c r="L834" s="1"/>
      <c r="R834" s="1"/>
      <c r="U834" s="1"/>
      <c r="X834" s="1"/>
      <c r="AA834" s="1"/>
      <c r="AD834" s="1"/>
      <c r="AG834" s="1"/>
      <c r="AJ834" s="1"/>
      <c r="AM834" s="1"/>
      <c r="AS834" s="1"/>
      <c r="AV834" s="1"/>
      <c r="AY834" s="1"/>
      <c r="BB834" s="1"/>
      <c r="BE834" s="1"/>
      <c r="BH834" s="1"/>
      <c r="BK834" s="1"/>
      <c r="BN834" s="1"/>
      <c r="BQ834" s="1"/>
    </row>
    <row r="835" spans="1:69" x14ac:dyDescent="0.45">
      <c r="A835" s="3">
        <v>45932.492013888892</v>
      </c>
      <c r="B835" s="1" t="s">
        <v>41</v>
      </c>
      <c r="C835" t="str">
        <f>IFERROR(VLOOKUP(B835,[1]電話端末!$A$2:$E$284,2,FALSE),"不在")</f>
        <v>【大阪】松下愛</v>
      </c>
      <c r="D835" s="1" t="s">
        <v>14</v>
      </c>
      <c r="E835" t="str">
        <f>IFERROR(VLOOKUP(D835,[1]電話端末!$A$2:$E$284,2,FALSE),"不在")</f>
        <v>【岡山】伊藤優</v>
      </c>
      <c r="F835" s="1" t="s">
        <v>14</v>
      </c>
      <c r="G835" t="str">
        <f>IFERROR(VLOOKUP(F835,[1]電話端末!$A$2:$D$284,2,FALSE),"不在")</f>
        <v>【岡山】伊藤優</v>
      </c>
      <c r="H835" s="4">
        <v>24</v>
      </c>
      <c r="I835" s="4">
        <v>21</v>
      </c>
      <c r="K835">
        <v>2.51002002527681E+19</v>
      </c>
      <c r="L835" s="1"/>
      <c r="O835" s="1"/>
      <c r="R835" s="1"/>
      <c r="U835" s="1"/>
      <c r="X835" s="1"/>
      <c r="AA835" s="1"/>
      <c r="AD835" s="1"/>
      <c r="AG835" s="1"/>
      <c r="AJ835" s="1"/>
      <c r="AM835" s="1"/>
      <c r="AP835" s="1"/>
      <c r="AS835" s="1"/>
      <c r="AV835" s="1"/>
      <c r="AY835" s="1"/>
      <c r="BB835" s="1"/>
      <c r="BE835" s="1"/>
      <c r="BH835" s="1"/>
      <c r="BK835" s="1"/>
      <c r="BN835" s="1"/>
      <c r="BQ835" s="1"/>
    </row>
    <row r="836" spans="1:69" x14ac:dyDescent="0.45">
      <c r="A836" s="3">
        <v>45932.491967592592</v>
      </c>
      <c r="B836" s="1" t="s">
        <v>134</v>
      </c>
      <c r="C836" t="str">
        <f>IFERROR(VLOOKUP(B836,[1]電話端末!$A$2:$E$284,2,FALSE),"不在")</f>
        <v>【滋賀】梅原薫</v>
      </c>
      <c r="D836" s="1" t="s">
        <v>39</v>
      </c>
      <c r="E836" t="str">
        <f>IFERROR(VLOOKUP(D836,[1]電話端末!$A$2:$E$284,2,FALSE),"不在")</f>
        <v>【福岡】松尾明日香</v>
      </c>
      <c r="F836" s="1" t="s">
        <v>39</v>
      </c>
      <c r="G836" t="str">
        <f>IFERROR(VLOOKUP(F836,[1]電話端末!$A$2:$D$284,2,FALSE),"不在")</f>
        <v>【福岡】松尾明日香</v>
      </c>
      <c r="H836" s="4">
        <v>40</v>
      </c>
      <c r="I836" s="4">
        <v>35</v>
      </c>
      <c r="K836">
        <v>2.5100200252668101E+19</v>
      </c>
      <c r="L836" s="1"/>
      <c r="O836" s="1"/>
      <c r="R836" s="1"/>
      <c r="U836" s="1"/>
      <c r="X836" s="1"/>
      <c r="AA836" s="1"/>
      <c r="AD836" s="1"/>
      <c r="AG836" s="1"/>
      <c r="AJ836" s="1"/>
      <c r="AM836" s="1"/>
      <c r="AP836" s="1"/>
      <c r="AS836" s="1"/>
      <c r="AV836" s="1"/>
      <c r="AY836" s="1"/>
      <c r="BB836" s="1"/>
      <c r="BE836" s="1"/>
      <c r="BH836" s="1"/>
      <c r="BK836" s="1"/>
      <c r="BN836" s="1"/>
      <c r="BQ836" s="1"/>
    </row>
    <row r="837" spans="1:69" x14ac:dyDescent="0.45">
      <c r="A837" s="3">
        <v>45932.491180555553</v>
      </c>
      <c r="B837" s="1" t="s">
        <v>192</v>
      </c>
      <c r="C837" t="str">
        <f>IFERROR(VLOOKUP(B837,[1]電話端末!$A$2:$E$284,2,FALSE),"不在")</f>
        <v>【名古屋】荻原由嗣</v>
      </c>
      <c r="D837" s="1" t="s">
        <v>63</v>
      </c>
      <c r="E837" t="str">
        <f>IFERROR(VLOOKUP(D837,[1]電話端末!$A$2:$E$284,2,FALSE),"不在")</f>
        <v>【MF大阪】松尾セリ菜</v>
      </c>
      <c r="F837" s="1" t="s">
        <v>63</v>
      </c>
      <c r="G837" t="str">
        <f>IFERROR(VLOOKUP(F837,[1]電話端末!$A$2:$D$284,2,FALSE),"不在")</f>
        <v>【MF大阪】松尾セリ菜</v>
      </c>
      <c r="H837" s="4">
        <v>57</v>
      </c>
      <c r="I837" s="4">
        <v>54</v>
      </c>
      <c r="K837">
        <v>2.51002002514681E+19</v>
      </c>
      <c r="L837" s="1"/>
      <c r="R837" s="1"/>
      <c r="U837" s="1"/>
      <c r="X837" s="1"/>
      <c r="AA837" s="1"/>
      <c r="AD837" s="1"/>
      <c r="AG837" s="1"/>
      <c r="AJ837" s="1"/>
      <c r="AM837" s="1"/>
      <c r="AS837" s="1"/>
      <c r="AV837" s="1"/>
      <c r="AY837" s="1"/>
      <c r="BB837" s="1"/>
      <c r="BE837" s="1"/>
      <c r="BH837" s="1"/>
      <c r="BK837" s="1"/>
      <c r="BN837" s="1"/>
      <c r="BQ837" s="1"/>
    </row>
    <row r="838" spans="1:69" x14ac:dyDescent="0.45">
      <c r="A838" s="3">
        <v>45932.491064814814</v>
      </c>
      <c r="B838" s="1" t="s">
        <v>102</v>
      </c>
      <c r="C838" t="str">
        <f>IFERROR(VLOOKUP(B838,[1]電話端末!$A$2:$E$284,2,FALSE),"不在")</f>
        <v>【静岡】金子湧樹</v>
      </c>
      <c r="D838" s="1" t="s">
        <v>45</v>
      </c>
      <c r="E838" t="str">
        <f>IFERROR(VLOOKUP(D838,[1]電話端末!$A$2:$E$284,2,FALSE),"不在")</f>
        <v>【岡山】岸本麻衣子</v>
      </c>
      <c r="F838" s="1"/>
      <c r="G838" t="str">
        <f>IFERROR(VLOOKUP(F838,[1]電話端末!$A$2:$D$284,2,FALSE),"不在")</f>
        <v>不在</v>
      </c>
      <c r="H838" s="4">
        <v>0</v>
      </c>
      <c r="I838" s="4">
        <v>0</v>
      </c>
      <c r="K838">
        <v>2.51002002512681E+19</v>
      </c>
      <c r="L838" s="1"/>
      <c r="O838" s="1"/>
      <c r="R838" s="1"/>
      <c r="U838" s="1"/>
      <c r="X838" s="1"/>
      <c r="AA838" s="1"/>
      <c r="AD838" s="1"/>
      <c r="AG838" s="1"/>
      <c r="AJ838" s="1"/>
      <c r="AM838" s="1"/>
      <c r="AP838" s="1"/>
      <c r="AS838" s="1"/>
      <c r="AV838" s="1"/>
      <c r="AY838" s="1"/>
      <c r="BB838" s="1"/>
      <c r="BE838" s="1"/>
      <c r="BH838" s="1"/>
      <c r="BK838" s="1"/>
      <c r="BN838" s="1"/>
      <c r="BQ838" s="1"/>
    </row>
    <row r="839" spans="1:69" x14ac:dyDescent="0.45">
      <c r="A839" s="3">
        <v>45932.490925925929</v>
      </c>
      <c r="B839" s="1" t="s">
        <v>192</v>
      </c>
      <c r="C839" t="str">
        <f>IFERROR(VLOOKUP(B839,[1]電話端末!$A$2:$E$284,2,FALSE),"不在")</f>
        <v>【名古屋】荻原由嗣</v>
      </c>
      <c r="D839" s="1" t="s">
        <v>96</v>
      </c>
      <c r="E839" t="str">
        <f>IFERROR(VLOOKUP(D839,[1]電話端末!$A$2:$E$284,2,FALSE),"不在")</f>
        <v>【MF大阪】澤近美里</v>
      </c>
      <c r="F839" s="1"/>
      <c r="G839" t="str">
        <f>IFERROR(VLOOKUP(F839,[1]電話端末!$A$2:$D$284,2,FALSE),"不在")</f>
        <v>不在</v>
      </c>
      <c r="H839" s="4">
        <v>14</v>
      </c>
      <c r="I839" s="4">
        <v>0</v>
      </c>
      <c r="K839">
        <v>2.5100200250968101E+19</v>
      </c>
      <c r="L839" s="1"/>
      <c r="O839" s="1"/>
      <c r="R839" s="1"/>
      <c r="U839" s="1"/>
      <c r="X839" s="1"/>
      <c r="AA839" s="1"/>
      <c r="AD839" s="1"/>
      <c r="AG839" s="1"/>
      <c r="AJ839" s="1"/>
      <c r="AM839" s="1"/>
      <c r="AP839" s="1"/>
      <c r="AS839" s="1"/>
      <c r="AV839" s="1"/>
      <c r="AY839" s="1"/>
      <c r="BB839" s="1"/>
      <c r="BE839" s="1"/>
      <c r="BH839" s="1"/>
      <c r="BK839" s="1"/>
      <c r="BN839" s="1"/>
    </row>
    <row r="840" spans="1:69" x14ac:dyDescent="0.45">
      <c r="A840" s="3">
        <v>45932.490671296298</v>
      </c>
      <c r="B840" s="1" t="s">
        <v>192</v>
      </c>
      <c r="C840" t="str">
        <f>IFERROR(VLOOKUP(B840,[1]電話端末!$A$2:$E$284,2,FALSE),"不在")</f>
        <v>【名古屋】荻原由嗣</v>
      </c>
      <c r="D840" s="1" t="s">
        <v>145</v>
      </c>
      <c r="E840" t="str">
        <f>IFERROR(VLOOKUP(D840,[1]電話端末!$A$2:$E$284,2,FALSE),"不在")</f>
        <v>【MF大阪】牧聡美</v>
      </c>
      <c r="F840" s="1"/>
      <c r="G840" t="str">
        <f>IFERROR(VLOOKUP(F840,[1]電話端末!$A$2:$D$284,2,FALSE),"不在")</f>
        <v>不在</v>
      </c>
      <c r="H840" s="4">
        <v>12</v>
      </c>
      <c r="I840" s="4">
        <v>0</v>
      </c>
      <c r="K840">
        <v>2.5100200250168099E+19</v>
      </c>
      <c r="L840" s="1"/>
      <c r="R840" s="1"/>
      <c r="U840" s="1"/>
      <c r="X840" s="1"/>
      <c r="AA840" s="1"/>
      <c r="AD840" s="1"/>
      <c r="AG840" s="1"/>
      <c r="AJ840" s="1"/>
      <c r="AM840" s="1"/>
      <c r="AS840" s="1"/>
      <c r="AV840" s="1"/>
      <c r="AY840" s="1"/>
      <c r="BB840" s="1"/>
      <c r="BE840" s="1"/>
      <c r="BH840" s="1"/>
      <c r="BK840" s="1"/>
      <c r="BN840" s="1"/>
      <c r="BQ840" s="1"/>
    </row>
    <row r="841" spans="1:69" x14ac:dyDescent="0.45">
      <c r="A841" s="3">
        <v>45932.488495370373</v>
      </c>
      <c r="B841" s="1" t="s">
        <v>145</v>
      </c>
      <c r="C841" t="str">
        <f>IFERROR(VLOOKUP(B841,[1]電話端末!$A$2:$E$284,2,FALSE),"不在")</f>
        <v>【MF大阪】牧聡美</v>
      </c>
      <c r="D841" s="1" t="s">
        <v>70</v>
      </c>
      <c r="E841" t="str">
        <f>IFERROR(VLOOKUP(D841,[1]電話端末!$A$2:$E$284,2,FALSE),"不在")</f>
        <v>【名古屋】着信グループ</v>
      </c>
      <c r="F841" s="1" t="s">
        <v>36</v>
      </c>
      <c r="G841" t="str">
        <f>IFERROR(VLOOKUP(F841,[1]電話端末!$A$2:$D$284,2,FALSE),"不在")</f>
        <v>【名古屋】稲垣みちる</v>
      </c>
      <c r="H841" s="4">
        <v>54</v>
      </c>
      <c r="I841" s="4">
        <v>50</v>
      </c>
      <c r="K841">
        <v>2.5100200245968101E+19</v>
      </c>
      <c r="L841" s="1"/>
      <c r="R841" s="1"/>
      <c r="U841" s="1"/>
      <c r="X841" s="1"/>
      <c r="AA841" s="1"/>
      <c r="AD841" s="1"/>
      <c r="AG841" s="1"/>
      <c r="AJ841" s="1"/>
      <c r="AM841" s="1"/>
      <c r="AS841" s="1"/>
      <c r="AV841" s="1"/>
      <c r="AY841" s="1"/>
      <c r="BB841" s="1"/>
      <c r="BE841" s="1"/>
      <c r="BH841" s="1"/>
      <c r="BK841" s="1"/>
      <c r="BN841" s="1"/>
      <c r="BQ841" s="1"/>
    </row>
    <row r="842" spans="1:69" x14ac:dyDescent="0.45">
      <c r="A842" s="3">
        <v>45932.48778935185</v>
      </c>
      <c r="B842" s="1" t="s">
        <v>44</v>
      </c>
      <c r="C842" t="str">
        <f>IFERROR(VLOOKUP(B842,[1]電話端末!$A$2:$E$284,2,FALSE),"不在")</f>
        <v>【福岡】奥薗美和</v>
      </c>
      <c r="D842" s="1" t="s">
        <v>112</v>
      </c>
      <c r="E842" t="str">
        <f>IFERROR(VLOOKUP(D842,[1]電話端末!$A$2:$E$284,2,FALSE),"不在")</f>
        <v>【岡山】河原由布子</v>
      </c>
      <c r="F842" s="1" t="s">
        <v>112</v>
      </c>
      <c r="G842" t="str">
        <f>IFERROR(VLOOKUP(F842,[1]電話端末!$A$2:$D$284,2,FALSE),"不在")</f>
        <v>【岡山】河原由布子</v>
      </c>
      <c r="H842" s="4">
        <v>175</v>
      </c>
      <c r="I842" s="4">
        <v>174</v>
      </c>
      <c r="K842">
        <v>2.5100200244168102E+19</v>
      </c>
      <c r="L842" s="1"/>
      <c r="O842" s="1"/>
      <c r="R842" s="1"/>
      <c r="U842" s="1"/>
      <c r="X842" s="1"/>
      <c r="AA842" s="1"/>
      <c r="AD842" s="1"/>
      <c r="AG842" s="1"/>
      <c r="AJ842" s="1"/>
      <c r="AM842" s="1"/>
      <c r="AP842" s="1"/>
      <c r="AS842" s="1"/>
      <c r="AV842" s="1"/>
      <c r="AY842" s="1"/>
      <c r="BB842" s="1"/>
      <c r="BE842" s="1"/>
      <c r="BH842" s="1"/>
      <c r="BK842" s="1"/>
      <c r="BN842" s="1"/>
      <c r="BQ842" s="1"/>
    </row>
    <row r="843" spans="1:69" x14ac:dyDescent="0.45">
      <c r="A843" s="3">
        <v>45932.487662037034</v>
      </c>
      <c r="B843" s="1" t="s">
        <v>112</v>
      </c>
      <c r="C843" t="str">
        <f>IFERROR(VLOOKUP(B843,[1]電話端末!$A$2:$E$284,2,FALSE),"不在")</f>
        <v>【岡山】河原由布子</v>
      </c>
      <c r="D843" s="1" t="s">
        <v>193</v>
      </c>
      <c r="E843" t="str">
        <f>IFERROR(VLOOKUP(D843,[1]電話端末!$A$2:$E$284,2,FALSE),"不在")</f>
        <v>【福岡】手塚竜也</v>
      </c>
      <c r="F843" s="1"/>
      <c r="G843" t="str">
        <f>IFERROR(VLOOKUP(F843,[1]電話端末!$A$2:$D$284,2,FALSE),"不在")</f>
        <v>不在</v>
      </c>
      <c r="H843" s="4">
        <v>0</v>
      </c>
      <c r="I843" s="4">
        <v>0</v>
      </c>
      <c r="K843">
        <v>2.5100200243868099E+19</v>
      </c>
      <c r="L843" s="1"/>
      <c r="O843" s="1"/>
      <c r="R843" s="1"/>
      <c r="U843" s="1"/>
      <c r="X843" s="1"/>
      <c r="AA843" s="1"/>
      <c r="AD843" s="1"/>
      <c r="AG843" s="1"/>
      <c r="AJ843" s="1"/>
      <c r="AM843" s="1"/>
      <c r="AP843" s="1"/>
      <c r="AS843" s="1"/>
      <c r="AV843" s="1"/>
      <c r="AY843" s="1"/>
      <c r="BB843" s="1"/>
      <c r="BE843" s="1"/>
      <c r="BH843" s="1"/>
      <c r="BK843" s="1"/>
      <c r="BN843" s="1"/>
    </row>
    <row r="844" spans="1:69" x14ac:dyDescent="0.45">
      <c r="A844" s="3">
        <v>45932.487430555557</v>
      </c>
      <c r="B844" s="1" t="s">
        <v>20</v>
      </c>
      <c r="C844" t="str">
        <f>IFERROR(VLOOKUP(B844,[1]電話端末!$A$2:$E$284,2,FALSE),"不在")</f>
        <v>【本社IT】梶ヶ谷知晃</v>
      </c>
      <c r="D844" s="1" t="s">
        <v>67</v>
      </c>
      <c r="E844" t="str">
        <f>IFERROR(VLOOKUP(D844,[1]電話端末!$A$2:$E$284,2,FALSE),"不在")</f>
        <v>【MF大阪】後垣幸恵</v>
      </c>
      <c r="F844" s="1" t="s">
        <v>67</v>
      </c>
      <c r="G844" t="str">
        <f>IFERROR(VLOOKUP(F844,[1]電話端末!$A$2:$D$284,2,FALSE),"不在")</f>
        <v>【MF大阪】後垣幸恵</v>
      </c>
      <c r="H844" s="4">
        <v>924</v>
      </c>
      <c r="I844" s="4">
        <v>921</v>
      </c>
      <c r="K844">
        <v>2.5100200243568099E+19</v>
      </c>
      <c r="L844" s="1"/>
      <c r="O844" s="1"/>
      <c r="R844" s="1"/>
      <c r="U844" s="1"/>
      <c r="X844" s="1"/>
      <c r="AA844" s="1"/>
      <c r="AD844" s="1"/>
      <c r="AG844" s="1"/>
      <c r="AJ844" s="1"/>
      <c r="AM844" s="1"/>
      <c r="AP844" s="1"/>
      <c r="AS844" s="1"/>
      <c r="AV844" s="1"/>
      <c r="AY844" s="1"/>
      <c r="BB844" s="1"/>
      <c r="BE844" s="1"/>
      <c r="BH844" s="1"/>
      <c r="BK844" s="1"/>
      <c r="BN844" s="1"/>
      <c r="BQ844" s="1"/>
    </row>
    <row r="845" spans="1:69" x14ac:dyDescent="0.45">
      <c r="A845" s="3">
        <v>45932.486597222225</v>
      </c>
      <c r="B845" s="1" t="s">
        <v>81</v>
      </c>
      <c r="C845" t="str">
        <f>IFERROR(VLOOKUP(B845,[1]電話端末!$A$2:$E$284,2,FALSE),"不在")</f>
        <v>【横浜】奥秋素子</v>
      </c>
      <c r="D845" s="1" t="s">
        <v>105</v>
      </c>
      <c r="E845" t="str">
        <f>IFERROR(VLOOKUP(D845,[1]電話端末!$A$2:$E$284,2,FALSE),"不在")</f>
        <v>【埼玉】金子友希</v>
      </c>
      <c r="F845" s="1" t="s">
        <v>105</v>
      </c>
      <c r="G845" t="str">
        <f>IFERROR(VLOOKUP(F845,[1]電話端末!$A$2:$D$284,2,FALSE),"不在")</f>
        <v>【埼玉】金子友希</v>
      </c>
      <c r="H845" s="4">
        <v>126</v>
      </c>
      <c r="I845" s="4">
        <v>123</v>
      </c>
      <c r="K845">
        <v>2.5100200242268099E+19</v>
      </c>
      <c r="L845" s="1"/>
      <c r="O845" s="1"/>
      <c r="R845" s="1"/>
      <c r="U845" s="1"/>
      <c r="X845" s="1"/>
      <c r="AA845" s="1"/>
      <c r="AD845" s="1"/>
      <c r="AG845" s="1"/>
      <c r="AJ845" s="1"/>
      <c r="AM845" s="1"/>
      <c r="AP845" s="1"/>
      <c r="AS845" s="1"/>
      <c r="AV845" s="1"/>
      <c r="AY845" s="1"/>
      <c r="BB845" s="1"/>
      <c r="BE845" s="1"/>
      <c r="BH845" s="1"/>
      <c r="BK845" s="1"/>
      <c r="BN845" s="1"/>
      <c r="BQ845" s="1"/>
    </row>
    <row r="846" spans="1:69" x14ac:dyDescent="0.45">
      <c r="A846" s="3">
        <v>45932.48636574074</v>
      </c>
      <c r="B846" s="1" t="s">
        <v>102</v>
      </c>
      <c r="C846" t="str">
        <f>IFERROR(VLOOKUP(B846,[1]電話端末!$A$2:$E$284,2,FALSE),"不在")</f>
        <v>【静岡】金子湧樹</v>
      </c>
      <c r="D846" s="1" t="s">
        <v>45</v>
      </c>
      <c r="E846" t="str">
        <f>IFERROR(VLOOKUP(D846,[1]電話端末!$A$2:$E$284,2,FALSE),"不在")</f>
        <v>【岡山】岸本麻衣子</v>
      </c>
      <c r="F846" s="1"/>
      <c r="G846" t="str">
        <f>IFERROR(VLOOKUP(F846,[1]電話端末!$A$2:$D$284,2,FALSE),"不在")</f>
        <v>不在</v>
      </c>
      <c r="H846" s="4">
        <v>1</v>
      </c>
      <c r="I846" s="4">
        <v>0</v>
      </c>
      <c r="K846">
        <v>2.51002002416681E+19</v>
      </c>
      <c r="L846" s="1"/>
      <c r="O846" s="1"/>
      <c r="R846" s="1"/>
      <c r="U846" s="1"/>
      <c r="X846" s="1"/>
      <c r="AA846" s="1"/>
      <c r="AD846" s="1"/>
      <c r="AG846" s="1"/>
      <c r="AJ846" s="1"/>
      <c r="AM846" s="1"/>
      <c r="AP846" s="1"/>
      <c r="AS846" s="1"/>
      <c r="AV846" s="1"/>
      <c r="AY846" s="1"/>
      <c r="BB846" s="1"/>
      <c r="BE846" s="1"/>
      <c r="BH846" s="1"/>
      <c r="BK846" s="1"/>
      <c r="BN846" s="1"/>
      <c r="BQ846" s="1"/>
    </row>
    <row r="847" spans="1:69" x14ac:dyDescent="0.45">
      <c r="A847" s="3">
        <v>45932.485995370371</v>
      </c>
      <c r="B847" s="1" t="s">
        <v>102</v>
      </c>
      <c r="C847" t="str">
        <f>IFERROR(VLOOKUP(B847,[1]電話端末!$A$2:$E$284,2,FALSE),"不在")</f>
        <v>【静岡】金子湧樹</v>
      </c>
      <c r="D847" s="1" t="s">
        <v>135</v>
      </c>
      <c r="E847" t="str">
        <f>IFERROR(VLOOKUP(D847,[1]電話端末!$A$2:$E$284,2,FALSE),"不在")</f>
        <v>【岡山】岩佐寛子</v>
      </c>
      <c r="F847" s="1" t="s">
        <v>104</v>
      </c>
      <c r="G847" t="str">
        <f>IFERROR(VLOOKUP(F847,[1]電話端末!$A$2:$D$284,2,FALSE),"不在")</f>
        <v>【岡山】矢野夏絵</v>
      </c>
      <c r="H847" s="4">
        <v>29</v>
      </c>
      <c r="I847" s="4">
        <v>23</v>
      </c>
      <c r="K847">
        <v>2.5100200240668099E+19</v>
      </c>
      <c r="L847" s="1"/>
      <c r="O847" s="1"/>
      <c r="R847" s="1"/>
      <c r="U847" s="1"/>
      <c r="X847" s="1"/>
      <c r="AA847" s="1"/>
      <c r="AD847" s="1"/>
      <c r="AG847" s="1"/>
      <c r="AJ847" s="1"/>
      <c r="AM847" s="1"/>
      <c r="AP847" s="1"/>
      <c r="AS847" s="1"/>
      <c r="AV847" s="1"/>
      <c r="AY847" s="1"/>
      <c r="BB847" s="1"/>
      <c r="BE847" s="1"/>
      <c r="BH847" s="1"/>
      <c r="BK847" s="1"/>
      <c r="BN847" s="1"/>
      <c r="BQ847" s="1"/>
    </row>
    <row r="848" spans="1:69" x14ac:dyDescent="0.45">
      <c r="A848" s="3">
        <v>45932.485636574071</v>
      </c>
      <c r="B848" s="1" t="s">
        <v>55</v>
      </c>
      <c r="C848" t="str">
        <f>IFERROR(VLOOKUP(B848,[1]電話端末!$A$2:$E$284,2,FALSE),"不在")</f>
        <v>【東京】高澤早紀</v>
      </c>
      <c r="D848" s="1" t="s">
        <v>34</v>
      </c>
      <c r="E848" t="str">
        <f>IFERROR(VLOOKUP(D848,[1]電話端末!$A$2:$E$284,2,FALSE),"不在")</f>
        <v>【埼玉】細田昌子</v>
      </c>
      <c r="F848" s="1"/>
      <c r="G848" t="str">
        <f>IFERROR(VLOOKUP(F848,[1]電話端末!$A$2:$D$284,2,FALSE),"不在")</f>
        <v>不在</v>
      </c>
      <c r="H848" s="4">
        <v>1</v>
      </c>
      <c r="I848" s="4">
        <v>0</v>
      </c>
      <c r="K848">
        <v>2.5100200240368099E+19</v>
      </c>
      <c r="L848" s="1"/>
      <c r="O848" s="1"/>
      <c r="R848" s="1"/>
      <c r="U848" s="1"/>
      <c r="X848" s="1"/>
      <c r="AA848" s="1"/>
      <c r="AD848" s="1"/>
      <c r="AG848" s="1"/>
      <c r="AJ848" s="1"/>
      <c r="AM848" s="1"/>
      <c r="AP848" s="1"/>
      <c r="AS848" s="1"/>
      <c r="AV848" s="1"/>
      <c r="AY848" s="1"/>
      <c r="BB848" s="1"/>
      <c r="BE848" s="1"/>
      <c r="BH848" s="1"/>
      <c r="BK848" s="1"/>
      <c r="BN848" s="1"/>
      <c r="BQ848" s="1"/>
    </row>
    <row r="849" spans="1:69" x14ac:dyDescent="0.45">
      <c r="A849" s="3">
        <v>45932.484768518516</v>
      </c>
      <c r="B849" s="1" t="s">
        <v>55</v>
      </c>
      <c r="C849" t="str">
        <f>IFERROR(VLOOKUP(B849,[1]電話端末!$A$2:$E$284,2,FALSE),"不在")</f>
        <v>【東京】高澤早紀</v>
      </c>
      <c r="D849" s="1" t="s">
        <v>34</v>
      </c>
      <c r="E849" t="str">
        <f>IFERROR(VLOOKUP(D849,[1]電話端末!$A$2:$E$284,2,FALSE),"不在")</f>
        <v>【埼玉】細田昌子</v>
      </c>
      <c r="F849" s="1"/>
      <c r="G849" t="str">
        <f>IFERROR(VLOOKUP(F849,[1]電話端末!$A$2:$D$284,2,FALSE),"不在")</f>
        <v>不在</v>
      </c>
      <c r="H849" s="4">
        <v>0</v>
      </c>
      <c r="I849" s="4">
        <v>0</v>
      </c>
      <c r="K849">
        <v>2.5100200238768099E+19</v>
      </c>
      <c r="L849" s="1"/>
      <c r="R849" s="1"/>
      <c r="U849" s="1"/>
      <c r="X849" s="1"/>
      <c r="AA849" s="1"/>
      <c r="AD849" s="1"/>
      <c r="AG849" s="1"/>
      <c r="AJ849" s="1"/>
      <c r="AM849" s="1"/>
      <c r="AS849" s="1"/>
      <c r="AV849" s="1"/>
      <c r="AY849" s="1"/>
      <c r="BB849" s="1"/>
      <c r="BE849" s="1"/>
      <c r="BH849" s="1"/>
      <c r="BK849" s="1"/>
      <c r="BN849" s="1"/>
    </row>
    <row r="850" spans="1:69" x14ac:dyDescent="0.45">
      <c r="A850" s="3">
        <v>45932.4846875</v>
      </c>
      <c r="B850" s="1" t="s">
        <v>55</v>
      </c>
      <c r="C850" t="str">
        <f>IFERROR(VLOOKUP(B850,[1]電話端末!$A$2:$E$284,2,FALSE),"不在")</f>
        <v>【東京】高澤早紀</v>
      </c>
      <c r="D850" s="1" t="s">
        <v>34</v>
      </c>
      <c r="E850" t="str">
        <f>IFERROR(VLOOKUP(D850,[1]電話端末!$A$2:$E$284,2,FALSE),"不在")</f>
        <v>【埼玉】細田昌子</v>
      </c>
      <c r="F850" s="1"/>
      <c r="G850" t="str">
        <f>IFERROR(VLOOKUP(F850,[1]電話端末!$A$2:$D$284,2,FALSE),"不在")</f>
        <v>不在</v>
      </c>
      <c r="H850" s="4">
        <v>0</v>
      </c>
      <c r="I850" s="4">
        <v>0</v>
      </c>
      <c r="K850">
        <v>2.51002002385681E+19</v>
      </c>
      <c r="L850" s="1"/>
      <c r="R850" s="1"/>
      <c r="U850" s="1"/>
      <c r="X850" s="1"/>
      <c r="AA850" s="1"/>
      <c r="AD850" s="1"/>
      <c r="AG850" s="1"/>
      <c r="AJ850" s="1"/>
      <c r="AM850" s="1"/>
      <c r="AS850" s="1"/>
      <c r="AV850" s="1"/>
      <c r="AY850" s="1"/>
      <c r="BB850" s="1"/>
      <c r="BE850" s="1"/>
      <c r="BH850" s="1"/>
      <c r="BK850" s="1"/>
      <c r="BN850" s="1"/>
      <c r="BQ850" s="1"/>
    </row>
    <row r="851" spans="1:69" x14ac:dyDescent="0.45">
      <c r="A851" s="3">
        <v>45932.484317129631</v>
      </c>
      <c r="B851" s="1" t="s">
        <v>174</v>
      </c>
      <c r="C851" t="str">
        <f>IFERROR(VLOOKUP(B851,[1]電話端末!$A$2:$E$284,2,FALSE),"不在")</f>
        <v>【埼玉】関野和彦</v>
      </c>
      <c r="D851" s="1" t="s">
        <v>43</v>
      </c>
      <c r="E851" t="str">
        <f>IFERROR(VLOOKUP(D851,[1]電話端末!$A$2:$E$284,2,FALSE),"不在")</f>
        <v>【本社経理】羽鳥由美</v>
      </c>
      <c r="F851" s="1"/>
      <c r="G851" t="str">
        <f>IFERROR(VLOOKUP(F851,[1]電話端末!$A$2:$D$284,2,FALSE),"不在")</f>
        <v>不在</v>
      </c>
      <c r="H851" s="4">
        <v>26</v>
      </c>
      <c r="I851" s="4">
        <v>0</v>
      </c>
      <c r="K851">
        <v>2.5100200237368099E+19</v>
      </c>
      <c r="L851" s="1"/>
      <c r="R851" s="1"/>
      <c r="U851" s="1"/>
      <c r="X851" s="1"/>
      <c r="AA851" s="1"/>
      <c r="AD851" s="1"/>
      <c r="AG851" s="1"/>
      <c r="AJ851" s="1"/>
      <c r="AM851" s="1"/>
      <c r="AS851" s="1"/>
      <c r="AV851" s="1"/>
      <c r="AY851" s="1"/>
      <c r="BB851" s="1"/>
      <c r="BE851" s="1"/>
      <c r="BH851" s="1"/>
      <c r="BK851" s="1"/>
      <c r="BN851" s="1"/>
      <c r="BQ851" s="1"/>
    </row>
    <row r="852" spans="1:69" x14ac:dyDescent="0.45">
      <c r="A852" s="3">
        <v>45932.484282407408</v>
      </c>
      <c r="B852" s="1" t="s">
        <v>105</v>
      </c>
      <c r="C852" t="str">
        <f>IFERROR(VLOOKUP(B852,[1]電話端末!$A$2:$E$284,2,FALSE),"不在")</f>
        <v>【埼玉】金子友希</v>
      </c>
      <c r="D852" s="1" t="s">
        <v>164</v>
      </c>
      <c r="E852" t="str">
        <f>IFERROR(VLOOKUP(D852,[1]電話端末!$A$2:$E$284,2,FALSE),"不在")</f>
        <v>【流山】蒲原健吾</v>
      </c>
      <c r="F852" s="1" t="s">
        <v>164</v>
      </c>
      <c r="G852" t="str">
        <f>IFERROR(VLOOKUP(F852,[1]電話端末!$A$2:$D$284,2,FALSE),"不在")</f>
        <v>【流山】蒲原健吾</v>
      </c>
      <c r="H852" s="4">
        <v>54</v>
      </c>
      <c r="I852" s="4">
        <v>52</v>
      </c>
      <c r="K852">
        <v>2.5100200237168099E+19</v>
      </c>
      <c r="L852" s="1"/>
      <c r="R852" s="1"/>
      <c r="U852" s="1"/>
      <c r="X852" s="1"/>
      <c r="AA852" s="1"/>
      <c r="AD852" s="1"/>
      <c r="AG852" s="1"/>
      <c r="AJ852" s="1"/>
      <c r="AM852" s="1"/>
      <c r="AS852" s="1"/>
      <c r="AV852" s="1"/>
      <c r="AY852" s="1"/>
      <c r="BB852" s="1"/>
      <c r="BE852" s="1"/>
      <c r="BH852" s="1"/>
      <c r="BK852" s="1"/>
      <c r="BN852" s="1"/>
      <c r="BQ852" s="1"/>
    </row>
    <row r="853" spans="1:69" x14ac:dyDescent="0.45">
      <c r="A853" s="3">
        <v>45932.484247685185</v>
      </c>
      <c r="B853" s="1" t="s">
        <v>164</v>
      </c>
      <c r="C853" t="str">
        <f>IFERROR(VLOOKUP(B853,[1]電話端末!$A$2:$E$284,2,FALSE),"不在")</f>
        <v>【流山】蒲原健吾</v>
      </c>
      <c r="D853" s="1" t="s">
        <v>34</v>
      </c>
      <c r="E853" t="str">
        <f>IFERROR(VLOOKUP(D853,[1]電話端末!$A$2:$E$284,2,FALSE),"不在")</f>
        <v>【埼玉】細田昌子</v>
      </c>
      <c r="F853" s="1"/>
      <c r="G853" t="str">
        <f>IFERROR(VLOOKUP(F853,[1]電話端末!$A$2:$D$284,2,FALSE),"不在")</f>
        <v>不在</v>
      </c>
      <c r="H853" s="4">
        <v>1</v>
      </c>
      <c r="I853" s="4">
        <v>0</v>
      </c>
      <c r="K853">
        <v>2.51002002370681E+19</v>
      </c>
      <c r="L853" s="1"/>
      <c r="O853" s="1"/>
      <c r="R853" s="1"/>
      <c r="U853" s="1"/>
      <c r="X853" s="1"/>
      <c r="AA853" s="1"/>
      <c r="AD853" s="1"/>
      <c r="AG853" s="1"/>
      <c r="AJ853" s="1"/>
      <c r="AM853" s="1"/>
      <c r="AP853" s="1"/>
      <c r="AS853" s="1"/>
      <c r="AV853" s="1"/>
      <c r="AY853" s="1"/>
      <c r="BB853" s="1"/>
      <c r="BE853" s="1"/>
      <c r="BH853" s="1"/>
      <c r="BK853" s="1"/>
      <c r="BN853" s="1"/>
      <c r="BQ853" s="1"/>
    </row>
    <row r="854" spans="1:69" x14ac:dyDescent="0.45">
      <c r="A854" s="3">
        <v>45932.484016203707</v>
      </c>
      <c r="B854" s="1" t="s">
        <v>164</v>
      </c>
      <c r="C854" t="str">
        <f>IFERROR(VLOOKUP(B854,[1]電話端末!$A$2:$E$284,2,FALSE),"不在")</f>
        <v>【流山】蒲原健吾</v>
      </c>
      <c r="D854" s="1" t="s">
        <v>105</v>
      </c>
      <c r="E854" t="str">
        <f>IFERROR(VLOOKUP(D854,[1]電話端末!$A$2:$E$284,2,FALSE),"不在")</f>
        <v>【埼玉】金子友希</v>
      </c>
      <c r="F854" s="1"/>
      <c r="G854" t="str">
        <f>IFERROR(VLOOKUP(F854,[1]電話端末!$A$2:$D$284,2,FALSE),"不在")</f>
        <v>不在</v>
      </c>
      <c r="H854" s="4">
        <v>18</v>
      </c>
      <c r="I854" s="4">
        <v>0</v>
      </c>
      <c r="K854">
        <v>2.5100200236468101E+19</v>
      </c>
      <c r="L854" s="1"/>
      <c r="R854" s="1"/>
      <c r="X854" s="1"/>
      <c r="AA854" s="1"/>
      <c r="AG854" s="1"/>
      <c r="AM854" s="1"/>
      <c r="AS854" s="1"/>
      <c r="AY854" s="1"/>
      <c r="BB854" s="1"/>
      <c r="BH854" s="1"/>
      <c r="BK854" s="1"/>
      <c r="BN854" s="1"/>
    </row>
    <row r="855" spans="1:69" x14ac:dyDescent="0.45">
      <c r="A855" s="3">
        <v>45932.483472222222</v>
      </c>
      <c r="B855" s="1" t="s">
        <v>38</v>
      </c>
      <c r="C855" t="str">
        <f>IFERROR(VLOOKUP(B855,[1]電話端末!$A$2:$E$284,2,FALSE),"不在")</f>
        <v>【福岡】山崎芹奈</v>
      </c>
      <c r="D855" s="1" t="s">
        <v>44</v>
      </c>
      <c r="E855" t="str">
        <f>IFERROR(VLOOKUP(D855,[1]電話端末!$A$2:$E$284,2,FALSE),"不在")</f>
        <v>【福岡】奥薗美和</v>
      </c>
      <c r="F855" s="1" t="s">
        <v>44</v>
      </c>
      <c r="G855" t="str">
        <f>IFERROR(VLOOKUP(F855,[1]電話端末!$A$2:$D$284,2,FALSE),"不在")</f>
        <v>【福岡】奥薗美和</v>
      </c>
      <c r="H855" s="4">
        <v>310</v>
      </c>
      <c r="I855" s="4">
        <v>309</v>
      </c>
      <c r="K855">
        <v>2.5100200234968101E+19</v>
      </c>
      <c r="L855" s="1"/>
      <c r="R855" s="1"/>
      <c r="U855" s="1"/>
      <c r="X855" s="1"/>
      <c r="AA855" s="1"/>
      <c r="AG855" s="1"/>
      <c r="AJ855" s="1"/>
      <c r="AM855" s="1"/>
      <c r="AS855" s="1"/>
      <c r="AV855" s="1"/>
      <c r="AY855" s="1"/>
      <c r="BB855" s="1"/>
      <c r="BH855" s="1"/>
      <c r="BK855" s="1"/>
      <c r="BN855" s="1"/>
      <c r="BQ855" s="1"/>
    </row>
    <row r="856" spans="1:69" x14ac:dyDescent="0.45">
      <c r="A856" s="3">
        <v>45932.48232638889</v>
      </c>
      <c r="B856" s="1" t="s">
        <v>24</v>
      </c>
      <c r="C856" t="str">
        <f>IFERROR(VLOOKUP(B856,[1]電話端末!$A$2:$E$284,2,FALSE),"不在")</f>
        <v>【MF大阪】内田優美</v>
      </c>
      <c r="D856" s="1" t="s">
        <v>129</v>
      </c>
      <c r="E856" t="str">
        <f>IFERROR(VLOOKUP(D856,[1]電話端末!$A$2:$E$284,2,FALSE),"不在")</f>
        <v>【本社総務】赤羽恵理</v>
      </c>
      <c r="F856" s="1" t="s">
        <v>129</v>
      </c>
      <c r="G856" t="str">
        <f>IFERROR(VLOOKUP(F856,[1]電話端末!$A$2:$D$284,2,FALSE),"不在")</f>
        <v>【本社総務】赤羽恵理</v>
      </c>
      <c r="H856" s="4">
        <v>93</v>
      </c>
      <c r="I856" s="4">
        <v>91</v>
      </c>
      <c r="K856">
        <v>2.5100200233268101E+19</v>
      </c>
      <c r="L856" s="1"/>
      <c r="O856" s="1"/>
      <c r="R856" s="1"/>
      <c r="U856" s="1"/>
      <c r="X856" s="1"/>
      <c r="AA856" s="1"/>
      <c r="AD856" s="1"/>
      <c r="AG856" s="1"/>
      <c r="AM856" s="1"/>
      <c r="AP856" s="1"/>
      <c r="AS856" s="1"/>
      <c r="AV856" s="1"/>
      <c r="AY856" s="1"/>
      <c r="BB856" s="1"/>
      <c r="BE856" s="1"/>
      <c r="BH856" s="1"/>
      <c r="BK856" s="1"/>
      <c r="BN856" s="1"/>
    </row>
    <row r="857" spans="1:69" x14ac:dyDescent="0.45">
      <c r="A857" s="3">
        <v>45932.480891203704</v>
      </c>
      <c r="B857" s="1" t="s">
        <v>29</v>
      </c>
      <c r="C857" t="str">
        <f>IFERROR(VLOOKUP(B857,[1]電話端末!$A$2:$E$284,2,FALSE),"不在")</f>
        <v>【本社EC】大城明日香</v>
      </c>
      <c r="D857" s="1" t="s">
        <v>101</v>
      </c>
      <c r="E857" t="str">
        <f>IFERROR(VLOOKUP(D857,[1]電話端末!$A$2:$E$284,2,FALSE),"不在")</f>
        <v>【本社EC】山口莉奈</v>
      </c>
      <c r="F857" s="1" t="s">
        <v>101</v>
      </c>
      <c r="G857" t="str">
        <f>IFERROR(VLOOKUP(F857,[1]電話端末!$A$2:$D$284,2,FALSE),"不在")</f>
        <v>【本社EC】山口莉奈</v>
      </c>
      <c r="H857" s="4">
        <v>84</v>
      </c>
      <c r="I857" s="4">
        <v>83</v>
      </c>
      <c r="K857">
        <v>2.5100200232468099E+19</v>
      </c>
      <c r="L857" s="1"/>
      <c r="O857" s="1"/>
      <c r="R857" s="1"/>
      <c r="U857" s="1"/>
      <c r="X857" s="1"/>
      <c r="AA857" s="1"/>
      <c r="AD857" s="1"/>
      <c r="AG857" s="1"/>
      <c r="AJ857" s="1"/>
      <c r="AM857" s="1"/>
      <c r="AP857" s="1"/>
      <c r="AS857" s="1"/>
      <c r="AV857" s="1"/>
      <c r="AY857" s="1"/>
      <c r="BB857" s="1"/>
      <c r="BE857" s="1"/>
      <c r="BH857" s="1"/>
      <c r="BK857" s="1"/>
      <c r="BN857" s="1"/>
      <c r="BQ857" s="1"/>
    </row>
    <row r="858" spans="1:69" x14ac:dyDescent="0.45">
      <c r="A858" s="3">
        <v>45932.478495370371</v>
      </c>
      <c r="B858" s="1" t="s">
        <v>113</v>
      </c>
      <c r="C858" t="str">
        <f>IFERROR(VLOOKUP(B858,[1]電話端末!$A$2:$E$284,2,FALSE),"不在")</f>
        <v>【名古屋】水島奈美</v>
      </c>
      <c r="D858" s="1" t="s">
        <v>28</v>
      </c>
      <c r="E858" t="str">
        <f>IFERROR(VLOOKUP(D858,[1]電話端末!$A$2:$E$284,2,FALSE),"不在")</f>
        <v>【名古屋】大渕温子</v>
      </c>
      <c r="F858" s="1" t="s">
        <v>28</v>
      </c>
      <c r="G858" t="str">
        <f>IFERROR(VLOOKUP(F858,[1]電話端末!$A$2:$D$284,2,FALSE),"不在")</f>
        <v>【名古屋】大渕温子</v>
      </c>
      <c r="H858" s="4">
        <v>60</v>
      </c>
      <c r="I858" s="4">
        <v>59</v>
      </c>
      <c r="K858">
        <v>2.5100200229368099E+19</v>
      </c>
      <c r="L858" s="1"/>
      <c r="O858" s="1"/>
      <c r="R858" s="1"/>
      <c r="X858" s="1"/>
      <c r="AA858" s="1"/>
      <c r="AD858" s="1"/>
      <c r="AG858" s="1"/>
      <c r="AM858" s="1"/>
      <c r="AP858" s="1"/>
      <c r="AS858" s="1"/>
      <c r="AY858" s="1"/>
      <c r="BB858" s="1"/>
      <c r="BE858" s="1"/>
      <c r="BH858" s="1"/>
      <c r="BK858" s="1"/>
      <c r="BN858" s="1"/>
    </row>
    <row r="859" spans="1:69" x14ac:dyDescent="0.45">
      <c r="A859" s="3">
        <v>45932.473437499997</v>
      </c>
      <c r="B859" s="1" t="s">
        <v>113</v>
      </c>
      <c r="C859" t="str">
        <f>IFERROR(VLOOKUP(B859,[1]電話端末!$A$2:$E$284,2,FALSE),"不在")</f>
        <v>【名古屋】水島奈美</v>
      </c>
      <c r="D859" s="1" t="s">
        <v>28</v>
      </c>
      <c r="E859" t="str">
        <f>IFERROR(VLOOKUP(D859,[1]電話端末!$A$2:$E$284,2,FALSE),"不在")</f>
        <v>【名古屋】大渕温子</v>
      </c>
      <c r="F859" s="1" t="s">
        <v>28</v>
      </c>
      <c r="G859" t="str">
        <f>IFERROR(VLOOKUP(F859,[1]電話端末!$A$2:$D$284,2,FALSE),"不在")</f>
        <v>【名古屋】大渕温子</v>
      </c>
      <c r="H859" s="4">
        <v>208</v>
      </c>
      <c r="I859" s="4">
        <v>207</v>
      </c>
      <c r="K859">
        <v>2.5100200220168102E+19</v>
      </c>
      <c r="L859" s="1"/>
      <c r="O859" s="1"/>
      <c r="R859" s="1"/>
      <c r="U859" s="1"/>
      <c r="X859" s="1"/>
      <c r="AA859" s="1"/>
      <c r="AD859" s="1"/>
      <c r="AG859" s="1"/>
      <c r="AJ859" s="1"/>
      <c r="AM859" s="1"/>
      <c r="AP859" s="1"/>
      <c r="AS859" s="1"/>
      <c r="AV859" s="1"/>
      <c r="AY859" s="1"/>
      <c r="BB859" s="1"/>
      <c r="BE859" s="1"/>
      <c r="BH859" s="1"/>
      <c r="BK859" s="1"/>
      <c r="BN859" s="1"/>
      <c r="BQ859" s="1"/>
    </row>
    <row r="860" spans="1:69" x14ac:dyDescent="0.45">
      <c r="A860" s="3">
        <v>45932.473368055558</v>
      </c>
      <c r="B860" s="1" t="s">
        <v>186</v>
      </c>
      <c r="C860" t="str">
        <f>IFERROR(VLOOKUP(B860,[1]電話端末!$A$2:$E$284,2,FALSE),"不在")</f>
        <v>【東京】北林友希</v>
      </c>
      <c r="D860" s="1" t="s">
        <v>62</v>
      </c>
      <c r="E860" t="str">
        <f>IFERROR(VLOOKUP(D860,[1]電話端末!$A$2:$E$284,2,FALSE),"不在")</f>
        <v>【横浜】着信グループ</v>
      </c>
      <c r="F860" s="1" t="s">
        <v>47</v>
      </c>
      <c r="G860" t="str">
        <f>IFERROR(VLOOKUP(F860,[1]電話端末!$A$2:$D$284,2,FALSE),"不在")</f>
        <v>【横浜】舞智江</v>
      </c>
      <c r="H860" s="4">
        <v>87</v>
      </c>
      <c r="I860" s="4">
        <v>84</v>
      </c>
      <c r="K860">
        <v>2.5100200219968098E+19</v>
      </c>
      <c r="L860" s="1"/>
      <c r="R860" s="1"/>
      <c r="X860" s="1"/>
      <c r="AA860" s="1"/>
      <c r="AG860" s="1"/>
      <c r="AJ860" s="1"/>
      <c r="AM860" s="1"/>
      <c r="AS860" s="1"/>
      <c r="AY860" s="1"/>
      <c r="BB860" s="1"/>
      <c r="BH860" s="1"/>
      <c r="BK860" s="1"/>
      <c r="BN860" s="1"/>
      <c r="BQ860" s="1"/>
    </row>
    <row r="861" spans="1:69" x14ac:dyDescent="0.45">
      <c r="A861" s="3">
        <v>45932.473055555558</v>
      </c>
      <c r="B861" s="1" t="s">
        <v>44</v>
      </c>
      <c r="C861" t="str">
        <f>IFERROR(VLOOKUP(B861,[1]電話端末!$A$2:$E$284,2,FALSE),"不在")</f>
        <v>【福岡】奥薗美和</v>
      </c>
      <c r="D861" s="1" t="s">
        <v>39</v>
      </c>
      <c r="E861" t="str">
        <f>IFERROR(VLOOKUP(D861,[1]電話端末!$A$2:$E$284,2,FALSE),"不在")</f>
        <v>【福岡】松尾明日香</v>
      </c>
      <c r="F861" s="1" t="s">
        <v>39</v>
      </c>
      <c r="G861" t="str">
        <f>IFERROR(VLOOKUP(F861,[1]電話端末!$A$2:$D$284,2,FALSE),"不在")</f>
        <v>【福岡】松尾明日香</v>
      </c>
      <c r="H861" s="4">
        <v>40</v>
      </c>
      <c r="I861" s="4">
        <v>35</v>
      </c>
      <c r="K861">
        <v>2.51002002191681E+19</v>
      </c>
      <c r="L861" s="1"/>
      <c r="O861" s="1"/>
      <c r="R861" s="1"/>
      <c r="U861" s="1"/>
      <c r="X861" s="1"/>
      <c r="AA861" s="1"/>
      <c r="AG861" s="1"/>
      <c r="AM861" s="1"/>
      <c r="AP861" s="1"/>
      <c r="AS861" s="1"/>
      <c r="AV861" s="1"/>
      <c r="AY861" s="1"/>
      <c r="BB861" s="1"/>
      <c r="BH861" s="1"/>
      <c r="BK861" s="1"/>
      <c r="BN861" s="1"/>
    </row>
    <row r="862" spans="1:69" x14ac:dyDescent="0.45">
      <c r="A862" s="3">
        <v>45932.472581018519</v>
      </c>
      <c r="B862" s="1" t="s">
        <v>58</v>
      </c>
      <c r="C862" t="str">
        <f>IFERROR(VLOOKUP(B862,[1]電話端末!$A$2:$E$284,2,FALSE),"不在")</f>
        <v>【東京】佐々木美咲</v>
      </c>
      <c r="D862" s="1" t="s">
        <v>37</v>
      </c>
      <c r="E862" t="str">
        <f>IFERROR(VLOOKUP(D862,[1]電話端末!$A$2:$E$284,2,FALSE),"不在")</f>
        <v>【千葉】小島佳菜</v>
      </c>
      <c r="F862" s="1"/>
      <c r="G862" t="str">
        <f>IFERROR(VLOOKUP(F862,[1]電話端末!$A$2:$D$284,2,FALSE),"不在")</f>
        <v>不在</v>
      </c>
      <c r="H862" s="4">
        <v>18</v>
      </c>
      <c r="I862" s="4">
        <v>0</v>
      </c>
      <c r="K862">
        <v>2.5100200218568102E+19</v>
      </c>
      <c r="L862" s="1"/>
      <c r="R862" s="1"/>
      <c r="X862" s="1"/>
      <c r="AA862" s="1"/>
      <c r="AG862" s="1"/>
      <c r="AM862" s="1"/>
      <c r="AS862" s="1"/>
      <c r="AY862" s="1"/>
      <c r="BB862" s="1"/>
      <c r="BH862" s="1"/>
      <c r="BK862" s="1"/>
      <c r="BN862" s="1"/>
    </row>
    <row r="863" spans="1:69" x14ac:dyDescent="0.45">
      <c r="A863" s="3">
        <v>45932.472372685188</v>
      </c>
      <c r="B863" s="1" t="s">
        <v>164</v>
      </c>
      <c r="C863" t="str">
        <f>IFERROR(VLOOKUP(B863,[1]電話端末!$A$2:$E$284,2,FALSE),"不在")</f>
        <v>【流山】蒲原健吾</v>
      </c>
      <c r="D863" s="1" t="s">
        <v>34</v>
      </c>
      <c r="E863" t="str">
        <f>IFERROR(VLOOKUP(D863,[1]電話端末!$A$2:$E$284,2,FALSE),"不在")</f>
        <v>【埼玉】細田昌子</v>
      </c>
      <c r="F863" s="1"/>
      <c r="G863" t="str">
        <f>IFERROR(VLOOKUP(F863,[1]電話端末!$A$2:$D$284,2,FALSE),"不在")</f>
        <v>不在</v>
      </c>
      <c r="H863" s="4">
        <v>0</v>
      </c>
      <c r="I863" s="4">
        <v>0</v>
      </c>
      <c r="K863">
        <v>2.5100200217968099E+19</v>
      </c>
      <c r="L863" s="1"/>
      <c r="O863" s="1"/>
      <c r="R863" s="1"/>
      <c r="U863" s="1"/>
      <c r="X863" s="1"/>
      <c r="AG863" s="1"/>
      <c r="AJ863" s="1"/>
      <c r="AM863" s="1"/>
      <c r="AP863" s="1"/>
      <c r="AS863" s="1"/>
      <c r="AV863" s="1"/>
      <c r="AY863" s="1"/>
      <c r="BH863" s="1"/>
      <c r="BK863" s="1"/>
      <c r="BN863" s="1"/>
      <c r="BQ863" s="1"/>
    </row>
    <row r="864" spans="1:69" x14ac:dyDescent="0.45">
      <c r="A864" s="3">
        <v>45932.472199074073</v>
      </c>
      <c r="B864" s="1" t="s">
        <v>112</v>
      </c>
      <c r="C864" t="str">
        <f>IFERROR(VLOOKUP(B864,[1]電話端末!$A$2:$E$284,2,FALSE),"不在")</f>
        <v>【岡山】河原由布子</v>
      </c>
      <c r="D864" s="1" t="s">
        <v>130</v>
      </c>
      <c r="E864" t="str">
        <f>IFERROR(VLOOKUP(D864,[1]電話端末!$A$2:$E$284,2,FALSE),"不在")</f>
        <v>【福岡】着信グループ</v>
      </c>
      <c r="F864" s="1" t="s">
        <v>44</v>
      </c>
      <c r="G864" t="str">
        <f>IFERROR(VLOOKUP(F864,[1]電話端末!$A$2:$D$284,2,FALSE),"不在")</f>
        <v>【福岡】奥薗美和</v>
      </c>
      <c r="H864" s="4">
        <v>50</v>
      </c>
      <c r="I864" s="4">
        <v>47</v>
      </c>
      <c r="K864">
        <v>2.51002002176681E+19</v>
      </c>
      <c r="L864" s="1"/>
      <c r="O864" s="1"/>
      <c r="R864" s="1"/>
      <c r="U864" s="1"/>
      <c r="X864" s="1"/>
      <c r="AG864" s="1"/>
      <c r="AJ864" s="1"/>
      <c r="AM864" s="1"/>
      <c r="AP864" s="1"/>
      <c r="AS864" s="1"/>
      <c r="AV864" s="1"/>
      <c r="AY864" s="1"/>
      <c r="BH864" s="1"/>
      <c r="BK864" s="1"/>
      <c r="BN864" s="1"/>
      <c r="BQ864" s="1"/>
    </row>
    <row r="865" spans="1:72" x14ac:dyDescent="0.45">
      <c r="A865" s="3">
        <v>45932.47215277778</v>
      </c>
      <c r="B865" s="1" t="s">
        <v>58</v>
      </c>
      <c r="C865" t="str">
        <f>IFERROR(VLOOKUP(B865,[1]電話端末!$A$2:$E$284,2,FALSE),"不在")</f>
        <v>【東京】佐々木美咲</v>
      </c>
      <c r="D865" s="1" t="s">
        <v>37</v>
      </c>
      <c r="E865" t="str">
        <f>IFERROR(VLOOKUP(D865,[1]電話端末!$A$2:$E$284,2,FALSE),"不在")</f>
        <v>【千葉】小島佳菜</v>
      </c>
      <c r="F865" s="1"/>
      <c r="G865" t="str">
        <f>IFERROR(VLOOKUP(F865,[1]電話端末!$A$2:$D$284,2,FALSE),"不在")</f>
        <v>不在</v>
      </c>
      <c r="H865" s="4">
        <v>14</v>
      </c>
      <c r="I865" s="4">
        <v>0</v>
      </c>
      <c r="K865">
        <v>2.51002002175681E+19</v>
      </c>
      <c r="L865" s="1"/>
      <c r="R865" s="1"/>
      <c r="U865" s="1"/>
      <c r="X865" s="1"/>
      <c r="AG865" s="1"/>
      <c r="AJ865" s="1"/>
      <c r="AM865" s="1"/>
      <c r="AS865" s="1"/>
      <c r="AV865" s="1"/>
      <c r="AY865" s="1"/>
      <c r="BH865" s="1"/>
      <c r="BK865" s="1"/>
      <c r="BN865" s="1"/>
      <c r="BQ865" s="1"/>
    </row>
    <row r="866" spans="1:72" x14ac:dyDescent="0.45">
      <c r="A866" s="3">
        <v>45932.472048611111</v>
      </c>
      <c r="B866" s="1" t="s">
        <v>34</v>
      </c>
      <c r="C866" t="str">
        <f>IFERROR(VLOOKUP(B866,[1]電話端末!$A$2:$E$284,2,FALSE),"不在")</f>
        <v>【埼玉】細田昌子</v>
      </c>
      <c r="D866" s="1" t="s">
        <v>55</v>
      </c>
      <c r="E866" t="str">
        <f>IFERROR(VLOOKUP(D866,[1]電話端末!$A$2:$E$284,2,FALSE),"不在")</f>
        <v>【東京】高澤早紀</v>
      </c>
      <c r="F866" s="1" t="s">
        <v>55</v>
      </c>
      <c r="G866" t="str">
        <f>IFERROR(VLOOKUP(F866,[1]電話端末!$A$2:$D$284,2,FALSE),"不在")</f>
        <v>【東京】高澤早紀</v>
      </c>
      <c r="H866" s="4">
        <v>71</v>
      </c>
      <c r="I866" s="4">
        <v>69</v>
      </c>
      <c r="K866">
        <v>2.5100200217368101E+19</v>
      </c>
      <c r="L866" s="1"/>
      <c r="O866" s="1"/>
      <c r="R866" s="1"/>
      <c r="U866" s="1"/>
      <c r="X866" s="1"/>
      <c r="AA866" s="1"/>
      <c r="AG866" s="1"/>
      <c r="AJ866" s="1"/>
      <c r="AM866" s="1"/>
      <c r="AP866" s="1"/>
      <c r="AS866" s="1"/>
      <c r="AV866" s="1"/>
      <c r="AY866" s="1"/>
      <c r="BB866" s="1"/>
      <c r="BH866" s="1"/>
      <c r="BK866" s="1"/>
      <c r="BN866" s="1"/>
      <c r="BQ866" s="1"/>
    </row>
    <row r="867" spans="1:72" x14ac:dyDescent="0.45">
      <c r="A867" s="3">
        <v>45932.47142361111</v>
      </c>
      <c r="B867" s="1" t="s">
        <v>38</v>
      </c>
      <c r="C867" t="str">
        <f>IFERROR(VLOOKUP(B867,[1]電話端末!$A$2:$E$284,2,FALSE),"不在")</f>
        <v>【福岡】山崎芹奈</v>
      </c>
      <c r="D867" s="1" t="s">
        <v>74</v>
      </c>
      <c r="E867" t="str">
        <f>IFERROR(VLOOKUP(D867,[1]電話端末!$A$2:$E$284,2,FALSE),"不在")</f>
        <v>【本社】商品本部</v>
      </c>
      <c r="F867" s="1" t="s">
        <v>144</v>
      </c>
      <c r="G867" t="str">
        <f>IFERROR(VLOOKUP(F867,[1]電話端末!$A$2:$D$284,2,FALSE),"不在")</f>
        <v>【本社輸入】五戸勇気</v>
      </c>
      <c r="H867" s="4">
        <v>78</v>
      </c>
      <c r="I867" s="4">
        <v>66</v>
      </c>
      <c r="K867">
        <v>2.51002002160681E+19</v>
      </c>
      <c r="L867" s="1"/>
      <c r="O867" s="1"/>
      <c r="R867" s="1"/>
      <c r="U867" s="1"/>
      <c r="X867" s="1"/>
      <c r="AA867" s="1"/>
      <c r="AG867" s="1"/>
      <c r="AJ867" s="1"/>
      <c r="AM867" s="1"/>
      <c r="AP867" s="1"/>
      <c r="AS867" s="1"/>
      <c r="AV867" s="1"/>
      <c r="AY867" s="1"/>
      <c r="BB867" s="1"/>
      <c r="BH867" s="1"/>
      <c r="BK867" s="1"/>
      <c r="BN867" s="1"/>
      <c r="BQ867" s="1"/>
    </row>
    <row r="868" spans="1:72" x14ac:dyDescent="0.45">
      <c r="A868" s="3">
        <v>45932.469606481478</v>
      </c>
      <c r="B868" s="1" t="s">
        <v>47</v>
      </c>
      <c r="C868" t="str">
        <f>IFERROR(VLOOKUP(B868,[1]電話端末!$A$2:$E$284,2,FALSE),"不在")</f>
        <v>【横浜】舞智江</v>
      </c>
      <c r="D868" s="1" t="s">
        <v>194</v>
      </c>
      <c r="E868" t="str">
        <f>IFERROR(VLOOKUP(D868,[1]電話端末!$A$2:$E$284,2,FALSE),"不在")</f>
        <v>不在</v>
      </c>
      <c r="F868" s="1"/>
      <c r="G868" t="str">
        <f>IFERROR(VLOOKUP(F868,[1]電話端末!$A$2:$D$284,2,FALSE),"不在")</f>
        <v>不在</v>
      </c>
      <c r="H868" s="4">
        <v>0</v>
      </c>
      <c r="I868" s="4">
        <v>0</v>
      </c>
      <c r="K868">
        <v>2.5100200213668098E+19</v>
      </c>
      <c r="L868" s="1"/>
      <c r="O868" s="1"/>
      <c r="R868" s="1"/>
      <c r="X868" s="1"/>
      <c r="AA868" s="1"/>
      <c r="AG868" s="1"/>
      <c r="AJ868" s="1"/>
      <c r="AM868" s="1"/>
      <c r="AP868" s="1"/>
      <c r="AS868" s="1"/>
      <c r="AY868" s="1"/>
      <c r="BB868" s="1"/>
      <c r="BH868" s="1"/>
      <c r="BK868" s="1"/>
      <c r="BN868" s="1"/>
      <c r="BQ868" s="1"/>
    </row>
    <row r="869" spans="1:72" x14ac:dyDescent="0.45">
      <c r="A869" s="3">
        <v>45932.469398148147</v>
      </c>
      <c r="B869" s="1" t="s">
        <v>50</v>
      </c>
      <c r="C869" t="str">
        <f>IFERROR(VLOOKUP(B869,[1]電話端末!$A$2:$E$284,2,FALSE),"不在")</f>
        <v>【流山】浅沼潤也</v>
      </c>
      <c r="D869" s="1" t="s">
        <v>156</v>
      </c>
      <c r="E869" t="str">
        <f>IFERROR(VLOOKUP(D869,[1]電話端末!$A$2:$E$284,2,FALSE),"不在")</f>
        <v>【本社在庫物流課】富山幸</v>
      </c>
      <c r="F869" s="1" t="s">
        <v>156</v>
      </c>
      <c r="G869" t="str">
        <f>IFERROR(VLOOKUP(F869,[1]電話端末!$A$2:$D$284,2,FALSE),"不在")</f>
        <v>【本社在庫物流課】富山幸</v>
      </c>
      <c r="H869" s="4">
        <v>234</v>
      </c>
      <c r="I869" s="4">
        <v>230</v>
      </c>
      <c r="K869">
        <v>2.51002002130681E+19</v>
      </c>
      <c r="L869" s="1"/>
      <c r="O869" s="1"/>
      <c r="R869" s="1"/>
      <c r="U869" s="1"/>
      <c r="X869" s="1"/>
      <c r="AA869" s="1"/>
      <c r="AG869" s="1"/>
      <c r="AJ869" s="1"/>
      <c r="AM869" s="1"/>
      <c r="AP869" s="1"/>
      <c r="AS869" s="1"/>
      <c r="AV869" s="1"/>
      <c r="AY869" s="1"/>
      <c r="BB869" s="1"/>
      <c r="BH869" s="1"/>
      <c r="BK869" s="1"/>
      <c r="BN869" s="1"/>
      <c r="BQ869" s="1"/>
    </row>
    <row r="870" spans="1:72" x14ac:dyDescent="0.45">
      <c r="A870" s="3">
        <v>45932.468680555554</v>
      </c>
      <c r="B870" s="1" t="s">
        <v>125</v>
      </c>
      <c r="C870" t="str">
        <f>IFERROR(VLOOKUP(B870,[1]電話端末!$A$2:$E$284,2,FALSE),"不在")</f>
        <v>【横浜】山﨑啓右</v>
      </c>
      <c r="D870" s="1" t="s">
        <v>22</v>
      </c>
      <c r="E870" t="str">
        <f>IFERROR(VLOOKUP(D870,[1]電話端末!$A$2:$E$284,2,FALSE),"不在")</f>
        <v>【東京】西垣彩</v>
      </c>
      <c r="F870" s="1"/>
      <c r="G870" t="str">
        <f>IFERROR(VLOOKUP(F870,[1]電話端末!$A$2:$D$284,2,FALSE),"不在")</f>
        <v>不在</v>
      </c>
      <c r="H870" s="4">
        <v>7</v>
      </c>
      <c r="I870" s="4">
        <v>0</v>
      </c>
      <c r="K870">
        <v>2.5100200212168102E+19</v>
      </c>
      <c r="L870" s="1"/>
      <c r="O870" s="1"/>
      <c r="R870" s="1"/>
      <c r="U870" s="1"/>
      <c r="X870" s="1"/>
      <c r="AA870" s="1"/>
      <c r="AG870" s="1"/>
      <c r="AJ870" s="1"/>
      <c r="AM870" s="1"/>
      <c r="AP870" s="1"/>
      <c r="AS870" s="1"/>
      <c r="AV870" s="1"/>
      <c r="AY870" s="1"/>
      <c r="BB870" s="1"/>
      <c r="BH870" s="1"/>
      <c r="BK870" s="1"/>
      <c r="BN870" s="1"/>
      <c r="BQ870" s="1"/>
    </row>
    <row r="871" spans="1:72" x14ac:dyDescent="0.45">
      <c r="A871" s="3">
        <v>45932.468171296299</v>
      </c>
      <c r="B871" s="1" t="s">
        <v>48</v>
      </c>
      <c r="C871" t="str">
        <f>IFERROR(VLOOKUP(B871,[1]電話端末!$A$2:$E$284,2,FALSE),"不在")</f>
        <v>【福岡】松添愛</v>
      </c>
      <c r="D871" s="1" t="s">
        <v>44</v>
      </c>
      <c r="E871" t="str">
        <f>IFERROR(VLOOKUP(D871,[1]電話端末!$A$2:$E$284,2,FALSE),"不在")</f>
        <v>【福岡】奥薗美和</v>
      </c>
      <c r="F871" s="1"/>
      <c r="G871" t="str">
        <f>IFERROR(VLOOKUP(F871,[1]電話端末!$A$2:$D$284,2,FALSE),"不在")</f>
        <v>不在</v>
      </c>
      <c r="H871" s="4">
        <v>1</v>
      </c>
      <c r="I871" s="4">
        <v>0</v>
      </c>
      <c r="K871">
        <v>2.5100200210968101E+19</v>
      </c>
      <c r="L871" s="1"/>
      <c r="O871" s="1"/>
      <c r="R871" s="1"/>
      <c r="X871" s="1"/>
      <c r="AA871" s="1"/>
      <c r="AG871" s="1"/>
      <c r="AJ871" s="1"/>
      <c r="AL871" s="5"/>
      <c r="AM871" s="1"/>
      <c r="AP871" s="1"/>
      <c r="AS871" s="1"/>
      <c r="AY871" s="1"/>
      <c r="BB871" s="1"/>
      <c r="BH871" s="1"/>
      <c r="BK871" s="1"/>
      <c r="BN871" s="1"/>
      <c r="BP871" s="5"/>
      <c r="BQ871" s="1"/>
      <c r="BS871" s="5"/>
      <c r="BT871" s="5"/>
    </row>
    <row r="872" spans="1:72" x14ac:dyDescent="0.45">
      <c r="A872" s="3">
        <v>45932.46770833333</v>
      </c>
      <c r="B872" s="1" t="s">
        <v>22</v>
      </c>
      <c r="C872" t="str">
        <f>IFERROR(VLOOKUP(B872,[1]電話端末!$A$2:$E$284,2,FALSE),"不在")</f>
        <v>【東京】西垣彩</v>
      </c>
      <c r="D872" s="1" t="s">
        <v>125</v>
      </c>
      <c r="E872" t="str">
        <f>IFERROR(VLOOKUP(D872,[1]電話端末!$A$2:$E$284,2,FALSE),"不在")</f>
        <v>【横浜】山﨑啓右</v>
      </c>
      <c r="F872" s="1" t="s">
        <v>125</v>
      </c>
      <c r="G872" t="str">
        <f>IFERROR(VLOOKUP(F872,[1]電話端末!$A$2:$D$284,2,FALSE),"不在")</f>
        <v>【横浜】山﨑啓右</v>
      </c>
      <c r="H872" s="4">
        <v>39</v>
      </c>
      <c r="I872" s="4">
        <v>36</v>
      </c>
      <c r="K872">
        <v>2.5100200210068099E+19</v>
      </c>
      <c r="L872" s="1"/>
      <c r="O872" s="1"/>
      <c r="R872" s="1"/>
      <c r="U872" s="1"/>
      <c r="X872" s="1"/>
      <c r="AA872" s="1"/>
      <c r="AG872" s="1"/>
      <c r="AJ872" s="1"/>
      <c r="AM872" s="1"/>
      <c r="AP872" s="1"/>
      <c r="AS872" s="1"/>
      <c r="AV872" s="1"/>
      <c r="AY872" s="1"/>
      <c r="BB872" s="1"/>
      <c r="BH872" s="1"/>
      <c r="BK872" s="1"/>
      <c r="BN872" s="1"/>
      <c r="BQ872" s="1"/>
    </row>
    <row r="873" spans="1:72" x14ac:dyDescent="0.45">
      <c r="A873" s="3">
        <v>45932.467523148145</v>
      </c>
      <c r="B873" s="1" t="s">
        <v>42</v>
      </c>
      <c r="C873" t="str">
        <f>IFERROR(VLOOKUP(B873,[1]電話端末!$A$2:$E$284,2,FALSE),"不在")</f>
        <v>【熊本】中村翔</v>
      </c>
      <c r="D873" s="1" t="s">
        <v>38</v>
      </c>
      <c r="E873" t="str">
        <f>IFERROR(VLOOKUP(D873,[1]電話端末!$A$2:$E$284,2,FALSE),"不在")</f>
        <v>【福岡】山崎芹奈</v>
      </c>
      <c r="F873" s="1"/>
      <c r="G873" t="str">
        <f>IFERROR(VLOOKUP(F873,[1]電話端末!$A$2:$D$284,2,FALSE),"不在")</f>
        <v>不在</v>
      </c>
      <c r="H873" s="4">
        <v>0</v>
      </c>
      <c r="I873" s="4">
        <v>0</v>
      </c>
      <c r="K873">
        <v>2.51002002096681E+19</v>
      </c>
      <c r="L873" s="1"/>
      <c r="R873" s="1"/>
      <c r="U873" s="1"/>
      <c r="X873" s="1"/>
      <c r="AA873" s="1"/>
      <c r="AG873" s="1"/>
      <c r="AJ873" s="1"/>
      <c r="AM873" s="1"/>
      <c r="AS873" s="1"/>
      <c r="AV873" s="1"/>
      <c r="AY873" s="1"/>
      <c r="BB873" s="1"/>
      <c r="BH873" s="1"/>
      <c r="BK873" s="1"/>
      <c r="BN873" s="1"/>
      <c r="BQ873" s="1"/>
    </row>
    <row r="874" spans="1:72" x14ac:dyDescent="0.45">
      <c r="A874" s="3">
        <v>45932.467199074075</v>
      </c>
      <c r="B874" s="1" t="s">
        <v>49</v>
      </c>
      <c r="C874" t="str">
        <f>IFERROR(VLOOKUP(B874,[1]電話端末!$A$2:$E$284,2,FALSE),"不在")</f>
        <v>【流山】鴻池千紗都</v>
      </c>
      <c r="D874" s="1" t="s">
        <v>55</v>
      </c>
      <c r="E874" t="str">
        <f>IFERROR(VLOOKUP(D874,[1]電話端末!$A$2:$E$284,2,FALSE),"不在")</f>
        <v>【東京】高澤早紀</v>
      </c>
      <c r="F874" s="1" t="s">
        <v>55</v>
      </c>
      <c r="G874" t="str">
        <f>IFERROR(VLOOKUP(F874,[1]電話端末!$A$2:$D$284,2,FALSE),"不在")</f>
        <v>【東京】高澤早紀</v>
      </c>
      <c r="H874" s="4">
        <v>58</v>
      </c>
      <c r="I874" s="4">
        <v>56</v>
      </c>
      <c r="K874">
        <v>2.5100200209068102E+19</v>
      </c>
      <c r="L874" s="1"/>
      <c r="R874" s="1"/>
      <c r="U874" s="1"/>
      <c r="X874" s="1"/>
      <c r="AA874" s="1"/>
      <c r="AG874" s="1"/>
      <c r="AM874" s="1"/>
      <c r="AS874" s="1"/>
      <c r="AV874" s="1"/>
      <c r="AY874" s="1"/>
      <c r="BB874" s="1"/>
      <c r="BH874" s="1"/>
      <c r="BK874" s="1"/>
      <c r="BN874" s="1"/>
    </row>
    <row r="875" spans="1:72" x14ac:dyDescent="0.45">
      <c r="A875" s="3">
        <v>45932.466840277775</v>
      </c>
      <c r="B875" s="1" t="s">
        <v>117</v>
      </c>
      <c r="C875" t="str">
        <f>IFERROR(VLOOKUP(B875,[1]電話端末!$A$2:$E$284,2,FALSE),"不在")</f>
        <v>【流山】石田拓海</v>
      </c>
      <c r="D875" s="1" t="s">
        <v>58</v>
      </c>
      <c r="E875" t="str">
        <f>IFERROR(VLOOKUP(D875,[1]電話端末!$A$2:$E$284,2,FALSE),"不在")</f>
        <v>【東京】佐々木美咲</v>
      </c>
      <c r="F875" s="1" t="s">
        <v>58</v>
      </c>
      <c r="G875" t="str">
        <f>IFERROR(VLOOKUP(F875,[1]電話端末!$A$2:$D$284,2,FALSE),"不在")</f>
        <v>【東京】佐々木美咲</v>
      </c>
      <c r="H875" s="4">
        <v>254</v>
      </c>
      <c r="I875" s="4">
        <v>252</v>
      </c>
      <c r="K875">
        <v>2.5100200208768098E+19</v>
      </c>
      <c r="L875" s="1"/>
      <c r="O875" s="1"/>
      <c r="R875" s="1"/>
      <c r="U875" s="1"/>
      <c r="X875" s="1"/>
      <c r="AA875" s="1"/>
      <c r="AG875" s="1"/>
      <c r="AJ875" s="1"/>
      <c r="AM875" s="1"/>
      <c r="AP875" s="1"/>
      <c r="AS875" s="1"/>
      <c r="AV875" s="1"/>
      <c r="AY875" s="1"/>
      <c r="BB875" s="1"/>
      <c r="BH875" s="1"/>
      <c r="BK875" s="1"/>
      <c r="BN875" s="1"/>
      <c r="BQ875" s="1"/>
    </row>
    <row r="876" spans="1:72" x14ac:dyDescent="0.45">
      <c r="A876" s="3">
        <v>45932.466469907406</v>
      </c>
      <c r="B876" s="1" t="s">
        <v>19</v>
      </c>
      <c r="C876" t="str">
        <f>IFERROR(VLOOKUP(B876,[1]電話端末!$A$2:$E$284,2,FALSE),"不在")</f>
        <v>【福岡】重松宝成</v>
      </c>
      <c r="D876" s="1" t="s">
        <v>39</v>
      </c>
      <c r="E876" t="str">
        <f>IFERROR(VLOOKUP(D876,[1]電話端末!$A$2:$E$284,2,FALSE),"不在")</f>
        <v>【福岡】松尾明日香</v>
      </c>
      <c r="F876" s="1" t="s">
        <v>39</v>
      </c>
      <c r="G876" t="str">
        <f>IFERROR(VLOOKUP(F876,[1]電話端末!$A$2:$D$284,2,FALSE),"不在")</f>
        <v>【福岡】松尾明日香</v>
      </c>
      <c r="H876" s="4">
        <v>73</v>
      </c>
      <c r="I876" s="4">
        <v>70</v>
      </c>
      <c r="K876">
        <v>2.51002002081681E+19</v>
      </c>
      <c r="L876" s="1"/>
      <c r="O876" s="1"/>
      <c r="R876" s="1"/>
      <c r="U876" s="1"/>
      <c r="X876" s="1"/>
      <c r="AA876" s="1"/>
      <c r="AG876" s="1"/>
      <c r="AJ876" s="1"/>
      <c r="AM876" s="1"/>
      <c r="AP876" s="1"/>
      <c r="AS876" s="1"/>
      <c r="AV876" s="1"/>
      <c r="AY876" s="1"/>
      <c r="BB876" s="1"/>
      <c r="BH876" s="1"/>
      <c r="BK876" s="1"/>
      <c r="BN876" s="1"/>
      <c r="BQ876" s="1"/>
    </row>
    <row r="877" spans="1:72" x14ac:dyDescent="0.45">
      <c r="A877" s="3">
        <v>45932.466053240743</v>
      </c>
      <c r="B877" s="1" t="s">
        <v>52</v>
      </c>
      <c r="C877" t="str">
        <f>IFERROR(VLOOKUP(B877,[1]電話端末!$A$2:$E$284,2,FALSE),"不在")</f>
        <v>【本社輸入】細川靖司</v>
      </c>
      <c r="D877" s="1" t="s">
        <v>22</v>
      </c>
      <c r="E877" t="str">
        <f>IFERROR(VLOOKUP(D877,[1]電話端末!$A$2:$E$284,2,FALSE),"不在")</f>
        <v>【東京】西垣彩</v>
      </c>
      <c r="F877" s="1" t="s">
        <v>22</v>
      </c>
      <c r="G877" t="str">
        <f>IFERROR(VLOOKUP(F877,[1]電話端末!$A$2:$D$284,2,FALSE),"不在")</f>
        <v>【東京】西垣彩</v>
      </c>
      <c r="H877" s="4">
        <v>42</v>
      </c>
      <c r="I877" s="4">
        <v>40</v>
      </c>
      <c r="K877">
        <v>2.5100200207168098E+19</v>
      </c>
      <c r="L877" s="1"/>
      <c r="O877" s="1"/>
      <c r="R877" s="1"/>
      <c r="X877" s="1"/>
      <c r="AA877" s="1"/>
      <c r="AG877" s="1"/>
      <c r="AM877" s="1"/>
      <c r="AP877" s="1"/>
      <c r="AS877" s="1"/>
      <c r="AY877" s="1"/>
      <c r="BB877" s="1"/>
      <c r="BH877" s="1"/>
      <c r="BK877" s="1"/>
      <c r="BN877" s="1"/>
    </row>
    <row r="878" spans="1:72" x14ac:dyDescent="0.45">
      <c r="A878" s="3">
        <v>45932.465879629628</v>
      </c>
      <c r="B878" s="1" t="s">
        <v>38</v>
      </c>
      <c r="C878" t="str">
        <f>IFERROR(VLOOKUP(B878,[1]電話端末!$A$2:$E$284,2,FALSE),"不在")</f>
        <v>【福岡】山崎芹奈</v>
      </c>
      <c r="D878" s="1" t="s">
        <v>19</v>
      </c>
      <c r="E878" t="str">
        <f>IFERROR(VLOOKUP(D878,[1]電話端末!$A$2:$E$284,2,FALSE),"不在")</f>
        <v>【福岡】重松宝成</v>
      </c>
      <c r="F878" s="1" t="s">
        <v>19</v>
      </c>
      <c r="G878" t="str">
        <f>IFERROR(VLOOKUP(F878,[1]電話端末!$A$2:$D$284,2,FALSE),"不在")</f>
        <v>【福岡】重松宝成</v>
      </c>
      <c r="H878" s="4">
        <v>35</v>
      </c>
      <c r="I878" s="4">
        <v>28</v>
      </c>
      <c r="K878">
        <v>2.51002002066681E+19</v>
      </c>
      <c r="L878" s="1"/>
      <c r="O878" s="1"/>
      <c r="R878" s="1"/>
      <c r="U878" s="1"/>
      <c r="X878" s="1"/>
      <c r="AA878" s="1"/>
      <c r="AG878" s="1"/>
      <c r="AM878" s="1"/>
      <c r="AP878" s="1"/>
      <c r="AS878" s="1"/>
      <c r="AV878" s="1"/>
      <c r="AY878" s="1"/>
      <c r="BB878" s="1"/>
      <c r="BH878" s="1"/>
      <c r="BK878" s="1"/>
      <c r="BN878" s="1"/>
    </row>
    <row r="879" spans="1:72" x14ac:dyDescent="0.45">
      <c r="A879" s="3">
        <v>45932.465671296297</v>
      </c>
      <c r="B879" s="1" t="s">
        <v>128</v>
      </c>
      <c r="C879" t="str">
        <f>IFERROR(VLOOKUP(B879,[1]電話端末!$A$2:$E$284,2,FALSE),"不在")</f>
        <v>【仙台】仁藤佳美</v>
      </c>
      <c r="D879" s="1" t="s">
        <v>83</v>
      </c>
      <c r="E879" t="str">
        <f>IFERROR(VLOOKUP(D879,[1]電話端末!$A$2:$E$284,2,FALSE),"不在")</f>
        <v>【札幌】舘合庸介</v>
      </c>
      <c r="F879" s="1" t="s">
        <v>83</v>
      </c>
      <c r="G879" t="str">
        <f>IFERROR(VLOOKUP(F879,[1]電話端末!$A$2:$D$284,2,FALSE),"不在")</f>
        <v>【札幌】舘合庸介</v>
      </c>
      <c r="H879" s="4">
        <v>23</v>
      </c>
      <c r="I879" s="4">
        <v>21</v>
      </c>
      <c r="K879">
        <v>2.5100200206168101E+19</v>
      </c>
      <c r="L879" s="1"/>
      <c r="R879" s="1"/>
      <c r="U879" s="1"/>
      <c r="X879" s="1"/>
      <c r="AA879" s="1"/>
      <c r="AG879" s="1"/>
      <c r="AM879" s="1"/>
      <c r="AS879" s="1"/>
      <c r="AV879" s="1"/>
      <c r="AY879" s="1"/>
      <c r="BB879" s="1"/>
      <c r="BH879" s="1"/>
      <c r="BK879" s="1"/>
      <c r="BN879" s="1"/>
    </row>
    <row r="880" spans="1:72" x14ac:dyDescent="0.45">
      <c r="A880" s="3">
        <v>45932.465231481481</v>
      </c>
      <c r="B880" s="1" t="s">
        <v>45</v>
      </c>
      <c r="C880" t="str">
        <f>IFERROR(VLOOKUP(B880,[1]電話端末!$A$2:$E$284,2,FALSE),"不在")</f>
        <v>【岡山】岸本麻衣子</v>
      </c>
      <c r="D880" s="1" t="s">
        <v>70</v>
      </c>
      <c r="E880" t="str">
        <f>IFERROR(VLOOKUP(D880,[1]電話端末!$A$2:$E$284,2,FALSE),"不在")</f>
        <v>【名古屋】着信グループ</v>
      </c>
      <c r="F880" s="1" t="s">
        <v>99</v>
      </c>
      <c r="G880" t="str">
        <f>IFERROR(VLOOKUP(F880,[1]電話端末!$A$2:$D$284,2,FALSE),"不在")</f>
        <v>【名古屋】玉腰千恵</v>
      </c>
      <c r="H880" s="4">
        <v>50</v>
      </c>
      <c r="I880" s="4">
        <v>48</v>
      </c>
      <c r="K880">
        <v>2.5100200205268099E+19</v>
      </c>
      <c r="L880" s="1"/>
      <c r="O880" s="1"/>
      <c r="R880" s="1"/>
      <c r="U880" s="1"/>
      <c r="X880" s="1"/>
      <c r="AG880" s="1"/>
      <c r="AJ880" s="1"/>
      <c r="AM880" s="1"/>
      <c r="AP880" s="1"/>
      <c r="AS880" s="1"/>
      <c r="AV880" s="1"/>
      <c r="AY880" s="1"/>
      <c r="BH880" s="1"/>
      <c r="BK880" s="1"/>
      <c r="BN880" s="1"/>
      <c r="BQ880" s="1"/>
    </row>
    <row r="881" spans="1:69" x14ac:dyDescent="0.45">
      <c r="A881" s="3">
        <v>45932.465115740742</v>
      </c>
      <c r="B881" s="1" t="s">
        <v>185</v>
      </c>
      <c r="C881" t="str">
        <f>IFERROR(VLOOKUP(B881,[1]電話端末!$A$2:$E$284,2,FALSE),"不在")</f>
        <v>【MF東京】伊達幸子</v>
      </c>
      <c r="D881" s="1" t="s">
        <v>63</v>
      </c>
      <c r="E881" t="str">
        <f>IFERROR(VLOOKUP(D881,[1]電話端末!$A$2:$E$284,2,FALSE),"不在")</f>
        <v>【MF大阪】松尾セリ菜</v>
      </c>
      <c r="F881" s="1" t="s">
        <v>63</v>
      </c>
      <c r="G881" t="str">
        <f>IFERROR(VLOOKUP(F881,[1]電話端末!$A$2:$D$284,2,FALSE),"不在")</f>
        <v>【MF大阪】松尾セリ菜</v>
      </c>
      <c r="H881" s="4">
        <v>52</v>
      </c>
      <c r="I881" s="4">
        <v>50</v>
      </c>
      <c r="K881">
        <v>2.5100200205168099E+19</v>
      </c>
      <c r="L881" s="1"/>
      <c r="O881" s="1"/>
      <c r="R881" s="1"/>
      <c r="X881" s="1"/>
      <c r="AG881" s="1"/>
      <c r="AJ881" s="1"/>
      <c r="AM881" s="1"/>
      <c r="AP881" s="1"/>
      <c r="AS881" s="1"/>
      <c r="AY881" s="1"/>
      <c r="BH881" s="1"/>
      <c r="BK881" s="1"/>
      <c r="BN881" s="1"/>
      <c r="BQ881" s="1"/>
    </row>
    <row r="882" spans="1:69" x14ac:dyDescent="0.45">
      <c r="A882" s="3">
        <v>45932.46503472222</v>
      </c>
      <c r="B882" s="1" t="s">
        <v>34</v>
      </c>
      <c r="C882" t="str">
        <f>IFERROR(VLOOKUP(B882,[1]電話端末!$A$2:$E$284,2,FALSE),"不在")</f>
        <v>【埼玉】細田昌子</v>
      </c>
      <c r="D882" s="1" t="s">
        <v>31</v>
      </c>
      <c r="E882" t="str">
        <f>IFERROR(VLOOKUP(D882,[1]電話端末!$A$2:$E$284,2,FALSE),"不在")</f>
        <v>【千葉】着信グループ</v>
      </c>
      <c r="F882" s="1" t="s">
        <v>37</v>
      </c>
      <c r="G882" t="str">
        <f>IFERROR(VLOOKUP(F882,[1]電話端末!$A$2:$D$284,2,FALSE),"不在")</f>
        <v>【千葉】小島佳菜</v>
      </c>
      <c r="H882" s="4">
        <v>32</v>
      </c>
      <c r="I882" s="4">
        <v>30</v>
      </c>
      <c r="K882">
        <v>2.51002002050681E+19</v>
      </c>
      <c r="L882" s="1"/>
      <c r="O882" s="1"/>
      <c r="R882" s="1"/>
      <c r="X882" s="1"/>
      <c r="AA882" s="1"/>
      <c r="AG882" s="1"/>
      <c r="AJ882" s="1"/>
      <c r="AM882" s="1"/>
      <c r="AP882" s="1"/>
      <c r="AS882" s="1"/>
      <c r="AY882" s="1"/>
      <c r="BB882" s="1"/>
      <c r="BH882" s="1"/>
      <c r="BK882" s="1"/>
      <c r="BN882" s="1"/>
      <c r="BQ882" s="1"/>
    </row>
    <row r="883" spans="1:69" x14ac:dyDescent="0.45">
      <c r="A883" s="3">
        <v>45932.464861111112</v>
      </c>
      <c r="B883" s="1" t="s">
        <v>185</v>
      </c>
      <c r="C883" t="str">
        <f>IFERROR(VLOOKUP(B883,[1]電話端末!$A$2:$E$284,2,FALSE),"不在")</f>
        <v>【MF東京】伊達幸子</v>
      </c>
      <c r="D883" s="1" t="s">
        <v>63</v>
      </c>
      <c r="E883" t="str">
        <f>IFERROR(VLOOKUP(D883,[1]電話端末!$A$2:$E$284,2,FALSE),"不在")</f>
        <v>【MF大阪】松尾セリ菜</v>
      </c>
      <c r="F883" s="1"/>
      <c r="G883" t="str">
        <f>IFERROR(VLOOKUP(F883,[1]電話端末!$A$2:$D$284,2,FALSE),"不在")</f>
        <v>不在</v>
      </c>
      <c r="H883" s="4">
        <v>2</v>
      </c>
      <c r="I883" s="4">
        <v>0</v>
      </c>
      <c r="K883">
        <v>2.51002002047681E+19</v>
      </c>
      <c r="L883" s="1"/>
      <c r="R883" s="1"/>
      <c r="U883" s="1"/>
      <c r="X883" s="1"/>
      <c r="AA883" s="1"/>
      <c r="AG883" s="1"/>
      <c r="AJ883" s="1"/>
      <c r="AM883" s="1"/>
      <c r="AS883" s="1"/>
      <c r="AV883" s="1"/>
      <c r="AY883" s="1"/>
      <c r="BB883" s="1"/>
      <c r="BH883" s="1"/>
      <c r="BK883" s="1"/>
      <c r="BN883" s="1"/>
      <c r="BQ883" s="1"/>
    </row>
    <row r="884" spans="1:69" x14ac:dyDescent="0.45">
      <c r="A884" s="3">
        <v>45932.464814814812</v>
      </c>
      <c r="B884" s="1" t="s">
        <v>117</v>
      </c>
      <c r="C884" t="str">
        <f>IFERROR(VLOOKUP(B884,[1]電話端末!$A$2:$E$284,2,FALSE),"不在")</f>
        <v>【流山】石田拓海</v>
      </c>
      <c r="D884" s="1" t="s">
        <v>50</v>
      </c>
      <c r="E884" t="str">
        <f>IFERROR(VLOOKUP(D884,[1]電話端末!$A$2:$E$284,2,FALSE),"不在")</f>
        <v>【流山】浅沼潤也</v>
      </c>
      <c r="F884" s="1" t="s">
        <v>50</v>
      </c>
      <c r="G884" t="str">
        <f>IFERROR(VLOOKUP(F884,[1]電話端末!$A$2:$D$284,2,FALSE),"不在")</f>
        <v>【流山】浅沼潤也</v>
      </c>
      <c r="H884" s="4">
        <v>42</v>
      </c>
      <c r="I884" s="4">
        <v>35</v>
      </c>
      <c r="K884">
        <v>2.5100200204668101E+19</v>
      </c>
      <c r="L884" s="1"/>
      <c r="O884" s="1"/>
      <c r="R884" s="1"/>
      <c r="U884" s="1"/>
      <c r="X884" s="1"/>
      <c r="AG884" s="1"/>
      <c r="AJ884" s="1"/>
      <c r="AM884" s="1"/>
      <c r="AP884" s="1"/>
      <c r="AS884" s="1"/>
      <c r="AV884" s="1"/>
      <c r="AY884" s="1"/>
      <c r="BH884" s="1"/>
      <c r="BK884" s="1"/>
      <c r="BN884" s="1"/>
      <c r="BQ884" s="1"/>
    </row>
    <row r="885" spans="1:69" x14ac:dyDescent="0.45">
      <c r="A885" s="3">
        <v>45932.464768518519</v>
      </c>
      <c r="B885" s="1" t="s">
        <v>83</v>
      </c>
      <c r="C885" t="str">
        <f>IFERROR(VLOOKUP(B885,[1]電話端末!$A$2:$E$284,2,FALSE),"不在")</f>
        <v>【札幌】舘合庸介</v>
      </c>
      <c r="D885" s="1" t="s">
        <v>128</v>
      </c>
      <c r="E885" t="str">
        <f>IFERROR(VLOOKUP(D885,[1]電話端末!$A$2:$E$284,2,FALSE),"不在")</f>
        <v>【仙台】仁藤佳美</v>
      </c>
      <c r="F885" s="1" t="s">
        <v>128</v>
      </c>
      <c r="G885" t="str">
        <f>IFERROR(VLOOKUP(F885,[1]電話端末!$A$2:$D$284,2,FALSE),"不在")</f>
        <v>【仙台】仁藤佳美</v>
      </c>
      <c r="H885" s="4">
        <v>36</v>
      </c>
      <c r="I885" s="4">
        <v>32</v>
      </c>
      <c r="K885">
        <v>2.5100200204568101E+19</v>
      </c>
      <c r="L885" s="1"/>
      <c r="O885" s="1"/>
      <c r="R885" s="1"/>
      <c r="X885" s="1"/>
      <c r="AA885" s="1"/>
      <c r="AG885" s="1"/>
      <c r="AJ885" s="1"/>
      <c r="AM885" s="1"/>
      <c r="AP885" s="1"/>
      <c r="AS885" s="1"/>
      <c r="AY885" s="1"/>
      <c r="BB885" s="1"/>
      <c r="BH885" s="1"/>
      <c r="BK885" s="1"/>
      <c r="BN885" s="1"/>
      <c r="BQ885" s="1"/>
    </row>
    <row r="886" spans="1:69" x14ac:dyDescent="0.45">
      <c r="A886" s="3">
        <v>45932.464467592596</v>
      </c>
      <c r="B886" s="1" t="s">
        <v>55</v>
      </c>
      <c r="C886" t="str">
        <f>IFERROR(VLOOKUP(B886,[1]電話端末!$A$2:$E$284,2,FALSE),"不在")</f>
        <v>【東京】高澤早紀</v>
      </c>
      <c r="D886" s="1" t="s">
        <v>49</v>
      </c>
      <c r="E886" t="str">
        <f>IFERROR(VLOOKUP(D886,[1]電話端末!$A$2:$E$284,2,FALSE),"不在")</f>
        <v>【流山】鴻池千紗都</v>
      </c>
      <c r="F886" s="1" t="s">
        <v>49</v>
      </c>
      <c r="G886" t="str">
        <f>IFERROR(VLOOKUP(F886,[1]電話端末!$A$2:$D$284,2,FALSE),"不在")</f>
        <v>【流山】鴻池千紗都</v>
      </c>
      <c r="H886" s="4">
        <v>129</v>
      </c>
      <c r="I886" s="4">
        <v>127</v>
      </c>
      <c r="K886">
        <v>2.5100200204168102E+19</v>
      </c>
      <c r="L886" s="1"/>
      <c r="O886" s="1"/>
      <c r="R886" s="1"/>
      <c r="X886" s="1"/>
      <c r="AA886" s="1"/>
      <c r="AG886" s="1"/>
      <c r="AM886" s="1"/>
      <c r="AP886" s="1"/>
      <c r="AS886" s="1"/>
      <c r="AY886" s="1"/>
      <c r="BB886" s="1"/>
      <c r="BH886" s="1"/>
      <c r="BK886" s="1"/>
      <c r="BN886" s="1"/>
    </row>
    <row r="887" spans="1:69" x14ac:dyDescent="0.45">
      <c r="A887" s="3">
        <v>45932.462777777779</v>
      </c>
      <c r="B887" s="1" t="s">
        <v>105</v>
      </c>
      <c r="C887" t="str">
        <f>IFERROR(VLOOKUP(B887,[1]電話端末!$A$2:$E$284,2,FALSE),"不在")</f>
        <v>【埼玉】金子友希</v>
      </c>
      <c r="D887" s="1" t="s">
        <v>62</v>
      </c>
      <c r="E887" t="str">
        <f>IFERROR(VLOOKUP(D887,[1]電話端末!$A$2:$E$284,2,FALSE),"不在")</f>
        <v>【横浜】着信グループ</v>
      </c>
      <c r="F887" s="1" t="s">
        <v>81</v>
      </c>
      <c r="G887" t="str">
        <f>IFERROR(VLOOKUP(F887,[1]電話端末!$A$2:$D$284,2,FALSE),"不在")</f>
        <v>【横浜】奥秋素子</v>
      </c>
      <c r="H887" s="4">
        <v>53</v>
      </c>
      <c r="I887" s="4">
        <v>51</v>
      </c>
      <c r="K887">
        <v>2.5100200202168099E+19</v>
      </c>
      <c r="L887" s="1"/>
      <c r="O887" s="1"/>
      <c r="R887" s="1"/>
      <c r="U887" s="1"/>
      <c r="X887" s="1"/>
      <c r="AA887" s="1"/>
      <c r="AG887" s="1"/>
      <c r="AJ887" s="1"/>
      <c r="AM887" s="1"/>
      <c r="AP887" s="1"/>
      <c r="AS887" s="1"/>
      <c r="AV887" s="1"/>
      <c r="AY887" s="1"/>
      <c r="BB887" s="1"/>
      <c r="BH887" s="1"/>
      <c r="BK887" s="1"/>
      <c r="BN887" s="1"/>
      <c r="BQ887" s="1"/>
    </row>
    <row r="888" spans="1:69" x14ac:dyDescent="0.45">
      <c r="A888" s="3">
        <v>45932.462719907409</v>
      </c>
      <c r="B888" s="1" t="s">
        <v>22</v>
      </c>
      <c r="C888" t="str">
        <f>IFERROR(VLOOKUP(B888,[1]電話端末!$A$2:$E$284,2,FALSE),"不在")</f>
        <v>【東京】西垣彩</v>
      </c>
      <c r="D888" s="1" t="s">
        <v>56</v>
      </c>
      <c r="E888" t="str">
        <f>IFERROR(VLOOKUP(D888,[1]電話端末!$A$2:$E$284,2,FALSE),"不在")</f>
        <v>【横浜】横内敦</v>
      </c>
      <c r="F888" s="1" t="s">
        <v>154</v>
      </c>
      <c r="G888" t="str">
        <f>IFERROR(VLOOKUP(F888,[1]電話端末!$A$2:$D$284,2,FALSE),"不在")</f>
        <v>【横浜】中山満里奈</v>
      </c>
      <c r="H888" s="4">
        <v>34</v>
      </c>
      <c r="I888" s="4">
        <v>24</v>
      </c>
      <c r="K888">
        <v>2.5100200201968099E+19</v>
      </c>
      <c r="L888" s="1"/>
      <c r="O888" s="1"/>
      <c r="R888" s="1"/>
      <c r="U888" s="1"/>
      <c r="X888" s="1"/>
      <c r="AA888" s="1"/>
      <c r="AG888" s="1"/>
      <c r="AJ888" s="1"/>
      <c r="AM888" s="1"/>
      <c r="AP888" s="1"/>
      <c r="AS888" s="1"/>
      <c r="AV888" s="1"/>
      <c r="AY888" s="1"/>
      <c r="BB888" s="1"/>
      <c r="BH888" s="1"/>
      <c r="BK888" s="1"/>
      <c r="BN888" s="1"/>
      <c r="BQ888" s="1"/>
    </row>
    <row r="889" spans="1:69" x14ac:dyDescent="0.45">
      <c r="A889" s="3">
        <v>45932.462199074071</v>
      </c>
      <c r="B889" s="1" t="s">
        <v>49</v>
      </c>
      <c r="C889" t="str">
        <f>IFERROR(VLOOKUP(B889,[1]電話端末!$A$2:$E$284,2,FALSE),"不在")</f>
        <v>【流山】鴻池千紗都</v>
      </c>
      <c r="D889" s="1" t="s">
        <v>116</v>
      </c>
      <c r="E889" t="str">
        <f>IFERROR(VLOOKUP(D889,[1]電話端末!$A$2:$E$284,2,FALSE),"不在")</f>
        <v>【MF東京】櫻井美菜</v>
      </c>
      <c r="F889" s="1" t="s">
        <v>116</v>
      </c>
      <c r="G889" t="str">
        <f>IFERROR(VLOOKUP(F889,[1]電話端末!$A$2:$D$284,2,FALSE),"不在")</f>
        <v>【MF東京】櫻井美菜</v>
      </c>
      <c r="H889" s="4">
        <v>86</v>
      </c>
      <c r="I889" s="4">
        <v>83</v>
      </c>
      <c r="K889">
        <v>2.5100200201268101E+19</v>
      </c>
      <c r="L889" s="1"/>
      <c r="O889" s="1"/>
      <c r="R889" s="1"/>
      <c r="X889" s="1"/>
      <c r="AG889" s="1"/>
      <c r="AJ889" s="1"/>
      <c r="AM889" s="1"/>
      <c r="AP889" s="1"/>
      <c r="AS889" s="1"/>
      <c r="AY889" s="1"/>
      <c r="BH889" s="1"/>
      <c r="BK889" s="1"/>
      <c r="BN889" s="1"/>
      <c r="BQ889" s="1"/>
    </row>
    <row r="890" spans="1:69" x14ac:dyDescent="0.45">
      <c r="A890" s="3">
        <v>45932.460393518515</v>
      </c>
      <c r="B890" s="1" t="s">
        <v>20</v>
      </c>
      <c r="C890" t="str">
        <f>IFERROR(VLOOKUP(B890,[1]電話端末!$A$2:$E$284,2,FALSE),"不在")</f>
        <v>【本社IT】梶ヶ谷知晃</v>
      </c>
      <c r="D890" s="1" t="s">
        <v>67</v>
      </c>
      <c r="E890" t="str">
        <f>IFERROR(VLOOKUP(D890,[1]電話端末!$A$2:$E$284,2,FALSE),"不在")</f>
        <v>【MF大阪】後垣幸恵</v>
      </c>
      <c r="F890" s="1" t="s">
        <v>67</v>
      </c>
      <c r="G890" t="str">
        <f>IFERROR(VLOOKUP(F890,[1]電話端末!$A$2:$D$284,2,FALSE),"不在")</f>
        <v>【MF大阪】後垣幸恵</v>
      </c>
      <c r="H890" s="4">
        <v>81</v>
      </c>
      <c r="I890" s="4">
        <v>79</v>
      </c>
      <c r="K890">
        <v>2.5100200198168101E+19</v>
      </c>
      <c r="L890" s="1"/>
      <c r="R890" s="1"/>
      <c r="U890" s="1"/>
      <c r="X890" s="1"/>
      <c r="AA890" s="1"/>
      <c r="AG890" s="1"/>
      <c r="AJ890" s="1"/>
      <c r="AM890" s="1"/>
      <c r="AS890" s="1"/>
      <c r="AV890" s="1"/>
      <c r="AY890" s="1"/>
      <c r="BB890" s="1"/>
      <c r="BH890" s="1"/>
      <c r="BK890" s="1"/>
      <c r="BN890" s="1"/>
      <c r="BQ890" s="1"/>
    </row>
    <row r="891" spans="1:69" x14ac:dyDescent="0.45">
      <c r="A891" s="3">
        <v>45932.45684027778</v>
      </c>
      <c r="B891" s="1" t="s">
        <v>48</v>
      </c>
      <c r="C891" t="str">
        <f>IFERROR(VLOOKUP(B891,[1]電話端末!$A$2:$E$284,2,FALSE),"不在")</f>
        <v>【福岡】松添愛</v>
      </c>
      <c r="D891" s="1" t="s">
        <v>195</v>
      </c>
      <c r="E891" t="str">
        <f>IFERROR(VLOOKUP(D891,[1]電話端末!$A$2:$E$284,2,FALSE),"不在")</f>
        <v>不在</v>
      </c>
      <c r="F891" s="1"/>
      <c r="G891" t="str">
        <f>IFERROR(VLOOKUP(F891,[1]電話端末!$A$2:$D$284,2,FALSE),"不在")</f>
        <v>不在</v>
      </c>
      <c r="H891" s="4">
        <v>0</v>
      </c>
      <c r="I891" s="4">
        <v>0</v>
      </c>
      <c r="K891">
        <v>2.5100200192468099E+19</v>
      </c>
      <c r="L891" s="1"/>
      <c r="O891" s="1"/>
      <c r="R891" s="1"/>
      <c r="U891" s="1"/>
      <c r="X891" s="1"/>
      <c r="AA891" s="1"/>
      <c r="AG891" s="1"/>
      <c r="AJ891" s="1"/>
      <c r="AM891" s="1"/>
      <c r="AP891" s="1"/>
      <c r="AS891" s="1"/>
      <c r="AV891" s="1"/>
      <c r="AY891" s="1"/>
      <c r="BB891" s="1"/>
      <c r="BH891" s="1"/>
      <c r="BK891" s="1"/>
      <c r="BN891" s="1"/>
      <c r="BQ891" s="1"/>
    </row>
    <row r="892" spans="1:69" x14ac:dyDescent="0.45">
      <c r="A892" s="3">
        <v>45932.456030092595</v>
      </c>
      <c r="B892" s="1" t="s">
        <v>104</v>
      </c>
      <c r="C892" t="str">
        <f>IFERROR(VLOOKUP(B892,[1]電話端末!$A$2:$E$284,2,FALSE),"不在")</f>
        <v>【岡山】矢野夏絵</v>
      </c>
      <c r="D892" s="1" t="s">
        <v>41</v>
      </c>
      <c r="E892" t="str">
        <f>IFERROR(VLOOKUP(D892,[1]電話端末!$A$2:$E$284,2,FALSE),"不在")</f>
        <v>【大阪】松下愛</v>
      </c>
      <c r="F892" s="1" t="s">
        <v>41</v>
      </c>
      <c r="G892" t="str">
        <f>IFERROR(VLOOKUP(F892,[1]電話端末!$A$2:$D$284,2,FALSE),"不在")</f>
        <v>【大阪】松下愛</v>
      </c>
      <c r="H892" s="4">
        <v>34</v>
      </c>
      <c r="I892" s="4">
        <v>29</v>
      </c>
      <c r="K892">
        <v>2.5100200191168098E+19</v>
      </c>
      <c r="L892" s="1"/>
      <c r="O892" s="1"/>
      <c r="R892" s="1"/>
      <c r="X892" s="1"/>
      <c r="AG892" s="1"/>
      <c r="AJ892" s="1"/>
      <c r="AM892" s="1"/>
      <c r="AP892" s="1"/>
      <c r="AS892" s="1"/>
      <c r="AY892" s="1"/>
      <c r="BH892" s="1"/>
      <c r="BK892" s="1"/>
      <c r="BN892" s="1"/>
      <c r="BQ892" s="1"/>
    </row>
    <row r="893" spans="1:69" x14ac:dyDescent="0.45">
      <c r="A893" s="3">
        <v>45932.455324074072</v>
      </c>
      <c r="B893" s="1" t="s">
        <v>82</v>
      </c>
      <c r="C893" t="str">
        <f>IFERROR(VLOOKUP(B893,[1]電話端末!$A$2:$E$284,2,FALSE),"不在")</f>
        <v>【滋賀】筆坂雪子</v>
      </c>
      <c r="D893" s="1" t="s">
        <v>62</v>
      </c>
      <c r="E893" t="str">
        <f>IFERROR(VLOOKUP(D893,[1]電話端末!$A$2:$E$284,2,FALSE),"不在")</f>
        <v>【横浜】着信グループ</v>
      </c>
      <c r="F893" s="1" t="s">
        <v>72</v>
      </c>
      <c r="G893" t="str">
        <f>IFERROR(VLOOKUP(F893,[1]電話端末!$A$2:$D$284,2,FALSE),"不在")</f>
        <v>【横浜】青木観奈</v>
      </c>
      <c r="H893" s="4">
        <v>62</v>
      </c>
      <c r="I893" s="4">
        <v>60</v>
      </c>
      <c r="K893">
        <v>2.5100200190168101E+19</v>
      </c>
      <c r="L893" s="1"/>
      <c r="R893" s="1"/>
      <c r="U893" s="1"/>
      <c r="X893" s="1"/>
      <c r="AA893" s="1"/>
      <c r="AG893" s="1"/>
      <c r="AJ893" s="1"/>
      <c r="AM893" s="1"/>
      <c r="AS893" s="1"/>
      <c r="AV893" s="1"/>
      <c r="AY893" s="1"/>
      <c r="BB893" s="1"/>
      <c r="BH893" s="1"/>
      <c r="BK893" s="1"/>
      <c r="BN893" s="1"/>
      <c r="BQ893" s="1"/>
    </row>
    <row r="894" spans="1:69" x14ac:dyDescent="0.45">
      <c r="A894" s="3">
        <v>45932.453148148146</v>
      </c>
      <c r="B894" s="1" t="s">
        <v>42</v>
      </c>
      <c r="C894" t="str">
        <f>IFERROR(VLOOKUP(B894,[1]電話端末!$A$2:$E$284,2,FALSE),"不在")</f>
        <v>【熊本】中村翔</v>
      </c>
      <c r="D894" s="1" t="s">
        <v>39</v>
      </c>
      <c r="E894" t="str">
        <f>IFERROR(VLOOKUP(D894,[1]電話端末!$A$2:$E$284,2,FALSE),"不在")</f>
        <v>【福岡】松尾明日香</v>
      </c>
      <c r="F894" s="1" t="s">
        <v>39</v>
      </c>
      <c r="G894" t="str">
        <f>IFERROR(VLOOKUP(F894,[1]電話端末!$A$2:$D$284,2,FALSE),"不在")</f>
        <v>【福岡】松尾明日香</v>
      </c>
      <c r="H894" s="4">
        <v>61</v>
      </c>
      <c r="I894" s="4">
        <v>40</v>
      </c>
      <c r="K894">
        <v>2.5100200186268099E+19</v>
      </c>
      <c r="L894" s="1"/>
      <c r="O894" s="1"/>
      <c r="R894" s="1"/>
      <c r="U894" s="1"/>
      <c r="X894" s="1"/>
      <c r="AA894" s="1"/>
      <c r="AG894" s="1"/>
      <c r="AJ894" s="1"/>
      <c r="AM894" s="1"/>
      <c r="AP894" s="1"/>
      <c r="AS894" s="1"/>
      <c r="AV894" s="1"/>
      <c r="AY894" s="1"/>
      <c r="BB894" s="1"/>
      <c r="BH894" s="1"/>
      <c r="BK894" s="1"/>
      <c r="BN894" s="1"/>
      <c r="BQ894" s="1"/>
    </row>
    <row r="895" spans="1:69" x14ac:dyDescent="0.45">
      <c r="A895" s="3">
        <v>45932.452719907407</v>
      </c>
      <c r="B895" s="1" t="s">
        <v>101</v>
      </c>
      <c r="C895" t="str">
        <f>IFERROR(VLOOKUP(B895,[1]電話端末!$A$2:$E$284,2,FALSE),"不在")</f>
        <v>【本社EC】山口莉奈</v>
      </c>
      <c r="D895" s="1" t="s">
        <v>29</v>
      </c>
      <c r="E895" t="str">
        <f>IFERROR(VLOOKUP(D895,[1]電話端末!$A$2:$E$284,2,FALSE),"不在")</f>
        <v>【本社EC】大城明日香</v>
      </c>
      <c r="F895" s="1" t="s">
        <v>29</v>
      </c>
      <c r="G895" t="str">
        <f>IFERROR(VLOOKUP(F895,[1]電話端末!$A$2:$D$284,2,FALSE),"不在")</f>
        <v>【本社EC】大城明日香</v>
      </c>
      <c r="H895" s="4">
        <v>127</v>
      </c>
      <c r="I895" s="4">
        <v>123</v>
      </c>
      <c r="K895">
        <v>2.51002001855681E+19</v>
      </c>
      <c r="L895" s="1"/>
      <c r="O895" s="1"/>
      <c r="R895" s="1"/>
      <c r="X895" s="1"/>
      <c r="AA895" s="1"/>
      <c r="AG895" s="1"/>
      <c r="AJ895" s="1"/>
      <c r="AM895" s="1"/>
      <c r="AP895" s="1"/>
      <c r="AS895" s="1"/>
      <c r="AY895" s="1"/>
      <c r="BB895" s="1"/>
      <c r="BH895" s="1"/>
      <c r="BK895" s="1"/>
      <c r="BN895" s="1"/>
      <c r="BQ895" s="1"/>
    </row>
    <row r="896" spans="1:69" x14ac:dyDescent="0.45">
      <c r="A896" s="3">
        <v>45932.447696759256</v>
      </c>
      <c r="B896" s="1" t="s">
        <v>42</v>
      </c>
      <c r="C896" t="str">
        <f>IFERROR(VLOOKUP(B896,[1]電話端末!$A$2:$E$284,2,FALSE),"不在")</f>
        <v>【熊本】中村翔</v>
      </c>
      <c r="D896" s="1" t="s">
        <v>52</v>
      </c>
      <c r="E896" t="str">
        <f>IFERROR(VLOOKUP(D896,[1]電話端末!$A$2:$E$284,2,FALSE),"不在")</f>
        <v>【本社輸入】細川靖司</v>
      </c>
      <c r="F896" s="1" t="s">
        <v>52</v>
      </c>
      <c r="G896" t="str">
        <f>IFERROR(VLOOKUP(F896,[1]電話端末!$A$2:$D$284,2,FALSE),"不在")</f>
        <v>【本社輸入】細川靖司</v>
      </c>
      <c r="H896" s="4">
        <v>105</v>
      </c>
      <c r="I896" s="4">
        <v>94</v>
      </c>
      <c r="K896">
        <v>2.5100200177468101E+19</v>
      </c>
      <c r="L896" s="1"/>
      <c r="O896" s="1"/>
      <c r="R896" s="1"/>
      <c r="U896" s="1"/>
      <c r="X896" s="1"/>
      <c r="AA896" s="1"/>
      <c r="AG896" s="1"/>
      <c r="AJ896" s="1"/>
      <c r="AM896" s="1"/>
      <c r="AP896" s="1"/>
      <c r="AS896" s="1"/>
      <c r="AV896" s="1"/>
      <c r="AY896" s="1"/>
      <c r="BB896" s="1"/>
      <c r="BH896" s="1"/>
      <c r="BK896" s="1"/>
      <c r="BN896" s="1"/>
      <c r="BQ896" s="1"/>
    </row>
    <row r="897" spans="1:69" x14ac:dyDescent="0.45">
      <c r="A897" s="3">
        <v>45932.444305555553</v>
      </c>
      <c r="B897" s="1" t="s">
        <v>82</v>
      </c>
      <c r="C897" t="str">
        <f>IFERROR(VLOOKUP(B897,[1]電話端末!$A$2:$E$284,2,FALSE),"不在")</f>
        <v>【滋賀】筆坂雪子</v>
      </c>
      <c r="D897" s="1" t="s">
        <v>62</v>
      </c>
      <c r="E897" t="str">
        <f>IFERROR(VLOOKUP(D897,[1]電話端末!$A$2:$E$284,2,FALSE),"不在")</f>
        <v>【横浜】着信グループ</v>
      </c>
      <c r="F897" s="1" t="s">
        <v>47</v>
      </c>
      <c r="G897" t="str">
        <f>IFERROR(VLOOKUP(F897,[1]電話端末!$A$2:$D$284,2,FALSE),"不在")</f>
        <v>【横浜】舞智江</v>
      </c>
      <c r="H897" s="4">
        <v>145</v>
      </c>
      <c r="I897" s="4">
        <v>143</v>
      </c>
      <c r="K897">
        <v>2.5100200171668099E+19</v>
      </c>
      <c r="L897" s="1"/>
      <c r="O897" s="1"/>
      <c r="R897" s="1"/>
      <c r="X897" s="1"/>
      <c r="AG897" s="1"/>
      <c r="AJ897" s="1"/>
      <c r="AM897" s="1"/>
      <c r="AP897" s="1"/>
      <c r="AS897" s="1"/>
      <c r="AY897" s="1"/>
      <c r="BH897" s="1"/>
      <c r="BK897" s="1"/>
      <c r="BN897" s="1"/>
      <c r="BQ897" s="1"/>
    </row>
    <row r="898" spans="1:69" x14ac:dyDescent="0.45">
      <c r="A898" s="3">
        <v>45932.444004629629</v>
      </c>
      <c r="B898" s="1" t="s">
        <v>55</v>
      </c>
      <c r="C898" t="str">
        <f>IFERROR(VLOOKUP(B898,[1]電話端末!$A$2:$E$284,2,FALSE),"不在")</f>
        <v>【東京】高澤早紀</v>
      </c>
      <c r="D898" s="1" t="s">
        <v>49</v>
      </c>
      <c r="E898" t="str">
        <f>IFERROR(VLOOKUP(D898,[1]電話端末!$A$2:$E$284,2,FALSE),"不在")</f>
        <v>【流山】鴻池千紗都</v>
      </c>
      <c r="F898" s="1" t="s">
        <v>49</v>
      </c>
      <c r="G898" t="str">
        <f>IFERROR(VLOOKUP(F898,[1]電話端末!$A$2:$D$284,2,FALSE),"不在")</f>
        <v>【流山】鴻池千紗都</v>
      </c>
      <c r="H898" s="4">
        <v>267</v>
      </c>
      <c r="I898" s="4">
        <v>264</v>
      </c>
      <c r="K898">
        <v>2.51002001713681E+19</v>
      </c>
      <c r="L898" s="1"/>
      <c r="R898" s="1"/>
      <c r="U898" s="1"/>
      <c r="X898" s="1"/>
      <c r="AG898" s="1"/>
      <c r="AJ898" s="1"/>
      <c r="AM898" s="1"/>
      <c r="AS898" s="1"/>
      <c r="AV898" s="1"/>
      <c r="AY898" s="1"/>
      <c r="BH898" s="1"/>
      <c r="BK898" s="1"/>
      <c r="BN898" s="1"/>
      <c r="BQ898" s="1"/>
    </row>
    <row r="899" spans="1:69" x14ac:dyDescent="0.45">
      <c r="A899" s="3">
        <v>45932.443576388891</v>
      </c>
      <c r="B899" s="1" t="s">
        <v>42</v>
      </c>
      <c r="C899" t="str">
        <f>IFERROR(VLOOKUP(B899,[1]電話端末!$A$2:$E$284,2,FALSE),"不在")</f>
        <v>【熊本】中村翔</v>
      </c>
      <c r="D899" s="1" t="s">
        <v>43</v>
      </c>
      <c r="E899" t="str">
        <f>IFERROR(VLOOKUP(D899,[1]電話端末!$A$2:$E$284,2,FALSE),"不在")</f>
        <v>【本社経理】羽鳥由美</v>
      </c>
      <c r="F899" s="1"/>
      <c r="G899" t="str">
        <f>IFERROR(VLOOKUP(F899,[1]電話端末!$A$2:$D$284,2,FALSE),"不在")</f>
        <v>不在</v>
      </c>
      <c r="H899" s="4">
        <v>53</v>
      </c>
      <c r="I899" s="4">
        <v>0</v>
      </c>
      <c r="K899">
        <v>2.5100200170368098E+19</v>
      </c>
      <c r="L899" s="1"/>
      <c r="O899" s="1"/>
      <c r="R899" s="1"/>
      <c r="U899" s="1"/>
      <c r="X899" s="1"/>
      <c r="AA899" s="1"/>
      <c r="AG899" s="1"/>
      <c r="AM899" s="1"/>
      <c r="AP899" s="1"/>
      <c r="AS899" s="1"/>
      <c r="AV899" s="1"/>
      <c r="AY899" s="1"/>
      <c r="BB899" s="1"/>
      <c r="BH899" s="1"/>
      <c r="BK899" s="1"/>
      <c r="BN899" s="1"/>
    </row>
    <row r="900" spans="1:69" x14ac:dyDescent="0.45">
      <c r="A900" s="3">
        <v>45932.44321759259</v>
      </c>
      <c r="B900" s="1" t="s">
        <v>65</v>
      </c>
      <c r="C900" t="str">
        <f>IFERROR(VLOOKUP(B900,[1]電話端末!$A$2:$E$284,2,FALSE),"不在")</f>
        <v>【本社】受付用電話機</v>
      </c>
      <c r="D900" s="1" t="s">
        <v>66</v>
      </c>
      <c r="E900" t="str">
        <f>IFERROR(VLOOKUP(D900,[1]電話端末!$A$2:$E$284,2,FALSE),"不在")</f>
        <v>【本社】受付電話機</v>
      </c>
      <c r="F900" s="1" t="s">
        <v>57</v>
      </c>
      <c r="G900" t="str">
        <f>IFERROR(VLOOKUP(F900,[1]電話端末!$A$2:$D$284,2,FALSE),"不在")</f>
        <v>【本社総務】吉田亜依</v>
      </c>
      <c r="H900" s="4">
        <v>13</v>
      </c>
      <c r="I900" s="4">
        <v>8</v>
      </c>
      <c r="K900">
        <v>2.51002001698681E+19</v>
      </c>
      <c r="L900" s="1"/>
      <c r="O900" s="1"/>
      <c r="R900" s="1"/>
      <c r="U900" s="1"/>
      <c r="X900" s="1"/>
      <c r="AA900" s="1"/>
      <c r="AG900" s="1"/>
      <c r="AM900" s="1"/>
      <c r="AP900" s="1"/>
      <c r="AS900" s="1"/>
      <c r="AV900" s="1"/>
      <c r="AY900" s="1"/>
      <c r="BB900" s="1"/>
      <c r="BH900" s="1"/>
      <c r="BK900" s="1"/>
      <c r="BN900" s="1"/>
    </row>
    <row r="901" spans="1:69" x14ac:dyDescent="0.45">
      <c r="A901" s="3">
        <v>45932.442928240744</v>
      </c>
      <c r="B901" s="1" t="s">
        <v>67</v>
      </c>
      <c r="C901" t="str">
        <f>IFERROR(VLOOKUP(B901,[1]電話端末!$A$2:$E$284,2,FALSE),"不在")</f>
        <v>【MF大阪】後垣幸恵</v>
      </c>
      <c r="D901" s="1" t="s">
        <v>158</v>
      </c>
      <c r="E901" t="str">
        <f>IFERROR(VLOOKUP(D901,[1]電話端末!$A$2:$E$284,2,FALSE),"不在")</f>
        <v>【北関東】村上健一</v>
      </c>
      <c r="F901" s="1" t="s">
        <v>158</v>
      </c>
      <c r="G901" t="str">
        <f>IFERROR(VLOOKUP(F901,[1]電話端末!$A$2:$D$284,2,FALSE),"不在")</f>
        <v>【北関東】村上健一</v>
      </c>
      <c r="H901" s="4">
        <v>171</v>
      </c>
      <c r="I901" s="4">
        <v>163</v>
      </c>
      <c r="K901">
        <v>2.5100200169068102E+19</v>
      </c>
      <c r="L901" s="1"/>
      <c r="O901" s="1"/>
      <c r="R901" s="1"/>
      <c r="U901" s="1"/>
      <c r="X901" s="1"/>
      <c r="AA901" s="1"/>
      <c r="AG901" s="1"/>
      <c r="AJ901" s="1"/>
      <c r="AM901" s="1"/>
      <c r="AP901" s="1"/>
      <c r="AS901" s="1"/>
      <c r="AV901" s="1"/>
      <c r="AY901" s="1"/>
      <c r="BB901" s="1"/>
      <c r="BH901" s="1"/>
      <c r="BK901" s="1"/>
      <c r="BN901" s="1"/>
      <c r="BQ901" s="1"/>
    </row>
    <row r="902" spans="1:69" x14ac:dyDescent="0.45">
      <c r="A902" s="3">
        <v>45932.442627314813</v>
      </c>
      <c r="B902" s="1" t="s">
        <v>145</v>
      </c>
      <c r="C902" t="str">
        <f>IFERROR(VLOOKUP(B902,[1]電話端末!$A$2:$E$284,2,FALSE),"不在")</f>
        <v>【MF大阪】牧聡美</v>
      </c>
      <c r="D902" s="1" t="s">
        <v>41</v>
      </c>
      <c r="E902" t="str">
        <f>IFERROR(VLOOKUP(D902,[1]電話端末!$A$2:$E$284,2,FALSE),"不在")</f>
        <v>【大阪】松下愛</v>
      </c>
      <c r="F902" s="1" t="s">
        <v>41</v>
      </c>
      <c r="G902" t="str">
        <f>IFERROR(VLOOKUP(F902,[1]電話端末!$A$2:$D$284,2,FALSE),"不在")</f>
        <v>【大阪】松下愛</v>
      </c>
      <c r="H902" s="4">
        <v>27</v>
      </c>
      <c r="I902" s="4">
        <v>24</v>
      </c>
      <c r="K902">
        <v>2.51002001682681E+19</v>
      </c>
      <c r="L902" s="1"/>
      <c r="O902" s="1"/>
      <c r="R902" s="1"/>
      <c r="X902" s="1"/>
      <c r="AA902" s="1"/>
      <c r="AG902" s="1"/>
      <c r="AJ902" s="1"/>
      <c r="AM902" s="1"/>
      <c r="AP902" s="1"/>
      <c r="AS902" s="1"/>
      <c r="AY902" s="1"/>
      <c r="BB902" s="1"/>
      <c r="BH902" s="1"/>
      <c r="BK902" s="1"/>
      <c r="BN902" s="1"/>
      <c r="BQ902" s="1"/>
    </row>
    <row r="903" spans="1:69" x14ac:dyDescent="0.45">
      <c r="A903" s="3">
        <v>45932.440949074073</v>
      </c>
      <c r="B903" s="1" t="s">
        <v>42</v>
      </c>
      <c r="C903" t="str">
        <f>IFERROR(VLOOKUP(B903,[1]電話端末!$A$2:$E$284,2,FALSE),"不在")</f>
        <v>【熊本】中村翔</v>
      </c>
      <c r="D903" s="1" t="s">
        <v>39</v>
      </c>
      <c r="E903" t="str">
        <f>IFERROR(VLOOKUP(D903,[1]電話端末!$A$2:$E$284,2,FALSE),"不在")</f>
        <v>【福岡】松尾明日香</v>
      </c>
      <c r="F903" s="1" t="s">
        <v>39</v>
      </c>
      <c r="G903" t="str">
        <f>IFERROR(VLOOKUP(F903,[1]電話端末!$A$2:$D$284,2,FALSE),"不在")</f>
        <v>【福岡】松尾明日香</v>
      </c>
      <c r="H903" s="4">
        <v>149</v>
      </c>
      <c r="I903" s="4">
        <v>144</v>
      </c>
      <c r="K903">
        <v>2.5100200164668101E+19</v>
      </c>
      <c r="L903" s="1"/>
      <c r="O903" s="1"/>
      <c r="R903" s="1"/>
      <c r="U903" s="1"/>
      <c r="X903" s="1"/>
      <c r="AA903" s="1"/>
      <c r="AG903" s="1"/>
      <c r="AJ903" s="1"/>
      <c r="AM903" s="1"/>
      <c r="AP903" s="1"/>
      <c r="AS903" s="1"/>
      <c r="AV903" s="1"/>
      <c r="AY903" s="1"/>
      <c r="BB903" s="1"/>
      <c r="BH903" s="1"/>
      <c r="BK903" s="1"/>
      <c r="BN903" s="1"/>
      <c r="BQ903" s="1"/>
    </row>
    <row r="904" spans="1:69" x14ac:dyDescent="0.45">
      <c r="A904" s="3">
        <v>45932.440879629627</v>
      </c>
      <c r="B904" s="1" t="s">
        <v>188</v>
      </c>
      <c r="C904" t="str">
        <f>IFERROR(VLOOKUP(B904,[1]電話端末!$A$2:$E$284,2,FALSE),"不在")</f>
        <v>【埼玉】吉田夏子</v>
      </c>
      <c r="D904" s="1" t="s">
        <v>37</v>
      </c>
      <c r="E904" t="str">
        <f>IFERROR(VLOOKUP(D904,[1]電話端末!$A$2:$E$284,2,FALSE),"不在")</f>
        <v>【千葉】小島佳菜</v>
      </c>
      <c r="F904" s="1"/>
      <c r="G904" t="str">
        <f>IFERROR(VLOOKUP(F904,[1]電話端末!$A$2:$D$284,2,FALSE),"不在")</f>
        <v>不在</v>
      </c>
      <c r="H904" s="4">
        <v>14</v>
      </c>
      <c r="I904" s="4">
        <v>0</v>
      </c>
      <c r="K904">
        <v>2.5100200164568101E+19</v>
      </c>
      <c r="L904" s="1"/>
      <c r="O904" s="1"/>
      <c r="R904" s="1"/>
      <c r="U904" s="1"/>
      <c r="X904" s="1"/>
      <c r="AA904" s="1"/>
      <c r="AG904" s="1"/>
      <c r="AM904" s="1"/>
      <c r="AP904" s="1"/>
      <c r="AS904" s="1"/>
      <c r="AV904" s="1"/>
      <c r="AY904" s="1"/>
      <c r="BB904" s="1"/>
      <c r="BH904" s="1"/>
      <c r="BK904" s="1"/>
      <c r="BN904" s="1"/>
    </row>
    <row r="905" spans="1:69" x14ac:dyDescent="0.45">
      <c r="A905" s="3">
        <v>45932.439965277779</v>
      </c>
      <c r="B905" s="1" t="s">
        <v>44</v>
      </c>
      <c r="C905" t="str">
        <f>IFERROR(VLOOKUP(B905,[1]電話端末!$A$2:$E$284,2,FALSE),"不在")</f>
        <v>【福岡】奥薗美和</v>
      </c>
      <c r="D905" s="1" t="s">
        <v>39</v>
      </c>
      <c r="E905" t="str">
        <f>IFERROR(VLOOKUP(D905,[1]電話端末!$A$2:$E$284,2,FALSE),"不在")</f>
        <v>【福岡】松尾明日香</v>
      </c>
      <c r="F905" s="1" t="s">
        <v>39</v>
      </c>
      <c r="G905" t="str">
        <f>IFERROR(VLOOKUP(F905,[1]電話端末!$A$2:$D$284,2,FALSE),"不在")</f>
        <v>【福岡】松尾明日香</v>
      </c>
      <c r="H905" s="4">
        <v>48</v>
      </c>
      <c r="I905" s="4">
        <v>47</v>
      </c>
      <c r="K905">
        <v>2.5100200162868101E+19</v>
      </c>
      <c r="L905" s="1"/>
      <c r="O905" s="1"/>
      <c r="R905" s="1"/>
      <c r="U905" s="1"/>
      <c r="X905" s="1"/>
      <c r="AA905" s="1"/>
      <c r="AG905" s="1"/>
      <c r="AJ905" s="1"/>
      <c r="AM905" s="1"/>
      <c r="AP905" s="1"/>
      <c r="AS905" s="1"/>
      <c r="AV905" s="1"/>
      <c r="AY905" s="1"/>
      <c r="BB905" s="1"/>
      <c r="BH905" s="1"/>
      <c r="BK905" s="1"/>
      <c r="BN905" s="1"/>
      <c r="BQ905" s="1"/>
    </row>
    <row r="906" spans="1:69" x14ac:dyDescent="0.45">
      <c r="A906" s="3">
        <v>45932.438680555555</v>
      </c>
      <c r="B906" s="1" t="s">
        <v>49</v>
      </c>
      <c r="C906" t="str">
        <f>IFERROR(VLOOKUP(B906,[1]電話端末!$A$2:$E$284,2,FALSE),"不在")</f>
        <v>【流山】鴻池千紗都</v>
      </c>
      <c r="D906" s="1" t="s">
        <v>55</v>
      </c>
      <c r="E906" t="str">
        <f>IFERROR(VLOOKUP(D906,[1]電話端末!$A$2:$E$284,2,FALSE),"不在")</f>
        <v>【東京】高澤早紀</v>
      </c>
      <c r="F906" s="1"/>
      <c r="G906" t="str">
        <f>IFERROR(VLOOKUP(F906,[1]電話端末!$A$2:$D$284,2,FALSE),"不在")</f>
        <v>不在</v>
      </c>
      <c r="H906" s="4">
        <v>1</v>
      </c>
      <c r="I906" s="4">
        <v>0</v>
      </c>
      <c r="K906">
        <v>2.51002001601681E+19</v>
      </c>
      <c r="L906" s="1"/>
      <c r="O906" s="1"/>
      <c r="R906" s="1"/>
      <c r="X906" s="1"/>
      <c r="AA906" s="1"/>
      <c r="AG906" s="1"/>
      <c r="AJ906" s="1"/>
      <c r="AM906" s="1"/>
      <c r="AP906" s="1"/>
      <c r="AS906" s="1"/>
      <c r="AY906" s="1"/>
      <c r="BB906" s="1"/>
      <c r="BH906" s="1"/>
      <c r="BK906" s="1"/>
      <c r="BN906" s="1"/>
      <c r="BQ906" s="1"/>
    </row>
    <row r="907" spans="1:69" x14ac:dyDescent="0.45">
      <c r="A907" s="3">
        <v>45932.436064814814</v>
      </c>
      <c r="B907" s="1" t="s">
        <v>50</v>
      </c>
      <c r="C907" t="str">
        <f>IFERROR(VLOOKUP(B907,[1]電話端末!$A$2:$E$284,2,FALSE),"不在")</f>
        <v>【流山】浅沼潤也</v>
      </c>
      <c r="D907" s="1" t="s">
        <v>55</v>
      </c>
      <c r="E907" t="str">
        <f>IFERROR(VLOOKUP(D907,[1]電話端末!$A$2:$E$284,2,FALSE),"不在")</f>
        <v>【東京】高澤早紀</v>
      </c>
      <c r="F907" s="1" t="s">
        <v>55</v>
      </c>
      <c r="G907" t="str">
        <f>IFERROR(VLOOKUP(F907,[1]電話端末!$A$2:$D$284,2,FALSE),"不在")</f>
        <v>【東京】高澤早紀</v>
      </c>
      <c r="H907" s="4">
        <v>666</v>
      </c>
      <c r="I907" s="4">
        <v>662</v>
      </c>
      <c r="K907">
        <v>2.5100200154768101E+19</v>
      </c>
      <c r="L907" s="1"/>
      <c r="O907" s="1"/>
      <c r="R907" s="1"/>
      <c r="U907" s="1"/>
      <c r="X907" s="1"/>
      <c r="AA907" s="1"/>
      <c r="AG907" s="1"/>
      <c r="AJ907" s="1"/>
      <c r="AM907" s="1"/>
      <c r="AP907" s="1"/>
      <c r="AS907" s="1"/>
      <c r="AV907" s="1"/>
      <c r="AY907" s="1"/>
      <c r="BB907" s="1"/>
      <c r="BH907" s="1"/>
      <c r="BK907" s="1"/>
      <c r="BN907" s="1"/>
      <c r="BQ907" s="1"/>
    </row>
    <row r="908" spans="1:69" x14ac:dyDescent="0.45">
      <c r="A908" s="3">
        <v>45932.434710648151</v>
      </c>
      <c r="B908" s="1" t="s">
        <v>164</v>
      </c>
      <c r="C908" t="str">
        <f>IFERROR(VLOOKUP(B908,[1]電話端末!$A$2:$E$284,2,FALSE),"不在")</f>
        <v>【流山】蒲原健吾</v>
      </c>
      <c r="D908" s="1" t="s">
        <v>50</v>
      </c>
      <c r="E908" t="str">
        <f>IFERROR(VLOOKUP(D908,[1]電話端末!$A$2:$E$284,2,FALSE),"不在")</f>
        <v>【流山】浅沼潤也</v>
      </c>
      <c r="F908" s="1" t="s">
        <v>50</v>
      </c>
      <c r="G908" t="str">
        <f>IFERROR(VLOOKUP(F908,[1]電話端末!$A$2:$D$284,2,FALSE),"不在")</f>
        <v>【流山】浅沼潤也</v>
      </c>
      <c r="H908" s="4">
        <v>23</v>
      </c>
      <c r="I908" s="4">
        <v>16</v>
      </c>
      <c r="K908">
        <v>2.5100200151668101E+19</v>
      </c>
      <c r="L908" s="1"/>
      <c r="O908" s="1"/>
      <c r="R908" s="1"/>
      <c r="U908" s="1"/>
      <c r="X908" s="1"/>
      <c r="AG908" s="1"/>
      <c r="AJ908" s="1"/>
      <c r="AM908" s="1"/>
      <c r="AP908" s="1"/>
      <c r="AS908" s="1"/>
      <c r="AV908" s="1"/>
      <c r="AY908" s="1"/>
      <c r="BH908" s="1"/>
      <c r="BK908" s="1"/>
      <c r="BN908" s="1"/>
      <c r="BQ908" s="1"/>
    </row>
    <row r="909" spans="1:69" x14ac:dyDescent="0.45">
      <c r="A909" s="3">
        <v>45932.433877314812</v>
      </c>
      <c r="B909" s="1" t="s">
        <v>164</v>
      </c>
      <c r="C909" t="str">
        <f>IFERROR(VLOOKUP(B909,[1]電話端末!$A$2:$E$284,2,FALSE),"不在")</f>
        <v>【流山】蒲原健吾</v>
      </c>
      <c r="D909" s="1" t="s">
        <v>55</v>
      </c>
      <c r="E909" t="str">
        <f>IFERROR(VLOOKUP(D909,[1]電話端末!$A$2:$E$284,2,FALSE),"不在")</f>
        <v>【東京】高澤早紀</v>
      </c>
      <c r="F909" s="1" t="s">
        <v>55</v>
      </c>
      <c r="G909" t="str">
        <f>IFERROR(VLOOKUP(F909,[1]電話端末!$A$2:$D$284,2,FALSE),"不在")</f>
        <v>【東京】高澤早紀</v>
      </c>
      <c r="H909" s="4">
        <v>66</v>
      </c>
      <c r="I909" s="4">
        <v>64</v>
      </c>
      <c r="K909">
        <v>2.5100200149668098E+19</v>
      </c>
      <c r="L909" s="1"/>
      <c r="R909" s="1"/>
      <c r="U909" s="1"/>
      <c r="X909" s="1"/>
      <c r="AA909" s="1"/>
      <c r="AG909" s="1"/>
      <c r="AJ909" s="1"/>
      <c r="AM909" s="1"/>
      <c r="AS909" s="1"/>
      <c r="AV909" s="1"/>
      <c r="AY909" s="1"/>
      <c r="BB909" s="1"/>
      <c r="BH909" s="1"/>
      <c r="BK909" s="1"/>
      <c r="BN909" s="1"/>
      <c r="BQ909" s="1"/>
    </row>
    <row r="910" spans="1:69" x14ac:dyDescent="0.45">
      <c r="A910" s="3">
        <v>45932.433391203704</v>
      </c>
      <c r="B910" s="1" t="s">
        <v>134</v>
      </c>
      <c r="C910" t="str">
        <f>IFERROR(VLOOKUP(B910,[1]電話端末!$A$2:$E$284,2,FALSE),"不在")</f>
        <v>【滋賀】梅原薫</v>
      </c>
      <c r="D910" s="1" t="s">
        <v>94</v>
      </c>
      <c r="E910" t="str">
        <f>IFERROR(VLOOKUP(D910,[1]電話端末!$A$2:$E$284,2,FALSE),"不在")</f>
        <v>【岡山】武政彩果</v>
      </c>
      <c r="F910" s="1" t="s">
        <v>94</v>
      </c>
      <c r="G910" t="str">
        <f>IFERROR(VLOOKUP(F910,[1]電話端末!$A$2:$D$284,2,FALSE),"不在")</f>
        <v>【岡山】武政彩果</v>
      </c>
      <c r="H910" s="4">
        <v>33</v>
      </c>
      <c r="I910" s="4">
        <v>31</v>
      </c>
      <c r="K910">
        <v>2.5100200148368101E+19</v>
      </c>
      <c r="L910" s="1"/>
      <c r="O910" s="1"/>
      <c r="R910" s="1"/>
      <c r="U910" s="1"/>
      <c r="X910" s="1"/>
      <c r="AA910" s="1"/>
      <c r="AG910" s="1"/>
      <c r="AJ910" s="1"/>
      <c r="AM910" s="1"/>
      <c r="AP910" s="1"/>
      <c r="AS910" s="1"/>
      <c r="AV910" s="1"/>
      <c r="AY910" s="1"/>
      <c r="BB910" s="1"/>
      <c r="BH910" s="1"/>
      <c r="BK910" s="1"/>
      <c r="BN910" s="1"/>
      <c r="BQ910" s="1"/>
    </row>
    <row r="911" spans="1:69" x14ac:dyDescent="0.45">
      <c r="A911" s="3">
        <v>45932.433298611111</v>
      </c>
      <c r="B911" s="1" t="s">
        <v>44</v>
      </c>
      <c r="C911" t="str">
        <f>IFERROR(VLOOKUP(B911,[1]電話端末!$A$2:$E$284,2,FALSE),"不在")</f>
        <v>【福岡】奥薗美和</v>
      </c>
      <c r="D911" s="1" t="s">
        <v>39</v>
      </c>
      <c r="E911" t="str">
        <f>IFERROR(VLOOKUP(D911,[1]電話端末!$A$2:$E$284,2,FALSE),"不在")</f>
        <v>【福岡】松尾明日香</v>
      </c>
      <c r="F911" s="1" t="s">
        <v>39</v>
      </c>
      <c r="G911" t="str">
        <f>IFERROR(VLOOKUP(F911,[1]電話端末!$A$2:$D$284,2,FALSE),"不在")</f>
        <v>【福岡】松尾明日香</v>
      </c>
      <c r="H911" s="4">
        <v>166</v>
      </c>
      <c r="I911" s="4">
        <v>165</v>
      </c>
      <c r="K911">
        <v>2.5100200147968098E+19</v>
      </c>
      <c r="L911" s="1"/>
      <c r="O911" s="1"/>
      <c r="R911" s="1"/>
      <c r="X911" s="1"/>
      <c r="AA911" s="1"/>
      <c r="AG911" s="1"/>
      <c r="AJ911" s="1"/>
      <c r="AM911" s="1"/>
      <c r="AP911" s="1"/>
      <c r="AS911" s="1"/>
      <c r="AY911" s="1"/>
      <c r="BB911" s="1"/>
      <c r="BH911" s="1"/>
      <c r="BK911" s="1"/>
      <c r="BN911" s="1"/>
      <c r="BQ911" s="1"/>
    </row>
    <row r="912" spans="1:69" x14ac:dyDescent="0.45">
      <c r="A912" s="3">
        <v>45932.432592592595</v>
      </c>
      <c r="B912" s="1" t="s">
        <v>38</v>
      </c>
      <c r="C912" t="str">
        <f>IFERROR(VLOOKUP(B912,[1]電話端末!$A$2:$E$284,2,FALSE),"不在")</f>
        <v>【福岡】山崎芹奈</v>
      </c>
      <c r="D912" s="1" t="s">
        <v>39</v>
      </c>
      <c r="E912" t="str">
        <f>IFERROR(VLOOKUP(D912,[1]電話端末!$A$2:$E$284,2,FALSE),"不在")</f>
        <v>【福岡】松尾明日香</v>
      </c>
      <c r="F912" s="1" t="s">
        <v>39</v>
      </c>
      <c r="G912" t="str">
        <f>IFERROR(VLOOKUP(F912,[1]電話端末!$A$2:$D$284,2,FALSE),"不在")</f>
        <v>【福岡】松尾明日香</v>
      </c>
      <c r="H912" s="4">
        <v>55</v>
      </c>
      <c r="I912" s="4">
        <v>52</v>
      </c>
      <c r="K912">
        <v>2.5100200146368098E+19</v>
      </c>
      <c r="L912" s="1"/>
      <c r="O912" s="1"/>
      <c r="R912" s="1"/>
      <c r="U912" s="1"/>
      <c r="X912" s="1"/>
      <c r="AG912" s="1"/>
      <c r="AJ912" s="1"/>
      <c r="AM912" s="1"/>
      <c r="AP912" s="1"/>
      <c r="AS912" s="1"/>
      <c r="AV912" s="1"/>
      <c r="AY912" s="1"/>
      <c r="BH912" s="1"/>
      <c r="BK912" s="1"/>
      <c r="BN912" s="1"/>
      <c r="BQ912" s="1"/>
    </row>
    <row r="913" spans="1:69" x14ac:dyDescent="0.45">
      <c r="A913" s="3">
        <v>45932.431539351855</v>
      </c>
      <c r="B913" s="1" t="s">
        <v>120</v>
      </c>
      <c r="C913" t="str">
        <f>IFERROR(VLOOKUP(B913,[1]電話端末!$A$2:$E$284,2,FALSE),"不在")</f>
        <v>【岡山】岩佐寛子</v>
      </c>
      <c r="D913" s="1" t="s">
        <v>45</v>
      </c>
      <c r="E913" t="str">
        <f>IFERROR(VLOOKUP(D913,[1]電話端末!$A$2:$E$284,2,FALSE),"不在")</f>
        <v>【岡山】岸本麻衣子</v>
      </c>
      <c r="F913" s="1" t="s">
        <v>45</v>
      </c>
      <c r="G913" t="str">
        <f>IFERROR(VLOOKUP(F913,[1]電話端末!$A$2:$D$284,2,FALSE),"不在")</f>
        <v>【岡山】岸本麻衣子</v>
      </c>
      <c r="H913" s="4">
        <v>34</v>
      </c>
      <c r="I913" s="4">
        <v>32</v>
      </c>
      <c r="K913">
        <v>2.51002001440681E+19</v>
      </c>
      <c r="L913" s="1"/>
      <c r="O913" s="1"/>
      <c r="R913" s="1"/>
      <c r="U913" s="1"/>
      <c r="X913" s="1"/>
      <c r="AA913" s="1"/>
      <c r="AG913" s="1"/>
      <c r="AJ913" s="1"/>
      <c r="AM913" s="1"/>
      <c r="AP913" s="1"/>
      <c r="AS913" s="1"/>
      <c r="AV913" s="1"/>
      <c r="AY913" s="1"/>
      <c r="BB913" s="1"/>
      <c r="BH913" s="1"/>
      <c r="BK913" s="1"/>
      <c r="BN913" s="1"/>
      <c r="BQ913" s="1"/>
    </row>
    <row r="914" spans="1:69" x14ac:dyDescent="0.45">
      <c r="A914" s="3">
        <v>45932.431435185186</v>
      </c>
      <c r="B914" s="1" t="s">
        <v>76</v>
      </c>
      <c r="C914" t="str">
        <f>IFERROR(VLOOKUP(B914,[1]電話端末!$A$2:$E$284,2,FALSE),"不在")</f>
        <v>【埼玉】豊田里花</v>
      </c>
      <c r="D914" s="1" t="s">
        <v>37</v>
      </c>
      <c r="E914" t="str">
        <f>IFERROR(VLOOKUP(D914,[1]電話端末!$A$2:$E$284,2,FALSE),"不在")</f>
        <v>【千葉】小島佳菜</v>
      </c>
      <c r="F914" s="1" t="s">
        <v>37</v>
      </c>
      <c r="G914" t="str">
        <f>IFERROR(VLOOKUP(F914,[1]電話端末!$A$2:$D$284,2,FALSE),"不在")</f>
        <v>【千葉】小島佳菜</v>
      </c>
      <c r="H914" s="4">
        <v>81</v>
      </c>
      <c r="I914" s="4">
        <v>79</v>
      </c>
      <c r="K914">
        <v>2.5100200143768101E+19</v>
      </c>
      <c r="L914" s="1"/>
      <c r="O914" s="1"/>
      <c r="R914" s="1"/>
      <c r="U914" s="1"/>
      <c r="X914" s="1"/>
      <c r="AA914" s="1"/>
      <c r="AG914" s="1"/>
      <c r="AJ914" s="1"/>
      <c r="AM914" s="1"/>
      <c r="AP914" s="1"/>
      <c r="AS914" s="1"/>
      <c r="AV914" s="1"/>
      <c r="AY914" s="1"/>
      <c r="BB914" s="1"/>
      <c r="BH914" s="1"/>
      <c r="BK914" s="1"/>
      <c r="BN914" s="1"/>
      <c r="BQ914" s="1"/>
    </row>
    <row r="915" spans="1:69" x14ac:dyDescent="0.45">
      <c r="A915" s="3">
        <v>45932.431250000001</v>
      </c>
      <c r="B915" s="1" t="s">
        <v>158</v>
      </c>
      <c r="C915" t="str">
        <f>IFERROR(VLOOKUP(B915,[1]電話端末!$A$2:$E$284,2,FALSE),"不在")</f>
        <v>【北関東】村上健一</v>
      </c>
      <c r="D915" s="1" t="s">
        <v>67</v>
      </c>
      <c r="E915" t="str">
        <f>IFERROR(VLOOKUP(D915,[1]電話端末!$A$2:$E$284,2,FALSE),"不在")</f>
        <v>【MF大阪】後垣幸恵</v>
      </c>
      <c r="F915" s="1" t="s">
        <v>67</v>
      </c>
      <c r="G915" t="str">
        <f>IFERROR(VLOOKUP(F915,[1]電話端末!$A$2:$D$284,2,FALSE),"不在")</f>
        <v>【MF大阪】後垣幸恵</v>
      </c>
      <c r="H915" s="4">
        <v>38</v>
      </c>
      <c r="I915" s="4">
        <v>35</v>
      </c>
      <c r="K915">
        <v>2.5100200143468102E+19</v>
      </c>
      <c r="L915" s="1"/>
      <c r="O915" s="1"/>
      <c r="R915" s="1"/>
      <c r="U915" s="1"/>
      <c r="X915" s="1"/>
      <c r="AA915" s="1"/>
      <c r="AG915" s="1"/>
      <c r="AJ915" s="1"/>
      <c r="AM915" s="1"/>
      <c r="AP915" s="1"/>
      <c r="AS915" s="1"/>
      <c r="AV915" s="1"/>
      <c r="AY915" s="1"/>
      <c r="BB915" s="1"/>
      <c r="BH915" s="1"/>
      <c r="BK915" s="1"/>
      <c r="BN915" s="1"/>
      <c r="BQ915" s="1"/>
    </row>
    <row r="916" spans="1:69" x14ac:dyDescent="0.45">
      <c r="A916" s="3">
        <v>45932.430914351855</v>
      </c>
      <c r="B916" s="1" t="s">
        <v>48</v>
      </c>
      <c r="C916" t="str">
        <f>IFERROR(VLOOKUP(B916,[1]電話端末!$A$2:$E$284,2,FALSE),"不在")</f>
        <v>【福岡】松添愛</v>
      </c>
      <c r="D916" s="1" t="s">
        <v>44</v>
      </c>
      <c r="E916" t="str">
        <f>IFERROR(VLOOKUP(D916,[1]電話端末!$A$2:$E$284,2,FALSE),"不在")</f>
        <v>【福岡】奥薗美和</v>
      </c>
      <c r="F916" s="1" t="s">
        <v>44</v>
      </c>
      <c r="G916" t="str">
        <f>IFERROR(VLOOKUP(F916,[1]電話端末!$A$2:$D$284,2,FALSE),"不在")</f>
        <v>【福岡】奥薗美和</v>
      </c>
      <c r="H916" s="4">
        <v>72</v>
      </c>
      <c r="I916" s="4">
        <v>71</v>
      </c>
      <c r="K916">
        <v>2.51002001424681E+19</v>
      </c>
      <c r="L916" s="1"/>
      <c r="O916" s="1"/>
      <c r="R916" s="1"/>
      <c r="X916" s="1"/>
      <c r="AA916" s="1"/>
      <c r="AG916" s="1"/>
      <c r="AJ916" s="1"/>
      <c r="AM916" s="1"/>
      <c r="AP916" s="1"/>
      <c r="AS916" s="1"/>
      <c r="AY916" s="1"/>
      <c r="BB916" s="1"/>
      <c r="BH916" s="1"/>
      <c r="BK916" s="1"/>
      <c r="BN916" s="1"/>
      <c r="BQ916" s="1"/>
    </row>
    <row r="917" spans="1:69" x14ac:dyDescent="0.45">
      <c r="A917" s="3">
        <v>45932.430590277778</v>
      </c>
      <c r="B917" s="1" t="s">
        <v>44</v>
      </c>
      <c r="C917" t="str">
        <f>IFERROR(VLOOKUP(B917,[1]電話端末!$A$2:$E$284,2,FALSE),"不在")</f>
        <v>【福岡】奥薗美和</v>
      </c>
      <c r="D917" s="1" t="s">
        <v>48</v>
      </c>
      <c r="E917" t="str">
        <f>IFERROR(VLOOKUP(D917,[1]電話端末!$A$2:$E$284,2,FALSE),"不在")</f>
        <v>【福岡】松添愛</v>
      </c>
      <c r="F917" s="1" t="s">
        <v>48</v>
      </c>
      <c r="G917" t="str">
        <f>IFERROR(VLOOKUP(F917,[1]電話端末!$A$2:$D$284,2,FALSE),"不在")</f>
        <v>【福岡】松添愛</v>
      </c>
      <c r="H917" s="4">
        <v>31</v>
      </c>
      <c r="I917" s="4">
        <v>30</v>
      </c>
      <c r="K917">
        <v>2.5100200142268101E+19</v>
      </c>
      <c r="L917" s="1"/>
      <c r="O917" s="1"/>
      <c r="R917" s="1"/>
      <c r="X917" s="1"/>
      <c r="AA917" s="1"/>
      <c r="AG917" s="1"/>
      <c r="AM917" s="1"/>
      <c r="AP917" s="1"/>
      <c r="AS917" s="1"/>
      <c r="AY917" s="1"/>
      <c r="BB917" s="1"/>
      <c r="BH917" s="1"/>
      <c r="BK917" s="1"/>
      <c r="BN917" s="1"/>
    </row>
    <row r="918" spans="1:69" x14ac:dyDescent="0.45">
      <c r="A918" s="3">
        <v>45932.429710648146</v>
      </c>
      <c r="B918" s="1" t="s">
        <v>84</v>
      </c>
      <c r="C918" t="str">
        <f>IFERROR(VLOOKUP(B918,[1]電話端末!$A$2:$E$284,2,FALSE),"不在")</f>
        <v>【仙台】阿部かおり</v>
      </c>
      <c r="D918" s="1" t="s">
        <v>176</v>
      </c>
      <c r="E918" t="str">
        <f>IFERROR(VLOOKUP(D918,[1]電話端末!$A$2:$E$284,2,FALSE),"不在")</f>
        <v>【札幌】山田明貴人</v>
      </c>
      <c r="F918" s="1" t="s">
        <v>176</v>
      </c>
      <c r="G918" t="str">
        <f>IFERROR(VLOOKUP(F918,[1]電話端末!$A$2:$D$284,2,FALSE),"不在")</f>
        <v>【札幌】山田明貴人</v>
      </c>
      <c r="H918" s="4">
        <v>33</v>
      </c>
      <c r="I918" s="4">
        <v>32</v>
      </c>
      <c r="K918">
        <v>2.5100200141168099E+19</v>
      </c>
      <c r="L918" s="1"/>
      <c r="O918" s="1"/>
      <c r="R918" s="1"/>
      <c r="X918" s="1"/>
      <c r="AA918" s="1"/>
      <c r="AG918" s="1"/>
      <c r="AM918" s="1"/>
      <c r="AP918" s="1"/>
      <c r="AS918" s="1"/>
      <c r="AY918" s="1"/>
      <c r="BB918" s="1"/>
      <c r="BH918" s="1"/>
      <c r="BK918" s="1"/>
      <c r="BN918" s="1"/>
    </row>
    <row r="919" spans="1:69" x14ac:dyDescent="0.45">
      <c r="A919" s="3">
        <v>45932.4296875</v>
      </c>
      <c r="B919" s="1" t="s">
        <v>45</v>
      </c>
      <c r="C919" t="str">
        <f>IFERROR(VLOOKUP(B919,[1]電話端末!$A$2:$E$284,2,FALSE),"不在")</f>
        <v>【岡山】岸本麻衣子</v>
      </c>
      <c r="D919" s="1" t="s">
        <v>196</v>
      </c>
      <c r="E919" t="str">
        <f>IFERROR(VLOOKUP(D919,[1]電話端末!$A$2:$E$284,2,FALSE),"不在")</f>
        <v>不在</v>
      </c>
      <c r="F919" s="1"/>
      <c r="G919" t="str">
        <f>IFERROR(VLOOKUP(F919,[1]電話端末!$A$2:$D$284,2,FALSE),"不在")</f>
        <v>不在</v>
      </c>
      <c r="H919" s="4">
        <v>0</v>
      </c>
      <c r="I919" s="4">
        <v>0</v>
      </c>
      <c r="K919">
        <v>2.51002001410681E+19</v>
      </c>
      <c r="L919" s="1"/>
      <c r="O919" s="1"/>
      <c r="R919" s="1"/>
      <c r="X919" s="1"/>
      <c r="AA919" s="1"/>
      <c r="AG919" s="1"/>
      <c r="AJ919" s="1"/>
      <c r="AM919" s="1"/>
      <c r="AP919" s="1"/>
      <c r="AS919" s="1"/>
      <c r="AY919" s="1"/>
      <c r="BB919" s="1"/>
      <c r="BH919" s="1"/>
      <c r="BK919" s="1"/>
      <c r="BN919" s="1"/>
      <c r="BQ919" s="1"/>
    </row>
    <row r="920" spans="1:69" x14ac:dyDescent="0.45">
      <c r="A920" s="3">
        <v>45932.428217592591</v>
      </c>
      <c r="B920" s="1" t="s">
        <v>44</v>
      </c>
      <c r="C920" t="str">
        <f>IFERROR(VLOOKUP(B920,[1]電話端末!$A$2:$E$284,2,FALSE),"不在")</f>
        <v>【福岡】奥薗美和</v>
      </c>
      <c r="D920" s="1" t="s">
        <v>48</v>
      </c>
      <c r="E920" t="str">
        <f>IFERROR(VLOOKUP(D920,[1]電話端末!$A$2:$E$284,2,FALSE),"不在")</f>
        <v>【福岡】松添愛</v>
      </c>
      <c r="F920" s="1" t="s">
        <v>48</v>
      </c>
      <c r="G920" t="str">
        <f>IFERROR(VLOOKUP(F920,[1]電話端末!$A$2:$D$284,2,FALSE),"不在")</f>
        <v>【福岡】松添愛</v>
      </c>
      <c r="H920" s="4">
        <v>19</v>
      </c>
      <c r="I920" s="4">
        <v>18</v>
      </c>
      <c r="K920">
        <v>2.5100200138368098E+19</v>
      </c>
      <c r="L920" s="1"/>
      <c r="O920" s="1"/>
      <c r="R920" s="1"/>
      <c r="U920" s="1"/>
      <c r="X920" s="1"/>
      <c r="AA920" s="1"/>
      <c r="AG920" s="1"/>
      <c r="AM920" s="1"/>
      <c r="AP920" s="1"/>
      <c r="AS920" s="1"/>
      <c r="AV920" s="1"/>
      <c r="AY920" s="1"/>
      <c r="BB920" s="1"/>
      <c r="BH920" s="1"/>
      <c r="BK920" s="1"/>
      <c r="BN920" s="1"/>
    </row>
    <row r="921" spans="1:69" x14ac:dyDescent="0.45">
      <c r="A921" s="3">
        <v>45932.42759259259</v>
      </c>
      <c r="B921" s="1" t="s">
        <v>44</v>
      </c>
      <c r="C921" t="str">
        <f>IFERROR(VLOOKUP(B921,[1]電話端末!$A$2:$E$284,2,FALSE),"不在")</f>
        <v>【福岡】奥薗美和</v>
      </c>
      <c r="D921" s="1" t="s">
        <v>48</v>
      </c>
      <c r="E921" t="str">
        <f>IFERROR(VLOOKUP(D921,[1]電話端末!$A$2:$E$284,2,FALSE),"不在")</f>
        <v>【福岡】松添愛</v>
      </c>
      <c r="F921" s="1" t="s">
        <v>48</v>
      </c>
      <c r="G921" t="str">
        <f>IFERROR(VLOOKUP(F921,[1]電話端末!$A$2:$D$284,2,FALSE),"不在")</f>
        <v>【福岡】松添愛</v>
      </c>
      <c r="H921" s="4">
        <v>39</v>
      </c>
      <c r="I921" s="4">
        <v>38</v>
      </c>
      <c r="K921">
        <v>2.5100200136768098E+19</v>
      </c>
      <c r="L921" s="1"/>
      <c r="O921" s="1"/>
      <c r="R921" s="1"/>
      <c r="U921" s="1"/>
      <c r="X921" s="1"/>
      <c r="AG921" s="1"/>
      <c r="AJ921" s="1"/>
      <c r="AM921" s="1"/>
      <c r="AP921" s="1"/>
      <c r="AS921" s="1"/>
      <c r="AV921" s="1"/>
      <c r="AY921" s="1"/>
      <c r="BH921" s="1"/>
      <c r="BK921" s="1"/>
      <c r="BN921" s="1"/>
      <c r="BQ921" s="1"/>
    </row>
    <row r="922" spans="1:69" x14ac:dyDescent="0.45">
      <c r="A922" s="3">
        <v>45932.42759259259</v>
      </c>
      <c r="B922" s="1" t="s">
        <v>29</v>
      </c>
      <c r="C922" t="str">
        <f>IFERROR(VLOOKUP(B922,[1]電話端末!$A$2:$E$284,2,FALSE),"不在")</f>
        <v>【本社EC】大城明日香</v>
      </c>
      <c r="D922" s="1" t="s">
        <v>87</v>
      </c>
      <c r="E922" t="str">
        <f>IFERROR(VLOOKUP(D922,[1]電話端末!$A$2:$E$284,2,FALSE),"不在")</f>
        <v>【本社EC】別府菜々美</v>
      </c>
      <c r="F922" s="1" t="s">
        <v>87</v>
      </c>
      <c r="G922" t="str">
        <f>IFERROR(VLOOKUP(F922,[1]電話端末!$A$2:$D$284,2,FALSE),"不在")</f>
        <v>【本社EC】別府菜々美</v>
      </c>
      <c r="H922" s="4">
        <v>99</v>
      </c>
      <c r="I922" s="4">
        <v>98</v>
      </c>
      <c r="K922">
        <v>2.5100200136668099E+19</v>
      </c>
      <c r="L922" s="1"/>
      <c r="O922" s="1"/>
      <c r="R922" s="1"/>
      <c r="U922" s="1"/>
      <c r="X922" s="1"/>
      <c r="AA922" s="1"/>
      <c r="AG922" s="1"/>
      <c r="AJ922" s="1"/>
      <c r="AM922" s="1"/>
      <c r="AP922" s="1"/>
      <c r="AS922" s="1"/>
      <c r="AV922" s="1"/>
      <c r="AY922" s="1"/>
      <c r="BB922" s="1"/>
      <c r="BH922" s="1"/>
      <c r="BK922" s="1"/>
      <c r="BN922" s="1"/>
      <c r="BQ922" s="1"/>
    </row>
    <row r="923" spans="1:69" x14ac:dyDescent="0.45">
      <c r="A923" s="3">
        <v>45932.425057870372</v>
      </c>
      <c r="B923" s="1" t="s">
        <v>38</v>
      </c>
      <c r="C923" t="str">
        <f>IFERROR(VLOOKUP(B923,[1]電話端末!$A$2:$E$284,2,FALSE),"不在")</f>
        <v>【福岡】山崎芹奈</v>
      </c>
      <c r="D923" s="1" t="s">
        <v>48</v>
      </c>
      <c r="E923" t="str">
        <f>IFERROR(VLOOKUP(D923,[1]電話端末!$A$2:$E$284,2,FALSE),"不在")</f>
        <v>【福岡】松添愛</v>
      </c>
      <c r="F923" s="1" t="s">
        <v>48</v>
      </c>
      <c r="G923" t="str">
        <f>IFERROR(VLOOKUP(F923,[1]電話端末!$A$2:$D$284,2,FALSE),"不在")</f>
        <v>【福岡】松添愛</v>
      </c>
      <c r="H923" s="4">
        <v>31</v>
      </c>
      <c r="I923" s="4">
        <v>29</v>
      </c>
      <c r="K923">
        <v>2.51002001330681E+19</v>
      </c>
      <c r="L923" s="1"/>
      <c r="O923" s="1"/>
      <c r="R923" s="1"/>
      <c r="U923" s="1"/>
      <c r="X923" s="1"/>
      <c r="AA923" s="1"/>
      <c r="AG923" s="1"/>
      <c r="AM923" s="1"/>
      <c r="AP923" s="1"/>
      <c r="AS923" s="1"/>
      <c r="AV923" s="1"/>
      <c r="AY923" s="1"/>
      <c r="BB923" s="1"/>
      <c r="BH923" s="1"/>
      <c r="BK923" s="1"/>
      <c r="BN923" s="1"/>
    </row>
    <row r="924" spans="1:69" x14ac:dyDescent="0.45">
      <c r="A924" s="3">
        <v>45932.423379629632</v>
      </c>
      <c r="B924" s="1" t="s">
        <v>168</v>
      </c>
      <c r="C924" t="str">
        <f>IFERROR(VLOOKUP(B924,[1]電話端末!$A$2:$E$284,2,FALSE),"不在")</f>
        <v>【埼玉】田邉裕介</v>
      </c>
      <c r="D924" s="1" t="s">
        <v>197</v>
      </c>
      <c r="E924" t="str">
        <f>IFERROR(VLOOKUP(D924,[1]電話端末!$A$2:$E$284,2,FALSE),"不在")</f>
        <v>【流山】着信グループ</v>
      </c>
      <c r="F924" s="1" t="s">
        <v>49</v>
      </c>
      <c r="G924" t="str">
        <f>IFERROR(VLOOKUP(F924,[1]電話端末!$A$2:$D$284,2,FALSE),"不在")</f>
        <v>【流山】鴻池千紗都</v>
      </c>
      <c r="H924" s="4">
        <v>24</v>
      </c>
      <c r="I924" s="4">
        <v>22</v>
      </c>
      <c r="K924">
        <v>2.5100200130068099E+19</v>
      </c>
      <c r="L924" s="1"/>
      <c r="R924" s="1"/>
      <c r="U924" s="1"/>
      <c r="X924" s="1"/>
      <c r="AA924" s="1"/>
      <c r="AG924" s="1"/>
      <c r="AJ924" s="1"/>
      <c r="AM924" s="1"/>
      <c r="AS924" s="1"/>
      <c r="AV924" s="1"/>
      <c r="AY924" s="1"/>
      <c r="BB924" s="1"/>
      <c r="BH924" s="1"/>
      <c r="BK924" s="1"/>
      <c r="BN924" s="1"/>
      <c r="BQ924" s="1"/>
    </row>
    <row r="925" spans="1:69" x14ac:dyDescent="0.45">
      <c r="A925" s="3">
        <v>45932.422777777778</v>
      </c>
      <c r="B925" s="1" t="s">
        <v>42</v>
      </c>
      <c r="C925" t="str">
        <f>IFERROR(VLOOKUP(B925,[1]電話端末!$A$2:$E$284,2,FALSE),"不在")</f>
        <v>【熊本】中村翔</v>
      </c>
      <c r="D925" s="1" t="s">
        <v>43</v>
      </c>
      <c r="E925" t="str">
        <f>IFERROR(VLOOKUP(D925,[1]電話端末!$A$2:$E$284,2,FALSE),"不在")</f>
        <v>【本社経理】羽鳥由美</v>
      </c>
      <c r="F925" s="1" t="s">
        <v>43</v>
      </c>
      <c r="G925" t="str">
        <f>IFERROR(VLOOKUP(F925,[1]電話端末!$A$2:$D$284,2,FALSE),"不在")</f>
        <v>【本社経理】羽鳥由美</v>
      </c>
      <c r="H925" s="4">
        <v>468</v>
      </c>
      <c r="I925" s="4">
        <v>461</v>
      </c>
      <c r="K925">
        <v>2.5100200127868101E+19</v>
      </c>
      <c r="L925" s="1"/>
      <c r="O925" s="1"/>
      <c r="R925" s="1"/>
      <c r="X925" s="1"/>
      <c r="AA925" s="1"/>
      <c r="AG925" s="1"/>
      <c r="AJ925" s="1"/>
      <c r="AM925" s="1"/>
      <c r="AP925" s="1"/>
      <c r="AS925" s="1"/>
      <c r="AY925" s="1"/>
      <c r="BB925" s="1"/>
      <c r="BH925" s="1"/>
      <c r="BK925" s="1"/>
      <c r="BN925" s="1"/>
      <c r="BQ925" s="1"/>
    </row>
    <row r="926" spans="1:69" x14ac:dyDescent="0.45">
      <c r="A926" s="3">
        <v>45932.421678240738</v>
      </c>
      <c r="B926" s="1" t="s">
        <v>14</v>
      </c>
      <c r="C926" t="str">
        <f>IFERROR(VLOOKUP(B926,[1]電話端末!$A$2:$E$284,2,FALSE),"不在")</f>
        <v>【岡山】伊藤優</v>
      </c>
      <c r="D926" s="1" t="s">
        <v>41</v>
      </c>
      <c r="E926" t="str">
        <f>IFERROR(VLOOKUP(D926,[1]電話端末!$A$2:$E$284,2,FALSE),"不在")</f>
        <v>【大阪】松下愛</v>
      </c>
      <c r="F926" s="1" t="s">
        <v>41</v>
      </c>
      <c r="G926" t="str">
        <f>IFERROR(VLOOKUP(F926,[1]電話端末!$A$2:$D$284,2,FALSE),"不在")</f>
        <v>【大阪】松下愛</v>
      </c>
      <c r="H926" s="4">
        <v>37</v>
      </c>
      <c r="I926" s="4">
        <v>35</v>
      </c>
      <c r="K926">
        <v>2.5100200125368099E+19</v>
      </c>
      <c r="L926" s="1"/>
      <c r="O926" s="1"/>
      <c r="R926" s="1"/>
      <c r="U926" s="1"/>
      <c r="X926" s="1"/>
      <c r="AA926" s="1"/>
      <c r="AG926" s="1"/>
      <c r="AJ926" s="1"/>
      <c r="AM926" s="1"/>
      <c r="AP926" s="1"/>
      <c r="AS926" s="1"/>
      <c r="AV926" s="1"/>
      <c r="AY926" s="1"/>
      <c r="BB926" s="1"/>
      <c r="BH926" s="1"/>
      <c r="BK926" s="1"/>
      <c r="BN926" s="1"/>
      <c r="BQ926" s="1"/>
    </row>
    <row r="927" spans="1:69" x14ac:dyDescent="0.45">
      <c r="A927" s="3">
        <v>45932.421458333331</v>
      </c>
      <c r="B927" s="1" t="s">
        <v>19</v>
      </c>
      <c r="C927" t="str">
        <f>IFERROR(VLOOKUP(B927,[1]電話端末!$A$2:$E$284,2,FALSE),"不在")</f>
        <v>【福岡】重松宝成</v>
      </c>
      <c r="D927" s="1" t="s">
        <v>18</v>
      </c>
      <c r="E927" t="str">
        <f>IFERROR(VLOOKUP(D927,[1]電話端末!$A$2:$E$284,2,FALSE),"不在")</f>
        <v>【広島】藤原輝己</v>
      </c>
      <c r="F927" s="1" t="s">
        <v>18</v>
      </c>
      <c r="G927" t="str">
        <f>IFERROR(VLOOKUP(F927,[1]電話端末!$A$2:$D$284,2,FALSE),"不在")</f>
        <v>【広島】藤原輝己</v>
      </c>
      <c r="H927" s="4">
        <v>147</v>
      </c>
      <c r="I927" s="4">
        <v>144</v>
      </c>
      <c r="K927">
        <v>2.51002001250681E+19</v>
      </c>
      <c r="L927" s="1"/>
      <c r="O927" s="1"/>
      <c r="R927" s="1"/>
      <c r="X927" s="1"/>
      <c r="AA927" s="1"/>
      <c r="AG927" s="1"/>
      <c r="AJ927" s="1"/>
      <c r="AM927" s="1"/>
      <c r="AP927" s="1"/>
      <c r="AS927" s="1"/>
      <c r="AY927" s="1"/>
      <c r="BB927" s="1"/>
      <c r="BH927" s="1"/>
      <c r="BK927" s="1"/>
      <c r="BN927" s="1"/>
      <c r="BQ927" s="1"/>
    </row>
    <row r="928" spans="1:69" x14ac:dyDescent="0.45">
      <c r="A928" s="3">
        <v>45932.421400462961</v>
      </c>
      <c r="B928" s="1" t="s">
        <v>38</v>
      </c>
      <c r="C928" t="str">
        <f>IFERROR(VLOOKUP(B928,[1]電話端末!$A$2:$E$284,2,FALSE),"不在")</f>
        <v>【福岡】山崎芹奈</v>
      </c>
      <c r="D928" s="1" t="s">
        <v>48</v>
      </c>
      <c r="E928" t="str">
        <f>IFERROR(VLOOKUP(D928,[1]電話端末!$A$2:$E$284,2,FALSE),"不在")</f>
        <v>【福岡】松添愛</v>
      </c>
      <c r="F928" s="1" t="s">
        <v>48</v>
      </c>
      <c r="G928" t="str">
        <f>IFERROR(VLOOKUP(F928,[1]電話端末!$A$2:$D$284,2,FALSE),"不在")</f>
        <v>【福岡】松添愛</v>
      </c>
      <c r="H928" s="4">
        <v>90</v>
      </c>
      <c r="I928" s="4">
        <v>88</v>
      </c>
      <c r="K928">
        <v>2.51002001249681E+19</v>
      </c>
      <c r="L928" s="1"/>
      <c r="O928" s="1"/>
      <c r="R928" s="1"/>
      <c r="X928" s="1"/>
      <c r="AA928" s="1"/>
      <c r="AG928" s="1"/>
      <c r="AJ928" s="1"/>
      <c r="AM928" s="1"/>
      <c r="AP928" s="1"/>
      <c r="AS928" s="1"/>
      <c r="AY928" s="1"/>
      <c r="BB928" s="1"/>
      <c r="BH928" s="1"/>
      <c r="BK928" s="1"/>
      <c r="BN928" s="1"/>
      <c r="BQ928" s="1"/>
    </row>
    <row r="929" spans="1:69" x14ac:dyDescent="0.45">
      <c r="A929" s="3">
        <v>45932.421342592592</v>
      </c>
      <c r="B929" s="1" t="s">
        <v>43</v>
      </c>
      <c r="C929" t="str">
        <f>IFERROR(VLOOKUP(B929,[1]電話端末!$A$2:$E$284,2,FALSE),"不在")</f>
        <v>【本社経理】羽鳥由美</v>
      </c>
      <c r="D929" s="1" t="s">
        <v>42</v>
      </c>
      <c r="E929" t="str">
        <f>IFERROR(VLOOKUP(D929,[1]電話端末!$A$2:$E$284,2,FALSE),"不在")</f>
        <v>【熊本】中村翔</v>
      </c>
      <c r="F929" s="1" t="s">
        <v>42</v>
      </c>
      <c r="G929" t="str">
        <f>IFERROR(VLOOKUP(F929,[1]電話端末!$A$2:$D$284,2,FALSE),"不在")</f>
        <v>【熊本】中村翔</v>
      </c>
      <c r="H929" s="4">
        <v>45</v>
      </c>
      <c r="I929" s="4">
        <v>42</v>
      </c>
      <c r="K929">
        <v>2.5100200124668101E+19</v>
      </c>
      <c r="L929" s="1"/>
      <c r="O929" s="1"/>
      <c r="R929" s="1"/>
      <c r="X929" s="1"/>
      <c r="AG929" s="1"/>
      <c r="AM929" s="1"/>
      <c r="AP929" s="1"/>
      <c r="AS929" s="1"/>
      <c r="AY929" s="1"/>
      <c r="BH929" s="1"/>
      <c r="BK929" s="1"/>
      <c r="BN929" s="1"/>
    </row>
    <row r="930" spans="1:69" x14ac:dyDescent="0.45">
      <c r="A930" s="3">
        <v>45932.420590277776</v>
      </c>
      <c r="B930" s="1" t="s">
        <v>42</v>
      </c>
      <c r="C930" t="str">
        <f>IFERROR(VLOOKUP(B930,[1]電話端末!$A$2:$E$284,2,FALSE),"不在")</f>
        <v>【熊本】中村翔</v>
      </c>
      <c r="D930" s="1" t="s">
        <v>43</v>
      </c>
      <c r="E930" t="str">
        <f>IFERROR(VLOOKUP(D930,[1]電話端末!$A$2:$E$284,2,FALSE),"不在")</f>
        <v>【本社経理】羽鳥由美</v>
      </c>
      <c r="F930" s="1"/>
      <c r="G930" t="str">
        <f>IFERROR(VLOOKUP(F930,[1]電話端末!$A$2:$D$284,2,FALSE),"不在")</f>
        <v>不在</v>
      </c>
      <c r="H930" s="4">
        <v>40</v>
      </c>
      <c r="I930" s="4">
        <v>0</v>
      </c>
      <c r="K930">
        <v>2.5100200123668099E+19</v>
      </c>
      <c r="L930" s="1"/>
      <c r="O930" s="1"/>
      <c r="R930" s="1"/>
      <c r="U930" s="1"/>
      <c r="X930" s="1"/>
      <c r="AA930" s="1"/>
      <c r="AG930" s="1"/>
      <c r="AJ930" s="1"/>
      <c r="AM930" s="1"/>
      <c r="AP930" s="1"/>
      <c r="AS930" s="1"/>
      <c r="AV930" s="1"/>
      <c r="AY930" s="1"/>
      <c r="BB930" s="1"/>
      <c r="BH930" s="1"/>
      <c r="BK930" s="1"/>
      <c r="BN930" s="1"/>
      <c r="BQ930" s="1"/>
    </row>
    <row r="931" spans="1:69" x14ac:dyDescent="0.45">
      <c r="A931" s="3">
        <v>45932.420081018521</v>
      </c>
      <c r="B931" s="1" t="s">
        <v>36</v>
      </c>
      <c r="C931" t="str">
        <f>IFERROR(VLOOKUP(B931,[1]電話端末!$A$2:$E$284,2,FALSE),"不在")</f>
        <v>【名古屋】稲垣みちる</v>
      </c>
      <c r="D931" s="1" t="s">
        <v>99</v>
      </c>
      <c r="E931" t="str">
        <f>IFERROR(VLOOKUP(D931,[1]電話端末!$A$2:$E$284,2,FALSE),"不在")</f>
        <v>【名古屋】玉腰千恵</v>
      </c>
      <c r="F931" s="1" t="s">
        <v>99</v>
      </c>
      <c r="G931" t="str">
        <f>IFERROR(VLOOKUP(F931,[1]電話端末!$A$2:$D$284,2,FALSE),"不在")</f>
        <v>【名古屋】玉腰千恵</v>
      </c>
      <c r="H931" s="4">
        <v>23</v>
      </c>
      <c r="I931" s="4">
        <v>22</v>
      </c>
      <c r="K931">
        <v>2.5100200122168099E+19</v>
      </c>
      <c r="L931" s="1"/>
      <c r="R931" s="1"/>
      <c r="X931" s="1"/>
      <c r="AA931" s="1"/>
      <c r="AG931" s="1"/>
      <c r="AM931" s="1"/>
      <c r="AS931" s="1"/>
      <c r="AY931" s="1"/>
      <c r="BB931" s="1"/>
      <c r="BH931" s="1"/>
      <c r="BK931" s="1"/>
      <c r="BN931" s="1"/>
    </row>
    <row r="932" spans="1:69" x14ac:dyDescent="0.45">
      <c r="A932" s="3">
        <v>45932.419895833336</v>
      </c>
      <c r="B932" s="1" t="s">
        <v>36</v>
      </c>
      <c r="C932" t="str">
        <f>IFERROR(VLOOKUP(B932,[1]電話端末!$A$2:$E$284,2,FALSE),"不在")</f>
        <v>【名古屋】稲垣みちる</v>
      </c>
      <c r="D932" s="1" t="s">
        <v>113</v>
      </c>
      <c r="E932" t="str">
        <f>IFERROR(VLOOKUP(D932,[1]電話端末!$A$2:$E$284,2,FALSE),"不在")</f>
        <v>【名古屋】水島奈美</v>
      </c>
      <c r="F932" s="1" t="s">
        <v>113</v>
      </c>
      <c r="G932" t="str">
        <f>IFERROR(VLOOKUP(F932,[1]電話端末!$A$2:$D$284,2,FALSE),"不在")</f>
        <v>【名古屋】水島奈美</v>
      </c>
      <c r="H932" s="4">
        <v>9</v>
      </c>
      <c r="I932" s="4">
        <v>3</v>
      </c>
      <c r="K932">
        <v>2.51002001216681E+19</v>
      </c>
      <c r="L932" s="1"/>
      <c r="O932" s="1"/>
      <c r="R932" s="1"/>
      <c r="X932" s="1"/>
      <c r="AA932" s="1"/>
      <c r="AG932" s="1"/>
      <c r="AJ932" s="1"/>
      <c r="AM932" s="1"/>
      <c r="AP932" s="1"/>
      <c r="AS932" s="1"/>
      <c r="AY932" s="1"/>
      <c r="BB932" s="1"/>
      <c r="BH932" s="1"/>
      <c r="BK932" s="1"/>
      <c r="BN932" s="1"/>
      <c r="BQ932" s="1"/>
    </row>
    <row r="933" spans="1:69" x14ac:dyDescent="0.45">
      <c r="A933" s="3">
        <v>45932.419814814813</v>
      </c>
      <c r="B933" s="1" t="s">
        <v>124</v>
      </c>
      <c r="C933" t="str">
        <f>IFERROR(VLOOKUP(B933,[1]電話端末!$A$2:$E$284,2,FALSE),"不在")</f>
        <v>【横浜】川崎瞳</v>
      </c>
      <c r="D933" s="1" t="s">
        <v>198</v>
      </c>
      <c r="E933" t="str">
        <f>IFERROR(VLOOKUP(D933,[1]電話端末!$A$2:$E$284,2,FALSE),"不在")</f>
        <v>不在</v>
      </c>
      <c r="F933" s="1"/>
      <c r="G933" t="str">
        <f>IFERROR(VLOOKUP(F933,[1]電話端末!$A$2:$D$284,2,FALSE),"不在")</f>
        <v>不在</v>
      </c>
      <c r="H933" s="4">
        <v>0</v>
      </c>
      <c r="I933" s="4">
        <v>0</v>
      </c>
      <c r="K933">
        <v>2.5100200121468101E+19</v>
      </c>
      <c r="L933" s="1"/>
      <c r="O933" s="1"/>
      <c r="R933" s="1"/>
      <c r="U933" s="1"/>
      <c r="X933" s="1"/>
      <c r="AG933" s="1"/>
      <c r="AJ933" s="1"/>
      <c r="AM933" s="1"/>
      <c r="AP933" s="1"/>
      <c r="AS933" s="1"/>
      <c r="AV933" s="1"/>
      <c r="AY933" s="1"/>
      <c r="BH933" s="1"/>
      <c r="BK933" s="1"/>
      <c r="BN933" s="1"/>
      <c r="BQ933" s="1"/>
    </row>
    <row r="934" spans="1:69" x14ac:dyDescent="0.45">
      <c r="A934" s="3">
        <v>45932.419699074075</v>
      </c>
      <c r="B934" s="1" t="s">
        <v>49</v>
      </c>
      <c r="C934" t="str">
        <f>IFERROR(VLOOKUP(B934,[1]電話端末!$A$2:$E$284,2,FALSE),"不在")</f>
        <v>【流山】鴻池千紗都</v>
      </c>
      <c r="D934" s="1" t="s">
        <v>168</v>
      </c>
      <c r="E934" t="str">
        <f>IFERROR(VLOOKUP(D934,[1]電話端末!$A$2:$E$284,2,FALSE),"不在")</f>
        <v>【埼玉】田邉裕介</v>
      </c>
      <c r="F934" s="1" t="s">
        <v>34</v>
      </c>
      <c r="G934" t="str">
        <f>IFERROR(VLOOKUP(F934,[1]電話端末!$A$2:$D$284,2,FALSE),"不在")</f>
        <v>【埼玉】細田昌子</v>
      </c>
      <c r="H934" s="4">
        <v>50</v>
      </c>
      <c r="I934" s="4">
        <v>41</v>
      </c>
      <c r="K934">
        <v>2.5100200120968102E+19</v>
      </c>
      <c r="L934" s="1"/>
      <c r="R934" s="1"/>
      <c r="X934" s="1"/>
      <c r="AG934" s="1"/>
      <c r="AJ934" s="1"/>
      <c r="AM934" s="1"/>
      <c r="AS934" s="1"/>
      <c r="AY934" s="1"/>
      <c r="BH934" s="1"/>
      <c r="BK934" s="1"/>
      <c r="BN934" s="1"/>
      <c r="BQ934" s="1"/>
    </row>
    <row r="935" spans="1:69" x14ac:dyDescent="0.45">
      <c r="A935" s="3">
        <v>45932.419108796297</v>
      </c>
      <c r="B935" s="1" t="s">
        <v>49</v>
      </c>
      <c r="C935" t="str">
        <f>IFERROR(VLOOKUP(B935,[1]電話端末!$A$2:$E$284,2,FALSE),"不在")</f>
        <v>【流山】鴻池千紗都</v>
      </c>
      <c r="D935" s="1" t="s">
        <v>50</v>
      </c>
      <c r="E935" t="str">
        <f>IFERROR(VLOOKUP(D935,[1]電話端末!$A$2:$E$284,2,FALSE),"不在")</f>
        <v>【流山】浅沼潤也</v>
      </c>
      <c r="F935" s="1" t="s">
        <v>50</v>
      </c>
      <c r="G935" t="str">
        <f>IFERROR(VLOOKUP(F935,[1]電話端末!$A$2:$D$284,2,FALSE),"不在")</f>
        <v>【流山】浅沼潤也</v>
      </c>
      <c r="H935" s="4">
        <v>47</v>
      </c>
      <c r="I935" s="4">
        <v>45</v>
      </c>
      <c r="K935">
        <v>2.51002001201681E+19</v>
      </c>
      <c r="L935" s="1"/>
      <c r="O935" s="1"/>
      <c r="R935" s="1"/>
      <c r="U935" s="1"/>
      <c r="X935" s="1"/>
      <c r="AA935" s="1"/>
      <c r="AG935" s="1"/>
      <c r="AJ935" s="1"/>
      <c r="AM935" s="1"/>
      <c r="AP935" s="1"/>
      <c r="AS935" s="1"/>
      <c r="AV935" s="1"/>
      <c r="AY935" s="1"/>
      <c r="BB935" s="1"/>
      <c r="BH935" s="1"/>
      <c r="BK935" s="1"/>
      <c r="BN935" s="1"/>
      <c r="BQ935" s="1"/>
    </row>
    <row r="936" spans="1:69" x14ac:dyDescent="0.45">
      <c r="A936" s="3">
        <v>45932.418055555558</v>
      </c>
      <c r="B936" s="1" t="s">
        <v>168</v>
      </c>
      <c r="C936" t="str">
        <f>IFERROR(VLOOKUP(B936,[1]電話端末!$A$2:$E$284,2,FALSE),"不在")</f>
        <v>【埼玉】田邉裕介</v>
      </c>
      <c r="D936" s="1" t="s">
        <v>197</v>
      </c>
      <c r="E936" t="str">
        <f>IFERROR(VLOOKUP(D936,[1]電話端末!$A$2:$E$284,2,FALSE),"不在")</f>
        <v>【流山】着信グループ</v>
      </c>
      <c r="F936" s="1" t="s">
        <v>49</v>
      </c>
      <c r="G936" t="str">
        <f>IFERROR(VLOOKUP(F936,[1]電話端末!$A$2:$D$284,2,FALSE),"不在")</f>
        <v>【流山】鴻池千紗都</v>
      </c>
      <c r="H936" s="4">
        <v>72</v>
      </c>
      <c r="I936" s="4">
        <v>69</v>
      </c>
      <c r="K936">
        <v>2.5100200118768099E+19</v>
      </c>
      <c r="L936" s="1"/>
      <c r="O936" s="1"/>
      <c r="R936" s="1"/>
      <c r="U936" s="1"/>
      <c r="X936" s="1"/>
      <c r="AA936" s="1"/>
      <c r="AG936" s="1"/>
      <c r="AJ936" s="1"/>
      <c r="AM936" s="1"/>
      <c r="AP936" s="1"/>
      <c r="AS936" s="1"/>
      <c r="AV936" s="1"/>
      <c r="AY936" s="1"/>
      <c r="BB936" s="1"/>
      <c r="BH936" s="1"/>
      <c r="BK936" s="1"/>
      <c r="BN936" s="1"/>
      <c r="BQ936" s="1"/>
    </row>
    <row r="937" spans="1:69" x14ac:dyDescent="0.45">
      <c r="A937" s="3">
        <v>45932.41574074074</v>
      </c>
      <c r="B937" s="1" t="s">
        <v>113</v>
      </c>
      <c r="C937" t="str">
        <f>IFERROR(VLOOKUP(B937,[1]電話端末!$A$2:$E$284,2,FALSE),"不在")</f>
        <v>【名古屋】水島奈美</v>
      </c>
      <c r="D937" s="1" t="s">
        <v>99</v>
      </c>
      <c r="E937" t="str">
        <f>IFERROR(VLOOKUP(D937,[1]電話端末!$A$2:$E$284,2,FALSE),"不在")</f>
        <v>【名古屋】玉腰千恵</v>
      </c>
      <c r="F937" s="1" t="s">
        <v>99</v>
      </c>
      <c r="G937" t="str">
        <f>IFERROR(VLOOKUP(F937,[1]電話端末!$A$2:$D$284,2,FALSE),"不在")</f>
        <v>【名古屋】玉腰千恵</v>
      </c>
      <c r="H937" s="4">
        <v>69</v>
      </c>
      <c r="I937" s="4">
        <v>68</v>
      </c>
      <c r="K937">
        <v>2.51002001151681E+19</v>
      </c>
      <c r="L937" s="1"/>
      <c r="O937" s="1"/>
      <c r="R937" s="1"/>
      <c r="X937" s="1"/>
      <c r="AG937" s="1"/>
      <c r="AM937" s="1"/>
      <c r="AP937" s="1"/>
      <c r="AS937" s="1"/>
      <c r="AY937" s="1"/>
      <c r="BH937" s="1"/>
      <c r="BK937" s="1"/>
      <c r="BN937" s="1"/>
    </row>
    <row r="938" spans="1:69" x14ac:dyDescent="0.45">
      <c r="A938" s="3">
        <v>45932.41511574074</v>
      </c>
      <c r="B938" s="1" t="s">
        <v>39</v>
      </c>
      <c r="C938" t="str">
        <f>IFERROR(VLOOKUP(B938,[1]電話端末!$A$2:$E$284,2,FALSE),"不在")</f>
        <v>【福岡】松尾明日香</v>
      </c>
      <c r="D938" s="1" t="s">
        <v>38</v>
      </c>
      <c r="E938" t="str">
        <f>IFERROR(VLOOKUP(D938,[1]電話端末!$A$2:$E$284,2,FALSE),"不在")</f>
        <v>【福岡】山崎芹奈</v>
      </c>
      <c r="F938" s="1" t="s">
        <v>38</v>
      </c>
      <c r="G938" t="str">
        <f>IFERROR(VLOOKUP(F938,[1]電話端末!$A$2:$D$284,2,FALSE),"不在")</f>
        <v>【福岡】山崎芹奈</v>
      </c>
      <c r="H938" s="4">
        <v>38</v>
      </c>
      <c r="I938" s="4">
        <v>37</v>
      </c>
      <c r="K938">
        <v>2.51002001137681E+19</v>
      </c>
      <c r="L938" s="1"/>
      <c r="O938" s="1"/>
      <c r="R938" s="1"/>
      <c r="U938" s="1"/>
      <c r="X938" s="1"/>
      <c r="AA938" s="1"/>
      <c r="AG938" s="1"/>
      <c r="AM938" s="1"/>
      <c r="AP938" s="1"/>
      <c r="AS938" s="1"/>
      <c r="AV938" s="1"/>
      <c r="AY938" s="1"/>
      <c r="BB938" s="1"/>
      <c r="BH938" s="1"/>
      <c r="BK938" s="1"/>
      <c r="BN938" s="1"/>
    </row>
    <row r="939" spans="1:69" x14ac:dyDescent="0.45">
      <c r="A939" s="3">
        <v>45932.41333333333</v>
      </c>
      <c r="B939" s="1" t="s">
        <v>59</v>
      </c>
      <c r="C939" t="str">
        <f>IFERROR(VLOOKUP(B939,[1]電話端末!$A$2:$E$284,2,FALSE),"不在")</f>
        <v>【多摩】高久啓汰</v>
      </c>
      <c r="D939" s="1" t="s">
        <v>124</v>
      </c>
      <c r="E939" t="str">
        <f>IFERROR(VLOOKUP(D939,[1]電話端末!$A$2:$E$284,2,FALSE),"不在")</f>
        <v>【横浜】川崎瞳</v>
      </c>
      <c r="F939" s="1" t="s">
        <v>124</v>
      </c>
      <c r="G939" t="str">
        <f>IFERROR(VLOOKUP(F939,[1]電話端末!$A$2:$D$284,2,FALSE),"不在")</f>
        <v>【横浜】川崎瞳</v>
      </c>
      <c r="H939" s="4">
        <v>90</v>
      </c>
      <c r="I939" s="4">
        <v>87</v>
      </c>
      <c r="K939">
        <v>2.51002001089681E+19</v>
      </c>
      <c r="L939" s="1"/>
      <c r="O939" s="1"/>
      <c r="R939" s="1"/>
      <c r="U939" s="1"/>
      <c r="X939" s="1"/>
      <c r="AA939" s="1"/>
      <c r="AG939" s="1"/>
      <c r="AJ939" s="1"/>
      <c r="AM939" s="1"/>
      <c r="AP939" s="1"/>
      <c r="AS939" s="1"/>
      <c r="AV939" s="1"/>
      <c r="AY939" s="1"/>
      <c r="BB939" s="1"/>
      <c r="BH939" s="1"/>
      <c r="BK939" s="1"/>
      <c r="BN939" s="1"/>
      <c r="BQ939" s="1"/>
    </row>
    <row r="940" spans="1:69" x14ac:dyDescent="0.45">
      <c r="A940" s="3">
        <v>45932.413194444445</v>
      </c>
      <c r="B940" s="1" t="s">
        <v>92</v>
      </c>
      <c r="C940" t="str">
        <f>IFERROR(VLOOKUP(B940,[1]電話端末!$A$2:$E$284,2,FALSE),"不在")</f>
        <v>【MF大阪】受付電話</v>
      </c>
      <c r="D940" s="1" t="s">
        <v>93</v>
      </c>
      <c r="E940" t="str">
        <f>IFERROR(VLOOKUP(D940,[1]電話端末!$A$2:$E$284,2,FALSE),"不在")</f>
        <v>【MF大阪】受付電話機</v>
      </c>
      <c r="F940" s="1" t="s">
        <v>24</v>
      </c>
      <c r="G940" t="str">
        <f>IFERROR(VLOOKUP(F940,[1]電話端末!$A$2:$D$284,2,FALSE),"不在")</f>
        <v>【MF大阪】内田優美</v>
      </c>
      <c r="H940" s="4">
        <v>14</v>
      </c>
      <c r="I940" s="4">
        <v>11</v>
      </c>
      <c r="K940">
        <v>2.51002001087681E+19</v>
      </c>
      <c r="L940" s="1"/>
      <c r="O940" s="1"/>
      <c r="R940" s="1"/>
      <c r="X940" s="1"/>
      <c r="AA940" s="1"/>
      <c r="AG940" s="1"/>
      <c r="AJ940" s="1"/>
      <c r="AM940" s="1"/>
      <c r="AP940" s="1"/>
      <c r="AS940" s="1"/>
      <c r="AY940" s="1"/>
      <c r="BB940" s="1"/>
      <c r="BH940" s="1"/>
      <c r="BK940" s="1"/>
      <c r="BN940" s="1"/>
      <c r="BQ940" s="1"/>
    </row>
    <row r="941" spans="1:69" x14ac:dyDescent="0.45">
      <c r="A941" s="3">
        <v>45932.41138888889</v>
      </c>
      <c r="B941" s="1" t="s">
        <v>113</v>
      </c>
      <c r="C941" t="str">
        <f>IFERROR(VLOOKUP(B941,[1]電話端末!$A$2:$E$284,2,FALSE),"不在")</f>
        <v>【名古屋】水島奈美</v>
      </c>
      <c r="D941" s="1" t="s">
        <v>99</v>
      </c>
      <c r="E941" t="str">
        <f>IFERROR(VLOOKUP(D941,[1]電話端末!$A$2:$E$284,2,FALSE),"不在")</f>
        <v>【名古屋】玉腰千恵</v>
      </c>
      <c r="F941" s="1" t="s">
        <v>99</v>
      </c>
      <c r="G941" t="str">
        <f>IFERROR(VLOOKUP(F941,[1]電話端末!$A$2:$D$284,2,FALSE),"不在")</f>
        <v>【名古屋】玉腰千恵</v>
      </c>
      <c r="H941" s="4">
        <v>48</v>
      </c>
      <c r="I941" s="4">
        <v>47</v>
      </c>
      <c r="K941">
        <v>2.5100200105368101E+19</v>
      </c>
      <c r="R941" s="1"/>
      <c r="U941" s="1"/>
      <c r="X941" s="1"/>
      <c r="AA941" s="1"/>
      <c r="AG941" s="1"/>
      <c r="AJ941" s="1"/>
      <c r="AS941" s="1"/>
      <c r="AV941" s="1"/>
      <c r="AY941" s="1"/>
      <c r="BB941" s="1"/>
      <c r="BH941" s="1"/>
      <c r="BK941" s="1"/>
      <c r="BN941" s="1"/>
      <c r="BQ941" s="1"/>
    </row>
    <row r="942" spans="1:69" x14ac:dyDescent="0.45">
      <c r="A942" s="3">
        <v>45932.410636574074</v>
      </c>
      <c r="B942" s="1" t="s">
        <v>19</v>
      </c>
      <c r="C942" t="str">
        <f>IFERROR(VLOOKUP(B942,[1]電話端末!$A$2:$E$284,2,FALSE),"不在")</f>
        <v>【福岡】重松宝成</v>
      </c>
      <c r="D942" s="1" t="s">
        <v>18</v>
      </c>
      <c r="E942" t="str">
        <f>IFERROR(VLOOKUP(D942,[1]電話端末!$A$2:$E$284,2,FALSE),"不在")</f>
        <v>【広島】藤原輝己</v>
      </c>
      <c r="F942" s="1" t="s">
        <v>18</v>
      </c>
      <c r="G942" t="str">
        <f>IFERROR(VLOOKUP(F942,[1]電話端末!$A$2:$D$284,2,FALSE),"不在")</f>
        <v>【広島】藤原輝己</v>
      </c>
      <c r="H942" s="4">
        <v>83</v>
      </c>
      <c r="I942" s="4">
        <v>73</v>
      </c>
      <c r="K942">
        <v>2.5100200103868101E+19</v>
      </c>
      <c r="R942" s="1"/>
      <c r="U942" s="1"/>
      <c r="X942" s="1"/>
      <c r="AA942" s="1"/>
      <c r="AG942" s="1"/>
      <c r="AJ942" s="1"/>
      <c r="AS942" s="1"/>
      <c r="AV942" s="1"/>
      <c r="AY942" s="1"/>
      <c r="BB942" s="1"/>
      <c r="BH942" s="1"/>
      <c r="BK942" s="1"/>
      <c r="BN942" s="1"/>
      <c r="BQ942" s="1"/>
    </row>
    <row r="943" spans="1:69" x14ac:dyDescent="0.45">
      <c r="A943" s="3">
        <v>45932.408333333333</v>
      </c>
      <c r="B943" s="1" t="s">
        <v>164</v>
      </c>
      <c r="C943" t="str">
        <f>IFERROR(VLOOKUP(B943,[1]電話端末!$A$2:$E$284,2,FALSE),"不在")</f>
        <v>【流山】蒲原健吾</v>
      </c>
      <c r="D943" s="1" t="s">
        <v>34</v>
      </c>
      <c r="E943" t="str">
        <f>IFERROR(VLOOKUP(D943,[1]電話端末!$A$2:$E$284,2,FALSE),"不在")</f>
        <v>【埼玉】細田昌子</v>
      </c>
      <c r="F943" s="1" t="s">
        <v>34</v>
      </c>
      <c r="G943" t="str">
        <f>IFERROR(VLOOKUP(F943,[1]電話端末!$A$2:$D$284,2,FALSE),"不在")</f>
        <v>【埼玉】細田昌子</v>
      </c>
      <c r="H943" s="4">
        <v>25</v>
      </c>
      <c r="I943" s="4">
        <v>18</v>
      </c>
      <c r="K943">
        <v>2.5100200101468099E+19</v>
      </c>
      <c r="R943" s="1"/>
      <c r="U943" s="1"/>
      <c r="X943" s="1"/>
      <c r="AA943" s="1"/>
      <c r="AG943" s="1"/>
      <c r="AJ943" s="1"/>
      <c r="AS943" s="1"/>
      <c r="AV943" s="1"/>
      <c r="AY943" s="1"/>
      <c r="BB943" s="1"/>
      <c r="BH943" s="1"/>
      <c r="BK943" s="1"/>
      <c r="BN943" s="1"/>
      <c r="BQ943" s="1"/>
    </row>
    <row r="944" spans="1:69" x14ac:dyDescent="0.45">
      <c r="A944" s="3">
        <v>45932.408078703702</v>
      </c>
      <c r="B944" s="1" t="s">
        <v>55</v>
      </c>
      <c r="C944" t="str">
        <f>IFERROR(VLOOKUP(B944,[1]電話端末!$A$2:$E$284,2,FALSE),"不在")</f>
        <v>【東京】高澤早紀</v>
      </c>
      <c r="D944" s="1" t="s">
        <v>14</v>
      </c>
      <c r="E944" t="str">
        <f>IFERROR(VLOOKUP(D944,[1]電話端末!$A$2:$E$284,2,FALSE),"不在")</f>
        <v>【岡山】伊藤優</v>
      </c>
      <c r="F944" s="1" t="s">
        <v>14</v>
      </c>
      <c r="G944" t="str">
        <f>IFERROR(VLOOKUP(F944,[1]電話端末!$A$2:$D$284,2,FALSE),"不在")</f>
        <v>【岡山】伊藤優</v>
      </c>
      <c r="H944" s="4">
        <v>67</v>
      </c>
      <c r="I944" s="4">
        <v>64</v>
      </c>
      <c r="K944">
        <v>2.5100200100668101E+19</v>
      </c>
      <c r="R944" s="1"/>
      <c r="U944" s="1"/>
      <c r="X944" s="1"/>
      <c r="AA944" s="1"/>
      <c r="AG944" s="1"/>
      <c r="AJ944" s="1"/>
      <c r="AS944" s="1"/>
      <c r="AV944" s="1"/>
      <c r="AY944" s="1"/>
      <c r="BB944" s="1"/>
      <c r="BH944" s="1"/>
      <c r="BK944" s="1"/>
      <c r="BN944" s="1"/>
      <c r="BQ944" s="1"/>
    </row>
    <row r="945" spans="1:69" x14ac:dyDescent="0.45">
      <c r="A945" s="3">
        <v>45932.407372685186</v>
      </c>
      <c r="B945" s="1" t="s">
        <v>113</v>
      </c>
      <c r="C945" t="str">
        <f>IFERROR(VLOOKUP(B945,[1]電話端末!$A$2:$E$284,2,FALSE),"不在")</f>
        <v>【名古屋】水島奈美</v>
      </c>
      <c r="D945" s="1" t="s">
        <v>36</v>
      </c>
      <c r="E945" t="str">
        <f>IFERROR(VLOOKUP(D945,[1]電話端末!$A$2:$E$284,2,FALSE),"不在")</f>
        <v>【名古屋】稲垣みちる</v>
      </c>
      <c r="F945" s="1" t="s">
        <v>36</v>
      </c>
      <c r="G945" t="str">
        <f>IFERROR(VLOOKUP(F945,[1]電話端末!$A$2:$D$284,2,FALSE),"不在")</f>
        <v>【名古屋】稲垣みちる</v>
      </c>
      <c r="H945" s="4">
        <v>39</v>
      </c>
      <c r="I945" s="4">
        <v>38</v>
      </c>
      <c r="K945">
        <v>2.5100200098768101E+19</v>
      </c>
      <c r="R945" s="1"/>
      <c r="U945" s="1"/>
      <c r="X945" s="1"/>
      <c r="AA945" s="1"/>
      <c r="AG945" s="1"/>
      <c r="AJ945" s="1"/>
      <c r="AS945" s="1"/>
      <c r="AV945" s="1"/>
      <c r="AY945" s="1"/>
      <c r="BB945" s="1"/>
      <c r="BH945" s="1"/>
      <c r="BK945" s="1"/>
      <c r="BN945" s="1"/>
      <c r="BQ945" s="1"/>
    </row>
    <row r="946" spans="1:69" x14ac:dyDescent="0.45">
      <c r="A946" s="3">
        <v>45932.407222222224</v>
      </c>
      <c r="B946" s="1" t="s">
        <v>178</v>
      </c>
      <c r="C946" t="str">
        <f>IFERROR(VLOOKUP(B946,[1]電話端末!$A$2:$E$284,2,FALSE),"不在")</f>
        <v>【多摩】佐々木大樹</v>
      </c>
      <c r="D946" s="1" t="s">
        <v>154</v>
      </c>
      <c r="E946" t="str">
        <f>IFERROR(VLOOKUP(D946,[1]電話端末!$A$2:$E$284,2,FALSE),"不在")</f>
        <v>【横浜】中山満里奈</v>
      </c>
      <c r="F946" s="1" t="s">
        <v>154</v>
      </c>
      <c r="G946" t="str">
        <f>IFERROR(VLOOKUP(F946,[1]電話端末!$A$2:$D$284,2,FALSE),"不在")</f>
        <v>【横浜】中山満里奈</v>
      </c>
      <c r="H946" s="4">
        <v>94</v>
      </c>
      <c r="I946" s="4">
        <v>91</v>
      </c>
      <c r="K946">
        <v>2.5100200098068099E+19</v>
      </c>
      <c r="R946" s="1"/>
      <c r="U946" s="1"/>
      <c r="X946" s="1"/>
      <c r="AG946" s="1"/>
      <c r="AJ946" s="1"/>
      <c r="AS946" s="1"/>
      <c r="AV946" s="1"/>
      <c r="AY946" s="1"/>
      <c r="BH946" s="1"/>
      <c r="BK946" s="1"/>
      <c r="BN946" s="1"/>
      <c r="BQ946" s="1"/>
    </row>
    <row r="947" spans="1:69" x14ac:dyDescent="0.45">
      <c r="A947" s="3">
        <v>45932.406828703701</v>
      </c>
      <c r="B947" s="1" t="s">
        <v>44</v>
      </c>
      <c r="C947" t="str">
        <f>IFERROR(VLOOKUP(B947,[1]電話端末!$A$2:$E$284,2,FALSE),"不在")</f>
        <v>【福岡】奥薗美和</v>
      </c>
      <c r="D947" s="1" t="s">
        <v>39</v>
      </c>
      <c r="E947" t="str">
        <f>IFERROR(VLOOKUP(D947,[1]電話端末!$A$2:$E$284,2,FALSE),"不在")</f>
        <v>【福岡】松尾明日香</v>
      </c>
      <c r="F947" s="1" t="s">
        <v>39</v>
      </c>
      <c r="G947" t="str">
        <f>IFERROR(VLOOKUP(F947,[1]電話端末!$A$2:$D$284,2,FALSE),"不在")</f>
        <v>【福岡】松尾明日香</v>
      </c>
      <c r="H947" s="4">
        <v>176</v>
      </c>
      <c r="I947" s="4">
        <v>174</v>
      </c>
      <c r="K947">
        <v>2.5100200097168101E+19</v>
      </c>
      <c r="R947" s="1"/>
      <c r="U947" s="1"/>
      <c r="X947" s="1"/>
      <c r="AA947" s="1"/>
      <c r="AG947" s="1"/>
      <c r="AJ947" s="1"/>
      <c r="AS947" s="1"/>
      <c r="AV947" s="1"/>
      <c r="AY947" s="1"/>
      <c r="BB947" s="1"/>
      <c r="BH947" s="1"/>
      <c r="BK947" s="1"/>
      <c r="BN947" s="1"/>
      <c r="BQ947" s="1"/>
    </row>
    <row r="948" spans="1:69" x14ac:dyDescent="0.45">
      <c r="A948" s="3">
        <v>45932.406215277777</v>
      </c>
      <c r="B948" s="1" t="s">
        <v>84</v>
      </c>
      <c r="C948" t="str">
        <f>IFERROR(VLOOKUP(B948,[1]電話端末!$A$2:$E$284,2,FALSE),"不在")</f>
        <v>【仙台】阿部かおり</v>
      </c>
      <c r="D948" s="1" t="s">
        <v>176</v>
      </c>
      <c r="E948" t="str">
        <f>IFERROR(VLOOKUP(D948,[1]電話端末!$A$2:$E$284,2,FALSE),"不在")</f>
        <v>【札幌】山田明貴人</v>
      </c>
      <c r="F948" s="1" t="s">
        <v>176</v>
      </c>
      <c r="G948" t="str">
        <f>IFERROR(VLOOKUP(F948,[1]電話端末!$A$2:$D$284,2,FALSE),"不在")</f>
        <v>【札幌】山田明貴人</v>
      </c>
      <c r="H948" s="4">
        <v>23</v>
      </c>
      <c r="I948" s="4">
        <v>21</v>
      </c>
      <c r="K948">
        <v>2.5100200095568101E+19</v>
      </c>
      <c r="R948" s="1"/>
      <c r="X948" s="1"/>
      <c r="AA948" s="1"/>
      <c r="AG948" s="1"/>
      <c r="AJ948" s="1"/>
      <c r="AS948" s="1"/>
      <c r="AY948" s="1"/>
      <c r="BB948" s="1"/>
      <c r="BH948" s="1"/>
      <c r="BK948" s="1"/>
      <c r="BN948" s="1"/>
      <c r="BQ948" s="1"/>
    </row>
    <row r="949" spans="1:69" x14ac:dyDescent="0.45">
      <c r="A949" s="3">
        <v>45932.4059375</v>
      </c>
      <c r="B949" s="1" t="s">
        <v>38</v>
      </c>
      <c r="C949" t="str">
        <f>IFERROR(VLOOKUP(B949,[1]電話端末!$A$2:$E$284,2,FALSE),"不在")</f>
        <v>【福岡】山崎芹奈</v>
      </c>
      <c r="D949" s="1" t="s">
        <v>19</v>
      </c>
      <c r="E949" t="str">
        <f>IFERROR(VLOOKUP(D949,[1]電話端末!$A$2:$E$284,2,FALSE),"不在")</f>
        <v>【福岡】重松宝成</v>
      </c>
      <c r="F949" s="1" t="s">
        <v>19</v>
      </c>
      <c r="G949" t="str">
        <f>IFERROR(VLOOKUP(F949,[1]電話端末!$A$2:$D$284,2,FALSE),"不在")</f>
        <v>【福岡】重松宝成</v>
      </c>
      <c r="H949" s="4">
        <v>158</v>
      </c>
      <c r="I949" s="4">
        <v>156</v>
      </c>
      <c r="K949">
        <v>2.5100200095268098E+19</v>
      </c>
      <c r="R949" s="1"/>
      <c r="U949" s="1"/>
      <c r="X949" s="1"/>
      <c r="AA949" s="1"/>
      <c r="AG949" s="1"/>
      <c r="AJ949" s="1"/>
      <c r="AS949" s="1"/>
      <c r="AV949" s="1"/>
      <c r="AY949" s="1"/>
      <c r="BB949" s="1"/>
      <c r="BH949" s="1"/>
      <c r="BK949" s="1"/>
      <c r="BN949" s="1"/>
      <c r="BQ949" s="1"/>
    </row>
    <row r="950" spans="1:69" x14ac:dyDescent="0.45">
      <c r="A950" s="3">
        <v>45932.40488425926</v>
      </c>
      <c r="B950" s="1" t="s">
        <v>99</v>
      </c>
      <c r="C950" t="str">
        <f>IFERROR(VLOOKUP(B950,[1]電話端末!$A$2:$E$284,2,FALSE),"不在")</f>
        <v>【名古屋】玉腰千恵</v>
      </c>
      <c r="D950" s="1" t="s">
        <v>36</v>
      </c>
      <c r="E950" t="str">
        <f>IFERROR(VLOOKUP(D950,[1]電話端末!$A$2:$E$284,2,FALSE),"不在")</f>
        <v>【名古屋】稲垣みちる</v>
      </c>
      <c r="F950" s="1" t="s">
        <v>36</v>
      </c>
      <c r="G950" t="str">
        <f>IFERROR(VLOOKUP(F950,[1]電話端末!$A$2:$D$284,2,FALSE),"不在")</f>
        <v>【名古屋】稲垣みちる</v>
      </c>
      <c r="H950" s="4">
        <v>59</v>
      </c>
      <c r="I950" s="4">
        <v>58</v>
      </c>
      <c r="K950">
        <v>2.5100200093568098E+19</v>
      </c>
      <c r="R950" s="1"/>
      <c r="U950" s="1"/>
      <c r="X950" s="1"/>
      <c r="AA950" s="1"/>
      <c r="AG950" s="1"/>
      <c r="AJ950" s="1"/>
      <c r="AS950" s="1"/>
      <c r="AV950" s="1"/>
      <c r="AY950" s="1"/>
      <c r="BB950" s="1"/>
      <c r="BH950" s="1"/>
      <c r="BK950" s="1"/>
      <c r="BN950" s="1"/>
      <c r="BQ950" s="1"/>
    </row>
    <row r="951" spans="1:69" x14ac:dyDescent="0.45">
      <c r="A951" s="3">
        <v>45932.404421296298</v>
      </c>
      <c r="B951" s="1" t="s">
        <v>59</v>
      </c>
      <c r="C951" t="str">
        <f>IFERROR(VLOOKUP(B951,[1]電話端末!$A$2:$E$284,2,FALSE),"不在")</f>
        <v>【多摩】高久啓汰</v>
      </c>
      <c r="D951" s="1" t="s">
        <v>178</v>
      </c>
      <c r="E951" t="str">
        <f>IFERROR(VLOOKUP(D951,[1]電話端末!$A$2:$E$284,2,FALSE),"不在")</f>
        <v>【多摩】佐々木大樹</v>
      </c>
      <c r="F951" s="1" t="s">
        <v>178</v>
      </c>
      <c r="G951" t="str">
        <f>IFERROR(VLOOKUP(F951,[1]電話端末!$A$2:$D$284,2,FALSE),"不在")</f>
        <v>【多摩】佐々木大樹</v>
      </c>
      <c r="H951" s="4">
        <v>28</v>
      </c>
      <c r="I951" s="4">
        <v>25</v>
      </c>
      <c r="K951">
        <v>2.5100200092468101E+19</v>
      </c>
      <c r="R951" s="1"/>
      <c r="X951" s="1"/>
      <c r="AG951" s="1"/>
      <c r="AJ951" s="1"/>
      <c r="AS951" s="1"/>
      <c r="AY951" s="1"/>
      <c r="BH951" s="1"/>
      <c r="BK951" s="1"/>
      <c r="BN951" s="1"/>
      <c r="BQ951" s="1"/>
    </row>
    <row r="952" spans="1:69" x14ac:dyDescent="0.45">
      <c r="A952" s="3">
        <v>45932.404317129629</v>
      </c>
      <c r="B952" s="1" t="s">
        <v>34</v>
      </c>
      <c r="C952" t="str">
        <f>IFERROR(VLOOKUP(B952,[1]電話端末!$A$2:$E$284,2,FALSE),"不在")</f>
        <v>【埼玉】細田昌子</v>
      </c>
      <c r="D952" s="1" t="s">
        <v>58</v>
      </c>
      <c r="E952" t="str">
        <f>IFERROR(VLOOKUP(D952,[1]電話端末!$A$2:$E$284,2,FALSE),"不在")</f>
        <v>【東京】佐々木美咲</v>
      </c>
      <c r="F952" s="1" t="s">
        <v>58</v>
      </c>
      <c r="G952" t="str">
        <f>IFERROR(VLOOKUP(F952,[1]電話端末!$A$2:$D$284,2,FALSE),"不在")</f>
        <v>【東京】佐々木美咲</v>
      </c>
      <c r="H952" s="4">
        <v>89</v>
      </c>
      <c r="I952" s="4">
        <v>87</v>
      </c>
      <c r="K952">
        <v>2.5100200092268102E+19</v>
      </c>
      <c r="R952" s="1"/>
      <c r="U952" s="1"/>
      <c r="X952" s="1"/>
      <c r="AG952" s="1"/>
      <c r="AJ952" s="1"/>
      <c r="AS952" s="1"/>
      <c r="AV952" s="1"/>
      <c r="AY952" s="1"/>
      <c r="BH952" s="1"/>
      <c r="BK952" s="1"/>
      <c r="BN952" s="1"/>
      <c r="BQ952" s="1"/>
    </row>
    <row r="953" spans="1:69" x14ac:dyDescent="0.45">
      <c r="A953" s="3">
        <v>45932.403113425928</v>
      </c>
      <c r="B953" s="1" t="s">
        <v>153</v>
      </c>
      <c r="C953" t="str">
        <f>IFERROR(VLOOKUP(B953,[1]電話端末!$A$2:$E$284,2,FALSE),"不在")</f>
        <v>【千葉】平野翔大</v>
      </c>
      <c r="D953" s="1" t="s">
        <v>37</v>
      </c>
      <c r="E953" t="str">
        <f>IFERROR(VLOOKUP(D953,[1]電話端末!$A$2:$E$284,2,FALSE),"不在")</f>
        <v>【千葉】小島佳菜</v>
      </c>
      <c r="F953" s="1" t="s">
        <v>37</v>
      </c>
      <c r="G953" t="str">
        <f>IFERROR(VLOOKUP(F953,[1]電話端末!$A$2:$D$284,2,FALSE),"不在")</f>
        <v>【千葉】小島佳菜</v>
      </c>
      <c r="H953" s="4">
        <v>58</v>
      </c>
      <c r="I953" s="4">
        <v>57</v>
      </c>
      <c r="K953">
        <v>2.51002000897681E+19</v>
      </c>
      <c r="R953" s="1"/>
      <c r="U953" s="1"/>
      <c r="X953" s="1"/>
      <c r="AG953" s="1"/>
      <c r="AJ953" s="1"/>
      <c r="AS953" s="1"/>
      <c r="AV953" s="1"/>
      <c r="AY953" s="1"/>
      <c r="BH953" s="1"/>
      <c r="BK953" s="1"/>
      <c r="BN953" s="1"/>
      <c r="BQ953" s="1"/>
    </row>
    <row r="954" spans="1:69" x14ac:dyDescent="0.45">
      <c r="A954" s="3">
        <v>45932.402488425927</v>
      </c>
      <c r="B954" s="1" t="s">
        <v>153</v>
      </c>
      <c r="C954" t="str">
        <f>IFERROR(VLOOKUP(B954,[1]電話端末!$A$2:$E$284,2,FALSE),"不在")</f>
        <v>【千葉】平野翔大</v>
      </c>
      <c r="D954" s="1" t="s">
        <v>37</v>
      </c>
      <c r="E954" t="str">
        <f>IFERROR(VLOOKUP(D954,[1]電話端末!$A$2:$E$284,2,FALSE),"不在")</f>
        <v>【千葉】小島佳菜</v>
      </c>
      <c r="F954" s="1" t="s">
        <v>37</v>
      </c>
      <c r="G954" t="str">
        <f>IFERROR(VLOOKUP(F954,[1]電話端末!$A$2:$D$284,2,FALSE),"不在")</f>
        <v>【千葉】小島佳菜</v>
      </c>
      <c r="H954" s="4">
        <v>51</v>
      </c>
      <c r="I954" s="4">
        <v>50</v>
      </c>
      <c r="K954">
        <v>2.51002000881681E+19</v>
      </c>
      <c r="R954" s="1"/>
      <c r="U954" s="1"/>
      <c r="X954" s="1"/>
      <c r="AA954" s="1"/>
      <c r="AG954" s="1"/>
      <c r="AJ954" s="1"/>
      <c r="AS954" s="1"/>
      <c r="AV954" s="1"/>
      <c r="AY954" s="1"/>
      <c r="BB954" s="1"/>
      <c r="BH954" s="1"/>
      <c r="BK954" s="1"/>
      <c r="BN954" s="1"/>
      <c r="BQ954" s="1"/>
    </row>
    <row r="955" spans="1:69" x14ac:dyDescent="0.45">
      <c r="A955" s="3">
        <v>45932.402187500003</v>
      </c>
      <c r="B955" s="1" t="s">
        <v>39</v>
      </c>
      <c r="C955" t="str">
        <f>IFERROR(VLOOKUP(B955,[1]電話端末!$A$2:$E$284,2,FALSE),"不在")</f>
        <v>【福岡】松尾明日香</v>
      </c>
      <c r="D955" s="1" t="s">
        <v>48</v>
      </c>
      <c r="E955" t="str">
        <f>IFERROR(VLOOKUP(D955,[1]電話端末!$A$2:$E$284,2,FALSE),"不在")</f>
        <v>【福岡】松添愛</v>
      </c>
      <c r="F955" s="1" t="s">
        <v>48</v>
      </c>
      <c r="G955" t="str">
        <f>IFERROR(VLOOKUP(F955,[1]電話端末!$A$2:$D$284,2,FALSE),"不在")</f>
        <v>【福岡】松添愛</v>
      </c>
      <c r="H955" s="4">
        <v>37</v>
      </c>
      <c r="I955" s="4">
        <v>35</v>
      </c>
      <c r="K955">
        <v>2.5100200087268098E+19</v>
      </c>
      <c r="R955" s="1"/>
      <c r="U955" s="1"/>
      <c r="X955" s="1"/>
      <c r="AA955" s="1"/>
      <c r="AG955" s="1"/>
      <c r="AJ955" s="1"/>
      <c r="AS955" s="1"/>
      <c r="AV955" s="1"/>
      <c r="AY955" s="1"/>
      <c r="BB955" s="1"/>
      <c r="BH955" s="1"/>
      <c r="BK955" s="1"/>
      <c r="BN955" s="1"/>
      <c r="BQ955" s="1"/>
    </row>
    <row r="956" spans="1:69" x14ac:dyDescent="0.45">
      <c r="A956" s="3">
        <v>45932.401875000003</v>
      </c>
      <c r="B956" s="1" t="s">
        <v>129</v>
      </c>
      <c r="C956" t="str">
        <f>IFERROR(VLOOKUP(B956,[1]電話端末!$A$2:$E$284,2,FALSE),"不在")</f>
        <v>【本社総務】赤羽恵理</v>
      </c>
      <c r="D956" s="1" t="s">
        <v>67</v>
      </c>
      <c r="E956" t="str">
        <f>IFERROR(VLOOKUP(D956,[1]電話端末!$A$2:$E$284,2,FALSE),"不在")</f>
        <v>【MF大阪】後垣幸恵</v>
      </c>
      <c r="F956" s="1" t="s">
        <v>67</v>
      </c>
      <c r="G956" t="str">
        <f>IFERROR(VLOOKUP(F956,[1]電話端末!$A$2:$D$284,2,FALSE),"不在")</f>
        <v>【MF大阪】後垣幸恵</v>
      </c>
      <c r="H956" s="4">
        <v>179</v>
      </c>
      <c r="I956" s="4">
        <v>176</v>
      </c>
      <c r="K956">
        <v>2.5100200085968101E+19</v>
      </c>
      <c r="R956" s="1"/>
      <c r="U956" s="1"/>
      <c r="X956" s="1"/>
      <c r="AA956" s="1"/>
      <c r="AG956" s="1"/>
      <c r="AS956" s="1"/>
      <c r="AV956" s="1"/>
      <c r="AY956" s="1"/>
      <c r="BB956" s="1"/>
      <c r="BH956" s="1"/>
      <c r="BK956" s="1"/>
      <c r="BN956" s="1"/>
    </row>
    <row r="957" spans="1:69" x14ac:dyDescent="0.45">
      <c r="A957" s="3">
        <v>45932.401145833333</v>
      </c>
      <c r="B957" s="1" t="s">
        <v>134</v>
      </c>
      <c r="C957" t="str">
        <f>IFERROR(VLOOKUP(B957,[1]電話端末!$A$2:$E$284,2,FALSE),"不在")</f>
        <v>【滋賀】梅原薫</v>
      </c>
      <c r="D957" s="1" t="s">
        <v>101</v>
      </c>
      <c r="E957" t="str">
        <f>IFERROR(VLOOKUP(D957,[1]電話端末!$A$2:$E$284,2,FALSE),"不在")</f>
        <v>【本社EC】山口莉奈</v>
      </c>
      <c r="F957" s="1" t="s">
        <v>101</v>
      </c>
      <c r="G957" t="str">
        <f>IFERROR(VLOOKUP(F957,[1]電話端末!$A$2:$D$284,2,FALSE),"不在")</f>
        <v>【本社EC】山口莉奈</v>
      </c>
      <c r="H957" s="4">
        <v>36</v>
      </c>
      <c r="I957" s="4">
        <v>34</v>
      </c>
      <c r="K957">
        <v>2.5100200083668099E+19</v>
      </c>
      <c r="R957" s="1"/>
      <c r="U957" s="1"/>
      <c r="X957" s="1"/>
      <c r="AA957" s="1"/>
      <c r="AG957" s="1"/>
      <c r="AJ957" s="1"/>
      <c r="AS957" s="1"/>
      <c r="AV957" s="1"/>
      <c r="AY957" s="1"/>
      <c r="BB957" s="1"/>
      <c r="BH957" s="1"/>
      <c r="BK957" s="1"/>
      <c r="BN957" s="1"/>
      <c r="BQ957" s="1"/>
    </row>
    <row r="958" spans="1:69" x14ac:dyDescent="0.45">
      <c r="A958" s="3">
        <v>45932.400497685187</v>
      </c>
      <c r="B958" s="1" t="s">
        <v>78</v>
      </c>
      <c r="C958" t="str">
        <f>IFERROR(VLOOKUP(B958,[1]電話端末!$A$2:$E$284,2,FALSE),"不在")</f>
        <v>【MF東京】荒川拡</v>
      </c>
      <c r="D958" s="1" t="s">
        <v>89</v>
      </c>
      <c r="E958" t="str">
        <f>IFERROR(VLOOKUP(D958,[1]電話端末!$A$2:$E$284,2,FALSE),"不在")</f>
        <v>【MF大阪】木下春河</v>
      </c>
      <c r="F958" s="1" t="s">
        <v>89</v>
      </c>
      <c r="G958" t="str">
        <f>IFERROR(VLOOKUP(F958,[1]電話端末!$A$2:$D$284,2,FALSE),"不在")</f>
        <v>【MF大阪】木下春河</v>
      </c>
      <c r="H958" s="4">
        <v>119</v>
      </c>
      <c r="I958" s="4">
        <v>116</v>
      </c>
      <c r="K958">
        <v>2.5100200082368098E+19</v>
      </c>
      <c r="R958" s="1"/>
      <c r="U958" s="1"/>
      <c r="X958" s="1"/>
      <c r="AA958" s="1"/>
      <c r="AG958" s="1"/>
      <c r="AJ958" s="1"/>
      <c r="AS958" s="1"/>
      <c r="AV958" s="1"/>
      <c r="AY958" s="1"/>
      <c r="BB958" s="1"/>
      <c r="BH958" s="1"/>
      <c r="BK958" s="1"/>
      <c r="BN958" s="1"/>
      <c r="BQ958" s="1"/>
    </row>
    <row r="959" spans="1:69" x14ac:dyDescent="0.45">
      <c r="A959" s="3">
        <v>45932.399722222224</v>
      </c>
      <c r="B959" s="1" t="s">
        <v>19</v>
      </c>
      <c r="C959" t="str">
        <f>IFERROR(VLOOKUP(B959,[1]電話端末!$A$2:$E$284,2,FALSE),"不在")</f>
        <v>【福岡】重松宝成</v>
      </c>
      <c r="D959" s="1" t="s">
        <v>35</v>
      </c>
      <c r="E959" t="str">
        <f>IFERROR(VLOOKUP(D959,[1]電話端末!$A$2:$E$284,2,FALSE),"不在")</f>
        <v>【広島】小先純平</v>
      </c>
      <c r="F959" s="1"/>
      <c r="G959" t="str">
        <f>IFERROR(VLOOKUP(F959,[1]電話端末!$A$2:$D$284,2,FALSE),"不在")</f>
        <v>不在</v>
      </c>
      <c r="H959" s="4">
        <v>20</v>
      </c>
      <c r="I959" s="4">
        <v>0</v>
      </c>
      <c r="K959">
        <v>2.5100200081268101E+19</v>
      </c>
      <c r="R959" s="1"/>
      <c r="U959" s="1"/>
      <c r="X959" s="1"/>
      <c r="AA959" s="1"/>
      <c r="AG959" s="1"/>
      <c r="AJ959" s="1"/>
      <c r="AS959" s="1"/>
      <c r="AV959" s="1"/>
      <c r="AY959" s="1"/>
      <c r="BB959" s="1"/>
      <c r="BH959" s="1"/>
      <c r="BK959" s="1"/>
      <c r="BN959" s="1"/>
      <c r="BQ959" s="1"/>
    </row>
    <row r="960" spans="1:69" x14ac:dyDescent="0.45">
      <c r="A960" s="3">
        <v>45932.399675925924</v>
      </c>
      <c r="B960" s="1" t="s">
        <v>134</v>
      </c>
      <c r="C960" t="str">
        <f>IFERROR(VLOOKUP(B960,[1]電話端末!$A$2:$E$284,2,FALSE),"不在")</f>
        <v>【滋賀】梅原薫</v>
      </c>
      <c r="D960" s="1" t="s">
        <v>101</v>
      </c>
      <c r="E960" t="str">
        <f>IFERROR(VLOOKUP(D960,[1]電話端末!$A$2:$E$284,2,FALSE),"不在")</f>
        <v>【本社EC】山口莉奈</v>
      </c>
      <c r="F960" s="1"/>
      <c r="G960" t="str">
        <f>IFERROR(VLOOKUP(F960,[1]電話端末!$A$2:$D$284,2,FALSE),"不在")</f>
        <v>不在</v>
      </c>
      <c r="H960" s="4">
        <v>0</v>
      </c>
      <c r="I960" s="4">
        <v>0</v>
      </c>
      <c r="K960">
        <v>2.5100200080968102E+19</v>
      </c>
      <c r="R960" s="1"/>
      <c r="X960" s="1"/>
      <c r="AA960" s="1"/>
      <c r="AG960" s="1"/>
      <c r="AS960" s="1"/>
      <c r="AY960" s="1"/>
      <c r="BB960" s="1"/>
      <c r="BH960" s="1"/>
      <c r="BK960" s="1"/>
      <c r="BN960" s="1"/>
    </row>
    <row r="961" spans="1:69" x14ac:dyDescent="0.45">
      <c r="A961" s="3">
        <v>45932.399629629632</v>
      </c>
      <c r="B961" s="1" t="s">
        <v>50</v>
      </c>
      <c r="C961" t="str">
        <f>IFERROR(VLOOKUP(B961,[1]電話端末!$A$2:$E$284,2,FALSE),"不在")</f>
        <v>【流山】浅沼潤也</v>
      </c>
      <c r="D961" s="1" t="s">
        <v>101</v>
      </c>
      <c r="E961" t="str">
        <f>IFERROR(VLOOKUP(D961,[1]電話端末!$A$2:$E$284,2,FALSE),"不在")</f>
        <v>【本社EC】山口莉奈</v>
      </c>
      <c r="F961" s="1" t="s">
        <v>101</v>
      </c>
      <c r="G961" t="str">
        <f>IFERROR(VLOOKUP(F961,[1]電話端末!$A$2:$D$284,2,FALSE),"不在")</f>
        <v>【本社EC】山口莉奈</v>
      </c>
      <c r="H961" s="4">
        <v>62</v>
      </c>
      <c r="I961" s="4">
        <v>59</v>
      </c>
      <c r="K961">
        <v>2.5100200080868098E+19</v>
      </c>
      <c r="R961" s="1"/>
      <c r="U961" s="1"/>
      <c r="X961" s="1"/>
      <c r="AA961" s="1"/>
      <c r="AG961" s="1"/>
      <c r="AJ961" s="1"/>
      <c r="AS961" s="1"/>
      <c r="AV961" s="1"/>
      <c r="AY961" s="1"/>
      <c r="BB961" s="1"/>
      <c r="BH961" s="1"/>
      <c r="BK961" s="1"/>
      <c r="BN961" s="1"/>
      <c r="BQ961" s="1"/>
    </row>
    <row r="962" spans="1:69" x14ac:dyDescent="0.45">
      <c r="A962" s="3">
        <v>45932.399560185186</v>
      </c>
      <c r="B962" s="1" t="s">
        <v>59</v>
      </c>
      <c r="C962" t="str">
        <f>IFERROR(VLOOKUP(B962,[1]電話端末!$A$2:$E$284,2,FALSE),"不在")</f>
        <v>【多摩】高久啓汰</v>
      </c>
      <c r="D962" s="1" t="s">
        <v>178</v>
      </c>
      <c r="E962" t="str">
        <f>IFERROR(VLOOKUP(D962,[1]電話端末!$A$2:$E$284,2,FALSE),"不在")</f>
        <v>【多摩】佐々木大樹</v>
      </c>
      <c r="F962" s="1" t="s">
        <v>178</v>
      </c>
      <c r="G962" t="str">
        <f>IFERROR(VLOOKUP(F962,[1]電話端末!$A$2:$D$284,2,FALSE),"不在")</f>
        <v>【多摩】佐々木大樹</v>
      </c>
      <c r="H962" s="4">
        <v>128</v>
      </c>
      <c r="I962" s="4">
        <v>123</v>
      </c>
      <c r="K962">
        <v>2.5100200080668099E+19</v>
      </c>
      <c r="R962" s="1"/>
      <c r="U962" s="1"/>
      <c r="X962" s="1"/>
      <c r="AA962" s="1"/>
      <c r="AG962" s="1"/>
      <c r="AS962" s="1"/>
      <c r="AV962" s="1"/>
      <c r="AY962" s="1"/>
      <c r="BB962" s="1"/>
      <c r="BH962" s="1"/>
      <c r="BK962" s="1"/>
      <c r="BN962" s="1"/>
    </row>
    <row r="963" spans="1:69" x14ac:dyDescent="0.45">
      <c r="A963" s="3">
        <v>45932.399004629631</v>
      </c>
      <c r="B963" s="1" t="s">
        <v>129</v>
      </c>
      <c r="C963" t="str">
        <f>IFERROR(VLOOKUP(B963,[1]電話端末!$A$2:$E$284,2,FALSE),"不在")</f>
        <v>【本社総務】赤羽恵理</v>
      </c>
      <c r="D963" s="1" t="s">
        <v>67</v>
      </c>
      <c r="E963" t="str">
        <f>IFERROR(VLOOKUP(D963,[1]電話端末!$A$2:$E$284,2,FALSE),"不在")</f>
        <v>【MF大阪】後垣幸恵</v>
      </c>
      <c r="F963" s="1"/>
      <c r="G963" t="str">
        <f>IFERROR(VLOOKUP(F963,[1]電話端末!$A$2:$D$284,2,FALSE),"不在")</f>
        <v>不在</v>
      </c>
      <c r="H963" s="4">
        <v>1</v>
      </c>
      <c r="I963" s="4">
        <v>0</v>
      </c>
      <c r="K963">
        <v>2.5100200079668101E+19</v>
      </c>
      <c r="R963" s="1"/>
      <c r="U963" s="1"/>
      <c r="X963" s="1"/>
      <c r="AA963" s="1"/>
      <c r="AG963" s="1"/>
      <c r="AJ963" s="1"/>
      <c r="AS963" s="1"/>
      <c r="AV963" s="1"/>
      <c r="AY963" s="1"/>
      <c r="BB963" s="1"/>
      <c r="BH963" s="1"/>
      <c r="BK963" s="1"/>
      <c r="BN963" s="1"/>
      <c r="BQ963" s="1"/>
    </row>
    <row r="964" spans="1:69" x14ac:dyDescent="0.45">
      <c r="A964" s="3">
        <v>45932.397430555553</v>
      </c>
      <c r="B964" s="1" t="s">
        <v>120</v>
      </c>
      <c r="C964" t="str">
        <f>IFERROR(VLOOKUP(B964,[1]電話端末!$A$2:$E$284,2,FALSE),"不在")</f>
        <v>【岡山】岩佐寛子</v>
      </c>
      <c r="D964" s="1" t="s">
        <v>112</v>
      </c>
      <c r="E964" t="str">
        <f>IFERROR(VLOOKUP(D964,[1]電話端末!$A$2:$E$284,2,FALSE),"不在")</f>
        <v>【岡山】河原由布子</v>
      </c>
      <c r="F964" s="1" t="s">
        <v>112</v>
      </c>
      <c r="G964" t="str">
        <f>IFERROR(VLOOKUP(F964,[1]電話端末!$A$2:$D$284,2,FALSE),"不在")</f>
        <v>【岡山】河原由布子</v>
      </c>
      <c r="H964" s="4">
        <v>66</v>
      </c>
      <c r="I964" s="4">
        <v>64</v>
      </c>
      <c r="K964">
        <v>2.51002000769681E+19</v>
      </c>
      <c r="R964" s="1"/>
      <c r="U964" s="1"/>
      <c r="X964" s="1"/>
      <c r="AA964" s="1"/>
      <c r="AG964" s="1"/>
      <c r="AS964" s="1"/>
      <c r="AV964" s="1"/>
      <c r="AY964" s="1"/>
      <c r="BB964" s="1"/>
      <c r="BH964" s="1"/>
      <c r="BK964" s="1"/>
      <c r="BN964" s="1"/>
    </row>
    <row r="965" spans="1:69" x14ac:dyDescent="0.45">
      <c r="A965" s="3">
        <v>45932.39576388889</v>
      </c>
      <c r="B965" s="1" t="s">
        <v>125</v>
      </c>
      <c r="C965" t="str">
        <f>IFERROR(VLOOKUP(B965,[1]電話端末!$A$2:$E$284,2,FALSE),"不在")</f>
        <v>【横浜】山﨑啓右</v>
      </c>
      <c r="D965" s="1" t="s">
        <v>112</v>
      </c>
      <c r="E965" t="str">
        <f>IFERROR(VLOOKUP(D965,[1]電話端末!$A$2:$E$284,2,FALSE),"不在")</f>
        <v>【岡山】河原由布子</v>
      </c>
      <c r="F965" s="1" t="s">
        <v>112</v>
      </c>
      <c r="G965" t="str">
        <f>IFERROR(VLOOKUP(F965,[1]電話端末!$A$2:$D$284,2,FALSE),"不在")</f>
        <v>【岡山】河原由布子</v>
      </c>
      <c r="H965" s="4">
        <v>24</v>
      </c>
      <c r="I965" s="4">
        <v>21</v>
      </c>
      <c r="K965">
        <v>2.5100200072968102E+19</v>
      </c>
      <c r="R965" s="1"/>
      <c r="U965" s="1"/>
      <c r="X965" s="1"/>
      <c r="AA965" s="1"/>
      <c r="AG965" s="1"/>
      <c r="AJ965" s="1"/>
      <c r="AS965" s="1"/>
      <c r="AV965" s="1"/>
      <c r="AY965" s="1"/>
      <c r="BB965" s="1"/>
      <c r="BH965" s="1"/>
      <c r="BK965" s="1"/>
      <c r="BN965" s="1"/>
      <c r="BQ965" s="1"/>
    </row>
    <row r="966" spans="1:69" x14ac:dyDescent="0.45">
      <c r="A966" s="3">
        <v>45932.395555555559</v>
      </c>
      <c r="B966" s="1" t="s">
        <v>129</v>
      </c>
      <c r="C966" t="str">
        <f>IFERROR(VLOOKUP(B966,[1]電話端末!$A$2:$E$284,2,FALSE),"不在")</f>
        <v>【本社総務】赤羽恵理</v>
      </c>
      <c r="D966" s="1" t="s">
        <v>67</v>
      </c>
      <c r="E966" t="str">
        <f>IFERROR(VLOOKUP(D966,[1]電話端末!$A$2:$E$284,2,FALSE),"不在")</f>
        <v>【MF大阪】後垣幸恵</v>
      </c>
      <c r="F966" s="1"/>
      <c r="G966" t="str">
        <f>IFERROR(VLOOKUP(F966,[1]電話端末!$A$2:$D$284,2,FALSE),"不在")</f>
        <v>不在</v>
      </c>
      <c r="H966" s="4">
        <v>1</v>
      </c>
      <c r="I966" s="4">
        <v>0</v>
      </c>
      <c r="K966">
        <v>2.5100200072668099E+19</v>
      </c>
      <c r="R966" s="1"/>
      <c r="U966" s="1"/>
      <c r="X966" s="1"/>
      <c r="AA966" s="1"/>
      <c r="AG966" s="1"/>
      <c r="AJ966" s="1"/>
      <c r="AS966" s="1"/>
      <c r="AV966" s="1"/>
      <c r="AY966" s="1"/>
      <c r="BB966" s="1"/>
      <c r="BH966" s="1"/>
      <c r="BK966" s="1"/>
      <c r="BN966" s="1"/>
      <c r="BQ966" s="1"/>
    </row>
    <row r="967" spans="1:69" x14ac:dyDescent="0.45">
      <c r="A967" s="3">
        <v>45932.395555555559</v>
      </c>
      <c r="B967" s="1" t="s">
        <v>59</v>
      </c>
      <c r="C967" t="str">
        <f>IFERROR(VLOOKUP(B967,[1]電話端末!$A$2:$E$284,2,FALSE),"不在")</f>
        <v>【多摩】高久啓汰</v>
      </c>
      <c r="D967" s="1" t="s">
        <v>154</v>
      </c>
      <c r="E967" t="str">
        <f>IFERROR(VLOOKUP(D967,[1]電話端末!$A$2:$E$284,2,FALSE),"不在")</f>
        <v>【横浜】中山満里奈</v>
      </c>
      <c r="F967" s="1" t="s">
        <v>154</v>
      </c>
      <c r="G967" t="str">
        <f>IFERROR(VLOOKUP(F967,[1]電話端末!$A$2:$D$284,2,FALSE),"不在")</f>
        <v>【横浜】中山満里奈</v>
      </c>
      <c r="H967" s="4">
        <v>31</v>
      </c>
      <c r="I967" s="4">
        <v>26</v>
      </c>
      <c r="K967">
        <v>2.5100200072568099E+19</v>
      </c>
      <c r="R967" s="1"/>
      <c r="U967" s="1"/>
      <c r="X967" s="1"/>
      <c r="AA967" s="1"/>
      <c r="AG967" s="1"/>
      <c r="AJ967" s="1"/>
      <c r="AS967" s="1"/>
      <c r="AV967" s="1"/>
      <c r="AY967" s="1"/>
      <c r="BB967" s="1"/>
      <c r="BH967" s="1"/>
      <c r="BK967" s="1"/>
      <c r="BN967" s="1"/>
      <c r="BQ967" s="1"/>
    </row>
    <row r="968" spans="1:69" x14ac:dyDescent="0.45">
      <c r="A968" s="3">
        <v>45932.395532407405</v>
      </c>
      <c r="B968" s="1" t="s">
        <v>176</v>
      </c>
      <c r="C968" t="str">
        <f>IFERROR(VLOOKUP(B968,[1]電話端末!$A$2:$E$284,2,FALSE),"不在")</f>
        <v>【札幌】山田明貴人</v>
      </c>
      <c r="D968" s="1" t="s">
        <v>100</v>
      </c>
      <c r="E968" t="str">
        <f>IFERROR(VLOOKUP(D968,[1]電話端末!$A$2:$E$284,2,FALSE),"不在")</f>
        <v>【本社IT】松本郷</v>
      </c>
      <c r="F968" s="1" t="s">
        <v>100</v>
      </c>
      <c r="G968" t="str">
        <f>IFERROR(VLOOKUP(F968,[1]電話端末!$A$2:$D$284,2,FALSE),"不在")</f>
        <v>【本社IT】松本郷</v>
      </c>
      <c r="H968" s="4">
        <v>205</v>
      </c>
      <c r="I968" s="4">
        <v>199</v>
      </c>
      <c r="K968">
        <v>2.5100200072468099E+19</v>
      </c>
      <c r="R968" s="1"/>
      <c r="U968" s="1"/>
      <c r="X968" s="1"/>
      <c r="AG968" s="1"/>
      <c r="AJ968" s="1"/>
      <c r="AS968" s="1"/>
      <c r="AV968" s="1"/>
      <c r="AY968" s="1"/>
      <c r="BH968" s="1"/>
      <c r="BK968" s="1"/>
      <c r="BN968" s="1"/>
      <c r="BQ968" s="1"/>
    </row>
    <row r="969" spans="1:69" x14ac:dyDescent="0.45">
      <c r="A969" s="3">
        <v>45932.395185185182</v>
      </c>
      <c r="B969" s="1" t="s">
        <v>129</v>
      </c>
      <c r="C969" t="str">
        <f>IFERROR(VLOOKUP(B969,[1]電話端末!$A$2:$E$284,2,FALSE),"不在")</f>
        <v>【本社総務】赤羽恵理</v>
      </c>
      <c r="D969" s="1" t="s">
        <v>67</v>
      </c>
      <c r="E969" t="str">
        <f>IFERROR(VLOOKUP(D969,[1]電話端末!$A$2:$E$284,2,FALSE),"不在")</f>
        <v>【MF大阪】後垣幸恵</v>
      </c>
      <c r="F969" s="1"/>
      <c r="G969" t="str">
        <f>IFERROR(VLOOKUP(F969,[1]電話端末!$A$2:$D$284,2,FALSE),"不在")</f>
        <v>不在</v>
      </c>
      <c r="H969" s="4">
        <v>0</v>
      </c>
      <c r="I969" s="4">
        <v>0</v>
      </c>
      <c r="K969">
        <v>2.5100200071768101E+19</v>
      </c>
      <c r="R969" s="1"/>
      <c r="U969" s="1"/>
      <c r="X969" s="1"/>
      <c r="AG969" s="1"/>
      <c r="AJ969" s="1"/>
      <c r="AS969" s="1"/>
      <c r="AV969" s="1"/>
      <c r="AY969" s="1"/>
      <c r="BH969" s="1"/>
      <c r="BK969" s="1"/>
      <c r="BN969" s="1"/>
      <c r="BQ969" s="1"/>
    </row>
    <row r="970" spans="1:69" x14ac:dyDescent="0.45">
      <c r="A970" s="3">
        <v>45932.394513888888</v>
      </c>
      <c r="B970" s="1" t="s">
        <v>129</v>
      </c>
      <c r="C970" t="str">
        <f>IFERROR(VLOOKUP(B970,[1]電話端末!$A$2:$E$284,2,FALSE),"不在")</f>
        <v>【本社総務】赤羽恵理</v>
      </c>
      <c r="D970" s="1" t="s">
        <v>67</v>
      </c>
      <c r="E970" t="str">
        <f>IFERROR(VLOOKUP(D970,[1]電話端末!$A$2:$E$284,2,FALSE),"不在")</f>
        <v>【MF大阪】後垣幸恵</v>
      </c>
      <c r="F970" s="1"/>
      <c r="G970" t="str">
        <f>IFERROR(VLOOKUP(F970,[1]電話端末!$A$2:$D$284,2,FALSE),"不在")</f>
        <v>不在</v>
      </c>
      <c r="H970" s="4">
        <v>0</v>
      </c>
      <c r="I970" s="4">
        <v>0</v>
      </c>
      <c r="K970">
        <v>2.5100200071468102E+19</v>
      </c>
      <c r="R970" s="1"/>
      <c r="U970" s="1"/>
      <c r="X970" s="1"/>
      <c r="AA970" s="1"/>
      <c r="AG970" s="1"/>
      <c r="AJ970" s="1"/>
      <c r="AS970" s="1"/>
      <c r="AV970" s="1"/>
      <c r="AY970" s="1"/>
      <c r="BB970" s="1"/>
      <c r="BH970" s="1"/>
      <c r="BK970" s="1"/>
      <c r="BN970" s="1"/>
      <c r="BQ970" s="1"/>
    </row>
    <row r="971" spans="1:69" x14ac:dyDescent="0.45">
      <c r="A971" s="3">
        <v>45932.39402777778</v>
      </c>
      <c r="B971" s="1" t="s">
        <v>59</v>
      </c>
      <c r="C971" t="str">
        <f>IFERROR(VLOOKUP(B971,[1]電話端末!$A$2:$E$284,2,FALSE),"不在")</f>
        <v>【多摩】高久啓汰</v>
      </c>
      <c r="D971" s="1" t="s">
        <v>154</v>
      </c>
      <c r="E971" t="str">
        <f>IFERROR(VLOOKUP(D971,[1]電話端末!$A$2:$E$284,2,FALSE),"不在")</f>
        <v>【横浜】中山満里奈</v>
      </c>
      <c r="F971" s="1"/>
      <c r="G971" t="str">
        <f>IFERROR(VLOOKUP(F971,[1]電話端末!$A$2:$D$284,2,FALSE),"不在")</f>
        <v>不在</v>
      </c>
      <c r="H971" s="4">
        <v>0</v>
      </c>
      <c r="I971" s="4">
        <v>0</v>
      </c>
      <c r="K971">
        <v>2.5100200070768099E+19</v>
      </c>
      <c r="R971" s="1"/>
      <c r="U971" s="1"/>
      <c r="X971" s="1"/>
      <c r="AG971" s="1"/>
      <c r="AS971" s="1"/>
      <c r="AV971" s="1"/>
      <c r="AY971" s="1"/>
      <c r="BH971" s="1"/>
      <c r="BK971" s="1"/>
      <c r="BN971" s="1"/>
    </row>
    <row r="972" spans="1:69" x14ac:dyDescent="0.45">
      <c r="A972" s="3">
        <v>45932.393043981479</v>
      </c>
      <c r="B972" s="1" t="s">
        <v>16</v>
      </c>
      <c r="C972" t="str">
        <f>IFERROR(VLOOKUP(B972,[1]電話端末!$A$2:$E$284,2,FALSE),"不在")</f>
        <v>【東京】片桐芳夫</v>
      </c>
      <c r="D972" s="1" t="s">
        <v>159</v>
      </c>
      <c r="E972" t="str">
        <f>IFERROR(VLOOKUP(D972,[1]電話端末!$A$2:$E$284,2,FALSE),"不在")</f>
        <v>【本社】代表</v>
      </c>
      <c r="F972" s="1" t="s">
        <v>57</v>
      </c>
      <c r="G972" t="str">
        <f>IFERROR(VLOOKUP(F972,[1]電話端末!$A$2:$D$284,2,FALSE),"不在")</f>
        <v>【本社総務】吉田亜依</v>
      </c>
      <c r="H972" s="4">
        <v>132</v>
      </c>
      <c r="I972" s="4">
        <v>128</v>
      </c>
      <c r="K972">
        <v>2.5100200069368099E+19</v>
      </c>
      <c r="R972" s="1"/>
      <c r="U972" s="1"/>
      <c r="X972" s="1"/>
      <c r="AA972" s="1"/>
      <c r="AG972" s="1"/>
      <c r="AJ972" s="1"/>
      <c r="AS972" s="1"/>
      <c r="AV972" s="1"/>
      <c r="AY972" s="1"/>
      <c r="BB972" s="1"/>
      <c r="BH972" s="1"/>
      <c r="BK972" s="1"/>
      <c r="BN972" s="1"/>
      <c r="BQ972" s="1"/>
    </row>
    <row r="973" spans="1:69" x14ac:dyDescent="0.45">
      <c r="A973" s="3">
        <v>45932.392777777779</v>
      </c>
      <c r="B973" s="1" t="s">
        <v>178</v>
      </c>
      <c r="C973" t="str">
        <f>IFERROR(VLOOKUP(B973,[1]電話端末!$A$2:$E$284,2,FALSE),"不在")</f>
        <v>【多摩】佐々木大樹</v>
      </c>
      <c r="D973" s="1" t="s">
        <v>154</v>
      </c>
      <c r="E973" t="str">
        <f>IFERROR(VLOOKUP(D973,[1]電話端末!$A$2:$E$284,2,FALSE),"不在")</f>
        <v>【横浜】中山満里奈</v>
      </c>
      <c r="F973" s="1" t="s">
        <v>154</v>
      </c>
      <c r="G973" t="str">
        <f>IFERROR(VLOOKUP(F973,[1]電話端末!$A$2:$D$284,2,FALSE),"不在")</f>
        <v>【横浜】中山満里奈</v>
      </c>
      <c r="H973" s="4">
        <v>50</v>
      </c>
      <c r="I973" s="4">
        <v>47</v>
      </c>
      <c r="K973">
        <v>2.51002000687681E+19</v>
      </c>
      <c r="R973" s="1"/>
      <c r="U973" s="1"/>
      <c r="X973" s="1"/>
      <c r="AA973" s="1"/>
      <c r="AG973" s="1"/>
      <c r="AS973" s="1"/>
      <c r="AV973" s="1"/>
      <c r="AY973" s="1"/>
      <c r="BB973" s="1"/>
      <c r="BH973" s="1"/>
      <c r="BK973" s="1"/>
      <c r="BN973" s="1"/>
    </row>
    <row r="974" spans="1:69" x14ac:dyDescent="0.45">
      <c r="A974" s="3">
        <v>45932.392685185187</v>
      </c>
      <c r="B974" s="1" t="s">
        <v>67</v>
      </c>
      <c r="C974" t="str">
        <f>IFERROR(VLOOKUP(B974,[1]電話端末!$A$2:$E$284,2,FALSE),"不在")</f>
        <v>【MF大阪】後垣幸恵</v>
      </c>
      <c r="D974" s="1" t="s">
        <v>20</v>
      </c>
      <c r="E974" t="str">
        <f>IFERROR(VLOOKUP(D974,[1]電話端末!$A$2:$E$284,2,FALSE),"不在")</f>
        <v>【本社IT】梶ヶ谷知晃</v>
      </c>
      <c r="F974" s="1" t="s">
        <v>20</v>
      </c>
      <c r="G974" t="str">
        <f>IFERROR(VLOOKUP(F974,[1]電話端末!$A$2:$D$284,2,FALSE),"不在")</f>
        <v>【本社IT】梶ヶ谷知晃</v>
      </c>
      <c r="H974" s="4">
        <v>724</v>
      </c>
      <c r="I974" s="4">
        <v>719</v>
      </c>
      <c r="K974">
        <v>2.5100200068568101E+19</v>
      </c>
      <c r="R974" s="1"/>
      <c r="X974" s="1"/>
      <c r="AA974" s="1"/>
      <c r="AG974" s="1"/>
      <c r="AS974" s="1"/>
      <c r="AY974" s="1"/>
      <c r="BB974" s="1"/>
      <c r="BH974" s="1"/>
      <c r="BK974" s="1"/>
      <c r="BN974" s="1"/>
    </row>
    <row r="975" spans="1:69" x14ac:dyDescent="0.45">
      <c r="A975" s="3">
        <v>45932.392500000002</v>
      </c>
      <c r="B975" s="1" t="s">
        <v>16</v>
      </c>
      <c r="C975" t="str">
        <f>IFERROR(VLOOKUP(B975,[1]電話端末!$A$2:$E$284,2,FALSE),"不在")</f>
        <v>【東京】片桐芳夫</v>
      </c>
      <c r="D975" s="1" t="s">
        <v>43</v>
      </c>
      <c r="E975" t="str">
        <f>IFERROR(VLOOKUP(D975,[1]電話端末!$A$2:$E$284,2,FALSE),"不在")</f>
        <v>【本社経理】羽鳥由美</v>
      </c>
      <c r="F975" s="1"/>
      <c r="G975" t="str">
        <f>IFERROR(VLOOKUP(F975,[1]電話端末!$A$2:$D$284,2,FALSE),"不在")</f>
        <v>不在</v>
      </c>
      <c r="H975" s="4">
        <v>26</v>
      </c>
      <c r="I975" s="4">
        <v>0</v>
      </c>
      <c r="K975">
        <v>2.5100200068268102E+19</v>
      </c>
      <c r="R975" s="1"/>
      <c r="U975" s="1"/>
      <c r="X975" s="1"/>
      <c r="AA975" s="1"/>
      <c r="AG975" s="1"/>
      <c r="AJ975" s="1"/>
      <c r="AS975" s="1"/>
      <c r="AV975" s="1"/>
      <c r="AY975" s="1"/>
      <c r="BB975" s="1"/>
      <c r="BH975" s="1"/>
      <c r="BK975" s="1"/>
      <c r="BN975" s="1"/>
      <c r="BQ975" s="1"/>
    </row>
    <row r="976" spans="1:69" x14ac:dyDescent="0.45">
      <c r="A976" s="3">
        <v>45932.391504629632</v>
      </c>
      <c r="B976" s="1" t="s">
        <v>67</v>
      </c>
      <c r="C976" t="str">
        <f>IFERROR(VLOOKUP(B976,[1]電話端末!$A$2:$E$284,2,FALSE),"不在")</f>
        <v>【MF大阪】後垣幸恵</v>
      </c>
      <c r="D976" s="1" t="s">
        <v>20</v>
      </c>
      <c r="E976" t="str">
        <f>IFERROR(VLOOKUP(D976,[1]電話端末!$A$2:$E$284,2,FALSE),"不在")</f>
        <v>【本社IT】梶ヶ谷知晃</v>
      </c>
      <c r="F976" s="1"/>
      <c r="G976" t="str">
        <f>IFERROR(VLOOKUP(F976,[1]電話端末!$A$2:$D$284,2,FALSE),"不在")</f>
        <v>不在</v>
      </c>
      <c r="H976" s="4">
        <v>3</v>
      </c>
      <c r="I976" s="4">
        <v>0</v>
      </c>
      <c r="K976">
        <v>2.51002000671681E+19</v>
      </c>
      <c r="R976" s="1"/>
      <c r="U976" s="1"/>
      <c r="X976" s="1"/>
      <c r="AA976" s="1"/>
      <c r="AG976" s="1"/>
      <c r="AJ976" s="1"/>
      <c r="AS976" s="1"/>
      <c r="AV976" s="1"/>
      <c r="AY976" s="1"/>
      <c r="BB976" s="1"/>
      <c r="BH976" s="1"/>
      <c r="BK976" s="1"/>
      <c r="BN976" s="1"/>
      <c r="BQ976" s="1"/>
    </row>
    <row r="977" spans="1:69" x14ac:dyDescent="0.45">
      <c r="A977" s="3">
        <v>45932.390983796293</v>
      </c>
      <c r="B977" s="1" t="s">
        <v>39</v>
      </c>
      <c r="C977" t="str">
        <f>IFERROR(VLOOKUP(B977,[1]電話端末!$A$2:$E$284,2,FALSE),"不在")</f>
        <v>【福岡】松尾明日香</v>
      </c>
      <c r="D977" s="1" t="s">
        <v>19</v>
      </c>
      <c r="E977" t="str">
        <f>IFERROR(VLOOKUP(D977,[1]電話端末!$A$2:$E$284,2,FALSE),"不在")</f>
        <v>【福岡】重松宝成</v>
      </c>
      <c r="F977" s="1" t="s">
        <v>19</v>
      </c>
      <c r="G977" t="str">
        <f>IFERROR(VLOOKUP(F977,[1]電話端末!$A$2:$D$284,2,FALSE),"不在")</f>
        <v>【福岡】重松宝成</v>
      </c>
      <c r="H977" s="4">
        <v>129</v>
      </c>
      <c r="I977" s="4">
        <v>127</v>
      </c>
      <c r="K977">
        <v>2.5100200066968101E+19</v>
      </c>
      <c r="R977" s="1"/>
      <c r="U977" s="1"/>
      <c r="X977" s="1"/>
      <c r="AG977" s="1"/>
      <c r="AJ977" s="1"/>
      <c r="AS977" s="1"/>
      <c r="AV977" s="1"/>
      <c r="AY977" s="1"/>
      <c r="BH977" s="1"/>
      <c r="BK977" s="1"/>
      <c r="BN977" s="1"/>
      <c r="BQ977" s="1"/>
    </row>
    <row r="978" spans="1:69" x14ac:dyDescent="0.45">
      <c r="A978" s="3">
        <v>45932.3906712963</v>
      </c>
      <c r="B978" s="1" t="s">
        <v>92</v>
      </c>
      <c r="C978" t="str">
        <f>IFERROR(VLOOKUP(B978,[1]電話端末!$A$2:$E$284,2,FALSE),"不在")</f>
        <v>【MF大阪】受付電話</v>
      </c>
      <c r="D978" s="1" t="s">
        <v>93</v>
      </c>
      <c r="E978" t="str">
        <f>IFERROR(VLOOKUP(D978,[1]電話端末!$A$2:$E$284,2,FALSE),"不在")</f>
        <v>【MF大阪】受付電話機</v>
      </c>
      <c r="F978" s="1" t="s">
        <v>63</v>
      </c>
      <c r="G978" t="str">
        <f>IFERROR(VLOOKUP(F978,[1]電話端末!$A$2:$D$284,2,FALSE),"不在")</f>
        <v>【MF大阪】松尾セリ菜</v>
      </c>
      <c r="H978" s="4">
        <v>23</v>
      </c>
      <c r="I978" s="4">
        <v>19</v>
      </c>
      <c r="K978">
        <v>2.51002000658681E+19</v>
      </c>
      <c r="R978" s="1"/>
      <c r="U978" s="1"/>
      <c r="X978" s="1"/>
      <c r="AG978" s="1"/>
      <c r="AS978" s="1"/>
      <c r="AV978" s="1"/>
      <c r="AY978" s="1"/>
      <c r="BH978" s="1"/>
      <c r="BK978" s="1"/>
      <c r="BN978" s="1"/>
    </row>
    <row r="979" spans="1:69" x14ac:dyDescent="0.45">
      <c r="A979" s="3">
        <v>45932.3903125</v>
      </c>
      <c r="B979" s="1" t="s">
        <v>92</v>
      </c>
      <c r="C979" t="str">
        <f>IFERROR(VLOOKUP(B979,[1]電話端末!$A$2:$E$284,2,FALSE),"不在")</f>
        <v>【MF大阪】受付電話</v>
      </c>
      <c r="D979" s="1" t="s">
        <v>199</v>
      </c>
      <c r="E979" t="str">
        <f>IFERROR(VLOOKUP(D979,[1]電話端末!$A$2:$E$284,2,FALSE),"不在")</f>
        <v>不在</v>
      </c>
      <c r="F979" s="1"/>
      <c r="G979" t="str">
        <f>IFERROR(VLOOKUP(F979,[1]電話端末!$A$2:$D$284,2,FALSE),"不在")</f>
        <v>不在</v>
      </c>
      <c r="H979" s="4">
        <v>0</v>
      </c>
      <c r="I979" s="4">
        <v>0</v>
      </c>
      <c r="K979">
        <v>2.5100200064768098E+19</v>
      </c>
      <c r="R979" s="1"/>
      <c r="U979" s="1"/>
      <c r="X979" s="1"/>
      <c r="AA979" s="1"/>
      <c r="AG979" s="1"/>
      <c r="AJ979" s="1"/>
      <c r="AS979" s="1"/>
      <c r="AV979" s="1"/>
      <c r="AY979" s="1"/>
      <c r="BB979" s="1"/>
      <c r="BH979" s="1"/>
      <c r="BK979" s="1"/>
      <c r="BN979" s="1"/>
      <c r="BQ979" s="1"/>
    </row>
    <row r="980" spans="1:69" x14ac:dyDescent="0.45">
      <c r="A980" s="3">
        <v>45932.389803240738</v>
      </c>
      <c r="B980" s="1" t="s">
        <v>34</v>
      </c>
      <c r="C980" t="str">
        <f>IFERROR(VLOOKUP(B980,[1]電話端末!$A$2:$E$284,2,FALSE),"不在")</f>
        <v>【埼玉】細田昌子</v>
      </c>
      <c r="D980" s="1" t="s">
        <v>164</v>
      </c>
      <c r="E980" t="str">
        <f>IFERROR(VLOOKUP(D980,[1]電話端末!$A$2:$E$284,2,FALSE),"不在")</f>
        <v>【流山】蒲原健吾</v>
      </c>
      <c r="F980" s="1" t="s">
        <v>164</v>
      </c>
      <c r="G980" t="str">
        <f>IFERROR(VLOOKUP(F980,[1]電話端末!$A$2:$D$284,2,FALSE),"不在")</f>
        <v>【流山】蒲原健吾</v>
      </c>
      <c r="H980" s="4">
        <v>48</v>
      </c>
      <c r="I980" s="4">
        <v>45</v>
      </c>
      <c r="K980">
        <v>2.5100200063368102E+19</v>
      </c>
      <c r="R980" s="1"/>
      <c r="U980" s="1"/>
      <c r="X980" s="1"/>
      <c r="AA980" s="1"/>
      <c r="AG980" s="1"/>
      <c r="AJ980" s="1"/>
      <c r="AS980" s="1"/>
      <c r="AV980" s="1"/>
      <c r="AY980" s="1"/>
      <c r="BB980" s="1"/>
      <c r="BH980" s="1"/>
      <c r="BK980" s="1"/>
      <c r="BN980" s="1"/>
      <c r="BQ980" s="1"/>
    </row>
    <row r="981" spans="1:69" x14ac:dyDescent="0.45">
      <c r="A981" s="3">
        <v>45932.389467592591</v>
      </c>
      <c r="B981" s="1" t="s">
        <v>84</v>
      </c>
      <c r="C981" t="str">
        <f>IFERROR(VLOOKUP(B981,[1]電話端末!$A$2:$E$284,2,FALSE),"不在")</f>
        <v>【仙台】阿部かおり</v>
      </c>
      <c r="D981" s="1" t="s">
        <v>37</v>
      </c>
      <c r="E981" t="str">
        <f>IFERROR(VLOOKUP(D981,[1]電話端末!$A$2:$E$284,2,FALSE),"不在")</f>
        <v>【千葉】小島佳菜</v>
      </c>
      <c r="F981" s="1" t="s">
        <v>37</v>
      </c>
      <c r="G981" t="str">
        <f>IFERROR(VLOOKUP(F981,[1]電話端末!$A$2:$D$284,2,FALSE),"不在")</f>
        <v>【千葉】小島佳菜</v>
      </c>
      <c r="H981" s="4">
        <v>17</v>
      </c>
      <c r="I981" s="4">
        <v>15</v>
      </c>
      <c r="K981">
        <v>2.51002000623681E+19</v>
      </c>
      <c r="R981" s="1"/>
      <c r="U981" s="1"/>
      <c r="X981" s="1"/>
      <c r="AA981" s="1"/>
      <c r="AG981" s="1"/>
      <c r="AJ981" s="1"/>
      <c r="AS981" s="1"/>
      <c r="AV981" s="1"/>
      <c r="AY981" s="1"/>
      <c r="BB981" s="1"/>
      <c r="BH981" s="1"/>
      <c r="BK981" s="1"/>
      <c r="BN981" s="1"/>
      <c r="BQ981" s="1"/>
    </row>
    <row r="982" spans="1:69" x14ac:dyDescent="0.45">
      <c r="A982" s="3">
        <v>45932.38921296296</v>
      </c>
      <c r="B982" s="1" t="s">
        <v>58</v>
      </c>
      <c r="C982" t="str">
        <f>IFERROR(VLOOKUP(B982,[1]電話端末!$A$2:$E$284,2,FALSE),"不在")</f>
        <v>【東京】佐々木美咲</v>
      </c>
      <c r="D982" s="1" t="s">
        <v>43</v>
      </c>
      <c r="E982" t="str">
        <f>IFERROR(VLOOKUP(D982,[1]電話端末!$A$2:$E$284,2,FALSE),"不在")</f>
        <v>【本社経理】羽鳥由美</v>
      </c>
      <c r="F982" s="1"/>
      <c r="G982" t="str">
        <f>IFERROR(VLOOKUP(F982,[1]電話端末!$A$2:$D$284,2,FALSE),"不在")</f>
        <v>不在</v>
      </c>
      <c r="H982" s="4">
        <v>17</v>
      </c>
      <c r="I982" s="4">
        <v>0</v>
      </c>
      <c r="K982">
        <v>2.5100200061868102E+19</v>
      </c>
      <c r="R982" s="1"/>
      <c r="U982" s="1"/>
      <c r="X982" s="1"/>
      <c r="AA982" s="1"/>
      <c r="AG982" s="1"/>
      <c r="AJ982" s="1"/>
      <c r="AS982" s="1"/>
      <c r="AV982" s="1"/>
      <c r="AY982" s="1"/>
      <c r="BB982" s="1"/>
      <c r="BH982" s="1"/>
      <c r="BK982" s="1"/>
      <c r="BN982" s="1"/>
      <c r="BQ982" s="1"/>
    </row>
    <row r="983" spans="1:69" x14ac:dyDescent="0.45">
      <c r="A983" s="3">
        <v>45932.388981481483</v>
      </c>
      <c r="B983" s="1" t="s">
        <v>154</v>
      </c>
      <c r="C983" t="str">
        <f>IFERROR(VLOOKUP(B983,[1]電話端末!$A$2:$E$284,2,FALSE),"不在")</f>
        <v>【横浜】中山満里奈</v>
      </c>
      <c r="D983" s="1" t="s">
        <v>54</v>
      </c>
      <c r="E983" t="str">
        <f>IFERROR(VLOOKUP(D983,[1]電話端末!$A$2:$E$284,2,FALSE),"不在")</f>
        <v>【東京】着信グループ</v>
      </c>
      <c r="F983" s="1" t="s">
        <v>22</v>
      </c>
      <c r="G983" t="str">
        <f>IFERROR(VLOOKUP(F983,[1]電話端末!$A$2:$D$284,2,FALSE),"不在")</f>
        <v>【東京】西垣彩</v>
      </c>
      <c r="H983" s="4">
        <v>36</v>
      </c>
      <c r="I983" s="4">
        <v>35</v>
      </c>
      <c r="K983">
        <v>2.5100200061568098E+19</v>
      </c>
      <c r="R983" s="1"/>
      <c r="U983" s="1"/>
      <c r="X983" s="1"/>
      <c r="AA983" s="1"/>
      <c r="AG983" s="1"/>
      <c r="AJ983" s="1"/>
      <c r="AS983" s="1"/>
      <c r="AV983" s="1"/>
      <c r="AY983" s="1"/>
      <c r="BB983" s="1"/>
      <c r="BK983" s="1"/>
      <c r="BN983" s="1"/>
      <c r="BQ983" s="1"/>
    </row>
    <row r="984" spans="1:69" x14ac:dyDescent="0.45">
      <c r="A984" s="3">
        <v>45932.388599537036</v>
      </c>
      <c r="B984" s="1" t="s">
        <v>44</v>
      </c>
      <c r="C984" t="str">
        <f>IFERROR(VLOOKUP(B984,[1]電話端末!$A$2:$E$284,2,FALSE),"不在")</f>
        <v>【福岡】奥薗美和</v>
      </c>
      <c r="D984" s="1" t="s">
        <v>39</v>
      </c>
      <c r="E984" t="str">
        <f>IFERROR(VLOOKUP(D984,[1]電話端末!$A$2:$E$284,2,FALSE),"不在")</f>
        <v>【福岡】松尾明日香</v>
      </c>
      <c r="F984" s="1" t="s">
        <v>39</v>
      </c>
      <c r="G984" t="str">
        <f>IFERROR(VLOOKUP(F984,[1]電話端末!$A$2:$D$284,2,FALSE),"不在")</f>
        <v>【福岡】松尾明日香</v>
      </c>
      <c r="H984" s="4">
        <v>53</v>
      </c>
      <c r="I984" s="4">
        <v>51</v>
      </c>
      <c r="K984">
        <v>2.51002000609681E+19</v>
      </c>
      <c r="R984" s="1"/>
      <c r="U984" s="1"/>
      <c r="X984" s="1"/>
      <c r="AG984" s="1"/>
      <c r="AJ984" s="1"/>
      <c r="AS984" s="1"/>
      <c r="AV984" s="1"/>
      <c r="AY984" s="1"/>
      <c r="BK984" s="1"/>
      <c r="BN984" s="1"/>
      <c r="BQ984" s="1"/>
    </row>
    <row r="985" spans="1:69" x14ac:dyDescent="0.45">
      <c r="A985" s="3">
        <v>45932.388449074075</v>
      </c>
      <c r="B985" s="1" t="s">
        <v>39</v>
      </c>
      <c r="C985" t="str">
        <f>IFERROR(VLOOKUP(B985,[1]電話端末!$A$2:$E$284,2,FALSE),"不在")</f>
        <v>【福岡】松尾明日香</v>
      </c>
      <c r="D985" s="1" t="s">
        <v>38</v>
      </c>
      <c r="E985" t="str">
        <f>IFERROR(VLOOKUP(D985,[1]電話端末!$A$2:$E$284,2,FALSE),"不在")</f>
        <v>【福岡】山崎芹奈</v>
      </c>
      <c r="F985" s="1" t="s">
        <v>38</v>
      </c>
      <c r="G985" t="str">
        <f>IFERROR(VLOOKUP(F985,[1]電話端末!$A$2:$D$284,2,FALSE),"不在")</f>
        <v>【福岡】山崎芹奈</v>
      </c>
      <c r="H985" s="4">
        <v>82</v>
      </c>
      <c r="I985" s="4">
        <v>80</v>
      </c>
      <c r="K985">
        <v>2.5100200060568101E+19</v>
      </c>
      <c r="R985" s="1"/>
      <c r="X985" s="1"/>
      <c r="AG985" s="1"/>
      <c r="AJ985" s="1"/>
      <c r="AS985" s="1"/>
      <c r="AY985" s="1"/>
      <c r="BK985" s="1"/>
      <c r="BN985" s="1"/>
      <c r="BQ985" s="1"/>
    </row>
    <row r="986" spans="1:69" x14ac:dyDescent="0.45">
      <c r="A986" s="3">
        <v>45932.388067129628</v>
      </c>
      <c r="B986" s="1" t="s">
        <v>153</v>
      </c>
      <c r="C986" t="str">
        <f>IFERROR(VLOOKUP(B986,[1]電話端末!$A$2:$E$284,2,FALSE),"不在")</f>
        <v>【千葉】平野翔大</v>
      </c>
      <c r="D986" s="1" t="s">
        <v>145</v>
      </c>
      <c r="E986" t="str">
        <f>IFERROR(VLOOKUP(D986,[1]電話端末!$A$2:$E$284,2,FALSE),"不在")</f>
        <v>【MF大阪】牧聡美</v>
      </c>
      <c r="F986" s="1" t="s">
        <v>145</v>
      </c>
      <c r="G986" t="str">
        <f>IFERROR(VLOOKUP(F986,[1]電話端末!$A$2:$D$284,2,FALSE),"不在")</f>
        <v>【MF大阪】牧聡美</v>
      </c>
      <c r="H986" s="4">
        <v>99</v>
      </c>
      <c r="I986" s="4">
        <v>97</v>
      </c>
      <c r="K986">
        <v>2.51002000593681E+19</v>
      </c>
      <c r="R986" s="1"/>
      <c r="X986" s="1"/>
      <c r="AA986" s="1"/>
      <c r="AG986" s="1"/>
      <c r="AS986" s="1"/>
      <c r="AY986" s="1"/>
      <c r="BB986" s="1"/>
      <c r="BK986" s="1"/>
      <c r="BN986" s="1"/>
    </row>
    <row r="987" spans="1:69" x14ac:dyDescent="0.45">
      <c r="A987" s="3">
        <v>45932.387766203705</v>
      </c>
      <c r="B987" s="1" t="s">
        <v>153</v>
      </c>
      <c r="C987" t="str">
        <f>IFERROR(VLOOKUP(B987,[1]電話端末!$A$2:$E$284,2,FALSE),"不在")</f>
        <v>【千葉】平野翔大</v>
      </c>
      <c r="D987" s="1" t="s">
        <v>145</v>
      </c>
      <c r="E987" t="str">
        <f>IFERROR(VLOOKUP(D987,[1]電話端末!$A$2:$E$284,2,FALSE),"不在")</f>
        <v>【MF大阪】牧聡美</v>
      </c>
      <c r="G987" t="str">
        <f>IFERROR(VLOOKUP(F987,[1]電話端末!$A$2:$D$284,2,FALSE),"不在")</f>
        <v>不在</v>
      </c>
      <c r="H987" s="4">
        <v>1</v>
      </c>
      <c r="I987" s="4">
        <v>0</v>
      </c>
      <c r="K987">
        <v>2.5100200058768101E+19</v>
      </c>
      <c r="R987" s="1"/>
      <c r="U987" s="1"/>
      <c r="X987" s="1"/>
      <c r="AA987" s="1"/>
      <c r="AG987" s="1"/>
      <c r="AJ987" s="1"/>
      <c r="AS987" s="1"/>
      <c r="AV987" s="1"/>
      <c r="AY987" s="1"/>
      <c r="BB987" s="1"/>
      <c r="BK987" s="1"/>
      <c r="BN987" s="1"/>
      <c r="BQ987" s="1"/>
    </row>
    <row r="988" spans="1:69" x14ac:dyDescent="0.45">
      <c r="A988" s="3">
        <v>45932.387754629628</v>
      </c>
      <c r="B988" s="1" t="s">
        <v>92</v>
      </c>
      <c r="C988" t="str">
        <f>IFERROR(VLOOKUP(B988,[1]電話端末!$A$2:$E$284,2,FALSE),"不在")</f>
        <v>【MF大阪】受付電話</v>
      </c>
      <c r="D988" s="1" t="s">
        <v>93</v>
      </c>
      <c r="E988" t="str">
        <f>IFERROR(VLOOKUP(D988,[1]電話端末!$A$2:$E$284,2,FALSE),"不在")</f>
        <v>【MF大阪】受付電話機</v>
      </c>
      <c r="F988" s="1" t="s">
        <v>89</v>
      </c>
      <c r="G988" t="str">
        <f>IFERROR(VLOOKUP(F988,[1]電話端末!$A$2:$D$284,2,FALSE),"不在")</f>
        <v>【MF大阪】木下春河</v>
      </c>
      <c r="H988" s="4">
        <v>8</v>
      </c>
      <c r="I988" s="4">
        <v>6</v>
      </c>
      <c r="K988">
        <v>2.5100200058668102E+19</v>
      </c>
      <c r="R988" s="1"/>
      <c r="U988" s="1"/>
      <c r="X988" s="1"/>
      <c r="AA988" s="1"/>
      <c r="AG988" s="1"/>
      <c r="AJ988" s="1"/>
      <c r="AS988" s="1"/>
      <c r="AV988" s="1"/>
      <c r="AY988" s="1"/>
      <c r="BB988" s="1"/>
      <c r="BK988" s="1"/>
      <c r="BN988" s="1"/>
      <c r="BQ988" s="1"/>
    </row>
    <row r="989" spans="1:69" x14ac:dyDescent="0.45">
      <c r="A989" s="3">
        <v>45932.38486111111</v>
      </c>
      <c r="B989" s="1" t="s">
        <v>44</v>
      </c>
      <c r="C989" t="str">
        <f>IFERROR(VLOOKUP(B989,[1]電話端末!$A$2:$E$284,2,FALSE),"不在")</f>
        <v>【福岡】奥薗美和</v>
      </c>
      <c r="D989" s="1" t="s">
        <v>48</v>
      </c>
      <c r="E989" t="str">
        <f>IFERROR(VLOOKUP(D989,[1]電話端末!$A$2:$E$284,2,FALSE),"不在")</f>
        <v>【福岡】松添愛</v>
      </c>
      <c r="F989" s="1" t="s">
        <v>48</v>
      </c>
      <c r="G989" t="str">
        <f>IFERROR(VLOOKUP(F989,[1]電話端末!$A$2:$D$284,2,FALSE),"不在")</f>
        <v>【福岡】松添愛</v>
      </c>
      <c r="H989" s="4">
        <v>46</v>
      </c>
      <c r="I989" s="4">
        <v>42</v>
      </c>
      <c r="K989">
        <v>2.5100200051968098E+19</v>
      </c>
      <c r="R989" s="1"/>
      <c r="U989" s="1"/>
      <c r="X989" s="1"/>
      <c r="AA989" s="1"/>
      <c r="AG989" s="1"/>
      <c r="AJ989" s="1"/>
      <c r="AS989" s="1"/>
      <c r="AV989" s="1"/>
      <c r="AY989" s="1"/>
      <c r="BB989" s="1"/>
      <c r="BK989" s="1"/>
      <c r="BN989" s="1"/>
      <c r="BQ989" s="1"/>
    </row>
    <row r="990" spans="1:69" x14ac:dyDescent="0.45">
      <c r="A990" s="3">
        <v>45932.384479166663</v>
      </c>
      <c r="B990" s="1" t="s">
        <v>153</v>
      </c>
      <c r="C990" t="str">
        <f>IFERROR(VLOOKUP(B990,[1]電話端末!$A$2:$E$284,2,FALSE),"不在")</f>
        <v>【千葉】平野翔大</v>
      </c>
      <c r="D990" s="1" t="s">
        <v>145</v>
      </c>
      <c r="E990" t="str">
        <f>IFERROR(VLOOKUP(D990,[1]電話端末!$A$2:$E$284,2,FALSE),"不在")</f>
        <v>【MF大阪】牧聡美</v>
      </c>
      <c r="F990" s="1" t="s">
        <v>145</v>
      </c>
      <c r="G990" t="str">
        <f>IFERROR(VLOOKUP(F990,[1]電話端末!$A$2:$D$284,2,FALSE),"不在")</f>
        <v>【MF大阪】牧聡美</v>
      </c>
      <c r="H990" s="4">
        <v>153</v>
      </c>
      <c r="I990" s="4">
        <v>151</v>
      </c>
      <c r="K990">
        <v>2.5100200051068101E+19</v>
      </c>
      <c r="R990" s="1"/>
      <c r="U990" s="1"/>
      <c r="X990" s="1"/>
      <c r="AA990" s="1"/>
      <c r="AG990" s="1"/>
      <c r="AJ990" s="1"/>
      <c r="AS990" s="1"/>
      <c r="AV990" s="1"/>
      <c r="AY990" s="1"/>
      <c r="BB990" s="1"/>
      <c r="BK990" s="1"/>
      <c r="BN990" s="1"/>
      <c r="BQ990" s="1"/>
    </row>
    <row r="991" spans="1:69" x14ac:dyDescent="0.45">
      <c r="A991" s="3">
        <v>45932.383993055555</v>
      </c>
      <c r="B991" s="1" t="s">
        <v>188</v>
      </c>
      <c r="C991" t="str">
        <f>IFERROR(VLOOKUP(B991,[1]電話端末!$A$2:$E$284,2,FALSE),"不在")</f>
        <v>【埼玉】吉田夏子</v>
      </c>
      <c r="D991" s="1" t="s">
        <v>197</v>
      </c>
      <c r="E991" t="str">
        <f>IFERROR(VLOOKUP(D991,[1]電話端末!$A$2:$E$284,2,FALSE),"不在")</f>
        <v>【流山】着信グループ</v>
      </c>
      <c r="F991" s="1" t="s">
        <v>49</v>
      </c>
      <c r="G991" t="str">
        <f>IFERROR(VLOOKUP(F991,[1]電話端末!$A$2:$D$284,2,FALSE),"不在")</f>
        <v>【流山】鴻池千紗都</v>
      </c>
      <c r="H991" s="4">
        <v>65</v>
      </c>
      <c r="I991" s="4">
        <v>63</v>
      </c>
      <c r="K991">
        <v>2.51002000497681E+19</v>
      </c>
      <c r="R991" s="1"/>
      <c r="U991" s="1"/>
      <c r="X991" s="1"/>
      <c r="AA991" s="1"/>
      <c r="AG991" s="1"/>
      <c r="AJ991" s="1"/>
      <c r="AS991" s="1"/>
      <c r="AV991" s="1"/>
      <c r="AY991" s="1"/>
      <c r="BB991" s="1"/>
      <c r="BK991" s="1"/>
      <c r="BN991" s="1"/>
      <c r="BQ991" s="1"/>
    </row>
    <row r="992" spans="1:69" x14ac:dyDescent="0.45">
      <c r="A992" s="3">
        <v>45932.383113425924</v>
      </c>
      <c r="B992" s="1" t="s">
        <v>48</v>
      </c>
      <c r="C992" t="str">
        <f>IFERROR(VLOOKUP(B992,[1]電話端末!$A$2:$E$284,2,FALSE),"不在")</f>
        <v>【福岡】松添愛</v>
      </c>
      <c r="D992" s="1" t="s">
        <v>19</v>
      </c>
      <c r="E992" t="str">
        <f>IFERROR(VLOOKUP(D992,[1]電話端末!$A$2:$E$284,2,FALSE),"不在")</f>
        <v>【福岡】重松宝成</v>
      </c>
      <c r="F992" s="1" t="s">
        <v>19</v>
      </c>
      <c r="G992" t="str">
        <f>IFERROR(VLOOKUP(F992,[1]電話端末!$A$2:$D$284,2,FALSE),"不在")</f>
        <v>【福岡】重松宝成</v>
      </c>
      <c r="H992" s="4">
        <v>50</v>
      </c>
      <c r="I992" s="4">
        <v>45</v>
      </c>
      <c r="K992">
        <v>2.51002000465681E+19</v>
      </c>
      <c r="R992" s="1"/>
      <c r="U992" s="1"/>
      <c r="X992" s="1"/>
      <c r="AA992" s="1"/>
      <c r="AG992" s="1"/>
      <c r="AJ992" s="1"/>
      <c r="AS992" s="1"/>
      <c r="AV992" s="1"/>
      <c r="AY992" s="1"/>
      <c r="BB992" s="1"/>
      <c r="BK992" s="1"/>
      <c r="BN992" s="1"/>
      <c r="BQ992" s="1"/>
    </row>
    <row r="993" spans="1:69" x14ac:dyDescent="0.45">
      <c r="A993" s="3">
        <v>45932.381307870368</v>
      </c>
      <c r="B993" s="1" t="s">
        <v>106</v>
      </c>
      <c r="C993" t="str">
        <f>IFERROR(VLOOKUP(B993,[1]電話端末!$A$2:$E$284,2,FALSE),"不在")</f>
        <v>【MF大阪】高橋雅樹</v>
      </c>
      <c r="D993" s="1" t="s">
        <v>132</v>
      </c>
      <c r="E993" t="str">
        <f>IFERROR(VLOOKUP(D993,[1]電話端末!$A$2:$E$284,2,FALSE),"不在")</f>
        <v>【MF東京】吉澤拓也</v>
      </c>
      <c r="F993" s="1" t="s">
        <v>132</v>
      </c>
      <c r="G993" t="str">
        <f>IFERROR(VLOOKUP(F993,[1]電話端末!$A$2:$D$284,2,FALSE),"不在")</f>
        <v>【MF東京】吉澤拓也</v>
      </c>
      <c r="H993" s="4">
        <v>462</v>
      </c>
      <c r="I993" s="4">
        <v>459</v>
      </c>
      <c r="K993">
        <v>2.51002000431681E+19</v>
      </c>
      <c r="R993" s="1"/>
      <c r="U993" s="1"/>
      <c r="X993" s="1"/>
      <c r="AA993" s="1"/>
      <c r="AG993" s="1"/>
      <c r="AJ993" s="1"/>
      <c r="AS993" s="1"/>
      <c r="AV993" s="1"/>
      <c r="AY993" s="1"/>
      <c r="BB993" s="1"/>
      <c r="BK993" s="1"/>
      <c r="BN993" s="1"/>
      <c r="BQ993" s="1"/>
    </row>
    <row r="994" spans="1:69" x14ac:dyDescent="0.45">
      <c r="A994" s="3">
        <v>45932.38113425926</v>
      </c>
      <c r="B994" s="1" t="s">
        <v>48</v>
      </c>
      <c r="C994" t="str">
        <f>IFERROR(VLOOKUP(B994,[1]電話端末!$A$2:$E$284,2,FALSE),"不在")</f>
        <v>【福岡】松添愛</v>
      </c>
      <c r="D994" s="1" t="s">
        <v>111</v>
      </c>
      <c r="E994" t="str">
        <f>IFERROR(VLOOKUP(D994,[1]電話端末!$A$2:$E$284,2,FALSE),"不在")</f>
        <v>【岡山】着信グループ</v>
      </c>
      <c r="F994" s="1" t="s">
        <v>94</v>
      </c>
      <c r="G994" t="str">
        <f>IFERROR(VLOOKUP(F994,[1]電話端末!$A$2:$D$284,2,FALSE),"不在")</f>
        <v>【岡山】武政彩果</v>
      </c>
      <c r="H994" s="4">
        <v>70</v>
      </c>
      <c r="I994" s="4">
        <v>66</v>
      </c>
      <c r="K994">
        <v>2.5100200042768101E+19</v>
      </c>
      <c r="R994" s="1"/>
      <c r="U994" s="1"/>
      <c r="X994" s="1"/>
      <c r="AA994" s="1"/>
      <c r="AG994" s="1"/>
      <c r="AJ994" s="1"/>
      <c r="AS994" s="1"/>
      <c r="AV994" s="1"/>
      <c r="AY994" s="1"/>
      <c r="BB994" s="1"/>
      <c r="BK994" s="1"/>
      <c r="BN994" s="1"/>
      <c r="BQ994" s="1"/>
    </row>
    <row r="995" spans="1:69" x14ac:dyDescent="0.45">
      <c r="A995" s="3">
        <v>45932.378692129627</v>
      </c>
      <c r="B995" s="1" t="s">
        <v>21</v>
      </c>
      <c r="C995" t="str">
        <f>IFERROR(VLOOKUP(B995,[1]電話端末!$A$2:$E$284,2,FALSE),"不在")</f>
        <v>【東京】浦野鉄平</v>
      </c>
      <c r="D995" s="1" t="s">
        <v>57</v>
      </c>
      <c r="E995" t="str">
        <f>IFERROR(VLOOKUP(D995,[1]電話端末!$A$2:$E$284,2,FALSE),"不在")</f>
        <v>【本社総務】吉田亜依</v>
      </c>
      <c r="F995" s="1" t="s">
        <v>100</v>
      </c>
      <c r="G995" t="str">
        <f>IFERROR(VLOOKUP(F995,[1]電話端末!$A$2:$D$284,2,FALSE),"不在")</f>
        <v>【本社IT】松本郷</v>
      </c>
      <c r="H995" s="4">
        <v>151</v>
      </c>
      <c r="I995" s="4">
        <v>134</v>
      </c>
      <c r="K995">
        <v>2.5100200037468099E+19</v>
      </c>
      <c r="R995" s="1"/>
      <c r="U995" s="1"/>
      <c r="X995" s="1"/>
      <c r="AA995" s="1"/>
      <c r="AG995" s="1"/>
      <c r="AJ995" s="1"/>
      <c r="AS995" s="1"/>
      <c r="AV995" s="1"/>
      <c r="AY995" s="1"/>
      <c r="BB995" s="1"/>
      <c r="BK995" s="1"/>
      <c r="BN995" s="1"/>
      <c r="BQ995" s="1"/>
    </row>
    <row r="996" spans="1:69" x14ac:dyDescent="0.45">
      <c r="A996" s="3">
        <v>45932.377916666665</v>
      </c>
      <c r="B996" s="1" t="s">
        <v>49</v>
      </c>
      <c r="C996" t="str">
        <f>IFERROR(VLOOKUP(B996,[1]電話端末!$A$2:$E$284,2,FALSE),"不在")</f>
        <v>【流山】鴻池千紗都</v>
      </c>
      <c r="D996" s="1" t="s">
        <v>50</v>
      </c>
      <c r="E996" t="str">
        <f>IFERROR(VLOOKUP(D996,[1]電話端末!$A$2:$E$284,2,FALSE),"不在")</f>
        <v>【流山】浅沼潤也</v>
      </c>
      <c r="F996" s="1" t="s">
        <v>50</v>
      </c>
      <c r="G996" t="str">
        <f>IFERROR(VLOOKUP(F996,[1]電話端末!$A$2:$D$284,2,FALSE),"不在")</f>
        <v>【流山】浅沼潤也</v>
      </c>
      <c r="H996" s="4">
        <v>69</v>
      </c>
      <c r="I996" s="4">
        <v>52</v>
      </c>
      <c r="K996">
        <v>2.5100200036268102E+19</v>
      </c>
      <c r="R996" s="1"/>
      <c r="U996" s="1"/>
      <c r="X996" s="1"/>
      <c r="AA996" s="1"/>
      <c r="AG996" s="1"/>
      <c r="AS996" s="1"/>
      <c r="AV996" s="1"/>
      <c r="AY996" s="1"/>
      <c r="BB996" s="1"/>
      <c r="BK996" s="1"/>
      <c r="BN996" s="1"/>
    </row>
    <row r="997" spans="1:69" x14ac:dyDescent="0.45">
      <c r="A997" s="3">
        <v>45932.377708333333</v>
      </c>
      <c r="B997" s="1" t="s">
        <v>59</v>
      </c>
      <c r="C997" t="str">
        <f>IFERROR(VLOOKUP(B997,[1]電話端末!$A$2:$E$284,2,FALSE),"不在")</f>
        <v>【多摩】高久啓汰</v>
      </c>
      <c r="D997" s="1" t="s">
        <v>154</v>
      </c>
      <c r="E997" t="str">
        <f>IFERROR(VLOOKUP(D997,[1]電話端末!$A$2:$E$284,2,FALSE),"不在")</f>
        <v>【横浜】中山満里奈</v>
      </c>
      <c r="F997" s="1" t="s">
        <v>154</v>
      </c>
      <c r="G997" t="str">
        <f>IFERROR(VLOOKUP(F997,[1]電話端末!$A$2:$D$284,2,FALSE),"不在")</f>
        <v>【横浜】中山満里奈</v>
      </c>
      <c r="H997" s="4">
        <v>79</v>
      </c>
      <c r="I997" s="4">
        <v>76</v>
      </c>
      <c r="K997">
        <v>2.5100200035968098E+19</v>
      </c>
      <c r="R997" s="1"/>
      <c r="U997" s="1"/>
      <c r="X997" s="1"/>
      <c r="AG997" s="1"/>
      <c r="AJ997" s="1"/>
      <c r="AS997" s="1"/>
      <c r="AV997" s="1"/>
      <c r="AY997" s="1"/>
      <c r="BK997" s="1"/>
      <c r="BN997" s="1"/>
      <c r="BQ997" s="1"/>
    </row>
    <row r="998" spans="1:69" x14ac:dyDescent="0.45">
      <c r="A998" s="3">
        <v>45932.377534722225</v>
      </c>
      <c r="B998" s="1" t="s">
        <v>129</v>
      </c>
      <c r="C998" t="str">
        <f>IFERROR(VLOOKUP(B998,[1]電話端末!$A$2:$E$284,2,FALSE),"不在")</f>
        <v>【本社総務】赤羽恵理</v>
      </c>
      <c r="D998" s="1" t="s">
        <v>67</v>
      </c>
      <c r="E998" t="str">
        <f>IFERROR(VLOOKUP(D998,[1]電話端末!$A$2:$E$284,2,FALSE),"不在")</f>
        <v>【MF大阪】後垣幸恵</v>
      </c>
      <c r="F998" s="1" t="s">
        <v>67</v>
      </c>
      <c r="G998" t="str">
        <f>IFERROR(VLOOKUP(F998,[1]電話端末!$A$2:$D$284,2,FALSE),"不在")</f>
        <v>【MF大阪】後垣幸恵</v>
      </c>
      <c r="H998" s="4">
        <v>44</v>
      </c>
      <c r="I998" s="4">
        <v>40</v>
      </c>
      <c r="K998">
        <v>2.5100200035768099E+19</v>
      </c>
      <c r="R998" s="1"/>
      <c r="U998" s="1"/>
      <c r="X998" s="1"/>
      <c r="AG998" s="1"/>
      <c r="AJ998" s="1"/>
      <c r="AS998" s="1"/>
      <c r="AV998" s="1"/>
      <c r="AY998" s="1"/>
      <c r="BK998" s="1"/>
      <c r="BN998" s="1"/>
      <c r="BQ998" s="1"/>
    </row>
    <row r="999" spans="1:69" x14ac:dyDescent="0.45">
      <c r="A999" s="3">
        <v>45932.377488425926</v>
      </c>
      <c r="B999" s="1" t="s">
        <v>44</v>
      </c>
      <c r="C999" t="str">
        <f>IFERROR(VLOOKUP(B999,[1]電話端末!$A$2:$E$284,2,FALSE),"不在")</f>
        <v>【福岡】奥薗美和</v>
      </c>
      <c r="D999" s="1" t="s">
        <v>48</v>
      </c>
      <c r="E999" t="str">
        <f>IFERROR(VLOOKUP(D999,[1]電話端末!$A$2:$E$284,2,FALSE),"不在")</f>
        <v>【福岡】松添愛</v>
      </c>
      <c r="F999" s="1" t="s">
        <v>48</v>
      </c>
      <c r="G999" t="str">
        <f>IFERROR(VLOOKUP(F999,[1]電話端末!$A$2:$D$284,2,FALSE),"不在")</f>
        <v>【福岡】松添愛</v>
      </c>
      <c r="H999" s="4">
        <v>81</v>
      </c>
      <c r="I999" s="4">
        <v>80</v>
      </c>
      <c r="K999">
        <v>2.5100200035568099E+19</v>
      </c>
      <c r="R999" s="1"/>
      <c r="U999" s="1"/>
      <c r="X999" s="1"/>
      <c r="AG999" s="1"/>
      <c r="AJ999" s="1"/>
      <c r="AS999" s="1"/>
      <c r="AV999" s="1"/>
      <c r="AY999" s="1"/>
      <c r="BK999" s="1"/>
      <c r="BN999" s="1"/>
      <c r="BQ999" s="1"/>
    </row>
    <row r="1000" spans="1:69" x14ac:dyDescent="0.45">
      <c r="A1000" s="3">
        <v>45932.376805555556</v>
      </c>
      <c r="B1000" s="1" t="s">
        <v>49</v>
      </c>
      <c r="C1000" t="str">
        <f>IFERROR(VLOOKUP(B1000,[1]電話端末!$A$2:$E$284,2,FALSE),"不在")</f>
        <v>【流山】鴻池千紗都</v>
      </c>
      <c r="D1000" s="1" t="s">
        <v>161</v>
      </c>
      <c r="E1000" t="str">
        <f>IFERROR(VLOOKUP(D1000,[1]電話端末!$A$2:$E$284,2,FALSE),"不在")</f>
        <v>【東京】坂田智世</v>
      </c>
      <c r="F1000" s="1" t="s">
        <v>161</v>
      </c>
      <c r="G1000" t="str">
        <f>IFERROR(VLOOKUP(F1000,[1]電話端末!$A$2:$D$284,2,FALSE),"不在")</f>
        <v>【東京】坂田智世</v>
      </c>
      <c r="H1000" s="4">
        <v>55</v>
      </c>
      <c r="I1000" s="4">
        <v>44</v>
      </c>
      <c r="K1000">
        <v>2.5100200033468101E+19</v>
      </c>
      <c r="R1000" s="1"/>
      <c r="U1000" s="1"/>
      <c r="X1000" s="1"/>
      <c r="AA1000" s="1"/>
      <c r="AG1000" s="1"/>
      <c r="AJ1000" s="1"/>
      <c r="AS1000" s="1"/>
      <c r="AV1000" s="1"/>
      <c r="AY1000" s="1"/>
      <c r="BB1000" s="1"/>
      <c r="BK1000" s="1"/>
      <c r="BN1000" s="1"/>
      <c r="BQ1000" s="1"/>
    </row>
    <row r="1001" spans="1:69" x14ac:dyDescent="0.45">
      <c r="A1001" s="3">
        <v>45932.376006944447</v>
      </c>
      <c r="B1001" s="1" t="s">
        <v>105</v>
      </c>
      <c r="C1001" t="str">
        <f>IFERROR(VLOOKUP(B1001,[1]電話端末!$A$2:$E$284,2,FALSE),"不在")</f>
        <v>【埼玉】金子友希</v>
      </c>
      <c r="D1001" s="1" t="s">
        <v>54</v>
      </c>
      <c r="E1001" t="str">
        <f>IFERROR(VLOOKUP(D1001,[1]電話端末!$A$2:$E$284,2,FALSE),"不在")</f>
        <v>【東京】着信グループ</v>
      </c>
      <c r="F1001" s="1" t="s">
        <v>58</v>
      </c>
      <c r="G1001" t="str">
        <f>IFERROR(VLOOKUP(F1001,[1]電話端末!$A$2:$D$284,2,FALSE),"不在")</f>
        <v>【東京】佐々木美咲</v>
      </c>
      <c r="H1001" s="4">
        <v>46</v>
      </c>
      <c r="I1001" s="4">
        <v>45</v>
      </c>
      <c r="K1001">
        <v>2.5100200031768101E+19</v>
      </c>
      <c r="R1001" s="1"/>
      <c r="U1001" s="1"/>
      <c r="X1001" s="1"/>
      <c r="AA1001" s="1"/>
      <c r="AG1001" s="1"/>
      <c r="AJ1001" s="1"/>
      <c r="AS1001" s="1"/>
      <c r="AV1001" s="1"/>
      <c r="AY1001" s="1"/>
      <c r="BB1001" s="1"/>
      <c r="BK1001" s="1"/>
      <c r="BN1001" s="1"/>
      <c r="BQ1001" s="1"/>
    </row>
    <row r="1002" spans="1:69" x14ac:dyDescent="0.45">
      <c r="A1002" s="3">
        <v>45932.375798611109</v>
      </c>
      <c r="B1002" s="1" t="s">
        <v>41</v>
      </c>
      <c r="C1002" t="str">
        <f>IFERROR(VLOOKUP(B1002,[1]電話端末!$A$2:$E$284,2,FALSE),"不在")</f>
        <v>【大阪】松下愛</v>
      </c>
      <c r="D1002" s="1" t="s">
        <v>14</v>
      </c>
      <c r="E1002" t="str">
        <f>IFERROR(VLOOKUP(D1002,[1]電話端末!$A$2:$E$284,2,FALSE),"不在")</f>
        <v>【岡山】伊藤優</v>
      </c>
      <c r="F1002" s="1" t="s">
        <v>14</v>
      </c>
      <c r="G1002" t="str">
        <f>IFERROR(VLOOKUP(F1002,[1]電話端末!$A$2:$D$284,2,FALSE),"不在")</f>
        <v>【岡山】伊藤優</v>
      </c>
      <c r="H1002" s="4">
        <v>82</v>
      </c>
      <c r="I1002" s="4">
        <v>79</v>
      </c>
      <c r="K1002">
        <v>2.5100200031668101E+19</v>
      </c>
      <c r="R1002" s="1"/>
      <c r="U1002" s="1"/>
      <c r="X1002" s="1"/>
      <c r="AA1002" s="1"/>
      <c r="AG1002" s="1"/>
      <c r="AJ1002" s="1"/>
      <c r="AS1002" s="1"/>
      <c r="AV1002" s="1"/>
      <c r="AY1002" s="1"/>
      <c r="BB1002" s="1"/>
      <c r="BK1002" s="1"/>
      <c r="BN1002" s="1"/>
      <c r="BQ1002" s="1"/>
    </row>
    <row r="1003" spans="1:69" x14ac:dyDescent="0.45">
      <c r="A1003" s="3">
        <v>45932.375520833331</v>
      </c>
      <c r="B1003" s="1" t="s">
        <v>129</v>
      </c>
      <c r="C1003" t="str">
        <f>IFERROR(VLOOKUP(B1003,[1]電話端末!$A$2:$E$284,2,FALSE),"不在")</f>
        <v>【本社総務】赤羽恵理</v>
      </c>
      <c r="D1003" s="1" t="s">
        <v>67</v>
      </c>
      <c r="E1003" t="str">
        <f>IFERROR(VLOOKUP(D1003,[1]電話端末!$A$2:$E$284,2,FALSE),"不在")</f>
        <v>【MF大阪】後垣幸恵</v>
      </c>
      <c r="G1003" t="str">
        <f>IFERROR(VLOOKUP(F1003,[1]電話端末!$A$2:$D$284,2,FALSE),"不在")</f>
        <v>不在</v>
      </c>
      <c r="H1003" s="4">
        <v>0</v>
      </c>
      <c r="I1003" s="4">
        <v>0</v>
      </c>
      <c r="K1003">
        <v>2.5100200031068099E+19</v>
      </c>
      <c r="R1003" s="1"/>
      <c r="X1003" s="1"/>
      <c r="AA1003" s="1"/>
      <c r="AG1003" s="1"/>
      <c r="AJ1003" s="1"/>
      <c r="AS1003" s="1"/>
      <c r="AY1003" s="1"/>
      <c r="BB1003" s="1"/>
      <c r="BK1003" s="1"/>
      <c r="BN1003" s="1"/>
      <c r="BQ1003" s="1"/>
    </row>
    <row r="1004" spans="1:69" x14ac:dyDescent="0.45">
      <c r="A1004" s="3">
        <v>45932.375300925924</v>
      </c>
      <c r="B1004" s="1" t="s">
        <v>42</v>
      </c>
      <c r="C1004" t="str">
        <f>IFERROR(VLOOKUP(B1004,[1]電話端末!$A$2:$E$284,2,FALSE),"不在")</f>
        <v>【熊本】中村翔</v>
      </c>
      <c r="D1004" s="1" t="s">
        <v>39</v>
      </c>
      <c r="E1004" t="str">
        <f>IFERROR(VLOOKUP(D1004,[1]電話端末!$A$2:$E$284,2,FALSE),"不在")</f>
        <v>【福岡】松尾明日香</v>
      </c>
      <c r="F1004" s="1" t="s">
        <v>39</v>
      </c>
      <c r="G1004" t="str">
        <f>IFERROR(VLOOKUP(F1004,[1]電話端末!$A$2:$D$284,2,FALSE),"不在")</f>
        <v>【福岡】松尾明日香</v>
      </c>
      <c r="H1004" s="4">
        <v>148</v>
      </c>
      <c r="I1004" s="4">
        <v>143</v>
      </c>
      <c r="K1004">
        <v>2.5100200030268101E+19</v>
      </c>
      <c r="R1004" s="1"/>
      <c r="U1004" s="1"/>
      <c r="X1004" s="1"/>
      <c r="AG1004" s="1"/>
      <c r="AJ1004" s="1"/>
      <c r="AS1004" s="1"/>
      <c r="AV1004" s="1"/>
      <c r="AY1004" s="1"/>
      <c r="BK1004" s="1"/>
      <c r="BN1004" s="1"/>
      <c r="BQ1004" s="1"/>
    </row>
    <row r="1005" spans="1:69" x14ac:dyDescent="0.45">
      <c r="A1005" s="3">
        <v>45932.375081018516</v>
      </c>
      <c r="B1005" s="1" t="s">
        <v>129</v>
      </c>
      <c r="C1005" t="str">
        <f>IFERROR(VLOOKUP(B1005,[1]電話端末!$A$2:$E$284,2,FALSE),"不在")</f>
        <v>【本社総務】赤羽恵理</v>
      </c>
      <c r="D1005" s="1" t="s">
        <v>67</v>
      </c>
      <c r="E1005" t="str">
        <f>IFERROR(VLOOKUP(D1005,[1]電話端末!$A$2:$E$284,2,FALSE),"不在")</f>
        <v>【MF大阪】後垣幸恵</v>
      </c>
      <c r="G1005" t="str">
        <f>IFERROR(VLOOKUP(F1005,[1]電話端末!$A$2:$D$284,2,FALSE),"不在")</f>
        <v>不在</v>
      </c>
      <c r="H1005" s="4">
        <v>0</v>
      </c>
      <c r="I1005" s="4">
        <v>0</v>
      </c>
      <c r="K1005">
        <v>2.5100200029968101E+19</v>
      </c>
      <c r="R1005" s="1"/>
      <c r="U1005" s="1"/>
      <c r="X1005" s="1"/>
      <c r="AA1005" s="1"/>
      <c r="AG1005" s="1"/>
      <c r="AJ1005" s="1"/>
      <c r="AS1005" s="1"/>
      <c r="AV1005" s="1"/>
      <c r="AY1005" s="1"/>
      <c r="BB1005" s="1"/>
      <c r="BK1005" s="1"/>
      <c r="BN1005" s="1"/>
      <c r="BQ1005" s="1"/>
    </row>
    <row r="1006" spans="1:69" x14ac:dyDescent="0.45">
      <c r="A1006" s="3">
        <v>45932.374166666668</v>
      </c>
      <c r="B1006" s="1" t="s">
        <v>21</v>
      </c>
      <c r="C1006" t="str">
        <f>IFERROR(VLOOKUP(B1006,[1]電話端末!$A$2:$E$284,2,FALSE),"不在")</f>
        <v>【東京】浦野鉄平</v>
      </c>
      <c r="D1006" s="1" t="s">
        <v>57</v>
      </c>
      <c r="E1006" t="str">
        <f>IFERROR(VLOOKUP(D1006,[1]電話端末!$A$2:$E$284,2,FALSE),"不在")</f>
        <v>【本社総務】吉田亜依</v>
      </c>
      <c r="G1006" t="str">
        <f>IFERROR(VLOOKUP(F1006,[1]電話端末!$A$2:$D$284,2,FALSE),"不在")</f>
        <v>不在</v>
      </c>
      <c r="H1006" s="4">
        <v>0</v>
      </c>
      <c r="I1006" s="4">
        <v>0</v>
      </c>
      <c r="K1006">
        <v>2.51002000287681E+19</v>
      </c>
      <c r="R1006" s="1"/>
      <c r="U1006" s="1"/>
      <c r="X1006" s="1"/>
      <c r="AA1006" s="1"/>
      <c r="AG1006" s="1"/>
      <c r="AJ1006" s="1"/>
      <c r="AS1006" s="1"/>
      <c r="AV1006" s="1"/>
      <c r="AY1006" s="1"/>
      <c r="BB1006" s="1"/>
      <c r="BK1006" s="1"/>
      <c r="BN1006" s="1"/>
      <c r="BQ1006" s="1"/>
    </row>
    <row r="1007" spans="1:69" x14ac:dyDescent="0.45">
      <c r="A1007" s="3">
        <v>45932.374039351853</v>
      </c>
      <c r="B1007" s="1" t="s">
        <v>49</v>
      </c>
      <c r="C1007" t="str">
        <f>IFERROR(VLOOKUP(B1007,[1]電話端末!$A$2:$E$284,2,FALSE),"不在")</f>
        <v>【流山】鴻池千紗都</v>
      </c>
      <c r="D1007" s="1" t="s">
        <v>50</v>
      </c>
      <c r="E1007" t="str">
        <f>IFERROR(VLOOKUP(D1007,[1]電話端末!$A$2:$E$284,2,FALSE),"不在")</f>
        <v>【流山】浅沼潤也</v>
      </c>
      <c r="F1007" s="1" t="s">
        <v>50</v>
      </c>
      <c r="G1007" t="str">
        <f>IFERROR(VLOOKUP(F1007,[1]電話端末!$A$2:$D$284,2,FALSE),"不在")</f>
        <v>【流山】浅沼潤也</v>
      </c>
      <c r="H1007" s="4">
        <v>52</v>
      </c>
      <c r="I1007" s="4">
        <v>33</v>
      </c>
      <c r="K1007">
        <v>2.5100200028468101E+19</v>
      </c>
      <c r="R1007" s="1"/>
      <c r="U1007" s="1"/>
      <c r="X1007" s="1"/>
      <c r="AA1007" s="1"/>
      <c r="AG1007" s="1"/>
      <c r="AJ1007" s="1"/>
      <c r="AS1007" s="1"/>
      <c r="AV1007" s="1"/>
      <c r="AY1007" s="1"/>
      <c r="BB1007" s="1"/>
      <c r="BK1007" s="1"/>
      <c r="BN1007" s="1"/>
      <c r="BQ1007" s="1"/>
    </row>
    <row r="1008" spans="1:69" x14ac:dyDescent="0.45">
      <c r="A1008" s="3">
        <v>45932.37296296296</v>
      </c>
      <c r="B1008" s="1" t="s">
        <v>67</v>
      </c>
      <c r="C1008" t="str">
        <f>IFERROR(VLOOKUP(B1008,[1]電話端末!$A$2:$E$284,2,FALSE),"不在")</f>
        <v>【MF大阪】後垣幸恵</v>
      </c>
      <c r="D1008" s="1" t="s">
        <v>57</v>
      </c>
      <c r="E1008" t="str">
        <f>IFERROR(VLOOKUP(D1008,[1]電話端末!$A$2:$E$284,2,FALSE),"不在")</f>
        <v>【本社総務】吉田亜依</v>
      </c>
      <c r="F1008" s="1" t="s">
        <v>57</v>
      </c>
      <c r="G1008" t="str">
        <f>IFERROR(VLOOKUP(F1008,[1]電話端末!$A$2:$D$284,2,FALSE),"不在")</f>
        <v>【本社総務】吉田亜依</v>
      </c>
      <c r="H1008" s="4">
        <v>388</v>
      </c>
      <c r="I1008" s="4">
        <v>386</v>
      </c>
      <c r="K1008">
        <v>2.5100200027068101E+19</v>
      </c>
      <c r="R1008" s="1"/>
      <c r="U1008" s="1"/>
      <c r="X1008" s="1"/>
      <c r="AA1008" s="1"/>
      <c r="AG1008" s="1"/>
      <c r="AJ1008" s="1"/>
      <c r="AS1008" s="1"/>
      <c r="AV1008" s="1"/>
      <c r="AY1008" s="1"/>
      <c r="BB1008" s="1"/>
      <c r="BK1008" s="1"/>
      <c r="BN1008" s="1"/>
      <c r="BQ1008" s="1"/>
    </row>
    <row r="1009" spans="1:69" x14ac:dyDescent="0.45">
      <c r="A1009" s="3">
        <v>45932.371805555558</v>
      </c>
      <c r="B1009" s="1" t="s">
        <v>49</v>
      </c>
      <c r="C1009" t="str">
        <f>IFERROR(VLOOKUP(B1009,[1]電話端末!$A$2:$E$284,2,FALSE),"不在")</f>
        <v>【流山】鴻池千紗都</v>
      </c>
      <c r="D1009" s="1" t="s">
        <v>55</v>
      </c>
      <c r="E1009" t="str">
        <f>IFERROR(VLOOKUP(D1009,[1]電話端末!$A$2:$E$284,2,FALSE),"不在")</f>
        <v>【東京】高澤早紀</v>
      </c>
      <c r="F1009" s="1" t="s">
        <v>55</v>
      </c>
      <c r="G1009" t="str">
        <f>IFERROR(VLOOKUP(F1009,[1]電話端末!$A$2:$D$284,2,FALSE),"不在")</f>
        <v>【東京】高澤早紀</v>
      </c>
      <c r="H1009" s="4">
        <v>110</v>
      </c>
      <c r="I1009" s="4">
        <v>108</v>
      </c>
      <c r="K1009">
        <v>2.51002000255681E+19</v>
      </c>
      <c r="R1009" s="1"/>
      <c r="X1009" s="1"/>
      <c r="AA1009" s="1"/>
      <c r="AG1009" s="1"/>
      <c r="AS1009" s="1"/>
      <c r="AY1009" s="1"/>
      <c r="BB1009" s="1"/>
      <c r="BK1009" s="1"/>
      <c r="BN1009" s="1"/>
    </row>
    <row r="1010" spans="1:69" x14ac:dyDescent="0.45">
      <c r="A1010" s="3">
        <v>45932.370810185188</v>
      </c>
      <c r="B1010" s="1" t="s">
        <v>67</v>
      </c>
      <c r="C1010" t="str">
        <f>IFERROR(VLOOKUP(B1010,[1]電話端末!$A$2:$E$284,2,FALSE),"不在")</f>
        <v>【MF大阪】後垣幸恵</v>
      </c>
      <c r="D1010" s="1" t="s">
        <v>129</v>
      </c>
      <c r="E1010" t="str">
        <f>IFERROR(VLOOKUP(D1010,[1]電話端末!$A$2:$E$284,2,FALSE),"不在")</f>
        <v>【本社総務】赤羽恵理</v>
      </c>
      <c r="F1010" s="1" t="s">
        <v>129</v>
      </c>
      <c r="G1010" t="str">
        <f>IFERROR(VLOOKUP(F1010,[1]電話端末!$A$2:$D$284,2,FALSE),"不在")</f>
        <v>【本社総務】赤羽恵理</v>
      </c>
      <c r="H1010" s="4">
        <v>74</v>
      </c>
      <c r="I1010" s="4">
        <v>72</v>
      </c>
      <c r="K1010">
        <v>2.5100200024568099E+19</v>
      </c>
      <c r="R1010" s="1"/>
      <c r="U1010" s="1"/>
      <c r="X1010" s="1"/>
      <c r="AA1010" s="1"/>
      <c r="AG1010" s="1"/>
      <c r="AJ1010" s="1"/>
      <c r="AS1010" s="1"/>
      <c r="AV1010" s="1"/>
      <c r="AY1010" s="1"/>
      <c r="BB1010" s="1"/>
      <c r="BK1010" s="1"/>
      <c r="BN1010" s="1"/>
      <c r="BQ1010" s="1"/>
    </row>
    <row r="1011" spans="1:69" x14ac:dyDescent="0.45">
      <c r="A1011" s="3">
        <v>45932.370428240742</v>
      </c>
      <c r="B1011" s="1" t="s">
        <v>186</v>
      </c>
      <c r="C1011" t="str">
        <f>IFERROR(VLOOKUP(B1011,[1]電話端末!$A$2:$E$284,2,FALSE),"不在")</f>
        <v>【東京】北林友希</v>
      </c>
      <c r="D1011" s="1" t="s">
        <v>49</v>
      </c>
      <c r="E1011" t="str">
        <f>IFERROR(VLOOKUP(D1011,[1]電話端末!$A$2:$E$284,2,FALSE),"不在")</f>
        <v>【流山】鴻池千紗都</v>
      </c>
      <c r="F1011" s="1" t="s">
        <v>49</v>
      </c>
      <c r="G1011" t="str">
        <f>IFERROR(VLOOKUP(F1011,[1]電話端末!$A$2:$D$284,2,FALSE),"不在")</f>
        <v>【流山】鴻池千紗都</v>
      </c>
      <c r="H1011" s="4">
        <v>54</v>
      </c>
      <c r="I1011" s="4">
        <v>52</v>
      </c>
      <c r="K1011">
        <v>2.5100200023668101E+19</v>
      </c>
      <c r="R1011" s="1"/>
      <c r="U1011" s="1"/>
      <c r="X1011" s="1"/>
      <c r="AA1011" s="1"/>
      <c r="AG1011" s="1"/>
      <c r="AS1011" s="1"/>
      <c r="AV1011" s="1"/>
      <c r="AY1011" s="1"/>
      <c r="BB1011" s="1"/>
      <c r="BK1011" s="1"/>
      <c r="BN1011" s="1"/>
    </row>
    <row r="1012" spans="1:69" x14ac:dyDescent="0.45">
      <c r="A1012" s="3">
        <v>45932.370162037034</v>
      </c>
      <c r="B1012" s="1" t="s">
        <v>49</v>
      </c>
      <c r="C1012" t="str">
        <f>IFERROR(VLOOKUP(B1012,[1]電話端末!$A$2:$E$284,2,FALSE),"不在")</f>
        <v>【流山】鴻池千紗都</v>
      </c>
      <c r="D1012" s="1" t="s">
        <v>186</v>
      </c>
      <c r="E1012" t="str">
        <f>IFERROR(VLOOKUP(D1012,[1]電話端末!$A$2:$E$284,2,FALSE),"不在")</f>
        <v>【東京】北林友希</v>
      </c>
      <c r="G1012" t="str">
        <f>IFERROR(VLOOKUP(F1012,[1]電話端末!$A$2:$D$284,2,FALSE),"不在")</f>
        <v>不在</v>
      </c>
      <c r="H1012" s="4">
        <v>18</v>
      </c>
      <c r="I1012" s="4">
        <v>0</v>
      </c>
      <c r="K1012">
        <v>2.5100200023368102E+19</v>
      </c>
      <c r="R1012" s="1"/>
      <c r="U1012" s="1"/>
      <c r="X1012" s="1"/>
      <c r="AA1012" s="1"/>
      <c r="AG1012" s="1"/>
      <c r="AJ1012" s="1"/>
      <c r="AS1012" s="1"/>
      <c r="AV1012" s="1"/>
      <c r="AY1012" s="1"/>
      <c r="BB1012" s="1"/>
      <c r="BK1012" s="1"/>
      <c r="BN1012" s="1"/>
      <c r="BQ1012" s="1"/>
    </row>
    <row r="1013" spans="1:69" x14ac:dyDescent="0.45">
      <c r="A1013" s="3">
        <v>45932.36928240741</v>
      </c>
      <c r="B1013" s="1" t="s">
        <v>37</v>
      </c>
      <c r="C1013" t="str">
        <f>IFERROR(VLOOKUP(B1013,[1]電話端末!$A$2:$E$284,2,FALSE),"不在")</f>
        <v>【千葉】小島佳菜</v>
      </c>
      <c r="D1013" s="1" t="s">
        <v>62</v>
      </c>
      <c r="E1013" t="str">
        <f>IFERROR(VLOOKUP(D1013,[1]電話端末!$A$2:$E$284,2,FALSE),"不在")</f>
        <v>【横浜】着信グループ</v>
      </c>
      <c r="F1013" s="1" t="s">
        <v>47</v>
      </c>
      <c r="G1013" t="str">
        <f>IFERROR(VLOOKUP(F1013,[1]電話端末!$A$2:$D$284,2,FALSE),"不在")</f>
        <v>【横浜】舞智江</v>
      </c>
      <c r="H1013" s="4">
        <v>50</v>
      </c>
      <c r="I1013" s="4">
        <v>47</v>
      </c>
      <c r="K1013">
        <v>2.51002000223681E+19</v>
      </c>
      <c r="R1013" s="1"/>
      <c r="U1013" s="1"/>
      <c r="X1013" s="1"/>
      <c r="AG1013" s="1"/>
      <c r="AS1013" s="1"/>
      <c r="AV1013" s="1"/>
      <c r="AY1013" s="1"/>
      <c r="BK1013" s="1"/>
      <c r="BN1013" s="1"/>
    </row>
    <row r="1014" spans="1:69" x14ac:dyDescent="0.45">
      <c r="A1014" s="3">
        <v>45932.369201388887</v>
      </c>
      <c r="B1014" s="1" t="s">
        <v>26</v>
      </c>
      <c r="C1014" t="str">
        <f>IFERROR(VLOOKUP(B1014,[1]電話端末!$A$2:$E$284,2,FALSE),"不在")</f>
        <v>【北関東】高井翔斗</v>
      </c>
      <c r="D1014" s="1" t="s">
        <v>68</v>
      </c>
      <c r="E1014" t="str">
        <f>IFERROR(VLOOKUP(D1014,[1]電話端末!$A$2:$E$284,2,FALSE),"不在")</f>
        <v>【埼玉】着信グループ</v>
      </c>
      <c r="F1014" s="1" t="s">
        <v>34</v>
      </c>
      <c r="G1014" t="str">
        <f>IFERROR(VLOOKUP(F1014,[1]電話端末!$A$2:$D$284,2,FALSE),"不在")</f>
        <v>【埼玉】細田昌子</v>
      </c>
      <c r="H1014" s="4">
        <v>251</v>
      </c>
      <c r="I1014" s="4">
        <v>246</v>
      </c>
      <c r="K1014">
        <v>2.5100200022068101E+19</v>
      </c>
      <c r="R1014" s="1"/>
      <c r="U1014" s="1"/>
      <c r="X1014" s="1"/>
      <c r="AA1014" s="1"/>
      <c r="AG1014" s="1"/>
      <c r="AJ1014" s="1"/>
      <c r="AS1014" s="1"/>
      <c r="AV1014" s="1"/>
      <c r="AY1014" s="1"/>
      <c r="BB1014" s="1"/>
      <c r="BK1014" s="1"/>
      <c r="BN1014" s="1"/>
      <c r="BQ1014" s="1"/>
    </row>
    <row r="1015" spans="1:69" x14ac:dyDescent="0.45">
      <c r="A1015" s="3">
        <v>45932.366342592592</v>
      </c>
      <c r="B1015" s="1" t="s">
        <v>67</v>
      </c>
      <c r="C1015" t="str">
        <f>IFERROR(VLOOKUP(B1015,[1]電話端末!$A$2:$E$284,2,FALSE),"不在")</f>
        <v>【MF大阪】後垣幸恵</v>
      </c>
      <c r="D1015" s="1" t="s">
        <v>129</v>
      </c>
      <c r="E1015" t="str">
        <f>IFERROR(VLOOKUP(D1015,[1]電話端末!$A$2:$E$284,2,FALSE),"不在")</f>
        <v>【本社総務】赤羽恵理</v>
      </c>
      <c r="G1015" t="str">
        <f>IFERROR(VLOOKUP(F1015,[1]電話端末!$A$2:$D$284,2,FALSE),"不在")</f>
        <v>不在</v>
      </c>
      <c r="H1015" s="4">
        <v>19</v>
      </c>
      <c r="I1015" s="4">
        <v>0</v>
      </c>
      <c r="K1015">
        <v>2.5100200018068099E+19</v>
      </c>
      <c r="R1015" s="1"/>
      <c r="U1015" s="1"/>
      <c r="X1015" s="1"/>
      <c r="AA1015" s="1"/>
      <c r="AG1015" s="1"/>
      <c r="AJ1015" s="1"/>
      <c r="AS1015" s="1"/>
      <c r="AV1015" s="1"/>
      <c r="AY1015" s="1"/>
      <c r="BB1015" s="1"/>
      <c r="BK1015" s="1"/>
      <c r="BN1015" s="1"/>
      <c r="BQ1015" s="1"/>
    </row>
    <row r="1016" spans="1:69" x14ac:dyDescent="0.45">
      <c r="A1016" s="3">
        <v>45932.364976851852</v>
      </c>
      <c r="B1016" s="1" t="s">
        <v>49</v>
      </c>
      <c r="C1016" t="str">
        <f>IFERROR(VLOOKUP(B1016,[1]電話端末!$A$2:$E$284,2,FALSE),"不在")</f>
        <v>【流山】鴻池千紗都</v>
      </c>
      <c r="D1016" s="1" t="s">
        <v>50</v>
      </c>
      <c r="E1016" t="str">
        <f>IFERROR(VLOOKUP(D1016,[1]電話端末!$A$2:$E$284,2,FALSE),"不在")</f>
        <v>【流山】浅沼潤也</v>
      </c>
      <c r="F1016" s="1" t="s">
        <v>50</v>
      </c>
      <c r="G1016" t="str">
        <f>IFERROR(VLOOKUP(F1016,[1]電話端末!$A$2:$D$284,2,FALSE),"不在")</f>
        <v>【流山】浅沼潤也</v>
      </c>
      <c r="H1016" s="4">
        <v>169</v>
      </c>
      <c r="I1016" s="4">
        <v>152</v>
      </c>
      <c r="K1016">
        <v>2.5100200017068102E+19</v>
      </c>
      <c r="R1016" s="1"/>
      <c r="U1016" s="1"/>
      <c r="X1016" s="1"/>
      <c r="AA1016" s="1"/>
      <c r="AG1016" s="1"/>
      <c r="AJ1016" s="1"/>
      <c r="AS1016" s="1"/>
      <c r="AV1016" s="1"/>
      <c r="AY1016" s="1"/>
      <c r="BB1016" s="1"/>
      <c r="BK1016" s="1"/>
      <c r="BN1016" s="1"/>
      <c r="BQ1016" s="1"/>
    </row>
    <row r="1017" spans="1:69" x14ac:dyDescent="0.45">
      <c r="A1017" s="3">
        <v>45932.364976851852</v>
      </c>
      <c r="B1017" s="1" t="s">
        <v>35</v>
      </c>
      <c r="C1017" t="str">
        <f>IFERROR(VLOOKUP(B1017,[1]電話端末!$A$2:$E$284,2,FALSE),"不在")</f>
        <v>【広島】小先純平</v>
      </c>
      <c r="D1017" s="1" t="s">
        <v>19</v>
      </c>
      <c r="E1017" t="str">
        <f>IFERROR(VLOOKUP(D1017,[1]電話端末!$A$2:$E$284,2,FALSE),"不在")</f>
        <v>【福岡】重松宝成</v>
      </c>
      <c r="F1017" s="1" t="s">
        <v>19</v>
      </c>
      <c r="G1017" t="str">
        <f>IFERROR(VLOOKUP(F1017,[1]電話端末!$A$2:$D$284,2,FALSE),"不在")</f>
        <v>【福岡】重松宝成</v>
      </c>
      <c r="H1017" s="4">
        <v>37</v>
      </c>
      <c r="I1017" s="4">
        <v>32</v>
      </c>
      <c r="K1017">
        <v>2.5100200016968102E+19</v>
      </c>
      <c r="R1017" s="1"/>
      <c r="U1017" s="1"/>
      <c r="X1017" s="1"/>
      <c r="AA1017" s="1"/>
      <c r="AG1017" s="1"/>
      <c r="AS1017" s="1"/>
      <c r="AV1017" s="1"/>
      <c r="AY1017" s="1"/>
      <c r="BB1017" s="1"/>
      <c r="BK1017" s="1"/>
      <c r="BN1017" s="1"/>
    </row>
    <row r="1018" spans="1:69" x14ac:dyDescent="0.45">
      <c r="A1018" s="3">
        <v>45932.364791666667</v>
      </c>
      <c r="B1018" s="1" t="s">
        <v>148</v>
      </c>
      <c r="C1018" t="str">
        <f>IFERROR(VLOOKUP(B1018,[1]電話端末!$A$2:$E$284,2,FALSE),"不在")</f>
        <v>【埼玉】篠宮寛織</v>
      </c>
      <c r="D1018" s="1" t="s">
        <v>197</v>
      </c>
      <c r="E1018" t="str">
        <f>IFERROR(VLOOKUP(D1018,[1]電話端末!$A$2:$E$284,2,FALSE),"不在")</f>
        <v>【流山】着信グループ</v>
      </c>
      <c r="F1018" s="1" t="s">
        <v>49</v>
      </c>
      <c r="G1018" t="str">
        <f>IFERROR(VLOOKUP(F1018,[1]電話端末!$A$2:$D$284,2,FALSE),"不在")</f>
        <v>【流山】鴻池千紗都</v>
      </c>
      <c r="H1018" s="4">
        <v>185</v>
      </c>
      <c r="I1018" s="4">
        <v>183</v>
      </c>
      <c r="K1018">
        <v>2.5100200016668099E+19</v>
      </c>
      <c r="R1018" s="1"/>
      <c r="U1018" s="1"/>
      <c r="X1018" s="1"/>
      <c r="AA1018" s="1"/>
      <c r="AG1018" s="1"/>
      <c r="AJ1018" s="1"/>
      <c r="AS1018" s="1"/>
      <c r="AV1018" s="1"/>
      <c r="AY1018" s="1"/>
      <c r="BB1018" s="1"/>
      <c r="BK1018" s="1"/>
      <c r="BN1018" s="1"/>
      <c r="BQ1018" s="1"/>
    </row>
    <row r="1019" spans="1:69" x14ac:dyDescent="0.45">
      <c r="A1019" s="3">
        <v>45932.364317129628</v>
      </c>
      <c r="B1019" s="1" t="s">
        <v>176</v>
      </c>
      <c r="C1019" t="str">
        <f>IFERROR(VLOOKUP(B1019,[1]電話端末!$A$2:$E$284,2,FALSE),"不在")</f>
        <v>【札幌】山田明貴人</v>
      </c>
      <c r="D1019" s="1" t="s">
        <v>200</v>
      </c>
      <c r="E1019" t="str">
        <f>IFERROR(VLOOKUP(D1019,[1]電話端末!$A$2:$E$284,2,FALSE),"不在")</f>
        <v>不在</v>
      </c>
      <c r="G1019" t="str">
        <f>IFERROR(VLOOKUP(F1019,[1]電話端末!$A$2:$D$284,2,FALSE),"不在")</f>
        <v>不在</v>
      </c>
      <c r="H1019" s="4">
        <v>1</v>
      </c>
      <c r="I1019" s="4">
        <v>0</v>
      </c>
      <c r="K1019">
        <v>2.5100200016368099E+19</v>
      </c>
      <c r="R1019" s="1"/>
      <c r="U1019" s="1"/>
      <c r="X1019" s="1"/>
      <c r="AA1019" s="1"/>
      <c r="AG1019" s="1"/>
      <c r="AJ1019" s="1"/>
      <c r="AS1019" s="1"/>
      <c r="AV1019" s="1"/>
      <c r="AY1019" s="1"/>
      <c r="BB1019" s="1"/>
      <c r="BK1019" s="1"/>
      <c r="BN1019" s="1"/>
      <c r="BQ1019" s="1"/>
    </row>
    <row r="1020" spans="1:69" x14ac:dyDescent="0.45">
      <c r="A1020" s="3">
        <v>45932.363865740743</v>
      </c>
      <c r="B1020" s="1" t="s">
        <v>18</v>
      </c>
      <c r="C1020" t="str">
        <f>IFERROR(VLOOKUP(B1020,[1]電話端末!$A$2:$E$284,2,FALSE),"不在")</f>
        <v>【広島】藤原輝己</v>
      </c>
      <c r="D1020" s="1" t="s">
        <v>19</v>
      </c>
      <c r="E1020" t="str">
        <f>IFERROR(VLOOKUP(D1020,[1]電話端末!$A$2:$E$284,2,FALSE),"不在")</f>
        <v>【福岡】重松宝成</v>
      </c>
      <c r="F1020" s="1" t="s">
        <v>19</v>
      </c>
      <c r="G1020" t="str">
        <f>IFERROR(VLOOKUP(F1020,[1]電話端末!$A$2:$D$284,2,FALSE),"不在")</f>
        <v>【福岡】重松宝成</v>
      </c>
      <c r="H1020" s="4">
        <v>40</v>
      </c>
      <c r="I1020" s="4">
        <v>37</v>
      </c>
      <c r="K1020">
        <v>2.5100200015668101E+19</v>
      </c>
      <c r="R1020" s="1"/>
      <c r="X1020" s="1"/>
      <c r="AA1020" s="1"/>
      <c r="AG1020" s="1"/>
      <c r="AJ1020" s="1"/>
      <c r="AS1020" s="1"/>
      <c r="AY1020" s="1"/>
      <c r="BB1020" s="1"/>
      <c r="BK1020" s="1"/>
      <c r="BN1020" s="1"/>
      <c r="BQ1020" s="1"/>
    </row>
    <row r="1021" spans="1:69" x14ac:dyDescent="0.45">
      <c r="A1021" s="3">
        <v>45932.363807870373</v>
      </c>
      <c r="B1021" s="1" t="s">
        <v>164</v>
      </c>
      <c r="C1021" t="str">
        <f>IFERROR(VLOOKUP(B1021,[1]電話端末!$A$2:$E$284,2,FALSE),"不在")</f>
        <v>【流山】蒲原健吾</v>
      </c>
      <c r="D1021" s="1" t="s">
        <v>57</v>
      </c>
      <c r="E1021" t="str">
        <f>IFERROR(VLOOKUP(D1021,[1]電話端末!$A$2:$E$284,2,FALSE),"不在")</f>
        <v>【本社総務】吉田亜依</v>
      </c>
      <c r="F1021" s="1" t="s">
        <v>57</v>
      </c>
      <c r="G1021" t="str">
        <f>IFERROR(VLOOKUP(F1021,[1]電話端末!$A$2:$D$284,2,FALSE),"不在")</f>
        <v>【本社総務】吉田亜依</v>
      </c>
      <c r="H1021" s="4">
        <v>83</v>
      </c>
      <c r="I1021" s="4">
        <v>79</v>
      </c>
      <c r="K1021">
        <v>2.5100200015568101E+19</v>
      </c>
      <c r="R1021" s="1"/>
      <c r="U1021" s="1"/>
      <c r="X1021" s="1"/>
      <c r="AG1021" s="1"/>
      <c r="AJ1021" s="1"/>
      <c r="AS1021" s="1"/>
      <c r="AV1021" s="1"/>
      <c r="AY1021" s="1"/>
      <c r="BK1021" s="1"/>
      <c r="BN1021" s="1"/>
      <c r="BQ1021" s="1"/>
    </row>
    <row r="1022" spans="1:69" x14ac:dyDescent="0.45">
      <c r="A1022" s="3">
        <v>45932.363807870373</v>
      </c>
      <c r="B1022" s="1" t="s">
        <v>34</v>
      </c>
      <c r="C1022" t="str">
        <f>IFERROR(VLOOKUP(B1022,[1]電話端末!$A$2:$E$284,2,FALSE),"不在")</f>
        <v>【埼玉】細田昌子</v>
      </c>
      <c r="D1022" s="1" t="s">
        <v>20</v>
      </c>
      <c r="E1022" t="str">
        <f>IFERROR(VLOOKUP(D1022,[1]電話端末!$A$2:$E$284,2,FALSE),"不在")</f>
        <v>【本社IT】梶ヶ谷知晃</v>
      </c>
      <c r="F1022" s="1" t="s">
        <v>20</v>
      </c>
      <c r="G1022" t="str">
        <f>IFERROR(VLOOKUP(F1022,[1]電話端末!$A$2:$D$284,2,FALSE),"不在")</f>
        <v>【本社IT】梶ヶ谷知晃</v>
      </c>
      <c r="H1022" s="4">
        <v>364</v>
      </c>
      <c r="I1022" s="4">
        <v>362</v>
      </c>
      <c r="K1022">
        <v>2.5100200015468102E+19</v>
      </c>
      <c r="R1022" s="1"/>
      <c r="U1022" s="1"/>
      <c r="X1022" s="1"/>
      <c r="AG1022" s="1"/>
      <c r="AJ1022" s="1"/>
      <c r="AS1022" s="1"/>
      <c r="AV1022" s="1"/>
      <c r="AY1022" s="1"/>
      <c r="BK1022" s="1"/>
      <c r="BN1022" s="1"/>
      <c r="BQ1022" s="1"/>
    </row>
    <row r="1023" spans="1:69" x14ac:dyDescent="0.45">
      <c r="A1023" s="3">
        <v>45932.362754629627</v>
      </c>
      <c r="B1023" s="1" t="s">
        <v>60</v>
      </c>
      <c r="C1023" t="str">
        <f>IFERROR(VLOOKUP(B1023,[1]電話端末!$A$2:$E$284,2,FALSE),"不在")</f>
        <v>【東京】林まど佳</v>
      </c>
      <c r="D1023" s="1" t="s">
        <v>164</v>
      </c>
      <c r="E1023" t="str">
        <f>IFERROR(VLOOKUP(D1023,[1]電話端末!$A$2:$E$284,2,FALSE),"不在")</f>
        <v>【流山】蒲原健吾</v>
      </c>
      <c r="F1023" s="1" t="s">
        <v>49</v>
      </c>
      <c r="G1023" t="str">
        <f>IFERROR(VLOOKUP(F1023,[1]電話端末!$A$2:$D$284,2,FALSE),"不在")</f>
        <v>【流山】鴻池千紗都</v>
      </c>
      <c r="H1023" s="4">
        <v>27</v>
      </c>
      <c r="I1023" s="4">
        <v>23</v>
      </c>
      <c r="K1023">
        <v>2.51002000145681E+19</v>
      </c>
      <c r="R1023" s="1"/>
      <c r="U1023" s="1"/>
      <c r="X1023" s="1"/>
      <c r="AA1023" s="1"/>
      <c r="AG1023" s="1"/>
      <c r="AJ1023" s="1"/>
      <c r="AS1023" s="1"/>
      <c r="AV1023" s="1"/>
      <c r="AY1023" s="1"/>
      <c r="BB1023" s="1"/>
      <c r="BK1023" s="1"/>
      <c r="BN1023" s="1"/>
      <c r="BQ1023" s="1"/>
    </row>
    <row r="1024" spans="1:69" x14ac:dyDescent="0.45">
      <c r="A1024" s="3">
        <v>45932.359606481485</v>
      </c>
      <c r="B1024" s="1" t="s">
        <v>57</v>
      </c>
      <c r="C1024" t="str">
        <f>IFERROR(VLOOKUP(B1024,[1]電話端末!$A$2:$E$284,2,FALSE),"不在")</f>
        <v>【本社総務】吉田亜依</v>
      </c>
      <c r="D1024" s="1" t="s">
        <v>37</v>
      </c>
      <c r="E1024" t="str">
        <f>IFERROR(VLOOKUP(D1024,[1]電話端末!$A$2:$E$284,2,FALSE),"不在")</f>
        <v>【千葉】小島佳菜</v>
      </c>
      <c r="F1024" s="1" t="s">
        <v>37</v>
      </c>
      <c r="G1024" t="str">
        <f>IFERROR(VLOOKUP(F1024,[1]電話端末!$A$2:$D$284,2,FALSE),"不在")</f>
        <v>【千葉】小島佳菜</v>
      </c>
      <c r="H1024" s="4">
        <v>19</v>
      </c>
      <c r="I1024" s="4">
        <v>17</v>
      </c>
      <c r="K1024">
        <v>2.5100200013168099E+19</v>
      </c>
      <c r="R1024" s="1"/>
      <c r="U1024" s="1"/>
      <c r="X1024" s="1"/>
      <c r="AG1024" s="1"/>
      <c r="AS1024" s="1"/>
      <c r="AV1024" s="1"/>
      <c r="AY1024" s="1"/>
      <c r="BK1024" s="1"/>
      <c r="BN1024" s="1"/>
    </row>
    <row r="1025" spans="1:69" x14ac:dyDescent="0.45">
      <c r="A1025" s="3">
        <v>45932.359224537038</v>
      </c>
      <c r="B1025" s="1" t="s">
        <v>118</v>
      </c>
      <c r="C1025" t="str">
        <f>IFERROR(VLOOKUP(B1025,[1]電話端末!$A$2:$E$284,2,FALSE),"不在")</f>
        <v>【仙台】真壁彰子</v>
      </c>
      <c r="D1025" s="1" t="s">
        <v>115</v>
      </c>
      <c r="E1025" t="str">
        <f>IFERROR(VLOOKUP(D1025,[1]電話端末!$A$2:$E$284,2,FALSE),"不在")</f>
        <v>【MF東京】着信グループ</v>
      </c>
      <c r="F1025" s="1" t="s">
        <v>132</v>
      </c>
      <c r="G1025" t="str">
        <f>IFERROR(VLOOKUP(F1025,[1]電話端末!$A$2:$D$284,2,FALSE),"不在")</f>
        <v>【MF東京】吉澤拓也</v>
      </c>
      <c r="H1025" s="4">
        <v>80</v>
      </c>
      <c r="I1025" s="4">
        <v>74</v>
      </c>
      <c r="K1025">
        <v>2.51002000128681E+19</v>
      </c>
      <c r="R1025" s="1"/>
      <c r="U1025" s="1"/>
      <c r="X1025" s="1"/>
      <c r="AA1025" s="1"/>
      <c r="AG1025" s="1"/>
      <c r="AS1025" s="1"/>
      <c r="AV1025" s="1"/>
      <c r="AY1025" s="1"/>
      <c r="BB1025" s="1"/>
      <c r="BK1025" s="1"/>
      <c r="BN1025" s="1"/>
    </row>
    <row r="1026" spans="1:69" x14ac:dyDescent="0.45">
      <c r="A1026" s="3">
        <v>45932.357060185182</v>
      </c>
      <c r="B1026" s="1" t="s">
        <v>37</v>
      </c>
      <c r="C1026" t="str">
        <f>IFERROR(VLOOKUP(B1026,[1]電話端末!$A$2:$E$284,2,FALSE),"不在")</f>
        <v>【千葉】小島佳菜</v>
      </c>
      <c r="D1026" s="1" t="s">
        <v>159</v>
      </c>
      <c r="E1026" t="str">
        <f>IFERROR(VLOOKUP(D1026,[1]電話端末!$A$2:$E$284,2,FALSE),"不在")</f>
        <v>【本社】代表</v>
      </c>
      <c r="F1026" s="1" t="s">
        <v>27</v>
      </c>
      <c r="G1026" t="str">
        <f>IFERROR(VLOOKUP(F1026,[1]電話端末!$A$2:$D$284,2,FALSE),"不在")</f>
        <v>【本社在庫物流課】黒田靖広</v>
      </c>
      <c r="H1026" s="4">
        <v>52</v>
      </c>
      <c r="I1026" s="4">
        <v>48</v>
      </c>
      <c r="K1026">
        <v>2.5100200011868099E+19</v>
      </c>
      <c r="R1026" s="1"/>
      <c r="U1026" s="1"/>
      <c r="X1026" s="1"/>
      <c r="AA1026" s="1"/>
      <c r="AG1026" s="1"/>
      <c r="AJ1026" s="1"/>
      <c r="AS1026" s="1"/>
      <c r="AV1026" s="1"/>
      <c r="AY1026" s="1"/>
      <c r="BB1026" s="1"/>
      <c r="BK1026" s="1"/>
      <c r="BN1026" s="1"/>
      <c r="BQ1026" s="1"/>
    </row>
    <row r="1027" spans="1:69" x14ac:dyDescent="0.45">
      <c r="A1027" s="3">
        <v>45932.356423611112</v>
      </c>
      <c r="B1027" s="1" t="s">
        <v>49</v>
      </c>
      <c r="C1027" t="str">
        <f>IFERROR(VLOOKUP(B1027,[1]電話端末!$A$2:$E$284,2,FALSE),"不在")</f>
        <v>【流山】鴻池千紗都</v>
      </c>
      <c r="D1027" s="1" t="s">
        <v>50</v>
      </c>
      <c r="E1027" t="str">
        <f>IFERROR(VLOOKUP(D1027,[1]電話端末!$A$2:$E$284,2,FALSE),"不在")</f>
        <v>【流山】浅沼潤也</v>
      </c>
      <c r="F1027" s="1" t="s">
        <v>50</v>
      </c>
      <c r="G1027" t="str">
        <f>IFERROR(VLOOKUP(F1027,[1]電話端末!$A$2:$D$284,2,FALSE),"不在")</f>
        <v>【流山】浅沼潤也</v>
      </c>
      <c r="H1027" s="4">
        <v>32</v>
      </c>
      <c r="I1027" s="4">
        <v>30</v>
      </c>
      <c r="K1027">
        <v>2.5100200011568099E+19</v>
      </c>
      <c r="R1027" s="1"/>
      <c r="X1027" s="1"/>
      <c r="AG1027" s="1"/>
      <c r="AJ1027" s="1"/>
      <c r="AS1027" s="1"/>
      <c r="AY1027" s="1"/>
      <c r="BK1027" s="1"/>
      <c r="BN1027" s="1"/>
      <c r="BQ1027" s="1"/>
    </row>
    <row r="1028" spans="1:69" x14ac:dyDescent="0.45">
      <c r="A1028" s="3">
        <v>45932.354641203703</v>
      </c>
      <c r="B1028" s="1" t="s">
        <v>34</v>
      </c>
      <c r="C1028" t="str">
        <f>IFERROR(VLOOKUP(B1028,[1]電話端末!$A$2:$E$284,2,FALSE),"不在")</f>
        <v>【埼玉】細田昌子</v>
      </c>
      <c r="D1028" s="1" t="s">
        <v>16</v>
      </c>
      <c r="E1028" t="str">
        <f>IFERROR(VLOOKUP(D1028,[1]電話端末!$A$2:$E$284,2,FALSE),"不在")</f>
        <v>【東京】片桐芳夫</v>
      </c>
      <c r="G1028" t="str">
        <f>IFERROR(VLOOKUP(F1028,[1]電話端末!$A$2:$D$284,2,FALSE),"不在")</f>
        <v>不在</v>
      </c>
      <c r="H1028" s="4">
        <v>14</v>
      </c>
      <c r="I1028" s="4">
        <v>0</v>
      </c>
      <c r="K1028">
        <v>2.5100200010468098E+19</v>
      </c>
      <c r="R1028" s="1"/>
      <c r="U1028" s="1"/>
      <c r="X1028" s="1"/>
      <c r="AG1028" s="1"/>
      <c r="AJ1028" s="1"/>
      <c r="AS1028" s="1"/>
      <c r="AV1028" s="1"/>
      <c r="AY1028" s="1"/>
      <c r="BK1028" s="1"/>
      <c r="BN1028" s="1"/>
      <c r="BQ1028" s="1"/>
    </row>
    <row r="1029" spans="1:69" x14ac:dyDescent="0.45">
      <c r="A1029" s="3">
        <v>45932.353067129632</v>
      </c>
      <c r="B1029" s="1" t="s">
        <v>84</v>
      </c>
      <c r="C1029" t="str">
        <f>IFERROR(VLOOKUP(B1029,[1]電話端末!$A$2:$E$284,2,FALSE),"不在")</f>
        <v>【仙台】阿部かおり</v>
      </c>
      <c r="D1029" s="1" t="s">
        <v>83</v>
      </c>
      <c r="E1029" t="str">
        <f>IFERROR(VLOOKUP(D1029,[1]電話端末!$A$2:$E$284,2,FALSE),"不在")</f>
        <v>【札幌】舘合庸介</v>
      </c>
      <c r="F1029" s="1" t="s">
        <v>83</v>
      </c>
      <c r="G1029" t="str">
        <f>IFERROR(VLOOKUP(F1029,[1]電話端末!$A$2:$D$284,2,FALSE),"不在")</f>
        <v>【札幌】舘合庸介</v>
      </c>
      <c r="H1029" s="4">
        <v>78</v>
      </c>
      <c r="I1029" s="4">
        <v>76</v>
      </c>
      <c r="K1029">
        <v>2.51002000098681E+19</v>
      </c>
      <c r="R1029" s="1"/>
      <c r="U1029" s="1"/>
      <c r="X1029" s="1"/>
      <c r="AG1029" s="1"/>
      <c r="AJ1029" s="1"/>
      <c r="AS1029" s="1"/>
      <c r="AV1029" s="1"/>
      <c r="AY1029" s="1"/>
      <c r="BK1029" s="1"/>
      <c r="BN1029" s="1"/>
      <c r="BQ1029" s="1"/>
    </row>
    <row r="1030" spans="1:69" x14ac:dyDescent="0.45">
      <c r="A1030" s="3">
        <v>45932.334479166668</v>
      </c>
      <c r="B1030" s="1" t="s">
        <v>83</v>
      </c>
      <c r="C1030" t="str">
        <f>IFERROR(VLOOKUP(B1030,[1]電話端末!$A$2:$E$284,2,FALSE),"不在")</f>
        <v>【札幌】舘合庸介</v>
      </c>
      <c r="D1030" s="1" t="s">
        <v>118</v>
      </c>
      <c r="E1030" t="str">
        <f>IFERROR(VLOOKUP(D1030,[1]電話端末!$A$2:$E$284,2,FALSE),"不在")</f>
        <v>【仙台】真壁彰子</v>
      </c>
      <c r="F1030" s="1" t="s">
        <v>118</v>
      </c>
      <c r="G1030" t="str">
        <f>IFERROR(VLOOKUP(F1030,[1]電話端末!$A$2:$D$284,2,FALSE),"不在")</f>
        <v>【仙台】真壁彰子</v>
      </c>
      <c r="H1030" s="4">
        <v>213</v>
      </c>
      <c r="I1030" s="4">
        <v>208</v>
      </c>
      <c r="K1030">
        <v>2.5100200005768102E+19</v>
      </c>
      <c r="R1030" s="1"/>
      <c r="U1030" s="1"/>
      <c r="X1030" s="1"/>
      <c r="AG1030" s="1"/>
      <c r="AJ1030" s="1"/>
      <c r="AS1030" s="1"/>
      <c r="AV1030" s="1"/>
      <c r="AY1030" s="1"/>
      <c r="BK1030" s="1"/>
      <c r="BN1030" s="1"/>
      <c r="BQ1030" s="1"/>
    </row>
    <row r="1031" spans="1:69" x14ac:dyDescent="0.45">
      <c r="A1031" s="3">
        <v>45931.800671296296</v>
      </c>
      <c r="B1031" s="1" t="s">
        <v>11</v>
      </c>
      <c r="C1031" t="str">
        <f>IFERROR(VLOOKUP(B1031,[1]電話端末!$A$2:$E$284,2,FALSE),"不在")</f>
        <v>【本社経理】池上有花</v>
      </c>
      <c r="D1031" s="1" t="s">
        <v>67</v>
      </c>
      <c r="E1031" t="str">
        <f>IFERROR(VLOOKUP(D1031,[1]電話端末!$A$2:$E$284,2,FALSE),"不在")</f>
        <v>【MF大阪】後垣幸恵</v>
      </c>
      <c r="F1031" s="1" t="s">
        <v>67</v>
      </c>
      <c r="G1031" t="str">
        <f>IFERROR(VLOOKUP(F1031,[1]電話端末!$A$2:$D$284,2,FALSE),"不在")</f>
        <v>【MF大阪】後垣幸恵</v>
      </c>
      <c r="H1031" s="4">
        <v>16</v>
      </c>
      <c r="I1031" s="4">
        <v>14</v>
      </c>
      <c r="K1031">
        <v>2.5100100624868098E+19</v>
      </c>
      <c r="R1031" s="1"/>
      <c r="X1031" s="1"/>
      <c r="AG1031" s="1"/>
      <c r="AJ1031" s="1"/>
      <c r="AS1031" s="1"/>
      <c r="AY1031" s="1"/>
      <c r="BK1031" s="1"/>
      <c r="BN1031" s="1"/>
      <c r="BQ1031" s="1"/>
    </row>
    <row r="1032" spans="1:69" x14ac:dyDescent="0.45">
      <c r="A1032" s="3">
        <v>45931.797777777778</v>
      </c>
      <c r="B1032" s="1" t="s">
        <v>67</v>
      </c>
      <c r="C1032" t="str">
        <f>IFERROR(VLOOKUP(B1032,[1]電話端末!$A$2:$E$284,2,FALSE),"不在")</f>
        <v>【MF大阪】後垣幸恵</v>
      </c>
      <c r="D1032" s="1" t="s">
        <v>33</v>
      </c>
      <c r="E1032" t="str">
        <f>IFERROR(VLOOKUP(D1032,[1]電話端末!$A$2:$E$284,2,FALSE),"不在")</f>
        <v>【本社経理】池上有花</v>
      </c>
      <c r="F1032" s="1" t="s">
        <v>11</v>
      </c>
      <c r="G1032" t="str">
        <f>IFERROR(VLOOKUP(F1032,[1]電話端末!$A$2:$D$284,2,FALSE),"不在")</f>
        <v>【本社経理】池上有花</v>
      </c>
      <c r="H1032" s="4">
        <v>38</v>
      </c>
      <c r="I1032" s="4">
        <v>35</v>
      </c>
      <c r="K1032">
        <v>2.5100100624568099E+19</v>
      </c>
      <c r="R1032" s="1"/>
      <c r="U1032" s="1"/>
      <c r="X1032" s="1"/>
      <c r="AG1032" s="1"/>
      <c r="AS1032" s="1"/>
      <c r="AV1032" s="1"/>
      <c r="AY1032" s="1"/>
      <c r="BK1032" s="1"/>
      <c r="BN1032" s="1"/>
    </row>
    <row r="1033" spans="1:69" x14ac:dyDescent="0.45">
      <c r="A1033" s="3">
        <v>45931.796759259261</v>
      </c>
      <c r="B1033" s="1" t="s">
        <v>11</v>
      </c>
      <c r="C1033" t="str">
        <f>IFERROR(VLOOKUP(B1033,[1]電話端末!$A$2:$E$284,2,FALSE),"不在")</f>
        <v>【本社経理】池上有花</v>
      </c>
      <c r="D1033" s="1" t="s">
        <v>67</v>
      </c>
      <c r="E1033" t="str">
        <f>IFERROR(VLOOKUP(D1033,[1]電話端末!$A$2:$E$284,2,FALSE),"不在")</f>
        <v>【MF大阪】後垣幸恵</v>
      </c>
      <c r="F1033" s="1" t="s">
        <v>67</v>
      </c>
      <c r="G1033" t="str">
        <f>IFERROR(VLOOKUP(F1033,[1]電話端末!$A$2:$D$284,2,FALSE),"不在")</f>
        <v>【MF大阪】後垣幸恵</v>
      </c>
      <c r="H1033" s="4">
        <v>19</v>
      </c>
      <c r="I1033" s="4">
        <v>16</v>
      </c>
      <c r="K1033">
        <v>2.5100100624468099E+19</v>
      </c>
      <c r="R1033" s="1"/>
      <c r="X1033" s="1"/>
      <c r="AG1033" s="1"/>
      <c r="AS1033" s="1"/>
      <c r="AY1033" s="1"/>
      <c r="BK1033" s="1"/>
      <c r="BN1033" s="1"/>
    </row>
    <row r="1034" spans="1:69" x14ac:dyDescent="0.45">
      <c r="A1034" s="3">
        <v>45931.779768518521</v>
      </c>
      <c r="B1034" s="1" t="s">
        <v>34</v>
      </c>
      <c r="C1034" t="str">
        <f>IFERROR(VLOOKUP(B1034,[1]電話端末!$A$2:$E$284,2,FALSE),"不在")</f>
        <v>【埼玉】細田昌子</v>
      </c>
      <c r="D1034" s="1" t="s">
        <v>37</v>
      </c>
      <c r="E1034" t="str">
        <f>IFERROR(VLOOKUP(D1034,[1]電話端末!$A$2:$E$284,2,FALSE),"不在")</f>
        <v>【千葉】小島佳菜</v>
      </c>
      <c r="F1034" s="1" t="s">
        <v>37</v>
      </c>
      <c r="G1034" t="str">
        <f>IFERROR(VLOOKUP(F1034,[1]電話端末!$A$2:$D$284,2,FALSE),"不在")</f>
        <v>【千葉】小島佳菜</v>
      </c>
      <c r="H1034" s="4">
        <v>28</v>
      </c>
      <c r="I1034" s="4">
        <v>24</v>
      </c>
      <c r="K1034">
        <v>2.5100100623868101E+19</v>
      </c>
      <c r="R1034" s="1"/>
      <c r="U1034" s="1"/>
      <c r="X1034" s="1"/>
      <c r="AG1034" s="1"/>
      <c r="AJ1034" s="1"/>
      <c r="AS1034" s="1"/>
      <c r="AV1034" s="1"/>
      <c r="AY1034" s="1"/>
      <c r="BK1034" s="1"/>
      <c r="BN1034" s="1"/>
      <c r="BQ1034" s="1"/>
    </row>
    <row r="1035" spans="1:69" x14ac:dyDescent="0.45">
      <c r="A1035" s="3">
        <v>45931.775937500002</v>
      </c>
      <c r="B1035" s="1" t="s">
        <v>11</v>
      </c>
      <c r="C1035" t="str">
        <f>IFERROR(VLOOKUP(B1035,[1]電話端末!$A$2:$E$284,2,FALSE),"不在")</f>
        <v>【本社経理】池上有花</v>
      </c>
      <c r="D1035" s="1" t="s">
        <v>67</v>
      </c>
      <c r="E1035" t="str">
        <f>IFERROR(VLOOKUP(D1035,[1]電話端末!$A$2:$E$284,2,FALSE),"不在")</f>
        <v>【MF大阪】後垣幸恵</v>
      </c>
      <c r="F1035" s="1" t="s">
        <v>67</v>
      </c>
      <c r="G1035" t="str">
        <f>IFERROR(VLOOKUP(F1035,[1]電話端末!$A$2:$D$284,2,FALSE),"不在")</f>
        <v>【MF大阪】後垣幸恵</v>
      </c>
      <c r="H1035" s="4">
        <v>97</v>
      </c>
      <c r="I1035" s="4">
        <v>95</v>
      </c>
      <c r="K1035">
        <v>2.5100100623668101E+19</v>
      </c>
      <c r="R1035" s="1"/>
      <c r="U1035" s="1"/>
      <c r="X1035" s="1"/>
      <c r="AA1035" s="1"/>
      <c r="AG1035" s="1"/>
      <c r="AJ1035" s="1"/>
      <c r="AS1035" s="1"/>
      <c r="AV1035" s="1"/>
      <c r="AY1035" s="1"/>
      <c r="BB1035" s="1"/>
      <c r="BK1035" s="1"/>
      <c r="BN1035" s="1"/>
      <c r="BQ1035" s="1"/>
    </row>
    <row r="1036" spans="1:69" x14ac:dyDescent="0.45">
      <c r="A1036" s="3">
        <v>45931.765092592592</v>
      </c>
      <c r="B1036" s="1" t="s">
        <v>123</v>
      </c>
      <c r="C1036" t="str">
        <f>IFERROR(VLOOKUP(B1036,[1]電話端末!$A$2:$E$284,2,FALSE),"不在")</f>
        <v>【本社IT】福原弘明</v>
      </c>
      <c r="D1036" s="1" t="s">
        <v>145</v>
      </c>
      <c r="E1036" t="str">
        <f>IFERROR(VLOOKUP(D1036,[1]電話端末!$A$2:$E$284,2,FALSE),"不在")</f>
        <v>【MF大阪】牧聡美</v>
      </c>
      <c r="G1036" t="str">
        <f>IFERROR(VLOOKUP(F1036,[1]電話端末!$A$2:$D$284,2,FALSE),"不在")</f>
        <v>不在</v>
      </c>
      <c r="H1036" s="4">
        <v>26</v>
      </c>
      <c r="I1036" s="4">
        <v>0</v>
      </c>
      <c r="K1036">
        <v>2.5100100623068099E+19</v>
      </c>
      <c r="R1036" s="1"/>
      <c r="X1036" s="1"/>
      <c r="AG1036" s="1"/>
      <c r="AS1036" s="1"/>
      <c r="AY1036" s="1"/>
      <c r="BK1036" s="1"/>
      <c r="BN1036" s="1"/>
    </row>
    <row r="1037" spans="1:69" x14ac:dyDescent="0.45">
      <c r="A1037" s="3">
        <v>45931.762407407405</v>
      </c>
      <c r="B1037" s="1" t="s">
        <v>145</v>
      </c>
      <c r="C1037" t="str">
        <f>IFERROR(VLOOKUP(B1037,[1]電話端末!$A$2:$E$284,2,FALSE),"不在")</f>
        <v>【MF大阪】牧聡美</v>
      </c>
      <c r="D1037" s="1" t="s">
        <v>100</v>
      </c>
      <c r="E1037" t="str">
        <f>IFERROR(VLOOKUP(D1037,[1]電話端末!$A$2:$E$284,2,FALSE),"不在")</f>
        <v>【本社IT】松本郷</v>
      </c>
      <c r="F1037" s="1" t="s">
        <v>100</v>
      </c>
      <c r="G1037" t="str">
        <f>IFERROR(VLOOKUP(F1037,[1]電話端末!$A$2:$D$284,2,FALSE),"不在")</f>
        <v>【本社IT】松本郷</v>
      </c>
      <c r="H1037" s="4">
        <v>52</v>
      </c>
      <c r="I1037" s="4">
        <v>47</v>
      </c>
      <c r="K1037">
        <v>2.51001006223681E+19</v>
      </c>
      <c r="R1037" s="1"/>
      <c r="X1037" s="1"/>
      <c r="AA1037" s="1"/>
      <c r="AG1037" s="1"/>
      <c r="AJ1037" s="1"/>
      <c r="AS1037" s="1"/>
      <c r="AY1037" s="1"/>
      <c r="BB1037" s="1"/>
      <c r="BK1037" s="1"/>
      <c r="BN1037" s="1"/>
      <c r="BQ1037" s="1"/>
    </row>
    <row r="1038" spans="1:69" x14ac:dyDescent="0.45">
      <c r="A1038" s="3">
        <v>45931.762280092589</v>
      </c>
      <c r="B1038" s="1" t="s">
        <v>19</v>
      </c>
      <c r="C1038" t="str">
        <f>IFERROR(VLOOKUP(B1038,[1]電話端末!$A$2:$E$284,2,FALSE),"不在")</f>
        <v>【福岡】重松宝成</v>
      </c>
      <c r="D1038" s="1" t="s">
        <v>18</v>
      </c>
      <c r="E1038" t="str">
        <f>IFERROR(VLOOKUP(D1038,[1]電話端末!$A$2:$E$284,2,FALSE),"不在")</f>
        <v>【広島】藤原輝己</v>
      </c>
      <c r="G1038" t="str">
        <f>IFERROR(VLOOKUP(F1038,[1]電話端末!$A$2:$D$284,2,FALSE),"不在")</f>
        <v>不在</v>
      </c>
      <c r="H1038" s="4">
        <v>24</v>
      </c>
      <c r="I1038" s="4">
        <v>0</v>
      </c>
      <c r="K1038">
        <v>2.5100100622268101E+19</v>
      </c>
      <c r="R1038" s="1"/>
      <c r="U1038" s="1"/>
      <c r="X1038" s="1"/>
      <c r="AA1038" s="1"/>
      <c r="AG1038" s="1"/>
      <c r="AS1038" s="1"/>
      <c r="AV1038" s="1"/>
      <c r="AY1038" s="1"/>
      <c r="BB1038" s="1"/>
      <c r="BK1038" s="1"/>
      <c r="BN1038" s="1"/>
    </row>
    <row r="1039" spans="1:69" x14ac:dyDescent="0.45">
      <c r="A1039" s="3">
        <v>45931.761087962965</v>
      </c>
      <c r="B1039" s="1" t="s">
        <v>19</v>
      </c>
      <c r="C1039" t="str">
        <f>IFERROR(VLOOKUP(B1039,[1]電話端末!$A$2:$E$284,2,FALSE),"不在")</f>
        <v>【福岡】重松宝成</v>
      </c>
      <c r="D1039" s="1" t="s">
        <v>18</v>
      </c>
      <c r="E1039" t="str">
        <f>IFERROR(VLOOKUP(D1039,[1]電話端末!$A$2:$E$284,2,FALSE),"不在")</f>
        <v>【広島】藤原輝己</v>
      </c>
      <c r="G1039" t="str">
        <f>IFERROR(VLOOKUP(F1039,[1]電話端末!$A$2:$D$284,2,FALSE),"不在")</f>
        <v>不在</v>
      </c>
      <c r="H1039" s="4">
        <v>25</v>
      </c>
      <c r="I1039" s="4">
        <v>0</v>
      </c>
      <c r="K1039">
        <v>2.5100100621968101E+19</v>
      </c>
      <c r="R1039" s="1"/>
      <c r="U1039" s="1"/>
      <c r="X1039" s="1"/>
      <c r="AA1039" s="1"/>
      <c r="AG1039" s="1"/>
      <c r="AS1039" s="1"/>
      <c r="AV1039" s="1"/>
      <c r="AY1039" s="1"/>
      <c r="BB1039" s="1"/>
      <c r="BK1039" s="1"/>
      <c r="BN1039" s="1"/>
    </row>
    <row r="1040" spans="1:69" x14ac:dyDescent="0.45">
      <c r="A1040" s="3">
        <v>45931.76085648148</v>
      </c>
      <c r="B1040" s="1" t="s">
        <v>19</v>
      </c>
      <c r="C1040" t="str">
        <f>IFERROR(VLOOKUP(B1040,[1]電話端末!$A$2:$E$284,2,FALSE),"不在")</f>
        <v>【福岡】重松宝成</v>
      </c>
      <c r="D1040" s="1" t="s">
        <v>35</v>
      </c>
      <c r="E1040" t="str">
        <f>IFERROR(VLOOKUP(D1040,[1]電話端末!$A$2:$E$284,2,FALSE),"不在")</f>
        <v>【広島】小先純平</v>
      </c>
      <c r="G1040" t="str">
        <f>IFERROR(VLOOKUP(F1040,[1]電話端末!$A$2:$D$284,2,FALSE),"不在")</f>
        <v>不在</v>
      </c>
      <c r="H1040" s="4">
        <v>18</v>
      </c>
      <c r="I1040" s="4">
        <v>0</v>
      </c>
      <c r="K1040">
        <v>2.5100100621868102E+19</v>
      </c>
      <c r="R1040" s="1"/>
      <c r="U1040" s="1"/>
      <c r="X1040" s="1"/>
      <c r="AA1040" s="1"/>
      <c r="AG1040" s="1"/>
      <c r="AJ1040" s="1"/>
      <c r="AS1040" s="1"/>
      <c r="AV1040" s="1"/>
      <c r="AY1040" s="1"/>
      <c r="BB1040" s="1"/>
      <c r="BK1040" s="1"/>
      <c r="BN1040" s="1"/>
      <c r="BQ1040" s="1"/>
    </row>
    <row r="1041" spans="1:69" x14ac:dyDescent="0.45">
      <c r="A1041" s="3">
        <v>45931.755486111113</v>
      </c>
      <c r="B1041" s="1" t="s">
        <v>14</v>
      </c>
      <c r="C1041" t="str">
        <f>IFERROR(VLOOKUP(B1041,[1]電話端末!$A$2:$E$284,2,FALSE),"不在")</f>
        <v>【岡山】伊藤優</v>
      </c>
      <c r="D1041" s="1" t="s">
        <v>41</v>
      </c>
      <c r="E1041" t="str">
        <f>IFERROR(VLOOKUP(D1041,[1]電話端末!$A$2:$E$284,2,FALSE),"不在")</f>
        <v>【大阪】松下愛</v>
      </c>
      <c r="G1041" t="str">
        <f>IFERROR(VLOOKUP(F1041,[1]電話端末!$A$2:$D$284,2,FALSE),"不在")</f>
        <v>不在</v>
      </c>
      <c r="H1041" s="4">
        <v>15</v>
      </c>
      <c r="I1041" s="4">
        <v>0</v>
      </c>
      <c r="K1041">
        <v>2.51001006207681E+19</v>
      </c>
      <c r="R1041" s="1"/>
      <c r="U1041" s="1"/>
      <c r="X1041" s="1"/>
      <c r="AA1041" s="1"/>
      <c r="AG1041" s="1"/>
      <c r="AS1041" s="1"/>
      <c r="AV1041" s="1"/>
      <c r="AY1041" s="1"/>
      <c r="BB1041" s="1"/>
      <c r="BK1041" s="1"/>
      <c r="BN1041" s="1"/>
    </row>
    <row r="1042" spans="1:69" x14ac:dyDescent="0.45">
      <c r="A1042" s="3">
        <v>45931.752210648148</v>
      </c>
      <c r="B1042" s="1" t="s">
        <v>34</v>
      </c>
      <c r="C1042" t="str">
        <f>IFERROR(VLOOKUP(B1042,[1]電話端末!$A$2:$E$284,2,FALSE),"不在")</f>
        <v>【埼玉】細田昌子</v>
      </c>
      <c r="D1042" s="1" t="s">
        <v>20</v>
      </c>
      <c r="E1042" t="str">
        <f>IFERROR(VLOOKUP(D1042,[1]電話端末!$A$2:$E$284,2,FALSE),"不在")</f>
        <v>【本社IT】梶ヶ谷知晃</v>
      </c>
      <c r="G1042" t="str">
        <f>IFERROR(VLOOKUP(F1042,[1]電話端末!$A$2:$D$284,2,FALSE),"不在")</f>
        <v>不在</v>
      </c>
      <c r="H1042" s="4">
        <v>0</v>
      </c>
      <c r="I1042" s="4">
        <v>0</v>
      </c>
      <c r="K1042">
        <v>2.5100100620168102E+19</v>
      </c>
      <c r="R1042" s="1"/>
      <c r="X1042" s="1"/>
      <c r="AA1042" s="1"/>
      <c r="AG1042" s="1"/>
      <c r="AJ1042" s="1"/>
      <c r="AS1042" s="1"/>
      <c r="AY1042" s="1"/>
      <c r="BB1042" s="1"/>
      <c r="BK1042" s="1"/>
      <c r="BN1042" s="1"/>
      <c r="BQ1042" s="1"/>
    </row>
    <row r="1043" spans="1:69" x14ac:dyDescent="0.45">
      <c r="A1043" s="3">
        <v>45931.75203703704</v>
      </c>
      <c r="B1043" s="1" t="s">
        <v>18</v>
      </c>
      <c r="C1043" t="str">
        <f>IFERROR(VLOOKUP(B1043,[1]電話端末!$A$2:$E$284,2,FALSE),"不在")</f>
        <v>【広島】藤原輝己</v>
      </c>
      <c r="D1043" s="1" t="s">
        <v>19</v>
      </c>
      <c r="E1043" t="str">
        <f>IFERROR(VLOOKUP(D1043,[1]電話端末!$A$2:$E$284,2,FALSE),"不在")</f>
        <v>【福岡】重松宝成</v>
      </c>
      <c r="F1043" s="1" t="s">
        <v>19</v>
      </c>
      <c r="G1043" t="str">
        <f>IFERROR(VLOOKUP(F1043,[1]電話端末!$A$2:$D$284,2,FALSE),"不在")</f>
        <v>【福岡】重松宝成</v>
      </c>
      <c r="H1043" s="4">
        <v>97</v>
      </c>
      <c r="I1043" s="4">
        <v>93</v>
      </c>
      <c r="K1043">
        <v>2.5100100620068098E+19</v>
      </c>
      <c r="R1043" s="1"/>
      <c r="X1043" s="1"/>
      <c r="AA1043" s="1"/>
      <c r="AG1043" s="1"/>
      <c r="AJ1043" s="1"/>
      <c r="AS1043" s="1"/>
      <c r="AY1043" s="1"/>
      <c r="BB1043" s="1"/>
      <c r="BK1043" s="1"/>
      <c r="BN1043" s="1"/>
      <c r="BQ1043" s="1"/>
    </row>
    <row r="1044" spans="1:69" x14ac:dyDescent="0.45">
      <c r="A1044" s="3">
        <v>45931.749618055554</v>
      </c>
      <c r="B1044" s="1" t="s">
        <v>84</v>
      </c>
      <c r="C1044" t="str">
        <f>IFERROR(VLOOKUP(B1044,[1]電話端末!$A$2:$E$284,2,FALSE),"不在")</f>
        <v>【仙台】阿部かおり</v>
      </c>
      <c r="D1044" s="1" t="s">
        <v>29</v>
      </c>
      <c r="E1044" t="str">
        <f>IFERROR(VLOOKUP(D1044,[1]電話端末!$A$2:$E$284,2,FALSE),"不在")</f>
        <v>【本社EC】大城明日香</v>
      </c>
      <c r="F1044" s="1" t="s">
        <v>29</v>
      </c>
      <c r="G1044" t="str">
        <f>IFERROR(VLOOKUP(F1044,[1]電話端末!$A$2:$D$284,2,FALSE),"不在")</f>
        <v>【本社EC】大城明日香</v>
      </c>
      <c r="H1044" s="4">
        <v>42</v>
      </c>
      <c r="I1044" s="4">
        <v>38</v>
      </c>
      <c r="K1044">
        <v>2.5100100619768099E+19</v>
      </c>
      <c r="R1044" s="1"/>
      <c r="U1044" s="1"/>
      <c r="X1044" s="1"/>
      <c r="AA1044" s="1"/>
      <c r="AG1044" s="1"/>
      <c r="AS1044" s="1"/>
      <c r="AV1044" s="1"/>
      <c r="AY1044" s="1"/>
      <c r="BB1044" s="1"/>
      <c r="BK1044" s="1"/>
      <c r="BN1044" s="1"/>
    </row>
    <row r="1045" spans="1:69" x14ac:dyDescent="0.45">
      <c r="A1045" s="3">
        <v>45931.749594907407</v>
      </c>
      <c r="B1045" s="1" t="s">
        <v>37</v>
      </c>
      <c r="C1045" t="str">
        <f>IFERROR(VLOOKUP(B1045,[1]電話端末!$A$2:$E$284,2,FALSE),"不在")</f>
        <v>【千葉】小島佳菜</v>
      </c>
      <c r="D1045" s="1" t="s">
        <v>68</v>
      </c>
      <c r="E1045" t="str">
        <f>IFERROR(VLOOKUP(D1045,[1]電話端末!$A$2:$E$284,2,FALSE),"不在")</f>
        <v>【埼玉】着信グループ</v>
      </c>
      <c r="F1045" s="1" t="s">
        <v>34</v>
      </c>
      <c r="G1045" t="str">
        <f>IFERROR(VLOOKUP(F1045,[1]電話端末!$A$2:$D$284,2,FALSE),"不在")</f>
        <v>【埼玉】細田昌子</v>
      </c>
      <c r="H1045" s="4">
        <v>21</v>
      </c>
      <c r="I1045" s="4">
        <v>19</v>
      </c>
      <c r="K1045">
        <v>2.5100100619668099E+19</v>
      </c>
      <c r="R1045" s="1"/>
      <c r="U1045" s="1"/>
      <c r="X1045" s="1"/>
      <c r="AA1045" s="1"/>
      <c r="AG1045" s="1"/>
      <c r="AJ1045" s="1"/>
      <c r="AS1045" s="1"/>
      <c r="AV1045" s="1"/>
      <c r="AY1045" s="1"/>
      <c r="BB1045" s="1"/>
      <c r="BK1045" s="1"/>
      <c r="BN1045" s="1"/>
      <c r="BQ1045" s="1"/>
    </row>
    <row r="1046" spans="1:69" x14ac:dyDescent="0.45">
      <c r="A1046" s="3">
        <v>45931.747766203705</v>
      </c>
      <c r="B1046" s="1" t="s">
        <v>28</v>
      </c>
      <c r="C1046" t="str">
        <f>IFERROR(VLOOKUP(B1046,[1]電話端末!$A$2:$E$284,2,FALSE),"不在")</f>
        <v>【名古屋】大渕温子</v>
      </c>
      <c r="D1046" s="1" t="s">
        <v>145</v>
      </c>
      <c r="E1046" t="str">
        <f>IFERROR(VLOOKUP(D1046,[1]電話端末!$A$2:$E$284,2,FALSE),"不在")</f>
        <v>【MF大阪】牧聡美</v>
      </c>
      <c r="F1046" s="1" t="s">
        <v>145</v>
      </c>
      <c r="G1046" t="str">
        <f>IFERROR(VLOOKUP(F1046,[1]電話端末!$A$2:$D$284,2,FALSE),"不在")</f>
        <v>【MF大阪】牧聡美</v>
      </c>
      <c r="H1046" s="4">
        <v>306</v>
      </c>
      <c r="I1046" s="4">
        <v>304</v>
      </c>
      <c r="K1046">
        <v>2.5100100618968101E+19</v>
      </c>
      <c r="R1046" s="1"/>
      <c r="U1046" s="1"/>
      <c r="X1046" s="1"/>
      <c r="AA1046" s="1"/>
      <c r="AG1046" s="1"/>
      <c r="AJ1046" s="1"/>
      <c r="AS1046" s="1"/>
      <c r="AV1046" s="1"/>
      <c r="AY1046" s="1"/>
      <c r="BB1046" s="1"/>
      <c r="BK1046" s="1"/>
      <c r="BN1046" s="1"/>
      <c r="BQ1046" s="1"/>
    </row>
    <row r="1047" spans="1:69" x14ac:dyDescent="0.45">
      <c r="A1047" s="3">
        <v>45931.74560185185</v>
      </c>
      <c r="B1047" s="1" t="s">
        <v>18</v>
      </c>
      <c r="C1047" t="str">
        <f>IFERROR(VLOOKUP(B1047,[1]電話端末!$A$2:$E$284,2,FALSE),"不在")</f>
        <v>【広島】藤原輝己</v>
      </c>
      <c r="D1047" s="1" t="s">
        <v>19</v>
      </c>
      <c r="E1047" t="str">
        <f>IFERROR(VLOOKUP(D1047,[1]電話端末!$A$2:$E$284,2,FALSE),"不在")</f>
        <v>【福岡】重松宝成</v>
      </c>
      <c r="F1047" s="1" t="s">
        <v>19</v>
      </c>
      <c r="G1047" t="str">
        <f>IFERROR(VLOOKUP(F1047,[1]電話端末!$A$2:$D$284,2,FALSE),"不在")</f>
        <v>【福岡】重松宝成</v>
      </c>
      <c r="H1047" s="4">
        <v>88</v>
      </c>
      <c r="I1047" s="4">
        <v>77</v>
      </c>
      <c r="K1047">
        <v>2.5100100618068099E+19</v>
      </c>
      <c r="R1047" s="1"/>
      <c r="U1047" s="1"/>
      <c r="X1047" s="1"/>
      <c r="AA1047" s="1"/>
      <c r="AG1047" s="1"/>
      <c r="AJ1047" s="1"/>
      <c r="AS1047" s="1"/>
      <c r="AV1047" s="1"/>
      <c r="AY1047" s="1"/>
      <c r="BB1047" s="1"/>
      <c r="BK1047" s="1"/>
      <c r="BN1047" s="1"/>
      <c r="BQ1047" s="1"/>
    </row>
    <row r="1048" spans="1:69" x14ac:dyDescent="0.45">
      <c r="A1048" s="3">
        <v>45931.745219907411</v>
      </c>
      <c r="B1048" s="1" t="s">
        <v>38</v>
      </c>
      <c r="C1048" t="str">
        <f>IFERROR(VLOOKUP(B1048,[1]電話端末!$A$2:$E$284,2,FALSE),"不在")</f>
        <v>【福岡】山崎芹奈</v>
      </c>
      <c r="D1048" s="1" t="s">
        <v>39</v>
      </c>
      <c r="E1048" t="str">
        <f>IFERROR(VLOOKUP(D1048,[1]電話端末!$A$2:$E$284,2,FALSE),"不在")</f>
        <v>【福岡】松尾明日香</v>
      </c>
      <c r="F1048" s="1" t="s">
        <v>39</v>
      </c>
      <c r="G1048" t="str">
        <f>IFERROR(VLOOKUP(F1048,[1]電話端末!$A$2:$D$284,2,FALSE),"不在")</f>
        <v>【福岡】松尾明日香</v>
      </c>
      <c r="H1048" s="4">
        <v>32</v>
      </c>
      <c r="I1048" s="4">
        <v>28</v>
      </c>
      <c r="K1048">
        <v>2.51001006177681E+19</v>
      </c>
      <c r="R1048" s="1"/>
      <c r="U1048" s="1"/>
      <c r="X1048" s="1"/>
      <c r="AA1048" s="1"/>
      <c r="AG1048" s="1"/>
      <c r="AJ1048" s="1"/>
      <c r="AS1048" s="1"/>
      <c r="AV1048" s="1"/>
      <c r="AY1048" s="1"/>
      <c r="BB1048" s="1"/>
      <c r="BK1048" s="1"/>
      <c r="BN1048" s="1"/>
      <c r="BQ1048" s="1"/>
    </row>
    <row r="1049" spans="1:69" x14ac:dyDescent="0.45">
      <c r="A1049" s="3">
        <v>45931.744120370371</v>
      </c>
      <c r="B1049" s="1" t="s">
        <v>124</v>
      </c>
      <c r="C1049" t="str">
        <f>IFERROR(VLOOKUP(B1049,[1]電話端末!$A$2:$E$284,2,FALSE),"不在")</f>
        <v>【横浜】川崎瞳</v>
      </c>
      <c r="D1049" s="1" t="s">
        <v>173</v>
      </c>
      <c r="E1049" t="str">
        <f>IFERROR(VLOOKUP(D1049,[1]電話端末!$A$2:$E$284,2,FALSE),"不在")</f>
        <v>【本社IT】大坪航介</v>
      </c>
      <c r="F1049" s="1" t="s">
        <v>173</v>
      </c>
      <c r="G1049" t="str">
        <f>IFERROR(VLOOKUP(F1049,[1]電話端末!$A$2:$D$284,2,FALSE),"不在")</f>
        <v>【本社IT】大坪航介</v>
      </c>
      <c r="H1049" s="4">
        <v>122</v>
      </c>
      <c r="I1049" s="4">
        <v>118</v>
      </c>
      <c r="K1049">
        <v>2.5100100617068102E+19</v>
      </c>
      <c r="R1049" s="1"/>
      <c r="U1049" s="1"/>
      <c r="X1049" s="1"/>
      <c r="AG1049" s="1"/>
      <c r="AJ1049" s="1"/>
      <c r="AS1049" s="1"/>
      <c r="AV1049" s="1"/>
      <c r="AY1049" s="1"/>
      <c r="BK1049" s="1"/>
      <c r="BN1049" s="1"/>
      <c r="BQ1049" s="1"/>
    </row>
    <row r="1050" spans="1:69" x14ac:dyDescent="0.45">
      <c r="A1050" s="3">
        <v>45931.743831018517</v>
      </c>
      <c r="B1050" s="1" t="s">
        <v>18</v>
      </c>
      <c r="C1050" t="str">
        <f>IFERROR(VLOOKUP(B1050,[1]電話端末!$A$2:$E$284,2,FALSE),"不在")</f>
        <v>【広島】藤原輝己</v>
      </c>
      <c r="D1050" s="1" t="s">
        <v>19</v>
      </c>
      <c r="E1050" t="str">
        <f>IFERROR(VLOOKUP(D1050,[1]電話端末!$A$2:$E$284,2,FALSE),"不在")</f>
        <v>【福岡】重松宝成</v>
      </c>
      <c r="G1050" t="str">
        <f>IFERROR(VLOOKUP(F1050,[1]電話端末!$A$2:$D$284,2,FALSE),"不在")</f>
        <v>不在</v>
      </c>
      <c r="H1050" s="4">
        <v>0</v>
      </c>
      <c r="I1050" s="4">
        <v>0</v>
      </c>
      <c r="K1050">
        <v>2.5100100616868098E+19</v>
      </c>
      <c r="R1050" s="1"/>
      <c r="U1050" s="1"/>
      <c r="X1050" s="1"/>
      <c r="AA1050" s="1"/>
      <c r="AG1050" s="1"/>
      <c r="AJ1050" s="1"/>
      <c r="AS1050" s="1"/>
      <c r="AV1050" s="1"/>
      <c r="AY1050" s="1"/>
      <c r="BB1050" s="1"/>
      <c r="BK1050" s="1"/>
      <c r="BN1050" s="1"/>
      <c r="BQ1050" s="1"/>
    </row>
    <row r="1051" spans="1:69" x14ac:dyDescent="0.45">
      <c r="A1051" s="3">
        <v>45931.740590277775</v>
      </c>
      <c r="B1051" s="1" t="s">
        <v>28</v>
      </c>
      <c r="C1051" t="str">
        <f>IFERROR(VLOOKUP(B1051,[1]電話端末!$A$2:$E$284,2,FALSE),"不在")</f>
        <v>【名古屋】大渕温子</v>
      </c>
      <c r="D1051" s="1" t="s">
        <v>173</v>
      </c>
      <c r="E1051" t="str">
        <f>IFERROR(VLOOKUP(D1051,[1]電話端末!$A$2:$E$284,2,FALSE),"不在")</f>
        <v>【本社IT】大坪航介</v>
      </c>
      <c r="F1051" s="1" t="s">
        <v>173</v>
      </c>
      <c r="G1051" t="str">
        <f>IFERROR(VLOOKUP(F1051,[1]電話端末!$A$2:$D$284,2,FALSE),"不在")</f>
        <v>【本社IT】大坪航介</v>
      </c>
      <c r="H1051" s="4">
        <v>220</v>
      </c>
      <c r="I1051" s="4">
        <v>215</v>
      </c>
      <c r="K1051">
        <v>2.5100100615668101E+19</v>
      </c>
      <c r="R1051" s="1"/>
      <c r="U1051" s="1"/>
      <c r="X1051" s="1"/>
      <c r="AA1051" s="1"/>
      <c r="AG1051" s="1"/>
      <c r="AJ1051" s="1"/>
      <c r="AS1051" s="1"/>
      <c r="AV1051" s="1"/>
      <c r="AY1051" s="1"/>
      <c r="BB1051" s="1"/>
      <c r="BK1051" s="1"/>
      <c r="BN1051" s="1"/>
      <c r="BQ1051" s="1"/>
    </row>
    <row r="1052" spans="1:69" x14ac:dyDescent="0.45">
      <c r="A1052" s="3">
        <v>45931.740312499998</v>
      </c>
      <c r="B1052" s="1" t="s">
        <v>28</v>
      </c>
      <c r="C1052" t="str">
        <f>IFERROR(VLOOKUP(B1052,[1]電話端末!$A$2:$E$284,2,FALSE),"不在")</f>
        <v>【名古屋】大渕温子</v>
      </c>
      <c r="D1052" s="1" t="s">
        <v>20</v>
      </c>
      <c r="E1052" t="str">
        <f>IFERROR(VLOOKUP(D1052,[1]電話端末!$A$2:$E$284,2,FALSE),"不在")</f>
        <v>【本社IT】梶ヶ谷知晃</v>
      </c>
      <c r="G1052" t="str">
        <f>IFERROR(VLOOKUP(F1052,[1]電話端末!$A$2:$D$284,2,FALSE),"不在")</f>
        <v>不在</v>
      </c>
      <c r="H1052" s="4">
        <v>5</v>
      </c>
      <c r="I1052" s="4">
        <v>0</v>
      </c>
      <c r="K1052">
        <v>2.5100100615468102E+19</v>
      </c>
      <c r="R1052" s="1"/>
      <c r="X1052" s="1"/>
      <c r="AG1052" s="1"/>
      <c r="AJ1052" s="1"/>
      <c r="AS1052" s="1"/>
      <c r="AY1052" s="1"/>
      <c r="BK1052" s="1"/>
      <c r="BN1052" s="1"/>
      <c r="BQ1052" s="1"/>
    </row>
    <row r="1053" spans="1:69" x14ac:dyDescent="0.45">
      <c r="A1053" s="3">
        <v>45931.739872685182</v>
      </c>
      <c r="B1053" s="1" t="s">
        <v>37</v>
      </c>
      <c r="C1053" t="str">
        <f>IFERROR(VLOOKUP(B1053,[1]電話端末!$A$2:$E$284,2,FALSE),"不在")</f>
        <v>【千葉】小島佳菜</v>
      </c>
      <c r="D1053" s="1" t="s">
        <v>164</v>
      </c>
      <c r="E1053" t="str">
        <f>IFERROR(VLOOKUP(D1053,[1]電話端末!$A$2:$E$284,2,FALSE),"不在")</f>
        <v>【流山】蒲原健吾</v>
      </c>
      <c r="F1053" s="1" t="s">
        <v>49</v>
      </c>
      <c r="G1053" t="str">
        <f>IFERROR(VLOOKUP(F1053,[1]電話端末!$A$2:$D$284,2,FALSE),"不在")</f>
        <v>【流山】鴻池千紗都</v>
      </c>
      <c r="H1053" s="4">
        <v>147</v>
      </c>
      <c r="I1053" s="4">
        <v>142</v>
      </c>
      <c r="K1053">
        <v>2.5100100614868099E+19</v>
      </c>
      <c r="R1053" s="1"/>
      <c r="U1053" s="1"/>
      <c r="X1053" s="1"/>
      <c r="AG1053" s="1"/>
      <c r="AJ1053" s="1"/>
      <c r="AS1053" s="1"/>
      <c r="AV1053" s="1"/>
      <c r="AY1053" s="1"/>
      <c r="BK1053" s="1"/>
      <c r="BN1053" s="1"/>
      <c r="BQ1053" s="1"/>
    </row>
    <row r="1054" spans="1:69" x14ac:dyDescent="0.45">
      <c r="A1054" s="3">
        <v>45931.739594907405</v>
      </c>
      <c r="B1054" s="1" t="s">
        <v>48</v>
      </c>
      <c r="C1054" t="str">
        <f>IFERROR(VLOOKUP(B1054,[1]電話端末!$A$2:$E$284,2,FALSE),"不在")</f>
        <v>【福岡】松添愛</v>
      </c>
      <c r="D1054" s="1" t="s">
        <v>39</v>
      </c>
      <c r="E1054" t="str">
        <f>IFERROR(VLOOKUP(D1054,[1]電話端末!$A$2:$E$284,2,FALSE),"不在")</f>
        <v>【福岡】松尾明日香</v>
      </c>
      <c r="F1054" s="1" t="s">
        <v>39</v>
      </c>
      <c r="G1054" t="str">
        <f>IFERROR(VLOOKUP(F1054,[1]電話端末!$A$2:$D$284,2,FALSE),"不在")</f>
        <v>【福岡】松尾明日香</v>
      </c>
      <c r="H1054" s="4">
        <v>35</v>
      </c>
      <c r="I1054" s="4">
        <v>32</v>
      </c>
      <c r="K1054">
        <v>2.5100100614268101E+19</v>
      </c>
      <c r="R1054" s="1"/>
      <c r="U1054" s="1"/>
      <c r="X1054" s="1"/>
      <c r="AG1054" s="1"/>
      <c r="AJ1054" s="1"/>
      <c r="AS1054" s="1"/>
      <c r="AV1054" s="1"/>
      <c r="AY1054" s="1"/>
      <c r="BK1054" s="1"/>
      <c r="BN1054" s="1"/>
      <c r="BQ1054" s="1"/>
    </row>
    <row r="1055" spans="1:69" x14ac:dyDescent="0.45">
      <c r="A1055" s="3">
        <v>45931.739328703705</v>
      </c>
      <c r="B1055" s="1" t="s">
        <v>35</v>
      </c>
      <c r="C1055" t="str">
        <f>IFERROR(VLOOKUP(B1055,[1]電話端末!$A$2:$E$284,2,FALSE),"不在")</f>
        <v>【広島】小先純平</v>
      </c>
      <c r="D1055" s="1" t="s">
        <v>19</v>
      </c>
      <c r="E1055" t="str">
        <f>IFERROR(VLOOKUP(D1055,[1]電話端末!$A$2:$E$284,2,FALSE),"不在")</f>
        <v>【福岡】重松宝成</v>
      </c>
      <c r="F1055" s="1" t="s">
        <v>19</v>
      </c>
      <c r="G1055" t="str">
        <f>IFERROR(VLOOKUP(F1055,[1]電話端末!$A$2:$D$284,2,FALSE),"不在")</f>
        <v>【福岡】重松宝成</v>
      </c>
      <c r="H1055" s="4">
        <v>88</v>
      </c>
      <c r="I1055" s="4">
        <v>86</v>
      </c>
      <c r="K1055">
        <v>2.5100100613868102E+19</v>
      </c>
      <c r="R1055" s="1"/>
      <c r="U1055" s="1"/>
      <c r="X1055" s="1"/>
      <c r="AA1055" s="1"/>
      <c r="AG1055" s="1"/>
      <c r="AS1055" s="1"/>
      <c r="AV1055" s="1"/>
      <c r="AY1055" s="1"/>
      <c r="BB1055" s="1"/>
      <c r="BK1055" s="1"/>
      <c r="BN1055" s="1"/>
    </row>
    <row r="1056" spans="1:69" x14ac:dyDescent="0.45">
      <c r="A1056" s="3">
        <v>45931.739305555559</v>
      </c>
      <c r="B1056" s="1" t="s">
        <v>28</v>
      </c>
      <c r="C1056" t="str">
        <f>IFERROR(VLOOKUP(B1056,[1]電話端末!$A$2:$E$284,2,FALSE),"不在")</f>
        <v>【名古屋】大渕温子</v>
      </c>
      <c r="D1056" s="1" t="s">
        <v>173</v>
      </c>
      <c r="E1056" t="str">
        <f>IFERROR(VLOOKUP(D1056,[1]電話端末!$A$2:$E$284,2,FALSE),"不在")</f>
        <v>【本社IT】大坪航介</v>
      </c>
      <c r="G1056" t="str">
        <f>IFERROR(VLOOKUP(F1056,[1]電話端末!$A$2:$D$284,2,FALSE),"不在")</f>
        <v>不在</v>
      </c>
      <c r="H1056" s="4">
        <v>1</v>
      </c>
      <c r="I1056" s="4">
        <v>0</v>
      </c>
      <c r="K1056">
        <v>2.5100100613768102E+19</v>
      </c>
      <c r="R1056" s="1"/>
      <c r="U1056" s="1"/>
      <c r="X1056" s="1"/>
      <c r="AA1056" s="1"/>
      <c r="AG1056" s="1"/>
      <c r="AJ1056" s="1"/>
      <c r="AS1056" s="1"/>
      <c r="AV1056" s="1"/>
      <c r="AY1056" s="1"/>
      <c r="BB1056" s="1"/>
      <c r="BK1056" s="1"/>
      <c r="BN1056" s="1"/>
      <c r="BQ1056" s="1"/>
    </row>
    <row r="1057" spans="1:69" x14ac:dyDescent="0.45">
      <c r="A1057" s="3">
        <v>45931.739212962966</v>
      </c>
      <c r="B1057" s="1" t="s">
        <v>28</v>
      </c>
      <c r="C1057" t="str">
        <f>IFERROR(VLOOKUP(B1057,[1]電話端末!$A$2:$E$284,2,FALSE),"不在")</f>
        <v>【名古屋】大渕温子</v>
      </c>
      <c r="D1057" s="1" t="s">
        <v>173</v>
      </c>
      <c r="E1057" t="str">
        <f>IFERROR(VLOOKUP(D1057,[1]電話端末!$A$2:$E$284,2,FALSE),"不在")</f>
        <v>【本社IT】大坪航介</v>
      </c>
      <c r="G1057" t="str">
        <f>IFERROR(VLOOKUP(F1057,[1]電話端末!$A$2:$D$284,2,FALSE),"不在")</f>
        <v>不在</v>
      </c>
      <c r="H1057" s="4">
        <v>0</v>
      </c>
      <c r="I1057" s="4">
        <v>0</v>
      </c>
      <c r="K1057">
        <v>2.5100100613668098E+19</v>
      </c>
      <c r="R1057" s="1"/>
      <c r="U1057" s="1"/>
      <c r="X1057" s="1"/>
      <c r="AA1057" s="1"/>
      <c r="AG1057" s="1"/>
      <c r="AJ1057" s="1"/>
      <c r="AS1057" s="1"/>
      <c r="AV1057" s="1"/>
      <c r="AY1057" s="1"/>
      <c r="BB1057" s="1"/>
      <c r="BK1057" s="1"/>
      <c r="BN1057" s="1"/>
      <c r="BQ1057" s="1"/>
    </row>
    <row r="1058" spans="1:69" x14ac:dyDescent="0.45">
      <c r="A1058" s="3">
        <v>45931.739016203705</v>
      </c>
      <c r="B1058" s="1" t="s">
        <v>173</v>
      </c>
      <c r="C1058" t="str">
        <f>IFERROR(VLOOKUP(B1058,[1]電話端末!$A$2:$E$284,2,FALSE),"不在")</f>
        <v>【本社IT】大坪航介</v>
      </c>
      <c r="D1058" s="1" t="s">
        <v>124</v>
      </c>
      <c r="E1058" t="str">
        <f>IFERROR(VLOOKUP(D1058,[1]電話端末!$A$2:$E$284,2,FALSE),"不在")</f>
        <v>【横浜】川崎瞳</v>
      </c>
      <c r="F1058" s="1" t="s">
        <v>125</v>
      </c>
      <c r="G1058" t="str">
        <f>IFERROR(VLOOKUP(F1058,[1]電話端末!$A$2:$D$284,2,FALSE),"不在")</f>
        <v>【横浜】山﨑啓右</v>
      </c>
      <c r="H1058" s="4">
        <v>33</v>
      </c>
      <c r="I1058" s="4">
        <v>25</v>
      </c>
      <c r="K1058">
        <v>2.5100100613168099E+19</v>
      </c>
      <c r="R1058" s="1"/>
      <c r="U1058" s="1"/>
      <c r="X1058" s="1"/>
      <c r="AA1058" s="1"/>
      <c r="AG1058" s="1"/>
      <c r="AS1058" s="1"/>
      <c r="AV1058" s="1"/>
      <c r="AY1058" s="1"/>
      <c r="BB1058" s="1"/>
      <c r="BK1058" s="1"/>
      <c r="BN1058" s="1"/>
    </row>
    <row r="1059" spans="1:69" x14ac:dyDescent="0.45">
      <c r="A1059" s="3">
        <v>45931.738993055558</v>
      </c>
      <c r="B1059" s="1" t="s">
        <v>20</v>
      </c>
      <c r="C1059" t="str">
        <f>IFERROR(VLOOKUP(B1059,[1]電話端末!$A$2:$E$284,2,FALSE),"不在")</f>
        <v>【本社IT】梶ヶ谷知晃</v>
      </c>
      <c r="D1059" s="1" t="s">
        <v>67</v>
      </c>
      <c r="E1059" t="str">
        <f>IFERROR(VLOOKUP(D1059,[1]電話端末!$A$2:$E$284,2,FALSE),"不在")</f>
        <v>【MF大阪】後垣幸恵</v>
      </c>
      <c r="F1059" s="1" t="s">
        <v>67</v>
      </c>
      <c r="G1059" t="str">
        <f>IFERROR(VLOOKUP(F1059,[1]電話端末!$A$2:$D$284,2,FALSE),"不在")</f>
        <v>【MF大阪】後垣幸恵</v>
      </c>
      <c r="H1059" s="4">
        <v>77</v>
      </c>
      <c r="I1059" s="4">
        <v>75</v>
      </c>
      <c r="K1059">
        <v>2.51001006130681E+19</v>
      </c>
      <c r="R1059" s="1"/>
      <c r="U1059" s="1"/>
      <c r="X1059" s="1"/>
      <c r="AA1059" s="1"/>
      <c r="AG1059" s="1"/>
      <c r="AS1059" s="1"/>
      <c r="AV1059" s="1"/>
      <c r="AY1059" s="1"/>
      <c r="BB1059" s="1"/>
      <c r="BK1059" s="1"/>
      <c r="BN1059" s="1"/>
    </row>
    <row r="1060" spans="1:69" x14ac:dyDescent="0.45">
      <c r="A1060" s="3">
        <v>45931.738796296297</v>
      </c>
      <c r="B1060" s="1" t="s">
        <v>19</v>
      </c>
      <c r="C1060" t="str">
        <f>IFERROR(VLOOKUP(B1060,[1]電話端末!$A$2:$E$284,2,FALSE),"不在")</f>
        <v>【福岡】重松宝成</v>
      </c>
      <c r="D1060" s="1" t="s">
        <v>38</v>
      </c>
      <c r="E1060" t="str">
        <f>IFERROR(VLOOKUP(D1060,[1]電話端末!$A$2:$E$284,2,FALSE),"不在")</f>
        <v>【福岡】山崎芹奈</v>
      </c>
      <c r="F1060" s="1" t="s">
        <v>38</v>
      </c>
      <c r="G1060" t="str">
        <f>IFERROR(VLOOKUP(F1060,[1]電話端末!$A$2:$D$284,2,FALSE),"不在")</f>
        <v>【福岡】山崎芹奈</v>
      </c>
      <c r="H1060" s="4">
        <v>35</v>
      </c>
      <c r="I1060" s="4">
        <v>34</v>
      </c>
      <c r="K1060">
        <v>2.5100100612668101E+19</v>
      </c>
      <c r="R1060" s="1"/>
      <c r="U1060" s="1"/>
      <c r="X1060" s="1"/>
      <c r="AG1060" s="1"/>
      <c r="AJ1060" s="1"/>
      <c r="AS1060" s="1"/>
      <c r="AV1060" s="1"/>
      <c r="AY1060" s="1"/>
      <c r="BK1060" s="1"/>
      <c r="BN1060" s="1"/>
      <c r="BQ1060" s="1"/>
    </row>
    <row r="1061" spans="1:69" x14ac:dyDescent="0.45">
      <c r="A1061" s="3">
        <v>45931.738136574073</v>
      </c>
      <c r="B1061" s="1" t="s">
        <v>24</v>
      </c>
      <c r="C1061" t="str">
        <f>IFERROR(VLOOKUP(B1061,[1]電話端末!$A$2:$E$284,2,FALSE),"不在")</f>
        <v>【MF大阪】内田優美</v>
      </c>
      <c r="D1061" s="1" t="s">
        <v>171</v>
      </c>
      <c r="E1061" t="str">
        <f>IFERROR(VLOOKUP(D1061,[1]電話端末!$A$2:$E$284,2,FALSE),"不在")</f>
        <v>【MF東京】大月紀史</v>
      </c>
      <c r="F1061" s="1" t="s">
        <v>171</v>
      </c>
      <c r="G1061" t="str">
        <f>IFERROR(VLOOKUP(F1061,[1]電話端末!$A$2:$D$284,2,FALSE),"不在")</f>
        <v>【MF東京】大月紀史</v>
      </c>
      <c r="H1061" s="4">
        <v>48</v>
      </c>
      <c r="I1061" s="4">
        <v>45</v>
      </c>
      <c r="K1061">
        <v>2.5100100611968098E+19</v>
      </c>
      <c r="R1061" s="1"/>
      <c r="U1061" s="1"/>
      <c r="X1061" s="1"/>
      <c r="AA1061" s="1"/>
      <c r="AG1061" s="1"/>
      <c r="AJ1061" s="1"/>
      <c r="AS1061" s="1"/>
      <c r="AV1061" s="1"/>
      <c r="AY1061" s="1"/>
      <c r="BB1061" s="1"/>
      <c r="BK1061" s="1"/>
      <c r="BN1061" s="1"/>
      <c r="BQ1061" s="1"/>
    </row>
    <row r="1062" spans="1:69" x14ac:dyDescent="0.45">
      <c r="A1062" s="3">
        <v>45931.737222222226</v>
      </c>
      <c r="B1062" s="1" t="s">
        <v>59</v>
      </c>
      <c r="C1062" t="str">
        <f>IFERROR(VLOOKUP(B1062,[1]電話端末!$A$2:$E$284,2,FALSE),"不在")</f>
        <v>【多摩】高久啓汰</v>
      </c>
      <c r="D1062" s="1" t="s">
        <v>154</v>
      </c>
      <c r="E1062" t="str">
        <f>IFERROR(VLOOKUP(D1062,[1]電話端末!$A$2:$E$284,2,FALSE),"不在")</f>
        <v>【横浜】中山満里奈</v>
      </c>
      <c r="F1062" s="1" t="s">
        <v>154</v>
      </c>
      <c r="G1062" t="str">
        <f>IFERROR(VLOOKUP(F1062,[1]電話端末!$A$2:$D$284,2,FALSE),"不在")</f>
        <v>【横浜】中山満里奈</v>
      </c>
      <c r="H1062" s="4">
        <v>202</v>
      </c>
      <c r="I1062" s="4">
        <v>200</v>
      </c>
      <c r="K1062">
        <v>2.51001006114681E+19</v>
      </c>
      <c r="R1062" s="1"/>
      <c r="U1062" s="1"/>
      <c r="X1062" s="1"/>
      <c r="AA1062" s="1"/>
      <c r="AG1062" s="1"/>
      <c r="AJ1062" s="1"/>
      <c r="AS1062" s="1"/>
      <c r="AV1062" s="1"/>
      <c r="AY1062" s="1"/>
      <c r="BB1062" s="1"/>
      <c r="BK1062" s="1"/>
      <c r="BN1062" s="1"/>
      <c r="BQ1062" s="1"/>
    </row>
    <row r="1063" spans="1:69" x14ac:dyDescent="0.45">
      <c r="A1063" s="3">
        <v>45931.736307870371</v>
      </c>
      <c r="B1063" s="1" t="s">
        <v>134</v>
      </c>
      <c r="C1063" t="str">
        <f>IFERROR(VLOOKUP(B1063,[1]電話端末!$A$2:$E$284,2,FALSE),"不在")</f>
        <v>【滋賀】梅原薫</v>
      </c>
      <c r="D1063" s="1" t="s">
        <v>94</v>
      </c>
      <c r="E1063" t="str">
        <f>IFERROR(VLOOKUP(D1063,[1]電話端末!$A$2:$E$284,2,FALSE),"不在")</f>
        <v>【岡山】武政彩果</v>
      </c>
      <c r="F1063" s="1" t="s">
        <v>94</v>
      </c>
      <c r="G1063" t="str">
        <f>IFERROR(VLOOKUP(F1063,[1]電話端末!$A$2:$D$284,2,FALSE),"不在")</f>
        <v>【岡山】武政彩果</v>
      </c>
      <c r="H1063" s="4">
        <v>33</v>
      </c>
      <c r="I1063" s="4">
        <v>28</v>
      </c>
      <c r="K1063">
        <v>2.5100100611068101E+19</v>
      </c>
      <c r="R1063" s="1"/>
      <c r="U1063" s="1"/>
      <c r="X1063" s="1"/>
      <c r="AA1063" s="1"/>
      <c r="AG1063" s="1"/>
      <c r="AJ1063" s="1"/>
      <c r="AS1063" s="1"/>
      <c r="AV1063" s="1"/>
      <c r="AY1063" s="1"/>
      <c r="BB1063" s="1"/>
      <c r="BK1063" s="1"/>
      <c r="BN1063" s="1"/>
      <c r="BQ1063" s="1"/>
    </row>
    <row r="1064" spans="1:69" x14ac:dyDescent="0.45">
      <c r="A1064" s="3">
        <v>45931.736238425925</v>
      </c>
      <c r="B1064" s="1" t="s">
        <v>34</v>
      </c>
      <c r="C1064" t="str">
        <f>IFERROR(VLOOKUP(B1064,[1]電話端末!$A$2:$E$284,2,FALSE),"不在")</f>
        <v>【埼玉】細田昌子</v>
      </c>
      <c r="D1064" s="1" t="s">
        <v>123</v>
      </c>
      <c r="E1064" t="str">
        <f>IFERROR(VLOOKUP(D1064,[1]電話端末!$A$2:$E$284,2,FALSE),"不在")</f>
        <v>【本社IT】福原弘明</v>
      </c>
      <c r="F1064" s="1" t="s">
        <v>123</v>
      </c>
      <c r="G1064" t="str">
        <f>IFERROR(VLOOKUP(F1064,[1]電話端末!$A$2:$D$284,2,FALSE),"不在")</f>
        <v>【本社IT】福原弘明</v>
      </c>
      <c r="H1064" s="4">
        <v>39</v>
      </c>
      <c r="I1064" s="4">
        <v>28</v>
      </c>
      <c r="K1064">
        <v>2.5100100610968101E+19</v>
      </c>
      <c r="R1064" s="1"/>
      <c r="U1064" s="1"/>
      <c r="X1064" s="1"/>
      <c r="AA1064" s="1"/>
      <c r="AG1064" s="1"/>
      <c r="AJ1064" s="1"/>
      <c r="AS1064" s="1"/>
      <c r="AV1064" s="1"/>
      <c r="AY1064" s="1"/>
      <c r="BB1064" s="1"/>
      <c r="BK1064" s="1"/>
      <c r="BN1064" s="1"/>
      <c r="BQ1064" s="1"/>
    </row>
    <row r="1065" spans="1:69" x14ac:dyDescent="0.45">
      <c r="A1065" s="3">
        <v>45931.735983796294</v>
      </c>
      <c r="B1065" s="1" t="s">
        <v>29</v>
      </c>
      <c r="C1065" t="str">
        <f>IFERROR(VLOOKUP(B1065,[1]電話端末!$A$2:$E$284,2,FALSE),"不在")</f>
        <v>【本社EC】大城明日香</v>
      </c>
      <c r="D1065" s="1" t="s">
        <v>55</v>
      </c>
      <c r="E1065" t="str">
        <f>IFERROR(VLOOKUP(D1065,[1]電話端末!$A$2:$E$284,2,FALSE),"不在")</f>
        <v>【東京】高澤早紀</v>
      </c>
      <c r="F1065" s="1" t="s">
        <v>55</v>
      </c>
      <c r="G1065" t="str">
        <f>IFERROR(VLOOKUP(F1065,[1]電話端末!$A$2:$D$284,2,FALSE),"不在")</f>
        <v>【東京】高澤早紀</v>
      </c>
      <c r="H1065" s="4">
        <v>113</v>
      </c>
      <c r="I1065" s="4">
        <v>110</v>
      </c>
      <c r="K1065">
        <v>2.5100100610868101E+19</v>
      </c>
      <c r="R1065" s="1"/>
      <c r="X1065" s="1"/>
      <c r="AA1065" s="1"/>
      <c r="AG1065" s="1"/>
      <c r="AS1065" s="1"/>
      <c r="AY1065" s="1"/>
      <c r="BB1065" s="1"/>
      <c r="BK1065" s="1"/>
      <c r="BN1065" s="1"/>
    </row>
    <row r="1066" spans="1:69" x14ac:dyDescent="0.45">
      <c r="A1066" s="3">
        <v>45931.735844907409</v>
      </c>
      <c r="B1066" s="1" t="s">
        <v>29</v>
      </c>
      <c r="C1066" t="str">
        <f>IFERROR(VLOOKUP(B1066,[1]電話端末!$A$2:$E$284,2,FALSE),"不在")</f>
        <v>【本社EC】大城明日香</v>
      </c>
      <c r="D1066" s="1" t="s">
        <v>28</v>
      </c>
      <c r="E1066" t="str">
        <f>IFERROR(VLOOKUP(D1066,[1]電話端末!$A$2:$E$284,2,FALSE),"不在")</f>
        <v>【名古屋】大渕温子</v>
      </c>
      <c r="G1066" t="str">
        <f>IFERROR(VLOOKUP(F1066,[1]電話端末!$A$2:$D$284,2,FALSE),"不在")</f>
        <v>不在</v>
      </c>
      <c r="H1066" s="4">
        <v>1</v>
      </c>
      <c r="I1066" s="4">
        <v>0</v>
      </c>
      <c r="K1066">
        <v>2.5100100610668102E+19</v>
      </c>
      <c r="R1066" s="1"/>
      <c r="U1066" s="1"/>
      <c r="X1066" s="1"/>
      <c r="AA1066" s="1"/>
      <c r="AG1066" s="1"/>
      <c r="AS1066" s="1"/>
      <c r="AV1066" s="1"/>
      <c r="AY1066" s="1"/>
      <c r="BB1066" s="1"/>
      <c r="BK1066" s="1"/>
      <c r="BN1066" s="1"/>
    </row>
    <row r="1067" spans="1:69" x14ac:dyDescent="0.45">
      <c r="A1067" s="3">
        <v>45931.735833333332</v>
      </c>
      <c r="B1067" s="1" t="s">
        <v>140</v>
      </c>
      <c r="C1067" t="str">
        <f>IFERROR(VLOOKUP(B1067,[1]電話端末!$A$2:$E$284,2,FALSE),"不在")</f>
        <v>【千葉】遠藤和行</v>
      </c>
      <c r="D1067" s="1" t="s">
        <v>144</v>
      </c>
      <c r="E1067" t="str">
        <f>IFERROR(VLOOKUP(D1067,[1]電話端末!$A$2:$E$284,2,FALSE),"不在")</f>
        <v>【本社輸入】五戸勇気</v>
      </c>
      <c r="F1067" s="1" t="s">
        <v>144</v>
      </c>
      <c r="G1067" t="str">
        <f>IFERROR(VLOOKUP(F1067,[1]電話端末!$A$2:$D$284,2,FALSE),"不在")</f>
        <v>【本社輸入】五戸勇気</v>
      </c>
      <c r="H1067" s="4">
        <v>141</v>
      </c>
      <c r="I1067" s="4">
        <v>132</v>
      </c>
      <c r="K1067">
        <v>2.5100100610568102E+19</v>
      </c>
      <c r="R1067" s="1"/>
      <c r="X1067" s="1"/>
      <c r="AG1067" s="1"/>
      <c r="AJ1067" s="1"/>
      <c r="AS1067" s="1"/>
      <c r="AY1067" s="1"/>
      <c r="BK1067" s="1"/>
      <c r="BN1067" s="1"/>
      <c r="BQ1067" s="1"/>
    </row>
    <row r="1068" spans="1:69" x14ac:dyDescent="0.45">
      <c r="A1068" s="3">
        <v>45931.735219907408</v>
      </c>
      <c r="B1068" s="1" t="s">
        <v>171</v>
      </c>
      <c r="C1068" t="str">
        <f>IFERROR(VLOOKUP(B1068,[1]電話端末!$A$2:$E$284,2,FALSE),"不在")</f>
        <v>【MF東京】大月紀史</v>
      </c>
      <c r="D1068" s="1" t="s">
        <v>24</v>
      </c>
      <c r="E1068" t="str">
        <f>IFERROR(VLOOKUP(D1068,[1]電話端末!$A$2:$E$284,2,FALSE),"不在")</f>
        <v>【MF大阪】内田優美</v>
      </c>
      <c r="F1068" s="1" t="s">
        <v>24</v>
      </c>
      <c r="G1068" t="str">
        <f>IFERROR(VLOOKUP(F1068,[1]電話端末!$A$2:$D$284,2,FALSE),"不在")</f>
        <v>【MF大阪】内田優美</v>
      </c>
      <c r="H1068" s="4">
        <v>61</v>
      </c>
      <c r="I1068" s="4">
        <v>58</v>
      </c>
      <c r="K1068">
        <v>2.5100100610168099E+19</v>
      </c>
      <c r="R1068" s="1"/>
      <c r="U1068" s="1"/>
      <c r="X1068" s="1"/>
      <c r="AA1068" s="1"/>
      <c r="AG1068" s="1"/>
      <c r="AJ1068" s="1"/>
      <c r="AS1068" s="1"/>
      <c r="AV1068" s="1"/>
      <c r="AY1068" s="1"/>
      <c r="BB1068" s="1"/>
      <c r="BK1068" s="1"/>
      <c r="BN1068" s="1"/>
      <c r="BQ1068" s="1"/>
    </row>
    <row r="1069" spans="1:69" x14ac:dyDescent="0.45">
      <c r="A1069" s="3">
        <v>45931.734502314815</v>
      </c>
      <c r="B1069" s="1" t="s">
        <v>44</v>
      </c>
      <c r="C1069" t="str">
        <f>IFERROR(VLOOKUP(B1069,[1]電話端末!$A$2:$E$284,2,FALSE),"不在")</f>
        <v>【福岡】奥薗美和</v>
      </c>
      <c r="D1069" s="1" t="s">
        <v>19</v>
      </c>
      <c r="E1069" t="str">
        <f>IFERROR(VLOOKUP(D1069,[1]電話端末!$A$2:$E$284,2,FALSE),"不在")</f>
        <v>【福岡】重松宝成</v>
      </c>
      <c r="F1069" s="1" t="s">
        <v>19</v>
      </c>
      <c r="G1069" t="str">
        <f>IFERROR(VLOOKUP(F1069,[1]電話端末!$A$2:$D$284,2,FALSE),"不在")</f>
        <v>【福岡】重松宝成</v>
      </c>
      <c r="H1069" s="4">
        <v>160</v>
      </c>
      <c r="I1069" s="4">
        <v>159</v>
      </c>
      <c r="K1069">
        <v>2.51001006095681E+19</v>
      </c>
      <c r="R1069" s="1"/>
      <c r="U1069" s="1"/>
      <c r="X1069" s="1"/>
      <c r="AG1069" s="1"/>
      <c r="AS1069" s="1"/>
      <c r="AV1069" s="1"/>
      <c r="AY1069" s="1"/>
      <c r="BK1069" s="1"/>
      <c r="BN1069" s="1"/>
    </row>
    <row r="1070" spans="1:69" x14ac:dyDescent="0.45">
      <c r="A1070" s="3">
        <v>45931.733622685184</v>
      </c>
      <c r="B1070" s="1" t="s">
        <v>178</v>
      </c>
      <c r="C1070" t="str">
        <f>IFERROR(VLOOKUP(B1070,[1]電話端末!$A$2:$E$284,2,FALSE),"不在")</f>
        <v>【多摩】佐々木大樹</v>
      </c>
      <c r="D1070" s="1" t="s">
        <v>154</v>
      </c>
      <c r="E1070" t="str">
        <f>IFERROR(VLOOKUP(D1070,[1]電話端末!$A$2:$E$284,2,FALSE),"不在")</f>
        <v>【横浜】中山満里奈</v>
      </c>
      <c r="F1070" s="1" t="s">
        <v>154</v>
      </c>
      <c r="G1070" t="str">
        <f>IFERROR(VLOOKUP(F1070,[1]電話端末!$A$2:$D$284,2,FALSE),"不在")</f>
        <v>【横浜】中山満里奈</v>
      </c>
      <c r="H1070" s="4">
        <v>51</v>
      </c>
      <c r="I1070" s="4">
        <v>35</v>
      </c>
      <c r="K1070">
        <v>2.5100100608368099E+19</v>
      </c>
      <c r="R1070" s="1"/>
      <c r="U1070" s="1"/>
      <c r="X1070" s="1"/>
      <c r="AG1070" s="1"/>
      <c r="AS1070" s="1"/>
      <c r="AV1070" s="1"/>
      <c r="AY1070" s="1"/>
      <c r="BK1070" s="1"/>
      <c r="BN1070" s="1"/>
    </row>
    <row r="1071" spans="1:69" x14ac:dyDescent="0.45">
      <c r="A1071" s="3">
        <v>45931.733148148145</v>
      </c>
      <c r="B1071" s="1" t="s">
        <v>29</v>
      </c>
      <c r="C1071" t="str">
        <f>IFERROR(VLOOKUP(B1071,[1]電話端末!$A$2:$E$284,2,FALSE),"不在")</f>
        <v>【本社EC】大城明日香</v>
      </c>
      <c r="D1071" s="1" t="s">
        <v>28</v>
      </c>
      <c r="E1071" t="str">
        <f>IFERROR(VLOOKUP(D1071,[1]電話端末!$A$2:$E$284,2,FALSE),"不在")</f>
        <v>【名古屋】大渕温子</v>
      </c>
      <c r="G1071" t="str">
        <f>IFERROR(VLOOKUP(F1071,[1]電話端末!$A$2:$D$284,2,FALSE),"不在")</f>
        <v>不在</v>
      </c>
      <c r="H1071" s="4">
        <v>1</v>
      </c>
      <c r="I1071" s="4">
        <v>0</v>
      </c>
      <c r="K1071">
        <v>2.5100100607668101E+19</v>
      </c>
      <c r="R1071" s="1"/>
      <c r="U1071" s="1"/>
      <c r="X1071" s="1"/>
      <c r="AA1071" s="1"/>
      <c r="AG1071" s="1"/>
      <c r="AJ1071" s="1"/>
      <c r="AS1071" s="1"/>
      <c r="AV1071" s="1"/>
      <c r="AY1071" s="1"/>
      <c r="BB1071" s="1"/>
      <c r="BK1071" s="1"/>
      <c r="BN1071" s="1"/>
      <c r="BQ1071" s="1"/>
    </row>
    <row r="1072" spans="1:69" x14ac:dyDescent="0.45">
      <c r="A1072" s="3">
        <v>45931.732881944445</v>
      </c>
      <c r="B1072" s="1" t="s">
        <v>134</v>
      </c>
      <c r="C1072" t="str">
        <f>IFERROR(VLOOKUP(B1072,[1]電話端末!$A$2:$E$284,2,FALSE),"不在")</f>
        <v>【滋賀】梅原薫</v>
      </c>
      <c r="D1072" s="1" t="s">
        <v>101</v>
      </c>
      <c r="E1072" t="str">
        <f>IFERROR(VLOOKUP(D1072,[1]電話端末!$A$2:$E$284,2,FALSE),"不在")</f>
        <v>【本社EC】山口莉奈</v>
      </c>
      <c r="F1072" s="1" t="s">
        <v>101</v>
      </c>
      <c r="G1072" t="str">
        <f>IFERROR(VLOOKUP(F1072,[1]電話端末!$A$2:$D$284,2,FALSE),"不在")</f>
        <v>【本社EC】山口莉奈</v>
      </c>
      <c r="H1072" s="4">
        <v>53</v>
      </c>
      <c r="I1072" s="4">
        <v>50</v>
      </c>
      <c r="K1072">
        <v>2.5100100607168098E+19</v>
      </c>
      <c r="R1072" s="1"/>
      <c r="U1072" s="1"/>
      <c r="X1072" s="1"/>
      <c r="AG1072" s="1"/>
      <c r="AJ1072" s="1"/>
      <c r="AS1072" s="1"/>
      <c r="AV1072" s="1"/>
      <c r="AY1072" s="1"/>
      <c r="BK1072" s="1"/>
      <c r="BN1072" s="1"/>
      <c r="BQ1072" s="1"/>
    </row>
    <row r="1073" spans="1:69" x14ac:dyDescent="0.45">
      <c r="A1073" s="3">
        <v>45931.732349537036</v>
      </c>
      <c r="B1073" s="1" t="s">
        <v>164</v>
      </c>
      <c r="C1073" t="str">
        <f>IFERROR(VLOOKUP(B1073,[1]電話端末!$A$2:$E$284,2,FALSE),"不在")</f>
        <v>【流山】蒲原健吾</v>
      </c>
      <c r="D1073" s="1" t="s">
        <v>34</v>
      </c>
      <c r="E1073" t="str">
        <f>IFERROR(VLOOKUP(D1073,[1]電話端末!$A$2:$E$284,2,FALSE),"不在")</f>
        <v>【埼玉】細田昌子</v>
      </c>
      <c r="F1073" s="1" t="s">
        <v>34</v>
      </c>
      <c r="G1073" t="str">
        <f>IFERROR(VLOOKUP(F1073,[1]電話端末!$A$2:$D$284,2,FALSE),"不在")</f>
        <v>【埼玉】細田昌子</v>
      </c>
      <c r="H1073" s="4">
        <v>121</v>
      </c>
      <c r="I1073" s="4">
        <v>119</v>
      </c>
      <c r="K1073">
        <v>2.5100100606768099E+19</v>
      </c>
      <c r="R1073" s="1"/>
      <c r="X1073" s="1"/>
      <c r="AA1073" s="1"/>
      <c r="AG1073" s="1"/>
      <c r="AS1073" s="1"/>
      <c r="AY1073" s="1"/>
      <c r="BB1073" s="1"/>
      <c r="BK1073" s="1"/>
      <c r="BN1073" s="1"/>
    </row>
    <row r="1074" spans="1:69" x14ac:dyDescent="0.45">
      <c r="A1074" s="3">
        <v>45931.732314814813</v>
      </c>
      <c r="B1074" s="1" t="s">
        <v>29</v>
      </c>
      <c r="C1074" t="str">
        <f>IFERROR(VLOOKUP(B1074,[1]電話端末!$A$2:$E$284,2,FALSE),"不在")</f>
        <v>【本社EC】大城明日香</v>
      </c>
      <c r="D1074" s="1" t="s">
        <v>28</v>
      </c>
      <c r="E1074" t="str">
        <f>IFERROR(VLOOKUP(D1074,[1]電話端末!$A$2:$E$284,2,FALSE),"不在")</f>
        <v>【名古屋】大渕温子</v>
      </c>
      <c r="G1074" t="str">
        <f>IFERROR(VLOOKUP(F1074,[1]電話端末!$A$2:$D$284,2,FALSE),"不在")</f>
        <v>不在</v>
      </c>
      <c r="H1074" s="4">
        <v>0</v>
      </c>
      <c r="I1074" s="4">
        <v>0</v>
      </c>
      <c r="K1074">
        <v>2.51001006066681E+19</v>
      </c>
      <c r="R1074" s="1"/>
      <c r="U1074" s="1"/>
      <c r="X1074" s="1"/>
      <c r="AA1074" s="1"/>
      <c r="AG1074" s="1"/>
      <c r="AS1074" s="1"/>
      <c r="AV1074" s="1"/>
      <c r="AY1074" s="1"/>
      <c r="BB1074" s="1"/>
      <c r="BK1074" s="1"/>
      <c r="BN1074" s="1"/>
    </row>
    <row r="1075" spans="1:69" x14ac:dyDescent="0.45">
      <c r="A1075" s="3">
        <v>45931.732152777775</v>
      </c>
      <c r="B1075" s="1" t="s">
        <v>56</v>
      </c>
      <c r="C1075" t="str">
        <f>IFERROR(VLOOKUP(B1075,[1]電話端末!$A$2:$E$284,2,FALSE),"不在")</f>
        <v>【横浜】横内敦</v>
      </c>
      <c r="D1075" s="1" t="s">
        <v>22</v>
      </c>
      <c r="E1075" t="str">
        <f>IFERROR(VLOOKUP(D1075,[1]電話端末!$A$2:$E$284,2,FALSE),"不在")</f>
        <v>【東京】西垣彩</v>
      </c>
      <c r="F1075" s="1" t="s">
        <v>22</v>
      </c>
      <c r="G1075" t="str">
        <f>IFERROR(VLOOKUP(F1075,[1]電話端末!$A$2:$D$284,2,FALSE),"不在")</f>
        <v>【東京】西垣彩</v>
      </c>
      <c r="H1075" s="4">
        <v>118</v>
      </c>
      <c r="I1075" s="4">
        <v>116</v>
      </c>
      <c r="K1075">
        <v>2.5100100606268101E+19</v>
      </c>
      <c r="R1075" s="1"/>
      <c r="U1075" s="1"/>
      <c r="X1075" s="1"/>
      <c r="AG1075" s="1"/>
      <c r="AJ1075" s="1"/>
      <c r="AS1075" s="1"/>
      <c r="AV1075" s="1"/>
      <c r="AY1075" s="1"/>
      <c r="BK1075" s="1"/>
      <c r="BN1075" s="1"/>
      <c r="BQ1075" s="1"/>
    </row>
    <row r="1076" spans="1:69" x14ac:dyDescent="0.45">
      <c r="A1076" s="3">
        <v>45931.732141203705</v>
      </c>
      <c r="B1076" s="1" t="s">
        <v>28</v>
      </c>
      <c r="C1076" t="str">
        <f>IFERROR(VLOOKUP(B1076,[1]電話端末!$A$2:$E$284,2,FALSE),"不在")</f>
        <v>【名古屋】大渕温子</v>
      </c>
      <c r="D1076" s="1" t="s">
        <v>145</v>
      </c>
      <c r="E1076" t="str">
        <f>IFERROR(VLOOKUP(D1076,[1]電話端末!$A$2:$E$284,2,FALSE),"不在")</f>
        <v>【MF大阪】牧聡美</v>
      </c>
      <c r="F1076" s="1" t="s">
        <v>145</v>
      </c>
      <c r="G1076" t="str">
        <f>IFERROR(VLOOKUP(F1076,[1]電話端末!$A$2:$D$284,2,FALSE),"不在")</f>
        <v>【MF大阪】牧聡美</v>
      </c>
      <c r="H1076" s="4">
        <v>427</v>
      </c>
      <c r="I1076" s="4">
        <v>424</v>
      </c>
      <c r="K1076">
        <v>2.5100100606168101E+19</v>
      </c>
      <c r="R1076" s="1"/>
      <c r="U1076" s="1"/>
      <c r="X1076" s="1"/>
      <c r="AA1076" s="1"/>
      <c r="AG1076" s="1"/>
      <c r="AJ1076" s="1"/>
      <c r="AS1076" s="1"/>
      <c r="AV1076" s="1"/>
      <c r="AY1076" s="1"/>
      <c r="BB1076" s="1"/>
      <c r="BK1076" s="1"/>
      <c r="BN1076" s="1"/>
      <c r="BQ1076" s="1"/>
    </row>
    <row r="1077" spans="1:69" x14ac:dyDescent="0.45">
      <c r="A1077" s="3">
        <v>45931.731898148151</v>
      </c>
      <c r="B1077" s="1" t="s">
        <v>59</v>
      </c>
      <c r="C1077" t="str">
        <f>IFERROR(VLOOKUP(B1077,[1]電話端末!$A$2:$E$284,2,FALSE),"不在")</f>
        <v>【多摩】高久啓汰</v>
      </c>
      <c r="D1077" s="1" t="s">
        <v>154</v>
      </c>
      <c r="E1077" t="str">
        <f>IFERROR(VLOOKUP(D1077,[1]電話端末!$A$2:$E$284,2,FALSE),"不在")</f>
        <v>【横浜】中山満里奈</v>
      </c>
      <c r="F1077" s="1" t="s">
        <v>154</v>
      </c>
      <c r="G1077" t="str">
        <f>IFERROR(VLOOKUP(F1077,[1]電話端末!$A$2:$D$284,2,FALSE),"不在")</f>
        <v>【横浜】中山満里奈</v>
      </c>
      <c r="H1077" s="4">
        <v>32</v>
      </c>
      <c r="I1077" s="4">
        <v>29</v>
      </c>
      <c r="K1077">
        <v>2.5100100605968101E+19</v>
      </c>
      <c r="R1077" s="1"/>
      <c r="U1077" s="1"/>
      <c r="X1077" s="1"/>
      <c r="AG1077" s="1"/>
      <c r="AJ1077" s="1"/>
      <c r="AS1077" s="1"/>
      <c r="AV1077" s="1"/>
      <c r="AY1077" s="1"/>
      <c r="BK1077" s="1"/>
      <c r="BN1077" s="1"/>
      <c r="BQ1077" s="1"/>
    </row>
    <row r="1078" spans="1:69" x14ac:dyDescent="0.45">
      <c r="A1078" s="3">
        <v>45931.731446759259</v>
      </c>
      <c r="B1078" s="1" t="s">
        <v>140</v>
      </c>
      <c r="C1078" t="str">
        <f>IFERROR(VLOOKUP(B1078,[1]電話端末!$A$2:$E$284,2,FALSE),"不在")</f>
        <v>【千葉】遠藤和行</v>
      </c>
      <c r="D1078" s="1" t="s">
        <v>74</v>
      </c>
      <c r="E1078" t="str">
        <f>IFERROR(VLOOKUP(D1078,[1]電話端末!$A$2:$E$284,2,FALSE),"不在")</f>
        <v>【本社】商品本部</v>
      </c>
      <c r="F1078" s="1" t="s">
        <v>27</v>
      </c>
      <c r="G1078" t="str">
        <f>IFERROR(VLOOKUP(F1078,[1]電話端末!$A$2:$D$284,2,FALSE),"不在")</f>
        <v>【本社在庫物流課】黒田靖広</v>
      </c>
      <c r="H1078" s="4">
        <v>291</v>
      </c>
      <c r="I1078" s="4">
        <v>287</v>
      </c>
      <c r="K1078">
        <v>2.5100100605168099E+19</v>
      </c>
      <c r="R1078" s="1"/>
      <c r="U1078" s="1"/>
      <c r="X1078" s="1"/>
      <c r="AA1078" s="1"/>
      <c r="AG1078" s="1"/>
      <c r="AJ1078" s="1"/>
      <c r="AS1078" s="1"/>
      <c r="AV1078" s="1"/>
      <c r="AY1078" s="1"/>
      <c r="BB1078" s="1"/>
      <c r="BK1078" s="1"/>
      <c r="BN1078" s="1"/>
      <c r="BQ1078" s="1"/>
    </row>
    <row r="1079" spans="1:69" x14ac:dyDescent="0.45">
      <c r="A1079" s="3">
        <v>45931.73128472222</v>
      </c>
      <c r="B1079" s="1" t="s">
        <v>55</v>
      </c>
      <c r="C1079" t="str">
        <f>IFERROR(VLOOKUP(B1079,[1]電話端末!$A$2:$E$284,2,FALSE),"不在")</f>
        <v>【東京】高澤早紀</v>
      </c>
      <c r="D1079" s="1" t="s">
        <v>197</v>
      </c>
      <c r="E1079" t="str">
        <f>IFERROR(VLOOKUP(D1079,[1]電話端末!$A$2:$E$284,2,FALSE),"不在")</f>
        <v>【流山】着信グループ</v>
      </c>
      <c r="F1079" s="1" t="s">
        <v>49</v>
      </c>
      <c r="G1079" t="str">
        <f>IFERROR(VLOOKUP(F1079,[1]電話端末!$A$2:$D$284,2,FALSE),"不在")</f>
        <v>【流山】鴻池千紗都</v>
      </c>
      <c r="H1079" s="4">
        <v>77</v>
      </c>
      <c r="I1079" s="4">
        <v>75</v>
      </c>
      <c r="K1079">
        <v>2.51001006047681E+19</v>
      </c>
      <c r="R1079" s="1"/>
      <c r="U1079" s="1"/>
      <c r="X1079" s="1"/>
      <c r="AA1079" s="1"/>
      <c r="AG1079" s="1"/>
      <c r="AJ1079" s="1"/>
      <c r="AS1079" s="1"/>
      <c r="AV1079" s="1"/>
      <c r="AY1079" s="1"/>
      <c r="BB1079" s="1"/>
      <c r="BK1079" s="1"/>
      <c r="BN1079" s="1"/>
      <c r="BQ1079" s="1"/>
    </row>
    <row r="1080" spans="1:69" x14ac:dyDescent="0.45">
      <c r="A1080" s="3">
        <v>45931.730879629627</v>
      </c>
      <c r="B1080" s="1" t="s">
        <v>49</v>
      </c>
      <c r="C1080" t="str">
        <f>IFERROR(VLOOKUP(B1080,[1]電話端末!$A$2:$E$284,2,FALSE),"不在")</f>
        <v>【流山】鴻池千紗都</v>
      </c>
      <c r="D1080" s="1" t="s">
        <v>55</v>
      </c>
      <c r="E1080" t="str">
        <f>IFERROR(VLOOKUP(D1080,[1]電話端末!$A$2:$E$284,2,FALSE),"不在")</f>
        <v>【東京】高澤早紀</v>
      </c>
      <c r="G1080" t="str">
        <f>IFERROR(VLOOKUP(F1080,[1]電話端末!$A$2:$D$284,2,FALSE),"不在")</f>
        <v>不在</v>
      </c>
      <c r="H1080" s="4">
        <v>0</v>
      </c>
      <c r="I1080" s="4">
        <v>0</v>
      </c>
      <c r="K1080">
        <v>2.5100100604168102E+19</v>
      </c>
      <c r="R1080" s="1"/>
      <c r="U1080" s="1"/>
      <c r="X1080" s="1"/>
      <c r="AA1080" s="1"/>
      <c r="AG1080" s="1"/>
      <c r="AJ1080" s="1"/>
      <c r="AS1080" s="1"/>
      <c r="AV1080" s="1"/>
      <c r="AY1080" s="1"/>
      <c r="BB1080" s="1"/>
      <c r="BK1080" s="1"/>
      <c r="BN1080" s="1"/>
      <c r="BQ1080" s="1"/>
    </row>
    <row r="1081" spans="1:69" x14ac:dyDescent="0.45">
      <c r="A1081" s="3">
        <v>45931.730752314812</v>
      </c>
      <c r="B1081" s="1" t="s">
        <v>153</v>
      </c>
      <c r="C1081" t="str">
        <f>IFERROR(VLOOKUP(B1081,[1]電話端末!$A$2:$E$284,2,FALSE),"不在")</f>
        <v>【千葉】平野翔大</v>
      </c>
      <c r="D1081" s="1" t="s">
        <v>37</v>
      </c>
      <c r="E1081" t="str">
        <f>IFERROR(VLOOKUP(D1081,[1]電話端末!$A$2:$E$284,2,FALSE),"不在")</f>
        <v>【千葉】小島佳菜</v>
      </c>
      <c r="F1081" s="1" t="s">
        <v>37</v>
      </c>
      <c r="G1081" t="str">
        <f>IFERROR(VLOOKUP(F1081,[1]電話端末!$A$2:$D$284,2,FALSE),"不在")</f>
        <v>【千葉】小島佳菜</v>
      </c>
      <c r="H1081" s="4">
        <v>40</v>
      </c>
      <c r="I1081" s="4">
        <v>37</v>
      </c>
      <c r="K1081">
        <v>2.5100100603768099E+19</v>
      </c>
      <c r="R1081" s="1"/>
      <c r="U1081" s="1"/>
      <c r="X1081" s="1"/>
      <c r="AA1081" s="1"/>
      <c r="AG1081" s="1"/>
      <c r="AS1081" s="1"/>
      <c r="AV1081" s="1"/>
      <c r="AY1081" s="1"/>
      <c r="BB1081" s="1"/>
      <c r="BK1081" s="1"/>
      <c r="BN1081" s="1"/>
    </row>
    <row r="1082" spans="1:69" x14ac:dyDescent="0.45">
      <c r="A1082" s="3">
        <v>45931.729270833333</v>
      </c>
      <c r="B1082" s="1" t="s">
        <v>49</v>
      </c>
      <c r="C1082" t="str">
        <f>IFERROR(VLOOKUP(B1082,[1]電話端末!$A$2:$E$284,2,FALSE),"不在")</f>
        <v>【流山】鴻池千紗都</v>
      </c>
      <c r="D1082" s="1" t="s">
        <v>55</v>
      </c>
      <c r="E1082" t="str">
        <f>IFERROR(VLOOKUP(D1082,[1]電話端末!$A$2:$E$284,2,FALSE),"不在")</f>
        <v>【東京】高澤早紀</v>
      </c>
      <c r="G1082" t="str">
        <f>IFERROR(VLOOKUP(F1082,[1]電話端末!$A$2:$D$284,2,FALSE),"不在")</f>
        <v>不在</v>
      </c>
      <c r="H1082" s="4">
        <v>1</v>
      </c>
      <c r="I1082" s="4">
        <v>0</v>
      </c>
      <c r="K1082">
        <v>2.51001006016681E+19</v>
      </c>
      <c r="R1082" s="1"/>
      <c r="U1082" s="1"/>
      <c r="X1082" s="1"/>
      <c r="AA1082" s="1"/>
      <c r="AG1082" s="1"/>
      <c r="AJ1082" s="1"/>
      <c r="AS1082" s="1"/>
      <c r="AV1082" s="1"/>
      <c r="AY1082" s="1"/>
      <c r="BB1082" s="1"/>
      <c r="BK1082" s="1"/>
      <c r="BN1082" s="1"/>
      <c r="BQ1082" s="1"/>
    </row>
    <row r="1083" spans="1:69" x14ac:dyDescent="0.45">
      <c r="A1083" s="3">
        <v>45931.728888888887</v>
      </c>
      <c r="B1083" s="1" t="s">
        <v>45</v>
      </c>
      <c r="C1083" t="str">
        <f>IFERROR(VLOOKUP(B1083,[1]電話端末!$A$2:$E$284,2,FALSE),"不在")</f>
        <v>【岡山】岸本麻衣子</v>
      </c>
      <c r="D1083" s="1" t="s">
        <v>201</v>
      </c>
      <c r="E1083" t="str">
        <f>IFERROR(VLOOKUP(D1083,[1]電話端末!$A$2:$E$284,2,FALSE),"不在")</f>
        <v>不在</v>
      </c>
      <c r="G1083" t="str">
        <f>IFERROR(VLOOKUP(F1083,[1]電話端末!$A$2:$D$284,2,FALSE),"不在")</f>
        <v>不在</v>
      </c>
      <c r="H1083" s="4">
        <v>0</v>
      </c>
      <c r="I1083" s="4">
        <v>0</v>
      </c>
      <c r="K1083">
        <v>2.5100100601168101E+19</v>
      </c>
      <c r="R1083" s="1"/>
      <c r="U1083" s="1"/>
      <c r="X1083" s="1"/>
      <c r="AG1083" s="1"/>
      <c r="AJ1083" s="1"/>
      <c r="AS1083" s="1"/>
      <c r="AV1083" s="1"/>
      <c r="AY1083" s="1"/>
      <c r="BK1083" s="1"/>
      <c r="BN1083" s="1"/>
      <c r="BQ1083" s="1"/>
    </row>
    <row r="1084" spans="1:69" x14ac:dyDescent="0.45">
      <c r="A1084" s="3">
        <v>45931.728784722225</v>
      </c>
      <c r="B1084" s="1" t="s">
        <v>48</v>
      </c>
      <c r="C1084" t="str">
        <f>IFERROR(VLOOKUP(B1084,[1]電話端末!$A$2:$E$284,2,FALSE),"不在")</f>
        <v>【福岡】松添愛</v>
      </c>
      <c r="D1084" s="1" t="s">
        <v>39</v>
      </c>
      <c r="E1084" t="str">
        <f>IFERROR(VLOOKUP(D1084,[1]電話端末!$A$2:$E$284,2,FALSE),"不在")</f>
        <v>【福岡】松尾明日香</v>
      </c>
      <c r="F1084" s="1" t="s">
        <v>39</v>
      </c>
      <c r="G1084" t="str">
        <f>IFERROR(VLOOKUP(F1084,[1]電話端末!$A$2:$D$284,2,FALSE),"不在")</f>
        <v>【福岡】松尾明日香</v>
      </c>
      <c r="H1084" s="4">
        <v>45</v>
      </c>
      <c r="I1084" s="4">
        <v>42</v>
      </c>
      <c r="K1084">
        <v>2.5100100600768098E+19</v>
      </c>
      <c r="R1084" s="1"/>
      <c r="X1084" s="1"/>
      <c r="AG1084" s="1"/>
      <c r="AJ1084" s="1"/>
      <c r="AS1084" s="1"/>
      <c r="AY1084" s="1"/>
      <c r="BK1084" s="1"/>
      <c r="BN1084" s="1"/>
      <c r="BQ1084" s="1"/>
    </row>
    <row r="1085" spans="1:69" x14ac:dyDescent="0.45">
      <c r="A1085" s="3">
        <v>45931.728564814817</v>
      </c>
      <c r="B1085" s="1" t="s">
        <v>49</v>
      </c>
      <c r="C1085" t="str">
        <f>IFERROR(VLOOKUP(B1085,[1]電話端末!$A$2:$E$284,2,FALSE),"不在")</f>
        <v>【流山】鴻池千紗都</v>
      </c>
      <c r="D1085" s="1" t="s">
        <v>55</v>
      </c>
      <c r="E1085" t="str">
        <f>IFERROR(VLOOKUP(D1085,[1]電話端末!$A$2:$E$284,2,FALSE),"不在")</f>
        <v>【東京】高澤早紀</v>
      </c>
      <c r="G1085" t="str">
        <f>IFERROR(VLOOKUP(F1085,[1]電話端末!$A$2:$D$284,2,FALSE),"不在")</f>
        <v>不在</v>
      </c>
      <c r="H1085" s="4">
        <v>1</v>
      </c>
      <c r="I1085" s="4">
        <v>0</v>
      </c>
      <c r="K1085">
        <v>2.51001006002681E+19</v>
      </c>
      <c r="R1085" s="1"/>
      <c r="U1085" s="1"/>
      <c r="X1085" s="1"/>
      <c r="AA1085" s="1"/>
      <c r="AG1085" s="1"/>
      <c r="AJ1085" s="1"/>
      <c r="AS1085" s="1"/>
      <c r="AV1085" s="1"/>
      <c r="AY1085" s="1"/>
      <c r="BB1085" s="1"/>
      <c r="BK1085" s="1"/>
      <c r="BN1085" s="1"/>
      <c r="BQ1085" s="1"/>
    </row>
    <row r="1086" spans="1:69" x14ac:dyDescent="0.45">
      <c r="A1086" s="3">
        <v>45931.727939814817</v>
      </c>
      <c r="B1086" s="1" t="s">
        <v>34</v>
      </c>
      <c r="C1086" t="str">
        <f>IFERROR(VLOOKUP(B1086,[1]電話端末!$A$2:$E$284,2,FALSE),"不在")</f>
        <v>【埼玉】細田昌子</v>
      </c>
      <c r="D1086" s="1" t="s">
        <v>152</v>
      </c>
      <c r="E1086" t="str">
        <f>IFERROR(VLOOKUP(D1086,[1]電話端末!$A$2:$E$284,2,FALSE),"不在")</f>
        <v>【本社】IT</v>
      </c>
      <c r="F1086" s="1" t="s">
        <v>123</v>
      </c>
      <c r="G1086" t="str">
        <f>IFERROR(VLOOKUP(F1086,[1]電話端末!$A$2:$D$284,2,FALSE),"不在")</f>
        <v>【本社IT】福原弘明</v>
      </c>
      <c r="H1086" s="4">
        <v>166</v>
      </c>
      <c r="I1086" s="4">
        <v>162</v>
      </c>
      <c r="K1086">
        <v>2.5100100599368102E+19</v>
      </c>
      <c r="R1086" s="1"/>
      <c r="X1086" s="1"/>
      <c r="AA1086" s="1"/>
      <c r="AG1086" s="1"/>
      <c r="AJ1086" s="1"/>
      <c r="AS1086" s="1"/>
      <c r="AY1086" s="1"/>
      <c r="BB1086" s="1"/>
      <c r="BK1086" s="1"/>
      <c r="BN1086" s="1"/>
      <c r="BQ1086" s="1"/>
    </row>
    <row r="1087" spans="1:69" x14ac:dyDescent="0.45">
      <c r="A1087" s="3">
        <v>45931.727905092594</v>
      </c>
      <c r="B1087" s="1" t="s">
        <v>105</v>
      </c>
      <c r="C1087" t="str">
        <f>IFERROR(VLOOKUP(B1087,[1]電話端末!$A$2:$E$284,2,FALSE),"不在")</f>
        <v>【埼玉】金子友希</v>
      </c>
      <c r="D1087" s="1" t="s">
        <v>62</v>
      </c>
      <c r="E1087" t="str">
        <f>IFERROR(VLOOKUP(D1087,[1]電話端末!$A$2:$E$284,2,FALSE),"不在")</f>
        <v>【横浜】着信グループ</v>
      </c>
      <c r="F1087" s="1" t="s">
        <v>72</v>
      </c>
      <c r="G1087" t="str">
        <f>IFERROR(VLOOKUP(F1087,[1]電話端末!$A$2:$D$284,2,FALSE),"不在")</f>
        <v>【横浜】青木観奈</v>
      </c>
      <c r="H1087" s="4">
        <v>55</v>
      </c>
      <c r="I1087" s="4">
        <v>52</v>
      </c>
      <c r="K1087">
        <v>2.5100100599268098E+19</v>
      </c>
      <c r="R1087" s="1"/>
      <c r="X1087" s="1"/>
      <c r="AG1087" s="1"/>
      <c r="AJ1087" s="1"/>
      <c r="AS1087" s="1"/>
      <c r="AY1087" s="1"/>
      <c r="BK1087" s="1"/>
      <c r="BN1087" s="1"/>
      <c r="BQ1087" s="1"/>
    </row>
    <row r="1088" spans="1:69" x14ac:dyDescent="0.45">
      <c r="A1088" s="3">
        <v>45931.727789351855</v>
      </c>
      <c r="B1088" s="1" t="s">
        <v>34</v>
      </c>
      <c r="C1088" t="str">
        <f>IFERROR(VLOOKUP(B1088,[1]電話端末!$A$2:$E$284,2,FALSE),"不在")</f>
        <v>【埼玉】細田昌子</v>
      </c>
      <c r="D1088" s="1" t="s">
        <v>20</v>
      </c>
      <c r="E1088" t="str">
        <f>IFERROR(VLOOKUP(D1088,[1]電話端末!$A$2:$E$284,2,FALSE),"不在")</f>
        <v>【本社IT】梶ヶ谷知晃</v>
      </c>
      <c r="G1088" t="str">
        <f>IFERROR(VLOOKUP(F1088,[1]電話端末!$A$2:$D$284,2,FALSE),"不在")</f>
        <v>不在</v>
      </c>
      <c r="H1088" s="4">
        <v>1</v>
      </c>
      <c r="I1088" s="4">
        <v>0</v>
      </c>
      <c r="K1088">
        <v>2.5100100599068099E+19</v>
      </c>
      <c r="R1088" s="1"/>
      <c r="U1088" s="1"/>
      <c r="X1088" s="1"/>
      <c r="AG1088" s="1"/>
      <c r="AJ1088" s="1"/>
      <c r="AS1088" s="1"/>
      <c r="AV1088" s="1"/>
      <c r="AY1088" s="1"/>
      <c r="BK1088" s="1"/>
      <c r="BN1088" s="1"/>
      <c r="BQ1088" s="1"/>
    </row>
    <row r="1089" spans="1:69" x14ac:dyDescent="0.45">
      <c r="A1089" s="3">
        <v>45931.727407407408</v>
      </c>
      <c r="B1089" s="1" t="s">
        <v>37</v>
      </c>
      <c r="C1089" t="str">
        <f>IFERROR(VLOOKUP(B1089,[1]電話端末!$A$2:$E$284,2,FALSE),"不在")</f>
        <v>【千葉】小島佳菜</v>
      </c>
      <c r="D1089" s="1" t="s">
        <v>58</v>
      </c>
      <c r="E1089" t="str">
        <f>IFERROR(VLOOKUP(D1089,[1]電話端末!$A$2:$E$284,2,FALSE),"不在")</f>
        <v>【東京】佐々木美咲</v>
      </c>
      <c r="F1089" s="1" t="s">
        <v>58</v>
      </c>
      <c r="G1089" t="str">
        <f>IFERROR(VLOOKUP(F1089,[1]電話端末!$A$2:$D$284,2,FALSE),"不在")</f>
        <v>【東京】佐々木美咲</v>
      </c>
      <c r="H1089" s="4">
        <v>94</v>
      </c>
      <c r="I1089" s="4">
        <v>91</v>
      </c>
      <c r="K1089">
        <v>2.5100100598168101E+19</v>
      </c>
      <c r="R1089" s="1"/>
      <c r="X1089" s="1"/>
      <c r="AA1089" s="1"/>
      <c r="AG1089" s="1"/>
      <c r="AJ1089" s="1"/>
      <c r="AS1089" s="1"/>
      <c r="AY1089" s="1"/>
      <c r="BB1089" s="1"/>
      <c r="BK1089" s="1"/>
      <c r="BN1089" s="1"/>
      <c r="BQ1089" s="1"/>
    </row>
    <row r="1090" spans="1:69" x14ac:dyDescent="0.45">
      <c r="A1090" s="3">
        <v>45931.727349537039</v>
      </c>
      <c r="B1090" s="1" t="s">
        <v>34</v>
      </c>
      <c r="C1090" t="str">
        <f>IFERROR(VLOOKUP(B1090,[1]電話端末!$A$2:$E$284,2,FALSE),"不在")</f>
        <v>【埼玉】細田昌子</v>
      </c>
      <c r="D1090" s="1" t="s">
        <v>20</v>
      </c>
      <c r="E1090" t="str">
        <f>IFERROR(VLOOKUP(D1090,[1]電話端末!$A$2:$E$284,2,FALSE),"不在")</f>
        <v>【本社IT】梶ヶ谷知晃</v>
      </c>
      <c r="G1090" t="str">
        <f>IFERROR(VLOOKUP(F1090,[1]電話端末!$A$2:$D$284,2,FALSE),"不在")</f>
        <v>不在</v>
      </c>
      <c r="H1090" s="4">
        <v>1</v>
      </c>
      <c r="I1090" s="4">
        <v>0</v>
      </c>
      <c r="K1090">
        <v>2.5100100597968101E+19</v>
      </c>
      <c r="R1090" s="1"/>
      <c r="X1090" s="1"/>
      <c r="AA1090" s="1"/>
      <c r="AG1090" s="1"/>
      <c r="AS1090" s="1"/>
      <c r="AY1090" s="1"/>
      <c r="BB1090" s="1"/>
      <c r="BK1090" s="1"/>
      <c r="BN1090" s="1"/>
    </row>
    <row r="1091" spans="1:69" x14ac:dyDescent="0.45">
      <c r="A1091" s="3">
        <v>45931.726979166669</v>
      </c>
      <c r="B1091" s="1" t="s">
        <v>36</v>
      </c>
      <c r="C1091" t="str">
        <f>IFERROR(VLOOKUP(B1091,[1]電話端末!$A$2:$E$284,2,FALSE),"不在")</f>
        <v>【名古屋】稲垣みちる</v>
      </c>
      <c r="D1091" s="1" t="s">
        <v>113</v>
      </c>
      <c r="E1091" t="str">
        <f>IFERROR(VLOOKUP(D1091,[1]電話端末!$A$2:$E$284,2,FALSE),"不在")</f>
        <v>【名古屋】水島奈美</v>
      </c>
      <c r="F1091" s="1" t="s">
        <v>113</v>
      </c>
      <c r="G1091" t="str">
        <f>IFERROR(VLOOKUP(F1091,[1]電話端末!$A$2:$D$284,2,FALSE),"不在")</f>
        <v>【名古屋】水島奈美</v>
      </c>
      <c r="H1091" s="4">
        <v>30</v>
      </c>
      <c r="I1091" s="4">
        <v>29</v>
      </c>
      <c r="K1091">
        <v>2.51001005968681E+19</v>
      </c>
      <c r="R1091" s="1"/>
      <c r="U1091" s="1"/>
      <c r="X1091" s="1"/>
      <c r="AA1091" s="1"/>
      <c r="AG1091" s="1"/>
      <c r="AJ1091" s="1"/>
      <c r="AS1091" s="1"/>
      <c r="AV1091" s="1"/>
      <c r="AY1091" s="1"/>
      <c r="BB1091" s="1"/>
      <c r="BK1091" s="1"/>
      <c r="BN1091" s="1"/>
      <c r="BQ1091" s="1"/>
    </row>
    <row r="1092" spans="1:69" x14ac:dyDescent="0.45">
      <c r="A1092" s="3">
        <v>45931.7265625</v>
      </c>
      <c r="B1092" s="1" t="s">
        <v>27</v>
      </c>
      <c r="C1092" t="str">
        <f>IFERROR(VLOOKUP(B1092,[1]電話端末!$A$2:$E$284,2,FALSE),"不在")</f>
        <v>【本社在庫物流課】黒田靖広</v>
      </c>
      <c r="D1092" s="1" t="s">
        <v>28</v>
      </c>
      <c r="E1092" t="str">
        <f>IFERROR(VLOOKUP(D1092,[1]電話端末!$A$2:$E$284,2,FALSE),"不在")</f>
        <v>【名古屋】大渕温子</v>
      </c>
      <c r="F1092" s="1" t="s">
        <v>28</v>
      </c>
      <c r="G1092" t="str">
        <f>IFERROR(VLOOKUP(F1092,[1]電話端末!$A$2:$D$284,2,FALSE),"不在")</f>
        <v>【名古屋】大渕温子</v>
      </c>
      <c r="H1092" s="4">
        <v>366</v>
      </c>
      <c r="I1092" s="4">
        <v>364</v>
      </c>
      <c r="K1092">
        <v>2.5100100595868099E+19</v>
      </c>
      <c r="R1092" s="1"/>
      <c r="U1092" s="1"/>
      <c r="X1092" s="1"/>
      <c r="AA1092" s="1"/>
      <c r="AG1092" s="1"/>
      <c r="AJ1092" s="1"/>
      <c r="AS1092" s="1"/>
      <c r="AV1092" s="1"/>
      <c r="AY1092" s="1"/>
      <c r="BB1092" s="1"/>
      <c r="BK1092" s="1"/>
      <c r="BN1092" s="1"/>
      <c r="BQ1092" s="1"/>
    </row>
    <row r="1093" spans="1:69" x14ac:dyDescent="0.45">
      <c r="A1093" s="3">
        <v>45931.726238425923</v>
      </c>
      <c r="B1093" s="1" t="s">
        <v>44</v>
      </c>
      <c r="C1093" t="str">
        <f>IFERROR(VLOOKUP(B1093,[1]電話端末!$A$2:$E$284,2,FALSE),"不在")</f>
        <v>【福岡】奥薗美和</v>
      </c>
      <c r="D1093" s="1" t="s">
        <v>48</v>
      </c>
      <c r="E1093" t="str">
        <f>IFERROR(VLOOKUP(D1093,[1]電話端末!$A$2:$E$284,2,FALSE),"不在")</f>
        <v>【福岡】松添愛</v>
      </c>
      <c r="F1093" s="1" t="s">
        <v>48</v>
      </c>
      <c r="G1093" t="str">
        <f>IFERROR(VLOOKUP(F1093,[1]電話端末!$A$2:$D$284,2,FALSE),"不在")</f>
        <v>【福岡】松添愛</v>
      </c>
      <c r="H1093" s="4">
        <v>23</v>
      </c>
      <c r="I1093" s="4">
        <v>22</v>
      </c>
      <c r="K1093">
        <v>2.51001005952681E+19</v>
      </c>
      <c r="R1093" s="1"/>
      <c r="X1093" s="1"/>
      <c r="AA1093" s="1"/>
      <c r="AG1093" s="1"/>
      <c r="AJ1093" s="1"/>
      <c r="AS1093" s="1"/>
      <c r="AY1093" s="1"/>
      <c r="BB1093" s="1"/>
      <c r="BK1093" s="1"/>
      <c r="BN1093" s="1"/>
      <c r="BQ1093" s="1"/>
    </row>
    <row r="1094" spans="1:69" x14ac:dyDescent="0.45">
      <c r="A1094" s="3">
        <v>45931.725810185184</v>
      </c>
      <c r="B1094" s="1" t="s">
        <v>47</v>
      </c>
      <c r="C1094" t="str">
        <f>IFERROR(VLOOKUP(B1094,[1]電話端末!$A$2:$E$284,2,FALSE),"不在")</f>
        <v>【横浜】舞智江</v>
      </c>
      <c r="D1094" s="1" t="s">
        <v>55</v>
      </c>
      <c r="E1094" t="str">
        <f>IFERROR(VLOOKUP(D1094,[1]電話端末!$A$2:$E$284,2,FALSE),"不在")</f>
        <v>【東京】高澤早紀</v>
      </c>
      <c r="F1094" s="1" t="s">
        <v>55</v>
      </c>
      <c r="G1094" t="str">
        <f>IFERROR(VLOOKUP(F1094,[1]電話端末!$A$2:$D$284,2,FALSE),"不在")</f>
        <v>【東京】高澤早紀</v>
      </c>
      <c r="H1094" s="4">
        <v>442</v>
      </c>
      <c r="I1094" s="4">
        <v>440</v>
      </c>
      <c r="K1094">
        <v>2.5100100594768101E+19</v>
      </c>
      <c r="R1094" s="1"/>
      <c r="U1094" s="1"/>
      <c r="X1094" s="1"/>
      <c r="AA1094" s="1"/>
      <c r="AG1094" s="1"/>
      <c r="AJ1094" s="1"/>
      <c r="AS1094" s="1"/>
      <c r="AV1094" s="1"/>
      <c r="AY1094" s="1"/>
      <c r="BB1094" s="1"/>
      <c r="BK1094" s="1"/>
      <c r="BN1094" s="1"/>
      <c r="BQ1094" s="1"/>
    </row>
    <row r="1095" spans="1:69" x14ac:dyDescent="0.45">
      <c r="A1095" s="3">
        <v>45931.725381944445</v>
      </c>
      <c r="B1095" s="1" t="s">
        <v>57</v>
      </c>
      <c r="C1095" t="str">
        <f>IFERROR(VLOOKUP(B1095,[1]電話端末!$A$2:$E$284,2,FALSE),"不在")</f>
        <v>【本社総務】吉田亜依</v>
      </c>
      <c r="D1095" s="1" t="s">
        <v>67</v>
      </c>
      <c r="E1095" t="str">
        <f>IFERROR(VLOOKUP(D1095,[1]電話端末!$A$2:$E$284,2,FALSE),"不在")</f>
        <v>【MF大阪】後垣幸恵</v>
      </c>
      <c r="F1095" s="1" t="s">
        <v>67</v>
      </c>
      <c r="G1095" t="str">
        <f>IFERROR(VLOOKUP(F1095,[1]電話端末!$A$2:$D$284,2,FALSE),"不在")</f>
        <v>【MF大阪】後垣幸恵</v>
      </c>
      <c r="H1095" s="4">
        <v>79</v>
      </c>
      <c r="I1095" s="4">
        <v>76</v>
      </c>
      <c r="K1095">
        <v>2.5100100594368098E+19</v>
      </c>
      <c r="R1095" s="1"/>
      <c r="X1095" s="1"/>
      <c r="AA1095" s="1"/>
      <c r="AG1095" s="1"/>
      <c r="AJ1095" s="1"/>
      <c r="AS1095" s="1"/>
      <c r="AY1095" s="1"/>
      <c r="BB1095" s="1"/>
      <c r="BK1095" s="1"/>
      <c r="BN1095" s="1"/>
      <c r="BQ1095" s="1"/>
    </row>
    <row r="1096" spans="1:69" x14ac:dyDescent="0.45">
      <c r="A1096" s="3">
        <v>45931.725312499999</v>
      </c>
      <c r="B1096" s="1" t="s">
        <v>177</v>
      </c>
      <c r="C1096" t="str">
        <f>IFERROR(VLOOKUP(B1096,[1]電話端末!$A$2:$E$284,2,FALSE),"不在")</f>
        <v>【MF大阪】大村達也</v>
      </c>
      <c r="D1096" s="1" t="s">
        <v>87</v>
      </c>
      <c r="E1096" t="str">
        <f>IFERROR(VLOOKUP(D1096,[1]電話端末!$A$2:$E$284,2,FALSE),"不在")</f>
        <v>【本社EC】別府菜々美</v>
      </c>
      <c r="F1096" s="1" t="s">
        <v>87</v>
      </c>
      <c r="G1096" t="str">
        <f>IFERROR(VLOOKUP(F1096,[1]電話端末!$A$2:$D$284,2,FALSE),"不在")</f>
        <v>【本社EC】別府菜々美</v>
      </c>
      <c r="H1096" s="4">
        <v>81</v>
      </c>
      <c r="I1096" s="4">
        <v>77</v>
      </c>
      <c r="K1096">
        <v>2.5100100594168099E+19</v>
      </c>
      <c r="R1096" s="1"/>
      <c r="U1096" s="1"/>
      <c r="X1096" s="1"/>
      <c r="AA1096" s="1"/>
      <c r="AG1096" s="1"/>
      <c r="AJ1096" s="1"/>
      <c r="AS1096" s="1"/>
      <c r="AV1096" s="1"/>
      <c r="AY1096" s="1"/>
      <c r="BB1096" s="1"/>
      <c r="BK1096" s="1"/>
      <c r="BN1096" s="1"/>
      <c r="BQ1096" s="1"/>
    </row>
    <row r="1097" spans="1:69" x14ac:dyDescent="0.45">
      <c r="A1097" s="3">
        <v>45931.724988425929</v>
      </c>
      <c r="B1097" s="1" t="s">
        <v>174</v>
      </c>
      <c r="C1097" t="str">
        <f>IFERROR(VLOOKUP(B1097,[1]電話端末!$A$2:$E$284,2,FALSE),"不在")</f>
        <v>【埼玉】関野和彦</v>
      </c>
      <c r="D1097" s="1" t="s">
        <v>43</v>
      </c>
      <c r="E1097" t="str">
        <f>IFERROR(VLOOKUP(D1097,[1]電話端末!$A$2:$E$284,2,FALSE),"不在")</f>
        <v>【本社経理】羽鳥由美</v>
      </c>
      <c r="G1097" t="str">
        <f>IFERROR(VLOOKUP(F1097,[1]電話端末!$A$2:$D$284,2,FALSE),"不在")</f>
        <v>不在</v>
      </c>
      <c r="H1097" s="4">
        <v>21</v>
      </c>
      <c r="I1097" s="4">
        <v>0</v>
      </c>
      <c r="K1097">
        <v>2.5100100593468101E+19</v>
      </c>
      <c r="R1097" s="1"/>
      <c r="U1097" s="1"/>
      <c r="X1097" s="1"/>
      <c r="AA1097" s="1"/>
      <c r="AG1097" s="1"/>
      <c r="AJ1097" s="1"/>
      <c r="AS1097" s="1"/>
      <c r="AV1097" s="1"/>
      <c r="AY1097" s="1"/>
      <c r="BB1097" s="1"/>
      <c r="BK1097" s="1"/>
      <c r="BN1097" s="1"/>
      <c r="BQ1097" s="1"/>
    </row>
    <row r="1098" spans="1:69" x14ac:dyDescent="0.45">
      <c r="A1098" s="3">
        <v>45931.722673611112</v>
      </c>
      <c r="B1098" s="1" t="s">
        <v>14</v>
      </c>
      <c r="C1098" t="str">
        <f>IFERROR(VLOOKUP(B1098,[1]電話端末!$A$2:$E$284,2,FALSE),"不在")</f>
        <v>【岡山】伊藤優</v>
      </c>
      <c r="D1098" s="1" t="s">
        <v>41</v>
      </c>
      <c r="E1098" t="str">
        <f>IFERROR(VLOOKUP(D1098,[1]電話端末!$A$2:$E$284,2,FALSE),"不在")</f>
        <v>【大阪】松下愛</v>
      </c>
      <c r="F1098" s="1" t="s">
        <v>41</v>
      </c>
      <c r="G1098" t="str">
        <f>IFERROR(VLOOKUP(F1098,[1]電話端末!$A$2:$D$284,2,FALSE),"不在")</f>
        <v>【大阪】松下愛</v>
      </c>
      <c r="H1098" s="4">
        <v>23</v>
      </c>
      <c r="I1098" s="4">
        <v>20</v>
      </c>
      <c r="K1098">
        <v>2.51001005904681E+19</v>
      </c>
      <c r="R1098" s="1"/>
      <c r="X1098" s="1"/>
      <c r="AA1098" s="1"/>
      <c r="AG1098" s="1"/>
      <c r="AJ1098" s="1"/>
      <c r="AS1098" s="1"/>
      <c r="AY1098" s="1"/>
      <c r="BB1098" s="1"/>
      <c r="BK1098" s="1"/>
      <c r="BN1098" s="1"/>
      <c r="BQ1098" s="1"/>
    </row>
    <row r="1099" spans="1:69" x14ac:dyDescent="0.45">
      <c r="A1099" s="3">
        <v>45931.722557870373</v>
      </c>
      <c r="B1099" s="1" t="s">
        <v>87</v>
      </c>
      <c r="C1099" t="str">
        <f>IFERROR(VLOOKUP(B1099,[1]電話端末!$A$2:$E$284,2,FALSE),"不在")</f>
        <v>【本社EC】別府菜々美</v>
      </c>
      <c r="D1099" s="1" t="s">
        <v>177</v>
      </c>
      <c r="E1099" t="str">
        <f>IFERROR(VLOOKUP(D1099,[1]電話端末!$A$2:$E$284,2,FALSE),"不在")</f>
        <v>【MF大阪】大村達也</v>
      </c>
      <c r="F1099" s="1" t="s">
        <v>177</v>
      </c>
      <c r="G1099" t="str">
        <f>IFERROR(VLOOKUP(F1099,[1]電話端末!$A$2:$D$284,2,FALSE),"不在")</f>
        <v>【MF大阪】大村達也</v>
      </c>
      <c r="H1099" s="4">
        <v>70</v>
      </c>
      <c r="I1099" s="4">
        <v>68</v>
      </c>
      <c r="K1099">
        <v>2.5100100590268101E+19</v>
      </c>
      <c r="R1099" s="1"/>
      <c r="U1099" s="1"/>
      <c r="X1099" s="1"/>
      <c r="AA1099" s="1"/>
      <c r="AG1099" s="1"/>
      <c r="AS1099" s="1"/>
      <c r="AV1099" s="1"/>
      <c r="AY1099" s="1"/>
      <c r="BB1099" s="1"/>
      <c r="BK1099" s="1"/>
      <c r="BN1099" s="1"/>
    </row>
    <row r="1100" spans="1:69" x14ac:dyDescent="0.45">
      <c r="A1100" s="3">
        <v>45931.722199074073</v>
      </c>
      <c r="B1100" s="1" t="s">
        <v>32</v>
      </c>
      <c r="C1100" t="str">
        <f>IFERROR(VLOOKUP(B1100,[1]電話端末!$A$2:$E$284,2,FALSE),"不在")</f>
        <v>【千葉】遠藤和行</v>
      </c>
      <c r="D1100" s="1" t="s">
        <v>37</v>
      </c>
      <c r="E1100" t="str">
        <f>IFERROR(VLOOKUP(D1100,[1]電話端末!$A$2:$E$284,2,FALSE),"不在")</f>
        <v>【千葉】小島佳菜</v>
      </c>
      <c r="F1100" s="1" t="s">
        <v>37</v>
      </c>
      <c r="G1100" t="str">
        <f>IFERROR(VLOOKUP(F1100,[1]電話端末!$A$2:$D$284,2,FALSE),"不在")</f>
        <v>【千葉】小島佳菜</v>
      </c>
      <c r="H1100" s="4">
        <v>182</v>
      </c>
      <c r="I1100" s="4">
        <v>179</v>
      </c>
      <c r="K1100">
        <v>2.5100100589768102E+19</v>
      </c>
      <c r="R1100" s="1"/>
      <c r="U1100" s="1"/>
      <c r="X1100" s="1"/>
      <c r="AA1100" s="1"/>
      <c r="AG1100" s="1"/>
      <c r="AJ1100" s="1"/>
      <c r="AS1100" s="1"/>
      <c r="AV1100" s="1"/>
      <c r="AY1100" s="1"/>
      <c r="BB1100" s="1"/>
      <c r="BK1100" s="1"/>
      <c r="BN1100" s="1"/>
      <c r="BQ1100" s="1"/>
    </row>
    <row r="1101" spans="1:69" x14ac:dyDescent="0.45">
      <c r="A1101" s="3">
        <v>45931.722037037034</v>
      </c>
      <c r="B1101" s="1" t="s">
        <v>58</v>
      </c>
      <c r="C1101" t="str">
        <f>IFERROR(VLOOKUP(B1101,[1]電話端末!$A$2:$E$284,2,FALSE),"不在")</f>
        <v>【東京】佐々木美咲</v>
      </c>
      <c r="D1101" s="1" t="s">
        <v>31</v>
      </c>
      <c r="E1101" t="str">
        <f>IFERROR(VLOOKUP(D1101,[1]電話端末!$A$2:$E$284,2,FALSE),"不在")</f>
        <v>【千葉】着信グループ</v>
      </c>
      <c r="F1101" s="1" t="s">
        <v>32</v>
      </c>
      <c r="G1101" t="str">
        <f>IFERROR(VLOOKUP(F1101,[1]電話端末!$A$2:$D$284,2,FALSE),"不在")</f>
        <v>【千葉】遠藤和行</v>
      </c>
      <c r="H1101" s="4">
        <v>196</v>
      </c>
      <c r="I1101" s="4">
        <v>194</v>
      </c>
      <c r="K1101">
        <v>2.5100100589268099E+19</v>
      </c>
      <c r="R1101" s="1"/>
      <c r="U1101" s="1"/>
      <c r="X1101" s="1"/>
      <c r="AA1101" s="1"/>
      <c r="AG1101" s="1"/>
      <c r="AS1101" s="1"/>
      <c r="AV1101" s="1"/>
      <c r="AY1101" s="1"/>
      <c r="BB1101" s="1"/>
      <c r="BK1101" s="1"/>
      <c r="BN1101" s="1"/>
    </row>
    <row r="1102" spans="1:69" x14ac:dyDescent="0.45">
      <c r="A1102" s="3">
        <v>45931.721597222226</v>
      </c>
      <c r="B1102" s="1" t="s">
        <v>41</v>
      </c>
      <c r="C1102" t="str">
        <f>IFERROR(VLOOKUP(B1102,[1]電話端末!$A$2:$E$284,2,FALSE),"不在")</f>
        <v>【大阪】松下愛</v>
      </c>
      <c r="D1102" s="1" t="s">
        <v>14</v>
      </c>
      <c r="E1102" t="str">
        <f>IFERROR(VLOOKUP(D1102,[1]電話端末!$A$2:$E$284,2,FALSE),"不在")</f>
        <v>【岡山】伊藤優</v>
      </c>
      <c r="F1102" s="1" t="s">
        <v>14</v>
      </c>
      <c r="G1102" t="str">
        <f>IFERROR(VLOOKUP(F1102,[1]電話端末!$A$2:$D$284,2,FALSE),"不在")</f>
        <v>【岡山】伊藤優</v>
      </c>
      <c r="H1102" s="4">
        <v>18</v>
      </c>
      <c r="I1102" s="4">
        <v>16</v>
      </c>
      <c r="K1102">
        <v>2.5100100588368101E+19</v>
      </c>
      <c r="R1102" s="1"/>
      <c r="U1102" s="1"/>
      <c r="X1102" s="1"/>
      <c r="AA1102" s="1"/>
      <c r="AG1102" s="1"/>
      <c r="AS1102" s="1"/>
      <c r="AV1102" s="1"/>
      <c r="AY1102" s="1"/>
      <c r="BB1102" s="1"/>
      <c r="BK1102" s="1"/>
      <c r="BN1102" s="1"/>
    </row>
    <row r="1103" spans="1:69" x14ac:dyDescent="0.45">
      <c r="A1103" s="3">
        <v>45931.721319444441</v>
      </c>
      <c r="B1103" s="1" t="s">
        <v>42</v>
      </c>
      <c r="C1103" t="str">
        <f>IFERROR(VLOOKUP(B1103,[1]電話端末!$A$2:$E$284,2,FALSE),"不在")</f>
        <v>【熊本】中村翔</v>
      </c>
      <c r="D1103" s="1" t="s">
        <v>159</v>
      </c>
      <c r="E1103" t="str">
        <f>IFERROR(VLOOKUP(D1103,[1]電話端末!$A$2:$E$284,2,FALSE),"不在")</f>
        <v>【本社】代表</v>
      </c>
      <c r="F1103" s="1" t="s">
        <v>57</v>
      </c>
      <c r="G1103" t="str">
        <f>IFERROR(VLOOKUP(F1103,[1]電話端末!$A$2:$D$284,2,FALSE),"不在")</f>
        <v>【本社総務】吉田亜依</v>
      </c>
      <c r="H1103" s="4">
        <v>411</v>
      </c>
      <c r="I1103" s="4">
        <v>409</v>
      </c>
      <c r="K1103">
        <v>2.5100100588068098E+19</v>
      </c>
      <c r="R1103" s="1"/>
      <c r="U1103" s="1"/>
      <c r="X1103" s="1"/>
      <c r="AA1103" s="1"/>
      <c r="AG1103" s="1"/>
      <c r="AJ1103" s="1"/>
      <c r="AS1103" s="1"/>
      <c r="AV1103" s="1"/>
      <c r="AY1103" s="1"/>
      <c r="BB1103" s="1"/>
      <c r="BK1103" s="1"/>
      <c r="BN1103" s="1"/>
      <c r="BQ1103" s="1"/>
    </row>
    <row r="1104" spans="1:69" x14ac:dyDescent="0.45">
      <c r="A1104" s="3">
        <v>45931.721064814818</v>
      </c>
      <c r="B1104" s="1" t="s">
        <v>42</v>
      </c>
      <c r="C1104" t="str">
        <f>IFERROR(VLOOKUP(B1104,[1]電話端末!$A$2:$E$284,2,FALSE),"不在")</f>
        <v>【熊本】中村翔</v>
      </c>
      <c r="D1104" s="1" t="s">
        <v>43</v>
      </c>
      <c r="E1104" t="str">
        <f>IFERROR(VLOOKUP(D1104,[1]電話端末!$A$2:$E$284,2,FALSE),"不在")</f>
        <v>【本社経理】羽鳥由美</v>
      </c>
      <c r="G1104" t="str">
        <f>IFERROR(VLOOKUP(F1104,[1]電話端末!$A$2:$D$284,2,FALSE),"不在")</f>
        <v>不在</v>
      </c>
      <c r="H1104" s="4">
        <v>17</v>
      </c>
      <c r="I1104" s="4">
        <v>0</v>
      </c>
      <c r="K1104">
        <v>2.5100100587568099E+19</v>
      </c>
      <c r="R1104" s="1"/>
      <c r="X1104" s="1"/>
      <c r="AA1104" s="1"/>
      <c r="AG1104" s="1"/>
      <c r="AJ1104" s="1"/>
      <c r="AS1104" s="1"/>
      <c r="AY1104" s="1"/>
      <c r="BB1104" s="1"/>
      <c r="BK1104" s="1"/>
      <c r="BN1104" s="1"/>
      <c r="BQ1104" s="1"/>
    </row>
    <row r="1105" spans="1:69" x14ac:dyDescent="0.45">
      <c r="A1105" s="3">
        <v>45931.721030092594</v>
      </c>
      <c r="B1105" s="1" t="s">
        <v>176</v>
      </c>
      <c r="C1105" t="str">
        <f>IFERROR(VLOOKUP(B1105,[1]電話端末!$A$2:$E$284,2,FALSE),"不在")</f>
        <v>【札幌】山田明貴人</v>
      </c>
      <c r="D1105" s="1" t="s">
        <v>100</v>
      </c>
      <c r="E1105" t="str">
        <f>IFERROR(VLOOKUP(D1105,[1]電話端末!$A$2:$E$284,2,FALSE),"不在")</f>
        <v>【本社IT】松本郷</v>
      </c>
      <c r="F1105" s="1" t="s">
        <v>100</v>
      </c>
      <c r="G1105" t="str">
        <f>IFERROR(VLOOKUP(F1105,[1]電話端末!$A$2:$D$284,2,FALSE),"不在")</f>
        <v>【本社IT】松本郷</v>
      </c>
      <c r="H1105" s="4">
        <v>507</v>
      </c>
      <c r="I1105" s="4">
        <v>503</v>
      </c>
      <c r="K1105">
        <v>2.51001005873681E+19</v>
      </c>
      <c r="R1105" s="1"/>
      <c r="U1105" s="1"/>
      <c r="X1105" s="1"/>
      <c r="AA1105" s="1"/>
      <c r="AG1105" s="1"/>
      <c r="AJ1105" s="1"/>
      <c r="AS1105" s="1"/>
      <c r="AV1105" s="1"/>
      <c r="AY1105" s="1"/>
      <c r="BB1105" s="1"/>
      <c r="BK1105" s="1"/>
      <c r="BN1105" s="1"/>
      <c r="BQ1105" s="1"/>
    </row>
    <row r="1106" spans="1:69" x14ac:dyDescent="0.45">
      <c r="A1106" s="3">
        <v>45931.720972222225</v>
      </c>
      <c r="B1106" s="1" t="s">
        <v>176</v>
      </c>
      <c r="C1106" t="str">
        <f>IFERROR(VLOOKUP(B1106,[1]電話端末!$A$2:$E$284,2,FALSE),"不在")</f>
        <v>【札幌】山田明貴人</v>
      </c>
      <c r="D1106" s="1" t="s">
        <v>20</v>
      </c>
      <c r="E1106" t="str">
        <f>IFERROR(VLOOKUP(D1106,[1]電話端末!$A$2:$E$284,2,FALSE),"不在")</f>
        <v>【本社IT】梶ヶ谷知晃</v>
      </c>
      <c r="G1106" t="str">
        <f>IFERROR(VLOOKUP(F1106,[1]電話端末!$A$2:$D$284,2,FALSE),"不在")</f>
        <v>不在</v>
      </c>
      <c r="H1106" s="4">
        <v>0</v>
      </c>
      <c r="I1106" s="4">
        <v>0</v>
      </c>
      <c r="K1106">
        <v>2.5100100587068101E+19</v>
      </c>
      <c r="R1106" s="1"/>
      <c r="U1106" s="1"/>
      <c r="X1106" s="1"/>
      <c r="AA1106" s="1"/>
      <c r="AG1106" s="1"/>
      <c r="AJ1106" s="1"/>
      <c r="AS1106" s="1"/>
      <c r="AV1106" s="1"/>
      <c r="AY1106" s="1"/>
      <c r="BB1106" s="1"/>
      <c r="BK1106" s="1"/>
      <c r="BN1106" s="1"/>
      <c r="BQ1106" s="1"/>
    </row>
    <row r="1107" spans="1:69" x14ac:dyDescent="0.45">
      <c r="A1107" s="3">
        <v>45931.720925925925</v>
      </c>
      <c r="B1107" s="1" t="s">
        <v>11</v>
      </c>
      <c r="C1107" t="str">
        <f>IFERROR(VLOOKUP(B1107,[1]電話端末!$A$2:$E$284,2,FALSE),"不在")</f>
        <v>【本社経理】池上有花</v>
      </c>
      <c r="D1107" s="1" t="s">
        <v>67</v>
      </c>
      <c r="E1107" t="str">
        <f>IFERROR(VLOOKUP(D1107,[1]電話端末!$A$2:$E$284,2,FALSE),"不在")</f>
        <v>【MF大阪】後垣幸恵</v>
      </c>
      <c r="F1107" s="1" t="s">
        <v>67</v>
      </c>
      <c r="G1107" t="str">
        <f>IFERROR(VLOOKUP(F1107,[1]電話端末!$A$2:$D$284,2,FALSE),"不在")</f>
        <v>【MF大阪】後垣幸恵</v>
      </c>
      <c r="H1107" s="4">
        <v>119</v>
      </c>
      <c r="I1107" s="4">
        <v>117</v>
      </c>
      <c r="K1107">
        <v>2.5100100586868101E+19</v>
      </c>
      <c r="R1107" s="1"/>
      <c r="X1107" s="1"/>
      <c r="AA1107" s="1"/>
      <c r="AG1107" s="1"/>
      <c r="AJ1107" s="1"/>
      <c r="AS1107" s="1"/>
      <c r="AY1107" s="1"/>
      <c r="BB1107" s="1"/>
      <c r="BK1107" s="1"/>
      <c r="BN1107" s="1"/>
      <c r="BQ1107" s="1"/>
    </row>
    <row r="1108" spans="1:69" x14ac:dyDescent="0.45">
      <c r="A1108" s="3">
        <v>45931.719780092593</v>
      </c>
      <c r="B1108" s="1" t="s">
        <v>14</v>
      </c>
      <c r="C1108" t="str">
        <f>IFERROR(VLOOKUP(B1108,[1]電話端末!$A$2:$E$284,2,FALSE),"不在")</f>
        <v>【岡山】伊藤優</v>
      </c>
      <c r="D1108" s="1" t="s">
        <v>41</v>
      </c>
      <c r="E1108" t="str">
        <f>IFERROR(VLOOKUP(D1108,[1]電話端末!$A$2:$E$284,2,FALSE),"不在")</f>
        <v>【大阪】松下愛</v>
      </c>
      <c r="F1108" s="1" t="s">
        <v>41</v>
      </c>
      <c r="G1108" t="str">
        <f>IFERROR(VLOOKUP(F1108,[1]電話端末!$A$2:$D$284,2,FALSE),"不在")</f>
        <v>【大阪】松下愛</v>
      </c>
      <c r="H1108" s="4">
        <v>124</v>
      </c>
      <c r="I1108" s="4">
        <v>122</v>
      </c>
      <c r="K1108">
        <v>2.5100100585968099E+19</v>
      </c>
      <c r="R1108" s="1"/>
      <c r="X1108" s="1"/>
      <c r="AA1108" s="1"/>
      <c r="AG1108" s="1"/>
      <c r="AJ1108" s="1"/>
      <c r="AS1108" s="1"/>
      <c r="AY1108" s="1"/>
      <c r="BB1108" s="1"/>
      <c r="BK1108" s="1"/>
      <c r="BN1108" s="1"/>
      <c r="BQ1108" s="1"/>
    </row>
    <row r="1109" spans="1:69" x14ac:dyDescent="0.45">
      <c r="A1109" s="3">
        <v>45931.718298611115</v>
      </c>
      <c r="B1109" s="1" t="s">
        <v>41</v>
      </c>
      <c r="C1109" t="str">
        <f>IFERROR(VLOOKUP(B1109,[1]電話端末!$A$2:$E$284,2,FALSE),"不在")</f>
        <v>【大阪】松下愛</v>
      </c>
      <c r="D1109" s="1" t="s">
        <v>14</v>
      </c>
      <c r="E1109" t="str">
        <f>IFERROR(VLOOKUP(D1109,[1]電話端末!$A$2:$E$284,2,FALSE),"不在")</f>
        <v>【岡山】伊藤優</v>
      </c>
      <c r="F1109" s="1" t="s">
        <v>14</v>
      </c>
      <c r="G1109" t="str">
        <f>IFERROR(VLOOKUP(F1109,[1]電話端末!$A$2:$D$284,2,FALSE),"不在")</f>
        <v>【岡山】伊藤優</v>
      </c>
      <c r="H1109" s="4">
        <v>41</v>
      </c>
      <c r="I1109" s="4">
        <v>39</v>
      </c>
      <c r="K1109">
        <v>2.5100100584368099E+19</v>
      </c>
      <c r="R1109" s="1"/>
      <c r="X1109" s="1"/>
      <c r="AG1109" s="1"/>
      <c r="AJ1109" s="1"/>
      <c r="AS1109" s="1"/>
      <c r="AY1109" s="1"/>
      <c r="BK1109" s="1"/>
      <c r="BN1109" s="1"/>
      <c r="BQ1109" s="1"/>
    </row>
    <row r="1110" spans="1:69" x14ac:dyDescent="0.45">
      <c r="A1110" s="3">
        <v>45931.717418981483</v>
      </c>
      <c r="B1110" s="1" t="s">
        <v>73</v>
      </c>
      <c r="C1110" t="str">
        <f>IFERROR(VLOOKUP(B1110,[1]電話端末!$A$2:$E$284,2,FALSE),"不在")</f>
        <v>【東京】豊島亮</v>
      </c>
      <c r="D1110" s="1" t="s">
        <v>197</v>
      </c>
      <c r="E1110" t="str">
        <f>IFERROR(VLOOKUP(D1110,[1]電話端末!$A$2:$E$284,2,FALSE),"不在")</f>
        <v>【流山】着信グループ</v>
      </c>
      <c r="F1110" s="1" t="s">
        <v>186</v>
      </c>
      <c r="G1110" t="str">
        <f>IFERROR(VLOOKUP(F1110,[1]電話端末!$A$2:$D$284,2,FALSE),"不在")</f>
        <v>【東京】北林友希</v>
      </c>
      <c r="H1110" s="4">
        <v>14</v>
      </c>
      <c r="I1110" s="4">
        <v>1</v>
      </c>
      <c r="K1110">
        <v>2.5100100582768099E+19</v>
      </c>
      <c r="R1110" s="1"/>
      <c r="U1110" s="1"/>
      <c r="X1110" s="1"/>
      <c r="AG1110" s="1"/>
      <c r="AJ1110" s="1"/>
      <c r="AS1110" s="1"/>
      <c r="AV1110" s="1"/>
      <c r="AY1110" s="1"/>
      <c r="BK1110" s="1"/>
      <c r="BN1110" s="1"/>
      <c r="BQ1110" s="1"/>
    </row>
    <row r="1111" spans="1:69" x14ac:dyDescent="0.45">
      <c r="A1111" s="3">
        <v>45931.717129629629</v>
      </c>
      <c r="B1111" s="1" t="s">
        <v>37</v>
      </c>
      <c r="C1111" t="str">
        <f>IFERROR(VLOOKUP(B1111,[1]電話端末!$A$2:$E$284,2,FALSE),"不在")</f>
        <v>【千葉】小島佳菜</v>
      </c>
      <c r="D1111" s="1" t="s">
        <v>34</v>
      </c>
      <c r="E1111" t="str">
        <f>IFERROR(VLOOKUP(D1111,[1]電話端末!$A$2:$E$284,2,FALSE),"不在")</f>
        <v>【埼玉】細田昌子</v>
      </c>
      <c r="F1111" s="1" t="s">
        <v>34</v>
      </c>
      <c r="G1111" t="str">
        <f>IFERROR(VLOOKUP(F1111,[1]電話端末!$A$2:$D$284,2,FALSE),"不在")</f>
        <v>【埼玉】細田昌子</v>
      </c>
      <c r="H1111" s="4">
        <v>55</v>
      </c>
      <c r="I1111" s="4">
        <v>53</v>
      </c>
      <c r="K1111">
        <v>2.5100100582168101E+19</v>
      </c>
      <c r="R1111" s="1"/>
      <c r="U1111" s="1"/>
      <c r="X1111" s="1"/>
      <c r="AA1111" s="1"/>
      <c r="AG1111" s="1"/>
      <c r="AJ1111" s="1"/>
      <c r="AS1111" s="1"/>
      <c r="AV1111" s="1"/>
      <c r="AY1111" s="1"/>
      <c r="BB1111" s="1"/>
      <c r="BK1111" s="1"/>
      <c r="BN1111" s="1"/>
      <c r="BQ1111" s="1"/>
    </row>
    <row r="1112" spans="1:69" x14ac:dyDescent="0.45">
      <c r="A1112" s="3">
        <v>45931.717094907406</v>
      </c>
      <c r="B1112" s="1" t="s">
        <v>37</v>
      </c>
      <c r="C1112" t="str">
        <f>IFERROR(VLOOKUP(B1112,[1]電話端末!$A$2:$E$284,2,FALSE),"不在")</f>
        <v>【千葉】小島佳菜</v>
      </c>
      <c r="D1112" s="1" t="s">
        <v>202</v>
      </c>
      <c r="E1112" t="str">
        <f>IFERROR(VLOOKUP(D1112,[1]電話端末!$A$2:$E$284,2,FALSE),"不在")</f>
        <v>不在</v>
      </c>
      <c r="G1112" t="str">
        <f>IFERROR(VLOOKUP(F1112,[1]電話端末!$A$2:$D$284,2,FALSE),"不在")</f>
        <v>不在</v>
      </c>
      <c r="H1112" s="4">
        <v>0</v>
      </c>
      <c r="I1112" s="4">
        <v>0</v>
      </c>
      <c r="K1112">
        <v>2.5100100582068101E+19</v>
      </c>
      <c r="R1112" s="1"/>
      <c r="U1112" s="1"/>
      <c r="X1112" s="1"/>
      <c r="AA1112" s="1"/>
      <c r="AG1112" s="1"/>
      <c r="AJ1112" s="1"/>
      <c r="AS1112" s="1"/>
      <c r="AV1112" s="1"/>
      <c r="AY1112" s="1"/>
      <c r="BB1112" s="1"/>
      <c r="BK1112" s="1"/>
      <c r="BN1112" s="1"/>
      <c r="BQ1112" s="1"/>
    </row>
    <row r="1113" spans="1:69" x14ac:dyDescent="0.45">
      <c r="A1113" s="3">
        <v>45931.716851851852</v>
      </c>
      <c r="B1113" s="1" t="s">
        <v>42</v>
      </c>
      <c r="C1113" t="str">
        <f>IFERROR(VLOOKUP(B1113,[1]電話端末!$A$2:$E$284,2,FALSE),"不在")</f>
        <v>【熊本】中村翔</v>
      </c>
      <c r="D1113" s="1" t="s">
        <v>159</v>
      </c>
      <c r="E1113" t="str">
        <f>IFERROR(VLOOKUP(D1113,[1]電話端末!$A$2:$E$284,2,FALSE),"不在")</f>
        <v>【本社】代表</v>
      </c>
      <c r="F1113" s="1" t="s">
        <v>11</v>
      </c>
      <c r="G1113" t="str">
        <f>IFERROR(VLOOKUP(F1113,[1]電話端末!$A$2:$D$284,2,FALSE),"不在")</f>
        <v>【本社経理】池上有花</v>
      </c>
      <c r="H1113" s="4">
        <v>161</v>
      </c>
      <c r="I1113" s="4">
        <v>156</v>
      </c>
      <c r="K1113">
        <v>2.5100100581668098E+19</v>
      </c>
      <c r="R1113" s="1"/>
      <c r="U1113" s="1"/>
      <c r="X1113" s="1"/>
      <c r="AA1113" s="1"/>
      <c r="AG1113" s="1"/>
      <c r="AJ1113" s="1"/>
      <c r="AS1113" s="1"/>
      <c r="AV1113" s="1"/>
      <c r="AY1113" s="1"/>
      <c r="BB1113" s="1"/>
      <c r="BK1113" s="1"/>
      <c r="BN1113" s="1"/>
      <c r="BQ1113" s="1"/>
    </row>
    <row r="1114" spans="1:69" x14ac:dyDescent="0.45">
      <c r="A1114" s="3">
        <v>45931.716504629629</v>
      </c>
      <c r="B1114" s="1" t="s">
        <v>173</v>
      </c>
      <c r="C1114" t="str">
        <f>IFERROR(VLOOKUP(B1114,[1]電話端末!$A$2:$E$284,2,FALSE),"不在")</f>
        <v>【本社IT】大坪航介</v>
      </c>
      <c r="D1114" s="1" t="s">
        <v>28</v>
      </c>
      <c r="E1114" t="str">
        <f>IFERROR(VLOOKUP(D1114,[1]電話端末!$A$2:$E$284,2,FALSE),"不在")</f>
        <v>【名古屋】大渕温子</v>
      </c>
      <c r="F1114" s="1" t="s">
        <v>28</v>
      </c>
      <c r="G1114" t="str">
        <f>IFERROR(VLOOKUP(F1114,[1]電話端末!$A$2:$D$284,2,FALSE),"不在")</f>
        <v>【名古屋】大渕温子</v>
      </c>
      <c r="H1114" s="4">
        <v>253</v>
      </c>
      <c r="I1114" s="4">
        <v>251</v>
      </c>
      <c r="K1114">
        <v>2.51001005810681E+19</v>
      </c>
      <c r="R1114" s="1"/>
      <c r="U1114" s="1"/>
      <c r="X1114" s="1"/>
      <c r="AA1114" s="1"/>
      <c r="AG1114" s="1"/>
      <c r="AJ1114" s="1"/>
      <c r="AS1114" s="1"/>
      <c r="AV1114" s="1"/>
      <c r="AY1114" s="1"/>
      <c r="BB1114" s="1"/>
      <c r="BK1114" s="1"/>
      <c r="BN1114" s="1"/>
      <c r="BQ1114" s="1"/>
    </row>
    <row r="1115" spans="1:69" x14ac:dyDescent="0.45">
      <c r="A1115" s="3">
        <v>45931.71634259259</v>
      </c>
      <c r="B1115" s="1" t="s">
        <v>176</v>
      </c>
      <c r="C1115" t="str">
        <f>IFERROR(VLOOKUP(B1115,[1]電話端末!$A$2:$E$284,2,FALSE),"不在")</f>
        <v>【札幌】山田明貴人</v>
      </c>
      <c r="D1115" s="1" t="s">
        <v>118</v>
      </c>
      <c r="E1115" t="str">
        <f>IFERROR(VLOOKUP(D1115,[1]電話端末!$A$2:$E$284,2,FALSE),"不在")</f>
        <v>【仙台】真壁彰子</v>
      </c>
      <c r="F1115" s="1" t="s">
        <v>118</v>
      </c>
      <c r="G1115" t="str">
        <f>IFERROR(VLOOKUP(F1115,[1]電話端末!$A$2:$D$284,2,FALSE),"不在")</f>
        <v>【仙台】真壁彰子</v>
      </c>
      <c r="H1115" s="4">
        <v>390</v>
      </c>
      <c r="I1115" s="4">
        <v>385</v>
      </c>
      <c r="K1115">
        <v>2.51001005807681E+19</v>
      </c>
      <c r="R1115" s="1"/>
      <c r="U1115" s="1"/>
      <c r="X1115" s="1"/>
      <c r="AA1115" s="1"/>
      <c r="AG1115" s="1"/>
      <c r="AS1115" s="1"/>
      <c r="AV1115" s="1"/>
      <c r="AY1115" s="1"/>
      <c r="BB1115" s="1"/>
      <c r="BK1115" s="1"/>
      <c r="BN1115" s="1"/>
    </row>
    <row r="1116" spans="1:69" x14ac:dyDescent="0.45">
      <c r="A1116" s="3">
        <v>45931.716087962966</v>
      </c>
      <c r="B1116" s="1" t="s">
        <v>174</v>
      </c>
      <c r="C1116" t="str">
        <f>IFERROR(VLOOKUP(B1116,[1]電話端末!$A$2:$E$284,2,FALSE),"不在")</f>
        <v>【埼玉】関野和彦</v>
      </c>
      <c r="D1116" s="1" t="s">
        <v>184</v>
      </c>
      <c r="E1116" t="str">
        <f>IFERROR(VLOOKUP(D1116,[1]電話端末!$A$2:$E$284,2,FALSE),"不在")</f>
        <v>【本社IT】藤川隆志</v>
      </c>
      <c r="F1116" s="1" t="s">
        <v>184</v>
      </c>
      <c r="G1116" t="str">
        <f>IFERROR(VLOOKUP(F1116,[1]電話端末!$A$2:$D$284,2,FALSE),"不在")</f>
        <v>【本社IT】藤川隆志</v>
      </c>
      <c r="H1116" s="4">
        <v>312</v>
      </c>
      <c r="I1116" s="4">
        <v>304</v>
      </c>
      <c r="K1116">
        <v>2.5100100580268102E+19</v>
      </c>
      <c r="R1116" s="1"/>
      <c r="U1116" s="1"/>
      <c r="X1116" s="1"/>
      <c r="AA1116" s="1"/>
      <c r="AG1116" s="1"/>
      <c r="AJ1116" s="1"/>
      <c r="AS1116" s="1"/>
      <c r="AV1116" s="1"/>
      <c r="AY1116" s="1"/>
      <c r="BB1116" s="1"/>
      <c r="BK1116" s="1"/>
      <c r="BN1116" s="1"/>
      <c r="BQ1116" s="1"/>
    </row>
    <row r="1117" spans="1:69" x14ac:dyDescent="0.45">
      <c r="A1117" s="3">
        <v>45931.715428240743</v>
      </c>
      <c r="B1117" s="1" t="s">
        <v>177</v>
      </c>
      <c r="C1117" t="str">
        <f>IFERROR(VLOOKUP(B1117,[1]電話端末!$A$2:$E$284,2,FALSE),"不在")</f>
        <v>【MF大阪】大村達也</v>
      </c>
      <c r="D1117" s="1" t="s">
        <v>87</v>
      </c>
      <c r="E1117" t="str">
        <f>IFERROR(VLOOKUP(D1117,[1]電話端末!$A$2:$E$284,2,FALSE),"不在")</f>
        <v>【本社EC】別府菜々美</v>
      </c>
      <c r="F1117" s="1" t="s">
        <v>87</v>
      </c>
      <c r="G1117" t="str">
        <f>IFERROR(VLOOKUP(F1117,[1]電話端末!$A$2:$D$284,2,FALSE),"不在")</f>
        <v>【本社EC】別府菜々美</v>
      </c>
      <c r="H1117" s="4">
        <v>53</v>
      </c>
      <c r="I1117" s="4">
        <v>50</v>
      </c>
      <c r="K1117">
        <v>2.51001005792681E+19</v>
      </c>
      <c r="R1117" s="1"/>
      <c r="U1117" s="1"/>
      <c r="X1117" s="1"/>
      <c r="AA1117" s="1"/>
      <c r="AG1117" s="1"/>
      <c r="AJ1117" s="1"/>
      <c r="AS1117" s="1"/>
      <c r="AV1117" s="1"/>
      <c r="AY1117" s="1"/>
      <c r="BB1117" s="1"/>
      <c r="BK1117" s="1"/>
      <c r="BN1117" s="1"/>
      <c r="BQ1117" s="1"/>
    </row>
    <row r="1118" spans="1:69" x14ac:dyDescent="0.45">
      <c r="A1118" s="3">
        <v>45931.713796296295</v>
      </c>
      <c r="B1118" s="1" t="s">
        <v>35</v>
      </c>
      <c r="C1118" t="str">
        <f>IFERROR(VLOOKUP(B1118,[1]電話端末!$A$2:$E$284,2,FALSE),"不在")</f>
        <v>【広島】小先純平</v>
      </c>
      <c r="D1118" s="1" t="s">
        <v>19</v>
      </c>
      <c r="E1118" t="str">
        <f>IFERROR(VLOOKUP(D1118,[1]電話端末!$A$2:$E$284,2,FALSE),"不在")</f>
        <v>【福岡】重松宝成</v>
      </c>
      <c r="F1118" s="1" t="s">
        <v>19</v>
      </c>
      <c r="G1118" t="str">
        <f>IFERROR(VLOOKUP(F1118,[1]電話端末!$A$2:$D$284,2,FALSE),"不在")</f>
        <v>【福岡】重松宝成</v>
      </c>
      <c r="H1118" s="4">
        <v>131</v>
      </c>
      <c r="I1118" s="4">
        <v>125</v>
      </c>
      <c r="K1118">
        <v>2.51001005776681E+19</v>
      </c>
      <c r="R1118" s="1"/>
      <c r="X1118" s="1"/>
      <c r="AA1118" s="1"/>
      <c r="AG1118" s="1"/>
      <c r="AS1118" s="1"/>
      <c r="AY1118" s="1"/>
      <c r="BB1118" s="1"/>
      <c r="BK1118" s="1"/>
      <c r="BN1118" s="1"/>
    </row>
    <row r="1119" spans="1:69" x14ac:dyDescent="0.45">
      <c r="A1119" s="3">
        <v>45931.713217592594</v>
      </c>
      <c r="B1119" s="1" t="s">
        <v>84</v>
      </c>
      <c r="C1119" t="str">
        <f>IFERROR(VLOOKUP(B1119,[1]電話端末!$A$2:$E$284,2,FALSE),"不在")</f>
        <v>【仙台】阿部かおり</v>
      </c>
      <c r="D1119" s="1" t="s">
        <v>83</v>
      </c>
      <c r="E1119" t="str">
        <f>IFERROR(VLOOKUP(D1119,[1]電話端末!$A$2:$E$284,2,FALSE),"不在")</f>
        <v>【札幌】舘合庸介</v>
      </c>
      <c r="G1119" t="str">
        <f>IFERROR(VLOOKUP(F1119,[1]電話端末!$A$2:$D$284,2,FALSE),"不在")</f>
        <v>不在</v>
      </c>
      <c r="H1119" s="4">
        <v>13</v>
      </c>
      <c r="I1119" s="4">
        <v>0</v>
      </c>
      <c r="K1119">
        <v>2.5100100576568099E+19</v>
      </c>
      <c r="R1119" s="1"/>
      <c r="X1119" s="1"/>
      <c r="AA1119" s="1"/>
      <c r="AG1119" s="1"/>
      <c r="AS1119" s="1"/>
      <c r="AY1119" s="1"/>
      <c r="BB1119" s="1"/>
      <c r="BK1119" s="1"/>
      <c r="BN1119" s="1"/>
    </row>
    <row r="1120" spans="1:69" x14ac:dyDescent="0.45">
      <c r="A1120" s="3">
        <v>45931.713148148148</v>
      </c>
      <c r="B1120" s="1" t="s">
        <v>44</v>
      </c>
      <c r="C1120" t="str">
        <f>IFERROR(VLOOKUP(B1120,[1]電話端末!$A$2:$E$284,2,FALSE),"不在")</f>
        <v>【福岡】奥薗美和</v>
      </c>
      <c r="D1120" s="1" t="s">
        <v>68</v>
      </c>
      <c r="E1120" t="str">
        <f>IFERROR(VLOOKUP(D1120,[1]電話端末!$A$2:$E$284,2,FALSE),"不在")</f>
        <v>【埼玉】着信グループ</v>
      </c>
      <c r="F1120" s="1" t="s">
        <v>76</v>
      </c>
      <c r="G1120" t="str">
        <f>IFERROR(VLOOKUP(F1120,[1]電話端末!$A$2:$D$284,2,FALSE),"不在")</f>
        <v>【埼玉】豊田里花</v>
      </c>
      <c r="H1120" s="4">
        <v>43</v>
      </c>
      <c r="I1120" s="4">
        <v>41</v>
      </c>
      <c r="K1120">
        <v>2.5100100576468099E+19</v>
      </c>
      <c r="R1120" s="1"/>
      <c r="X1120" s="1"/>
      <c r="AA1120" s="1"/>
      <c r="AG1120" s="1"/>
      <c r="AJ1120" s="1"/>
      <c r="AS1120" s="1"/>
      <c r="AY1120" s="1"/>
      <c r="BB1120" s="1"/>
      <c r="BK1120" s="1"/>
      <c r="BN1120" s="1"/>
      <c r="BQ1120" s="1"/>
    </row>
    <row r="1121" spans="1:69" x14ac:dyDescent="0.45">
      <c r="A1121" s="3">
        <v>45931.712233796294</v>
      </c>
      <c r="B1121" s="1" t="s">
        <v>178</v>
      </c>
      <c r="C1121" t="str">
        <f>IFERROR(VLOOKUP(B1121,[1]電話端末!$A$2:$E$284,2,FALSE),"不在")</f>
        <v>【多摩】佐々木大樹</v>
      </c>
      <c r="D1121" s="1" t="s">
        <v>154</v>
      </c>
      <c r="E1121" t="str">
        <f>IFERROR(VLOOKUP(D1121,[1]電話端末!$A$2:$E$284,2,FALSE),"不在")</f>
        <v>【横浜】中山満里奈</v>
      </c>
      <c r="F1121" s="1" t="s">
        <v>154</v>
      </c>
      <c r="G1121" t="str">
        <f>IFERROR(VLOOKUP(F1121,[1]電話端末!$A$2:$D$284,2,FALSE),"不在")</f>
        <v>【横浜】中山満里奈</v>
      </c>
      <c r="H1121" s="4">
        <v>158</v>
      </c>
      <c r="I1121" s="4">
        <v>155</v>
      </c>
      <c r="K1121">
        <v>2.5100100574768099E+19</v>
      </c>
      <c r="R1121" s="1"/>
      <c r="X1121" s="1"/>
      <c r="AA1121" s="1"/>
      <c r="AG1121" s="1"/>
      <c r="AS1121" s="1"/>
      <c r="AY1121" s="1"/>
      <c r="BB1121" s="1"/>
      <c r="BK1121" s="1"/>
      <c r="BN1121" s="1"/>
    </row>
    <row r="1122" spans="1:69" x14ac:dyDescent="0.45">
      <c r="A1122" s="3">
        <v>45931.710636574076</v>
      </c>
      <c r="B1122" s="1" t="s">
        <v>20</v>
      </c>
      <c r="C1122" t="str">
        <f>IFERROR(VLOOKUP(B1122,[1]電話端末!$A$2:$E$284,2,FALSE),"不在")</f>
        <v>【本社IT】梶ヶ谷知晃</v>
      </c>
      <c r="D1122" s="1" t="s">
        <v>139</v>
      </c>
      <c r="E1122" t="str">
        <f>IFERROR(VLOOKUP(D1122,[1]電話端末!$A$2:$E$284,2,FALSE),"不在")</f>
        <v>【MF大阪】松尾一誠</v>
      </c>
      <c r="F1122" s="1" t="s">
        <v>139</v>
      </c>
      <c r="G1122" t="str">
        <f>IFERROR(VLOOKUP(F1122,[1]電話端末!$A$2:$D$284,2,FALSE),"不在")</f>
        <v>【MF大阪】松尾一誠</v>
      </c>
      <c r="H1122" s="4">
        <v>33</v>
      </c>
      <c r="I1122" s="4">
        <v>29</v>
      </c>
      <c r="K1122">
        <v>2.5100100572068098E+19</v>
      </c>
      <c r="R1122" s="1"/>
      <c r="X1122" s="1"/>
      <c r="AA1122" s="1"/>
      <c r="AG1122" s="1"/>
      <c r="AJ1122" s="1"/>
      <c r="AS1122" s="1"/>
      <c r="AY1122" s="1"/>
      <c r="BB1122" s="1"/>
      <c r="BK1122" s="1"/>
      <c r="BN1122" s="1"/>
      <c r="BQ1122" s="1"/>
    </row>
    <row r="1123" spans="1:69" x14ac:dyDescent="0.45">
      <c r="A1123" s="3">
        <v>45931.709016203706</v>
      </c>
      <c r="B1123" s="1" t="s">
        <v>20</v>
      </c>
      <c r="C1123" t="str">
        <f>IFERROR(VLOOKUP(B1123,[1]電話端末!$A$2:$E$284,2,FALSE),"不在")</f>
        <v>【本社IT】梶ヶ谷知晃</v>
      </c>
      <c r="D1123" s="1" t="s">
        <v>49</v>
      </c>
      <c r="E1123" t="str">
        <f>IFERROR(VLOOKUP(D1123,[1]電話端末!$A$2:$E$284,2,FALSE),"不在")</f>
        <v>【流山】鴻池千紗都</v>
      </c>
      <c r="F1123" s="1" t="s">
        <v>49</v>
      </c>
      <c r="G1123" t="str">
        <f>IFERROR(VLOOKUP(F1123,[1]電話端末!$A$2:$D$284,2,FALSE),"不在")</f>
        <v>【流山】鴻池千紗都</v>
      </c>
      <c r="H1123" s="4">
        <v>65</v>
      </c>
      <c r="I1123" s="4">
        <v>62</v>
      </c>
      <c r="K1123">
        <v>2.5100100570568102E+19</v>
      </c>
      <c r="R1123" s="1"/>
      <c r="U1123" s="1"/>
      <c r="X1123" s="1"/>
      <c r="AA1123" s="1"/>
      <c r="AG1123" s="1"/>
      <c r="AJ1123" s="1"/>
      <c r="AS1123" s="1"/>
      <c r="AV1123" s="1"/>
      <c r="AY1123" s="1"/>
      <c r="BB1123" s="1"/>
      <c r="BK1123" s="1"/>
      <c r="BN1123" s="1"/>
      <c r="BQ1123" s="1"/>
    </row>
    <row r="1124" spans="1:69" x14ac:dyDescent="0.45">
      <c r="A1124" s="3">
        <v>45931.708773148152</v>
      </c>
      <c r="B1124" s="1" t="s">
        <v>14</v>
      </c>
      <c r="C1124" t="str">
        <f>IFERROR(VLOOKUP(B1124,[1]電話端末!$A$2:$E$284,2,FALSE),"不在")</f>
        <v>【岡山】伊藤優</v>
      </c>
      <c r="D1124" s="1" t="s">
        <v>41</v>
      </c>
      <c r="E1124" t="str">
        <f>IFERROR(VLOOKUP(D1124,[1]電話端末!$A$2:$E$284,2,FALSE),"不在")</f>
        <v>【大阪】松下愛</v>
      </c>
      <c r="F1124" s="1" t="s">
        <v>41</v>
      </c>
      <c r="G1124" t="str">
        <f>IFERROR(VLOOKUP(F1124,[1]電話端末!$A$2:$D$284,2,FALSE),"不在")</f>
        <v>【大阪】松下愛</v>
      </c>
      <c r="H1124" s="4">
        <v>59</v>
      </c>
      <c r="I1124" s="4">
        <v>56</v>
      </c>
      <c r="K1124">
        <v>2.5100100570068099E+19</v>
      </c>
      <c r="R1124" s="1"/>
      <c r="U1124" s="1"/>
      <c r="X1124" s="1"/>
      <c r="AA1124" s="1"/>
      <c r="AG1124" s="1"/>
      <c r="AJ1124" s="1"/>
      <c r="AS1124" s="1"/>
      <c r="AV1124" s="1"/>
      <c r="AY1124" s="1"/>
      <c r="BB1124" s="1"/>
      <c r="BK1124" s="1"/>
      <c r="BN1124" s="1"/>
      <c r="BQ1124" s="1"/>
    </row>
    <row r="1125" spans="1:69" x14ac:dyDescent="0.45">
      <c r="A1125" s="3">
        <v>45931.70820601852</v>
      </c>
      <c r="B1125" s="1" t="s">
        <v>173</v>
      </c>
      <c r="C1125" t="str">
        <f>IFERROR(VLOOKUP(B1125,[1]電話端末!$A$2:$E$284,2,FALSE),"不在")</f>
        <v>【本社IT】大坪航介</v>
      </c>
      <c r="D1125" s="1" t="s">
        <v>98</v>
      </c>
      <c r="E1125" t="str">
        <f>IFERROR(VLOOKUP(D1125,[1]電話端末!$A$2:$E$284,2,FALSE),"不在")</f>
        <v>【滋賀】北出智子</v>
      </c>
      <c r="F1125" s="1" t="s">
        <v>98</v>
      </c>
      <c r="G1125" t="str">
        <f>IFERROR(VLOOKUP(F1125,[1]電話端末!$A$2:$D$284,2,FALSE),"不在")</f>
        <v>【滋賀】北出智子</v>
      </c>
      <c r="H1125" s="4">
        <v>537</v>
      </c>
      <c r="I1125" s="4">
        <v>534</v>
      </c>
      <c r="K1125">
        <v>2.51001005695681E+19</v>
      </c>
      <c r="R1125" s="1"/>
      <c r="U1125" s="1"/>
      <c r="X1125" s="1"/>
      <c r="AA1125" s="1"/>
      <c r="AG1125" s="1"/>
      <c r="AJ1125" s="1"/>
      <c r="AS1125" s="1"/>
      <c r="AV1125" s="1"/>
      <c r="AY1125" s="1"/>
      <c r="BB1125" s="1"/>
      <c r="BK1125" s="1"/>
      <c r="BN1125" s="1"/>
      <c r="BQ1125" s="1"/>
    </row>
    <row r="1126" spans="1:69" x14ac:dyDescent="0.45">
      <c r="A1126" s="3">
        <v>45931.703553240739</v>
      </c>
      <c r="B1126" s="1" t="s">
        <v>110</v>
      </c>
      <c r="C1126" t="str">
        <f>IFERROR(VLOOKUP(B1126,[1]電話端末!$A$2:$E$284,2,FALSE),"不在")</f>
        <v>【MF東京】高木幸恵</v>
      </c>
      <c r="D1126" s="1" t="s">
        <v>28</v>
      </c>
      <c r="E1126" t="str">
        <f>IFERROR(VLOOKUP(D1126,[1]電話端末!$A$2:$E$284,2,FALSE),"不在")</f>
        <v>【名古屋】大渕温子</v>
      </c>
      <c r="F1126" s="1" t="s">
        <v>28</v>
      </c>
      <c r="G1126" t="str">
        <f>IFERROR(VLOOKUP(F1126,[1]電話端末!$A$2:$D$284,2,FALSE),"不在")</f>
        <v>【名古屋】大渕温子</v>
      </c>
      <c r="H1126" s="4">
        <v>98</v>
      </c>
      <c r="I1126" s="4">
        <v>94</v>
      </c>
      <c r="K1126">
        <v>2.5100100561968099E+19</v>
      </c>
      <c r="R1126" s="1"/>
      <c r="U1126" s="1"/>
      <c r="X1126" s="1"/>
      <c r="AA1126" s="1"/>
      <c r="AG1126" s="1"/>
      <c r="AJ1126" s="1"/>
      <c r="AS1126" s="1"/>
      <c r="AV1126" s="1"/>
      <c r="AY1126" s="1"/>
      <c r="BB1126" s="1"/>
      <c r="BK1126" s="1"/>
      <c r="BN1126" s="1"/>
      <c r="BQ1126" s="1"/>
    </row>
    <row r="1127" spans="1:69" x14ac:dyDescent="0.45">
      <c r="A1127" s="3">
        <v>45931.702743055554</v>
      </c>
      <c r="B1127" s="1" t="s">
        <v>40</v>
      </c>
      <c r="C1127" t="str">
        <f>IFERROR(VLOOKUP(B1127,[1]電話端末!$A$2:$E$284,2,FALSE),"不在")</f>
        <v>【本社EC】鈴木浩允</v>
      </c>
      <c r="D1127" s="1" t="s">
        <v>123</v>
      </c>
      <c r="E1127" t="str">
        <f>IFERROR(VLOOKUP(D1127,[1]電話端末!$A$2:$E$284,2,FALSE),"不在")</f>
        <v>【本社IT】福原弘明</v>
      </c>
      <c r="F1127" s="1" t="s">
        <v>123</v>
      </c>
      <c r="G1127" t="str">
        <f>IFERROR(VLOOKUP(F1127,[1]電話端末!$A$2:$D$284,2,FALSE),"不在")</f>
        <v>【本社IT】福原弘明</v>
      </c>
      <c r="H1127" s="4">
        <v>72</v>
      </c>
      <c r="I1127" s="4">
        <v>60</v>
      </c>
      <c r="K1127">
        <v>2.5100100561168101E+19</v>
      </c>
      <c r="R1127" s="1"/>
      <c r="X1127" s="1"/>
      <c r="AA1127" s="1"/>
      <c r="AG1127" s="1"/>
      <c r="AJ1127" s="1"/>
      <c r="AS1127" s="1"/>
      <c r="AY1127" s="1"/>
      <c r="BB1127" s="1"/>
      <c r="BK1127" s="1"/>
      <c r="BN1127" s="1"/>
      <c r="BQ1127" s="1"/>
    </row>
    <row r="1128" spans="1:69" x14ac:dyDescent="0.45">
      <c r="A1128" s="3">
        <v>45931.702453703707</v>
      </c>
      <c r="B1128" s="1" t="s">
        <v>49</v>
      </c>
      <c r="C1128" t="str">
        <f>IFERROR(VLOOKUP(B1128,[1]電話端末!$A$2:$E$284,2,FALSE),"不在")</f>
        <v>【流山】鴻池千紗都</v>
      </c>
      <c r="D1128" s="1" t="s">
        <v>130</v>
      </c>
      <c r="E1128" t="str">
        <f>IFERROR(VLOOKUP(D1128,[1]電話端末!$A$2:$E$284,2,FALSE),"不在")</f>
        <v>【福岡】着信グループ</v>
      </c>
      <c r="F1128" s="1" t="s">
        <v>39</v>
      </c>
      <c r="G1128" t="str">
        <f>IFERROR(VLOOKUP(F1128,[1]電話端末!$A$2:$D$284,2,FALSE),"不在")</f>
        <v>【福岡】松尾明日香</v>
      </c>
      <c r="H1128" s="4">
        <v>113</v>
      </c>
      <c r="I1128" s="4">
        <v>108</v>
      </c>
      <c r="K1128">
        <v>2.51001005602681E+19</v>
      </c>
      <c r="R1128" s="1"/>
      <c r="U1128" s="1"/>
      <c r="X1128" s="1"/>
      <c r="AG1128" s="1"/>
      <c r="AJ1128" s="1"/>
      <c r="AS1128" s="1"/>
      <c r="AV1128" s="1"/>
      <c r="AY1128" s="1"/>
      <c r="BK1128" s="1"/>
      <c r="BN1128" s="1"/>
      <c r="BQ1128" s="1"/>
    </row>
    <row r="1129" spans="1:69" x14ac:dyDescent="0.45">
      <c r="A1129" s="3">
        <v>45931.701493055552</v>
      </c>
      <c r="B1129" s="1" t="s">
        <v>30</v>
      </c>
      <c r="C1129" t="str">
        <f>IFERROR(VLOOKUP(B1129,[1]電話端末!$A$2:$E$284,2,FALSE),"不在")</f>
        <v>【横浜】吉田玲</v>
      </c>
      <c r="D1129" s="1" t="s">
        <v>203</v>
      </c>
      <c r="E1129" t="str">
        <f>IFERROR(VLOOKUP(D1129,[1]電話端末!$A$2:$E$284,2,FALSE),"不在")</f>
        <v>不在</v>
      </c>
      <c r="G1129" t="str">
        <f>IFERROR(VLOOKUP(F1129,[1]電話端末!$A$2:$D$284,2,FALSE),"不在")</f>
        <v>不在</v>
      </c>
      <c r="H1129" s="4">
        <v>0</v>
      </c>
      <c r="I1129" s="4">
        <v>0</v>
      </c>
      <c r="K1129">
        <v>2.5100100558868099E+19</v>
      </c>
      <c r="R1129" s="1"/>
      <c r="U1129" s="1"/>
      <c r="X1129" s="1"/>
      <c r="AA1129" s="1"/>
      <c r="AG1129" s="1"/>
      <c r="AS1129" s="1"/>
      <c r="AV1129" s="1"/>
      <c r="AY1129" s="1"/>
      <c r="BB1129" s="1"/>
      <c r="BK1129" s="1"/>
      <c r="BN1129" s="1"/>
    </row>
    <row r="1130" spans="1:69" x14ac:dyDescent="0.45">
      <c r="A1130" s="3">
        <v>45931.700833333336</v>
      </c>
      <c r="B1130" s="1" t="s">
        <v>76</v>
      </c>
      <c r="C1130" t="str">
        <f>IFERROR(VLOOKUP(B1130,[1]電話端末!$A$2:$E$284,2,FALSE),"不在")</f>
        <v>【埼玉】豊田里花</v>
      </c>
      <c r="D1130" s="1" t="s">
        <v>33</v>
      </c>
      <c r="E1130" t="str">
        <f>IFERROR(VLOOKUP(D1130,[1]電話端末!$A$2:$E$284,2,FALSE),"不在")</f>
        <v>【本社経理】池上有花</v>
      </c>
      <c r="F1130" s="1" t="s">
        <v>11</v>
      </c>
      <c r="G1130" t="str">
        <f>IFERROR(VLOOKUP(F1130,[1]電話端末!$A$2:$D$284,2,FALSE),"不在")</f>
        <v>【本社経理】池上有花</v>
      </c>
      <c r="H1130" s="4">
        <v>38</v>
      </c>
      <c r="I1130" s="4">
        <v>35</v>
      </c>
      <c r="K1130">
        <v>2.5100100558068101E+19</v>
      </c>
      <c r="R1130" s="1"/>
      <c r="U1130" s="1"/>
      <c r="X1130" s="1"/>
      <c r="AA1130" s="1"/>
      <c r="AG1130" s="1"/>
      <c r="AS1130" s="1"/>
      <c r="AV1130" s="1"/>
      <c r="AY1130" s="1"/>
      <c r="BB1130" s="1"/>
      <c r="BK1130" s="1"/>
      <c r="BN1130" s="1"/>
    </row>
    <row r="1131" spans="1:69" x14ac:dyDescent="0.45">
      <c r="A1131" s="3">
        <v>45931.699490740742</v>
      </c>
      <c r="B1131" s="1" t="s">
        <v>110</v>
      </c>
      <c r="C1131" t="str">
        <f>IFERROR(VLOOKUP(B1131,[1]電話端末!$A$2:$E$284,2,FALSE),"不在")</f>
        <v>【MF東京】高木幸恵</v>
      </c>
      <c r="D1131" s="1" t="s">
        <v>28</v>
      </c>
      <c r="E1131" t="str">
        <f>IFERROR(VLOOKUP(D1131,[1]電話端末!$A$2:$E$284,2,FALSE),"不在")</f>
        <v>【名古屋】大渕温子</v>
      </c>
      <c r="G1131" t="str">
        <f>IFERROR(VLOOKUP(F1131,[1]電話端末!$A$2:$D$284,2,FALSE),"不在")</f>
        <v>不在</v>
      </c>
      <c r="H1131" s="4">
        <v>0</v>
      </c>
      <c r="I1131" s="4">
        <v>0</v>
      </c>
      <c r="K1131">
        <v>2.5100100555968098E+19</v>
      </c>
      <c r="R1131" s="1"/>
      <c r="U1131" s="1"/>
      <c r="X1131" s="1"/>
      <c r="AA1131" s="1"/>
      <c r="AG1131" s="1"/>
      <c r="AJ1131" s="1"/>
      <c r="AS1131" s="1"/>
      <c r="AV1131" s="1"/>
      <c r="AY1131" s="1"/>
      <c r="BB1131" s="1"/>
      <c r="BK1131" s="1"/>
      <c r="BN1131" s="1"/>
      <c r="BQ1131" s="1"/>
    </row>
    <row r="1132" spans="1:69" x14ac:dyDescent="0.45">
      <c r="A1132" s="3">
        <v>45931.699120370373</v>
      </c>
      <c r="B1132" s="1" t="s">
        <v>28</v>
      </c>
      <c r="C1132" t="str">
        <f>IFERROR(VLOOKUP(B1132,[1]電話端末!$A$2:$E$284,2,FALSE),"不在")</f>
        <v>【名古屋】大渕温子</v>
      </c>
      <c r="D1132" s="1" t="s">
        <v>20</v>
      </c>
      <c r="E1132" t="str">
        <f>IFERROR(VLOOKUP(D1132,[1]電話端末!$A$2:$E$284,2,FALSE),"不在")</f>
        <v>【本社IT】梶ヶ谷知晃</v>
      </c>
      <c r="F1132" s="1" t="s">
        <v>20</v>
      </c>
      <c r="G1132" t="str">
        <f>IFERROR(VLOOKUP(F1132,[1]電話端末!$A$2:$D$284,2,FALSE),"不在")</f>
        <v>【本社IT】梶ヶ谷知晃</v>
      </c>
      <c r="H1132" s="4">
        <v>173</v>
      </c>
      <c r="I1132" s="4">
        <v>162</v>
      </c>
      <c r="K1132">
        <v>2.51001005552681E+19</v>
      </c>
      <c r="R1132" s="1"/>
      <c r="U1132" s="1"/>
      <c r="X1132" s="1"/>
      <c r="AA1132" s="1"/>
      <c r="AG1132" s="1"/>
      <c r="AJ1132" s="1"/>
      <c r="AS1132" s="1"/>
      <c r="AV1132" s="1"/>
      <c r="AY1132" s="1"/>
      <c r="BB1132" s="1"/>
      <c r="BK1132" s="1"/>
      <c r="BN1132" s="1"/>
      <c r="BQ1132" s="1"/>
    </row>
    <row r="1133" spans="1:69" x14ac:dyDescent="0.45">
      <c r="A1133" s="3">
        <v>45931.69908564815</v>
      </c>
      <c r="B1133" s="1" t="s">
        <v>28</v>
      </c>
      <c r="C1133" t="str">
        <f>IFERROR(VLOOKUP(B1133,[1]電話端末!$A$2:$E$284,2,FALSE),"不在")</f>
        <v>【名古屋】大渕温子</v>
      </c>
      <c r="D1133" s="1" t="s">
        <v>110</v>
      </c>
      <c r="E1133" t="str">
        <f>IFERROR(VLOOKUP(D1133,[1]電話端末!$A$2:$E$284,2,FALSE),"不在")</f>
        <v>【MF東京】高木幸恵</v>
      </c>
      <c r="G1133" t="str">
        <f>IFERROR(VLOOKUP(F1133,[1]電話端末!$A$2:$D$284,2,FALSE),"不在")</f>
        <v>不在</v>
      </c>
      <c r="H1133" s="4">
        <v>1</v>
      </c>
      <c r="I1133" s="4">
        <v>0</v>
      </c>
      <c r="K1133">
        <v>2.5100100555068101E+19</v>
      </c>
      <c r="R1133" s="1"/>
      <c r="U1133" s="1"/>
      <c r="X1133" s="1"/>
      <c r="AA1133" s="1"/>
      <c r="AG1133" s="1"/>
      <c r="AJ1133" s="1"/>
      <c r="AS1133" s="1"/>
      <c r="AV1133" s="1"/>
      <c r="AY1133" s="1"/>
      <c r="BB1133" s="1"/>
      <c r="BK1133" s="1"/>
      <c r="BN1133" s="1"/>
      <c r="BQ1133" s="1"/>
    </row>
    <row r="1134" spans="1:69" x14ac:dyDescent="0.45">
      <c r="A1134" s="3">
        <v>45931.698634259257</v>
      </c>
      <c r="B1134" s="1" t="s">
        <v>40</v>
      </c>
      <c r="C1134" t="str">
        <f>IFERROR(VLOOKUP(B1134,[1]電話端末!$A$2:$E$284,2,FALSE),"不在")</f>
        <v>【本社EC】鈴木浩允</v>
      </c>
      <c r="D1134" s="1" t="s">
        <v>173</v>
      </c>
      <c r="E1134" t="str">
        <f>IFERROR(VLOOKUP(D1134,[1]電話端末!$A$2:$E$284,2,FALSE),"不在")</f>
        <v>【本社IT】大坪航介</v>
      </c>
      <c r="F1134" s="1" t="s">
        <v>173</v>
      </c>
      <c r="G1134" t="str">
        <f>IFERROR(VLOOKUP(F1134,[1]電話端末!$A$2:$D$284,2,FALSE),"不在")</f>
        <v>【本社IT】大坪航介</v>
      </c>
      <c r="H1134" s="4">
        <v>72</v>
      </c>
      <c r="I1134" s="4">
        <v>67</v>
      </c>
      <c r="K1134">
        <v>2.5100100554268099E+19</v>
      </c>
      <c r="R1134" s="1"/>
      <c r="U1134" s="1"/>
      <c r="X1134" s="1"/>
      <c r="AA1134" s="1"/>
      <c r="AG1134" s="1"/>
      <c r="AJ1134" s="1"/>
      <c r="AS1134" s="1"/>
      <c r="AV1134" s="1"/>
      <c r="AY1134" s="1"/>
      <c r="BB1134" s="1"/>
      <c r="BK1134" s="1"/>
      <c r="BN1134" s="1"/>
      <c r="BQ1134" s="1"/>
    </row>
    <row r="1135" spans="1:69" x14ac:dyDescent="0.45">
      <c r="A1135" s="3">
        <v>45931.698252314818</v>
      </c>
      <c r="B1135" s="1" t="s">
        <v>49</v>
      </c>
      <c r="C1135" t="str">
        <f>IFERROR(VLOOKUP(B1135,[1]電話端末!$A$2:$E$284,2,FALSE),"不在")</f>
        <v>【流山】鴻池千紗都</v>
      </c>
      <c r="D1135" s="1" t="s">
        <v>50</v>
      </c>
      <c r="E1135" t="str">
        <f>IFERROR(VLOOKUP(D1135,[1]電話端末!$A$2:$E$284,2,FALSE),"不在")</f>
        <v>【流山】浅沼潤也</v>
      </c>
      <c r="F1135" s="1" t="s">
        <v>50</v>
      </c>
      <c r="G1135" t="str">
        <f>IFERROR(VLOOKUP(F1135,[1]電話端末!$A$2:$D$284,2,FALSE),"不在")</f>
        <v>【流山】浅沼潤也</v>
      </c>
      <c r="H1135" s="4">
        <v>50</v>
      </c>
      <c r="I1135" s="4">
        <v>49</v>
      </c>
      <c r="K1135">
        <v>2.51001005537681E+19</v>
      </c>
      <c r="R1135" s="1"/>
      <c r="X1135" s="1"/>
      <c r="AG1135" s="1"/>
      <c r="AJ1135" s="1"/>
      <c r="AS1135" s="1"/>
      <c r="AY1135" s="1"/>
      <c r="BK1135" s="1"/>
      <c r="BN1135" s="1"/>
      <c r="BQ1135" s="1"/>
    </row>
    <row r="1136" spans="1:69" x14ac:dyDescent="0.45">
      <c r="A1136" s="3">
        <v>45931.69804398148</v>
      </c>
      <c r="B1136" s="1" t="s">
        <v>40</v>
      </c>
      <c r="C1136" t="str">
        <f>IFERROR(VLOOKUP(B1136,[1]電話端末!$A$2:$E$284,2,FALSE),"不在")</f>
        <v>【本社EC】鈴木浩允</v>
      </c>
      <c r="D1136" s="1" t="s">
        <v>102</v>
      </c>
      <c r="E1136" t="str">
        <f>IFERROR(VLOOKUP(D1136,[1]電話端末!$A$2:$E$284,2,FALSE),"不在")</f>
        <v>【静岡】金子湧樹</v>
      </c>
      <c r="G1136" t="str">
        <f>IFERROR(VLOOKUP(F1136,[1]電話端末!$A$2:$D$284,2,FALSE),"不在")</f>
        <v>不在</v>
      </c>
      <c r="H1136" s="4">
        <v>46</v>
      </c>
      <c r="I1136" s="4">
        <v>0</v>
      </c>
      <c r="K1136">
        <v>2.5100100553368101E+19</v>
      </c>
      <c r="R1136" s="1"/>
      <c r="U1136" s="1"/>
      <c r="X1136" s="1"/>
      <c r="AG1136" s="1"/>
      <c r="AJ1136" s="1"/>
      <c r="AS1136" s="1"/>
      <c r="AV1136" s="1"/>
      <c r="AY1136" s="1"/>
      <c r="BK1136" s="1"/>
      <c r="BN1136" s="1"/>
      <c r="BQ1136" s="1"/>
    </row>
    <row r="1137" spans="1:69" x14ac:dyDescent="0.45">
      <c r="A1137" s="3">
        <v>45931.697881944441</v>
      </c>
      <c r="B1137" s="1" t="s">
        <v>57</v>
      </c>
      <c r="C1137" t="str">
        <f>IFERROR(VLOOKUP(B1137,[1]電話端末!$A$2:$E$284,2,FALSE),"不在")</f>
        <v>【本社総務】吉田亜依</v>
      </c>
      <c r="D1137" s="1" t="s">
        <v>67</v>
      </c>
      <c r="E1137" t="str">
        <f>IFERROR(VLOOKUP(D1137,[1]電話端末!$A$2:$E$284,2,FALSE),"不在")</f>
        <v>【MF大阪】後垣幸恵</v>
      </c>
      <c r="F1137" s="1" t="s">
        <v>67</v>
      </c>
      <c r="G1137" t="str">
        <f>IFERROR(VLOOKUP(F1137,[1]電話端末!$A$2:$D$284,2,FALSE),"不在")</f>
        <v>【MF大阪】後垣幸恵</v>
      </c>
      <c r="H1137" s="4">
        <v>50</v>
      </c>
      <c r="I1137" s="4">
        <v>47</v>
      </c>
      <c r="K1137">
        <v>2.5100100553068102E+19</v>
      </c>
      <c r="R1137" s="1"/>
      <c r="U1137" s="1"/>
      <c r="X1137" s="1"/>
      <c r="AG1137" s="1"/>
      <c r="AJ1137" s="1"/>
      <c r="AS1137" s="1"/>
      <c r="AV1137" s="1"/>
      <c r="AY1137" s="1"/>
      <c r="BK1137" s="1"/>
      <c r="BN1137" s="1"/>
      <c r="BQ1137" s="1"/>
    </row>
    <row r="1138" spans="1:69" x14ac:dyDescent="0.45">
      <c r="A1138" s="3">
        <v>45931.697858796295</v>
      </c>
      <c r="B1138" s="1" t="s">
        <v>40</v>
      </c>
      <c r="C1138" t="str">
        <f>IFERROR(VLOOKUP(B1138,[1]電話端末!$A$2:$E$284,2,FALSE),"不在")</f>
        <v>【本社EC】鈴木浩允</v>
      </c>
      <c r="D1138" s="1" t="s">
        <v>101</v>
      </c>
      <c r="E1138" t="str">
        <f>IFERROR(VLOOKUP(D1138,[1]電話端末!$A$2:$E$284,2,FALSE),"不在")</f>
        <v>【本社EC】山口莉奈</v>
      </c>
      <c r="G1138" t="str">
        <f>IFERROR(VLOOKUP(F1138,[1]電話端末!$A$2:$D$284,2,FALSE),"不在")</f>
        <v>不在</v>
      </c>
      <c r="H1138" s="4">
        <v>2</v>
      </c>
      <c r="I1138" s="4">
        <v>0</v>
      </c>
      <c r="K1138">
        <v>2.5100100552868098E+19</v>
      </c>
      <c r="R1138" s="1"/>
      <c r="U1138" s="1"/>
      <c r="X1138" s="1"/>
      <c r="AA1138" s="1"/>
      <c r="AG1138" s="1"/>
      <c r="AJ1138" s="1"/>
      <c r="AS1138" s="1"/>
      <c r="AV1138" s="1"/>
      <c r="AY1138" s="1"/>
      <c r="BB1138" s="1"/>
      <c r="BK1138" s="1"/>
      <c r="BN1138" s="1"/>
      <c r="BQ1138" s="1"/>
    </row>
    <row r="1139" spans="1:69" x14ac:dyDescent="0.45">
      <c r="A1139" s="3">
        <v>45931.697430555556</v>
      </c>
      <c r="B1139" s="1" t="s">
        <v>110</v>
      </c>
      <c r="C1139" t="str">
        <f>IFERROR(VLOOKUP(B1139,[1]電話端末!$A$2:$E$284,2,FALSE),"不在")</f>
        <v>【MF東京】高木幸恵</v>
      </c>
      <c r="D1139" s="1" t="s">
        <v>28</v>
      </c>
      <c r="E1139" t="str">
        <f>IFERROR(VLOOKUP(D1139,[1]電話端末!$A$2:$E$284,2,FALSE),"不在")</f>
        <v>【名古屋】大渕温子</v>
      </c>
      <c r="G1139" t="str">
        <f>IFERROR(VLOOKUP(F1139,[1]電話端末!$A$2:$D$284,2,FALSE),"不在")</f>
        <v>不在</v>
      </c>
      <c r="H1139" s="4">
        <v>0</v>
      </c>
      <c r="I1139" s="4">
        <v>0</v>
      </c>
      <c r="K1139">
        <v>2.5100100551868101E+19</v>
      </c>
      <c r="R1139" s="1"/>
      <c r="X1139" s="1"/>
      <c r="AA1139" s="1"/>
      <c r="AG1139" s="1"/>
      <c r="AJ1139" s="1"/>
      <c r="AS1139" s="1"/>
      <c r="AY1139" s="1"/>
      <c r="BB1139" s="1"/>
      <c r="BK1139" s="1"/>
      <c r="BN1139" s="1"/>
      <c r="BQ1139" s="1"/>
    </row>
    <row r="1140" spans="1:69" x14ac:dyDescent="0.45">
      <c r="A1140" s="3">
        <v>45931.697048611109</v>
      </c>
      <c r="B1140" s="1" t="s">
        <v>76</v>
      </c>
      <c r="C1140" t="str">
        <f>IFERROR(VLOOKUP(B1140,[1]電話端末!$A$2:$E$284,2,FALSE),"不在")</f>
        <v>【埼玉】豊田里花</v>
      </c>
      <c r="D1140" s="1" t="s">
        <v>33</v>
      </c>
      <c r="E1140" t="str">
        <f>IFERROR(VLOOKUP(D1140,[1]電話端末!$A$2:$E$284,2,FALSE),"不在")</f>
        <v>【本社経理】池上有花</v>
      </c>
      <c r="F1140" s="1" t="s">
        <v>11</v>
      </c>
      <c r="G1140" t="str">
        <f>IFERROR(VLOOKUP(F1140,[1]電話端末!$A$2:$D$284,2,FALSE),"不在")</f>
        <v>【本社経理】池上有花</v>
      </c>
      <c r="H1140" s="4">
        <v>101</v>
      </c>
      <c r="I1140" s="4">
        <v>98</v>
      </c>
      <c r="K1140">
        <v>2.5100100551168098E+19</v>
      </c>
      <c r="R1140" s="1"/>
      <c r="U1140" s="1"/>
      <c r="X1140" s="1"/>
      <c r="AA1140" s="1"/>
      <c r="AG1140" s="1"/>
      <c r="AJ1140" s="1"/>
      <c r="AS1140" s="1"/>
      <c r="AV1140" s="1"/>
      <c r="AY1140" s="1"/>
      <c r="BB1140" s="1"/>
      <c r="BK1140" s="1"/>
      <c r="BN1140" s="1"/>
      <c r="BQ1140" s="1"/>
    </row>
    <row r="1141" spans="1:69" x14ac:dyDescent="0.45">
      <c r="A1141" s="3">
        <v>45931.696481481478</v>
      </c>
      <c r="B1141" s="1" t="s">
        <v>204</v>
      </c>
      <c r="C1141" t="str">
        <f>IFERROR(VLOOKUP(B1141,[1]電話端末!$A$2:$E$284,2,FALSE),"不在")</f>
        <v>【MF東京】小柳優樹</v>
      </c>
      <c r="D1141" s="1" t="s">
        <v>89</v>
      </c>
      <c r="E1141" t="str">
        <f>IFERROR(VLOOKUP(D1141,[1]電話端末!$A$2:$E$284,2,FALSE),"不在")</f>
        <v>【MF大阪】木下春河</v>
      </c>
      <c r="F1141" s="1" t="s">
        <v>89</v>
      </c>
      <c r="G1141" t="str">
        <f>IFERROR(VLOOKUP(F1141,[1]電話端末!$A$2:$D$284,2,FALSE),"不在")</f>
        <v>【MF大阪】木下春河</v>
      </c>
      <c r="H1141" s="4">
        <v>44</v>
      </c>
      <c r="I1141" s="4">
        <v>37</v>
      </c>
      <c r="K1141">
        <v>2.51001005505681E+19</v>
      </c>
      <c r="R1141" s="1"/>
      <c r="U1141" s="1"/>
      <c r="X1141" s="1"/>
      <c r="AA1141" s="1"/>
      <c r="AG1141" s="1"/>
      <c r="AJ1141" s="1"/>
      <c r="AS1141" s="1"/>
      <c r="AV1141" s="1"/>
      <c r="AY1141" s="1"/>
      <c r="BB1141" s="1"/>
      <c r="BK1141" s="1"/>
      <c r="BN1141" s="1"/>
      <c r="BQ1141" s="1"/>
    </row>
    <row r="1142" spans="1:69" x14ac:dyDescent="0.45">
      <c r="A1142" s="3">
        <v>45931.69635416667</v>
      </c>
      <c r="B1142" s="1" t="s">
        <v>204</v>
      </c>
      <c r="C1142" t="str">
        <f>IFERROR(VLOOKUP(B1142,[1]電話端末!$A$2:$E$284,2,FALSE),"不在")</f>
        <v>【MF東京】小柳優樹</v>
      </c>
      <c r="D1142" s="1" t="s">
        <v>205</v>
      </c>
      <c r="E1142" t="str">
        <f>IFERROR(VLOOKUP(D1142,[1]電話端末!$A$2:$E$284,2,FALSE),"不在")</f>
        <v>【東京】鴻池千紗都</v>
      </c>
      <c r="G1142" t="str">
        <f>IFERROR(VLOOKUP(F1142,[1]電話端末!$A$2:$D$284,2,FALSE),"不在")</f>
        <v>不在</v>
      </c>
      <c r="H1142" s="4">
        <v>1</v>
      </c>
      <c r="I1142" s="4">
        <v>0</v>
      </c>
      <c r="K1142">
        <v>2.5100100550268101E+19</v>
      </c>
      <c r="R1142" s="1"/>
      <c r="U1142" s="1"/>
      <c r="X1142" s="1"/>
      <c r="AA1142" s="1"/>
      <c r="AG1142" s="1"/>
      <c r="AJ1142" s="1"/>
      <c r="AS1142" s="1"/>
      <c r="AV1142" s="1"/>
      <c r="AY1142" s="1"/>
      <c r="BB1142" s="1"/>
      <c r="BK1142" s="1"/>
      <c r="BN1142" s="1"/>
      <c r="BQ1142" s="1"/>
    </row>
    <row r="1143" spans="1:69" x14ac:dyDescent="0.45">
      <c r="A1143" s="3">
        <v>45931.695856481485</v>
      </c>
      <c r="B1143" s="1" t="s">
        <v>28</v>
      </c>
      <c r="C1143" t="str">
        <f>IFERROR(VLOOKUP(B1143,[1]電話端末!$A$2:$E$284,2,FALSE),"不在")</f>
        <v>【名古屋】大渕温子</v>
      </c>
      <c r="D1143" s="1" t="s">
        <v>20</v>
      </c>
      <c r="E1143" t="str">
        <f>IFERROR(VLOOKUP(D1143,[1]電話端末!$A$2:$E$284,2,FALSE),"不在")</f>
        <v>【本社IT】梶ヶ谷知晃</v>
      </c>
      <c r="F1143" s="1" t="s">
        <v>20</v>
      </c>
      <c r="G1143" t="str">
        <f>IFERROR(VLOOKUP(F1143,[1]電話端末!$A$2:$D$284,2,FALSE),"不在")</f>
        <v>【本社IT】梶ヶ谷知晃</v>
      </c>
      <c r="H1143" s="4">
        <v>251</v>
      </c>
      <c r="I1143" s="4">
        <v>241</v>
      </c>
      <c r="K1143">
        <v>2.5100100549568098E+19</v>
      </c>
      <c r="R1143" s="1"/>
      <c r="U1143" s="1"/>
      <c r="X1143" s="1"/>
      <c r="AG1143" s="1"/>
      <c r="AS1143" s="1"/>
      <c r="AV1143" s="1"/>
      <c r="AY1143" s="1"/>
      <c r="BK1143" s="1"/>
      <c r="BN1143" s="1"/>
    </row>
    <row r="1144" spans="1:69" x14ac:dyDescent="0.45">
      <c r="A1144" s="3">
        <v>45931.695752314816</v>
      </c>
      <c r="B1144" s="1" t="s">
        <v>88</v>
      </c>
      <c r="C1144" t="str">
        <f>IFERROR(VLOOKUP(B1144,[1]電話端末!$A$2:$E$284,2,FALSE),"不在")</f>
        <v>【MF大阪】大村達也</v>
      </c>
      <c r="D1144" s="1" t="s">
        <v>87</v>
      </c>
      <c r="E1144" t="str">
        <f>IFERROR(VLOOKUP(D1144,[1]電話端末!$A$2:$E$284,2,FALSE),"不在")</f>
        <v>【本社EC】別府菜々美</v>
      </c>
      <c r="F1144" s="1" t="s">
        <v>87</v>
      </c>
      <c r="G1144" t="str">
        <f>IFERROR(VLOOKUP(F1144,[1]電話端末!$A$2:$D$284,2,FALSE),"不在")</f>
        <v>【本社EC】別府菜々美</v>
      </c>
      <c r="H1144" s="4">
        <v>188</v>
      </c>
      <c r="I1144" s="4">
        <v>185</v>
      </c>
      <c r="K1144">
        <v>2.5100100549368099E+19</v>
      </c>
      <c r="R1144" s="1"/>
      <c r="U1144" s="1"/>
      <c r="X1144" s="1"/>
      <c r="AA1144" s="1"/>
      <c r="AG1144" s="1"/>
      <c r="AJ1144" s="1"/>
      <c r="AS1144" s="1"/>
      <c r="AV1144" s="1"/>
      <c r="AY1144" s="1"/>
      <c r="BB1144" s="1"/>
      <c r="BK1144" s="1"/>
      <c r="BN1144" s="1"/>
      <c r="BQ1144" s="1"/>
    </row>
    <row r="1145" spans="1:69" x14ac:dyDescent="0.45">
      <c r="A1145" s="3">
        <v>45931.695729166669</v>
      </c>
      <c r="B1145" s="1" t="s">
        <v>39</v>
      </c>
      <c r="C1145" t="str">
        <f>IFERROR(VLOOKUP(B1145,[1]電話端末!$A$2:$E$284,2,FALSE),"不在")</f>
        <v>【福岡】松尾明日香</v>
      </c>
      <c r="D1145" s="1" t="s">
        <v>44</v>
      </c>
      <c r="E1145" t="str">
        <f>IFERROR(VLOOKUP(D1145,[1]電話端末!$A$2:$E$284,2,FALSE),"不在")</f>
        <v>【福岡】奥薗美和</v>
      </c>
      <c r="F1145" s="1" t="s">
        <v>44</v>
      </c>
      <c r="G1145" t="str">
        <f>IFERROR(VLOOKUP(F1145,[1]電話端末!$A$2:$D$284,2,FALSE),"不在")</f>
        <v>【福岡】奥薗美和</v>
      </c>
      <c r="H1145" s="4">
        <v>50</v>
      </c>
      <c r="I1145" s="4">
        <v>49</v>
      </c>
      <c r="K1145">
        <v>2.5100100549268099E+19</v>
      </c>
      <c r="R1145" s="1"/>
      <c r="X1145" s="1"/>
      <c r="AA1145" s="1"/>
      <c r="AG1145" s="1"/>
      <c r="AJ1145" s="1"/>
      <c r="AS1145" s="1"/>
      <c r="AY1145" s="1"/>
      <c r="BB1145" s="1"/>
      <c r="BK1145" s="1"/>
      <c r="BN1145" s="1"/>
      <c r="BQ1145" s="1"/>
    </row>
    <row r="1146" spans="1:69" x14ac:dyDescent="0.45">
      <c r="A1146" s="3">
        <v>45931.695208333331</v>
      </c>
      <c r="B1146" s="1" t="s">
        <v>204</v>
      </c>
      <c r="C1146" t="str">
        <f>IFERROR(VLOOKUP(B1146,[1]電話端末!$A$2:$E$284,2,FALSE),"不在")</f>
        <v>【MF東京】小柳優樹</v>
      </c>
      <c r="D1146" s="1" t="s">
        <v>105</v>
      </c>
      <c r="E1146" t="str">
        <f>IFERROR(VLOOKUP(D1146,[1]電話端末!$A$2:$E$284,2,FALSE),"不在")</f>
        <v>【埼玉】金子友希</v>
      </c>
      <c r="G1146" t="str">
        <f>IFERROR(VLOOKUP(F1146,[1]電話端末!$A$2:$D$284,2,FALSE),"不在")</f>
        <v>不在</v>
      </c>
      <c r="H1146" s="4">
        <v>1</v>
      </c>
      <c r="I1146" s="4">
        <v>0</v>
      </c>
      <c r="K1146">
        <v>2.5100100548568101E+19</v>
      </c>
      <c r="R1146" s="1"/>
      <c r="U1146" s="1"/>
      <c r="X1146" s="1"/>
      <c r="AA1146" s="1"/>
      <c r="AG1146" s="1"/>
      <c r="AJ1146" s="1"/>
      <c r="AS1146" s="1"/>
      <c r="AV1146" s="1"/>
      <c r="AY1146" s="1"/>
      <c r="BB1146" s="1"/>
      <c r="BK1146" s="1"/>
      <c r="BN1146" s="1"/>
      <c r="BQ1146" s="1"/>
    </row>
    <row r="1147" spans="1:69" x14ac:dyDescent="0.45">
      <c r="A1147" s="3">
        <v>45931.695081018515</v>
      </c>
      <c r="B1147" s="1" t="s">
        <v>204</v>
      </c>
      <c r="C1147" t="str">
        <f>IFERROR(VLOOKUP(B1147,[1]電話端末!$A$2:$E$284,2,FALSE),"不在")</f>
        <v>【MF東京】小柳優樹</v>
      </c>
      <c r="D1147" s="1" t="s">
        <v>105</v>
      </c>
      <c r="E1147" t="str">
        <f>IFERROR(VLOOKUP(D1147,[1]電話端末!$A$2:$E$284,2,FALSE),"不在")</f>
        <v>【埼玉】金子友希</v>
      </c>
      <c r="G1147" t="str">
        <f>IFERROR(VLOOKUP(F1147,[1]電話端末!$A$2:$D$284,2,FALSE),"不在")</f>
        <v>不在</v>
      </c>
      <c r="H1147" s="4">
        <v>1</v>
      </c>
      <c r="I1147" s="4">
        <v>0</v>
      </c>
      <c r="K1147">
        <v>2.5100100548368101E+19</v>
      </c>
      <c r="R1147" s="1"/>
      <c r="U1147" s="1"/>
      <c r="X1147" s="1"/>
      <c r="AA1147" s="1"/>
      <c r="AG1147" s="1"/>
      <c r="AJ1147" s="1"/>
      <c r="AS1147" s="1"/>
      <c r="AV1147" s="1"/>
      <c r="AY1147" s="1"/>
      <c r="BB1147" s="1"/>
      <c r="BK1147" s="1"/>
      <c r="BN1147" s="1"/>
      <c r="BQ1147" s="1"/>
    </row>
    <row r="1148" spans="1:69" x14ac:dyDescent="0.45">
      <c r="A1148" s="3">
        <v>45931.695034722223</v>
      </c>
      <c r="B1148" s="1" t="s">
        <v>204</v>
      </c>
      <c r="C1148" t="str">
        <f>IFERROR(VLOOKUP(B1148,[1]電話端末!$A$2:$E$284,2,FALSE),"不在")</f>
        <v>【MF東京】小柳優樹</v>
      </c>
      <c r="D1148" s="1" t="s">
        <v>105</v>
      </c>
      <c r="E1148" t="str">
        <f>IFERROR(VLOOKUP(D1148,[1]電話端末!$A$2:$E$284,2,FALSE),"不在")</f>
        <v>【埼玉】金子友希</v>
      </c>
      <c r="G1148" t="str">
        <f>IFERROR(VLOOKUP(F1148,[1]電話端末!$A$2:$D$284,2,FALSE),"不在")</f>
        <v>不在</v>
      </c>
      <c r="H1148" s="4">
        <v>0</v>
      </c>
      <c r="I1148" s="4">
        <v>0</v>
      </c>
      <c r="K1148">
        <v>2.5100100548068098E+19</v>
      </c>
      <c r="R1148" s="1"/>
      <c r="U1148" s="1"/>
      <c r="X1148" s="1"/>
      <c r="AA1148" s="1"/>
      <c r="AG1148" s="1"/>
      <c r="AJ1148" s="1"/>
      <c r="AS1148" s="1"/>
      <c r="AV1148" s="1"/>
      <c r="AY1148" s="1"/>
      <c r="BB1148" s="1"/>
      <c r="BK1148" s="1"/>
      <c r="BN1148" s="1"/>
      <c r="BQ1148" s="1"/>
    </row>
    <row r="1149" spans="1:69" x14ac:dyDescent="0.45">
      <c r="A1149" s="3">
        <v>45931.694652777776</v>
      </c>
      <c r="B1149" s="1" t="s">
        <v>76</v>
      </c>
      <c r="C1149" t="str">
        <f>IFERROR(VLOOKUP(B1149,[1]電話端末!$A$2:$E$284,2,FALSE),"不在")</f>
        <v>【埼玉】豊田里花</v>
      </c>
      <c r="D1149" s="1" t="s">
        <v>33</v>
      </c>
      <c r="E1149" t="str">
        <f>IFERROR(VLOOKUP(D1149,[1]電話端末!$A$2:$E$284,2,FALSE),"不在")</f>
        <v>【本社経理】池上有花</v>
      </c>
      <c r="F1149" s="1" t="s">
        <v>11</v>
      </c>
      <c r="G1149" t="str">
        <f>IFERROR(VLOOKUP(F1149,[1]電話端末!$A$2:$D$284,2,FALSE),"不在")</f>
        <v>【本社経理】池上有花</v>
      </c>
      <c r="H1149" s="4">
        <v>81</v>
      </c>
      <c r="I1149" s="4">
        <v>79</v>
      </c>
      <c r="K1149">
        <v>2.5100100547568099E+19</v>
      </c>
      <c r="R1149" s="1"/>
      <c r="U1149" s="1"/>
      <c r="X1149" s="1"/>
      <c r="AA1149" s="1"/>
      <c r="AG1149" s="1"/>
      <c r="AS1149" s="1"/>
      <c r="AV1149" s="1"/>
      <c r="AY1149" s="1"/>
      <c r="BB1149" s="1"/>
      <c r="BK1149" s="1"/>
      <c r="BN1149" s="1"/>
    </row>
    <row r="1150" spans="1:69" x14ac:dyDescent="0.45">
      <c r="A1150" s="3">
        <v>45931.694444444445</v>
      </c>
      <c r="B1150" s="1" t="s">
        <v>76</v>
      </c>
      <c r="C1150" t="str">
        <f>IFERROR(VLOOKUP(B1150,[1]電話端末!$A$2:$E$284,2,FALSE),"不在")</f>
        <v>【埼玉】豊田里花</v>
      </c>
      <c r="D1150" s="1" t="s">
        <v>43</v>
      </c>
      <c r="E1150" t="str">
        <f>IFERROR(VLOOKUP(D1150,[1]電話端末!$A$2:$E$284,2,FALSE),"不在")</f>
        <v>【本社経理】羽鳥由美</v>
      </c>
      <c r="G1150" t="str">
        <f>IFERROR(VLOOKUP(F1150,[1]電話端末!$A$2:$D$284,2,FALSE),"不在")</f>
        <v>不在</v>
      </c>
      <c r="H1150" s="4">
        <v>15</v>
      </c>
      <c r="I1150" s="4">
        <v>0</v>
      </c>
      <c r="K1150">
        <v>2.51001005471681E+19</v>
      </c>
      <c r="R1150" s="1"/>
      <c r="U1150" s="1"/>
      <c r="X1150" s="1"/>
      <c r="AA1150" s="1"/>
      <c r="AG1150" s="1"/>
      <c r="AS1150" s="1"/>
      <c r="AV1150" s="1"/>
      <c r="AY1150" s="1"/>
      <c r="BB1150" s="1"/>
      <c r="BK1150" s="1"/>
      <c r="BN1150" s="1"/>
    </row>
    <row r="1151" spans="1:69" x14ac:dyDescent="0.45">
      <c r="A1151" s="3">
        <v>45931.68922453704</v>
      </c>
      <c r="B1151" s="1" t="s">
        <v>206</v>
      </c>
      <c r="C1151" t="str">
        <f>IFERROR(VLOOKUP(B1151,[1]電話端末!$A$2:$E$284,2,FALSE),"不在")</f>
        <v>【横浜】川崎光弘</v>
      </c>
      <c r="D1151" s="1" t="s">
        <v>43</v>
      </c>
      <c r="E1151" t="str">
        <f>IFERROR(VLOOKUP(D1151,[1]電話端末!$A$2:$E$284,2,FALSE),"不在")</f>
        <v>【本社経理】羽鳥由美</v>
      </c>
      <c r="G1151" t="str">
        <f>IFERROR(VLOOKUP(F1151,[1]電話端末!$A$2:$D$284,2,FALSE),"不在")</f>
        <v>不在</v>
      </c>
      <c r="H1151" s="4">
        <v>24</v>
      </c>
      <c r="I1151" s="4">
        <v>0</v>
      </c>
      <c r="K1151">
        <v>2.51001005407681E+19</v>
      </c>
      <c r="R1151" s="1"/>
      <c r="U1151" s="1"/>
      <c r="X1151" s="1"/>
      <c r="AA1151" s="1"/>
      <c r="AG1151" s="1"/>
      <c r="AJ1151" s="1"/>
      <c r="AS1151" s="1"/>
      <c r="AV1151" s="1"/>
      <c r="AY1151" s="1"/>
      <c r="BB1151" s="1"/>
      <c r="BK1151" s="1"/>
      <c r="BN1151" s="1"/>
      <c r="BQ1151" s="1"/>
    </row>
    <row r="1152" spans="1:69" x14ac:dyDescent="0.45">
      <c r="A1152" s="3">
        <v>45931.686898148146</v>
      </c>
      <c r="B1152" s="1" t="s">
        <v>206</v>
      </c>
      <c r="C1152" t="str">
        <f>IFERROR(VLOOKUP(B1152,[1]電話端末!$A$2:$E$284,2,FALSE),"不在")</f>
        <v>【横浜】川崎光弘</v>
      </c>
      <c r="D1152" s="1" t="s">
        <v>43</v>
      </c>
      <c r="E1152" t="str">
        <f>IFERROR(VLOOKUP(D1152,[1]電話端末!$A$2:$E$284,2,FALSE),"不在")</f>
        <v>【本社経理】羽鳥由美</v>
      </c>
      <c r="G1152" t="str">
        <f>IFERROR(VLOOKUP(F1152,[1]電話端末!$A$2:$D$284,2,FALSE),"不在")</f>
        <v>不在</v>
      </c>
      <c r="H1152" s="4">
        <v>23</v>
      </c>
      <c r="I1152" s="4">
        <v>0</v>
      </c>
      <c r="K1152">
        <v>2.5100100538368098E+19</v>
      </c>
      <c r="R1152" s="1"/>
      <c r="U1152" s="1"/>
      <c r="X1152" s="1"/>
      <c r="AA1152" s="1"/>
      <c r="AG1152" s="1"/>
      <c r="AJ1152" s="1"/>
      <c r="AS1152" s="1"/>
      <c r="AV1152" s="1"/>
      <c r="AY1152" s="1"/>
      <c r="BB1152" s="1"/>
      <c r="BK1152" s="1"/>
      <c r="BN1152" s="1"/>
      <c r="BQ1152" s="1"/>
    </row>
    <row r="1153" spans="1:69" x14ac:dyDescent="0.45">
      <c r="A1153" s="3">
        <v>45931.686689814815</v>
      </c>
      <c r="B1153" s="1" t="s">
        <v>177</v>
      </c>
      <c r="C1153" t="str">
        <f>IFERROR(VLOOKUP(B1153,[1]電話端末!$A$2:$E$284,2,FALSE),"不在")</f>
        <v>【MF大阪】大村達也</v>
      </c>
      <c r="D1153" s="1" t="s">
        <v>87</v>
      </c>
      <c r="E1153" t="str">
        <f>IFERROR(VLOOKUP(D1153,[1]電話端末!$A$2:$E$284,2,FALSE),"不在")</f>
        <v>【本社EC】別府菜々美</v>
      </c>
      <c r="F1153" s="1" t="s">
        <v>87</v>
      </c>
      <c r="G1153" t="str">
        <f>IFERROR(VLOOKUP(F1153,[1]電話端末!$A$2:$D$284,2,FALSE),"不在")</f>
        <v>【本社EC】別府菜々美</v>
      </c>
      <c r="H1153" s="4">
        <v>281</v>
      </c>
      <c r="I1153" s="4">
        <v>280</v>
      </c>
      <c r="K1153">
        <v>2.5100100537968099E+19</v>
      </c>
      <c r="R1153" s="1"/>
      <c r="U1153" s="1"/>
      <c r="X1153" s="1"/>
      <c r="AA1153" s="1"/>
      <c r="AG1153" s="1"/>
      <c r="AS1153" s="1"/>
      <c r="AV1153" s="1"/>
      <c r="AY1153" s="1"/>
      <c r="BB1153" s="1"/>
      <c r="BK1153" s="1"/>
      <c r="BN1153" s="1"/>
    </row>
    <row r="1154" spans="1:69" x14ac:dyDescent="0.45">
      <c r="A1154" s="3">
        <v>45931.686284722222</v>
      </c>
      <c r="B1154" s="1" t="s">
        <v>87</v>
      </c>
      <c r="C1154" t="str">
        <f>IFERROR(VLOOKUP(B1154,[1]電話端末!$A$2:$E$284,2,FALSE),"不在")</f>
        <v>【本社EC】別府菜々美</v>
      </c>
      <c r="D1154" s="1" t="s">
        <v>88</v>
      </c>
      <c r="E1154" t="str">
        <f>IFERROR(VLOOKUP(D1154,[1]電話端末!$A$2:$E$284,2,FALSE),"不在")</f>
        <v>【MF大阪】大村達也</v>
      </c>
      <c r="F1154" s="1" t="s">
        <v>88</v>
      </c>
      <c r="G1154" t="str">
        <f>IFERROR(VLOOKUP(F1154,[1]電話端末!$A$2:$D$284,2,FALSE),"不在")</f>
        <v>【MF大阪】大村達也</v>
      </c>
      <c r="H1154" s="4">
        <v>24</v>
      </c>
      <c r="I1154" s="4">
        <v>9</v>
      </c>
      <c r="K1154">
        <v>2.51001005377681E+19</v>
      </c>
      <c r="R1154" s="1"/>
      <c r="U1154" s="1"/>
      <c r="X1154" s="1"/>
      <c r="AA1154" s="1"/>
      <c r="AG1154" s="1"/>
      <c r="AJ1154" s="1"/>
      <c r="AS1154" s="1"/>
      <c r="AV1154" s="1"/>
      <c r="AY1154" s="1"/>
      <c r="BB1154" s="1"/>
      <c r="BK1154" s="1"/>
      <c r="BN1154" s="1"/>
      <c r="BQ1154" s="1"/>
    </row>
    <row r="1155" spans="1:69" x14ac:dyDescent="0.45">
      <c r="A1155" s="3">
        <v>45931.683472222219</v>
      </c>
      <c r="B1155" s="1" t="s">
        <v>177</v>
      </c>
      <c r="C1155" t="str">
        <f>IFERROR(VLOOKUP(B1155,[1]電話端末!$A$2:$E$284,2,FALSE),"不在")</f>
        <v>【MF大阪】大村達也</v>
      </c>
      <c r="D1155" s="1" t="s">
        <v>169</v>
      </c>
      <c r="E1155" t="str">
        <f>IFERROR(VLOOKUP(D1155,[1]電話端末!$A$2:$E$284,2,FALSE),"不在")</f>
        <v>【本社EC】猶貞彩</v>
      </c>
      <c r="F1155" s="1" t="s">
        <v>169</v>
      </c>
      <c r="G1155" t="str">
        <f>IFERROR(VLOOKUP(F1155,[1]電話端末!$A$2:$D$284,2,FALSE),"不在")</f>
        <v>【本社EC】猶貞彩</v>
      </c>
      <c r="H1155" s="4">
        <v>137</v>
      </c>
      <c r="I1155" s="4">
        <v>132</v>
      </c>
      <c r="K1155">
        <v>2.5100100533868102E+19</v>
      </c>
      <c r="R1155" s="1"/>
      <c r="U1155" s="1"/>
      <c r="X1155" s="1"/>
      <c r="AG1155" s="1"/>
      <c r="AJ1155" s="1"/>
      <c r="AS1155" s="1"/>
      <c r="AV1155" s="1"/>
      <c r="AY1155" s="1"/>
      <c r="BK1155" s="1"/>
      <c r="BN1155" s="1"/>
      <c r="BQ1155" s="1"/>
    </row>
    <row r="1156" spans="1:69" x14ac:dyDescent="0.45">
      <c r="A1156" s="3">
        <v>45931.681481481479</v>
      </c>
      <c r="B1156" s="1" t="s">
        <v>65</v>
      </c>
      <c r="C1156" t="str">
        <f>IFERROR(VLOOKUP(B1156,[1]電話端末!$A$2:$E$284,2,FALSE),"不在")</f>
        <v>【本社】受付用電話機</v>
      </c>
      <c r="D1156" s="1" t="s">
        <v>66</v>
      </c>
      <c r="E1156" t="str">
        <f>IFERROR(VLOOKUP(D1156,[1]電話端末!$A$2:$E$284,2,FALSE),"不在")</f>
        <v>【本社】受付電話機</v>
      </c>
      <c r="F1156" s="1" t="s">
        <v>20</v>
      </c>
      <c r="G1156" t="str">
        <f>IFERROR(VLOOKUP(F1156,[1]電話端末!$A$2:$D$284,2,FALSE),"不在")</f>
        <v>【本社IT】梶ヶ谷知晃</v>
      </c>
      <c r="H1156" s="4">
        <v>16</v>
      </c>
      <c r="I1156" s="4">
        <v>9</v>
      </c>
      <c r="K1156">
        <v>2.51001005311681E+19</v>
      </c>
      <c r="R1156" s="1"/>
      <c r="X1156" s="1"/>
      <c r="AG1156" s="1"/>
      <c r="AS1156" s="1"/>
      <c r="AY1156" s="1"/>
      <c r="BK1156" s="1"/>
      <c r="BN1156" s="1"/>
    </row>
    <row r="1157" spans="1:69" x14ac:dyDescent="0.45">
      <c r="A1157" s="3">
        <v>45931.681354166663</v>
      </c>
      <c r="B1157" s="1" t="s">
        <v>19</v>
      </c>
      <c r="C1157" t="str">
        <f>IFERROR(VLOOKUP(B1157,[1]電話端末!$A$2:$E$284,2,FALSE),"不在")</f>
        <v>【福岡】重松宝成</v>
      </c>
      <c r="D1157" s="1" t="s">
        <v>39</v>
      </c>
      <c r="E1157" t="str">
        <f>IFERROR(VLOOKUP(D1157,[1]電話端末!$A$2:$E$284,2,FALSE),"不在")</f>
        <v>【福岡】松尾明日香</v>
      </c>
      <c r="F1157" s="1" t="s">
        <v>39</v>
      </c>
      <c r="G1157" t="str">
        <f>IFERROR(VLOOKUP(F1157,[1]電話端末!$A$2:$D$284,2,FALSE),"不在")</f>
        <v>【福岡】松尾明日香</v>
      </c>
      <c r="H1157" s="4">
        <v>87</v>
      </c>
      <c r="I1157" s="4">
        <v>84</v>
      </c>
      <c r="K1157">
        <v>2.5100100530968101E+19</v>
      </c>
      <c r="R1157" s="1"/>
      <c r="U1157" s="1"/>
      <c r="X1157" s="1"/>
      <c r="AA1157" s="1"/>
      <c r="AG1157" s="1"/>
      <c r="AS1157" s="1"/>
      <c r="AV1157" s="1"/>
      <c r="AY1157" s="1"/>
      <c r="BB1157" s="1"/>
      <c r="BK1157" s="1"/>
      <c r="BN1157" s="1"/>
    </row>
    <row r="1158" spans="1:69" x14ac:dyDescent="0.45">
      <c r="A1158" s="3">
        <v>45931.680983796294</v>
      </c>
      <c r="B1158" s="1" t="s">
        <v>50</v>
      </c>
      <c r="C1158" t="str">
        <f>IFERROR(VLOOKUP(B1158,[1]電話端末!$A$2:$E$284,2,FALSE),"不在")</f>
        <v>【流山】浅沼潤也</v>
      </c>
      <c r="D1158" s="1" t="s">
        <v>49</v>
      </c>
      <c r="E1158" t="str">
        <f>IFERROR(VLOOKUP(D1158,[1]電話端末!$A$2:$E$284,2,FALSE),"不在")</f>
        <v>【流山】鴻池千紗都</v>
      </c>
      <c r="F1158" s="1" t="s">
        <v>49</v>
      </c>
      <c r="G1158" t="str">
        <f>IFERROR(VLOOKUP(F1158,[1]電話端末!$A$2:$D$284,2,FALSE),"不在")</f>
        <v>【流山】鴻池千紗都</v>
      </c>
      <c r="H1158" s="4">
        <v>20</v>
      </c>
      <c r="I1158" s="4">
        <v>19</v>
      </c>
      <c r="K1158">
        <v>2.5100100530668102E+19</v>
      </c>
      <c r="R1158" s="1"/>
      <c r="U1158" s="1"/>
      <c r="X1158" s="1"/>
      <c r="AA1158" s="1"/>
      <c r="AG1158" s="1"/>
      <c r="AJ1158" s="1"/>
      <c r="AS1158" s="1"/>
      <c r="AV1158" s="1"/>
      <c r="AY1158" s="1"/>
      <c r="BB1158" s="1"/>
      <c r="BK1158" s="1"/>
      <c r="BN1158" s="1"/>
      <c r="BQ1158" s="1"/>
    </row>
    <row r="1159" spans="1:69" x14ac:dyDescent="0.45">
      <c r="A1159" s="3">
        <v>45931.680277777778</v>
      </c>
      <c r="B1159" s="1" t="s">
        <v>76</v>
      </c>
      <c r="C1159" t="str">
        <f>IFERROR(VLOOKUP(B1159,[1]電話端末!$A$2:$E$284,2,FALSE),"不在")</f>
        <v>【埼玉】豊田里花</v>
      </c>
      <c r="D1159" s="1" t="s">
        <v>207</v>
      </c>
      <c r="E1159" t="str">
        <f>IFERROR(VLOOKUP(D1159,[1]電話端末!$A$2:$E$284,2,FALSE),"不在")</f>
        <v>不在</v>
      </c>
      <c r="G1159" t="str">
        <f>IFERROR(VLOOKUP(F1159,[1]電話端末!$A$2:$D$284,2,FALSE),"不在")</f>
        <v>不在</v>
      </c>
      <c r="H1159" s="4">
        <v>0</v>
      </c>
      <c r="I1159" s="4">
        <v>0</v>
      </c>
      <c r="K1159">
        <v>2.51001005295681E+19</v>
      </c>
      <c r="R1159" s="1"/>
      <c r="U1159" s="1"/>
      <c r="X1159" s="1"/>
      <c r="AA1159" s="1"/>
      <c r="AG1159" s="1"/>
      <c r="AJ1159" s="1"/>
      <c r="AS1159" s="1"/>
      <c r="AV1159" s="1"/>
      <c r="AY1159" s="1"/>
      <c r="BB1159" s="1"/>
      <c r="BK1159" s="1"/>
      <c r="BN1159" s="1"/>
      <c r="BQ1159" s="1"/>
    </row>
    <row r="1160" spans="1:69" x14ac:dyDescent="0.45">
      <c r="A1160" s="3">
        <v>45931.679097222222</v>
      </c>
      <c r="B1160" s="1" t="s">
        <v>178</v>
      </c>
      <c r="C1160" t="str">
        <f>IFERROR(VLOOKUP(B1160,[1]電話端末!$A$2:$E$284,2,FALSE),"不在")</f>
        <v>【多摩】佐々木大樹</v>
      </c>
      <c r="D1160" s="1" t="s">
        <v>124</v>
      </c>
      <c r="E1160" t="str">
        <f>IFERROR(VLOOKUP(D1160,[1]電話端末!$A$2:$E$284,2,FALSE),"不在")</f>
        <v>【横浜】川崎瞳</v>
      </c>
      <c r="G1160" t="str">
        <f>IFERROR(VLOOKUP(F1160,[1]電話端末!$A$2:$D$284,2,FALSE),"不在")</f>
        <v>不在</v>
      </c>
      <c r="H1160" s="4">
        <v>0</v>
      </c>
      <c r="I1160" s="4">
        <v>0</v>
      </c>
      <c r="K1160">
        <v>2.5100100527268098E+19</v>
      </c>
      <c r="R1160" s="1"/>
      <c r="U1160" s="1"/>
      <c r="X1160" s="1"/>
      <c r="AA1160" s="1"/>
      <c r="AG1160" s="1"/>
      <c r="AJ1160" s="1"/>
      <c r="AS1160" s="1"/>
      <c r="AV1160" s="1"/>
      <c r="AY1160" s="1"/>
      <c r="BB1160" s="1"/>
      <c r="BK1160" s="1"/>
      <c r="BN1160" s="1"/>
      <c r="BQ1160" s="1"/>
    </row>
    <row r="1161" spans="1:69" x14ac:dyDescent="0.45">
      <c r="A1161" s="3">
        <v>45931.678460648145</v>
      </c>
      <c r="B1161" s="1" t="s">
        <v>27</v>
      </c>
      <c r="C1161" t="str">
        <f>IFERROR(VLOOKUP(B1161,[1]電話端末!$A$2:$E$284,2,FALSE),"不在")</f>
        <v>【本社在庫物流課】黒田靖広</v>
      </c>
      <c r="D1161" s="1" t="s">
        <v>118</v>
      </c>
      <c r="E1161" t="str">
        <f>IFERROR(VLOOKUP(D1161,[1]電話端末!$A$2:$E$284,2,FALSE),"不在")</f>
        <v>【仙台】真壁彰子</v>
      </c>
      <c r="G1161" t="str">
        <f>IFERROR(VLOOKUP(F1161,[1]電話端末!$A$2:$D$284,2,FALSE),"不在")</f>
        <v>不在</v>
      </c>
      <c r="H1161" s="4">
        <v>1</v>
      </c>
      <c r="I1161" s="4">
        <v>0</v>
      </c>
      <c r="K1161">
        <v>2.51001005266681E+19</v>
      </c>
      <c r="R1161" s="1"/>
      <c r="X1161" s="1"/>
      <c r="AA1161" s="1"/>
      <c r="AG1161" s="1"/>
      <c r="AJ1161" s="1"/>
      <c r="AS1161" s="1"/>
      <c r="AY1161" s="1"/>
      <c r="BB1161" s="1"/>
      <c r="BK1161" s="1"/>
      <c r="BN1161" s="1"/>
      <c r="BQ1161" s="1"/>
    </row>
    <row r="1162" spans="1:69" x14ac:dyDescent="0.45">
      <c r="A1162" s="3">
        <v>45931.678252314814</v>
      </c>
      <c r="B1162" s="1" t="s">
        <v>50</v>
      </c>
      <c r="C1162" t="str">
        <f>IFERROR(VLOOKUP(B1162,[1]電話端末!$A$2:$E$284,2,FALSE),"不在")</f>
        <v>【流山】浅沼潤也</v>
      </c>
      <c r="D1162" s="1" t="s">
        <v>49</v>
      </c>
      <c r="E1162" t="str">
        <f>IFERROR(VLOOKUP(D1162,[1]電話端末!$A$2:$E$284,2,FALSE),"不在")</f>
        <v>【流山】鴻池千紗都</v>
      </c>
      <c r="G1162" t="str">
        <f>IFERROR(VLOOKUP(F1162,[1]電話端末!$A$2:$D$284,2,FALSE),"不在")</f>
        <v>不在</v>
      </c>
      <c r="H1162" s="4">
        <v>0</v>
      </c>
      <c r="I1162" s="4">
        <v>0</v>
      </c>
      <c r="K1162">
        <v>2.5100100526068101E+19</v>
      </c>
      <c r="R1162" s="1"/>
      <c r="U1162" s="1"/>
      <c r="X1162" s="1"/>
      <c r="AA1162" s="1"/>
      <c r="AG1162" s="1"/>
      <c r="AJ1162" s="1"/>
      <c r="AS1162" s="1"/>
      <c r="AV1162" s="1"/>
      <c r="AY1162" s="1"/>
      <c r="BB1162" s="1"/>
      <c r="BK1162" s="1"/>
      <c r="BN1162" s="1"/>
      <c r="BQ1162" s="1"/>
    </row>
    <row r="1163" spans="1:69" x14ac:dyDescent="0.45">
      <c r="A1163" s="3">
        <v>45931.677881944444</v>
      </c>
      <c r="B1163" s="1" t="s">
        <v>50</v>
      </c>
      <c r="C1163" t="str">
        <f>IFERROR(VLOOKUP(B1163,[1]電話端末!$A$2:$E$284,2,FALSE),"不在")</f>
        <v>【流山】浅沼潤也</v>
      </c>
      <c r="D1163" s="1" t="s">
        <v>49</v>
      </c>
      <c r="E1163" t="str">
        <f>IFERROR(VLOOKUP(D1163,[1]電話端末!$A$2:$E$284,2,FALSE),"不在")</f>
        <v>【流山】鴻池千紗都</v>
      </c>
      <c r="G1163" t="str">
        <f>IFERROR(VLOOKUP(F1163,[1]電話端末!$A$2:$D$284,2,FALSE),"不在")</f>
        <v>不在</v>
      </c>
      <c r="H1163" s="4">
        <v>0</v>
      </c>
      <c r="I1163" s="4">
        <v>0</v>
      </c>
      <c r="K1163">
        <v>2.5100100525668098E+19</v>
      </c>
      <c r="R1163" s="1"/>
      <c r="U1163" s="1"/>
      <c r="X1163" s="1"/>
      <c r="AA1163" s="1"/>
      <c r="AG1163" s="1"/>
      <c r="AJ1163" s="1"/>
      <c r="AS1163" s="1"/>
      <c r="AV1163" s="1"/>
      <c r="AY1163" s="1"/>
      <c r="BB1163" s="1"/>
      <c r="BK1163" s="1"/>
      <c r="BN1163" s="1"/>
      <c r="BQ1163" s="1"/>
    </row>
    <row r="1164" spans="1:69" x14ac:dyDescent="0.45">
      <c r="A1164" s="3">
        <v>45931.676979166667</v>
      </c>
      <c r="B1164" s="1" t="s">
        <v>27</v>
      </c>
      <c r="C1164" t="str">
        <f>IFERROR(VLOOKUP(B1164,[1]電話端末!$A$2:$E$284,2,FALSE),"不在")</f>
        <v>【本社在庫物流課】黒田靖広</v>
      </c>
      <c r="D1164" s="1" t="s">
        <v>118</v>
      </c>
      <c r="E1164" t="str">
        <f>IFERROR(VLOOKUP(D1164,[1]電話端末!$A$2:$E$284,2,FALSE),"不在")</f>
        <v>【仙台】真壁彰子</v>
      </c>
      <c r="G1164" t="str">
        <f>IFERROR(VLOOKUP(F1164,[1]電話端末!$A$2:$D$284,2,FALSE),"不在")</f>
        <v>不在</v>
      </c>
      <c r="H1164" s="4">
        <v>1</v>
      </c>
      <c r="I1164" s="4">
        <v>0</v>
      </c>
      <c r="K1164">
        <v>2.5100100524168102E+19</v>
      </c>
      <c r="R1164" s="1"/>
      <c r="U1164" s="1"/>
      <c r="X1164" s="1"/>
      <c r="AA1164" s="1"/>
      <c r="AG1164" s="1"/>
      <c r="AJ1164" s="1"/>
      <c r="AS1164" s="1"/>
      <c r="AV1164" s="1"/>
      <c r="AY1164" s="1"/>
      <c r="BB1164" s="1"/>
      <c r="BK1164" s="1"/>
      <c r="BN1164" s="1"/>
      <c r="BQ1164" s="1"/>
    </row>
    <row r="1165" spans="1:69" x14ac:dyDescent="0.45">
      <c r="A1165" s="3">
        <v>45931.673842592594</v>
      </c>
      <c r="B1165" s="1" t="s">
        <v>49</v>
      </c>
      <c r="C1165" t="str">
        <f>IFERROR(VLOOKUP(B1165,[1]電話端末!$A$2:$E$284,2,FALSE),"不在")</f>
        <v>【流山】鴻池千紗都</v>
      </c>
      <c r="D1165" s="1" t="s">
        <v>50</v>
      </c>
      <c r="E1165" t="str">
        <f>IFERROR(VLOOKUP(D1165,[1]電話端末!$A$2:$E$284,2,FALSE),"不在")</f>
        <v>【流山】浅沼潤也</v>
      </c>
      <c r="F1165" s="1" t="s">
        <v>50</v>
      </c>
      <c r="G1165" t="str">
        <f>IFERROR(VLOOKUP(F1165,[1]電話端末!$A$2:$D$284,2,FALSE),"不在")</f>
        <v>【流山】浅沼潤也</v>
      </c>
      <c r="H1165" s="4">
        <v>221</v>
      </c>
      <c r="I1165" s="4">
        <v>210</v>
      </c>
      <c r="K1165">
        <v>2.5100100520868098E+19</v>
      </c>
      <c r="R1165" s="1"/>
      <c r="U1165" s="1"/>
      <c r="X1165" s="1"/>
      <c r="AA1165" s="1"/>
      <c r="AG1165" s="1"/>
      <c r="AS1165" s="1"/>
      <c r="AV1165" s="1"/>
      <c r="AY1165" s="1"/>
      <c r="BB1165" s="1"/>
      <c r="BK1165" s="1"/>
      <c r="BN1165" s="1"/>
    </row>
    <row r="1166" spans="1:69" x14ac:dyDescent="0.45">
      <c r="A1166" s="3">
        <v>45931.673541666663</v>
      </c>
      <c r="B1166" s="1" t="s">
        <v>120</v>
      </c>
      <c r="C1166" t="str">
        <f>IFERROR(VLOOKUP(B1166,[1]電話端末!$A$2:$E$284,2,FALSE),"不在")</f>
        <v>【岡山】岩佐寛子</v>
      </c>
      <c r="D1166" s="1" t="s">
        <v>41</v>
      </c>
      <c r="E1166" t="str">
        <f>IFERROR(VLOOKUP(D1166,[1]電話端末!$A$2:$E$284,2,FALSE),"不在")</f>
        <v>【大阪】松下愛</v>
      </c>
      <c r="F1166" s="1" t="s">
        <v>41</v>
      </c>
      <c r="G1166" t="str">
        <f>IFERROR(VLOOKUP(F1166,[1]電話端末!$A$2:$D$284,2,FALSE),"不在")</f>
        <v>【大阪】松下愛</v>
      </c>
      <c r="H1166" s="4">
        <v>13</v>
      </c>
      <c r="I1166" s="4">
        <v>11</v>
      </c>
      <c r="K1166">
        <v>2.5100100520368099E+19</v>
      </c>
      <c r="R1166" s="1"/>
      <c r="X1166" s="1"/>
      <c r="AA1166" s="1"/>
      <c r="AG1166" s="1"/>
      <c r="AJ1166" s="1"/>
      <c r="AS1166" s="1"/>
      <c r="AY1166" s="1"/>
      <c r="BB1166" s="1"/>
      <c r="BK1166" s="1"/>
      <c r="BN1166" s="1"/>
      <c r="BQ1166" s="1"/>
    </row>
    <row r="1167" spans="1:69" x14ac:dyDescent="0.45">
      <c r="A1167" s="3">
        <v>45931.672812500001</v>
      </c>
      <c r="B1167" s="1" t="s">
        <v>57</v>
      </c>
      <c r="C1167" t="str">
        <f>IFERROR(VLOOKUP(B1167,[1]電話端末!$A$2:$E$284,2,FALSE),"不在")</f>
        <v>【本社総務】吉田亜依</v>
      </c>
      <c r="D1167" s="1" t="s">
        <v>67</v>
      </c>
      <c r="E1167" t="str">
        <f>IFERROR(VLOOKUP(D1167,[1]電話端末!$A$2:$E$284,2,FALSE),"不在")</f>
        <v>【MF大阪】後垣幸恵</v>
      </c>
      <c r="F1167" s="1" t="s">
        <v>67</v>
      </c>
      <c r="G1167" t="str">
        <f>IFERROR(VLOOKUP(F1167,[1]電話端末!$A$2:$D$284,2,FALSE),"不在")</f>
        <v>【MF大阪】後垣幸恵</v>
      </c>
      <c r="H1167" s="4">
        <v>50</v>
      </c>
      <c r="I1167" s="4">
        <v>47</v>
      </c>
      <c r="K1167">
        <v>2.5100100519368102E+19</v>
      </c>
      <c r="R1167" s="1"/>
      <c r="U1167" s="1"/>
      <c r="X1167" s="1"/>
      <c r="AA1167" s="1"/>
      <c r="AG1167" s="1"/>
      <c r="AS1167" s="1"/>
      <c r="AV1167" s="1"/>
      <c r="AY1167" s="1"/>
      <c r="BB1167" s="1"/>
      <c r="BK1167" s="1"/>
      <c r="BN1167" s="1"/>
    </row>
    <row r="1168" spans="1:69" x14ac:dyDescent="0.45">
      <c r="A1168" s="3">
        <v>45931.67260416667</v>
      </c>
      <c r="B1168" s="1" t="s">
        <v>67</v>
      </c>
      <c r="C1168" t="str">
        <f>IFERROR(VLOOKUP(B1168,[1]電話端末!$A$2:$E$284,2,FALSE),"不在")</f>
        <v>【MF大阪】後垣幸恵</v>
      </c>
      <c r="D1168" s="1" t="s">
        <v>57</v>
      </c>
      <c r="E1168" t="str">
        <f>IFERROR(VLOOKUP(D1168,[1]電話端末!$A$2:$E$284,2,FALSE),"不在")</f>
        <v>【本社総務】吉田亜依</v>
      </c>
      <c r="F1168" s="1" t="s">
        <v>57</v>
      </c>
      <c r="G1168" t="str">
        <f>IFERROR(VLOOKUP(F1168,[1]電話端末!$A$2:$D$284,2,FALSE),"不在")</f>
        <v>【本社総務】吉田亜依</v>
      </c>
      <c r="H1168" s="4">
        <v>14</v>
      </c>
      <c r="I1168" s="4">
        <v>1</v>
      </c>
      <c r="K1168">
        <v>2.5100100519068099E+19</v>
      </c>
      <c r="R1168" s="1"/>
      <c r="U1168" s="1"/>
      <c r="X1168" s="1"/>
      <c r="AA1168" s="1"/>
      <c r="AG1168" s="1"/>
      <c r="AJ1168" s="1"/>
      <c r="AS1168" s="1"/>
      <c r="AV1168" s="1"/>
      <c r="AY1168" s="1"/>
      <c r="BB1168" s="1"/>
      <c r="BK1168" s="1"/>
      <c r="BN1168" s="1"/>
      <c r="BQ1168" s="1"/>
    </row>
    <row r="1169" spans="1:69" x14ac:dyDescent="0.45">
      <c r="A1169" s="3">
        <v>45931.672326388885</v>
      </c>
      <c r="B1169" s="1" t="s">
        <v>48</v>
      </c>
      <c r="C1169" t="str">
        <f>IFERROR(VLOOKUP(B1169,[1]電話端末!$A$2:$E$284,2,FALSE),"不在")</f>
        <v>【福岡】松添愛</v>
      </c>
      <c r="D1169" s="1" t="s">
        <v>208</v>
      </c>
      <c r="E1169" t="str">
        <f>IFERROR(VLOOKUP(D1169,[1]電話端末!$A$2:$E$284,2,FALSE),"不在")</f>
        <v>不在</v>
      </c>
      <c r="G1169" t="str">
        <f>IFERROR(VLOOKUP(F1169,[1]電話端末!$A$2:$D$284,2,FALSE),"不在")</f>
        <v>不在</v>
      </c>
      <c r="H1169" s="4">
        <v>0</v>
      </c>
      <c r="I1169" s="4">
        <v>0</v>
      </c>
      <c r="K1169">
        <v>2.51001005186681E+19</v>
      </c>
      <c r="R1169" s="1"/>
      <c r="U1169" s="1"/>
      <c r="X1169" s="1"/>
      <c r="AG1169" s="1"/>
      <c r="AJ1169" s="1"/>
      <c r="AS1169" s="1"/>
      <c r="AV1169" s="1"/>
      <c r="AY1169" s="1"/>
      <c r="BK1169" s="1"/>
      <c r="BN1169" s="1"/>
      <c r="BQ1169" s="1"/>
    </row>
    <row r="1170" spans="1:69" x14ac:dyDescent="0.45">
      <c r="A1170" s="3">
        <v>45931.672222222223</v>
      </c>
      <c r="B1170" s="1" t="s">
        <v>20</v>
      </c>
      <c r="C1170" t="str">
        <f>IFERROR(VLOOKUP(B1170,[1]電話端末!$A$2:$E$284,2,FALSE),"不在")</f>
        <v>【本社IT】梶ヶ谷知晃</v>
      </c>
      <c r="D1170" s="1" t="s">
        <v>28</v>
      </c>
      <c r="E1170" t="str">
        <f>IFERROR(VLOOKUP(D1170,[1]電話端末!$A$2:$E$284,2,FALSE),"不在")</f>
        <v>【名古屋】大渕温子</v>
      </c>
      <c r="F1170" s="1" t="s">
        <v>113</v>
      </c>
      <c r="G1170" t="str">
        <f>IFERROR(VLOOKUP(F1170,[1]電話端末!$A$2:$D$284,2,FALSE),"不在")</f>
        <v>【名古屋】水島奈美</v>
      </c>
      <c r="H1170" s="4">
        <v>20</v>
      </c>
      <c r="I1170" s="4">
        <v>18</v>
      </c>
      <c r="K1170">
        <v>2.5100100518068101E+19</v>
      </c>
      <c r="R1170" s="1"/>
      <c r="X1170" s="1"/>
      <c r="AA1170" s="1"/>
      <c r="AG1170" s="1"/>
      <c r="AJ1170" s="1"/>
      <c r="AS1170" s="1"/>
      <c r="AY1170" s="1"/>
      <c r="BB1170" s="1"/>
      <c r="BK1170" s="1"/>
      <c r="BN1170" s="1"/>
      <c r="BQ1170" s="1"/>
    </row>
    <row r="1171" spans="1:69" x14ac:dyDescent="0.45">
      <c r="A1171" s="3">
        <v>45931.672048611108</v>
      </c>
      <c r="B1171" s="1" t="s">
        <v>19</v>
      </c>
      <c r="C1171" t="str">
        <f>IFERROR(VLOOKUP(B1171,[1]電話端末!$A$2:$E$284,2,FALSE),"不在")</f>
        <v>【福岡】重松宝成</v>
      </c>
      <c r="D1171" s="1" t="s">
        <v>44</v>
      </c>
      <c r="E1171" t="str">
        <f>IFERROR(VLOOKUP(D1171,[1]電話端末!$A$2:$E$284,2,FALSE),"不在")</f>
        <v>【福岡】奥薗美和</v>
      </c>
      <c r="F1171" s="1" t="s">
        <v>44</v>
      </c>
      <c r="G1171" t="str">
        <f>IFERROR(VLOOKUP(F1171,[1]電話端末!$A$2:$D$284,2,FALSE),"不在")</f>
        <v>【福岡】奥薗美和</v>
      </c>
      <c r="H1171" s="4">
        <v>36</v>
      </c>
      <c r="I1171" s="4">
        <v>35</v>
      </c>
      <c r="K1171">
        <v>2.5100100517568098E+19</v>
      </c>
      <c r="R1171" s="1"/>
      <c r="U1171" s="1"/>
      <c r="X1171" s="1"/>
      <c r="AA1171" s="1"/>
      <c r="AG1171" s="1"/>
      <c r="AJ1171" s="1"/>
      <c r="AS1171" s="1"/>
      <c r="AV1171" s="1"/>
      <c r="AY1171" s="1"/>
      <c r="BB1171" s="1"/>
      <c r="BK1171" s="1"/>
      <c r="BN1171" s="1"/>
      <c r="BQ1171" s="1"/>
    </row>
    <row r="1172" spans="1:69" x14ac:dyDescent="0.45">
      <c r="A1172" s="3">
        <v>45931.671516203707</v>
      </c>
      <c r="B1172" s="1" t="s">
        <v>41</v>
      </c>
      <c r="C1172" t="str">
        <f>IFERROR(VLOOKUP(B1172,[1]電話端末!$A$2:$E$284,2,FALSE),"不在")</f>
        <v>【大阪】松下愛</v>
      </c>
      <c r="D1172" s="1" t="s">
        <v>135</v>
      </c>
      <c r="E1172" t="str">
        <f>IFERROR(VLOOKUP(D1172,[1]電話端末!$A$2:$E$284,2,FALSE),"不在")</f>
        <v>【岡山】岩佐寛子</v>
      </c>
      <c r="F1172" s="1" t="s">
        <v>120</v>
      </c>
      <c r="G1172" t="str">
        <f>IFERROR(VLOOKUP(F1172,[1]電話端末!$A$2:$D$284,2,FALSE),"不在")</f>
        <v>【岡山】岩佐寛子</v>
      </c>
      <c r="H1172" s="4">
        <v>34</v>
      </c>
      <c r="I1172" s="4">
        <v>31</v>
      </c>
      <c r="K1172">
        <v>2.5100100516268102E+19</v>
      </c>
      <c r="R1172" s="1"/>
      <c r="U1172" s="1"/>
      <c r="X1172" s="1"/>
      <c r="AG1172" s="1"/>
      <c r="AJ1172" s="1"/>
      <c r="AS1172" s="1"/>
      <c r="AV1172" s="1"/>
      <c r="AY1172" s="1"/>
      <c r="BK1172" s="1"/>
      <c r="BN1172" s="1"/>
      <c r="BQ1172" s="1"/>
    </row>
    <row r="1173" spans="1:69" x14ac:dyDescent="0.45">
      <c r="A1173" s="3">
        <v>45931.669756944444</v>
      </c>
      <c r="B1173" s="1" t="s">
        <v>154</v>
      </c>
      <c r="C1173" t="str">
        <f>IFERROR(VLOOKUP(B1173,[1]電話端末!$A$2:$E$284,2,FALSE),"不在")</f>
        <v>【横浜】中山満里奈</v>
      </c>
      <c r="D1173" s="1" t="s">
        <v>68</v>
      </c>
      <c r="E1173" t="str">
        <f>IFERROR(VLOOKUP(D1173,[1]電話端末!$A$2:$E$284,2,FALSE),"不在")</f>
        <v>【埼玉】着信グループ</v>
      </c>
      <c r="F1173" s="1" t="s">
        <v>34</v>
      </c>
      <c r="G1173" t="str">
        <f>IFERROR(VLOOKUP(F1173,[1]電話端末!$A$2:$D$284,2,FALSE),"不在")</f>
        <v>【埼玉】細田昌子</v>
      </c>
      <c r="H1173" s="4">
        <v>51</v>
      </c>
      <c r="I1173" s="4">
        <v>47</v>
      </c>
      <c r="K1173">
        <v>2.5100100514068099E+19</v>
      </c>
      <c r="R1173" s="1"/>
      <c r="U1173" s="1"/>
      <c r="X1173" s="1"/>
      <c r="AG1173" s="1"/>
      <c r="AJ1173" s="1"/>
      <c r="AS1173" s="1"/>
      <c r="AV1173" s="1"/>
      <c r="AY1173" s="1"/>
      <c r="BK1173" s="1"/>
      <c r="BN1173" s="1"/>
      <c r="BQ1173" s="1"/>
    </row>
    <row r="1174" spans="1:69" x14ac:dyDescent="0.45">
      <c r="A1174" s="3">
        <v>45931.669282407405</v>
      </c>
      <c r="B1174" s="1" t="s">
        <v>44</v>
      </c>
      <c r="C1174" t="str">
        <f>IFERROR(VLOOKUP(B1174,[1]電話端末!$A$2:$E$284,2,FALSE),"不在")</f>
        <v>【福岡】奥薗美和</v>
      </c>
      <c r="D1174" s="1" t="s">
        <v>38</v>
      </c>
      <c r="E1174" t="str">
        <f>IFERROR(VLOOKUP(D1174,[1]電話端末!$A$2:$E$284,2,FALSE),"不在")</f>
        <v>【福岡】山崎芹奈</v>
      </c>
      <c r="F1174" s="1" t="s">
        <v>38</v>
      </c>
      <c r="G1174" t="str">
        <f>IFERROR(VLOOKUP(F1174,[1]電話端末!$A$2:$D$284,2,FALSE),"不在")</f>
        <v>【福岡】山崎芹奈</v>
      </c>
      <c r="H1174" s="4">
        <v>58</v>
      </c>
      <c r="I1174" s="4">
        <v>57</v>
      </c>
      <c r="K1174">
        <v>2.5100100513468101E+19</v>
      </c>
      <c r="R1174" s="1"/>
      <c r="U1174" s="1"/>
      <c r="X1174" s="1"/>
      <c r="AA1174" s="1"/>
      <c r="AG1174" s="1"/>
      <c r="AJ1174" s="1"/>
      <c r="AS1174" s="1"/>
      <c r="AV1174" s="1"/>
      <c r="AY1174" s="1"/>
      <c r="BB1174" s="1"/>
      <c r="BK1174" s="1"/>
      <c r="BN1174" s="1"/>
      <c r="BQ1174" s="1"/>
    </row>
    <row r="1175" spans="1:69" x14ac:dyDescent="0.45">
      <c r="A1175" s="3">
        <v>45931.668842592589</v>
      </c>
      <c r="B1175" s="1" t="s">
        <v>49</v>
      </c>
      <c r="C1175" t="str">
        <f>IFERROR(VLOOKUP(B1175,[1]電話端末!$A$2:$E$284,2,FALSE),"不在")</f>
        <v>【流山】鴻池千紗都</v>
      </c>
      <c r="D1175" s="1" t="s">
        <v>20</v>
      </c>
      <c r="E1175" t="str">
        <f>IFERROR(VLOOKUP(D1175,[1]電話端末!$A$2:$E$284,2,FALSE),"不在")</f>
        <v>【本社IT】梶ヶ谷知晃</v>
      </c>
      <c r="F1175" s="1" t="s">
        <v>20</v>
      </c>
      <c r="G1175" t="str">
        <f>IFERROR(VLOOKUP(F1175,[1]電話端末!$A$2:$D$284,2,FALSE),"不在")</f>
        <v>【本社IT】梶ヶ谷知晃</v>
      </c>
      <c r="H1175" s="4">
        <v>264</v>
      </c>
      <c r="I1175" s="4">
        <v>260</v>
      </c>
      <c r="K1175">
        <v>2.5100100512668099E+19</v>
      </c>
      <c r="R1175" s="1"/>
      <c r="U1175" s="1"/>
      <c r="X1175" s="1"/>
      <c r="AA1175" s="1"/>
      <c r="AG1175" s="1"/>
      <c r="AJ1175" s="1"/>
      <c r="AS1175" s="1"/>
      <c r="AV1175" s="1"/>
      <c r="AY1175" s="1"/>
      <c r="BB1175" s="1"/>
      <c r="BK1175" s="1"/>
      <c r="BN1175" s="1"/>
      <c r="BQ1175" s="1"/>
    </row>
    <row r="1176" spans="1:69" x14ac:dyDescent="0.45">
      <c r="A1176" s="3">
        <v>45931.666550925926</v>
      </c>
      <c r="B1176" s="1" t="s">
        <v>27</v>
      </c>
      <c r="C1176" t="str">
        <f>IFERROR(VLOOKUP(B1176,[1]電話端末!$A$2:$E$284,2,FALSE),"不在")</f>
        <v>【本社在庫物流課】黒田靖広</v>
      </c>
      <c r="D1176" s="1" t="s">
        <v>118</v>
      </c>
      <c r="E1176" t="str">
        <f>IFERROR(VLOOKUP(D1176,[1]電話端末!$A$2:$E$284,2,FALSE),"不在")</f>
        <v>【仙台】真壁彰子</v>
      </c>
      <c r="F1176" s="1" t="s">
        <v>118</v>
      </c>
      <c r="G1176" t="str">
        <f>IFERROR(VLOOKUP(F1176,[1]電話端末!$A$2:$D$284,2,FALSE),"不在")</f>
        <v>【仙台】真壁彰子</v>
      </c>
      <c r="H1176" s="4">
        <v>79</v>
      </c>
      <c r="I1176" s="4">
        <v>75</v>
      </c>
      <c r="K1176">
        <v>2.5100100509868102E+19</v>
      </c>
      <c r="R1176" s="1"/>
      <c r="U1176" s="1"/>
      <c r="X1176" s="1"/>
      <c r="AG1176" s="1"/>
      <c r="AJ1176" s="1"/>
      <c r="AS1176" s="1"/>
      <c r="AV1176" s="1"/>
      <c r="AY1176" s="1"/>
      <c r="BK1176" s="1"/>
      <c r="BN1176" s="1"/>
      <c r="BQ1176" s="1"/>
    </row>
    <row r="1177" spans="1:69" x14ac:dyDescent="0.45">
      <c r="A1177" s="3">
        <v>45931.666388888887</v>
      </c>
      <c r="B1177" s="1" t="s">
        <v>20</v>
      </c>
      <c r="C1177" t="str">
        <f>IFERROR(VLOOKUP(B1177,[1]電話端末!$A$2:$E$284,2,FALSE),"不在")</f>
        <v>【本社IT】梶ヶ谷知晃</v>
      </c>
      <c r="D1177" s="1" t="s">
        <v>28</v>
      </c>
      <c r="E1177" t="str">
        <f>IFERROR(VLOOKUP(D1177,[1]電話端末!$A$2:$E$284,2,FALSE),"不在")</f>
        <v>【名古屋】大渕温子</v>
      </c>
      <c r="F1177" s="1" t="s">
        <v>113</v>
      </c>
      <c r="G1177" t="str">
        <f>IFERROR(VLOOKUP(F1177,[1]電話端末!$A$2:$D$284,2,FALSE),"不在")</f>
        <v>【名古屋】水島奈美</v>
      </c>
      <c r="H1177" s="4">
        <v>29</v>
      </c>
      <c r="I1177" s="4">
        <v>25</v>
      </c>
      <c r="K1177">
        <v>2.5100100509268099E+19</v>
      </c>
      <c r="R1177" s="1"/>
      <c r="U1177" s="1"/>
      <c r="X1177" s="1"/>
      <c r="AG1177" s="1"/>
      <c r="AJ1177" s="1"/>
      <c r="AS1177" s="1"/>
      <c r="AV1177" s="1"/>
      <c r="AY1177" s="1"/>
      <c r="BK1177" s="1"/>
      <c r="BN1177" s="1"/>
      <c r="BQ1177" s="1"/>
    </row>
    <row r="1178" spans="1:69" x14ac:dyDescent="0.45">
      <c r="A1178" s="3">
        <v>45931.665555555555</v>
      </c>
      <c r="B1178" s="1" t="s">
        <v>60</v>
      </c>
      <c r="C1178" t="str">
        <f>IFERROR(VLOOKUP(B1178,[1]電話端末!$A$2:$E$284,2,FALSE),"不在")</f>
        <v>【東京】林まど佳</v>
      </c>
      <c r="D1178" s="1" t="s">
        <v>47</v>
      </c>
      <c r="E1178" t="str">
        <f>IFERROR(VLOOKUP(D1178,[1]電話端末!$A$2:$E$284,2,FALSE),"不在")</f>
        <v>【横浜】舞智江</v>
      </c>
      <c r="F1178" s="1" t="s">
        <v>47</v>
      </c>
      <c r="G1178" t="str">
        <f>IFERROR(VLOOKUP(F1178,[1]電話端末!$A$2:$D$284,2,FALSE),"不在")</f>
        <v>【横浜】舞智江</v>
      </c>
      <c r="H1178" s="4">
        <v>16</v>
      </c>
      <c r="I1178" s="4">
        <v>13</v>
      </c>
      <c r="K1178">
        <v>2.5100100508368101E+19</v>
      </c>
      <c r="R1178" s="1"/>
      <c r="U1178" s="1"/>
      <c r="X1178" s="1"/>
      <c r="AA1178" s="1"/>
      <c r="AG1178" s="1"/>
      <c r="AJ1178" s="1"/>
      <c r="AS1178" s="1"/>
      <c r="AV1178" s="1"/>
      <c r="AY1178" s="1"/>
      <c r="BB1178" s="1"/>
      <c r="BK1178" s="1"/>
      <c r="BN1178" s="1"/>
      <c r="BQ1178" s="1"/>
    </row>
    <row r="1179" spans="1:69" x14ac:dyDescent="0.45">
      <c r="A1179" s="3">
        <v>45931.664942129632</v>
      </c>
      <c r="B1179" s="1" t="s">
        <v>27</v>
      </c>
      <c r="C1179" t="str">
        <f>IFERROR(VLOOKUP(B1179,[1]電話端末!$A$2:$E$284,2,FALSE),"不在")</f>
        <v>【本社在庫物流課】黒田靖広</v>
      </c>
      <c r="D1179" s="1" t="s">
        <v>118</v>
      </c>
      <c r="E1179" t="str">
        <f>IFERROR(VLOOKUP(D1179,[1]電話端末!$A$2:$E$284,2,FALSE),"不在")</f>
        <v>【仙台】真壁彰子</v>
      </c>
      <c r="G1179" t="str">
        <f>IFERROR(VLOOKUP(F1179,[1]電話端末!$A$2:$D$284,2,FALSE),"不在")</f>
        <v>不在</v>
      </c>
      <c r="H1179" s="4">
        <v>0</v>
      </c>
      <c r="I1179" s="4">
        <v>0</v>
      </c>
      <c r="K1179">
        <v>2.51001005073681E+19</v>
      </c>
      <c r="R1179" s="1"/>
      <c r="U1179" s="1"/>
      <c r="X1179" s="1"/>
      <c r="AA1179" s="1"/>
      <c r="AG1179" s="1"/>
      <c r="AJ1179" s="1"/>
      <c r="AS1179" s="1"/>
      <c r="AV1179" s="1"/>
      <c r="AY1179" s="1"/>
      <c r="BB1179" s="1"/>
      <c r="BK1179" s="1"/>
      <c r="BN1179" s="1"/>
      <c r="BQ1179" s="1"/>
    </row>
    <row r="1180" spans="1:69" x14ac:dyDescent="0.45">
      <c r="A1180" s="3">
        <v>45931.664583333331</v>
      </c>
      <c r="B1180" s="1" t="s">
        <v>49</v>
      </c>
      <c r="C1180" t="str">
        <f>IFERROR(VLOOKUP(B1180,[1]電話端末!$A$2:$E$284,2,FALSE),"不在")</f>
        <v>【流山】鴻池千紗都</v>
      </c>
      <c r="D1180" s="1" t="s">
        <v>118</v>
      </c>
      <c r="E1180" t="str">
        <f>IFERROR(VLOOKUP(D1180,[1]電話端末!$A$2:$E$284,2,FALSE),"不在")</f>
        <v>【仙台】真壁彰子</v>
      </c>
      <c r="F1180" s="1" t="s">
        <v>118</v>
      </c>
      <c r="G1180" t="str">
        <f>IFERROR(VLOOKUP(F1180,[1]電話端末!$A$2:$D$284,2,FALSE),"不在")</f>
        <v>【仙台】真壁彰子</v>
      </c>
      <c r="H1180" s="4">
        <v>296</v>
      </c>
      <c r="I1180" s="4">
        <v>292</v>
      </c>
      <c r="K1180">
        <v>2.5100100506868101E+19</v>
      </c>
      <c r="R1180" s="1"/>
      <c r="U1180" s="1"/>
      <c r="X1180" s="1"/>
      <c r="AA1180" s="1"/>
      <c r="AG1180" s="1"/>
      <c r="AJ1180" s="1"/>
      <c r="AS1180" s="1"/>
      <c r="AV1180" s="1"/>
      <c r="AY1180" s="1"/>
      <c r="BB1180" s="1"/>
      <c r="BK1180" s="1"/>
      <c r="BN1180" s="1"/>
      <c r="BQ1180" s="1"/>
    </row>
    <row r="1181" spans="1:69" x14ac:dyDescent="0.45">
      <c r="A1181" s="3">
        <v>45931.664131944446</v>
      </c>
      <c r="B1181" s="1" t="s">
        <v>47</v>
      </c>
      <c r="C1181" t="str">
        <f>IFERROR(VLOOKUP(B1181,[1]電話端末!$A$2:$E$284,2,FALSE),"不在")</f>
        <v>【横浜】舞智江</v>
      </c>
      <c r="D1181" s="1" t="s">
        <v>54</v>
      </c>
      <c r="E1181" t="str">
        <f>IFERROR(VLOOKUP(D1181,[1]電話端末!$A$2:$E$284,2,FALSE),"不在")</f>
        <v>【東京】着信グループ</v>
      </c>
      <c r="F1181" s="1" t="s">
        <v>60</v>
      </c>
      <c r="G1181" t="str">
        <f>IFERROR(VLOOKUP(F1181,[1]電話端末!$A$2:$D$284,2,FALSE),"不在")</f>
        <v>【東京】林まど佳</v>
      </c>
      <c r="H1181" s="4">
        <v>29</v>
      </c>
      <c r="I1181" s="4">
        <v>28</v>
      </c>
      <c r="K1181">
        <v>2.5100100506068099E+19</v>
      </c>
      <c r="R1181" s="1"/>
      <c r="U1181" s="1"/>
      <c r="X1181" s="1"/>
      <c r="AG1181" s="1"/>
      <c r="AJ1181" s="1"/>
      <c r="AS1181" s="1"/>
      <c r="AV1181" s="1"/>
      <c r="AY1181" s="1"/>
      <c r="BK1181" s="1"/>
      <c r="BN1181" s="1"/>
      <c r="BQ1181" s="1"/>
    </row>
    <row r="1182" spans="1:69" x14ac:dyDescent="0.45">
      <c r="A1182" s="3">
        <v>45931.664050925923</v>
      </c>
      <c r="B1182" s="1" t="s">
        <v>49</v>
      </c>
      <c r="C1182" t="str">
        <f>IFERROR(VLOOKUP(B1182,[1]電話端末!$A$2:$E$284,2,FALSE),"不在")</f>
        <v>【流山】鴻池千紗都</v>
      </c>
      <c r="D1182" s="1" t="s">
        <v>84</v>
      </c>
      <c r="E1182" t="str">
        <f>IFERROR(VLOOKUP(D1182,[1]電話端末!$A$2:$E$284,2,FALSE),"不在")</f>
        <v>【仙台】阿部かおり</v>
      </c>
      <c r="F1182" s="1" t="s">
        <v>118</v>
      </c>
      <c r="G1182" t="str">
        <f>IFERROR(VLOOKUP(F1182,[1]電話端末!$A$2:$D$284,2,FALSE),"不在")</f>
        <v>【仙台】真壁彰子</v>
      </c>
      <c r="H1182" s="4">
        <v>37</v>
      </c>
      <c r="I1182" s="4">
        <v>32</v>
      </c>
      <c r="K1182">
        <v>2.51001005058681E+19</v>
      </c>
      <c r="R1182" s="1"/>
      <c r="X1182" s="1"/>
      <c r="AA1182" s="1"/>
      <c r="AG1182" s="1"/>
      <c r="AJ1182" s="1"/>
      <c r="AS1182" s="1"/>
      <c r="AY1182" s="1"/>
      <c r="BB1182" s="1"/>
      <c r="BK1182" s="1"/>
      <c r="BN1182" s="1"/>
      <c r="BQ1182" s="1"/>
    </row>
    <row r="1183" spans="1:69" x14ac:dyDescent="0.45">
      <c r="A1183" s="3">
        <v>45931.660497685189</v>
      </c>
      <c r="B1183" s="1" t="s">
        <v>50</v>
      </c>
      <c r="C1183" t="str">
        <f>IFERROR(VLOOKUP(B1183,[1]電話端末!$A$2:$E$284,2,FALSE),"不在")</f>
        <v>【流山】浅沼潤也</v>
      </c>
      <c r="D1183" s="1" t="s">
        <v>49</v>
      </c>
      <c r="E1183" t="str">
        <f>IFERROR(VLOOKUP(D1183,[1]電話端末!$A$2:$E$284,2,FALSE),"不在")</f>
        <v>【流山】鴻池千紗都</v>
      </c>
      <c r="F1183" s="1" t="s">
        <v>49</v>
      </c>
      <c r="G1183" t="str">
        <f>IFERROR(VLOOKUP(F1183,[1]電話端末!$A$2:$D$284,2,FALSE),"不在")</f>
        <v>【流山】鴻池千紗都</v>
      </c>
      <c r="H1183" s="4">
        <v>58</v>
      </c>
      <c r="I1183" s="4">
        <v>46</v>
      </c>
      <c r="K1183">
        <v>2.5100100500568101E+19</v>
      </c>
      <c r="R1183" s="1"/>
      <c r="U1183" s="1"/>
      <c r="X1183" s="1"/>
      <c r="AA1183" s="1"/>
      <c r="AG1183" s="1"/>
      <c r="AJ1183" s="1"/>
      <c r="AS1183" s="1"/>
      <c r="AV1183" s="1"/>
      <c r="AY1183" s="1"/>
      <c r="BB1183" s="1"/>
      <c r="BK1183" s="1"/>
      <c r="BN1183" s="1"/>
      <c r="BQ1183" s="1"/>
    </row>
    <row r="1184" spans="1:69" x14ac:dyDescent="0.45">
      <c r="A1184" s="3">
        <v>45931.660127314812</v>
      </c>
      <c r="B1184" s="1" t="s">
        <v>49</v>
      </c>
      <c r="C1184" t="str">
        <f>IFERROR(VLOOKUP(B1184,[1]電話端末!$A$2:$E$284,2,FALSE),"不在")</f>
        <v>【流山】鴻池千紗都</v>
      </c>
      <c r="D1184" s="1" t="s">
        <v>50</v>
      </c>
      <c r="E1184" t="str">
        <f>IFERROR(VLOOKUP(D1184,[1]電話端末!$A$2:$E$284,2,FALSE),"不在")</f>
        <v>【流山】浅沼潤也</v>
      </c>
      <c r="G1184" t="str">
        <f>IFERROR(VLOOKUP(F1184,[1]電話端末!$A$2:$D$284,2,FALSE),"不在")</f>
        <v>不在</v>
      </c>
      <c r="H1184" s="4">
        <v>23</v>
      </c>
      <c r="I1184" s="4">
        <v>0</v>
      </c>
      <c r="K1184">
        <v>2.5100100499968098E+19</v>
      </c>
      <c r="R1184" s="1"/>
      <c r="U1184" s="1"/>
      <c r="X1184" s="1"/>
      <c r="AA1184" s="1"/>
      <c r="AG1184" s="1"/>
      <c r="AJ1184" s="1"/>
      <c r="AS1184" s="1"/>
      <c r="AV1184" s="1"/>
      <c r="AY1184" s="1"/>
      <c r="BB1184" s="1"/>
      <c r="BK1184" s="1"/>
      <c r="BN1184" s="1"/>
      <c r="BQ1184" s="1"/>
    </row>
    <row r="1185" spans="1:69" x14ac:dyDescent="0.45">
      <c r="A1185" s="3">
        <v>45931.659814814811</v>
      </c>
      <c r="B1185" s="1" t="s">
        <v>44</v>
      </c>
      <c r="C1185" t="str">
        <f>IFERROR(VLOOKUP(B1185,[1]電話端末!$A$2:$E$284,2,FALSE),"不在")</f>
        <v>【福岡】奥薗美和</v>
      </c>
      <c r="D1185" s="1" t="s">
        <v>39</v>
      </c>
      <c r="E1185" t="str">
        <f>IFERROR(VLOOKUP(D1185,[1]電話端末!$A$2:$E$284,2,FALSE),"不在")</f>
        <v>【福岡】松尾明日香</v>
      </c>
      <c r="F1185" s="1" t="s">
        <v>39</v>
      </c>
      <c r="G1185" t="str">
        <f>IFERROR(VLOOKUP(F1185,[1]電話端末!$A$2:$D$284,2,FALSE),"不在")</f>
        <v>【福岡】松尾明日香</v>
      </c>
      <c r="H1185" s="4">
        <v>40</v>
      </c>
      <c r="I1185" s="4">
        <v>40</v>
      </c>
      <c r="K1185">
        <v>2.5100100498968101E+19</v>
      </c>
      <c r="R1185" s="1"/>
      <c r="U1185" s="1"/>
      <c r="X1185" s="1"/>
      <c r="AA1185" s="1"/>
      <c r="AG1185" s="1"/>
      <c r="AS1185" s="1"/>
      <c r="AV1185" s="1"/>
      <c r="AY1185" s="1"/>
      <c r="BB1185" s="1"/>
      <c r="BK1185" s="1"/>
      <c r="BN1185" s="1"/>
    </row>
    <row r="1186" spans="1:69" x14ac:dyDescent="0.45">
      <c r="A1186" s="3">
        <v>45931.659583333334</v>
      </c>
      <c r="B1186" s="1" t="s">
        <v>20</v>
      </c>
      <c r="C1186" t="str">
        <f>IFERROR(VLOOKUP(B1186,[1]電話端末!$A$2:$E$284,2,FALSE),"不在")</f>
        <v>【本社IT】梶ヶ谷知晃</v>
      </c>
      <c r="D1186" s="1" t="s">
        <v>34</v>
      </c>
      <c r="E1186" t="str">
        <f>IFERROR(VLOOKUP(D1186,[1]電話端末!$A$2:$E$284,2,FALSE),"不在")</f>
        <v>【埼玉】細田昌子</v>
      </c>
      <c r="F1186" s="1" t="s">
        <v>34</v>
      </c>
      <c r="G1186" t="str">
        <f>IFERROR(VLOOKUP(F1186,[1]電話端末!$A$2:$D$284,2,FALSE),"不在")</f>
        <v>【埼玉】細田昌子</v>
      </c>
      <c r="H1186" s="4">
        <v>120</v>
      </c>
      <c r="I1186" s="4">
        <v>119</v>
      </c>
      <c r="K1186">
        <v>2.5100100498868101E+19</v>
      </c>
      <c r="R1186" s="1"/>
      <c r="U1186" s="1"/>
      <c r="X1186" s="1"/>
      <c r="AA1186" s="1"/>
      <c r="AG1186" s="1"/>
      <c r="AJ1186" s="1"/>
      <c r="AS1186" s="1"/>
      <c r="AV1186" s="1"/>
      <c r="AY1186" s="1"/>
      <c r="BB1186" s="1"/>
      <c r="BK1186" s="1"/>
      <c r="BN1186" s="1"/>
      <c r="BQ1186" s="1"/>
    </row>
    <row r="1187" spans="1:69" x14ac:dyDescent="0.45">
      <c r="A1187" s="3">
        <v>45931.659062500003</v>
      </c>
      <c r="B1187" s="1" t="s">
        <v>48</v>
      </c>
      <c r="C1187" t="str">
        <f>IFERROR(VLOOKUP(B1187,[1]電話端末!$A$2:$E$284,2,FALSE),"不在")</f>
        <v>【福岡】松添愛</v>
      </c>
      <c r="D1187" s="1" t="s">
        <v>19</v>
      </c>
      <c r="E1187" t="str">
        <f>IFERROR(VLOOKUP(D1187,[1]電話端末!$A$2:$E$284,2,FALSE),"不在")</f>
        <v>【福岡】重松宝成</v>
      </c>
      <c r="F1187" s="1" t="s">
        <v>19</v>
      </c>
      <c r="G1187" t="str">
        <f>IFERROR(VLOOKUP(F1187,[1]電話端末!$A$2:$D$284,2,FALSE),"不在")</f>
        <v>【福岡】重松宝成</v>
      </c>
      <c r="H1187" s="4">
        <v>64</v>
      </c>
      <c r="I1187" s="4">
        <v>57</v>
      </c>
      <c r="K1187">
        <v>2.5100100497968099E+19</v>
      </c>
      <c r="R1187" s="1"/>
      <c r="X1187" s="1"/>
      <c r="AA1187" s="1"/>
      <c r="AG1187" s="1"/>
      <c r="AJ1187" s="1"/>
      <c r="AS1187" s="1"/>
      <c r="AY1187" s="1"/>
      <c r="BB1187" s="1"/>
      <c r="BK1187" s="1"/>
      <c r="BN1187" s="1"/>
      <c r="BQ1187" s="1"/>
    </row>
    <row r="1188" spans="1:69" x14ac:dyDescent="0.45">
      <c r="A1188" s="3">
        <v>45931.65898148148</v>
      </c>
      <c r="B1188" s="1" t="s">
        <v>186</v>
      </c>
      <c r="C1188" t="str">
        <f>IFERROR(VLOOKUP(B1188,[1]電話端末!$A$2:$E$284,2,FALSE),"不在")</f>
        <v>【東京】北林友希</v>
      </c>
      <c r="D1188" s="1" t="s">
        <v>49</v>
      </c>
      <c r="E1188" t="str">
        <f>IFERROR(VLOOKUP(D1188,[1]電話端末!$A$2:$E$284,2,FALSE),"不在")</f>
        <v>【流山】鴻池千紗都</v>
      </c>
      <c r="F1188" s="1" t="s">
        <v>49</v>
      </c>
      <c r="G1188" t="str">
        <f>IFERROR(VLOOKUP(F1188,[1]電話端末!$A$2:$D$284,2,FALSE),"不在")</f>
        <v>【流山】鴻池千紗都</v>
      </c>
      <c r="H1188" s="4">
        <v>78</v>
      </c>
      <c r="I1188" s="4">
        <v>76</v>
      </c>
      <c r="K1188">
        <v>2.51001004977681E+19</v>
      </c>
      <c r="R1188" s="1"/>
      <c r="U1188" s="1"/>
      <c r="X1188" s="1"/>
      <c r="AA1188" s="1"/>
      <c r="AG1188" s="1"/>
      <c r="AJ1188" s="1"/>
      <c r="AS1188" s="1"/>
      <c r="AV1188" s="1"/>
      <c r="AY1188" s="1"/>
      <c r="BB1188" s="1"/>
      <c r="BK1188" s="1"/>
      <c r="BN1188" s="1"/>
      <c r="BQ1188" s="1"/>
    </row>
    <row r="1189" spans="1:69" x14ac:dyDescent="0.45">
      <c r="A1189" s="3">
        <v>45931.658773148149</v>
      </c>
      <c r="B1189" s="1" t="s">
        <v>20</v>
      </c>
      <c r="C1189" t="str">
        <f>IFERROR(VLOOKUP(B1189,[1]電話端末!$A$2:$E$284,2,FALSE),"不在")</f>
        <v>【本社IT】梶ヶ谷知晃</v>
      </c>
      <c r="D1189" s="1" t="s">
        <v>34</v>
      </c>
      <c r="E1189" t="str">
        <f>IFERROR(VLOOKUP(D1189,[1]電話端末!$A$2:$E$284,2,FALSE),"不在")</f>
        <v>【埼玉】細田昌子</v>
      </c>
      <c r="G1189" t="str">
        <f>IFERROR(VLOOKUP(F1189,[1]電話端末!$A$2:$D$284,2,FALSE),"不在")</f>
        <v>不在</v>
      </c>
      <c r="H1189" s="4">
        <v>0</v>
      </c>
      <c r="I1189" s="4">
        <v>0</v>
      </c>
      <c r="K1189">
        <v>2.5100100497168101E+19</v>
      </c>
      <c r="R1189" s="1"/>
      <c r="U1189" s="1"/>
      <c r="X1189" s="1"/>
      <c r="AA1189" s="1"/>
      <c r="AG1189" s="1"/>
      <c r="AJ1189" s="1"/>
      <c r="AS1189" s="1"/>
      <c r="AV1189" s="1"/>
      <c r="AY1189" s="1"/>
      <c r="BB1189" s="1"/>
      <c r="BK1189" s="1"/>
      <c r="BN1189" s="1"/>
      <c r="BQ1189" s="1"/>
    </row>
    <row r="1190" spans="1:69" x14ac:dyDescent="0.45">
      <c r="A1190" s="3">
        <v>45931.657569444447</v>
      </c>
      <c r="B1190" s="1" t="s">
        <v>48</v>
      </c>
      <c r="C1190" t="str">
        <f>IFERROR(VLOOKUP(B1190,[1]電話端末!$A$2:$E$284,2,FALSE),"不在")</f>
        <v>【福岡】松添愛</v>
      </c>
      <c r="D1190" s="1" t="s">
        <v>44</v>
      </c>
      <c r="E1190" t="str">
        <f>IFERROR(VLOOKUP(D1190,[1]電話端末!$A$2:$E$284,2,FALSE),"不在")</f>
        <v>【福岡】奥薗美和</v>
      </c>
      <c r="F1190" s="1" t="s">
        <v>44</v>
      </c>
      <c r="G1190" t="str">
        <f>IFERROR(VLOOKUP(F1190,[1]電話端末!$A$2:$D$284,2,FALSE),"不在")</f>
        <v>【福岡】奥薗美和</v>
      </c>
      <c r="H1190" s="4">
        <v>44</v>
      </c>
      <c r="I1190" s="4">
        <v>41</v>
      </c>
      <c r="K1190">
        <v>2.5100100495568101E+19</v>
      </c>
      <c r="R1190" s="1"/>
      <c r="U1190" s="1"/>
      <c r="X1190" s="1"/>
      <c r="AA1190" s="1"/>
      <c r="AG1190" s="1"/>
      <c r="AJ1190" s="1"/>
      <c r="AS1190" s="1"/>
      <c r="AV1190" s="1"/>
      <c r="AY1190" s="1"/>
      <c r="BB1190" s="1"/>
      <c r="BK1190" s="1"/>
      <c r="BN1190" s="1"/>
      <c r="BQ1190" s="1"/>
    </row>
    <row r="1191" spans="1:69" x14ac:dyDescent="0.45">
      <c r="A1191" s="3">
        <v>45931.65625</v>
      </c>
      <c r="B1191" s="1" t="s">
        <v>72</v>
      </c>
      <c r="C1191" t="str">
        <f>IFERROR(VLOOKUP(B1191,[1]電話端末!$A$2:$E$284,2,FALSE),"不在")</f>
        <v>【横浜】青木観奈</v>
      </c>
      <c r="D1191" s="1" t="s">
        <v>54</v>
      </c>
      <c r="E1191" t="str">
        <f>IFERROR(VLOOKUP(D1191,[1]電話端末!$A$2:$E$284,2,FALSE),"不在")</f>
        <v>【東京】着信グループ</v>
      </c>
      <c r="F1191" s="1" t="s">
        <v>55</v>
      </c>
      <c r="G1191" t="str">
        <f>IFERROR(VLOOKUP(F1191,[1]電話端末!$A$2:$D$284,2,FALSE),"不在")</f>
        <v>【東京】高澤早紀</v>
      </c>
      <c r="H1191" s="4">
        <v>191</v>
      </c>
      <c r="I1191" s="4">
        <v>189</v>
      </c>
      <c r="K1191">
        <v>2.5100100493568098E+19</v>
      </c>
      <c r="R1191" s="1"/>
      <c r="U1191" s="1"/>
      <c r="X1191" s="1"/>
      <c r="AA1191" s="1"/>
      <c r="AG1191" s="1"/>
      <c r="AJ1191" s="1"/>
      <c r="AS1191" s="1"/>
      <c r="AV1191" s="1"/>
      <c r="AY1191" s="1"/>
      <c r="BB1191" s="1"/>
      <c r="BK1191" s="1"/>
      <c r="BN1191" s="1"/>
      <c r="BQ1191" s="1"/>
    </row>
    <row r="1192" spans="1:69" x14ac:dyDescent="0.45">
      <c r="A1192" s="3">
        <v>45931.655543981484</v>
      </c>
      <c r="B1192" s="1" t="s">
        <v>34</v>
      </c>
      <c r="C1192" t="str">
        <f>IFERROR(VLOOKUP(B1192,[1]電話端末!$A$2:$E$284,2,FALSE),"不在")</f>
        <v>【埼玉】細田昌子</v>
      </c>
      <c r="D1192" s="1" t="s">
        <v>23</v>
      </c>
      <c r="E1192" t="str">
        <f>IFERROR(VLOOKUP(D1192,[1]電話端末!$A$2:$E$284,2,FALSE),"不在")</f>
        <v>【本社購買】山口泰彦</v>
      </c>
      <c r="F1192" s="1" t="s">
        <v>23</v>
      </c>
      <c r="G1192" t="str">
        <f>IFERROR(VLOOKUP(F1192,[1]電話端末!$A$2:$D$284,2,FALSE),"不在")</f>
        <v>【本社購買】山口泰彦</v>
      </c>
      <c r="H1192" s="4">
        <v>42</v>
      </c>
      <c r="I1192" s="4">
        <v>39</v>
      </c>
      <c r="K1192">
        <v>2.5100100492468101E+19</v>
      </c>
      <c r="R1192" s="1"/>
      <c r="U1192" s="1"/>
      <c r="X1192" s="1"/>
      <c r="AA1192" s="1"/>
      <c r="AG1192" s="1"/>
      <c r="AJ1192" s="1"/>
      <c r="AS1192" s="1"/>
      <c r="AV1192" s="1"/>
      <c r="AY1192" s="1"/>
      <c r="BB1192" s="1"/>
      <c r="BK1192" s="1"/>
      <c r="BN1192" s="1"/>
      <c r="BQ1192" s="1"/>
    </row>
    <row r="1193" spans="1:69" x14ac:dyDescent="0.45">
      <c r="A1193" s="3">
        <v>45931.654791666668</v>
      </c>
      <c r="B1193" s="1" t="s">
        <v>160</v>
      </c>
      <c r="C1193" t="str">
        <f>IFERROR(VLOOKUP(B1193,[1]電話端末!$A$2:$E$284,2,FALSE),"不在")</f>
        <v>【MF大阪】梶原祐菜</v>
      </c>
      <c r="D1193" s="1" t="s">
        <v>70</v>
      </c>
      <c r="E1193" t="str">
        <f>IFERROR(VLOOKUP(D1193,[1]電話端末!$A$2:$E$284,2,FALSE),"不在")</f>
        <v>【名古屋】着信グループ</v>
      </c>
      <c r="F1193" s="1" t="s">
        <v>113</v>
      </c>
      <c r="G1193" t="str">
        <f>IFERROR(VLOOKUP(F1193,[1]電話端末!$A$2:$D$284,2,FALSE),"不在")</f>
        <v>【名古屋】水島奈美</v>
      </c>
      <c r="H1193" s="4">
        <v>66</v>
      </c>
      <c r="I1193" s="4">
        <v>64</v>
      </c>
      <c r="K1193">
        <v>2.51001004912681E+19</v>
      </c>
      <c r="R1193" s="1"/>
      <c r="U1193" s="1"/>
      <c r="X1193" s="1"/>
      <c r="AG1193" s="1"/>
      <c r="AS1193" s="1"/>
      <c r="AV1193" s="1"/>
      <c r="AY1193" s="1"/>
      <c r="BK1193" s="1"/>
      <c r="BN1193" s="1"/>
    </row>
    <row r="1194" spans="1:69" x14ac:dyDescent="0.45">
      <c r="A1194" s="3">
        <v>45931.653402777774</v>
      </c>
      <c r="B1194" s="1" t="s">
        <v>77</v>
      </c>
      <c r="C1194" t="str">
        <f>IFERROR(VLOOKUP(B1194,[1]電話端末!$A$2:$E$284,2,FALSE),"不在")</f>
        <v>【仙台】及川憲佑</v>
      </c>
      <c r="D1194" s="1" t="s">
        <v>23</v>
      </c>
      <c r="E1194" t="str">
        <f>IFERROR(VLOOKUP(D1194,[1]電話端末!$A$2:$E$284,2,FALSE),"不在")</f>
        <v>【本社購買】山口泰彦</v>
      </c>
      <c r="F1194" s="1" t="s">
        <v>23</v>
      </c>
      <c r="G1194" t="str">
        <f>IFERROR(VLOOKUP(F1194,[1]電話端末!$A$2:$D$284,2,FALSE),"不在")</f>
        <v>【本社購買】山口泰彦</v>
      </c>
      <c r="H1194" s="4">
        <v>58</v>
      </c>
      <c r="I1194" s="4">
        <v>55</v>
      </c>
      <c r="K1194">
        <v>2.5100100489168101E+19</v>
      </c>
      <c r="R1194" s="1"/>
      <c r="U1194" s="1"/>
      <c r="X1194" s="1"/>
      <c r="AA1194" s="1"/>
      <c r="AG1194" s="1"/>
      <c r="AJ1194" s="1"/>
      <c r="AS1194" s="1"/>
      <c r="AV1194" s="1"/>
      <c r="AY1194" s="1"/>
      <c r="BB1194" s="1"/>
      <c r="BK1194" s="1"/>
      <c r="BN1194" s="1"/>
      <c r="BQ1194" s="1"/>
    </row>
    <row r="1195" spans="1:69" x14ac:dyDescent="0.45">
      <c r="A1195" s="3">
        <v>45931.653229166666</v>
      </c>
      <c r="B1195" s="1" t="s">
        <v>41</v>
      </c>
      <c r="C1195" t="str">
        <f>IFERROR(VLOOKUP(B1195,[1]電話端末!$A$2:$E$284,2,FALSE),"不在")</f>
        <v>【大阪】松下愛</v>
      </c>
      <c r="D1195" s="1" t="s">
        <v>14</v>
      </c>
      <c r="E1195" t="str">
        <f>IFERROR(VLOOKUP(D1195,[1]電話端末!$A$2:$E$284,2,FALSE),"不在")</f>
        <v>【岡山】伊藤優</v>
      </c>
      <c r="F1195" s="1" t="s">
        <v>14</v>
      </c>
      <c r="G1195" t="str">
        <f>IFERROR(VLOOKUP(F1195,[1]電話端末!$A$2:$D$284,2,FALSE),"不在")</f>
        <v>【岡山】伊藤優</v>
      </c>
      <c r="H1195" s="4">
        <v>36</v>
      </c>
      <c r="I1195" s="4">
        <v>32</v>
      </c>
      <c r="K1195">
        <v>2.5100100488868098E+19</v>
      </c>
      <c r="R1195" s="1"/>
      <c r="U1195" s="1"/>
      <c r="X1195" s="1"/>
      <c r="AA1195" s="1"/>
      <c r="AG1195" s="1"/>
      <c r="AJ1195" s="1"/>
      <c r="AS1195" s="1"/>
      <c r="AV1195" s="1"/>
      <c r="AY1195" s="1"/>
      <c r="BB1195" s="1"/>
      <c r="BK1195" s="1"/>
      <c r="BN1195" s="1"/>
      <c r="BQ1195" s="1"/>
    </row>
    <row r="1196" spans="1:69" x14ac:dyDescent="0.45">
      <c r="A1196" s="3">
        <v>45931.652997685182</v>
      </c>
      <c r="B1196" s="1" t="s">
        <v>72</v>
      </c>
      <c r="C1196" t="str">
        <f>IFERROR(VLOOKUP(B1196,[1]電話端末!$A$2:$E$284,2,FALSE),"不在")</f>
        <v>【横浜】青木観奈</v>
      </c>
      <c r="D1196" s="1" t="s">
        <v>29</v>
      </c>
      <c r="E1196" t="str">
        <f>IFERROR(VLOOKUP(D1196,[1]電話端末!$A$2:$E$284,2,FALSE),"不在")</f>
        <v>【本社EC】大城明日香</v>
      </c>
      <c r="G1196" t="str">
        <f>IFERROR(VLOOKUP(F1196,[1]電話端末!$A$2:$D$284,2,FALSE),"不在")</f>
        <v>不在</v>
      </c>
      <c r="H1196" s="4">
        <v>0</v>
      </c>
      <c r="I1196" s="4">
        <v>0</v>
      </c>
      <c r="K1196">
        <v>2.51001004881681E+19</v>
      </c>
      <c r="R1196" s="1"/>
      <c r="U1196" s="1"/>
      <c r="X1196" s="1"/>
      <c r="AA1196" s="1"/>
      <c r="AG1196" s="1"/>
      <c r="AJ1196" s="1"/>
      <c r="AS1196" s="1"/>
      <c r="AV1196" s="1"/>
      <c r="AY1196" s="1"/>
      <c r="BB1196" s="1"/>
      <c r="BK1196" s="1"/>
      <c r="BN1196" s="1"/>
      <c r="BQ1196" s="1"/>
    </row>
    <row r="1197" spans="1:69" x14ac:dyDescent="0.45">
      <c r="A1197" s="3">
        <v>45931.652557870373</v>
      </c>
      <c r="B1197" s="1" t="s">
        <v>118</v>
      </c>
      <c r="C1197" t="str">
        <f>IFERROR(VLOOKUP(B1197,[1]電話端末!$A$2:$E$284,2,FALSE),"不在")</f>
        <v>【仙台】真壁彰子</v>
      </c>
      <c r="D1197" s="1" t="s">
        <v>27</v>
      </c>
      <c r="E1197" t="str">
        <f>IFERROR(VLOOKUP(D1197,[1]電話端末!$A$2:$E$284,2,FALSE),"不在")</f>
        <v>【本社在庫物流課】黒田靖広</v>
      </c>
      <c r="F1197" s="1" t="s">
        <v>27</v>
      </c>
      <c r="G1197" t="str">
        <f>IFERROR(VLOOKUP(F1197,[1]電話端末!$A$2:$D$284,2,FALSE),"不在")</f>
        <v>【本社在庫物流課】黒田靖広</v>
      </c>
      <c r="H1197" s="4">
        <v>148</v>
      </c>
      <c r="I1197" s="4">
        <v>145</v>
      </c>
      <c r="K1197">
        <v>2.5100100487868101E+19</v>
      </c>
      <c r="R1197" s="1"/>
      <c r="U1197" s="1"/>
      <c r="X1197" s="1"/>
      <c r="AA1197" s="1"/>
      <c r="AG1197" s="1"/>
      <c r="AJ1197" s="1"/>
      <c r="AS1197" s="1"/>
      <c r="AV1197" s="1"/>
      <c r="AY1197" s="1"/>
      <c r="BB1197" s="1"/>
      <c r="BK1197" s="1"/>
      <c r="BN1197" s="1"/>
      <c r="BQ1197" s="1"/>
    </row>
    <row r="1198" spans="1:69" x14ac:dyDescent="0.45">
      <c r="A1198" s="3">
        <v>45931.652546296296</v>
      </c>
      <c r="B1198" s="1" t="s">
        <v>21</v>
      </c>
      <c r="C1198" t="str">
        <f>IFERROR(VLOOKUP(B1198,[1]電話端末!$A$2:$E$284,2,FALSE),"不在")</f>
        <v>【東京】浦野鉄平</v>
      </c>
      <c r="D1198" s="1" t="s">
        <v>20</v>
      </c>
      <c r="E1198" t="str">
        <f>IFERROR(VLOOKUP(D1198,[1]電話端末!$A$2:$E$284,2,FALSE),"不在")</f>
        <v>【本社IT】梶ヶ谷知晃</v>
      </c>
      <c r="G1198" t="str">
        <f>IFERROR(VLOOKUP(F1198,[1]電話端末!$A$2:$D$284,2,FALSE),"不在")</f>
        <v>不在</v>
      </c>
      <c r="H1198" s="4">
        <v>0</v>
      </c>
      <c r="I1198" s="4">
        <v>0</v>
      </c>
      <c r="K1198">
        <v>2.5100100487768101E+19</v>
      </c>
      <c r="R1198" s="1"/>
      <c r="U1198" s="1"/>
      <c r="X1198" s="1"/>
      <c r="AG1198" s="1"/>
      <c r="AJ1198" s="1"/>
      <c r="AS1198" s="1"/>
      <c r="AV1198" s="1"/>
      <c r="AY1198" s="1"/>
      <c r="BK1198" s="1"/>
      <c r="BN1198" s="1"/>
      <c r="BQ1198" s="1"/>
    </row>
    <row r="1199" spans="1:69" x14ac:dyDescent="0.45">
      <c r="A1199" s="3">
        <v>45931.652511574073</v>
      </c>
      <c r="B1199" s="1" t="s">
        <v>118</v>
      </c>
      <c r="C1199" t="str">
        <f>IFERROR(VLOOKUP(B1199,[1]電話端末!$A$2:$E$284,2,FALSE),"不在")</f>
        <v>【仙台】真壁彰子</v>
      </c>
      <c r="D1199" s="1" t="s">
        <v>209</v>
      </c>
      <c r="E1199" t="str">
        <f>IFERROR(VLOOKUP(D1199,[1]電話端末!$A$2:$E$284,2,FALSE),"不在")</f>
        <v>不在</v>
      </c>
      <c r="G1199" t="str">
        <f>IFERROR(VLOOKUP(F1199,[1]電話端末!$A$2:$D$284,2,FALSE),"不在")</f>
        <v>不在</v>
      </c>
      <c r="H1199" s="4">
        <v>0</v>
      </c>
      <c r="I1199" s="4">
        <v>0</v>
      </c>
      <c r="K1199">
        <v>2.5100100487568101E+19</v>
      </c>
      <c r="R1199" s="1"/>
      <c r="U1199" s="1"/>
      <c r="X1199" s="1"/>
      <c r="AA1199" s="1"/>
      <c r="AG1199" s="1"/>
      <c r="AJ1199" s="1"/>
      <c r="AS1199" s="1"/>
      <c r="AV1199" s="1"/>
      <c r="AY1199" s="1"/>
      <c r="BB1199" s="1"/>
      <c r="BK1199" s="1"/>
      <c r="BN1199" s="1"/>
      <c r="BQ1199" s="1"/>
    </row>
    <row r="1200" spans="1:69" x14ac:dyDescent="0.45">
      <c r="A1200" s="3">
        <v>45931.652118055557</v>
      </c>
      <c r="B1200" s="1" t="s">
        <v>29</v>
      </c>
      <c r="C1200" t="str">
        <f>IFERROR(VLOOKUP(B1200,[1]電話端末!$A$2:$E$284,2,FALSE),"不在")</f>
        <v>【本社EC】大城明日香</v>
      </c>
      <c r="D1200" s="1" t="s">
        <v>62</v>
      </c>
      <c r="E1200" t="str">
        <f>IFERROR(VLOOKUP(D1200,[1]電話端末!$A$2:$E$284,2,FALSE),"不在")</f>
        <v>【横浜】着信グループ</v>
      </c>
      <c r="F1200" s="1" t="s">
        <v>30</v>
      </c>
      <c r="G1200" t="str">
        <f>IFERROR(VLOOKUP(F1200,[1]電話端末!$A$2:$D$284,2,FALSE),"不在")</f>
        <v>【横浜】吉田玲</v>
      </c>
      <c r="H1200" s="4">
        <v>186</v>
      </c>
      <c r="I1200" s="4">
        <v>183</v>
      </c>
      <c r="K1200">
        <v>2.51001004864681E+19</v>
      </c>
      <c r="R1200" s="1"/>
      <c r="X1200" s="1"/>
      <c r="AA1200" s="1"/>
      <c r="AG1200" s="1"/>
      <c r="AS1200" s="1"/>
      <c r="AY1200" s="1"/>
      <c r="BB1200" s="1"/>
      <c r="BK1200" s="1"/>
      <c r="BN1200" s="1"/>
    </row>
    <row r="1201" spans="1:69" x14ac:dyDescent="0.45">
      <c r="A1201" s="3">
        <v>45931.652048611111</v>
      </c>
      <c r="B1201" s="1" t="s">
        <v>29</v>
      </c>
      <c r="C1201" t="str">
        <f>IFERROR(VLOOKUP(B1201,[1]電話端末!$A$2:$E$284,2,FALSE),"不在")</f>
        <v>【本社EC】大城明日香</v>
      </c>
      <c r="D1201" s="1" t="s">
        <v>72</v>
      </c>
      <c r="E1201" t="str">
        <f>IFERROR(VLOOKUP(D1201,[1]電話端末!$A$2:$E$284,2,FALSE),"不在")</f>
        <v>【横浜】青木観奈</v>
      </c>
      <c r="G1201" t="str">
        <f>IFERROR(VLOOKUP(F1201,[1]電話端末!$A$2:$D$284,2,FALSE),"不在")</f>
        <v>不在</v>
      </c>
      <c r="H1201" s="4">
        <v>0</v>
      </c>
      <c r="I1201" s="4">
        <v>0</v>
      </c>
      <c r="K1201">
        <v>2.5100100486268101E+19</v>
      </c>
      <c r="R1201" s="1"/>
      <c r="U1201" s="1"/>
      <c r="X1201" s="1"/>
      <c r="AA1201" s="1"/>
      <c r="AG1201" s="1"/>
      <c r="AJ1201" s="1"/>
      <c r="AS1201" s="1"/>
      <c r="AV1201" s="1"/>
      <c r="AY1201" s="1"/>
      <c r="BB1201" s="1"/>
      <c r="BK1201" s="1"/>
      <c r="BN1201" s="1"/>
      <c r="BQ1201" s="1"/>
    </row>
    <row r="1202" spans="1:69" x14ac:dyDescent="0.45">
      <c r="A1202" s="3">
        <v>45931.651863425926</v>
      </c>
      <c r="B1202" s="1" t="s">
        <v>21</v>
      </c>
      <c r="C1202" t="str">
        <f>IFERROR(VLOOKUP(B1202,[1]電話端末!$A$2:$E$284,2,FALSE),"不在")</f>
        <v>【東京】浦野鉄平</v>
      </c>
      <c r="D1202" s="1" t="s">
        <v>20</v>
      </c>
      <c r="E1202" t="str">
        <f>IFERROR(VLOOKUP(D1202,[1]電話端末!$A$2:$E$284,2,FALSE),"不在")</f>
        <v>【本社IT】梶ヶ谷知晃</v>
      </c>
      <c r="G1202" t="str">
        <f>IFERROR(VLOOKUP(F1202,[1]電話端末!$A$2:$D$284,2,FALSE),"不在")</f>
        <v>不在</v>
      </c>
      <c r="H1202" s="4">
        <v>1</v>
      </c>
      <c r="I1202" s="4">
        <v>0</v>
      </c>
      <c r="K1202">
        <v>2.5100100485868102E+19</v>
      </c>
      <c r="R1202" s="1"/>
      <c r="X1202" s="1"/>
      <c r="AA1202" s="1"/>
      <c r="AG1202" s="1"/>
      <c r="AS1202" s="1"/>
      <c r="AY1202" s="1"/>
      <c r="BB1202" s="1"/>
      <c r="BK1202" s="1"/>
      <c r="BN1202" s="1"/>
    </row>
    <row r="1203" spans="1:69" x14ac:dyDescent="0.45">
      <c r="A1203" s="3">
        <v>45931.651550925926</v>
      </c>
      <c r="B1203" s="1" t="s">
        <v>23</v>
      </c>
      <c r="C1203" t="str">
        <f>IFERROR(VLOOKUP(B1203,[1]電話端末!$A$2:$E$284,2,FALSE),"不在")</f>
        <v>【本社購買】山口泰彦</v>
      </c>
      <c r="D1203" s="1" t="s">
        <v>34</v>
      </c>
      <c r="E1203" t="str">
        <f>IFERROR(VLOOKUP(D1203,[1]電話端末!$A$2:$E$284,2,FALSE),"不在")</f>
        <v>【埼玉】細田昌子</v>
      </c>
      <c r="G1203" t="str">
        <f>IFERROR(VLOOKUP(F1203,[1]電話端末!$A$2:$D$284,2,FALSE),"不在")</f>
        <v>不在</v>
      </c>
      <c r="H1203" s="4">
        <v>1</v>
      </c>
      <c r="I1203" s="4">
        <v>0</v>
      </c>
      <c r="K1203">
        <v>2.5100100485168099E+19</v>
      </c>
      <c r="R1203" s="1"/>
      <c r="U1203" s="1"/>
      <c r="X1203" s="1"/>
      <c r="AA1203" s="1"/>
      <c r="AG1203" s="1"/>
      <c r="AJ1203" s="1"/>
      <c r="AS1203" s="1"/>
      <c r="AV1203" s="1"/>
      <c r="AY1203" s="1"/>
      <c r="BB1203" s="1"/>
      <c r="BK1203" s="1"/>
      <c r="BN1203" s="1"/>
      <c r="BQ1203" s="1"/>
    </row>
    <row r="1204" spans="1:69" x14ac:dyDescent="0.45">
      <c r="A1204" s="3">
        <v>45931.651203703703</v>
      </c>
      <c r="B1204" s="1" t="s">
        <v>34</v>
      </c>
      <c r="C1204" t="str">
        <f>IFERROR(VLOOKUP(B1204,[1]電話端末!$A$2:$E$284,2,FALSE),"不在")</f>
        <v>【埼玉】細田昌子</v>
      </c>
      <c r="D1204" s="1" t="s">
        <v>152</v>
      </c>
      <c r="E1204" t="str">
        <f>IFERROR(VLOOKUP(D1204,[1]電話端末!$A$2:$E$284,2,FALSE),"不在")</f>
        <v>【本社】IT</v>
      </c>
      <c r="F1204" s="1" t="s">
        <v>20</v>
      </c>
      <c r="G1204" t="str">
        <f>IFERROR(VLOOKUP(F1204,[1]電話端末!$A$2:$D$284,2,FALSE),"不在")</f>
        <v>【本社IT】梶ヶ谷知晃</v>
      </c>
      <c r="H1204" s="4">
        <v>141</v>
      </c>
      <c r="I1204" s="4">
        <v>137</v>
      </c>
      <c r="K1204">
        <v>2.51001004848681E+19</v>
      </c>
      <c r="R1204" s="1"/>
      <c r="X1204" s="1"/>
      <c r="AA1204" s="1"/>
      <c r="AG1204" s="1"/>
      <c r="AS1204" s="1"/>
      <c r="AY1204" s="1"/>
      <c r="BB1204" s="1"/>
      <c r="BK1204" s="1"/>
      <c r="BN1204" s="1"/>
    </row>
    <row r="1205" spans="1:69" x14ac:dyDescent="0.45">
      <c r="A1205" s="3">
        <v>45931.64943287037</v>
      </c>
      <c r="B1205" s="1" t="s">
        <v>29</v>
      </c>
      <c r="C1205" t="str">
        <f>IFERROR(VLOOKUP(B1205,[1]電話端末!$A$2:$E$284,2,FALSE),"不在")</f>
        <v>【本社EC】大城明日香</v>
      </c>
      <c r="D1205" s="1" t="s">
        <v>173</v>
      </c>
      <c r="E1205" t="str">
        <f>IFERROR(VLOOKUP(D1205,[1]電話端末!$A$2:$E$284,2,FALSE),"不在")</f>
        <v>【本社IT】大坪航介</v>
      </c>
      <c r="F1205" s="1" t="s">
        <v>173</v>
      </c>
      <c r="G1205" t="str">
        <f>IFERROR(VLOOKUP(F1205,[1]電話端末!$A$2:$D$284,2,FALSE),"不在")</f>
        <v>【本社IT】大坪航介</v>
      </c>
      <c r="H1205" s="4">
        <v>104</v>
      </c>
      <c r="I1205" s="4">
        <v>93</v>
      </c>
      <c r="K1205">
        <v>2.5100100482168099E+19</v>
      </c>
      <c r="R1205" s="1"/>
      <c r="U1205" s="1"/>
      <c r="X1205" s="1"/>
      <c r="AA1205" s="1"/>
      <c r="AG1205" s="1"/>
      <c r="AJ1205" s="1"/>
      <c r="AS1205" s="1"/>
      <c r="AV1205" s="1"/>
      <c r="AY1205" s="1"/>
      <c r="BB1205" s="1"/>
      <c r="BK1205" s="1"/>
      <c r="BN1205" s="1"/>
      <c r="BQ1205" s="1"/>
    </row>
    <row r="1206" spans="1:69" x14ac:dyDescent="0.45">
      <c r="A1206" s="3">
        <v>45931.6484837963</v>
      </c>
      <c r="B1206" s="1" t="s">
        <v>29</v>
      </c>
      <c r="C1206" t="str">
        <f>IFERROR(VLOOKUP(B1206,[1]電話端末!$A$2:$E$284,2,FALSE),"不在")</f>
        <v>【本社EC】大城明日香</v>
      </c>
      <c r="D1206" s="1" t="s">
        <v>40</v>
      </c>
      <c r="E1206" t="str">
        <f>IFERROR(VLOOKUP(D1206,[1]電話端末!$A$2:$E$284,2,FALSE),"不在")</f>
        <v>【本社EC】鈴木浩允</v>
      </c>
      <c r="F1206" s="1" t="s">
        <v>40</v>
      </c>
      <c r="G1206" t="str">
        <f>IFERROR(VLOOKUP(F1206,[1]電話端末!$A$2:$D$284,2,FALSE),"不在")</f>
        <v>【本社EC】鈴木浩允</v>
      </c>
      <c r="H1206" s="4">
        <v>14</v>
      </c>
      <c r="I1206" s="4">
        <v>9</v>
      </c>
      <c r="K1206">
        <v>2.5100100480668099E+19</v>
      </c>
      <c r="R1206" s="1"/>
      <c r="U1206" s="1"/>
      <c r="X1206" s="1"/>
      <c r="AA1206" s="1"/>
      <c r="AG1206" s="1"/>
      <c r="AJ1206" s="1"/>
      <c r="AS1206" s="1"/>
      <c r="AV1206" s="1"/>
      <c r="AY1206" s="1"/>
      <c r="BB1206" s="1"/>
      <c r="BK1206" s="1"/>
      <c r="BN1206" s="1"/>
      <c r="BQ1206" s="1"/>
    </row>
    <row r="1207" spans="1:69" x14ac:dyDescent="0.45">
      <c r="A1207" s="3">
        <v>45931.647002314814</v>
      </c>
      <c r="B1207" s="1" t="s">
        <v>20</v>
      </c>
      <c r="C1207" t="str">
        <f>IFERROR(VLOOKUP(B1207,[1]電話端末!$A$2:$E$284,2,FALSE),"不在")</f>
        <v>【本社IT】梶ヶ谷知晃</v>
      </c>
      <c r="D1207" s="1" t="s">
        <v>34</v>
      </c>
      <c r="E1207" t="str">
        <f>IFERROR(VLOOKUP(D1207,[1]電話端末!$A$2:$E$284,2,FALSE),"不在")</f>
        <v>【埼玉】細田昌子</v>
      </c>
      <c r="F1207" s="1" t="s">
        <v>34</v>
      </c>
      <c r="G1207" t="str">
        <f>IFERROR(VLOOKUP(F1207,[1]電話端末!$A$2:$D$284,2,FALSE),"不在")</f>
        <v>【埼玉】細田昌子</v>
      </c>
      <c r="H1207" s="4">
        <v>245</v>
      </c>
      <c r="I1207" s="4">
        <v>234</v>
      </c>
      <c r="K1207">
        <v>2.5100100477968101E+19</v>
      </c>
      <c r="R1207" s="1"/>
      <c r="U1207" s="1"/>
      <c r="X1207" s="1"/>
      <c r="AA1207" s="1"/>
      <c r="AG1207" s="1"/>
      <c r="AS1207" s="1"/>
      <c r="AV1207" s="1"/>
      <c r="AY1207" s="1"/>
      <c r="BB1207" s="1"/>
      <c r="BK1207" s="1"/>
      <c r="BN1207" s="1"/>
    </row>
    <row r="1208" spans="1:69" x14ac:dyDescent="0.45">
      <c r="A1208" s="3">
        <v>45931.646319444444</v>
      </c>
      <c r="B1208" s="1" t="s">
        <v>14</v>
      </c>
      <c r="C1208" t="str">
        <f>IFERROR(VLOOKUP(B1208,[1]電話端末!$A$2:$E$284,2,FALSE),"不在")</f>
        <v>【岡山】伊藤優</v>
      </c>
      <c r="D1208" s="1" t="s">
        <v>41</v>
      </c>
      <c r="E1208" t="str">
        <f>IFERROR(VLOOKUP(D1208,[1]電話端末!$A$2:$E$284,2,FALSE),"不在")</f>
        <v>【大阪】松下愛</v>
      </c>
      <c r="F1208" s="1" t="s">
        <v>41</v>
      </c>
      <c r="G1208" t="str">
        <f>IFERROR(VLOOKUP(F1208,[1]電話端末!$A$2:$D$284,2,FALSE),"不在")</f>
        <v>【大阪】松下愛</v>
      </c>
      <c r="H1208" s="4">
        <v>489</v>
      </c>
      <c r="I1208" s="4">
        <v>487</v>
      </c>
      <c r="K1208">
        <v>2.5100100476668101E+19</v>
      </c>
      <c r="R1208" s="1"/>
      <c r="U1208" s="1"/>
      <c r="X1208" s="1"/>
      <c r="AA1208" s="1"/>
      <c r="AG1208" s="1"/>
      <c r="AJ1208" s="1"/>
      <c r="AS1208" s="1"/>
      <c r="AV1208" s="1"/>
      <c r="AY1208" s="1"/>
      <c r="BB1208" s="1"/>
      <c r="BK1208" s="1"/>
      <c r="BN1208" s="1"/>
      <c r="BQ1208" s="1"/>
    </row>
    <row r="1209" spans="1:69" x14ac:dyDescent="0.45">
      <c r="A1209" s="3">
        <v>45931.646307870367</v>
      </c>
      <c r="B1209" s="1" t="s">
        <v>20</v>
      </c>
      <c r="C1209" t="str">
        <f>IFERROR(VLOOKUP(B1209,[1]電話端末!$A$2:$E$284,2,FALSE),"不在")</f>
        <v>【本社IT】梶ヶ谷知晃</v>
      </c>
      <c r="D1209" s="1" t="s">
        <v>34</v>
      </c>
      <c r="E1209" t="str">
        <f>IFERROR(VLOOKUP(D1209,[1]電話端末!$A$2:$E$284,2,FALSE),"不在")</f>
        <v>【埼玉】細田昌子</v>
      </c>
      <c r="G1209" t="str">
        <f>IFERROR(VLOOKUP(F1209,[1]電話端末!$A$2:$D$284,2,FALSE),"不在")</f>
        <v>不在</v>
      </c>
      <c r="H1209" s="4">
        <v>0</v>
      </c>
      <c r="I1209" s="4">
        <v>0</v>
      </c>
      <c r="K1209">
        <v>2.5100100476568101E+19</v>
      </c>
      <c r="R1209" s="1"/>
      <c r="X1209" s="1"/>
      <c r="AA1209" s="1"/>
      <c r="AG1209" s="1"/>
      <c r="AJ1209" s="1"/>
      <c r="AS1209" s="1"/>
      <c r="AY1209" s="1"/>
      <c r="BB1209" s="1"/>
      <c r="BK1209" s="1"/>
      <c r="BN1209" s="1"/>
      <c r="BQ1209" s="1"/>
    </row>
    <row r="1210" spans="1:69" x14ac:dyDescent="0.45">
      <c r="A1210" s="3">
        <v>45931.64576388889</v>
      </c>
      <c r="B1210" s="1" t="s">
        <v>99</v>
      </c>
      <c r="C1210" t="str">
        <f>IFERROR(VLOOKUP(B1210,[1]電話端末!$A$2:$E$284,2,FALSE),"不在")</f>
        <v>【名古屋】玉腰千恵</v>
      </c>
      <c r="D1210" s="1" t="s">
        <v>36</v>
      </c>
      <c r="E1210" t="str">
        <f>IFERROR(VLOOKUP(D1210,[1]電話端末!$A$2:$E$284,2,FALSE),"不在")</f>
        <v>【名古屋】稲垣みちる</v>
      </c>
      <c r="F1210" s="1" t="s">
        <v>36</v>
      </c>
      <c r="G1210" t="str">
        <f>IFERROR(VLOOKUP(F1210,[1]電話端末!$A$2:$D$284,2,FALSE),"不在")</f>
        <v>【名古屋】稲垣みちる</v>
      </c>
      <c r="H1210" s="4">
        <v>25</v>
      </c>
      <c r="I1210" s="4">
        <v>23</v>
      </c>
      <c r="K1210">
        <v>2.5100100475768099E+19</v>
      </c>
      <c r="R1210" s="1"/>
      <c r="U1210" s="1"/>
      <c r="X1210" s="1"/>
      <c r="AA1210" s="1"/>
      <c r="AG1210" s="1"/>
      <c r="AJ1210" s="1"/>
      <c r="AS1210" s="1"/>
      <c r="AV1210" s="1"/>
      <c r="AY1210" s="1"/>
      <c r="BB1210" s="1"/>
      <c r="BK1210" s="1"/>
      <c r="BN1210" s="1"/>
      <c r="BQ1210" s="1"/>
    </row>
    <row r="1211" spans="1:69" x14ac:dyDescent="0.45">
      <c r="A1211" s="3">
        <v>45931.645092592589</v>
      </c>
      <c r="B1211" s="1" t="s">
        <v>20</v>
      </c>
      <c r="C1211" t="str">
        <f>IFERROR(VLOOKUP(B1211,[1]電話端末!$A$2:$E$284,2,FALSE),"不在")</f>
        <v>【本社IT】梶ヶ谷知晃</v>
      </c>
      <c r="D1211" s="1" t="s">
        <v>34</v>
      </c>
      <c r="E1211" t="str">
        <f>IFERROR(VLOOKUP(D1211,[1]電話端末!$A$2:$E$284,2,FALSE),"不在")</f>
        <v>【埼玉】細田昌子</v>
      </c>
      <c r="G1211" t="str">
        <f>IFERROR(VLOOKUP(F1211,[1]電話端末!$A$2:$D$284,2,FALSE),"不在")</f>
        <v>不在</v>
      </c>
      <c r="H1211" s="4">
        <v>0</v>
      </c>
      <c r="I1211" s="4">
        <v>0</v>
      </c>
      <c r="K1211">
        <v>2.5100100474668102E+19</v>
      </c>
      <c r="R1211" s="1"/>
      <c r="U1211" s="1"/>
      <c r="X1211" s="1"/>
      <c r="AA1211" s="1"/>
      <c r="AG1211" s="1"/>
      <c r="AJ1211" s="1"/>
      <c r="AS1211" s="1"/>
      <c r="AV1211" s="1"/>
      <c r="AY1211" s="1"/>
      <c r="BB1211" s="1"/>
      <c r="BK1211" s="1"/>
      <c r="BN1211" s="1"/>
      <c r="BQ1211" s="1"/>
    </row>
    <row r="1212" spans="1:69" x14ac:dyDescent="0.45">
      <c r="A1212" s="3">
        <v>45931.637048611112</v>
      </c>
      <c r="B1212" s="1" t="s">
        <v>98</v>
      </c>
      <c r="C1212" t="str">
        <f>IFERROR(VLOOKUP(B1212,[1]電話端末!$A$2:$E$284,2,FALSE),"不在")</f>
        <v>【滋賀】北出智子</v>
      </c>
      <c r="D1212" s="1" t="s">
        <v>173</v>
      </c>
      <c r="E1212" t="str">
        <f>IFERROR(VLOOKUP(D1212,[1]電話端末!$A$2:$E$284,2,FALSE),"不在")</f>
        <v>【本社IT】大坪航介</v>
      </c>
      <c r="F1212" s="1" t="s">
        <v>173</v>
      </c>
      <c r="G1212" t="str">
        <f>IFERROR(VLOOKUP(F1212,[1]電話端末!$A$2:$D$284,2,FALSE),"不在")</f>
        <v>【本社IT】大坪航介</v>
      </c>
      <c r="H1212" s="4">
        <v>59</v>
      </c>
      <c r="I1212" s="4">
        <v>54</v>
      </c>
      <c r="K1212">
        <v>2.5100100461668098E+19</v>
      </c>
      <c r="R1212" s="1"/>
      <c r="X1212" s="1"/>
      <c r="AG1212" s="1"/>
      <c r="AJ1212" s="1"/>
      <c r="AS1212" s="1"/>
      <c r="AY1212" s="1"/>
      <c r="BK1212" s="1"/>
      <c r="BN1212" s="1"/>
      <c r="BQ1212" s="1"/>
    </row>
    <row r="1213" spans="1:69" x14ac:dyDescent="0.45">
      <c r="A1213" s="3">
        <v>45931.636886574073</v>
      </c>
      <c r="B1213" s="1" t="s">
        <v>164</v>
      </c>
      <c r="C1213" t="str">
        <f>IFERROR(VLOOKUP(B1213,[1]電話端末!$A$2:$E$284,2,FALSE),"不在")</f>
        <v>【流山】蒲原健吾</v>
      </c>
      <c r="D1213" s="1" t="s">
        <v>52</v>
      </c>
      <c r="E1213" t="str">
        <f>IFERROR(VLOOKUP(D1213,[1]電話端末!$A$2:$E$284,2,FALSE),"不在")</f>
        <v>【本社輸入】細川靖司</v>
      </c>
      <c r="F1213" s="1" t="s">
        <v>52</v>
      </c>
      <c r="G1213" t="str">
        <f>IFERROR(VLOOKUP(F1213,[1]電話端末!$A$2:$D$284,2,FALSE),"不在")</f>
        <v>【本社輸入】細川靖司</v>
      </c>
      <c r="H1213" s="4">
        <v>418</v>
      </c>
      <c r="I1213" s="4">
        <v>411</v>
      </c>
      <c r="K1213">
        <v>2.5100100461268099E+19</v>
      </c>
      <c r="R1213" s="1"/>
      <c r="U1213" s="1"/>
      <c r="X1213" s="1"/>
      <c r="AA1213" s="1"/>
      <c r="AG1213" s="1"/>
      <c r="AJ1213" s="1"/>
      <c r="AS1213" s="1"/>
      <c r="AV1213" s="1"/>
      <c r="AY1213" s="1"/>
      <c r="BB1213" s="1"/>
      <c r="BK1213" s="1"/>
      <c r="BN1213" s="1"/>
      <c r="BQ1213" s="1"/>
    </row>
    <row r="1214" spans="1:69" x14ac:dyDescent="0.45">
      <c r="A1214" s="3">
        <v>45931.636388888888</v>
      </c>
      <c r="B1214" s="1" t="s">
        <v>49</v>
      </c>
      <c r="C1214" t="str">
        <f>IFERROR(VLOOKUP(B1214,[1]電話端末!$A$2:$E$284,2,FALSE),"不在")</f>
        <v>【流山】鴻池千紗都</v>
      </c>
      <c r="D1214" s="1" t="s">
        <v>110</v>
      </c>
      <c r="E1214" t="str">
        <f>IFERROR(VLOOKUP(D1214,[1]電話端末!$A$2:$E$284,2,FALSE),"不在")</f>
        <v>【MF東京】高木幸恵</v>
      </c>
      <c r="F1214" s="1" t="s">
        <v>110</v>
      </c>
      <c r="G1214" t="str">
        <f>IFERROR(VLOOKUP(F1214,[1]電話端末!$A$2:$D$284,2,FALSE),"不在")</f>
        <v>【MF東京】高木幸恵</v>
      </c>
      <c r="H1214" s="4">
        <v>91</v>
      </c>
      <c r="I1214" s="4">
        <v>90</v>
      </c>
      <c r="K1214">
        <v>2.5100100460368101E+19</v>
      </c>
      <c r="R1214" s="1"/>
      <c r="U1214" s="1"/>
      <c r="X1214" s="1"/>
      <c r="AG1214" s="1"/>
      <c r="AJ1214" s="1"/>
      <c r="AS1214" s="1"/>
      <c r="AV1214" s="1"/>
      <c r="AY1214" s="1"/>
      <c r="BK1214" s="1"/>
      <c r="BN1214" s="1"/>
      <c r="BQ1214" s="1"/>
    </row>
    <row r="1215" spans="1:69" x14ac:dyDescent="0.45">
      <c r="A1215" s="3">
        <v>45931.635752314818</v>
      </c>
      <c r="B1215" s="1" t="s">
        <v>44</v>
      </c>
      <c r="C1215" t="str">
        <f>IFERROR(VLOOKUP(B1215,[1]電話端末!$A$2:$E$284,2,FALSE),"不在")</f>
        <v>【福岡】奥薗美和</v>
      </c>
      <c r="D1215" s="1" t="s">
        <v>39</v>
      </c>
      <c r="E1215" t="str">
        <f>IFERROR(VLOOKUP(D1215,[1]電話端末!$A$2:$E$284,2,FALSE),"不在")</f>
        <v>【福岡】松尾明日香</v>
      </c>
      <c r="F1215" s="1" t="s">
        <v>39</v>
      </c>
      <c r="G1215" t="str">
        <f>IFERROR(VLOOKUP(F1215,[1]電話端末!$A$2:$D$284,2,FALSE),"不在")</f>
        <v>【福岡】松尾明日香</v>
      </c>
      <c r="H1215" s="4">
        <v>22</v>
      </c>
      <c r="I1215" s="4">
        <v>21</v>
      </c>
      <c r="K1215">
        <v>2.5100100459668099E+19</v>
      </c>
      <c r="R1215" s="1"/>
      <c r="U1215" s="1"/>
      <c r="X1215" s="1"/>
      <c r="AA1215" s="1"/>
      <c r="AG1215" s="1"/>
      <c r="AJ1215" s="1"/>
      <c r="AS1215" s="1"/>
      <c r="AV1215" s="1"/>
      <c r="AY1215" s="1"/>
      <c r="BB1215" s="1"/>
      <c r="BK1215" s="1"/>
      <c r="BN1215" s="1"/>
      <c r="BQ1215" s="1"/>
    </row>
    <row r="1216" spans="1:69" x14ac:dyDescent="0.45">
      <c r="A1216" s="3">
        <v>45931.635381944441</v>
      </c>
      <c r="B1216" s="1" t="s">
        <v>113</v>
      </c>
      <c r="C1216" t="str">
        <f>IFERROR(VLOOKUP(B1216,[1]電話端末!$A$2:$E$284,2,FALSE),"不在")</f>
        <v>【名古屋】水島奈美</v>
      </c>
      <c r="D1216" s="1" t="s">
        <v>99</v>
      </c>
      <c r="E1216" t="str">
        <f>IFERROR(VLOOKUP(D1216,[1]電話端末!$A$2:$E$284,2,FALSE),"不在")</f>
        <v>【名古屋】玉腰千恵</v>
      </c>
      <c r="F1216" s="1" t="s">
        <v>99</v>
      </c>
      <c r="G1216" t="str">
        <f>IFERROR(VLOOKUP(F1216,[1]電話端末!$A$2:$D$284,2,FALSE),"不在")</f>
        <v>【名古屋】玉腰千恵</v>
      </c>
      <c r="H1216" s="4">
        <v>44</v>
      </c>
      <c r="I1216" s="4">
        <v>43</v>
      </c>
      <c r="K1216">
        <v>2.51001004594681E+19</v>
      </c>
      <c r="R1216" s="1"/>
      <c r="U1216" s="1"/>
      <c r="X1216" s="1"/>
      <c r="AG1216" s="1"/>
      <c r="AJ1216" s="1"/>
      <c r="AS1216" s="1"/>
      <c r="AV1216" s="1"/>
      <c r="AY1216" s="1"/>
      <c r="BK1216" s="1"/>
      <c r="BN1216" s="1"/>
      <c r="BQ1216" s="1"/>
    </row>
    <row r="1217" spans="1:69" x14ac:dyDescent="0.45">
      <c r="A1217" s="3">
        <v>45931.635185185187</v>
      </c>
      <c r="B1217" s="1" t="s">
        <v>210</v>
      </c>
      <c r="C1217" t="str">
        <f>IFERROR(VLOOKUP(B1217,[1]電話端末!$A$2:$E$284,2,FALSE),"不在")</f>
        <v>【滋賀】松井治美</v>
      </c>
      <c r="D1217" s="1" t="s">
        <v>52</v>
      </c>
      <c r="E1217" t="str">
        <f>IFERROR(VLOOKUP(D1217,[1]電話端末!$A$2:$E$284,2,FALSE),"不在")</f>
        <v>【本社輸入】細川靖司</v>
      </c>
      <c r="F1217" s="1" t="s">
        <v>52</v>
      </c>
      <c r="G1217" t="str">
        <f>IFERROR(VLOOKUP(F1217,[1]電話端末!$A$2:$D$284,2,FALSE),"不在")</f>
        <v>【本社輸入】細川靖司</v>
      </c>
      <c r="H1217" s="4">
        <v>64</v>
      </c>
      <c r="I1217" s="4">
        <v>60</v>
      </c>
      <c r="K1217">
        <v>2.51001004592681E+19</v>
      </c>
      <c r="R1217" s="1"/>
      <c r="U1217" s="1"/>
      <c r="X1217" s="1"/>
      <c r="AA1217" s="1"/>
      <c r="AG1217" s="1"/>
      <c r="AJ1217" s="1"/>
      <c r="AS1217" s="1"/>
      <c r="AV1217" s="1"/>
      <c r="AY1217" s="1"/>
      <c r="BB1217" s="1"/>
      <c r="BK1217" s="1"/>
      <c r="BN1217" s="1"/>
      <c r="BQ1217" s="1"/>
    </row>
    <row r="1218" spans="1:69" x14ac:dyDescent="0.45">
      <c r="A1218" s="3">
        <v>45931.633414351854</v>
      </c>
      <c r="B1218" s="1" t="s">
        <v>104</v>
      </c>
      <c r="C1218" t="str">
        <f>IFERROR(VLOOKUP(B1218,[1]電話端末!$A$2:$E$284,2,FALSE),"不在")</f>
        <v>【岡山】矢野夏絵</v>
      </c>
      <c r="D1218" s="1" t="s">
        <v>114</v>
      </c>
      <c r="E1218" t="str">
        <f>IFERROR(VLOOKUP(D1218,[1]電話端末!$A$2:$E$284,2,FALSE),"不在")</f>
        <v>【本社】EC</v>
      </c>
      <c r="F1218" s="1" t="s">
        <v>29</v>
      </c>
      <c r="G1218" t="str">
        <f>IFERROR(VLOOKUP(F1218,[1]電話端末!$A$2:$D$284,2,FALSE),"不在")</f>
        <v>【本社EC】大城明日香</v>
      </c>
      <c r="H1218" s="4">
        <v>150</v>
      </c>
      <c r="I1218" s="4">
        <v>148</v>
      </c>
      <c r="K1218">
        <v>2.51001004577681E+19</v>
      </c>
      <c r="R1218" s="1"/>
      <c r="U1218" s="1"/>
      <c r="X1218" s="1"/>
      <c r="AG1218" s="1"/>
      <c r="AJ1218" s="1"/>
      <c r="AS1218" s="1"/>
      <c r="AV1218" s="1"/>
      <c r="AY1218" s="1"/>
      <c r="BK1218" s="1"/>
      <c r="BN1218" s="1"/>
      <c r="BQ1218" s="1"/>
    </row>
    <row r="1219" spans="1:69" x14ac:dyDescent="0.45">
      <c r="A1219" s="3">
        <v>45931.632719907408</v>
      </c>
      <c r="B1219" s="1" t="s">
        <v>44</v>
      </c>
      <c r="C1219" t="str">
        <f>IFERROR(VLOOKUP(B1219,[1]電話端末!$A$2:$E$284,2,FALSE),"不在")</f>
        <v>【福岡】奥薗美和</v>
      </c>
      <c r="D1219" s="1" t="s">
        <v>19</v>
      </c>
      <c r="E1219" t="str">
        <f>IFERROR(VLOOKUP(D1219,[1]電話端末!$A$2:$E$284,2,FALSE),"不在")</f>
        <v>【福岡】重松宝成</v>
      </c>
      <c r="F1219" s="1" t="s">
        <v>19</v>
      </c>
      <c r="G1219" t="str">
        <f>IFERROR(VLOOKUP(F1219,[1]電話端末!$A$2:$D$284,2,FALSE),"不在")</f>
        <v>【福岡】重松宝成</v>
      </c>
      <c r="H1219" s="4">
        <v>40</v>
      </c>
      <c r="I1219" s="4">
        <v>37</v>
      </c>
      <c r="K1219">
        <v>2.51001004562681E+19</v>
      </c>
      <c r="R1219" s="1"/>
      <c r="X1219" s="1"/>
      <c r="AG1219" s="1"/>
      <c r="AJ1219" s="1"/>
      <c r="AS1219" s="1"/>
      <c r="AY1219" s="1"/>
      <c r="BK1219" s="1"/>
      <c r="BN1219" s="1"/>
      <c r="BQ1219" s="1"/>
    </row>
    <row r="1220" spans="1:69" x14ac:dyDescent="0.45">
      <c r="A1220" s="3">
        <v>45931.632291666669</v>
      </c>
      <c r="B1220" s="1" t="s">
        <v>102</v>
      </c>
      <c r="C1220" t="str">
        <f>IFERROR(VLOOKUP(B1220,[1]電話端末!$A$2:$E$284,2,FALSE),"不在")</f>
        <v>【静岡】金子湧樹</v>
      </c>
      <c r="D1220" s="1" t="s">
        <v>98</v>
      </c>
      <c r="E1220" t="str">
        <f>IFERROR(VLOOKUP(D1220,[1]電話端末!$A$2:$E$284,2,FALSE),"不在")</f>
        <v>【滋賀】北出智子</v>
      </c>
      <c r="F1220" s="1" t="s">
        <v>98</v>
      </c>
      <c r="G1220" t="str">
        <f>IFERROR(VLOOKUP(F1220,[1]電話端末!$A$2:$D$284,2,FALSE),"不在")</f>
        <v>【滋賀】北出智子</v>
      </c>
      <c r="H1220" s="4">
        <v>99</v>
      </c>
      <c r="I1220" s="4">
        <v>97</v>
      </c>
      <c r="K1220">
        <v>2.5100100455668101E+19</v>
      </c>
      <c r="R1220" s="1"/>
      <c r="U1220" s="1"/>
      <c r="X1220" s="1"/>
      <c r="AG1220" s="1"/>
      <c r="AJ1220" s="1"/>
      <c r="AS1220" s="1"/>
      <c r="AV1220" s="1"/>
      <c r="AY1220" s="1"/>
      <c r="BK1220" s="1"/>
      <c r="BN1220" s="1"/>
      <c r="BQ1220" s="1"/>
    </row>
    <row r="1221" spans="1:69" x14ac:dyDescent="0.45">
      <c r="A1221" s="3">
        <v>45931.632256944446</v>
      </c>
      <c r="B1221" s="1" t="s">
        <v>41</v>
      </c>
      <c r="C1221" t="str">
        <f>IFERROR(VLOOKUP(B1221,[1]電話端末!$A$2:$E$284,2,FALSE),"不在")</f>
        <v>【大阪】松下愛</v>
      </c>
      <c r="D1221" s="1" t="s">
        <v>63</v>
      </c>
      <c r="E1221" t="str">
        <f>IFERROR(VLOOKUP(D1221,[1]電話端末!$A$2:$E$284,2,FALSE),"不在")</f>
        <v>【MF大阪】松尾セリ菜</v>
      </c>
      <c r="F1221" s="1" t="s">
        <v>63</v>
      </c>
      <c r="G1221" t="str">
        <f>IFERROR(VLOOKUP(F1221,[1]電話端末!$A$2:$D$284,2,FALSE),"不在")</f>
        <v>【MF大阪】松尾セリ菜</v>
      </c>
      <c r="H1221" s="4">
        <v>58</v>
      </c>
      <c r="I1221" s="4">
        <v>56</v>
      </c>
      <c r="K1221">
        <v>2.5100100455568101E+19</v>
      </c>
      <c r="R1221" s="1"/>
      <c r="X1221" s="1"/>
      <c r="AA1221" s="1"/>
      <c r="AG1221" s="1"/>
      <c r="AJ1221" s="1"/>
      <c r="AS1221" s="1"/>
      <c r="AY1221" s="1"/>
      <c r="BB1221" s="1"/>
      <c r="BK1221" s="1"/>
      <c r="BN1221" s="1"/>
      <c r="BQ1221" s="1"/>
    </row>
    <row r="1222" spans="1:69" x14ac:dyDescent="0.45">
      <c r="A1222" s="3">
        <v>45931.632152777776</v>
      </c>
      <c r="B1222" s="1" t="s">
        <v>120</v>
      </c>
      <c r="C1222" t="str">
        <f>IFERROR(VLOOKUP(B1222,[1]電話端末!$A$2:$E$284,2,FALSE),"不在")</f>
        <v>【岡山】岩佐寛子</v>
      </c>
      <c r="D1222" s="1" t="s">
        <v>112</v>
      </c>
      <c r="E1222" t="str">
        <f>IFERROR(VLOOKUP(D1222,[1]電話端末!$A$2:$E$284,2,FALSE),"不在")</f>
        <v>【岡山】河原由布子</v>
      </c>
      <c r="F1222" s="1" t="s">
        <v>112</v>
      </c>
      <c r="G1222" t="str">
        <f>IFERROR(VLOOKUP(F1222,[1]電話端末!$A$2:$D$284,2,FALSE),"不在")</f>
        <v>【岡山】河原由布子</v>
      </c>
      <c r="H1222" s="4">
        <v>58</v>
      </c>
      <c r="I1222" s="4">
        <v>55</v>
      </c>
      <c r="K1222">
        <v>2.5100100455068099E+19</v>
      </c>
      <c r="R1222" s="1"/>
      <c r="U1222" s="1"/>
      <c r="X1222" s="1"/>
      <c r="AA1222" s="1"/>
      <c r="AG1222" s="1"/>
      <c r="AJ1222" s="1"/>
      <c r="AS1222" s="1"/>
      <c r="AV1222" s="1"/>
      <c r="AY1222" s="1"/>
      <c r="BB1222" s="1"/>
      <c r="BK1222" s="1"/>
      <c r="BN1222" s="1"/>
      <c r="BQ1222" s="1"/>
    </row>
    <row r="1223" spans="1:69" x14ac:dyDescent="0.45">
      <c r="A1223" s="3">
        <v>45931.632013888891</v>
      </c>
      <c r="B1223" s="1" t="s">
        <v>84</v>
      </c>
      <c r="C1223" t="str">
        <f>IFERROR(VLOOKUP(B1223,[1]電話端末!$A$2:$E$284,2,FALSE),"不在")</f>
        <v>【仙台】阿部かおり</v>
      </c>
      <c r="D1223" s="1" t="s">
        <v>83</v>
      </c>
      <c r="E1223" t="str">
        <f>IFERROR(VLOOKUP(D1223,[1]電話端末!$A$2:$E$284,2,FALSE),"不在")</f>
        <v>【札幌】舘合庸介</v>
      </c>
      <c r="G1223" t="str">
        <f>IFERROR(VLOOKUP(F1223,[1]電話端末!$A$2:$D$284,2,FALSE),"不在")</f>
        <v>不在</v>
      </c>
      <c r="H1223" s="4">
        <v>16</v>
      </c>
      <c r="I1223" s="4">
        <v>0</v>
      </c>
      <c r="K1223">
        <v>2.5100100454768099E+19</v>
      </c>
      <c r="R1223" s="1"/>
      <c r="X1223" s="1"/>
      <c r="AG1223" s="1"/>
      <c r="AS1223" s="1"/>
      <c r="AY1223" s="1"/>
      <c r="BK1223" s="1"/>
      <c r="BN1223" s="1"/>
    </row>
    <row r="1224" spans="1:69" x14ac:dyDescent="0.45">
      <c r="A1224" s="3">
        <v>45931.631851851853</v>
      </c>
      <c r="B1224" s="1" t="s">
        <v>107</v>
      </c>
      <c r="C1224" t="str">
        <f>IFERROR(VLOOKUP(B1224,[1]電話端末!$A$2:$E$284,2,FALSE),"不在")</f>
        <v>【MF東京】我有一哲</v>
      </c>
      <c r="D1224" s="1" t="s">
        <v>25</v>
      </c>
      <c r="E1224" t="str">
        <f>IFERROR(VLOOKUP(D1224,[1]電話端末!$A$2:$E$284,2,FALSE),"不在")</f>
        <v>【埼玉】池田千恵子</v>
      </c>
      <c r="G1224" t="str">
        <f>IFERROR(VLOOKUP(F1224,[1]電話端末!$A$2:$D$284,2,FALSE),"不在")</f>
        <v>不在</v>
      </c>
      <c r="H1224" s="4">
        <v>1</v>
      </c>
      <c r="I1224" s="4">
        <v>0</v>
      </c>
      <c r="K1224">
        <v>2.51001004545681E+19</v>
      </c>
      <c r="R1224" s="1"/>
      <c r="X1224" s="1"/>
      <c r="AA1224" s="1"/>
      <c r="AG1224" s="1"/>
      <c r="AS1224" s="1"/>
      <c r="AY1224" s="1"/>
      <c r="BB1224" s="1"/>
      <c r="BK1224" s="1"/>
      <c r="BN1224" s="1"/>
    </row>
    <row r="1225" spans="1:69" x14ac:dyDescent="0.45">
      <c r="A1225" s="3">
        <v>45931.631469907406</v>
      </c>
      <c r="B1225" s="1" t="s">
        <v>98</v>
      </c>
      <c r="C1225" t="str">
        <f>IFERROR(VLOOKUP(B1225,[1]電話端末!$A$2:$E$284,2,FALSE),"不在")</f>
        <v>【滋賀】北出智子</v>
      </c>
      <c r="D1225" s="1" t="s">
        <v>102</v>
      </c>
      <c r="E1225" t="str">
        <f>IFERROR(VLOOKUP(D1225,[1]電話端末!$A$2:$E$284,2,FALSE),"不在")</f>
        <v>【静岡】金子湧樹</v>
      </c>
      <c r="G1225" t="str">
        <f>IFERROR(VLOOKUP(F1225,[1]電話端末!$A$2:$D$284,2,FALSE),"不在")</f>
        <v>不在</v>
      </c>
      <c r="H1225" s="4">
        <v>21</v>
      </c>
      <c r="I1225" s="4">
        <v>0</v>
      </c>
      <c r="K1225">
        <v>2.5100100454268101E+19</v>
      </c>
      <c r="R1225" s="1"/>
      <c r="U1225" s="1"/>
      <c r="X1225" s="1"/>
      <c r="AA1225" s="1"/>
      <c r="AG1225" s="1"/>
      <c r="AJ1225" s="1"/>
      <c r="AS1225" s="1"/>
      <c r="AV1225" s="1"/>
      <c r="AY1225" s="1"/>
      <c r="BB1225" s="1"/>
      <c r="BK1225" s="1"/>
      <c r="BN1225" s="1"/>
      <c r="BQ1225" s="1"/>
    </row>
    <row r="1226" spans="1:69" x14ac:dyDescent="0.45">
      <c r="A1226" s="3">
        <v>45931.628564814811</v>
      </c>
      <c r="B1226" s="1" t="s">
        <v>110</v>
      </c>
      <c r="C1226" t="str">
        <f>IFERROR(VLOOKUP(B1226,[1]電話端末!$A$2:$E$284,2,FALSE),"不在")</f>
        <v>【MF東京】高木幸恵</v>
      </c>
      <c r="D1226" s="1" t="s">
        <v>84</v>
      </c>
      <c r="E1226" t="str">
        <f>IFERROR(VLOOKUP(D1226,[1]電話端末!$A$2:$E$284,2,FALSE),"不在")</f>
        <v>【仙台】阿部かおり</v>
      </c>
      <c r="F1226" s="1" t="s">
        <v>84</v>
      </c>
      <c r="G1226" t="str">
        <f>IFERROR(VLOOKUP(F1226,[1]電話端末!$A$2:$D$284,2,FALSE),"不在")</f>
        <v>【仙台】阿部かおり</v>
      </c>
      <c r="H1226" s="4">
        <v>96</v>
      </c>
      <c r="I1226" s="4">
        <v>93</v>
      </c>
      <c r="K1226">
        <v>2.5100100450668102E+19</v>
      </c>
      <c r="R1226" s="1"/>
      <c r="X1226" s="1"/>
      <c r="AA1226" s="1"/>
      <c r="AG1226" s="1"/>
      <c r="AJ1226" s="1"/>
      <c r="AS1226" s="1"/>
      <c r="AY1226" s="1"/>
      <c r="BB1226" s="1"/>
      <c r="BK1226" s="1"/>
      <c r="BN1226" s="1"/>
      <c r="BQ1226" s="1"/>
    </row>
    <row r="1227" spans="1:69" x14ac:dyDescent="0.45">
      <c r="A1227" s="3">
        <v>45931.626284722224</v>
      </c>
      <c r="B1227" s="1" t="s">
        <v>50</v>
      </c>
      <c r="C1227" t="str">
        <f>IFERROR(VLOOKUP(B1227,[1]電話端末!$A$2:$E$284,2,FALSE),"不在")</f>
        <v>【流山】浅沼潤也</v>
      </c>
      <c r="D1227" s="1" t="s">
        <v>49</v>
      </c>
      <c r="E1227" t="str">
        <f>IFERROR(VLOOKUP(D1227,[1]電話端末!$A$2:$E$284,2,FALSE),"不在")</f>
        <v>【流山】鴻池千紗都</v>
      </c>
      <c r="F1227" s="1" t="s">
        <v>49</v>
      </c>
      <c r="G1227" t="str">
        <f>IFERROR(VLOOKUP(F1227,[1]電話端末!$A$2:$D$284,2,FALSE),"不在")</f>
        <v>【流山】鴻池千紗都</v>
      </c>
      <c r="H1227" s="4">
        <v>40</v>
      </c>
      <c r="I1227" s="4">
        <v>38</v>
      </c>
      <c r="K1227">
        <v>2.5100100447168098E+19</v>
      </c>
      <c r="R1227" s="1"/>
      <c r="X1227" s="1"/>
      <c r="AA1227" s="1"/>
      <c r="AG1227" s="1"/>
      <c r="AJ1227" s="1"/>
      <c r="AS1227" s="1"/>
      <c r="AY1227" s="1"/>
      <c r="BB1227" s="1"/>
      <c r="BK1227" s="1"/>
      <c r="BN1227" s="1"/>
      <c r="BQ1227" s="1"/>
    </row>
    <row r="1228" spans="1:69" x14ac:dyDescent="0.45">
      <c r="A1228" s="3">
        <v>45931.625578703701</v>
      </c>
      <c r="B1228" s="1" t="s">
        <v>49</v>
      </c>
      <c r="C1228" t="str">
        <f>IFERROR(VLOOKUP(B1228,[1]電話端末!$A$2:$E$284,2,FALSE),"不在")</f>
        <v>【流山】鴻池千紗都</v>
      </c>
      <c r="D1228" s="1" t="s">
        <v>50</v>
      </c>
      <c r="E1228" t="str">
        <f>IFERROR(VLOOKUP(D1228,[1]電話端末!$A$2:$E$284,2,FALSE),"不在")</f>
        <v>【流山】浅沼潤也</v>
      </c>
      <c r="G1228" t="str">
        <f>IFERROR(VLOOKUP(F1228,[1]電話端末!$A$2:$D$284,2,FALSE),"不在")</f>
        <v>不在</v>
      </c>
      <c r="H1228" s="4">
        <v>29</v>
      </c>
      <c r="I1228" s="4">
        <v>0</v>
      </c>
      <c r="K1228">
        <v>2.5100100445768102E+19</v>
      </c>
      <c r="R1228" s="1"/>
      <c r="X1228" s="1"/>
      <c r="AA1228" s="1"/>
      <c r="AG1228" s="1"/>
      <c r="AS1228" s="1"/>
      <c r="AY1228" s="1"/>
      <c r="BB1228" s="1"/>
      <c r="BK1228" s="1"/>
      <c r="BN1228" s="1"/>
    </row>
    <row r="1229" spans="1:69" x14ac:dyDescent="0.45">
      <c r="A1229" s="3">
        <v>45931.624166666668</v>
      </c>
      <c r="B1229" s="1" t="s">
        <v>177</v>
      </c>
      <c r="C1229" t="str">
        <f>IFERROR(VLOOKUP(B1229,[1]電話端末!$A$2:$E$284,2,FALSE),"不在")</f>
        <v>【MF大阪】大村達也</v>
      </c>
      <c r="D1229" s="1" t="s">
        <v>29</v>
      </c>
      <c r="E1229" t="str">
        <f>IFERROR(VLOOKUP(D1229,[1]電話端末!$A$2:$E$284,2,FALSE),"不在")</f>
        <v>【本社EC】大城明日香</v>
      </c>
      <c r="F1229" s="1" t="s">
        <v>29</v>
      </c>
      <c r="G1229" t="str">
        <f>IFERROR(VLOOKUP(F1229,[1]電話端末!$A$2:$D$284,2,FALSE),"不在")</f>
        <v>【本社EC】大城明日香</v>
      </c>
      <c r="H1229" s="4">
        <v>116</v>
      </c>
      <c r="I1229" s="4">
        <v>114</v>
      </c>
      <c r="K1229">
        <v>2.5100100443768099E+19</v>
      </c>
      <c r="R1229" s="1"/>
      <c r="U1229" s="1"/>
      <c r="X1229" s="1"/>
      <c r="AA1229" s="1"/>
      <c r="AG1229" s="1"/>
      <c r="AJ1229" s="1"/>
      <c r="AS1229" s="1"/>
      <c r="AV1229" s="1"/>
      <c r="AY1229" s="1"/>
      <c r="BB1229" s="1"/>
      <c r="BK1229" s="1"/>
      <c r="BN1229" s="1"/>
      <c r="BQ1229" s="1"/>
    </row>
    <row r="1230" spans="1:69" x14ac:dyDescent="0.45">
      <c r="A1230" s="3">
        <v>45931.622511574074</v>
      </c>
      <c r="B1230" s="1" t="s">
        <v>14</v>
      </c>
      <c r="C1230" t="str">
        <f>IFERROR(VLOOKUP(B1230,[1]電話端末!$A$2:$E$284,2,FALSE),"不在")</f>
        <v>【岡山】伊藤優</v>
      </c>
      <c r="D1230" s="1" t="s">
        <v>41</v>
      </c>
      <c r="E1230" t="str">
        <f>IFERROR(VLOOKUP(D1230,[1]電話端末!$A$2:$E$284,2,FALSE),"不在")</f>
        <v>【大阪】松下愛</v>
      </c>
      <c r="F1230" s="1" t="s">
        <v>41</v>
      </c>
      <c r="G1230" t="str">
        <f>IFERROR(VLOOKUP(F1230,[1]電話端末!$A$2:$D$284,2,FALSE),"不在")</f>
        <v>【大阪】松下愛</v>
      </c>
      <c r="H1230" s="4">
        <v>38</v>
      </c>
      <c r="I1230" s="4">
        <v>36</v>
      </c>
      <c r="K1230">
        <v>2.5100100441268101E+19</v>
      </c>
      <c r="R1230" s="1"/>
      <c r="X1230" s="1"/>
      <c r="AA1230" s="1"/>
      <c r="AG1230" s="1"/>
      <c r="AS1230" s="1"/>
      <c r="AY1230" s="1"/>
      <c r="BB1230" s="1"/>
      <c r="BK1230" s="1"/>
      <c r="BN1230" s="1"/>
    </row>
    <row r="1231" spans="1:69" x14ac:dyDescent="0.45">
      <c r="A1231" s="3">
        <v>45931.621770833335</v>
      </c>
      <c r="B1231" s="1" t="s">
        <v>102</v>
      </c>
      <c r="C1231" t="str">
        <f>IFERROR(VLOOKUP(B1231,[1]電話端末!$A$2:$E$284,2,FALSE),"不在")</f>
        <v>【静岡】金子湧樹</v>
      </c>
      <c r="D1231" s="1" t="s">
        <v>103</v>
      </c>
      <c r="E1231" t="str">
        <f>IFERROR(VLOOKUP(D1231,[1]電話端末!$A$2:$E$284,2,FALSE),"不在")</f>
        <v>【岡山】北添恵</v>
      </c>
      <c r="F1231" s="1" t="s">
        <v>103</v>
      </c>
      <c r="G1231" t="str">
        <f>IFERROR(VLOOKUP(F1231,[1]電話端末!$A$2:$D$284,2,FALSE),"不在")</f>
        <v>【岡山】北添恵</v>
      </c>
      <c r="H1231" s="4">
        <v>52</v>
      </c>
      <c r="I1231" s="4">
        <v>44</v>
      </c>
      <c r="K1231">
        <v>2.51001004401681E+19</v>
      </c>
      <c r="R1231" s="1"/>
      <c r="X1231" s="1"/>
      <c r="AA1231" s="1"/>
      <c r="AG1231" s="1"/>
      <c r="AS1231" s="1"/>
      <c r="AY1231" s="1"/>
      <c r="BB1231" s="1"/>
      <c r="BK1231" s="1"/>
      <c r="BN1231" s="1"/>
    </row>
    <row r="1232" spans="1:69" x14ac:dyDescent="0.45">
      <c r="A1232" s="3">
        <v>45931.621481481481</v>
      </c>
      <c r="B1232" s="1" t="s">
        <v>177</v>
      </c>
      <c r="C1232" t="str">
        <f>IFERROR(VLOOKUP(B1232,[1]電話端末!$A$2:$E$284,2,FALSE),"不在")</f>
        <v>【MF大阪】大村達也</v>
      </c>
      <c r="D1232" s="1" t="s">
        <v>29</v>
      </c>
      <c r="E1232" t="str">
        <f>IFERROR(VLOOKUP(D1232,[1]電話端末!$A$2:$E$284,2,FALSE),"不在")</f>
        <v>【本社EC】大城明日香</v>
      </c>
      <c r="F1232" s="1" t="s">
        <v>29</v>
      </c>
      <c r="G1232" t="str">
        <f>IFERROR(VLOOKUP(F1232,[1]電話端末!$A$2:$D$284,2,FALSE),"不在")</f>
        <v>【本社EC】大城明日香</v>
      </c>
      <c r="H1232" s="4">
        <v>105</v>
      </c>
      <c r="I1232" s="4">
        <v>100</v>
      </c>
      <c r="K1232">
        <v>2.51001004399681E+19</v>
      </c>
      <c r="R1232" s="1"/>
      <c r="U1232" s="1"/>
      <c r="X1232" s="1"/>
      <c r="AG1232" s="1"/>
      <c r="AJ1232" s="1"/>
      <c r="AS1232" s="1"/>
      <c r="AV1232" s="1"/>
      <c r="AY1232" s="1"/>
      <c r="BK1232" s="1"/>
      <c r="BN1232" s="1"/>
      <c r="BQ1232" s="1"/>
    </row>
    <row r="1233" spans="1:69" x14ac:dyDescent="0.45">
      <c r="A1233" s="3">
        <v>45931.621238425927</v>
      </c>
      <c r="B1233" s="1" t="s">
        <v>113</v>
      </c>
      <c r="C1233" t="str">
        <f>IFERROR(VLOOKUP(B1233,[1]電話端末!$A$2:$E$284,2,FALSE),"不在")</f>
        <v>【名古屋】水島奈美</v>
      </c>
      <c r="D1233" s="1" t="s">
        <v>96</v>
      </c>
      <c r="E1233" t="str">
        <f>IFERROR(VLOOKUP(D1233,[1]電話端末!$A$2:$E$284,2,FALSE),"不在")</f>
        <v>【MF大阪】澤近美里</v>
      </c>
      <c r="F1233" s="1" t="s">
        <v>96</v>
      </c>
      <c r="G1233" t="str">
        <f>IFERROR(VLOOKUP(F1233,[1]電話端末!$A$2:$D$284,2,FALSE),"不在")</f>
        <v>【MF大阪】澤近美里</v>
      </c>
      <c r="H1233" s="4">
        <v>47</v>
      </c>
      <c r="I1233" s="4">
        <v>44</v>
      </c>
      <c r="K1233">
        <v>2.5100100439668101E+19</v>
      </c>
      <c r="R1233" s="1"/>
      <c r="U1233" s="1"/>
      <c r="X1233" s="1"/>
      <c r="AA1233" s="1"/>
      <c r="AG1233" s="1"/>
      <c r="AJ1233" s="1"/>
      <c r="AS1233" s="1"/>
      <c r="AV1233" s="1"/>
      <c r="AY1233" s="1"/>
      <c r="BB1233" s="1"/>
      <c r="BK1233" s="1"/>
      <c r="BN1233" s="1"/>
      <c r="BQ1233" s="1"/>
    </row>
    <row r="1234" spans="1:69" x14ac:dyDescent="0.45">
      <c r="A1234" s="3">
        <v>45931.621157407404</v>
      </c>
      <c r="B1234" s="1" t="s">
        <v>57</v>
      </c>
      <c r="C1234" t="str">
        <f>IFERROR(VLOOKUP(B1234,[1]電話端末!$A$2:$E$284,2,FALSE),"不在")</f>
        <v>【本社総務】吉田亜依</v>
      </c>
      <c r="D1234" s="1" t="s">
        <v>67</v>
      </c>
      <c r="E1234" t="str">
        <f>IFERROR(VLOOKUP(D1234,[1]電話端末!$A$2:$E$284,2,FALSE),"不在")</f>
        <v>【MF大阪】後垣幸恵</v>
      </c>
      <c r="F1234" s="1" t="s">
        <v>67</v>
      </c>
      <c r="G1234" t="str">
        <f>IFERROR(VLOOKUP(F1234,[1]電話端末!$A$2:$D$284,2,FALSE),"不在")</f>
        <v>【MF大阪】後垣幸恵</v>
      </c>
      <c r="H1234" s="4">
        <v>100</v>
      </c>
      <c r="I1234" s="4">
        <v>97</v>
      </c>
      <c r="K1234">
        <v>2.5100100439568101E+19</v>
      </c>
      <c r="R1234" s="1"/>
      <c r="X1234" s="1"/>
      <c r="AA1234" s="1"/>
      <c r="AG1234" s="1"/>
      <c r="AJ1234" s="1"/>
      <c r="AS1234" s="1"/>
      <c r="AY1234" s="1"/>
      <c r="BB1234" s="1"/>
      <c r="BK1234" s="1"/>
      <c r="BN1234" s="1"/>
      <c r="BQ1234" s="1"/>
    </row>
    <row r="1235" spans="1:69" x14ac:dyDescent="0.45">
      <c r="A1235" s="3">
        <v>45931.61886574074</v>
      </c>
      <c r="B1235" s="1" t="s">
        <v>55</v>
      </c>
      <c r="C1235" t="str">
        <f>IFERROR(VLOOKUP(B1235,[1]電話端末!$A$2:$E$284,2,FALSE),"不在")</f>
        <v>【東京】高澤早紀</v>
      </c>
      <c r="D1235" s="1" t="s">
        <v>28</v>
      </c>
      <c r="E1235" t="str">
        <f>IFERROR(VLOOKUP(D1235,[1]電話端末!$A$2:$E$284,2,FALSE),"不在")</f>
        <v>【名古屋】大渕温子</v>
      </c>
      <c r="F1235" s="1" t="s">
        <v>28</v>
      </c>
      <c r="G1235" t="str">
        <f>IFERROR(VLOOKUP(F1235,[1]電話端末!$A$2:$D$284,2,FALSE),"不在")</f>
        <v>【名古屋】大渕温子</v>
      </c>
      <c r="H1235" s="4">
        <v>74</v>
      </c>
      <c r="I1235" s="4">
        <v>72</v>
      </c>
      <c r="K1235">
        <v>2.51001004367681E+19</v>
      </c>
      <c r="R1235" s="1"/>
      <c r="X1235" s="1"/>
      <c r="AA1235" s="1"/>
      <c r="AG1235" s="1"/>
      <c r="AJ1235" s="1"/>
      <c r="AS1235" s="1"/>
      <c r="AY1235" s="1"/>
      <c r="BB1235" s="1"/>
      <c r="BK1235" s="1"/>
      <c r="BN1235" s="1"/>
      <c r="BQ1235" s="1"/>
    </row>
    <row r="1236" spans="1:69" x14ac:dyDescent="0.45">
      <c r="A1236" s="3">
        <v>45931.617361111108</v>
      </c>
      <c r="B1236" s="1" t="s">
        <v>36</v>
      </c>
      <c r="C1236" t="str">
        <f>IFERROR(VLOOKUP(B1236,[1]電話端末!$A$2:$E$284,2,FALSE),"不在")</f>
        <v>【名古屋】稲垣みちる</v>
      </c>
      <c r="D1236" s="1" t="s">
        <v>96</v>
      </c>
      <c r="E1236" t="str">
        <f>IFERROR(VLOOKUP(D1236,[1]電話端末!$A$2:$E$284,2,FALSE),"不在")</f>
        <v>【MF大阪】澤近美里</v>
      </c>
      <c r="F1236" s="1" t="s">
        <v>96</v>
      </c>
      <c r="G1236" t="str">
        <f>IFERROR(VLOOKUP(F1236,[1]電話端末!$A$2:$D$284,2,FALSE),"不在")</f>
        <v>【MF大阪】澤近美里</v>
      </c>
      <c r="H1236" s="4">
        <v>58</v>
      </c>
      <c r="I1236" s="4">
        <v>55</v>
      </c>
      <c r="K1236">
        <v>2.5100100435068101E+19</v>
      </c>
      <c r="R1236" s="1"/>
      <c r="U1236" s="1"/>
      <c r="X1236" s="1"/>
      <c r="AG1236" s="1"/>
      <c r="AJ1236" s="1"/>
      <c r="AS1236" s="1"/>
      <c r="AV1236" s="1"/>
      <c r="AY1236" s="1"/>
      <c r="BK1236" s="1"/>
      <c r="BN1236" s="1"/>
      <c r="BQ1236" s="1"/>
    </row>
    <row r="1237" spans="1:69" x14ac:dyDescent="0.45">
      <c r="A1237" s="3">
        <v>45931.615937499999</v>
      </c>
      <c r="B1237" s="1" t="s">
        <v>44</v>
      </c>
      <c r="C1237" t="str">
        <f>IFERROR(VLOOKUP(B1237,[1]電話端末!$A$2:$E$284,2,FALSE),"不在")</f>
        <v>【福岡】奥薗美和</v>
      </c>
      <c r="D1237" s="1" t="s">
        <v>39</v>
      </c>
      <c r="E1237" t="str">
        <f>IFERROR(VLOOKUP(D1237,[1]電話端末!$A$2:$E$284,2,FALSE),"不在")</f>
        <v>【福岡】松尾明日香</v>
      </c>
      <c r="F1237" s="1" t="s">
        <v>39</v>
      </c>
      <c r="G1237" t="str">
        <f>IFERROR(VLOOKUP(F1237,[1]電話端末!$A$2:$D$284,2,FALSE),"不在")</f>
        <v>【福岡】松尾明日香</v>
      </c>
      <c r="H1237" s="4">
        <v>29</v>
      </c>
      <c r="I1237" s="4">
        <v>29</v>
      </c>
      <c r="K1237">
        <v>2.5100100432468099E+19</v>
      </c>
      <c r="R1237" s="1"/>
      <c r="U1237" s="1"/>
      <c r="X1237" s="1"/>
      <c r="AG1237" s="1"/>
      <c r="AJ1237" s="1"/>
      <c r="AS1237" s="1"/>
      <c r="AV1237" s="1"/>
      <c r="AY1237" s="1"/>
      <c r="BK1237" s="1"/>
      <c r="BN1237" s="1"/>
      <c r="BQ1237" s="1"/>
    </row>
    <row r="1238" spans="1:69" x14ac:dyDescent="0.45">
      <c r="A1238" s="3">
        <v>45931.615439814814</v>
      </c>
      <c r="B1238" s="1" t="s">
        <v>22</v>
      </c>
      <c r="C1238" t="str">
        <f>IFERROR(VLOOKUP(B1238,[1]電話端末!$A$2:$E$284,2,FALSE),"不在")</f>
        <v>【東京】西垣彩</v>
      </c>
      <c r="D1238" s="1" t="s">
        <v>180</v>
      </c>
      <c r="E1238" t="str">
        <f>IFERROR(VLOOKUP(D1238,[1]電話端末!$A$2:$E$284,2,FALSE),"不在")</f>
        <v>【横浜】萩原直美</v>
      </c>
      <c r="F1238" s="1" t="s">
        <v>180</v>
      </c>
      <c r="G1238" t="str">
        <f>IFERROR(VLOOKUP(F1238,[1]電話端末!$A$2:$D$284,2,FALSE),"不在")</f>
        <v>【横浜】萩原直美</v>
      </c>
      <c r="H1238" s="4">
        <v>14</v>
      </c>
      <c r="I1238" s="4">
        <v>12</v>
      </c>
      <c r="K1238">
        <v>2.51001004319681E+19</v>
      </c>
      <c r="R1238" s="1"/>
      <c r="U1238" s="1"/>
      <c r="X1238" s="1"/>
      <c r="AG1238" s="1"/>
      <c r="AJ1238" s="1"/>
      <c r="AS1238" s="1"/>
      <c r="AV1238" s="1"/>
      <c r="AY1238" s="1"/>
      <c r="BK1238" s="1"/>
      <c r="BN1238" s="1"/>
      <c r="BQ1238" s="1"/>
    </row>
    <row r="1239" spans="1:69" x14ac:dyDescent="0.45">
      <c r="A1239" s="3">
        <v>45931.614548611113</v>
      </c>
      <c r="B1239" s="1" t="s">
        <v>154</v>
      </c>
      <c r="C1239" t="str">
        <f>IFERROR(VLOOKUP(B1239,[1]電話端末!$A$2:$E$284,2,FALSE),"不在")</f>
        <v>【横浜】中山満里奈</v>
      </c>
      <c r="D1239" s="1" t="s">
        <v>41</v>
      </c>
      <c r="E1239" t="str">
        <f>IFERROR(VLOOKUP(D1239,[1]電話端末!$A$2:$E$284,2,FALSE),"不在")</f>
        <v>【大阪】松下愛</v>
      </c>
      <c r="F1239" s="1" t="s">
        <v>41</v>
      </c>
      <c r="G1239" t="str">
        <f>IFERROR(VLOOKUP(F1239,[1]電話端末!$A$2:$D$284,2,FALSE),"不在")</f>
        <v>【大阪】松下愛</v>
      </c>
      <c r="H1239" s="4">
        <v>28</v>
      </c>
      <c r="I1239" s="4">
        <v>25</v>
      </c>
      <c r="K1239">
        <v>2.5100100430868099E+19</v>
      </c>
      <c r="R1239" s="1"/>
      <c r="U1239" s="1"/>
      <c r="X1239" s="1"/>
      <c r="AA1239" s="1"/>
      <c r="AG1239" s="1"/>
      <c r="AS1239" s="1"/>
      <c r="AV1239" s="1"/>
      <c r="AY1239" s="1"/>
      <c r="BB1239" s="1"/>
      <c r="BK1239" s="1"/>
      <c r="BN1239" s="1"/>
    </row>
    <row r="1240" spans="1:69" x14ac:dyDescent="0.45">
      <c r="A1240" s="3">
        <v>45931.61446759259</v>
      </c>
      <c r="B1240" s="1" t="s">
        <v>96</v>
      </c>
      <c r="C1240" t="str">
        <f>IFERROR(VLOOKUP(B1240,[1]電話端末!$A$2:$E$284,2,FALSE),"不在")</f>
        <v>【MF大阪】澤近美里</v>
      </c>
      <c r="D1240" s="1" t="s">
        <v>70</v>
      </c>
      <c r="E1240" t="str">
        <f>IFERROR(VLOOKUP(D1240,[1]電話端末!$A$2:$E$284,2,FALSE),"不在")</f>
        <v>【名古屋】着信グループ</v>
      </c>
      <c r="F1240" s="1" t="s">
        <v>36</v>
      </c>
      <c r="G1240" t="str">
        <f>IFERROR(VLOOKUP(F1240,[1]電話端末!$A$2:$D$284,2,FALSE),"不在")</f>
        <v>【名古屋】稲垣みちる</v>
      </c>
      <c r="H1240" s="4">
        <v>72</v>
      </c>
      <c r="I1240" s="4">
        <v>71</v>
      </c>
      <c r="K1240">
        <v>2.5100100430768099E+19</v>
      </c>
      <c r="R1240" s="1"/>
      <c r="U1240" s="1"/>
      <c r="X1240" s="1"/>
      <c r="AG1240" s="1"/>
      <c r="AJ1240" s="1"/>
      <c r="AS1240" s="1"/>
      <c r="AV1240" s="1"/>
      <c r="AY1240" s="1"/>
      <c r="BK1240" s="1"/>
      <c r="BN1240" s="1"/>
      <c r="BQ1240" s="1"/>
    </row>
    <row r="1241" spans="1:69" x14ac:dyDescent="0.45">
      <c r="A1241" s="3">
        <v>45931.613692129627</v>
      </c>
      <c r="B1241" s="1" t="s">
        <v>41</v>
      </c>
      <c r="C1241" t="str">
        <f>IFERROR(VLOOKUP(B1241,[1]電話端末!$A$2:$E$284,2,FALSE),"不在")</f>
        <v>【大阪】松下愛</v>
      </c>
      <c r="D1241" s="1" t="s">
        <v>64</v>
      </c>
      <c r="E1241" t="str">
        <f>IFERROR(VLOOKUP(D1241,[1]電話端末!$A$2:$E$284,2,FALSE),"不在")</f>
        <v>【MF大阪】渡邉莉乃</v>
      </c>
      <c r="F1241" s="1" t="s">
        <v>64</v>
      </c>
      <c r="G1241" t="str">
        <f>IFERROR(VLOOKUP(F1241,[1]電話端末!$A$2:$D$284,2,FALSE),"不在")</f>
        <v>【MF大阪】渡邉莉乃</v>
      </c>
      <c r="H1241" s="4">
        <v>39</v>
      </c>
      <c r="I1241" s="4">
        <v>31</v>
      </c>
      <c r="K1241">
        <v>2.5100100429868102E+19</v>
      </c>
      <c r="R1241" s="1"/>
      <c r="U1241" s="1"/>
      <c r="X1241" s="1"/>
      <c r="AG1241" s="1"/>
      <c r="AS1241" s="1"/>
      <c r="AV1241" s="1"/>
      <c r="AY1241" s="1"/>
      <c r="BK1241" s="1"/>
      <c r="BN1241" s="1"/>
    </row>
    <row r="1242" spans="1:69" x14ac:dyDescent="0.45">
      <c r="A1242" s="3">
        <v>45931.613009259258</v>
      </c>
      <c r="B1242" s="1" t="s">
        <v>41</v>
      </c>
      <c r="C1242" t="str">
        <f>IFERROR(VLOOKUP(B1242,[1]電話端末!$A$2:$E$284,2,FALSE),"不在")</f>
        <v>【大阪】松下愛</v>
      </c>
      <c r="D1242" s="1" t="s">
        <v>154</v>
      </c>
      <c r="E1242" t="str">
        <f>IFERROR(VLOOKUP(D1242,[1]電話端末!$A$2:$E$284,2,FALSE),"不在")</f>
        <v>【横浜】中山満里奈</v>
      </c>
      <c r="F1242" s="1" t="s">
        <v>30</v>
      </c>
      <c r="G1242" t="str">
        <f>IFERROR(VLOOKUP(F1242,[1]電話端末!$A$2:$D$284,2,FALSE),"不在")</f>
        <v>【横浜】吉田玲</v>
      </c>
      <c r="H1242" s="4">
        <v>24</v>
      </c>
      <c r="I1242" s="4">
        <v>20</v>
      </c>
      <c r="K1242">
        <v>2.51001004289681E+19</v>
      </c>
      <c r="R1242" s="1"/>
      <c r="X1242" s="1"/>
      <c r="AA1242" s="1"/>
      <c r="AG1242" s="1"/>
      <c r="AJ1242" s="1"/>
      <c r="AS1242" s="1"/>
      <c r="AY1242" s="1"/>
      <c r="BB1242" s="1"/>
      <c r="BK1242" s="1"/>
      <c r="BN1242" s="1"/>
      <c r="BQ1242" s="1"/>
    </row>
    <row r="1243" spans="1:69" x14ac:dyDescent="0.45">
      <c r="A1243" s="3">
        <v>45931.612222222226</v>
      </c>
      <c r="B1243" s="1" t="s">
        <v>164</v>
      </c>
      <c r="C1243" t="str">
        <f>IFERROR(VLOOKUP(B1243,[1]電話端末!$A$2:$E$284,2,FALSE),"不在")</f>
        <v>【流山】蒲原健吾</v>
      </c>
      <c r="D1243" s="1" t="s">
        <v>27</v>
      </c>
      <c r="E1243" t="str">
        <f>IFERROR(VLOOKUP(D1243,[1]電話端末!$A$2:$E$284,2,FALSE),"不在")</f>
        <v>【本社在庫物流課】黒田靖広</v>
      </c>
      <c r="F1243" s="1" t="s">
        <v>23</v>
      </c>
      <c r="G1243" t="str">
        <f>IFERROR(VLOOKUP(F1243,[1]電話端末!$A$2:$D$284,2,FALSE),"不在")</f>
        <v>【本社購買】山口泰彦</v>
      </c>
      <c r="H1243" s="4">
        <v>25</v>
      </c>
      <c r="I1243" s="4">
        <v>20</v>
      </c>
      <c r="K1243">
        <v>2.5100100427768099E+19</v>
      </c>
      <c r="R1243" s="1"/>
      <c r="X1243" s="1"/>
      <c r="AG1243" s="1"/>
      <c r="AJ1243" s="1"/>
      <c r="AS1243" s="1"/>
      <c r="AY1243" s="1"/>
      <c r="BK1243" s="1"/>
      <c r="BN1243" s="1"/>
      <c r="BQ1243" s="1"/>
    </row>
    <row r="1244" spans="1:69" x14ac:dyDescent="0.45">
      <c r="A1244" s="3">
        <v>45931.611354166664</v>
      </c>
      <c r="B1244" s="1" t="s">
        <v>48</v>
      </c>
      <c r="C1244" t="str">
        <f>IFERROR(VLOOKUP(B1244,[1]電話端末!$A$2:$E$284,2,FALSE),"不在")</f>
        <v>【福岡】松添愛</v>
      </c>
      <c r="D1244" s="1" t="s">
        <v>39</v>
      </c>
      <c r="E1244" t="str">
        <f>IFERROR(VLOOKUP(D1244,[1]電話端末!$A$2:$E$284,2,FALSE),"不在")</f>
        <v>【福岡】松尾明日香</v>
      </c>
      <c r="F1244" s="1" t="s">
        <v>39</v>
      </c>
      <c r="G1244" t="str">
        <f>IFERROR(VLOOKUP(F1244,[1]電話端末!$A$2:$D$284,2,FALSE),"不在")</f>
        <v>【福岡】松尾明日香</v>
      </c>
      <c r="H1244" s="4">
        <v>25</v>
      </c>
      <c r="I1244" s="4">
        <v>23</v>
      </c>
      <c r="K1244">
        <v>2.5100100426368098E+19</v>
      </c>
      <c r="R1244" s="1"/>
      <c r="U1244" s="1"/>
      <c r="X1244" s="1"/>
      <c r="AG1244" s="1"/>
      <c r="AJ1244" s="1"/>
      <c r="AS1244" s="1"/>
      <c r="AV1244" s="1"/>
      <c r="AY1244" s="1"/>
      <c r="BK1244" s="1"/>
      <c r="BN1244" s="1"/>
      <c r="BQ1244" s="1"/>
    </row>
    <row r="1245" spans="1:69" x14ac:dyDescent="0.45">
      <c r="A1245" s="3">
        <v>45931.609699074077</v>
      </c>
      <c r="B1245" s="1" t="s">
        <v>55</v>
      </c>
      <c r="C1245" t="str">
        <f>IFERROR(VLOOKUP(B1245,[1]電話端末!$A$2:$E$284,2,FALSE),"不在")</f>
        <v>【東京】高澤早紀</v>
      </c>
      <c r="D1245" s="1" t="s">
        <v>37</v>
      </c>
      <c r="E1245" t="str">
        <f>IFERROR(VLOOKUP(D1245,[1]電話端末!$A$2:$E$284,2,FALSE),"不在")</f>
        <v>【千葉】小島佳菜</v>
      </c>
      <c r="F1245" s="1" t="s">
        <v>37</v>
      </c>
      <c r="G1245" t="str">
        <f>IFERROR(VLOOKUP(F1245,[1]電話端末!$A$2:$D$284,2,FALSE),"不在")</f>
        <v>【千葉】小島佳菜</v>
      </c>
      <c r="H1245" s="4">
        <v>95</v>
      </c>
      <c r="I1245" s="4">
        <v>92</v>
      </c>
      <c r="K1245">
        <v>2.5100100424368099E+19</v>
      </c>
      <c r="R1245" s="1"/>
      <c r="X1245" s="1"/>
      <c r="AG1245" s="1"/>
      <c r="AJ1245" s="1"/>
      <c r="AS1245" s="1"/>
      <c r="AY1245" s="1"/>
      <c r="BK1245" s="1"/>
      <c r="BN1245" s="1"/>
      <c r="BQ1245" s="1"/>
    </row>
    <row r="1246" spans="1:69" x14ac:dyDescent="0.45">
      <c r="A1246" s="3">
        <v>45931.609282407408</v>
      </c>
      <c r="B1246" s="1" t="s">
        <v>173</v>
      </c>
      <c r="C1246" t="str">
        <f>IFERROR(VLOOKUP(B1246,[1]電話端末!$A$2:$E$284,2,FALSE),"不在")</f>
        <v>【本社IT】大坪航介</v>
      </c>
      <c r="D1246" s="1" t="s">
        <v>211</v>
      </c>
      <c r="E1246" t="str">
        <f>IFERROR(VLOOKUP(D1246,[1]電話端末!$A$2:$E$284,2,FALSE),"不在")</f>
        <v>【本社EC】印藤躍</v>
      </c>
      <c r="G1246" t="str">
        <f>IFERROR(VLOOKUP(F1246,[1]電話端末!$A$2:$D$284,2,FALSE),"不在")</f>
        <v>不在</v>
      </c>
      <c r="H1246" s="4">
        <v>1</v>
      </c>
      <c r="I1246" s="4">
        <v>0</v>
      </c>
      <c r="K1246">
        <v>2.5100100423868101E+19</v>
      </c>
      <c r="R1246" s="1"/>
      <c r="U1246" s="1"/>
      <c r="X1246" s="1"/>
      <c r="AA1246" s="1"/>
      <c r="AG1246" s="1"/>
      <c r="AJ1246" s="1"/>
      <c r="AS1246" s="1"/>
      <c r="AV1246" s="1"/>
      <c r="AY1246" s="1"/>
      <c r="BB1246" s="1"/>
      <c r="BK1246" s="1"/>
      <c r="BN1246" s="1"/>
      <c r="BQ1246" s="1"/>
    </row>
    <row r="1247" spans="1:69" x14ac:dyDescent="0.45">
      <c r="A1247" s="3">
        <v>45931.608657407407</v>
      </c>
      <c r="B1247" s="1" t="s">
        <v>173</v>
      </c>
      <c r="C1247" t="str">
        <f>IFERROR(VLOOKUP(B1247,[1]電話端末!$A$2:$E$284,2,FALSE),"不在")</f>
        <v>【本社IT】大坪航介</v>
      </c>
      <c r="D1247" s="1" t="s">
        <v>211</v>
      </c>
      <c r="E1247" t="str">
        <f>IFERROR(VLOOKUP(D1247,[1]電話端末!$A$2:$E$284,2,FALSE),"不在")</f>
        <v>【本社EC】印藤躍</v>
      </c>
      <c r="G1247" t="str">
        <f>IFERROR(VLOOKUP(F1247,[1]電話端末!$A$2:$D$284,2,FALSE),"不在")</f>
        <v>不在</v>
      </c>
      <c r="H1247" s="4">
        <v>0</v>
      </c>
      <c r="I1247" s="4">
        <v>0</v>
      </c>
      <c r="K1247">
        <v>2.5100100423468102E+19</v>
      </c>
      <c r="R1247" s="1"/>
      <c r="U1247" s="1"/>
      <c r="X1247" s="1"/>
      <c r="AA1247" s="1"/>
      <c r="AG1247" s="1"/>
      <c r="AS1247" s="1"/>
      <c r="AV1247" s="1"/>
      <c r="AY1247" s="1"/>
      <c r="BB1247" s="1"/>
      <c r="BK1247" s="1"/>
      <c r="BN1247" s="1"/>
    </row>
    <row r="1248" spans="1:69" x14ac:dyDescent="0.45">
      <c r="A1248" s="3">
        <v>45931.607974537037</v>
      </c>
      <c r="B1248" s="1" t="s">
        <v>20</v>
      </c>
      <c r="C1248" t="str">
        <f>IFERROR(VLOOKUP(B1248,[1]電話端末!$A$2:$E$284,2,FALSE),"不在")</f>
        <v>【本社IT】梶ヶ谷知晃</v>
      </c>
      <c r="D1248" s="1" t="s">
        <v>47</v>
      </c>
      <c r="E1248" t="str">
        <f>IFERROR(VLOOKUP(D1248,[1]電話端末!$A$2:$E$284,2,FALSE),"不在")</f>
        <v>【横浜】舞智江</v>
      </c>
      <c r="F1248" s="1" t="s">
        <v>47</v>
      </c>
      <c r="G1248" t="str">
        <f>IFERROR(VLOOKUP(F1248,[1]電話端末!$A$2:$D$284,2,FALSE),"不在")</f>
        <v>【横浜】舞智江</v>
      </c>
      <c r="H1248" s="4">
        <v>362</v>
      </c>
      <c r="I1248" s="4">
        <v>359</v>
      </c>
      <c r="K1248">
        <v>2.5100100422768099E+19</v>
      </c>
      <c r="R1248" s="1"/>
      <c r="X1248" s="1"/>
      <c r="AA1248" s="1"/>
      <c r="AG1248" s="1"/>
      <c r="AJ1248" s="1"/>
      <c r="AS1248" s="1"/>
      <c r="AY1248" s="1"/>
      <c r="BB1248" s="1"/>
      <c r="BK1248" s="1"/>
      <c r="BN1248" s="1"/>
      <c r="BQ1248" s="1"/>
    </row>
    <row r="1249" spans="1:69" x14ac:dyDescent="0.45">
      <c r="A1249" s="3">
        <v>45931.60733796296</v>
      </c>
      <c r="B1249" s="1" t="s">
        <v>48</v>
      </c>
      <c r="C1249" t="str">
        <f>IFERROR(VLOOKUP(B1249,[1]電話端末!$A$2:$E$284,2,FALSE),"不在")</f>
        <v>【福岡】松添愛</v>
      </c>
      <c r="D1249" s="1" t="s">
        <v>19</v>
      </c>
      <c r="E1249" t="str">
        <f>IFERROR(VLOOKUP(D1249,[1]電話端末!$A$2:$E$284,2,FALSE),"不在")</f>
        <v>【福岡】重松宝成</v>
      </c>
      <c r="F1249" s="1" t="s">
        <v>19</v>
      </c>
      <c r="G1249" t="str">
        <f>IFERROR(VLOOKUP(F1249,[1]電話端末!$A$2:$D$284,2,FALSE),"不在")</f>
        <v>【福岡】重松宝成</v>
      </c>
      <c r="H1249" s="4">
        <v>52</v>
      </c>
      <c r="I1249" s="4">
        <v>48</v>
      </c>
      <c r="K1249">
        <v>2.5100100421968101E+19</v>
      </c>
      <c r="R1249" s="1"/>
      <c r="X1249" s="1"/>
      <c r="AA1249" s="1"/>
      <c r="AG1249" s="1"/>
      <c r="AS1249" s="1"/>
      <c r="AY1249" s="1"/>
      <c r="BB1249" s="1"/>
      <c r="BK1249" s="1"/>
      <c r="BN1249" s="1"/>
    </row>
    <row r="1250" spans="1:69" x14ac:dyDescent="0.45">
      <c r="A1250" s="3">
        <v>45931.606099537035</v>
      </c>
      <c r="B1250" s="1" t="s">
        <v>98</v>
      </c>
      <c r="C1250" t="str">
        <f>IFERROR(VLOOKUP(B1250,[1]電話端末!$A$2:$E$284,2,FALSE),"不在")</f>
        <v>【滋賀】北出智子</v>
      </c>
      <c r="D1250" s="1" t="s">
        <v>173</v>
      </c>
      <c r="E1250" t="str">
        <f>IFERROR(VLOOKUP(D1250,[1]電話端末!$A$2:$E$284,2,FALSE),"不在")</f>
        <v>【本社IT】大坪航介</v>
      </c>
      <c r="F1250" s="1" t="s">
        <v>173</v>
      </c>
      <c r="G1250" t="str">
        <f>IFERROR(VLOOKUP(F1250,[1]電話端末!$A$2:$D$284,2,FALSE),"不在")</f>
        <v>【本社IT】大坪航介</v>
      </c>
      <c r="H1250" s="4">
        <v>119</v>
      </c>
      <c r="I1250" s="4">
        <v>114</v>
      </c>
      <c r="K1250">
        <v>2.51001004194681E+19</v>
      </c>
      <c r="R1250" s="1"/>
      <c r="U1250" s="1"/>
      <c r="X1250" s="1"/>
      <c r="AA1250" s="1"/>
      <c r="AG1250" s="1"/>
      <c r="AJ1250" s="1"/>
      <c r="AS1250" s="1"/>
      <c r="AV1250" s="1"/>
      <c r="AY1250" s="1"/>
      <c r="BB1250" s="1"/>
      <c r="BK1250" s="1"/>
      <c r="BN1250" s="1"/>
      <c r="BQ1250" s="1"/>
    </row>
    <row r="1251" spans="1:69" x14ac:dyDescent="0.45">
      <c r="A1251" s="3">
        <v>45931.606087962966</v>
      </c>
      <c r="B1251" s="1" t="s">
        <v>49</v>
      </c>
      <c r="C1251" t="str">
        <f>IFERROR(VLOOKUP(B1251,[1]電話端末!$A$2:$E$284,2,FALSE),"不在")</f>
        <v>【流山】鴻池千紗都</v>
      </c>
      <c r="D1251" s="1" t="s">
        <v>50</v>
      </c>
      <c r="E1251" t="str">
        <f>IFERROR(VLOOKUP(D1251,[1]電話端末!$A$2:$E$284,2,FALSE),"不在")</f>
        <v>【流山】浅沼潤也</v>
      </c>
      <c r="F1251" s="1" t="s">
        <v>50</v>
      </c>
      <c r="G1251" t="str">
        <f>IFERROR(VLOOKUP(F1251,[1]電話端末!$A$2:$D$284,2,FALSE),"不在")</f>
        <v>【流山】浅沼潤也</v>
      </c>
      <c r="H1251" s="4">
        <v>192</v>
      </c>
      <c r="I1251" s="4">
        <v>181</v>
      </c>
      <c r="K1251">
        <v>2.51001004192681E+19</v>
      </c>
      <c r="R1251" s="1"/>
      <c r="U1251" s="1"/>
      <c r="X1251" s="1"/>
      <c r="AA1251" s="1"/>
      <c r="AG1251" s="1"/>
      <c r="AJ1251" s="1"/>
      <c r="AS1251" s="1"/>
      <c r="AV1251" s="1"/>
      <c r="AY1251" s="1"/>
      <c r="BB1251" s="1"/>
      <c r="BK1251" s="1"/>
      <c r="BN1251" s="1"/>
      <c r="BQ1251" s="1"/>
    </row>
    <row r="1252" spans="1:69" x14ac:dyDescent="0.45">
      <c r="A1252" s="3">
        <v>45931.605520833335</v>
      </c>
      <c r="B1252" s="1" t="s">
        <v>28</v>
      </c>
      <c r="C1252" t="str">
        <f>IFERROR(VLOOKUP(B1252,[1]電話端末!$A$2:$E$284,2,FALSE),"不在")</f>
        <v>【名古屋】大渕温子</v>
      </c>
      <c r="D1252" s="1" t="s">
        <v>145</v>
      </c>
      <c r="E1252" t="str">
        <f>IFERROR(VLOOKUP(D1252,[1]電話端末!$A$2:$E$284,2,FALSE),"不在")</f>
        <v>【MF大阪】牧聡美</v>
      </c>
      <c r="F1252" s="1" t="s">
        <v>145</v>
      </c>
      <c r="G1252" t="str">
        <f>IFERROR(VLOOKUP(F1252,[1]電話端末!$A$2:$D$284,2,FALSE),"不在")</f>
        <v>【MF大阪】牧聡美</v>
      </c>
      <c r="H1252" s="4">
        <v>115</v>
      </c>
      <c r="I1252" s="4">
        <v>111</v>
      </c>
      <c r="K1252">
        <v>2.5100100418968101E+19</v>
      </c>
      <c r="R1252" s="1"/>
      <c r="X1252" s="1"/>
      <c r="AA1252" s="1"/>
      <c r="AG1252" s="1"/>
      <c r="AJ1252" s="1"/>
      <c r="AS1252" s="1"/>
      <c r="AY1252" s="1"/>
      <c r="BB1252" s="1"/>
      <c r="BK1252" s="1"/>
      <c r="BN1252" s="1"/>
      <c r="BQ1252" s="1"/>
    </row>
    <row r="1253" spans="1:69" x14ac:dyDescent="0.45">
      <c r="A1253" s="3">
        <v>45931.604768518519</v>
      </c>
      <c r="B1253" s="1" t="s">
        <v>44</v>
      </c>
      <c r="C1253" t="str">
        <f>IFERROR(VLOOKUP(B1253,[1]電話端末!$A$2:$E$284,2,FALSE),"不在")</f>
        <v>【福岡】奥薗美和</v>
      </c>
      <c r="D1253" s="1" t="s">
        <v>48</v>
      </c>
      <c r="E1253" t="str">
        <f>IFERROR(VLOOKUP(D1253,[1]電話端末!$A$2:$E$284,2,FALSE),"不在")</f>
        <v>【福岡】松添愛</v>
      </c>
      <c r="F1253" s="1" t="s">
        <v>48</v>
      </c>
      <c r="G1253" t="str">
        <f>IFERROR(VLOOKUP(F1253,[1]電話端末!$A$2:$D$284,2,FALSE),"不在")</f>
        <v>【福岡】松添愛</v>
      </c>
      <c r="H1253" s="4">
        <v>144</v>
      </c>
      <c r="I1253" s="4">
        <v>142</v>
      </c>
      <c r="K1253">
        <v>2.5100100418168099E+19</v>
      </c>
      <c r="R1253" s="1"/>
      <c r="U1253" s="1"/>
      <c r="X1253" s="1"/>
      <c r="AA1253" s="1"/>
      <c r="AG1253" s="1"/>
      <c r="AJ1253" s="1"/>
      <c r="AS1253" s="1"/>
      <c r="AV1253" s="1"/>
      <c r="AY1253" s="1"/>
      <c r="BB1253" s="1"/>
      <c r="BK1253" s="1"/>
      <c r="BN1253" s="1"/>
      <c r="BQ1253" s="1"/>
    </row>
    <row r="1254" spans="1:69" x14ac:dyDescent="0.45">
      <c r="A1254" s="3">
        <v>45931.603587962964</v>
      </c>
      <c r="B1254" s="1" t="s">
        <v>64</v>
      </c>
      <c r="C1254" t="str">
        <f>IFERROR(VLOOKUP(B1254,[1]電話端末!$A$2:$E$284,2,FALSE),"不在")</f>
        <v>【MF大阪】渡邉莉乃</v>
      </c>
      <c r="D1254" s="1" t="s">
        <v>157</v>
      </c>
      <c r="E1254" t="str">
        <f>IFERROR(VLOOKUP(D1254,[1]電話端末!$A$2:$E$284,2,FALSE),"不在")</f>
        <v>【大阪】着信グループ</v>
      </c>
      <c r="F1254" s="1" t="s">
        <v>41</v>
      </c>
      <c r="G1254" t="str">
        <f>IFERROR(VLOOKUP(F1254,[1]電話端末!$A$2:$D$284,2,FALSE),"不在")</f>
        <v>【大阪】松下愛</v>
      </c>
      <c r="H1254" s="4">
        <v>40</v>
      </c>
      <c r="I1254" s="4">
        <v>37</v>
      </c>
      <c r="K1254">
        <v>2.5100100415868101E+19</v>
      </c>
      <c r="R1254" s="1"/>
      <c r="X1254" s="1"/>
      <c r="AA1254" s="1"/>
      <c r="AG1254" s="1"/>
      <c r="AJ1254" s="1"/>
      <c r="AS1254" s="1"/>
      <c r="AY1254" s="1"/>
      <c r="BB1254" s="1"/>
      <c r="BK1254" s="1"/>
      <c r="BN1254" s="1"/>
      <c r="BQ1254" s="1"/>
    </row>
    <row r="1255" spans="1:69" x14ac:dyDescent="0.45">
      <c r="A1255" s="3">
        <v>45931.602870370371</v>
      </c>
      <c r="B1255" s="1" t="s">
        <v>39</v>
      </c>
      <c r="C1255" t="str">
        <f>IFERROR(VLOOKUP(B1255,[1]電話端末!$A$2:$E$284,2,FALSE),"不在")</f>
        <v>【福岡】松尾明日香</v>
      </c>
      <c r="D1255" s="1" t="s">
        <v>44</v>
      </c>
      <c r="E1255" t="str">
        <f>IFERROR(VLOOKUP(D1255,[1]電話端末!$A$2:$E$284,2,FALSE),"不在")</f>
        <v>【福岡】奥薗美和</v>
      </c>
      <c r="F1255" s="1" t="s">
        <v>44</v>
      </c>
      <c r="G1255" t="str">
        <f>IFERROR(VLOOKUP(F1255,[1]電話端末!$A$2:$D$284,2,FALSE),"不在")</f>
        <v>【福岡】奥薗美和</v>
      </c>
      <c r="H1255" s="4">
        <v>48</v>
      </c>
      <c r="I1255" s="4">
        <v>46</v>
      </c>
      <c r="K1255">
        <v>2.51001004146681E+19</v>
      </c>
      <c r="R1255" s="1"/>
      <c r="U1255" s="1"/>
      <c r="X1255" s="1"/>
      <c r="AA1255" s="1"/>
      <c r="AG1255" s="1"/>
      <c r="AS1255" s="1"/>
      <c r="AV1255" s="1"/>
      <c r="AY1255" s="1"/>
      <c r="BB1255" s="1"/>
      <c r="BK1255" s="1"/>
      <c r="BN1255" s="1"/>
    </row>
    <row r="1256" spans="1:69" x14ac:dyDescent="0.45">
      <c r="A1256" s="3">
        <v>45931.602685185186</v>
      </c>
      <c r="B1256" s="1" t="s">
        <v>39</v>
      </c>
      <c r="C1256" t="str">
        <f>IFERROR(VLOOKUP(B1256,[1]電話端末!$A$2:$E$284,2,FALSE),"不在")</f>
        <v>【福岡】松尾明日香</v>
      </c>
      <c r="D1256" s="1" t="s">
        <v>19</v>
      </c>
      <c r="E1256" t="str">
        <f>IFERROR(VLOOKUP(D1256,[1]電話端末!$A$2:$E$284,2,FALSE),"不在")</f>
        <v>【福岡】重松宝成</v>
      </c>
      <c r="F1256" s="1" t="s">
        <v>19</v>
      </c>
      <c r="G1256" t="str">
        <f>IFERROR(VLOOKUP(F1256,[1]電話端末!$A$2:$D$284,2,FALSE),"不在")</f>
        <v>【福岡】重松宝成</v>
      </c>
      <c r="H1256" s="4">
        <v>14</v>
      </c>
      <c r="I1256" s="4">
        <v>12</v>
      </c>
      <c r="K1256">
        <v>2.5100100413968101E+19</v>
      </c>
      <c r="R1256" s="1"/>
      <c r="U1256" s="1"/>
      <c r="X1256" s="1"/>
      <c r="AA1256" s="1"/>
      <c r="AG1256" s="1"/>
      <c r="AJ1256" s="1"/>
      <c r="AS1256" s="1"/>
      <c r="AV1256" s="1"/>
      <c r="AY1256" s="1"/>
      <c r="BB1256" s="1"/>
      <c r="BK1256" s="1"/>
      <c r="BN1256" s="1"/>
      <c r="BQ1256" s="1"/>
    </row>
    <row r="1257" spans="1:69" x14ac:dyDescent="0.45">
      <c r="A1257" s="3">
        <v>45931.602337962962</v>
      </c>
      <c r="B1257" s="1" t="s">
        <v>180</v>
      </c>
      <c r="C1257" t="str">
        <f>IFERROR(VLOOKUP(B1257,[1]電話端末!$A$2:$E$284,2,FALSE),"不在")</f>
        <v>【横浜】萩原直美</v>
      </c>
      <c r="D1257" s="1" t="s">
        <v>54</v>
      </c>
      <c r="E1257" t="str">
        <f>IFERROR(VLOOKUP(D1257,[1]電話端末!$A$2:$E$284,2,FALSE),"不在")</f>
        <v>【東京】着信グループ</v>
      </c>
      <c r="F1257" s="1" t="s">
        <v>22</v>
      </c>
      <c r="G1257" t="str">
        <f>IFERROR(VLOOKUP(F1257,[1]電話端末!$A$2:$D$284,2,FALSE),"不在")</f>
        <v>【東京】西垣彩</v>
      </c>
      <c r="H1257" s="4">
        <v>30</v>
      </c>
      <c r="I1257" s="4">
        <v>28</v>
      </c>
      <c r="K1257">
        <v>2.5100100413168099E+19</v>
      </c>
      <c r="R1257" s="1"/>
      <c r="U1257" s="1"/>
      <c r="X1257" s="1"/>
      <c r="AA1257" s="1"/>
      <c r="AG1257" s="1"/>
      <c r="AJ1257" s="1"/>
      <c r="AS1257" s="1"/>
      <c r="AV1257" s="1"/>
      <c r="AY1257" s="1"/>
      <c r="BB1257" s="1"/>
      <c r="BK1257" s="1"/>
      <c r="BN1257" s="1"/>
      <c r="BQ1257" s="1"/>
    </row>
    <row r="1258" spans="1:69" x14ac:dyDescent="0.45">
      <c r="A1258" s="3">
        <v>45931.600740740738</v>
      </c>
      <c r="B1258" s="1" t="s">
        <v>104</v>
      </c>
      <c r="C1258" t="str">
        <f>IFERROR(VLOOKUP(B1258,[1]電話端末!$A$2:$E$284,2,FALSE),"不在")</f>
        <v>【岡山】矢野夏絵</v>
      </c>
      <c r="D1258" s="1" t="s">
        <v>154</v>
      </c>
      <c r="E1258" t="str">
        <f>IFERROR(VLOOKUP(D1258,[1]電話端末!$A$2:$E$284,2,FALSE),"不在")</f>
        <v>【横浜】中山満里奈</v>
      </c>
      <c r="F1258" s="1" t="s">
        <v>154</v>
      </c>
      <c r="G1258" t="str">
        <f>IFERROR(VLOOKUP(F1258,[1]電話端末!$A$2:$D$284,2,FALSE),"不在")</f>
        <v>【横浜】中山満里奈</v>
      </c>
      <c r="H1258" s="4">
        <v>63</v>
      </c>
      <c r="I1258" s="4">
        <v>60</v>
      </c>
      <c r="K1258">
        <v>2.5100100410468098E+19</v>
      </c>
      <c r="R1258" s="1"/>
      <c r="U1258" s="1"/>
      <c r="X1258" s="1"/>
      <c r="AG1258" s="1"/>
      <c r="AJ1258" s="1"/>
      <c r="AS1258" s="1"/>
      <c r="AV1258" s="1"/>
      <c r="AY1258" s="1"/>
      <c r="BK1258" s="1"/>
      <c r="BN1258" s="1"/>
      <c r="BQ1258" s="1"/>
    </row>
    <row r="1259" spans="1:69" x14ac:dyDescent="0.45">
      <c r="A1259" s="3">
        <v>45931.599942129629</v>
      </c>
      <c r="B1259" s="1" t="s">
        <v>65</v>
      </c>
      <c r="C1259" t="str">
        <f>IFERROR(VLOOKUP(B1259,[1]電話端末!$A$2:$E$284,2,FALSE),"不在")</f>
        <v>【本社】受付用電話機</v>
      </c>
      <c r="D1259" s="1" t="s">
        <v>66</v>
      </c>
      <c r="E1259" t="str">
        <f>IFERROR(VLOOKUP(D1259,[1]電話端末!$A$2:$E$284,2,FALSE),"不在")</f>
        <v>【本社】受付電話機</v>
      </c>
      <c r="F1259" s="1" t="s">
        <v>11</v>
      </c>
      <c r="G1259" t="str">
        <f>IFERROR(VLOOKUP(F1259,[1]電話端末!$A$2:$D$284,2,FALSE),"不在")</f>
        <v>【本社経理】池上有花</v>
      </c>
      <c r="H1259" s="4">
        <v>12</v>
      </c>
      <c r="I1259" s="4">
        <v>6</v>
      </c>
      <c r="K1259">
        <v>2.5100100409168101E+19</v>
      </c>
      <c r="R1259" s="1"/>
      <c r="U1259" s="1"/>
      <c r="X1259" s="1"/>
      <c r="AA1259" s="1"/>
      <c r="AG1259" s="1"/>
      <c r="AJ1259" s="1"/>
      <c r="AS1259" s="1"/>
      <c r="AV1259" s="1"/>
      <c r="AY1259" s="1"/>
      <c r="BB1259" s="1"/>
      <c r="BK1259" s="1"/>
      <c r="BN1259" s="1"/>
      <c r="BQ1259" s="1"/>
    </row>
    <row r="1260" spans="1:69" x14ac:dyDescent="0.45">
      <c r="A1260" s="3">
        <v>45931.599861111114</v>
      </c>
      <c r="B1260" s="1" t="s">
        <v>49</v>
      </c>
      <c r="C1260" t="str">
        <f>IFERROR(VLOOKUP(B1260,[1]電話端末!$A$2:$E$284,2,FALSE),"不在")</f>
        <v>【流山】鴻池千紗都</v>
      </c>
      <c r="D1260" s="1" t="s">
        <v>50</v>
      </c>
      <c r="E1260" t="str">
        <f>IFERROR(VLOOKUP(D1260,[1]電話端末!$A$2:$E$284,2,FALSE),"不在")</f>
        <v>【流山】浅沼潤也</v>
      </c>
      <c r="G1260" t="str">
        <f>IFERROR(VLOOKUP(F1260,[1]電話端末!$A$2:$D$284,2,FALSE),"不在")</f>
        <v>不在</v>
      </c>
      <c r="H1260" s="4">
        <v>1</v>
      </c>
      <c r="I1260" s="4">
        <v>0</v>
      </c>
      <c r="K1260">
        <v>2.5100100409068102E+19</v>
      </c>
      <c r="R1260" s="1"/>
      <c r="U1260" s="1"/>
      <c r="X1260" s="1"/>
      <c r="AG1260" s="1"/>
      <c r="AJ1260" s="1"/>
      <c r="AS1260" s="1"/>
      <c r="AV1260" s="1"/>
      <c r="AY1260" s="1"/>
      <c r="BK1260" s="1"/>
      <c r="BN1260" s="1"/>
      <c r="BQ1260" s="1"/>
    </row>
    <row r="1261" spans="1:69" x14ac:dyDescent="0.45">
      <c r="A1261" s="3">
        <v>45931.599699074075</v>
      </c>
      <c r="B1261" s="1" t="s">
        <v>47</v>
      </c>
      <c r="C1261" t="str">
        <f>IFERROR(VLOOKUP(B1261,[1]電話端末!$A$2:$E$284,2,FALSE),"不在")</f>
        <v>【横浜】舞智江</v>
      </c>
      <c r="D1261" s="1" t="s">
        <v>54</v>
      </c>
      <c r="E1261" t="str">
        <f>IFERROR(VLOOKUP(D1261,[1]電話端末!$A$2:$E$284,2,FALSE),"不在")</f>
        <v>【東京】着信グループ</v>
      </c>
      <c r="F1261" s="1" t="s">
        <v>186</v>
      </c>
      <c r="G1261" t="str">
        <f>IFERROR(VLOOKUP(F1261,[1]電話端末!$A$2:$D$284,2,FALSE),"不在")</f>
        <v>【東京】北林友希</v>
      </c>
      <c r="H1261" s="4">
        <v>56</v>
      </c>
      <c r="I1261" s="4">
        <v>54</v>
      </c>
      <c r="K1261">
        <v>2.5100100408668099E+19</v>
      </c>
      <c r="R1261" s="1"/>
      <c r="X1261" s="1"/>
      <c r="AA1261" s="1"/>
      <c r="AG1261" s="1"/>
      <c r="AJ1261" s="1"/>
      <c r="AS1261" s="1"/>
      <c r="AY1261" s="1"/>
      <c r="BB1261" s="1"/>
      <c r="BK1261" s="1"/>
      <c r="BN1261" s="1"/>
      <c r="BQ1261" s="1"/>
    </row>
    <row r="1262" spans="1:69" x14ac:dyDescent="0.45">
      <c r="A1262" s="3">
        <v>45931.598437499997</v>
      </c>
      <c r="B1262" s="1" t="s">
        <v>36</v>
      </c>
      <c r="C1262" t="str">
        <f>IFERROR(VLOOKUP(B1262,[1]電話端末!$A$2:$E$284,2,FALSE),"不在")</f>
        <v>【名古屋】稲垣みちる</v>
      </c>
      <c r="D1262" s="1" t="s">
        <v>99</v>
      </c>
      <c r="E1262" t="str">
        <f>IFERROR(VLOOKUP(D1262,[1]電話端末!$A$2:$E$284,2,FALSE),"不在")</f>
        <v>【名古屋】玉腰千恵</v>
      </c>
      <c r="F1262" s="1" t="s">
        <v>99</v>
      </c>
      <c r="G1262" t="str">
        <f>IFERROR(VLOOKUP(F1262,[1]電話端末!$A$2:$D$284,2,FALSE),"不在")</f>
        <v>【名古屋】玉腰千恵</v>
      </c>
      <c r="H1262" s="4">
        <v>264</v>
      </c>
      <c r="I1262" s="4">
        <v>262</v>
      </c>
      <c r="K1262">
        <v>2.5100100407068099E+19</v>
      </c>
      <c r="R1262" s="1"/>
      <c r="X1262" s="1"/>
      <c r="AA1262" s="1"/>
      <c r="AG1262" s="1"/>
      <c r="AS1262" s="1"/>
      <c r="AY1262" s="1"/>
      <c r="BB1262" s="1"/>
      <c r="BK1262" s="1"/>
      <c r="BN1262" s="1"/>
    </row>
    <row r="1263" spans="1:69" x14ac:dyDescent="0.45">
      <c r="A1263" s="3">
        <v>45931.597905092596</v>
      </c>
      <c r="B1263" s="1" t="s">
        <v>49</v>
      </c>
      <c r="C1263" t="str">
        <f>IFERROR(VLOOKUP(B1263,[1]電話端末!$A$2:$E$284,2,FALSE),"不在")</f>
        <v>【流山】鴻池千紗都</v>
      </c>
      <c r="D1263" s="1" t="s">
        <v>27</v>
      </c>
      <c r="E1263" t="str">
        <f>IFERROR(VLOOKUP(D1263,[1]電話端末!$A$2:$E$284,2,FALSE),"不在")</f>
        <v>【本社在庫物流課】黒田靖広</v>
      </c>
      <c r="F1263" s="1" t="s">
        <v>27</v>
      </c>
      <c r="G1263" t="str">
        <f>IFERROR(VLOOKUP(F1263,[1]電話端末!$A$2:$D$284,2,FALSE),"不在")</f>
        <v>【本社在庫物流課】黒田靖広</v>
      </c>
      <c r="H1263" s="4">
        <v>126</v>
      </c>
      <c r="I1263" s="4">
        <v>123</v>
      </c>
      <c r="K1263">
        <v>2.5100100406168101E+19</v>
      </c>
      <c r="R1263" s="1"/>
      <c r="X1263" s="1"/>
      <c r="AA1263" s="1"/>
      <c r="AG1263" s="1"/>
      <c r="AJ1263" s="1"/>
      <c r="AS1263" s="1"/>
      <c r="AY1263" s="1"/>
      <c r="BB1263" s="1"/>
      <c r="BK1263" s="1"/>
      <c r="BN1263" s="1"/>
      <c r="BQ1263" s="1"/>
    </row>
    <row r="1264" spans="1:69" x14ac:dyDescent="0.45">
      <c r="A1264" s="3">
        <v>45931.597673611112</v>
      </c>
      <c r="B1264" s="1" t="s">
        <v>23</v>
      </c>
      <c r="C1264" t="str">
        <f>IFERROR(VLOOKUP(B1264,[1]電話端末!$A$2:$E$284,2,FALSE),"不在")</f>
        <v>【本社購買】山口泰彦</v>
      </c>
      <c r="D1264" s="1" t="s">
        <v>122</v>
      </c>
      <c r="E1264" t="str">
        <f>IFERROR(VLOOKUP(D1264,[1]電話端末!$A$2:$E$284,2,FALSE),"不在")</f>
        <v>【滋賀】着信グループ</v>
      </c>
      <c r="F1264" s="1" t="s">
        <v>134</v>
      </c>
      <c r="G1264" t="str">
        <f>IFERROR(VLOOKUP(F1264,[1]電話端末!$A$2:$D$284,2,FALSE),"不在")</f>
        <v>【滋賀】梅原薫</v>
      </c>
      <c r="H1264" s="4">
        <v>101</v>
      </c>
      <c r="I1264" s="4">
        <v>97</v>
      </c>
      <c r="K1264">
        <v>2.5100100405868102E+19</v>
      </c>
      <c r="R1264" s="1"/>
      <c r="X1264" s="1"/>
      <c r="AA1264" s="1"/>
      <c r="AG1264" s="1"/>
      <c r="AS1264" s="1"/>
      <c r="AY1264" s="1"/>
      <c r="BB1264" s="1"/>
      <c r="BK1264" s="1"/>
      <c r="BN1264" s="1"/>
    </row>
    <row r="1265" spans="1:69" x14ac:dyDescent="0.45">
      <c r="A1265" s="3">
        <v>45931.597615740742</v>
      </c>
      <c r="B1265" s="1" t="s">
        <v>38</v>
      </c>
      <c r="C1265" t="str">
        <f>IFERROR(VLOOKUP(B1265,[1]電話端末!$A$2:$E$284,2,FALSE),"不在")</f>
        <v>【福岡】山崎芹奈</v>
      </c>
      <c r="D1265" s="1" t="s">
        <v>39</v>
      </c>
      <c r="E1265" t="str">
        <f>IFERROR(VLOOKUP(D1265,[1]電話端末!$A$2:$E$284,2,FALSE),"不在")</f>
        <v>【福岡】松尾明日香</v>
      </c>
      <c r="F1265" s="1" t="s">
        <v>39</v>
      </c>
      <c r="G1265" t="str">
        <f>IFERROR(VLOOKUP(F1265,[1]電話端末!$A$2:$D$284,2,FALSE),"不在")</f>
        <v>【福岡】松尾明日香</v>
      </c>
      <c r="H1265" s="4">
        <v>22</v>
      </c>
      <c r="I1265" s="4">
        <v>21</v>
      </c>
      <c r="K1265">
        <v>2.5100100405568098E+19</v>
      </c>
      <c r="R1265" s="1"/>
      <c r="U1265" s="1"/>
      <c r="X1265" s="1"/>
      <c r="AA1265" s="1"/>
      <c r="AG1265" s="1"/>
      <c r="AJ1265" s="1"/>
      <c r="AS1265" s="1"/>
      <c r="AV1265" s="1"/>
      <c r="AY1265" s="1"/>
      <c r="BB1265" s="1"/>
      <c r="BK1265" s="1"/>
      <c r="BN1265" s="1"/>
      <c r="BQ1265" s="1"/>
    </row>
    <row r="1266" spans="1:69" x14ac:dyDescent="0.45">
      <c r="A1266" s="3">
        <v>45931.597430555557</v>
      </c>
      <c r="B1266" s="1" t="s">
        <v>187</v>
      </c>
      <c r="C1266" t="str">
        <f>IFERROR(VLOOKUP(B1266,[1]電話端末!$A$2:$E$284,2,FALSE),"不在")</f>
        <v>【埼玉】石川恵理</v>
      </c>
      <c r="D1266" s="1" t="s">
        <v>37</v>
      </c>
      <c r="E1266" t="str">
        <f>IFERROR(VLOOKUP(D1266,[1]電話端末!$A$2:$E$284,2,FALSE),"不在")</f>
        <v>【千葉】小島佳菜</v>
      </c>
      <c r="F1266" s="1" t="s">
        <v>37</v>
      </c>
      <c r="G1266" t="str">
        <f>IFERROR(VLOOKUP(F1266,[1]電話端末!$A$2:$D$284,2,FALSE),"不在")</f>
        <v>【千葉】小島佳菜</v>
      </c>
      <c r="H1266" s="4">
        <v>14</v>
      </c>
      <c r="I1266" s="4">
        <v>11</v>
      </c>
      <c r="K1266">
        <v>2.5100100405268099E+19</v>
      </c>
      <c r="R1266" s="1"/>
      <c r="X1266" s="1"/>
      <c r="AG1266" s="1"/>
      <c r="AJ1266" s="1"/>
      <c r="AS1266" s="1"/>
      <c r="AY1266" s="1"/>
      <c r="BK1266" s="1"/>
      <c r="BN1266" s="1"/>
      <c r="BQ1266" s="1"/>
    </row>
    <row r="1267" spans="1:69" x14ac:dyDescent="0.45">
      <c r="A1267" s="3">
        <v>45931.596203703702</v>
      </c>
      <c r="B1267" s="1" t="s">
        <v>49</v>
      </c>
      <c r="C1267" t="str">
        <f>IFERROR(VLOOKUP(B1267,[1]電話端末!$A$2:$E$284,2,FALSE),"不在")</f>
        <v>【流山】鴻池千紗都</v>
      </c>
      <c r="D1267" s="1" t="s">
        <v>50</v>
      </c>
      <c r="E1267" t="str">
        <f>IFERROR(VLOOKUP(D1267,[1]電話端末!$A$2:$E$284,2,FALSE),"不在")</f>
        <v>【流山】浅沼潤也</v>
      </c>
      <c r="G1267" t="str">
        <f>IFERROR(VLOOKUP(F1267,[1]電話端末!$A$2:$D$284,2,FALSE),"不在")</f>
        <v>不在</v>
      </c>
      <c r="H1267" s="4">
        <v>0</v>
      </c>
      <c r="I1267" s="4">
        <v>0</v>
      </c>
      <c r="K1267">
        <v>2.51001004031681E+19</v>
      </c>
      <c r="R1267" s="1"/>
      <c r="X1267" s="1"/>
      <c r="AA1267" s="1"/>
      <c r="AG1267" s="1"/>
      <c r="AS1267" s="1"/>
      <c r="AY1267" s="1"/>
      <c r="BB1267" s="1"/>
      <c r="BK1267" s="1"/>
      <c r="BN1267" s="1"/>
    </row>
    <row r="1268" spans="1:69" x14ac:dyDescent="0.45">
      <c r="A1268" s="3">
        <v>45931.596192129633</v>
      </c>
      <c r="B1268" s="1" t="s">
        <v>173</v>
      </c>
      <c r="C1268" t="str">
        <f>IFERROR(VLOOKUP(B1268,[1]電話端末!$A$2:$E$284,2,FALSE),"不在")</f>
        <v>【本社IT】大坪航介</v>
      </c>
      <c r="D1268" s="1" t="s">
        <v>98</v>
      </c>
      <c r="E1268" t="str">
        <f>IFERROR(VLOOKUP(D1268,[1]電話端末!$A$2:$E$284,2,FALSE),"不在")</f>
        <v>【滋賀】北出智子</v>
      </c>
      <c r="F1268" s="1" t="s">
        <v>98</v>
      </c>
      <c r="G1268" t="str">
        <f>IFERROR(VLOOKUP(F1268,[1]電話端末!$A$2:$D$284,2,FALSE),"不在")</f>
        <v>【滋賀】北出智子</v>
      </c>
      <c r="H1268" s="4">
        <v>606</v>
      </c>
      <c r="I1268" s="4">
        <v>604</v>
      </c>
      <c r="K1268">
        <v>2.5100100402868101E+19</v>
      </c>
      <c r="R1268" s="1"/>
      <c r="X1268" s="1"/>
      <c r="AA1268" s="1"/>
      <c r="AG1268" s="1"/>
      <c r="AS1268" s="1"/>
      <c r="AY1268" s="1"/>
      <c r="BB1268" s="1"/>
      <c r="BK1268" s="1"/>
      <c r="BN1268" s="1"/>
    </row>
    <row r="1269" spans="1:69" x14ac:dyDescent="0.45">
      <c r="A1269" s="3">
        <v>45931.596030092594</v>
      </c>
      <c r="B1269" s="1" t="s">
        <v>49</v>
      </c>
      <c r="C1269" t="str">
        <f>IFERROR(VLOOKUP(B1269,[1]電話端末!$A$2:$E$284,2,FALSE),"不在")</f>
        <v>【流山】鴻池千紗都</v>
      </c>
      <c r="D1269" s="1" t="s">
        <v>50</v>
      </c>
      <c r="E1269" t="str">
        <f>IFERROR(VLOOKUP(D1269,[1]電話端末!$A$2:$E$284,2,FALSE),"不在")</f>
        <v>【流山】浅沼潤也</v>
      </c>
      <c r="G1269" t="str">
        <f>IFERROR(VLOOKUP(F1269,[1]電話端末!$A$2:$D$284,2,FALSE),"不在")</f>
        <v>不在</v>
      </c>
      <c r="H1269" s="4">
        <v>1</v>
      </c>
      <c r="I1269" s="4">
        <v>0</v>
      </c>
      <c r="K1269">
        <v>2.5100100402768101E+19</v>
      </c>
      <c r="R1269" s="1"/>
      <c r="X1269" s="1"/>
      <c r="AA1269" s="1"/>
      <c r="AG1269" s="1"/>
      <c r="AS1269" s="1"/>
      <c r="AY1269" s="1"/>
      <c r="BB1269" s="1"/>
      <c r="BK1269" s="1"/>
      <c r="BN1269" s="1"/>
    </row>
    <row r="1270" spans="1:69" x14ac:dyDescent="0.45">
      <c r="A1270" s="3">
        <v>45931.595486111109</v>
      </c>
      <c r="B1270" s="1" t="s">
        <v>50</v>
      </c>
      <c r="C1270" t="str">
        <f>IFERROR(VLOOKUP(B1270,[1]電話端末!$A$2:$E$284,2,FALSE),"不在")</f>
        <v>【流山】浅沼潤也</v>
      </c>
      <c r="D1270" s="1" t="s">
        <v>125</v>
      </c>
      <c r="E1270" t="str">
        <f>IFERROR(VLOOKUP(D1270,[1]電話端末!$A$2:$E$284,2,FALSE),"不在")</f>
        <v>【横浜】山﨑啓右</v>
      </c>
      <c r="F1270" s="1" t="s">
        <v>125</v>
      </c>
      <c r="G1270" t="str">
        <f>IFERROR(VLOOKUP(F1270,[1]電話端末!$A$2:$D$284,2,FALSE),"不在")</f>
        <v>【横浜】山﨑啓右</v>
      </c>
      <c r="H1270" s="4">
        <v>739</v>
      </c>
      <c r="I1270" s="4">
        <v>736</v>
      </c>
      <c r="K1270">
        <v>2.51001004017681E+19</v>
      </c>
      <c r="R1270" s="1"/>
      <c r="X1270" s="1"/>
      <c r="AG1270" s="1"/>
      <c r="AJ1270" s="1"/>
      <c r="AS1270" s="1"/>
      <c r="AY1270" s="1"/>
      <c r="BK1270" s="1"/>
      <c r="BN1270" s="1"/>
      <c r="BQ1270" s="1"/>
    </row>
    <row r="1271" spans="1:69" x14ac:dyDescent="0.45">
      <c r="A1271" s="3">
        <v>45931.5940162037</v>
      </c>
      <c r="B1271" s="1" t="s">
        <v>44</v>
      </c>
      <c r="C1271" t="str">
        <f>IFERROR(VLOOKUP(B1271,[1]電話端末!$A$2:$E$284,2,FALSE),"不在")</f>
        <v>【福岡】奥薗美和</v>
      </c>
      <c r="D1271" s="1" t="s">
        <v>38</v>
      </c>
      <c r="E1271" t="str">
        <f>IFERROR(VLOOKUP(D1271,[1]電話端末!$A$2:$E$284,2,FALSE),"不在")</f>
        <v>【福岡】山崎芹奈</v>
      </c>
      <c r="F1271" s="1" t="s">
        <v>38</v>
      </c>
      <c r="G1271" t="str">
        <f>IFERROR(VLOOKUP(F1271,[1]電話端末!$A$2:$D$284,2,FALSE),"不在")</f>
        <v>【福岡】山崎芹奈</v>
      </c>
      <c r="H1271" s="4">
        <v>61</v>
      </c>
      <c r="I1271" s="4">
        <v>60</v>
      </c>
      <c r="K1271">
        <v>2.5100100399168098E+19</v>
      </c>
      <c r="R1271" s="1"/>
      <c r="X1271" s="1"/>
      <c r="AA1271" s="1"/>
      <c r="AG1271" s="1"/>
      <c r="AJ1271" s="1"/>
      <c r="AS1271" s="1"/>
      <c r="AY1271" s="1"/>
      <c r="BB1271" s="1"/>
      <c r="BK1271" s="1"/>
      <c r="BN1271" s="1"/>
      <c r="BQ1271" s="1"/>
    </row>
    <row r="1272" spans="1:69" x14ac:dyDescent="0.45">
      <c r="A1272" s="3">
        <v>45931.5934375</v>
      </c>
      <c r="B1272" s="1" t="s">
        <v>14</v>
      </c>
      <c r="C1272" t="str">
        <f>IFERROR(VLOOKUP(B1272,[1]電話端末!$A$2:$E$284,2,FALSE),"不在")</f>
        <v>【岡山】伊藤優</v>
      </c>
      <c r="D1272" s="1" t="s">
        <v>41</v>
      </c>
      <c r="E1272" t="str">
        <f>IFERROR(VLOOKUP(D1272,[1]電話端末!$A$2:$E$284,2,FALSE),"不在")</f>
        <v>【大阪】松下愛</v>
      </c>
      <c r="F1272" s="1" t="s">
        <v>41</v>
      </c>
      <c r="G1272" t="str">
        <f>IFERROR(VLOOKUP(F1272,[1]電話端末!$A$2:$D$284,2,FALSE),"不在")</f>
        <v>【大阪】松下愛</v>
      </c>
      <c r="H1272" s="4">
        <v>181</v>
      </c>
      <c r="I1272" s="4">
        <v>176</v>
      </c>
      <c r="K1272">
        <v>2.51001003985681E+19</v>
      </c>
      <c r="R1272" s="1"/>
      <c r="U1272" s="1"/>
      <c r="X1272" s="1"/>
      <c r="AG1272" s="1"/>
      <c r="AS1272" s="1"/>
      <c r="AV1272" s="1"/>
      <c r="AY1272" s="1"/>
      <c r="BK1272" s="1"/>
      <c r="BN1272" s="1"/>
    </row>
    <row r="1273" spans="1:69" x14ac:dyDescent="0.45">
      <c r="A1273" s="3">
        <v>45931.590821759259</v>
      </c>
      <c r="B1273" s="1" t="s">
        <v>37</v>
      </c>
      <c r="C1273" t="str">
        <f>IFERROR(VLOOKUP(B1273,[1]電話端末!$A$2:$E$284,2,FALSE),"不在")</f>
        <v>【千葉】小島佳菜</v>
      </c>
      <c r="D1273" s="1" t="s">
        <v>187</v>
      </c>
      <c r="E1273" t="str">
        <f>IFERROR(VLOOKUP(D1273,[1]電話端末!$A$2:$E$284,2,FALSE),"不在")</f>
        <v>【埼玉】石川恵理</v>
      </c>
      <c r="G1273" t="str">
        <f>IFERROR(VLOOKUP(F1273,[1]電話端末!$A$2:$D$284,2,FALSE),"不在")</f>
        <v>不在</v>
      </c>
      <c r="H1273" s="4">
        <v>15</v>
      </c>
      <c r="I1273" s="4">
        <v>0</v>
      </c>
      <c r="K1273">
        <v>2.5100100394068099E+19</v>
      </c>
      <c r="R1273" s="1"/>
      <c r="U1273" s="1"/>
      <c r="X1273" s="1"/>
      <c r="AA1273" s="1"/>
      <c r="AG1273" s="1"/>
      <c r="AJ1273" s="1"/>
      <c r="AS1273" s="1"/>
      <c r="AV1273" s="1"/>
      <c r="AY1273" s="1"/>
      <c r="BB1273" s="1"/>
      <c r="BK1273" s="1"/>
      <c r="BN1273" s="1"/>
      <c r="BQ1273" s="1"/>
    </row>
    <row r="1274" spans="1:69" x14ac:dyDescent="0.45">
      <c r="A1274" s="3">
        <v>45931.590532407405</v>
      </c>
      <c r="B1274" s="1" t="s">
        <v>173</v>
      </c>
      <c r="C1274" t="str">
        <f>IFERROR(VLOOKUP(B1274,[1]電話端末!$A$2:$E$284,2,FALSE),"不在")</f>
        <v>【本社IT】大坪航介</v>
      </c>
      <c r="D1274" s="1" t="s">
        <v>98</v>
      </c>
      <c r="E1274" t="str">
        <f>IFERROR(VLOOKUP(D1274,[1]電話端末!$A$2:$E$284,2,FALSE),"不在")</f>
        <v>【滋賀】北出智子</v>
      </c>
      <c r="G1274" t="str">
        <f>IFERROR(VLOOKUP(F1274,[1]電話端末!$A$2:$D$284,2,FALSE),"不在")</f>
        <v>不在</v>
      </c>
      <c r="H1274" s="4">
        <v>15</v>
      </c>
      <c r="I1274" s="4">
        <v>0</v>
      </c>
      <c r="K1274">
        <v>2.51001003937681E+19</v>
      </c>
      <c r="R1274" s="1"/>
      <c r="U1274" s="1"/>
      <c r="X1274" s="1"/>
      <c r="AA1274" s="1"/>
      <c r="AG1274" s="1"/>
      <c r="AJ1274" s="1"/>
      <c r="AS1274" s="1"/>
      <c r="AV1274" s="1"/>
      <c r="AY1274" s="1"/>
      <c r="BB1274" s="1"/>
      <c r="BK1274" s="1"/>
      <c r="BN1274" s="1"/>
      <c r="BQ1274" s="1"/>
    </row>
    <row r="1275" spans="1:69" x14ac:dyDescent="0.45">
      <c r="A1275" s="3">
        <v>45931.587824074071</v>
      </c>
      <c r="B1275" s="1" t="s">
        <v>177</v>
      </c>
      <c r="C1275" t="str">
        <f>IFERROR(VLOOKUP(B1275,[1]電話端末!$A$2:$E$284,2,FALSE),"不在")</f>
        <v>【MF大阪】大村達也</v>
      </c>
      <c r="D1275" s="1" t="s">
        <v>29</v>
      </c>
      <c r="E1275" t="str">
        <f>IFERROR(VLOOKUP(D1275,[1]電話端末!$A$2:$E$284,2,FALSE),"不在")</f>
        <v>【本社EC】大城明日香</v>
      </c>
      <c r="F1275" s="1" t="s">
        <v>29</v>
      </c>
      <c r="G1275" t="str">
        <f>IFERROR(VLOOKUP(F1275,[1]電話端末!$A$2:$D$284,2,FALSE),"不在")</f>
        <v>【本社EC】大城明日香</v>
      </c>
      <c r="H1275" s="4">
        <v>57</v>
      </c>
      <c r="I1275" s="4">
        <v>54</v>
      </c>
      <c r="K1275">
        <v>2.5100100389968101E+19</v>
      </c>
      <c r="R1275" s="1"/>
      <c r="U1275" s="1"/>
      <c r="X1275" s="1"/>
      <c r="AA1275" s="1"/>
      <c r="AG1275" s="1"/>
      <c r="AJ1275" s="1"/>
      <c r="AS1275" s="1"/>
      <c r="AV1275" s="1"/>
      <c r="AY1275" s="1"/>
      <c r="BB1275" s="1"/>
      <c r="BK1275" s="1"/>
      <c r="BN1275" s="1"/>
      <c r="BQ1275" s="1"/>
    </row>
    <row r="1276" spans="1:69" x14ac:dyDescent="0.45">
      <c r="A1276" s="3">
        <v>45931.586574074077</v>
      </c>
      <c r="B1276" s="1" t="s">
        <v>186</v>
      </c>
      <c r="C1276" t="str">
        <f>IFERROR(VLOOKUP(B1276,[1]電話端末!$A$2:$E$284,2,FALSE),"不在")</f>
        <v>【東京】北林友希</v>
      </c>
      <c r="D1276" s="1" t="s">
        <v>68</v>
      </c>
      <c r="E1276" t="str">
        <f>IFERROR(VLOOKUP(D1276,[1]電話端末!$A$2:$E$284,2,FALSE),"不在")</f>
        <v>【埼玉】着信グループ</v>
      </c>
      <c r="F1276" s="1" t="s">
        <v>61</v>
      </c>
      <c r="G1276" t="str">
        <f>IFERROR(VLOOKUP(F1276,[1]電話端末!$A$2:$D$284,2,FALSE),"不在")</f>
        <v>【埼玉】竹内梓</v>
      </c>
      <c r="H1276" s="4">
        <v>89</v>
      </c>
      <c r="I1276" s="4">
        <v>86</v>
      </c>
      <c r="K1276">
        <v>2.5100100388468101E+19</v>
      </c>
      <c r="R1276" s="1"/>
      <c r="U1276" s="1"/>
      <c r="X1276" s="1"/>
      <c r="AA1276" s="1"/>
      <c r="AG1276" s="1"/>
      <c r="AJ1276" s="1"/>
      <c r="AS1276" s="1"/>
      <c r="AV1276" s="1"/>
      <c r="AY1276" s="1"/>
      <c r="BB1276" s="1"/>
      <c r="BK1276" s="1"/>
      <c r="BN1276" s="1"/>
      <c r="BQ1276" s="1"/>
    </row>
    <row r="1277" spans="1:69" x14ac:dyDescent="0.45">
      <c r="A1277" s="3">
        <v>45931.586354166669</v>
      </c>
      <c r="B1277" s="1" t="s">
        <v>60</v>
      </c>
      <c r="C1277" t="str">
        <f>IFERROR(VLOOKUP(B1277,[1]電話端末!$A$2:$E$284,2,FALSE),"不在")</f>
        <v>【東京】林まど佳</v>
      </c>
      <c r="D1277" s="1" t="s">
        <v>47</v>
      </c>
      <c r="E1277" t="str">
        <f>IFERROR(VLOOKUP(D1277,[1]電話端末!$A$2:$E$284,2,FALSE),"不在")</f>
        <v>【横浜】舞智江</v>
      </c>
      <c r="F1277" s="1" t="s">
        <v>47</v>
      </c>
      <c r="G1277" t="str">
        <f>IFERROR(VLOOKUP(F1277,[1]電話端末!$A$2:$D$284,2,FALSE),"不在")</f>
        <v>【横浜】舞智江</v>
      </c>
      <c r="H1277" s="4">
        <v>21</v>
      </c>
      <c r="I1277" s="4">
        <v>19</v>
      </c>
      <c r="K1277">
        <v>2.5100100387968098E+19</v>
      </c>
      <c r="R1277" s="1"/>
      <c r="U1277" s="1"/>
      <c r="X1277" s="1"/>
      <c r="AA1277" s="1"/>
      <c r="AG1277" s="1"/>
      <c r="AS1277" s="1"/>
      <c r="AV1277" s="1"/>
      <c r="AY1277" s="1"/>
      <c r="BB1277" s="1"/>
      <c r="BK1277" s="1"/>
      <c r="BN1277" s="1"/>
    </row>
    <row r="1278" spans="1:69" x14ac:dyDescent="0.45">
      <c r="A1278" s="3">
        <v>45931.585115740738</v>
      </c>
      <c r="B1278" s="1" t="s">
        <v>123</v>
      </c>
      <c r="C1278" t="str">
        <f>IFERROR(VLOOKUP(B1278,[1]電話端末!$A$2:$E$284,2,FALSE),"不在")</f>
        <v>【本社IT】福原弘明</v>
      </c>
      <c r="D1278" s="1" t="s">
        <v>28</v>
      </c>
      <c r="E1278" t="str">
        <f>IFERROR(VLOOKUP(D1278,[1]電話端末!$A$2:$E$284,2,FALSE),"不在")</f>
        <v>【名古屋】大渕温子</v>
      </c>
      <c r="F1278" s="1" t="s">
        <v>28</v>
      </c>
      <c r="G1278" t="str">
        <f>IFERROR(VLOOKUP(F1278,[1]電話端末!$A$2:$D$284,2,FALSE),"不在")</f>
        <v>【名古屋】大渕温子</v>
      </c>
      <c r="H1278" s="4">
        <v>26</v>
      </c>
      <c r="I1278" s="4">
        <v>25</v>
      </c>
      <c r="K1278">
        <v>2.5100100386368098E+19</v>
      </c>
      <c r="R1278" s="1"/>
      <c r="X1278" s="1"/>
      <c r="AA1278" s="1"/>
      <c r="AG1278" s="1"/>
      <c r="AJ1278" s="1"/>
      <c r="AS1278" s="1"/>
      <c r="AY1278" s="1"/>
      <c r="BB1278" s="1"/>
      <c r="BK1278" s="1"/>
      <c r="BN1278" s="1"/>
      <c r="BQ1278" s="1"/>
    </row>
    <row r="1279" spans="1:69" x14ac:dyDescent="0.45">
      <c r="A1279" s="3">
        <v>45931.584861111114</v>
      </c>
      <c r="B1279" s="1" t="s">
        <v>28</v>
      </c>
      <c r="C1279" t="str">
        <f>IFERROR(VLOOKUP(B1279,[1]電話端末!$A$2:$E$284,2,FALSE),"不在")</f>
        <v>【名古屋】大渕温子</v>
      </c>
      <c r="D1279" s="1" t="s">
        <v>123</v>
      </c>
      <c r="E1279" t="str">
        <f>IFERROR(VLOOKUP(D1279,[1]電話端末!$A$2:$E$284,2,FALSE),"不在")</f>
        <v>【本社IT】福原弘明</v>
      </c>
      <c r="G1279" t="str">
        <f>IFERROR(VLOOKUP(F1279,[1]電話端末!$A$2:$D$284,2,FALSE),"不在")</f>
        <v>不在</v>
      </c>
      <c r="H1279" s="4">
        <v>15</v>
      </c>
      <c r="I1279" s="4">
        <v>0</v>
      </c>
      <c r="K1279">
        <v>2.5100100386068099E+19</v>
      </c>
      <c r="R1279" s="1"/>
      <c r="U1279" s="1"/>
      <c r="X1279" s="1"/>
      <c r="AA1279" s="1"/>
      <c r="AG1279" s="1"/>
      <c r="AJ1279" s="1"/>
      <c r="AS1279" s="1"/>
      <c r="AV1279" s="1"/>
      <c r="AY1279" s="1"/>
      <c r="BB1279" s="1"/>
      <c r="BK1279" s="1"/>
      <c r="BN1279" s="1"/>
      <c r="BQ1279" s="1"/>
    </row>
    <row r="1280" spans="1:69" x14ac:dyDescent="0.45">
      <c r="A1280" s="3">
        <v>45931.584849537037</v>
      </c>
      <c r="B1280" s="1" t="s">
        <v>61</v>
      </c>
      <c r="C1280" t="str">
        <f>IFERROR(VLOOKUP(B1280,[1]電話端末!$A$2:$E$284,2,FALSE),"不在")</f>
        <v>【埼玉】竹内梓</v>
      </c>
      <c r="D1280" s="1" t="s">
        <v>212</v>
      </c>
      <c r="E1280" t="str">
        <f>IFERROR(VLOOKUP(D1280,[1]電話端末!$A$2:$E$284,2,FALSE),"不在")</f>
        <v>不在</v>
      </c>
      <c r="G1280" t="str">
        <f>IFERROR(VLOOKUP(F1280,[1]電話端末!$A$2:$D$284,2,FALSE),"不在")</f>
        <v>不在</v>
      </c>
      <c r="H1280" s="4">
        <v>1</v>
      </c>
      <c r="I1280" s="4">
        <v>0</v>
      </c>
      <c r="K1280">
        <v>2.5100100385968099E+19</v>
      </c>
      <c r="R1280" s="1"/>
      <c r="U1280" s="1"/>
      <c r="X1280" s="1"/>
      <c r="AA1280" s="1"/>
      <c r="AG1280" s="1"/>
      <c r="AJ1280" s="1"/>
      <c r="AS1280" s="1"/>
      <c r="AV1280" s="1"/>
      <c r="AY1280" s="1"/>
      <c r="BB1280" s="1"/>
      <c r="BK1280" s="1"/>
      <c r="BN1280" s="1"/>
      <c r="BQ1280" s="1"/>
    </row>
    <row r="1281" spans="1:69" x14ac:dyDescent="0.45">
      <c r="A1281" s="3">
        <v>45931.584178240744</v>
      </c>
      <c r="B1281" s="1" t="s">
        <v>118</v>
      </c>
      <c r="C1281" t="str">
        <f>IFERROR(VLOOKUP(B1281,[1]電話端末!$A$2:$E$284,2,FALSE),"不在")</f>
        <v>【仙台】真壁彰子</v>
      </c>
      <c r="D1281" s="1" t="s">
        <v>54</v>
      </c>
      <c r="E1281" t="str">
        <f>IFERROR(VLOOKUP(D1281,[1]電話端末!$A$2:$E$284,2,FALSE),"不在")</f>
        <v>【東京】着信グループ</v>
      </c>
      <c r="F1281" s="1" t="s">
        <v>186</v>
      </c>
      <c r="G1281" t="str">
        <f>IFERROR(VLOOKUP(F1281,[1]電話端末!$A$2:$D$284,2,FALSE),"不在")</f>
        <v>【東京】北林友希</v>
      </c>
      <c r="H1281" s="4">
        <v>48</v>
      </c>
      <c r="I1281" s="4">
        <v>46</v>
      </c>
      <c r="K1281">
        <v>2.5100100384768098E+19</v>
      </c>
      <c r="R1281" s="1"/>
      <c r="U1281" s="1"/>
      <c r="X1281" s="1"/>
      <c r="AA1281" s="1"/>
      <c r="AG1281" s="1"/>
      <c r="AJ1281" s="1"/>
      <c r="AS1281" s="1"/>
      <c r="AV1281" s="1"/>
      <c r="AY1281" s="1"/>
      <c r="BB1281" s="1"/>
      <c r="BK1281" s="1"/>
      <c r="BN1281" s="1"/>
      <c r="BQ1281" s="1"/>
    </row>
    <row r="1282" spans="1:69" x14ac:dyDescent="0.45">
      <c r="A1282" s="3">
        <v>45931.583310185182</v>
      </c>
      <c r="B1282" s="1" t="s">
        <v>118</v>
      </c>
      <c r="C1282" t="str">
        <f>IFERROR(VLOOKUP(B1282,[1]電話端末!$A$2:$E$284,2,FALSE),"不在")</f>
        <v>【仙台】真壁彰子</v>
      </c>
      <c r="D1282" s="1" t="s">
        <v>58</v>
      </c>
      <c r="E1282" t="str">
        <f>IFERROR(VLOOKUP(D1282,[1]電話端末!$A$2:$E$284,2,FALSE),"不在")</f>
        <v>【東京】佐々木美咲</v>
      </c>
      <c r="G1282" t="str">
        <f>IFERROR(VLOOKUP(F1282,[1]電話端末!$A$2:$D$284,2,FALSE),"不在")</f>
        <v>不在</v>
      </c>
      <c r="H1282" s="4">
        <v>0</v>
      </c>
      <c r="I1282" s="4">
        <v>0</v>
      </c>
      <c r="K1282">
        <v>2.5100100383368102E+19</v>
      </c>
      <c r="R1282" s="1"/>
      <c r="X1282" s="1"/>
      <c r="AA1282" s="1"/>
      <c r="AG1282" s="1"/>
      <c r="AJ1282" s="1"/>
      <c r="AS1282" s="1"/>
      <c r="AY1282" s="1"/>
      <c r="BB1282" s="1"/>
      <c r="BK1282" s="1"/>
      <c r="BN1282" s="1"/>
      <c r="BQ1282" s="1"/>
    </row>
    <row r="1283" spans="1:69" x14ac:dyDescent="0.45">
      <c r="A1283" s="3">
        <v>45931.583229166667</v>
      </c>
      <c r="B1283" s="1" t="s">
        <v>118</v>
      </c>
      <c r="C1283" t="str">
        <f>IFERROR(VLOOKUP(B1283,[1]電話端末!$A$2:$E$284,2,FALSE),"不在")</f>
        <v>【仙台】真壁彰子</v>
      </c>
      <c r="D1283" s="1" t="s">
        <v>58</v>
      </c>
      <c r="E1283" t="str">
        <f>IFERROR(VLOOKUP(D1283,[1]電話端末!$A$2:$E$284,2,FALSE),"不在")</f>
        <v>【東京】佐々木美咲</v>
      </c>
      <c r="G1283" t="str">
        <f>IFERROR(VLOOKUP(F1283,[1]電話端末!$A$2:$D$284,2,FALSE),"不在")</f>
        <v>不在</v>
      </c>
      <c r="H1283" s="4">
        <v>1</v>
      </c>
      <c r="I1283" s="4">
        <v>0</v>
      </c>
      <c r="K1283">
        <v>2.5100100383168098E+19</v>
      </c>
      <c r="R1283" s="1"/>
      <c r="U1283" s="1"/>
      <c r="X1283" s="1"/>
      <c r="AA1283" s="1"/>
      <c r="AG1283" s="1"/>
      <c r="AJ1283" s="1"/>
      <c r="AS1283" s="1"/>
      <c r="AV1283" s="1"/>
      <c r="AY1283" s="1"/>
      <c r="BB1283" s="1"/>
      <c r="BK1283" s="1"/>
      <c r="BN1283" s="1"/>
      <c r="BQ1283" s="1"/>
    </row>
    <row r="1284" spans="1:69" x14ac:dyDescent="0.45">
      <c r="A1284" s="3">
        <v>45931.583136574074</v>
      </c>
      <c r="B1284" s="1" t="s">
        <v>118</v>
      </c>
      <c r="C1284" t="str">
        <f>IFERROR(VLOOKUP(B1284,[1]電話端末!$A$2:$E$284,2,FALSE),"不在")</f>
        <v>【仙台】真壁彰子</v>
      </c>
      <c r="D1284" s="1" t="s">
        <v>58</v>
      </c>
      <c r="E1284" t="str">
        <f>IFERROR(VLOOKUP(D1284,[1]電話端末!$A$2:$E$284,2,FALSE),"不在")</f>
        <v>【東京】佐々木美咲</v>
      </c>
      <c r="G1284" t="str">
        <f>IFERROR(VLOOKUP(F1284,[1]電話端末!$A$2:$D$284,2,FALSE),"不在")</f>
        <v>不在</v>
      </c>
      <c r="H1284" s="4">
        <v>0</v>
      </c>
      <c r="I1284" s="4">
        <v>0</v>
      </c>
      <c r="K1284">
        <v>2.5100100382868099E+19</v>
      </c>
      <c r="R1284" s="1"/>
      <c r="U1284" s="1"/>
      <c r="X1284" s="1"/>
      <c r="AA1284" s="1"/>
      <c r="AG1284" s="1"/>
      <c r="AS1284" s="1"/>
      <c r="AV1284" s="1"/>
      <c r="AY1284" s="1"/>
      <c r="BB1284" s="1"/>
      <c r="BK1284" s="1"/>
      <c r="BN1284" s="1"/>
    </row>
    <row r="1285" spans="1:69" x14ac:dyDescent="0.45">
      <c r="A1285" s="3">
        <v>45931.582974537036</v>
      </c>
      <c r="B1285" s="1" t="s">
        <v>30</v>
      </c>
      <c r="C1285" t="str">
        <f>IFERROR(VLOOKUP(B1285,[1]電話端末!$A$2:$E$284,2,FALSE),"不在")</f>
        <v>【横浜】吉田玲</v>
      </c>
      <c r="D1285" s="1" t="s">
        <v>213</v>
      </c>
      <c r="E1285" t="str">
        <f>IFERROR(VLOOKUP(D1285,[1]電話端末!$A$2:$E$284,2,FALSE),"不在")</f>
        <v>不在</v>
      </c>
      <c r="G1285" t="str">
        <f>IFERROR(VLOOKUP(F1285,[1]電話端末!$A$2:$D$284,2,FALSE),"不在")</f>
        <v>不在</v>
      </c>
      <c r="H1285" s="4">
        <v>0</v>
      </c>
      <c r="I1285" s="4">
        <v>0</v>
      </c>
      <c r="K1285">
        <v>2.5100100382068101E+19</v>
      </c>
      <c r="R1285" s="1"/>
      <c r="X1285" s="1"/>
      <c r="AG1285" s="1"/>
      <c r="AJ1285" s="1"/>
      <c r="AS1285" s="1"/>
      <c r="AY1285" s="1"/>
      <c r="BK1285" s="1"/>
      <c r="BN1285" s="1"/>
      <c r="BQ1285" s="1"/>
    </row>
    <row r="1286" spans="1:69" x14ac:dyDescent="0.45">
      <c r="A1286" s="3">
        <v>45931.582962962966</v>
      </c>
      <c r="B1286" s="1" t="s">
        <v>47</v>
      </c>
      <c r="C1286" t="str">
        <f>IFERROR(VLOOKUP(B1286,[1]電話端末!$A$2:$E$284,2,FALSE),"不在")</f>
        <v>【横浜】舞智江</v>
      </c>
      <c r="D1286" s="1" t="s">
        <v>54</v>
      </c>
      <c r="E1286" t="str">
        <f>IFERROR(VLOOKUP(D1286,[1]電話端末!$A$2:$E$284,2,FALSE),"不在")</f>
        <v>【東京】着信グループ</v>
      </c>
      <c r="F1286" s="1" t="s">
        <v>60</v>
      </c>
      <c r="G1286" t="str">
        <f>IFERROR(VLOOKUP(F1286,[1]電話端末!$A$2:$D$284,2,FALSE),"不在")</f>
        <v>【東京】林まど佳</v>
      </c>
      <c r="H1286" s="4">
        <v>50</v>
      </c>
      <c r="I1286" s="4">
        <v>49</v>
      </c>
      <c r="K1286">
        <v>2.5100100381968101E+19</v>
      </c>
      <c r="R1286" s="1"/>
      <c r="U1286" s="1"/>
      <c r="X1286" s="1"/>
      <c r="AA1286" s="1"/>
      <c r="AG1286" s="1"/>
      <c r="AJ1286" s="1"/>
      <c r="AS1286" s="1"/>
      <c r="AV1286" s="1"/>
      <c r="AY1286" s="1"/>
      <c r="BB1286" s="1"/>
      <c r="BK1286" s="1"/>
      <c r="BN1286" s="1"/>
      <c r="BQ1286" s="1"/>
    </row>
    <row r="1287" spans="1:69" x14ac:dyDescent="0.45">
      <c r="A1287" s="3">
        <v>45931.582037037035</v>
      </c>
      <c r="B1287" s="1" t="s">
        <v>65</v>
      </c>
      <c r="C1287" t="str">
        <f>IFERROR(VLOOKUP(B1287,[1]電話端末!$A$2:$E$284,2,FALSE),"不在")</f>
        <v>【本社】受付用電話機</v>
      </c>
      <c r="D1287" s="1" t="s">
        <v>66</v>
      </c>
      <c r="E1287" t="str">
        <f>IFERROR(VLOOKUP(D1287,[1]電話端末!$A$2:$E$284,2,FALSE),"不在")</f>
        <v>【本社】受付電話機</v>
      </c>
      <c r="F1287" s="1" t="s">
        <v>20</v>
      </c>
      <c r="G1287" t="str">
        <f>IFERROR(VLOOKUP(F1287,[1]電話端末!$A$2:$D$284,2,FALSE),"不在")</f>
        <v>【本社IT】梶ヶ谷知晃</v>
      </c>
      <c r="H1287" s="4">
        <v>16</v>
      </c>
      <c r="I1287" s="4">
        <v>12</v>
      </c>
      <c r="K1287">
        <v>2.5100100379968098E+19</v>
      </c>
      <c r="R1287" s="1"/>
      <c r="U1287" s="1"/>
      <c r="X1287" s="1"/>
      <c r="AA1287" s="1"/>
      <c r="AG1287" s="1"/>
      <c r="AS1287" s="1"/>
      <c r="AV1287" s="1"/>
      <c r="AY1287" s="1"/>
      <c r="BB1287" s="1"/>
      <c r="BK1287" s="1"/>
      <c r="BN1287" s="1"/>
    </row>
    <row r="1288" spans="1:69" x14ac:dyDescent="0.45">
      <c r="A1288" s="3">
        <v>45931.582002314812</v>
      </c>
      <c r="B1288" s="1" t="s">
        <v>38</v>
      </c>
      <c r="C1288" t="str">
        <f>IFERROR(VLOOKUP(B1288,[1]電話端末!$A$2:$E$284,2,FALSE),"不在")</f>
        <v>【福岡】山崎芹奈</v>
      </c>
      <c r="D1288" s="1" t="s">
        <v>44</v>
      </c>
      <c r="E1288" t="str">
        <f>IFERROR(VLOOKUP(D1288,[1]電話端末!$A$2:$E$284,2,FALSE),"不在")</f>
        <v>【福岡】奥薗美和</v>
      </c>
      <c r="F1288" s="1" t="s">
        <v>44</v>
      </c>
      <c r="G1288" t="str">
        <f>IFERROR(VLOOKUP(F1288,[1]電話端末!$A$2:$D$284,2,FALSE),"不在")</f>
        <v>【福岡】奥薗美和</v>
      </c>
      <c r="H1288" s="4">
        <v>147</v>
      </c>
      <c r="I1288" s="4">
        <v>145</v>
      </c>
      <c r="K1288">
        <v>2.5100100379868099E+19</v>
      </c>
      <c r="R1288" s="1"/>
      <c r="X1288" s="1"/>
      <c r="AG1288" s="1"/>
      <c r="AS1288" s="1"/>
      <c r="AY1288" s="1"/>
      <c r="BK1288" s="1"/>
      <c r="BN1288" s="1"/>
    </row>
    <row r="1289" spans="1:69" x14ac:dyDescent="0.45">
      <c r="A1289" s="3">
        <v>45931.581493055557</v>
      </c>
      <c r="B1289" s="1" t="s">
        <v>20</v>
      </c>
      <c r="C1289" t="str">
        <f>IFERROR(VLOOKUP(B1289,[1]電話端末!$A$2:$E$284,2,FALSE),"不在")</f>
        <v>【本社IT】梶ヶ谷知晃</v>
      </c>
      <c r="D1289" s="1" t="s">
        <v>47</v>
      </c>
      <c r="E1289" t="str">
        <f>IFERROR(VLOOKUP(D1289,[1]電話端末!$A$2:$E$284,2,FALSE),"不在")</f>
        <v>【横浜】舞智江</v>
      </c>
      <c r="G1289" t="str">
        <f>IFERROR(VLOOKUP(F1289,[1]電話端末!$A$2:$D$284,2,FALSE),"不在")</f>
        <v>不在</v>
      </c>
      <c r="H1289" s="4">
        <v>0</v>
      </c>
      <c r="I1289" s="4">
        <v>0</v>
      </c>
      <c r="K1289">
        <v>2.5100100378668102E+19</v>
      </c>
      <c r="R1289" s="1"/>
      <c r="X1289" s="1"/>
      <c r="AA1289" s="1"/>
      <c r="AG1289" s="1"/>
      <c r="AJ1289" s="1"/>
      <c r="AS1289" s="1"/>
      <c r="AY1289" s="1"/>
      <c r="BB1289" s="1"/>
      <c r="BK1289" s="1"/>
      <c r="BN1289" s="1"/>
      <c r="BQ1289" s="1"/>
    </row>
    <row r="1290" spans="1:69" x14ac:dyDescent="0.45">
      <c r="A1290" s="3">
        <v>45931.580567129633</v>
      </c>
      <c r="B1290" s="1" t="s">
        <v>52</v>
      </c>
      <c r="C1290" t="str">
        <f>IFERROR(VLOOKUP(B1290,[1]電話端末!$A$2:$E$284,2,FALSE),"不在")</f>
        <v>【本社輸入】細川靖司</v>
      </c>
      <c r="D1290" s="1" t="s">
        <v>37</v>
      </c>
      <c r="E1290" t="str">
        <f>IFERROR(VLOOKUP(D1290,[1]電話端末!$A$2:$E$284,2,FALSE),"不在")</f>
        <v>【千葉】小島佳菜</v>
      </c>
      <c r="F1290" s="1" t="s">
        <v>37</v>
      </c>
      <c r="G1290" t="str">
        <f>IFERROR(VLOOKUP(F1290,[1]電話端末!$A$2:$D$284,2,FALSE),"不在")</f>
        <v>【千葉】小島佳菜</v>
      </c>
      <c r="H1290" s="4">
        <v>126</v>
      </c>
      <c r="I1290" s="4">
        <v>124</v>
      </c>
      <c r="K1290">
        <v>2.5100100377168101E+19</v>
      </c>
      <c r="R1290" s="1"/>
      <c r="U1290" s="1"/>
      <c r="X1290" s="1"/>
      <c r="AA1290" s="1"/>
      <c r="AG1290" s="1"/>
      <c r="AJ1290" s="1"/>
      <c r="AS1290" s="1"/>
      <c r="AV1290" s="1"/>
      <c r="AY1290" s="1"/>
      <c r="BB1290" s="1"/>
      <c r="BK1290" s="1"/>
      <c r="BN1290" s="1"/>
      <c r="BQ1290" s="1"/>
    </row>
    <row r="1291" spans="1:69" x14ac:dyDescent="0.45">
      <c r="A1291" s="3">
        <v>45931.580393518518</v>
      </c>
      <c r="B1291" s="1" t="s">
        <v>39</v>
      </c>
      <c r="C1291" t="str">
        <f>IFERROR(VLOOKUP(B1291,[1]電話端末!$A$2:$E$284,2,FALSE),"不在")</f>
        <v>【福岡】松尾明日香</v>
      </c>
      <c r="D1291" s="1" t="s">
        <v>48</v>
      </c>
      <c r="E1291" t="str">
        <f>IFERROR(VLOOKUP(D1291,[1]電話端末!$A$2:$E$284,2,FALSE),"不在")</f>
        <v>【福岡】松添愛</v>
      </c>
      <c r="F1291" s="1" t="s">
        <v>48</v>
      </c>
      <c r="G1291" t="str">
        <f>IFERROR(VLOOKUP(F1291,[1]電話端末!$A$2:$D$284,2,FALSE),"不在")</f>
        <v>【福岡】松添愛</v>
      </c>
      <c r="H1291" s="4">
        <v>37</v>
      </c>
      <c r="I1291" s="4">
        <v>35</v>
      </c>
      <c r="K1291">
        <v>2.5100100376568099E+19</v>
      </c>
      <c r="R1291" s="1"/>
      <c r="U1291" s="1"/>
      <c r="X1291" s="1"/>
      <c r="AA1291" s="1"/>
      <c r="AG1291" s="1"/>
      <c r="AJ1291" s="1"/>
      <c r="AS1291" s="1"/>
      <c r="AV1291" s="1"/>
      <c r="AY1291" s="1"/>
      <c r="BB1291" s="1"/>
      <c r="BK1291" s="1"/>
      <c r="BN1291" s="1"/>
      <c r="BQ1291" s="1"/>
    </row>
    <row r="1292" spans="1:69" x14ac:dyDescent="0.45">
      <c r="A1292" s="3">
        <v>45931.580057870371</v>
      </c>
      <c r="B1292" s="1" t="s">
        <v>28</v>
      </c>
      <c r="C1292" t="str">
        <f>IFERROR(VLOOKUP(B1292,[1]電話端末!$A$2:$E$284,2,FALSE),"不在")</f>
        <v>【名古屋】大渕温子</v>
      </c>
      <c r="D1292" s="1" t="s">
        <v>11</v>
      </c>
      <c r="E1292" t="str">
        <f>IFERROR(VLOOKUP(D1292,[1]電話端末!$A$2:$E$284,2,FALSE),"不在")</f>
        <v>【本社経理】池上有花</v>
      </c>
      <c r="F1292" s="1" t="s">
        <v>11</v>
      </c>
      <c r="G1292" t="str">
        <f>IFERROR(VLOOKUP(F1292,[1]電話端末!$A$2:$D$284,2,FALSE),"不在")</f>
        <v>【本社経理】池上有花</v>
      </c>
      <c r="H1292" s="4">
        <v>88</v>
      </c>
      <c r="I1292" s="4">
        <v>75</v>
      </c>
      <c r="K1292">
        <v>2.51001003760681E+19</v>
      </c>
      <c r="R1292" s="1"/>
      <c r="X1292" s="1"/>
      <c r="AA1292" s="1"/>
      <c r="AG1292" s="1"/>
      <c r="AJ1292" s="1"/>
      <c r="AS1292" s="1"/>
      <c r="AY1292" s="1"/>
      <c r="BB1292" s="1"/>
      <c r="BK1292" s="1"/>
      <c r="BN1292" s="1"/>
      <c r="BQ1292" s="1"/>
    </row>
    <row r="1293" spans="1:69" x14ac:dyDescent="0.45">
      <c r="A1293" s="3">
        <v>45931.579224537039</v>
      </c>
      <c r="B1293" s="1" t="s">
        <v>36</v>
      </c>
      <c r="C1293" t="str">
        <f>IFERROR(VLOOKUP(B1293,[1]電話端末!$A$2:$E$284,2,FALSE),"不在")</f>
        <v>【名古屋】稲垣みちる</v>
      </c>
      <c r="D1293" s="1" t="s">
        <v>99</v>
      </c>
      <c r="E1293" t="str">
        <f>IFERROR(VLOOKUP(D1293,[1]電話端末!$A$2:$E$284,2,FALSE),"不在")</f>
        <v>【名古屋】玉腰千恵</v>
      </c>
      <c r="F1293" s="1" t="s">
        <v>99</v>
      </c>
      <c r="G1293" t="str">
        <f>IFERROR(VLOOKUP(F1293,[1]電話端末!$A$2:$D$284,2,FALSE),"不在")</f>
        <v>【名古屋】玉腰千恵</v>
      </c>
      <c r="H1293" s="4">
        <v>136</v>
      </c>
      <c r="I1293" s="4">
        <v>136</v>
      </c>
      <c r="K1293">
        <v>2.51001003743681E+19</v>
      </c>
      <c r="R1293" s="1"/>
      <c r="U1293" s="1"/>
      <c r="X1293" s="1"/>
      <c r="AG1293" s="1"/>
      <c r="AJ1293" s="1"/>
      <c r="AS1293" s="1"/>
      <c r="AV1293" s="1"/>
      <c r="AY1293" s="1"/>
      <c r="BK1293" s="1"/>
      <c r="BN1293" s="1"/>
      <c r="BQ1293" s="1"/>
    </row>
    <row r="1294" spans="1:69" x14ac:dyDescent="0.45">
      <c r="A1294" s="3">
        <v>45931.579039351855</v>
      </c>
      <c r="B1294" s="1" t="s">
        <v>113</v>
      </c>
      <c r="C1294" t="str">
        <f>IFERROR(VLOOKUP(B1294,[1]電話端末!$A$2:$E$284,2,FALSE),"不在")</f>
        <v>【名古屋】水島奈美</v>
      </c>
      <c r="D1294" s="1" t="s">
        <v>28</v>
      </c>
      <c r="E1294" t="str">
        <f>IFERROR(VLOOKUP(D1294,[1]電話端末!$A$2:$E$284,2,FALSE),"不在")</f>
        <v>【名古屋】大渕温子</v>
      </c>
      <c r="F1294" s="1" t="s">
        <v>28</v>
      </c>
      <c r="G1294" t="str">
        <f>IFERROR(VLOOKUP(F1294,[1]電話端末!$A$2:$D$284,2,FALSE),"不在")</f>
        <v>【名古屋】大渕温子</v>
      </c>
      <c r="H1294" s="4">
        <v>85</v>
      </c>
      <c r="I1294" s="4">
        <v>84</v>
      </c>
      <c r="K1294">
        <v>2.5100100373868102E+19</v>
      </c>
      <c r="R1294" s="1"/>
      <c r="U1294" s="1"/>
      <c r="X1294" s="1"/>
      <c r="AG1294" s="1"/>
      <c r="AS1294" s="1"/>
      <c r="AV1294" s="1"/>
      <c r="AY1294" s="1"/>
      <c r="BK1294" s="1"/>
      <c r="BN1294" s="1"/>
    </row>
    <row r="1295" spans="1:69" x14ac:dyDescent="0.45">
      <c r="A1295" s="3">
        <v>45931.5781712963</v>
      </c>
      <c r="B1295" s="1" t="s">
        <v>72</v>
      </c>
      <c r="C1295" t="str">
        <f>IFERROR(VLOOKUP(B1295,[1]電話端末!$A$2:$E$284,2,FALSE),"不在")</f>
        <v>【横浜】青木観奈</v>
      </c>
      <c r="D1295" s="1" t="s">
        <v>54</v>
      </c>
      <c r="E1295" t="str">
        <f>IFERROR(VLOOKUP(D1295,[1]電話端末!$A$2:$E$284,2,FALSE),"不在")</f>
        <v>【東京】着信グループ</v>
      </c>
      <c r="F1295" s="1" t="s">
        <v>22</v>
      </c>
      <c r="G1295" t="str">
        <f>IFERROR(VLOOKUP(F1295,[1]電話端末!$A$2:$D$284,2,FALSE),"不在")</f>
        <v>【東京】西垣彩</v>
      </c>
      <c r="H1295" s="4">
        <v>34</v>
      </c>
      <c r="I1295" s="4">
        <v>33</v>
      </c>
      <c r="K1295">
        <v>2.5100100372368101E+19</v>
      </c>
      <c r="R1295" s="1"/>
      <c r="U1295" s="1"/>
      <c r="X1295" s="1"/>
      <c r="AA1295" s="1"/>
      <c r="AG1295" s="1"/>
      <c r="AJ1295" s="1"/>
      <c r="AS1295" s="1"/>
      <c r="AV1295" s="1"/>
      <c r="AY1295" s="1"/>
      <c r="BB1295" s="1"/>
      <c r="BK1295" s="1"/>
      <c r="BN1295" s="1"/>
      <c r="BQ1295" s="1"/>
    </row>
    <row r="1296" spans="1:69" x14ac:dyDescent="0.45">
      <c r="A1296" s="3">
        <v>45931.578136574077</v>
      </c>
      <c r="B1296" s="1" t="s">
        <v>49</v>
      </c>
      <c r="C1296" t="str">
        <f>IFERROR(VLOOKUP(B1296,[1]電話端末!$A$2:$E$284,2,FALSE),"不在")</f>
        <v>【流山】鴻池千紗都</v>
      </c>
      <c r="D1296" s="1" t="s">
        <v>175</v>
      </c>
      <c r="E1296" t="str">
        <f>IFERROR(VLOOKUP(D1296,[1]電話端末!$A$2:$E$284,2,FALSE),"不在")</f>
        <v>【MF東京】土谷美智</v>
      </c>
      <c r="F1296" s="1" t="s">
        <v>175</v>
      </c>
      <c r="G1296" t="str">
        <f>IFERROR(VLOOKUP(F1296,[1]電話端末!$A$2:$D$284,2,FALSE),"不在")</f>
        <v>【MF東京】土谷美智</v>
      </c>
      <c r="H1296" s="4">
        <v>45</v>
      </c>
      <c r="I1296" s="4">
        <v>42</v>
      </c>
      <c r="K1296">
        <v>2.5100100372268102E+19</v>
      </c>
      <c r="R1296" s="1"/>
      <c r="U1296" s="1"/>
      <c r="X1296" s="1"/>
      <c r="AA1296" s="1"/>
      <c r="AG1296" s="1"/>
      <c r="AJ1296" s="1"/>
      <c r="AS1296" s="1"/>
      <c r="AV1296" s="1"/>
      <c r="AY1296" s="1"/>
      <c r="BB1296" s="1"/>
      <c r="BK1296" s="1"/>
      <c r="BN1296" s="1"/>
      <c r="BQ1296" s="1"/>
    </row>
    <row r="1297" spans="1:69" x14ac:dyDescent="0.45">
      <c r="A1297" s="3">
        <v>45931.577824074076</v>
      </c>
      <c r="B1297" s="1" t="s">
        <v>38</v>
      </c>
      <c r="C1297" t="str">
        <f>IFERROR(VLOOKUP(B1297,[1]電話端末!$A$2:$E$284,2,FALSE),"不在")</f>
        <v>【福岡】山崎芹奈</v>
      </c>
      <c r="D1297" s="1" t="s">
        <v>61</v>
      </c>
      <c r="E1297" t="str">
        <f>IFERROR(VLOOKUP(D1297,[1]電話端末!$A$2:$E$284,2,FALSE),"不在")</f>
        <v>【埼玉】竹内梓</v>
      </c>
      <c r="F1297" s="1" t="s">
        <v>61</v>
      </c>
      <c r="G1297" t="str">
        <f>IFERROR(VLOOKUP(F1297,[1]電話端末!$A$2:$D$284,2,FALSE),"不在")</f>
        <v>【埼玉】竹内梓</v>
      </c>
      <c r="H1297" s="4">
        <v>69</v>
      </c>
      <c r="I1297" s="4">
        <v>60</v>
      </c>
      <c r="K1297">
        <v>2.5100100371568099E+19</v>
      </c>
      <c r="R1297" s="1"/>
      <c r="U1297" s="1"/>
      <c r="X1297" s="1"/>
      <c r="AG1297" s="1"/>
      <c r="AS1297" s="1"/>
      <c r="AV1297" s="1"/>
      <c r="AY1297" s="1"/>
      <c r="BK1297" s="1"/>
      <c r="BN1297" s="1"/>
    </row>
    <row r="1298" spans="1:69" x14ac:dyDescent="0.45">
      <c r="A1298" s="3">
        <v>45931.577673611115</v>
      </c>
      <c r="B1298" s="1" t="s">
        <v>49</v>
      </c>
      <c r="C1298" t="str">
        <f>IFERROR(VLOOKUP(B1298,[1]電話端末!$A$2:$E$284,2,FALSE),"不在")</f>
        <v>【流山】鴻池千紗都</v>
      </c>
      <c r="D1298" s="1" t="s">
        <v>22</v>
      </c>
      <c r="E1298" t="str">
        <f>IFERROR(VLOOKUP(D1298,[1]電話端末!$A$2:$E$284,2,FALSE),"不在")</f>
        <v>【東京】西垣彩</v>
      </c>
      <c r="F1298" s="1" t="s">
        <v>22</v>
      </c>
      <c r="G1298" t="str">
        <f>IFERROR(VLOOKUP(F1298,[1]電話端末!$A$2:$D$284,2,FALSE),"不在")</f>
        <v>【東京】西垣彩</v>
      </c>
      <c r="H1298" s="4">
        <v>35</v>
      </c>
      <c r="I1298" s="4">
        <v>33</v>
      </c>
      <c r="K1298">
        <v>2.51001003711681E+19</v>
      </c>
      <c r="R1298" s="1"/>
      <c r="X1298" s="1"/>
      <c r="AA1298" s="1"/>
      <c r="AG1298" s="1"/>
      <c r="AJ1298" s="1"/>
      <c r="AS1298" s="1"/>
      <c r="AY1298" s="1"/>
      <c r="BB1298" s="1"/>
      <c r="BK1298" s="1"/>
      <c r="BN1298" s="1"/>
      <c r="BQ1298" s="1"/>
    </row>
    <row r="1299" spans="1:69" x14ac:dyDescent="0.45">
      <c r="A1299" s="3">
        <v>45931.576909722222</v>
      </c>
      <c r="B1299" s="1" t="s">
        <v>124</v>
      </c>
      <c r="C1299" t="str">
        <f>IFERROR(VLOOKUP(B1299,[1]電話端末!$A$2:$E$284,2,FALSE),"不在")</f>
        <v>【横浜】川崎瞳</v>
      </c>
      <c r="D1299" s="1" t="s">
        <v>79</v>
      </c>
      <c r="E1299" t="str">
        <f>IFERROR(VLOOKUP(D1299,[1]電話端末!$A$2:$E$284,2,FALSE),"不在")</f>
        <v>【本社】経理</v>
      </c>
      <c r="G1299" t="str">
        <f>IFERROR(VLOOKUP(F1299,[1]電話端末!$A$2:$D$284,2,FALSE),"不在")</f>
        <v>不在</v>
      </c>
      <c r="H1299" s="4">
        <v>45</v>
      </c>
      <c r="I1299" s="4">
        <v>0</v>
      </c>
      <c r="K1299">
        <v>2.51001003697681E+19</v>
      </c>
      <c r="R1299" s="1"/>
      <c r="U1299" s="1"/>
      <c r="X1299" s="1"/>
      <c r="AG1299" s="1"/>
      <c r="AS1299" s="1"/>
      <c r="AV1299" s="1"/>
      <c r="AY1299" s="1"/>
      <c r="BK1299" s="1"/>
      <c r="BN1299" s="1"/>
    </row>
    <row r="1300" spans="1:69" x14ac:dyDescent="0.45">
      <c r="A1300" s="3">
        <v>45931.57671296296</v>
      </c>
      <c r="B1300" s="1" t="s">
        <v>28</v>
      </c>
      <c r="C1300" t="str">
        <f>IFERROR(VLOOKUP(B1300,[1]電話端末!$A$2:$E$284,2,FALSE),"不在")</f>
        <v>【名古屋】大渕温子</v>
      </c>
      <c r="D1300" s="1" t="s">
        <v>11</v>
      </c>
      <c r="E1300" t="str">
        <f>IFERROR(VLOOKUP(D1300,[1]電話端末!$A$2:$E$284,2,FALSE),"不在")</f>
        <v>【本社経理】池上有花</v>
      </c>
      <c r="F1300" s="1" t="s">
        <v>11</v>
      </c>
      <c r="G1300" t="str">
        <f>IFERROR(VLOOKUP(F1300,[1]電話端末!$A$2:$D$284,2,FALSE),"不在")</f>
        <v>【本社経理】池上有花</v>
      </c>
      <c r="H1300" s="4">
        <v>83</v>
      </c>
      <c r="I1300" s="4">
        <v>81</v>
      </c>
      <c r="K1300">
        <v>2.5100100369268101E+19</v>
      </c>
      <c r="R1300" s="1"/>
      <c r="X1300" s="1"/>
      <c r="AA1300" s="1"/>
      <c r="AG1300" s="1"/>
      <c r="AJ1300" s="1"/>
      <c r="AS1300" s="1"/>
      <c r="AY1300" s="1"/>
      <c r="BB1300" s="1"/>
      <c r="BK1300" s="1"/>
      <c r="BN1300" s="1"/>
      <c r="BQ1300" s="1"/>
    </row>
    <row r="1301" spans="1:69" x14ac:dyDescent="0.45">
      <c r="A1301" s="3">
        <v>45931.576319444444</v>
      </c>
      <c r="B1301" s="1" t="s">
        <v>124</v>
      </c>
      <c r="C1301" t="str">
        <f>IFERROR(VLOOKUP(B1301,[1]電話端末!$A$2:$E$284,2,FALSE),"不在")</f>
        <v>【横浜】川崎瞳</v>
      </c>
      <c r="D1301" s="1" t="s">
        <v>43</v>
      </c>
      <c r="E1301" t="str">
        <f>IFERROR(VLOOKUP(D1301,[1]電話端末!$A$2:$E$284,2,FALSE),"不在")</f>
        <v>【本社経理】羽鳥由美</v>
      </c>
      <c r="G1301" t="str">
        <f>IFERROR(VLOOKUP(F1301,[1]電話端末!$A$2:$D$284,2,FALSE),"不在")</f>
        <v>不在</v>
      </c>
      <c r="H1301" s="4">
        <v>45</v>
      </c>
      <c r="I1301" s="4">
        <v>0</v>
      </c>
      <c r="K1301">
        <v>2.5100100368968102E+19</v>
      </c>
      <c r="R1301" s="1"/>
      <c r="U1301" s="1"/>
      <c r="X1301" s="1"/>
      <c r="AA1301" s="1"/>
      <c r="AG1301" s="1"/>
      <c r="AJ1301" s="1"/>
      <c r="AS1301" s="1"/>
      <c r="AV1301" s="1"/>
      <c r="AY1301" s="1"/>
      <c r="BB1301" s="1"/>
      <c r="BK1301" s="1"/>
      <c r="BN1301" s="1"/>
      <c r="BQ1301" s="1"/>
    </row>
    <row r="1302" spans="1:69" x14ac:dyDescent="0.45">
      <c r="A1302" s="3">
        <v>45931.574189814812</v>
      </c>
      <c r="B1302" s="1" t="s">
        <v>123</v>
      </c>
      <c r="C1302" t="str">
        <f>IFERROR(VLOOKUP(B1302,[1]電話端末!$A$2:$E$284,2,FALSE),"不在")</f>
        <v>【本社IT】福原弘明</v>
      </c>
      <c r="D1302" s="1" t="s">
        <v>28</v>
      </c>
      <c r="E1302" t="str">
        <f>IFERROR(VLOOKUP(D1302,[1]電話端末!$A$2:$E$284,2,FALSE),"不在")</f>
        <v>【名古屋】大渕温子</v>
      </c>
      <c r="G1302" t="str">
        <f>IFERROR(VLOOKUP(F1302,[1]電話端末!$A$2:$D$284,2,FALSE),"不在")</f>
        <v>不在</v>
      </c>
      <c r="H1302" s="4">
        <v>0</v>
      </c>
      <c r="I1302" s="4">
        <v>0</v>
      </c>
      <c r="K1302">
        <v>2.51001003648681E+19</v>
      </c>
      <c r="R1302" s="1"/>
      <c r="U1302" s="1"/>
      <c r="X1302" s="1"/>
      <c r="AA1302" s="1"/>
      <c r="AG1302" s="1"/>
      <c r="AS1302" s="1"/>
      <c r="AV1302" s="1"/>
      <c r="AY1302" s="1"/>
      <c r="BB1302" s="1"/>
      <c r="BK1302" s="1"/>
      <c r="BN1302" s="1"/>
    </row>
    <row r="1303" spans="1:69" x14ac:dyDescent="0.45">
      <c r="A1303" s="3">
        <v>45931.573587962965</v>
      </c>
      <c r="B1303" s="1" t="s">
        <v>11</v>
      </c>
      <c r="C1303" t="str">
        <f>IFERROR(VLOOKUP(B1303,[1]電話端末!$A$2:$E$284,2,FALSE),"不在")</f>
        <v>【本社経理】池上有花</v>
      </c>
      <c r="D1303" s="1" t="s">
        <v>28</v>
      </c>
      <c r="E1303" t="str">
        <f>IFERROR(VLOOKUP(D1303,[1]電話端末!$A$2:$E$284,2,FALSE),"不在")</f>
        <v>【名古屋】大渕温子</v>
      </c>
      <c r="F1303" s="1" t="s">
        <v>28</v>
      </c>
      <c r="G1303" t="str">
        <f>IFERROR(VLOOKUP(F1303,[1]電話端末!$A$2:$D$284,2,FALSE),"不在")</f>
        <v>【名古屋】大渕温子</v>
      </c>
      <c r="H1303" s="4">
        <v>77</v>
      </c>
      <c r="I1303" s="4">
        <v>75</v>
      </c>
      <c r="K1303">
        <v>2.5100100364068098E+19</v>
      </c>
      <c r="R1303" s="1"/>
      <c r="U1303" s="1"/>
      <c r="X1303" s="1"/>
      <c r="AA1303" s="1"/>
      <c r="AG1303" s="1"/>
      <c r="AS1303" s="1"/>
      <c r="AV1303" s="1"/>
      <c r="AY1303" s="1"/>
      <c r="BB1303" s="1"/>
      <c r="BK1303" s="1"/>
      <c r="BN1303" s="1"/>
    </row>
    <row r="1304" spans="1:69" x14ac:dyDescent="0.45">
      <c r="A1304" s="3">
        <v>45931.572754629633</v>
      </c>
      <c r="B1304" s="1" t="s">
        <v>173</v>
      </c>
      <c r="C1304" t="str">
        <f>IFERROR(VLOOKUP(B1304,[1]電話端末!$A$2:$E$284,2,FALSE),"不在")</f>
        <v>【本社IT】大坪航介</v>
      </c>
      <c r="D1304" s="1" t="s">
        <v>98</v>
      </c>
      <c r="E1304" t="str">
        <f>IFERROR(VLOOKUP(D1304,[1]電話端末!$A$2:$E$284,2,FALSE),"不在")</f>
        <v>【滋賀】北出智子</v>
      </c>
      <c r="F1304" s="1" t="s">
        <v>98</v>
      </c>
      <c r="G1304" t="str">
        <f>IFERROR(VLOOKUP(F1304,[1]電話端末!$A$2:$D$284,2,FALSE),"不在")</f>
        <v>【滋賀】北出智子</v>
      </c>
      <c r="H1304" s="4">
        <v>308</v>
      </c>
      <c r="I1304" s="4">
        <v>304</v>
      </c>
      <c r="K1304">
        <v>2.5100100363668099E+19</v>
      </c>
      <c r="R1304" s="1"/>
      <c r="U1304" s="1"/>
      <c r="X1304" s="1"/>
      <c r="AG1304" s="1"/>
      <c r="AJ1304" s="1"/>
      <c r="AS1304" s="1"/>
      <c r="AV1304" s="1"/>
      <c r="AY1304" s="1"/>
      <c r="BK1304" s="1"/>
      <c r="BN1304" s="1"/>
      <c r="BQ1304" s="1"/>
    </row>
    <row r="1305" spans="1:69" x14ac:dyDescent="0.45">
      <c r="A1305" s="3">
        <v>45931.572164351855</v>
      </c>
      <c r="B1305" s="1" t="s">
        <v>154</v>
      </c>
      <c r="C1305" t="str">
        <f>IFERROR(VLOOKUP(B1305,[1]電話端末!$A$2:$E$284,2,FALSE),"不在")</f>
        <v>【横浜】中山満里奈</v>
      </c>
      <c r="D1305" s="1" t="s">
        <v>54</v>
      </c>
      <c r="E1305" t="str">
        <f>IFERROR(VLOOKUP(D1305,[1]電話端末!$A$2:$E$284,2,FALSE),"不在")</f>
        <v>【東京】着信グループ</v>
      </c>
      <c r="F1305" s="1" t="s">
        <v>186</v>
      </c>
      <c r="G1305" t="str">
        <f>IFERROR(VLOOKUP(F1305,[1]電話端末!$A$2:$D$284,2,FALSE),"不在")</f>
        <v>【東京】北林友希</v>
      </c>
      <c r="H1305" s="4">
        <v>28</v>
      </c>
      <c r="I1305" s="4">
        <v>27</v>
      </c>
      <c r="K1305">
        <v>2.5100100362968101E+19</v>
      </c>
      <c r="R1305" s="1"/>
      <c r="X1305" s="1"/>
      <c r="AA1305" s="1"/>
      <c r="AG1305" s="1"/>
      <c r="AJ1305" s="1"/>
      <c r="AS1305" s="1"/>
      <c r="AY1305" s="1"/>
      <c r="BB1305" s="1"/>
      <c r="BK1305" s="1"/>
      <c r="BN1305" s="1"/>
      <c r="BQ1305" s="1"/>
    </row>
    <row r="1306" spans="1:69" x14ac:dyDescent="0.45">
      <c r="A1306" s="3">
        <v>45931.572048611109</v>
      </c>
      <c r="B1306" s="1" t="s">
        <v>154</v>
      </c>
      <c r="C1306" t="str">
        <f>IFERROR(VLOOKUP(B1306,[1]電話端末!$A$2:$E$284,2,FALSE),"不在")</f>
        <v>【横浜】中山満里奈</v>
      </c>
      <c r="D1306" s="1" t="s">
        <v>58</v>
      </c>
      <c r="E1306" t="str">
        <f>IFERROR(VLOOKUP(D1306,[1]電話端末!$A$2:$E$284,2,FALSE),"不在")</f>
        <v>【東京】佐々木美咲</v>
      </c>
      <c r="G1306" t="str">
        <f>IFERROR(VLOOKUP(F1306,[1]電話端末!$A$2:$D$284,2,FALSE),"不在")</f>
        <v>不在</v>
      </c>
      <c r="H1306" s="4">
        <v>1</v>
      </c>
      <c r="I1306" s="4">
        <v>0</v>
      </c>
      <c r="K1306">
        <v>2.5100100362568102E+19</v>
      </c>
      <c r="R1306" s="1"/>
      <c r="U1306" s="1"/>
      <c r="X1306" s="1"/>
      <c r="AA1306" s="1"/>
      <c r="AG1306" s="1"/>
      <c r="AS1306" s="1"/>
      <c r="AV1306" s="1"/>
      <c r="AY1306" s="1"/>
      <c r="BB1306" s="1"/>
      <c r="BK1306" s="1"/>
      <c r="BN1306" s="1"/>
    </row>
    <row r="1307" spans="1:69" x14ac:dyDescent="0.45">
      <c r="A1307" s="3">
        <v>45931.570914351854</v>
      </c>
      <c r="B1307" s="1" t="s">
        <v>60</v>
      </c>
      <c r="C1307" t="str">
        <f>IFERROR(VLOOKUP(B1307,[1]電話端末!$A$2:$E$284,2,FALSE),"不在")</f>
        <v>【東京】林まど佳</v>
      </c>
      <c r="D1307" s="1" t="s">
        <v>105</v>
      </c>
      <c r="E1307" t="str">
        <f>IFERROR(VLOOKUP(D1307,[1]電話端末!$A$2:$E$284,2,FALSE),"不在")</f>
        <v>【埼玉】金子友希</v>
      </c>
      <c r="F1307" s="1" t="s">
        <v>105</v>
      </c>
      <c r="G1307" t="str">
        <f>IFERROR(VLOOKUP(F1307,[1]電話端末!$A$2:$D$284,2,FALSE),"不在")</f>
        <v>【埼玉】金子友希</v>
      </c>
      <c r="H1307" s="4">
        <v>15</v>
      </c>
      <c r="I1307" s="4">
        <v>13</v>
      </c>
      <c r="K1307">
        <v>2.51001003601681E+19</v>
      </c>
      <c r="R1307" s="1"/>
      <c r="U1307" s="1"/>
      <c r="X1307" s="1"/>
      <c r="AA1307" s="1"/>
      <c r="AG1307" s="1"/>
      <c r="AS1307" s="1"/>
      <c r="AV1307" s="1"/>
      <c r="AY1307" s="1"/>
      <c r="BB1307" s="1"/>
      <c r="BK1307" s="1"/>
      <c r="BN1307" s="1"/>
    </row>
    <row r="1308" spans="1:69" x14ac:dyDescent="0.45">
      <c r="A1308" s="3">
        <v>45931.570856481485</v>
      </c>
      <c r="B1308" s="1" t="s">
        <v>104</v>
      </c>
      <c r="C1308" t="str">
        <f>IFERROR(VLOOKUP(B1308,[1]電話端末!$A$2:$E$284,2,FALSE),"不在")</f>
        <v>【岡山】矢野夏絵</v>
      </c>
      <c r="D1308" s="1" t="s">
        <v>130</v>
      </c>
      <c r="E1308" t="str">
        <f>IFERROR(VLOOKUP(D1308,[1]電話端末!$A$2:$E$284,2,FALSE),"不在")</f>
        <v>【福岡】着信グループ</v>
      </c>
      <c r="F1308" s="1" t="s">
        <v>38</v>
      </c>
      <c r="G1308" t="str">
        <f>IFERROR(VLOOKUP(F1308,[1]電話端末!$A$2:$D$284,2,FALSE),"不在")</f>
        <v>【福岡】山崎芹奈</v>
      </c>
      <c r="H1308" s="4">
        <v>48</v>
      </c>
      <c r="I1308" s="4">
        <v>43</v>
      </c>
      <c r="K1308">
        <v>2.51001003599681E+19</v>
      </c>
      <c r="R1308" s="1"/>
      <c r="X1308" s="1"/>
      <c r="AA1308" s="1"/>
      <c r="AG1308" s="1"/>
      <c r="AJ1308" s="1"/>
      <c r="AS1308" s="1"/>
      <c r="AY1308" s="1"/>
      <c r="BB1308" s="1"/>
      <c r="BK1308" s="1"/>
      <c r="BN1308" s="1"/>
      <c r="BQ1308" s="1"/>
    </row>
    <row r="1309" spans="1:69" x14ac:dyDescent="0.45">
      <c r="A1309" s="3">
        <v>45931.570613425924</v>
      </c>
      <c r="B1309" s="1" t="s">
        <v>19</v>
      </c>
      <c r="C1309" t="str">
        <f>IFERROR(VLOOKUP(B1309,[1]電話端末!$A$2:$E$284,2,FALSE),"不在")</f>
        <v>【福岡】重松宝成</v>
      </c>
      <c r="D1309" s="1" t="s">
        <v>48</v>
      </c>
      <c r="E1309" t="str">
        <f>IFERROR(VLOOKUP(D1309,[1]電話端末!$A$2:$E$284,2,FALSE),"不在")</f>
        <v>【福岡】松添愛</v>
      </c>
      <c r="F1309" s="1" t="s">
        <v>48</v>
      </c>
      <c r="G1309" t="str">
        <f>IFERROR(VLOOKUP(F1309,[1]電話端末!$A$2:$D$284,2,FALSE),"不在")</f>
        <v>【福岡】松添愛</v>
      </c>
      <c r="H1309" s="4">
        <v>12</v>
      </c>
      <c r="I1309" s="4">
        <v>11</v>
      </c>
      <c r="K1309">
        <v>2.5100100359268098E+19</v>
      </c>
      <c r="R1309" s="1"/>
      <c r="X1309" s="1"/>
      <c r="AG1309" s="1"/>
      <c r="AJ1309" s="1"/>
      <c r="AS1309" s="1"/>
      <c r="AY1309" s="1"/>
      <c r="BK1309" s="1"/>
      <c r="BN1309" s="1"/>
      <c r="BQ1309" s="1"/>
    </row>
    <row r="1310" spans="1:69" x14ac:dyDescent="0.45">
      <c r="A1310" s="3">
        <v>45931.570381944446</v>
      </c>
      <c r="B1310" s="1" t="s">
        <v>48</v>
      </c>
      <c r="C1310" t="str">
        <f>IFERROR(VLOOKUP(B1310,[1]電話端末!$A$2:$E$284,2,FALSE),"不在")</f>
        <v>【福岡】松添愛</v>
      </c>
      <c r="D1310" s="1" t="s">
        <v>44</v>
      </c>
      <c r="E1310" t="str">
        <f>IFERROR(VLOOKUP(D1310,[1]電話端末!$A$2:$E$284,2,FALSE),"不在")</f>
        <v>【福岡】奥薗美和</v>
      </c>
      <c r="F1310" s="1" t="s">
        <v>44</v>
      </c>
      <c r="G1310" t="str">
        <f>IFERROR(VLOOKUP(F1310,[1]電話端末!$A$2:$D$284,2,FALSE),"不在")</f>
        <v>【福岡】奥薗美和</v>
      </c>
      <c r="H1310" s="4">
        <v>287</v>
      </c>
      <c r="I1310" s="4">
        <v>284</v>
      </c>
      <c r="K1310">
        <v>2.5100100358768099E+19</v>
      </c>
      <c r="R1310" s="1"/>
      <c r="U1310" s="1"/>
      <c r="X1310" s="1"/>
      <c r="AA1310" s="1"/>
      <c r="AG1310" s="1"/>
      <c r="AJ1310" s="1"/>
      <c r="AS1310" s="1"/>
      <c r="AV1310" s="1"/>
      <c r="AY1310" s="1"/>
      <c r="BB1310" s="1"/>
      <c r="BK1310" s="1"/>
      <c r="BN1310" s="1"/>
      <c r="BQ1310" s="1"/>
    </row>
    <row r="1311" spans="1:69" x14ac:dyDescent="0.45">
      <c r="A1311" s="3">
        <v>45931.569201388891</v>
      </c>
      <c r="B1311" s="1" t="s">
        <v>83</v>
      </c>
      <c r="C1311" t="str">
        <f>IFERROR(VLOOKUP(B1311,[1]電話端末!$A$2:$E$284,2,FALSE),"不在")</f>
        <v>【札幌】舘合庸介</v>
      </c>
      <c r="D1311" s="1" t="s">
        <v>84</v>
      </c>
      <c r="E1311" t="str">
        <f>IFERROR(VLOOKUP(D1311,[1]電話端末!$A$2:$E$284,2,FALSE),"不在")</f>
        <v>【仙台】阿部かおり</v>
      </c>
      <c r="F1311" s="1" t="s">
        <v>84</v>
      </c>
      <c r="G1311" t="str">
        <f>IFERROR(VLOOKUP(F1311,[1]電話端末!$A$2:$D$284,2,FALSE),"不在")</f>
        <v>【仙台】阿部かおり</v>
      </c>
      <c r="H1311" s="4">
        <v>28</v>
      </c>
      <c r="I1311" s="4">
        <v>24</v>
      </c>
      <c r="K1311">
        <v>2.51001003569681E+19</v>
      </c>
      <c r="R1311" s="1"/>
      <c r="X1311" s="1"/>
      <c r="AA1311" s="1"/>
      <c r="AG1311" s="1"/>
      <c r="AJ1311" s="1"/>
      <c r="AS1311" s="1"/>
      <c r="AY1311" s="1"/>
      <c r="BB1311" s="1"/>
      <c r="BK1311" s="1"/>
      <c r="BN1311" s="1"/>
      <c r="BQ1311" s="1"/>
    </row>
    <row r="1312" spans="1:69" x14ac:dyDescent="0.45">
      <c r="A1312" s="3">
        <v>45931.569201388891</v>
      </c>
      <c r="B1312" s="1" t="s">
        <v>49</v>
      </c>
      <c r="C1312" t="str">
        <f>IFERROR(VLOOKUP(B1312,[1]電話端末!$A$2:$E$284,2,FALSE),"不在")</f>
        <v>【流山】鴻池千紗都</v>
      </c>
      <c r="D1312" s="1" t="s">
        <v>22</v>
      </c>
      <c r="E1312" t="str">
        <f>IFERROR(VLOOKUP(D1312,[1]電話端末!$A$2:$E$284,2,FALSE),"不在")</f>
        <v>【東京】西垣彩</v>
      </c>
      <c r="G1312" t="str">
        <f>IFERROR(VLOOKUP(F1312,[1]電話端末!$A$2:$D$284,2,FALSE),"不在")</f>
        <v>不在</v>
      </c>
      <c r="H1312" s="4">
        <v>0</v>
      </c>
      <c r="I1312" s="4">
        <v>0</v>
      </c>
      <c r="K1312">
        <v>2.51001003568681E+19</v>
      </c>
      <c r="R1312" s="1"/>
      <c r="U1312" s="1"/>
      <c r="X1312" s="1"/>
      <c r="AA1312" s="1"/>
      <c r="AG1312" s="1"/>
      <c r="AJ1312" s="1"/>
      <c r="AS1312" s="1"/>
      <c r="AV1312" s="1"/>
      <c r="AY1312" s="1"/>
      <c r="BB1312" s="1"/>
      <c r="BK1312" s="1"/>
      <c r="BN1312" s="1"/>
      <c r="BQ1312" s="1"/>
    </row>
    <row r="1313" spans="1:69" x14ac:dyDescent="0.45">
      <c r="A1313" s="3">
        <v>45931.569131944445</v>
      </c>
      <c r="B1313" s="1" t="s">
        <v>28</v>
      </c>
      <c r="C1313" t="str">
        <f>IFERROR(VLOOKUP(B1313,[1]電話端末!$A$2:$E$284,2,FALSE),"不在")</f>
        <v>【名古屋】大渕温子</v>
      </c>
      <c r="D1313" s="1" t="s">
        <v>33</v>
      </c>
      <c r="E1313" t="str">
        <f>IFERROR(VLOOKUP(D1313,[1]電話端末!$A$2:$E$284,2,FALSE),"不在")</f>
        <v>【本社経理】池上有花</v>
      </c>
      <c r="F1313" s="1" t="s">
        <v>11</v>
      </c>
      <c r="G1313" t="str">
        <f>IFERROR(VLOOKUP(F1313,[1]電話端末!$A$2:$D$284,2,FALSE),"不在")</f>
        <v>【本社経理】池上有花</v>
      </c>
      <c r="H1313" s="4">
        <v>174</v>
      </c>
      <c r="I1313" s="4">
        <v>169</v>
      </c>
      <c r="K1313">
        <v>2.5100100356668101E+19</v>
      </c>
      <c r="R1313" s="1"/>
      <c r="U1313" s="1"/>
      <c r="X1313" s="1"/>
      <c r="AG1313" s="1"/>
      <c r="AS1313" s="1"/>
      <c r="AV1313" s="1"/>
      <c r="AY1313" s="1"/>
      <c r="BK1313" s="1"/>
      <c r="BN1313" s="1"/>
    </row>
    <row r="1314" spans="1:69" x14ac:dyDescent="0.45">
      <c r="A1314" s="3">
        <v>45931.568715277775</v>
      </c>
      <c r="B1314" s="1" t="s">
        <v>60</v>
      </c>
      <c r="C1314" t="str">
        <f>IFERROR(VLOOKUP(B1314,[1]電話端末!$A$2:$E$284,2,FALSE),"不在")</f>
        <v>【東京】林まど佳</v>
      </c>
      <c r="D1314" s="1" t="s">
        <v>105</v>
      </c>
      <c r="E1314" t="str">
        <f>IFERROR(VLOOKUP(D1314,[1]電話端末!$A$2:$E$284,2,FALSE),"不在")</f>
        <v>【埼玉】金子友希</v>
      </c>
      <c r="F1314" s="1" t="s">
        <v>105</v>
      </c>
      <c r="G1314" t="str">
        <f>IFERROR(VLOOKUP(F1314,[1]電話端末!$A$2:$D$284,2,FALSE),"不在")</f>
        <v>【埼玉】金子友希</v>
      </c>
      <c r="H1314" s="4">
        <v>19</v>
      </c>
      <c r="I1314" s="4">
        <v>17</v>
      </c>
      <c r="K1314">
        <v>2.5100100355868099E+19</v>
      </c>
      <c r="R1314" s="1"/>
      <c r="U1314" s="1"/>
      <c r="X1314" s="1"/>
      <c r="AA1314" s="1"/>
      <c r="AG1314" s="1"/>
      <c r="AJ1314" s="1"/>
      <c r="AS1314" s="1"/>
      <c r="AV1314" s="1"/>
      <c r="AY1314" s="1"/>
      <c r="BB1314" s="1"/>
      <c r="BK1314" s="1"/>
      <c r="BN1314" s="1"/>
      <c r="BQ1314" s="1"/>
    </row>
    <row r="1315" spans="1:69" x14ac:dyDescent="0.45">
      <c r="A1315" s="3">
        <v>45931.568541666667</v>
      </c>
      <c r="B1315" s="1" t="s">
        <v>98</v>
      </c>
      <c r="C1315" t="str">
        <f>IFERROR(VLOOKUP(B1315,[1]電話端末!$A$2:$E$284,2,FALSE),"不在")</f>
        <v>【滋賀】北出智子</v>
      </c>
      <c r="D1315" s="1" t="s">
        <v>173</v>
      </c>
      <c r="E1315" t="str">
        <f>IFERROR(VLOOKUP(D1315,[1]電話端末!$A$2:$E$284,2,FALSE),"不在")</f>
        <v>【本社IT】大坪航介</v>
      </c>
      <c r="F1315" s="1" t="s">
        <v>173</v>
      </c>
      <c r="G1315" t="str">
        <f>IFERROR(VLOOKUP(F1315,[1]電話端末!$A$2:$D$284,2,FALSE),"不在")</f>
        <v>【本社IT】大坪航介</v>
      </c>
      <c r="H1315" s="4">
        <v>48</v>
      </c>
      <c r="I1315" s="4">
        <v>43</v>
      </c>
      <c r="K1315">
        <v>2.5100100355568099E+19</v>
      </c>
      <c r="R1315" s="1"/>
      <c r="U1315" s="1"/>
      <c r="X1315" s="1"/>
      <c r="AA1315" s="1"/>
      <c r="AG1315" s="1"/>
      <c r="AJ1315" s="1"/>
      <c r="AS1315" s="1"/>
      <c r="AV1315" s="1"/>
      <c r="AY1315" s="1"/>
      <c r="BB1315" s="1"/>
      <c r="BK1315" s="1"/>
      <c r="BN1315" s="1"/>
      <c r="BQ1315" s="1"/>
    </row>
    <row r="1316" spans="1:69" x14ac:dyDescent="0.45">
      <c r="A1316" s="3">
        <v>45931.567615740743</v>
      </c>
      <c r="B1316" s="1" t="s">
        <v>41</v>
      </c>
      <c r="C1316" t="str">
        <f>IFERROR(VLOOKUP(B1316,[1]電話端末!$A$2:$E$284,2,FALSE),"不在")</f>
        <v>【大阪】松下愛</v>
      </c>
      <c r="D1316" s="1" t="s">
        <v>76</v>
      </c>
      <c r="E1316" t="str">
        <f>IFERROR(VLOOKUP(D1316,[1]電話端末!$A$2:$E$284,2,FALSE),"不在")</f>
        <v>【埼玉】豊田里花</v>
      </c>
      <c r="F1316" s="1" t="s">
        <v>76</v>
      </c>
      <c r="G1316" t="str">
        <f>IFERROR(VLOOKUP(F1316,[1]電話端末!$A$2:$D$284,2,FALSE),"不在")</f>
        <v>【埼玉】豊田里花</v>
      </c>
      <c r="H1316" s="4">
        <v>28</v>
      </c>
      <c r="I1316" s="4">
        <v>26</v>
      </c>
      <c r="K1316">
        <v>2.5100100354268099E+19</v>
      </c>
      <c r="R1316" s="1"/>
      <c r="U1316" s="1"/>
      <c r="X1316" s="1"/>
      <c r="AA1316" s="1"/>
      <c r="AG1316" s="1"/>
      <c r="AS1316" s="1"/>
      <c r="AV1316" s="1"/>
      <c r="AY1316" s="1"/>
      <c r="BB1316" s="1"/>
      <c r="BK1316" s="1"/>
      <c r="BN1316" s="1"/>
    </row>
    <row r="1317" spans="1:69" x14ac:dyDescent="0.45">
      <c r="A1317" s="3">
        <v>45931.566782407404</v>
      </c>
      <c r="B1317" s="1" t="s">
        <v>27</v>
      </c>
      <c r="C1317" t="str">
        <f>IFERROR(VLOOKUP(B1317,[1]電話端末!$A$2:$E$284,2,FALSE),"不在")</f>
        <v>【本社在庫物流課】黒田靖広</v>
      </c>
      <c r="D1317" s="1" t="s">
        <v>50</v>
      </c>
      <c r="E1317" t="str">
        <f>IFERROR(VLOOKUP(D1317,[1]電話端末!$A$2:$E$284,2,FALSE),"不在")</f>
        <v>【流山】浅沼潤也</v>
      </c>
      <c r="F1317" s="1" t="s">
        <v>50</v>
      </c>
      <c r="G1317" t="str">
        <f>IFERROR(VLOOKUP(F1317,[1]電話端末!$A$2:$D$284,2,FALSE),"不在")</f>
        <v>【流山】浅沼潤也</v>
      </c>
      <c r="H1317" s="4">
        <v>89</v>
      </c>
      <c r="I1317" s="4">
        <v>79</v>
      </c>
      <c r="K1317">
        <v>2.5100100352968102E+19</v>
      </c>
      <c r="R1317" s="1"/>
      <c r="U1317" s="1"/>
      <c r="X1317" s="1"/>
      <c r="AA1317" s="1"/>
      <c r="AG1317" s="1"/>
      <c r="AJ1317" s="1"/>
      <c r="AS1317" s="1"/>
      <c r="AV1317" s="1"/>
      <c r="AY1317" s="1"/>
      <c r="BB1317" s="1"/>
      <c r="BK1317" s="1"/>
      <c r="BN1317" s="1"/>
      <c r="BQ1317" s="1"/>
    </row>
    <row r="1318" spans="1:69" x14ac:dyDescent="0.45">
      <c r="A1318" s="3">
        <v>45931.566724537035</v>
      </c>
      <c r="B1318" s="1" t="s">
        <v>28</v>
      </c>
      <c r="C1318" t="str">
        <f>IFERROR(VLOOKUP(B1318,[1]電話端末!$A$2:$E$284,2,FALSE),"不在")</f>
        <v>【名古屋】大渕温子</v>
      </c>
      <c r="D1318" s="1" t="s">
        <v>98</v>
      </c>
      <c r="E1318" t="str">
        <f>IFERROR(VLOOKUP(D1318,[1]電話端末!$A$2:$E$284,2,FALSE),"不在")</f>
        <v>【滋賀】北出智子</v>
      </c>
      <c r="F1318" s="1" t="s">
        <v>98</v>
      </c>
      <c r="G1318" t="str">
        <f>IFERROR(VLOOKUP(F1318,[1]電話端末!$A$2:$D$284,2,FALSE),"不在")</f>
        <v>【滋賀】北出智子</v>
      </c>
      <c r="H1318" s="4">
        <v>105</v>
      </c>
      <c r="I1318" s="4">
        <v>102</v>
      </c>
      <c r="K1318">
        <v>2.5100100352768098E+19</v>
      </c>
      <c r="R1318" s="1"/>
      <c r="X1318" s="1"/>
      <c r="AA1318" s="1"/>
      <c r="AG1318" s="1"/>
      <c r="AJ1318" s="1"/>
      <c r="AS1318" s="1"/>
      <c r="AY1318" s="1"/>
      <c r="BB1318" s="1"/>
      <c r="BK1318" s="1"/>
      <c r="BN1318" s="1"/>
      <c r="BQ1318" s="1"/>
    </row>
    <row r="1319" spans="1:69" x14ac:dyDescent="0.45">
      <c r="A1319" s="3">
        <v>45931.566689814812</v>
      </c>
      <c r="B1319" s="1" t="s">
        <v>76</v>
      </c>
      <c r="C1319" t="str">
        <f>IFERROR(VLOOKUP(B1319,[1]電話端末!$A$2:$E$284,2,FALSE),"不在")</f>
        <v>【埼玉】豊田里花</v>
      </c>
      <c r="D1319" s="1" t="s">
        <v>157</v>
      </c>
      <c r="E1319" t="str">
        <f>IFERROR(VLOOKUP(D1319,[1]電話端末!$A$2:$E$284,2,FALSE),"不在")</f>
        <v>【大阪】着信グループ</v>
      </c>
      <c r="G1319" t="str">
        <f>IFERROR(VLOOKUP(F1319,[1]電話端末!$A$2:$D$284,2,FALSE),"不在")</f>
        <v>不在</v>
      </c>
      <c r="H1319" s="4">
        <v>11</v>
      </c>
      <c r="I1319" s="4">
        <v>0</v>
      </c>
      <c r="K1319">
        <v>2.5100100352668099E+19</v>
      </c>
      <c r="R1319" s="1"/>
      <c r="U1319" s="1"/>
      <c r="X1319" s="1"/>
      <c r="AA1319" s="1"/>
      <c r="AG1319" s="1"/>
      <c r="AJ1319" s="1"/>
      <c r="AS1319" s="1"/>
      <c r="AV1319" s="1"/>
      <c r="AY1319" s="1"/>
      <c r="BB1319" s="1"/>
      <c r="BK1319" s="1"/>
      <c r="BN1319" s="1"/>
      <c r="BQ1319" s="1"/>
    </row>
    <row r="1320" spans="1:69" x14ac:dyDescent="0.45">
      <c r="A1320" s="3">
        <v>45931.566666666666</v>
      </c>
      <c r="B1320" s="1" t="s">
        <v>83</v>
      </c>
      <c r="C1320" t="str">
        <f>IFERROR(VLOOKUP(B1320,[1]電話端末!$A$2:$E$284,2,FALSE),"不在")</f>
        <v>【札幌】舘合庸介</v>
      </c>
      <c r="D1320" s="1" t="s">
        <v>84</v>
      </c>
      <c r="E1320" t="str">
        <f>IFERROR(VLOOKUP(D1320,[1]電話端末!$A$2:$E$284,2,FALSE),"不在")</f>
        <v>【仙台】阿部かおり</v>
      </c>
      <c r="G1320" t="str">
        <f>IFERROR(VLOOKUP(F1320,[1]電話端末!$A$2:$D$284,2,FALSE),"不在")</f>
        <v>不在</v>
      </c>
      <c r="H1320" s="4">
        <v>1</v>
      </c>
      <c r="I1320" s="4">
        <v>0</v>
      </c>
      <c r="K1320">
        <v>2.5100100352468099E+19</v>
      </c>
      <c r="R1320" s="1"/>
      <c r="U1320" s="1"/>
      <c r="X1320" s="1"/>
      <c r="AG1320" s="1"/>
      <c r="AJ1320" s="1"/>
      <c r="AS1320" s="1"/>
      <c r="AV1320" s="1"/>
      <c r="AY1320" s="1"/>
      <c r="BK1320" s="1"/>
      <c r="BN1320" s="1"/>
      <c r="BQ1320" s="1"/>
    </row>
    <row r="1321" spans="1:69" x14ac:dyDescent="0.45">
      <c r="A1321" s="3">
        <v>45931.565023148149</v>
      </c>
      <c r="B1321" s="1" t="s">
        <v>76</v>
      </c>
      <c r="C1321" t="str">
        <f>IFERROR(VLOOKUP(B1321,[1]電話端末!$A$2:$E$284,2,FALSE),"不在")</f>
        <v>【埼玉】豊田里花</v>
      </c>
      <c r="D1321" s="1" t="s">
        <v>157</v>
      </c>
      <c r="E1321" t="str">
        <f>IFERROR(VLOOKUP(D1321,[1]電話端末!$A$2:$E$284,2,FALSE),"不在")</f>
        <v>【大阪】着信グループ</v>
      </c>
      <c r="F1321" s="1" t="s">
        <v>41</v>
      </c>
      <c r="G1321" t="str">
        <f>IFERROR(VLOOKUP(F1321,[1]電話端末!$A$2:$D$284,2,FALSE),"不在")</f>
        <v>【大阪】松下愛</v>
      </c>
      <c r="H1321" s="4">
        <v>49</v>
      </c>
      <c r="I1321" s="4">
        <v>46</v>
      </c>
      <c r="K1321">
        <v>2.5100100349768102E+19</v>
      </c>
      <c r="R1321" s="1"/>
      <c r="U1321" s="1"/>
      <c r="X1321" s="1"/>
      <c r="AA1321" s="1"/>
      <c r="AG1321" s="1"/>
      <c r="AJ1321" s="1"/>
      <c r="AS1321" s="1"/>
      <c r="AV1321" s="1"/>
      <c r="AY1321" s="1"/>
      <c r="BB1321" s="1"/>
      <c r="BK1321" s="1"/>
      <c r="BN1321" s="1"/>
      <c r="BQ1321" s="1"/>
    </row>
    <row r="1322" spans="1:69" x14ac:dyDescent="0.45">
      <c r="A1322" s="3">
        <v>45931.562847222223</v>
      </c>
      <c r="B1322" s="1" t="s">
        <v>20</v>
      </c>
      <c r="C1322" t="str">
        <f>IFERROR(VLOOKUP(B1322,[1]電話端末!$A$2:$E$284,2,FALSE),"不在")</f>
        <v>【本社IT】梶ヶ谷知晃</v>
      </c>
      <c r="D1322" s="1" t="s">
        <v>47</v>
      </c>
      <c r="E1322" t="str">
        <f>IFERROR(VLOOKUP(D1322,[1]電話端末!$A$2:$E$284,2,FALSE),"不在")</f>
        <v>【横浜】舞智江</v>
      </c>
      <c r="G1322" t="str">
        <f>IFERROR(VLOOKUP(F1322,[1]電話端末!$A$2:$D$284,2,FALSE),"不在")</f>
        <v>不在</v>
      </c>
      <c r="H1322" s="4">
        <v>1</v>
      </c>
      <c r="I1322" s="4">
        <v>0</v>
      </c>
      <c r="K1322">
        <v>2.51001003456681E+19</v>
      </c>
      <c r="R1322" s="1"/>
      <c r="U1322" s="1"/>
      <c r="X1322" s="1"/>
      <c r="AA1322" s="1"/>
      <c r="AG1322" s="1"/>
      <c r="AJ1322" s="1"/>
      <c r="AS1322" s="1"/>
      <c r="AV1322" s="1"/>
      <c r="AY1322" s="1"/>
      <c r="BB1322" s="1"/>
      <c r="BK1322" s="1"/>
      <c r="BN1322" s="1"/>
      <c r="BQ1322" s="1"/>
    </row>
    <row r="1323" spans="1:69" x14ac:dyDescent="0.45">
      <c r="A1323" s="3">
        <v>45931.562256944446</v>
      </c>
      <c r="B1323" s="1" t="s">
        <v>113</v>
      </c>
      <c r="C1323" t="str">
        <f>IFERROR(VLOOKUP(B1323,[1]電話端末!$A$2:$E$284,2,FALSE),"不在")</f>
        <v>【名古屋】水島奈美</v>
      </c>
      <c r="D1323" s="1" t="s">
        <v>99</v>
      </c>
      <c r="E1323" t="str">
        <f>IFERROR(VLOOKUP(D1323,[1]電話端末!$A$2:$E$284,2,FALSE),"不在")</f>
        <v>【名古屋】玉腰千恵</v>
      </c>
      <c r="F1323" s="1" t="s">
        <v>99</v>
      </c>
      <c r="G1323" t="str">
        <f>IFERROR(VLOOKUP(F1323,[1]電話端末!$A$2:$D$284,2,FALSE),"不在")</f>
        <v>【名古屋】玉腰千恵</v>
      </c>
      <c r="H1323" s="4">
        <v>31</v>
      </c>
      <c r="I1323" s="4">
        <v>30</v>
      </c>
      <c r="K1323">
        <v>2.5100100344568099E+19</v>
      </c>
      <c r="R1323" s="1"/>
      <c r="X1323" s="1"/>
      <c r="AG1323" s="1"/>
      <c r="AJ1323" s="1"/>
      <c r="AS1323" s="1"/>
      <c r="AY1323" s="1"/>
      <c r="BK1323" s="1"/>
      <c r="BN1323" s="1"/>
      <c r="BQ1323" s="1"/>
    </row>
    <row r="1324" spans="1:69" x14ac:dyDescent="0.45">
      <c r="A1324" s="3">
        <v>45931.561296296299</v>
      </c>
      <c r="B1324" s="1" t="s">
        <v>98</v>
      </c>
      <c r="C1324" t="str">
        <f>IFERROR(VLOOKUP(B1324,[1]電話端末!$A$2:$E$284,2,FALSE),"不在")</f>
        <v>【滋賀】北出智子</v>
      </c>
      <c r="D1324" s="1" t="s">
        <v>173</v>
      </c>
      <c r="E1324" t="str">
        <f>IFERROR(VLOOKUP(D1324,[1]電話端末!$A$2:$E$284,2,FALSE),"不在")</f>
        <v>【本社IT】大坪航介</v>
      </c>
      <c r="F1324" s="1" t="s">
        <v>173</v>
      </c>
      <c r="G1324" t="str">
        <f>IFERROR(VLOOKUP(F1324,[1]電話端末!$A$2:$D$284,2,FALSE),"不在")</f>
        <v>【本社IT】大坪航介</v>
      </c>
      <c r="H1324" s="4">
        <v>435</v>
      </c>
      <c r="I1324" s="4">
        <v>418</v>
      </c>
      <c r="K1324">
        <v>2.51001003425681E+19</v>
      </c>
      <c r="R1324" s="1"/>
      <c r="U1324" s="1"/>
      <c r="X1324" s="1"/>
      <c r="AG1324" s="1"/>
      <c r="AJ1324" s="1"/>
      <c r="AS1324" s="1"/>
      <c r="AV1324" s="1"/>
      <c r="AY1324" s="1"/>
      <c r="BK1324" s="1"/>
      <c r="BN1324" s="1"/>
      <c r="BQ1324" s="1"/>
    </row>
    <row r="1325" spans="1:69" x14ac:dyDescent="0.45">
      <c r="A1325" s="3">
        <v>45931.559756944444</v>
      </c>
      <c r="B1325" s="1" t="s">
        <v>48</v>
      </c>
      <c r="C1325" t="str">
        <f>IFERROR(VLOOKUP(B1325,[1]電話端末!$A$2:$E$284,2,FALSE),"不在")</f>
        <v>【福岡】松添愛</v>
      </c>
      <c r="D1325" s="1" t="s">
        <v>39</v>
      </c>
      <c r="E1325" t="str">
        <f>IFERROR(VLOOKUP(D1325,[1]電話端末!$A$2:$E$284,2,FALSE),"不在")</f>
        <v>【福岡】松尾明日香</v>
      </c>
      <c r="F1325" s="1" t="s">
        <v>39</v>
      </c>
      <c r="G1325" t="str">
        <f>IFERROR(VLOOKUP(F1325,[1]電話端末!$A$2:$D$284,2,FALSE),"不在")</f>
        <v>【福岡】松尾明日香</v>
      </c>
      <c r="H1325" s="4">
        <v>42</v>
      </c>
      <c r="I1325" s="4">
        <v>39</v>
      </c>
      <c r="K1325">
        <v>2.5100100339968098E+19</v>
      </c>
      <c r="R1325" s="1"/>
      <c r="U1325" s="1"/>
      <c r="X1325" s="1"/>
      <c r="AG1325" s="1"/>
      <c r="AJ1325" s="1"/>
      <c r="AS1325" s="1"/>
      <c r="AV1325" s="1"/>
      <c r="AY1325" s="1"/>
      <c r="BK1325" s="1"/>
      <c r="BN1325" s="1"/>
      <c r="BQ1325" s="1"/>
    </row>
    <row r="1326" spans="1:69" x14ac:dyDescent="0.45">
      <c r="A1326" s="3">
        <v>45931.559004629627</v>
      </c>
      <c r="B1326" s="1" t="s">
        <v>19</v>
      </c>
      <c r="C1326" t="str">
        <f>IFERROR(VLOOKUP(B1326,[1]電話端末!$A$2:$E$284,2,FALSE),"不在")</f>
        <v>【福岡】重松宝成</v>
      </c>
      <c r="D1326" s="1" t="s">
        <v>38</v>
      </c>
      <c r="E1326" t="str">
        <f>IFERROR(VLOOKUP(D1326,[1]電話端末!$A$2:$E$284,2,FALSE),"不在")</f>
        <v>【福岡】山崎芹奈</v>
      </c>
      <c r="F1326" s="1" t="s">
        <v>38</v>
      </c>
      <c r="G1326" t="str">
        <f>IFERROR(VLOOKUP(F1326,[1]電話端末!$A$2:$D$284,2,FALSE),"不在")</f>
        <v>【福岡】山崎芹奈</v>
      </c>
      <c r="H1326" s="4">
        <v>35</v>
      </c>
      <c r="I1326" s="4">
        <v>34</v>
      </c>
      <c r="K1326">
        <v>2.5100100338968101E+19</v>
      </c>
      <c r="R1326" s="1"/>
      <c r="U1326" s="1"/>
      <c r="X1326" s="1"/>
      <c r="AG1326" s="1"/>
      <c r="AS1326" s="1"/>
      <c r="AV1326" s="1"/>
      <c r="AY1326" s="1"/>
      <c r="BK1326" s="1"/>
      <c r="BN1326" s="1"/>
    </row>
    <row r="1327" spans="1:69" x14ac:dyDescent="0.45">
      <c r="A1327" s="3">
        <v>45931.558715277781</v>
      </c>
      <c r="B1327" s="1" t="s">
        <v>47</v>
      </c>
      <c r="C1327" t="str">
        <f>IFERROR(VLOOKUP(B1327,[1]電話端末!$A$2:$E$284,2,FALSE),"不在")</f>
        <v>【横浜】舞智江</v>
      </c>
      <c r="D1327" s="1" t="s">
        <v>214</v>
      </c>
      <c r="E1327" t="str">
        <f>IFERROR(VLOOKUP(D1327,[1]電話端末!$A$2:$E$284,2,FALSE),"不在")</f>
        <v>不在</v>
      </c>
      <c r="G1327" t="str">
        <f>IFERROR(VLOOKUP(F1327,[1]電話端末!$A$2:$D$284,2,FALSE),"不在")</f>
        <v>不在</v>
      </c>
      <c r="H1327" s="4">
        <v>1</v>
      </c>
      <c r="I1327" s="4">
        <v>0</v>
      </c>
      <c r="K1327">
        <v>2.5100100338268099E+19</v>
      </c>
      <c r="R1327" s="1"/>
      <c r="U1327" s="1"/>
      <c r="X1327" s="1"/>
      <c r="AA1327" s="1"/>
      <c r="AG1327" s="1"/>
      <c r="AJ1327" s="1"/>
      <c r="AS1327" s="1"/>
      <c r="AV1327" s="1"/>
      <c r="AY1327" s="1"/>
      <c r="BB1327" s="1"/>
      <c r="BK1327" s="1"/>
      <c r="BN1327" s="1"/>
      <c r="BQ1327" s="1"/>
    </row>
    <row r="1328" spans="1:69" x14ac:dyDescent="0.45">
      <c r="A1328" s="3">
        <v>45931.557708333334</v>
      </c>
      <c r="B1328" s="1" t="s">
        <v>112</v>
      </c>
      <c r="C1328" t="str">
        <f>IFERROR(VLOOKUP(B1328,[1]電話端末!$A$2:$E$284,2,FALSE),"不在")</f>
        <v>【岡山】河原由布子</v>
      </c>
      <c r="D1328" s="1" t="s">
        <v>215</v>
      </c>
      <c r="E1328" t="str">
        <f>IFERROR(VLOOKUP(D1328,[1]電話端末!$A$2:$E$284,2,FALSE),"不在")</f>
        <v>不在</v>
      </c>
      <c r="G1328" t="str">
        <f>IFERROR(VLOOKUP(F1328,[1]電話端末!$A$2:$D$284,2,FALSE),"不在")</f>
        <v>不在</v>
      </c>
      <c r="H1328" s="4">
        <v>0</v>
      </c>
      <c r="I1328" s="4">
        <v>0</v>
      </c>
      <c r="K1328">
        <v>2.5100100336368099E+19</v>
      </c>
      <c r="R1328" s="1"/>
      <c r="X1328" s="1"/>
      <c r="AA1328" s="1"/>
      <c r="AG1328" s="1"/>
      <c r="AJ1328" s="1"/>
      <c r="AS1328" s="1"/>
      <c r="AY1328" s="1"/>
      <c r="BB1328" s="1"/>
      <c r="BK1328" s="1"/>
      <c r="BN1328" s="1"/>
      <c r="BQ1328" s="1"/>
    </row>
    <row r="1329" spans="1:69" x14ac:dyDescent="0.45">
      <c r="A1329" s="3">
        <v>45931.556458333333</v>
      </c>
      <c r="B1329" s="1" t="s">
        <v>125</v>
      </c>
      <c r="C1329" t="str">
        <f>IFERROR(VLOOKUP(B1329,[1]電話端末!$A$2:$E$284,2,FALSE),"不在")</f>
        <v>【横浜】山﨑啓右</v>
      </c>
      <c r="D1329" s="1" t="s">
        <v>112</v>
      </c>
      <c r="E1329" t="str">
        <f>IFERROR(VLOOKUP(D1329,[1]電話端末!$A$2:$E$284,2,FALSE),"不在")</f>
        <v>【岡山】河原由布子</v>
      </c>
      <c r="F1329" s="1" t="s">
        <v>112</v>
      </c>
      <c r="G1329" t="str">
        <f>IFERROR(VLOOKUP(F1329,[1]電話端末!$A$2:$D$284,2,FALSE),"不在")</f>
        <v>【岡山】河原由布子</v>
      </c>
      <c r="H1329" s="4">
        <v>100</v>
      </c>
      <c r="I1329" s="4">
        <v>98</v>
      </c>
      <c r="K1329">
        <v>2.5100100334068101E+19</v>
      </c>
      <c r="R1329" s="1"/>
      <c r="X1329" s="1"/>
      <c r="AA1329" s="1"/>
      <c r="AG1329" s="1"/>
      <c r="AJ1329" s="1"/>
      <c r="AS1329" s="1"/>
      <c r="AY1329" s="1"/>
      <c r="BB1329" s="1"/>
      <c r="BK1329" s="1"/>
      <c r="BN1329" s="1"/>
      <c r="BQ1329" s="1"/>
    </row>
    <row r="1330" spans="1:69" x14ac:dyDescent="0.45">
      <c r="A1330" s="3">
        <v>45931.555659722224</v>
      </c>
      <c r="B1330" s="1" t="s">
        <v>49</v>
      </c>
      <c r="C1330" t="str">
        <f>IFERROR(VLOOKUP(B1330,[1]電話端末!$A$2:$E$284,2,FALSE),"不在")</f>
        <v>【流山】鴻池千紗都</v>
      </c>
      <c r="D1330" s="1" t="s">
        <v>68</v>
      </c>
      <c r="E1330" t="str">
        <f>IFERROR(VLOOKUP(D1330,[1]電話端末!$A$2:$E$284,2,FALSE),"不在")</f>
        <v>【埼玉】着信グループ</v>
      </c>
      <c r="F1330" s="1" t="s">
        <v>34</v>
      </c>
      <c r="G1330" t="str">
        <f>IFERROR(VLOOKUP(F1330,[1]電話端末!$A$2:$D$284,2,FALSE),"不在")</f>
        <v>【埼玉】細田昌子</v>
      </c>
      <c r="H1330" s="4">
        <v>80</v>
      </c>
      <c r="I1330" s="4">
        <v>78</v>
      </c>
      <c r="K1330">
        <v>2.5100100332668101E+19</v>
      </c>
      <c r="R1330" s="1"/>
      <c r="X1330" s="1"/>
      <c r="AA1330" s="1"/>
      <c r="AG1330" s="1"/>
      <c r="AJ1330" s="1"/>
      <c r="AS1330" s="1"/>
      <c r="AY1330" s="1"/>
      <c r="BB1330" s="1"/>
      <c r="BK1330" s="1"/>
      <c r="BN1330" s="1"/>
      <c r="BQ1330" s="1"/>
    </row>
    <row r="1331" spans="1:69" x14ac:dyDescent="0.45">
      <c r="A1331" s="3">
        <v>45931.554548611108</v>
      </c>
      <c r="B1331" s="1" t="s">
        <v>99</v>
      </c>
      <c r="C1331" t="str">
        <f>IFERROR(VLOOKUP(B1331,[1]電話端末!$A$2:$E$284,2,FALSE),"不在")</f>
        <v>【名古屋】玉腰千恵</v>
      </c>
      <c r="D1331" s="1" t="s">
        <v>28</v>
      </c>
      <c r="E1331" t="str">
        <f>IFERROR(VLOOKUP(D1331,[1]電話端末!$A$2:$E$284,2,FALSE),"不在")</f>
        <v>【名古屋】大渕温子</v>
      </c>
      <c r="F1331" s="1" t="s">
        <v>28</v>
      </c>
      <c r="G1331" t="str">
        <f>IFERROR(VLOOKUP(F1331,[1]電話端末!$A$2:$D$284,2,FALSE),"不在")</f>
        <v>【名古屋】大渕温子</v>
      </c>
      <c r="H1331" s="4">
        <v>154</v>
      </c>
      <c r="I1331" s="4">
        <v>153</v>
      </c>
      <c r="K1331">
        <v>2.5100100330768101E+19</v>
      </c>
      <c r="R1331" s="1"/>
      <c r="X1331" s="1"/>
      <c r="AG1331" s="1"/>
      <c r="AJ1331" s="1"/>
      <c r="AS1331" s="1"/>
      <c r="AY1331" s="1"/>
      <c r="BK1331" s="1"/>
      <c r="BN1331" s="1"/>
      <c r="BQ1331" s="1"/>
    </row>
    <row r="1332" spans="1:69" x14ac:dyDescent="0.45">
      <c r="A1332" s="3">
        <v>45931.554305555554</v>
      </c>
      <c r="B1332" s="1" t="s">
        <v>103</v>
      </c>
      <c r="C1332" t="str">
        <f>IFERROR(VLOOKUP(B1332,[1]電話端末!$A$2:$E$284,2,FALSE),"不在")</f>
        <v>【岡山】北添恵</v>
      </c>
      <c r="D1332" s="1" t="s">
        <v>101</v>
      </c>
      <c r="E1332" t="str">
        <f>IFERROR(VLOOKUP(D1332,[1]電話端末!$A$2:$E$284,2,FALSE),"不在")</f>
        <v>【本社EC】山口莉奈</v>
      </c>
      <c r="F1332" s="1" t="s">
        <v>101</v>
      </c>
      <c r="G1332" t="str">
        <f>IFERROR(VLOOKUP(F1332,[1]電話端末!$A$2:$D$284,2,FALSE),"不在")</f>
        <v>【本社EC】山口莉奈</v>
      </c>
      <c r="H1332" s="4">
        <v>93</v>
      </c>
      <c r="I1332" s="4">
        <v>91</v>
      </c>
      <c r="K1332">
        <v>2.5100100330168099E+19</v>
      </c>
      <c r="R1332" s="1"/>
      <c r="X1332" s="1"/>
      <c r="AA1332" s="1"/>
      <c r="AG1332" s="1"/>
      <c r="AS1332" s="1"/>
      <c r="AY1332" s="1"/>
      <c r="BB1332" s="1"/>
      <c r="BK1332" s="1"/>
      <c r="BN1332" s="1"/>
    </row>
    <row r="1333" spans="1:69" x14ac:dyDescent="0.45">
      <c r="A1333" s="3">
        <v>45931.552499999998</v>
      </c>
      <c r="B1333" s="1" t="s">
        <v>40</v>
      </c>
      <c r="C1333" t="str">
        <f>IFERROR(VLOOKUP(B1333,[1]電話端末!$A$2:$E$284,2,FALSE),"不在")</f>
        <v>【本社EC】鈴木浩允</v>
      </c>
      <c r="D1333" s="1" t="s">
        <v>177</v>
      </c>
      <c r="E1333" t="str">
        <f>IFERROR(VLOOKUP(D1333,[1]電話端末!$A$2:$E$284,2,FALSE),"不在")</f>
        <v>【MF大阪】大村達也</v>
      </c>
      <c r="F1333" s="1" t="s">
        <v>177</v>
      </c>
      <c r="G1333" t="str">
        <f>IFERROR(VLOOKUP(F1333,[1]電話端末!$A$2:$D$284,2,FALSE),"不在")</f>
        <v>【MF大阪】大村達也</v>
      </c>
      <c r="H1333" s="4">
        <v>31</v>
      </c>
      <c r="I1333" s="4">
        <v>28</v>
      </c>
      <c r="K1333">
        <v>2.5100100327268098E+19</v>
      </c>
      <c r="R1333" s="1"/>
      <c r="U1333" s="1"/>
      <c r="X1333" s="1"/>
      <c r="AG1333" s="1"/>
      <c r="AJ1333" s="1"/>
      <c r="AS1333" s="1"/>
      <c r="AV1333" s="1"/>
      <c r="AY1333" s="1"/>
      <c r="BK1333" s="1"/>
      <c r="BN1333" s="1"/>
      <c r="BQ1333" s="1"/>
    </row>
    <row r="1334" spans="1:69" x14ac:dyDescent="0.45">
      <c r="A1334" s="3">
        <v>45931.552256944444</v>
      </c>
      <c r="B1334" s="1" t="s">
        <v>110</v>
      </c>
      <c r="C1334" t="str">
        <f>IFERROR(VLOOKUP(B1334,[1]電話端末!$A$2:$E$284,2,FALSE),"不在")</f>
        <v>【MF東京】高木幸恵</v>
      </c>
      <c r="D1334" s="1" t="s">
        <v>25</v>
      </c>
      <c r="E1334" t="str">
        <f>IFERROR(VLOOKUP(D1334,[1]電話端末!$A$2:$E$284,2,FALSE),"不在")</f>
        <v>【埼玉】池田千恵子</v>
      </c>
      <c r="F1334" s="1" t="s">
        <v>25</v>
      </c>
      <c r="G1334" t="str">
        <f>IFERROR(VLOOKUP(F1334,[1]電話端末!$A$2:$D$284,2,FALSE),"不在")</f>
        <v>【埼玉】池田千恵子</v>
      </c>
      <c r="H1334" s="4">
        <v>61</v>
      </c>
      <c r="I1334" s="4">
        <v>59</v>
      </c>
      <c r="K1334">
        <v>2.5100100326968099E+19</v>
      </c>
      <c r="R1334" s="1"/>
      <c r="U1334" s="1"/>
      <c r="X1334" s="1"/>
      <c r="AA1334" s="1"/>
      <c r="AG1334" s="1"/>
      <c r="AJ1334" s="1"/>
      <c r="AS1334" s="1"/>
      <c r="AV1334" s="1"/>
      <c r="AY1334" s="1"/>
      <c r="BB1334" s="1"/>
      <c r="BK1334" s="1"/>
      <c r="BN1334" s="1"/>
      <c r="BQ1334" s="1"/>
    </row>
    <row r="1335" spans="1:69" x14ac:dyDescent="0.45">
      <c r="A1335" s="3">
        <v>45931.550347222219</v>
      </c>
      <c r="B1335" s="1" t="s">
        <v>38</v>
      </c>
      <c r="C1335" t="str">
        <f>IFERROR(VLOOKUP(B1335,[1]電話端末!$A$2:$E$284,2,FALSE),"不在")</f>
        <v>【福岡】山崎芹奈</v>
      </c>
      <c r="D1335" s="1" t="s">
        <v>44</v>
      </c>
      <c r="E1335" t="str">
        <f>IFERROR(VLOOKUP(D1335,[1]電話端末!$A$2:$E$284,2,FALSE),"不在")</f>
        <v>【福岡】奥薗美和</v>
      </c>
      <c r="F1335" s="1" t="s">
        <v>44</v>
      </c>
      <c r="G1335" t="str">
        <f>IFERROR(VLOOKUP(F1335,[1]電話端末!$A$2:$D$284,2,FALSE),"不在")</f>
        <v>【福岡】奥薗美和</v>
      </c>
      <c r="H1335" s="4">
        <v>27</v>
      </c>
      <c r="I1335" s="4">
        <v>25</v>
      </c>
      <c r="K1335">
        <v>2.5100100322868101E+19</v>
      </c>
      <c r="R1335" s="1"/>
      <c r="X1335" s="1"/>
      <c r="AA1335" s="1"/>
      <c r="AG1335" s="1"/>
      <c r="AJ1335" s="1"/>
      <c r="AS1335" s="1"/>
      <c r="AY1335" s="1"/>
      <c r="BB1335" s="1"/>
      <c r="BK1335" s="1"/>
      <c r="BN1335" s="1"/>
      <c r="BQ1335" s="1"/>
    </row>
    <row r="1336" spans="1:69" x14ac:dyDescent="0.45">
      <c r="A1336" s="3">
        <v>45931.550011574072</v>
      </c>
      <c r="B1336" s="1" t="s">
        <v>47</v>
      </c>
      <c r="C1336" t="str">
        <f>IFERROR(VLOOKUP(B1336,[1]電話端末!$A$2:$E$284,2,FALSE),"不在")</f>
        <v>【横浜】舞智江</v>
      </c>
      <c r="D1336" s="1" t="s">
        <v>54</v>
      </c>
      <c r="E1336" t="str">
        <f>IFERROR(VLOOKUP(D1336,[1]電話端末!$A$2:$E$284,2,FALSE),"不在")</f>
        <v>【東京】着信グループ</v>
      </c>
      <c r="F1336" s="1" t="s">
        <v>58</v>
      </c>
      <c r="G1336" t="str">
        <f>IFERROR(VLOOKUP(F1336,[1]電話端末!$A$2:$D$284,2,FALSE),"不在")</f>
        <v>【東京】佐々木美咲</v>
      </c>
      <c r="H1336" s="4">
        <v>69</v>
      </c>
      <c r="I1336" s="4">
        <v>67</v>
      </c>
      <c r="K1336">
        <v>2.5100100321968099E+19</v>
      </c>
      <c r="R1336" s="1"/>
      <c r="U1336" s="1"/>
      <c r="X1336" s="1"/>
      <c r="AA1336" s="1"/>
      <c r="AG1336" s="1"/>
      <c r="AJ1336" s="1"/>
      <c r="AS1336" s="1"/>
      <c r="AV1336" s="1"/>
      <c r="AY1336" s="1"/>
      <c r="BB1336" s="1"/>
      <c r="BK1336" s="1"/>
      <c r="BN1336" s="1"/>
      <c r="BQ1336" s="1"/>
    </row>
    <row r="1337" spans="1:69" x14ac:dyDescent="0.45">
      <c r="A1337" s="3">
        <v>45931.549930555557</v>
      </c>
      <c r="B1337" s="1" t="s">
        <v>102</v>
      </c>
      <c r="C1337" t="str">
        <f>IFERROR(VLOOKUP(B1337,[1]電話端末!$A$2:$E$284,2,FALSE),"不在")</f>
        <v>【静岡】金子湧樹</v>
      </c>
      <c r="D1337" s="1" t="s">
        <v>98</v>
      </c>
      <c r="E1337" t="str">
        <f>IFERROR(VLOOKUP(D1337,[1]電話端末!$A$2:$E$284,2,FALSE),"不在")</f>
        <v>【滋賀】北出智子</v>
      </c>
      <c r="F1337" s="1" t="s">
        <v>98</v>
      </c>
      <c r="G1337" t="str">
        <f>IFERROR(VLOOKUP(F1337,[1]電話端末!$A$2:$D$284,2,FALSE),"不在")</f>
        <v>【滋賀】北出智子</v>
      </c>
      <c r="H1337" s="4">
        <v>204</v>
      </c>
      <c r="I1337" s="4">
        <v>202</v>
      </c>
      <c r="K1337">
        <v>2.5100100321368101E+19</v>
      </c>
      <c r="R1337" s="1"/>
      <c r="U1337" s="1"/>
      <c r="X1337" s="1"/>
      <c r="AG1337" s="1"/>
      <c r="AJ1337" s="1"/>
      <c r="AS1337" s="1"/>
      <c r="AV1337" s="1"/>
      <c r="AY1337" s="1"/>
      <c r="BK1337" s="1"/>
      <c r="BN1337" s="1"/>
      <c r="BQ1337" s="1"/>
    </row>
    <row r="1338" spans="1:69" x14ac:dyDescent="0.45">
      <c r="A1338" s="3">
        <v>45931.549930555557</v>
      </c>
      <c r="B1338" s="1" t="s">
        <v>34</v>
      </c>
      <c r="C1338" t="str">
        <f>IFERROR(VLOOKUP(B1338,[1]電話端末!$A$2:$E$284,2,FALSE),"不在")</f>
        <v>【埼玉】細田昌子</v>
      </c>
      <c r="D1338" s="1" t="s">
        <v>162</v>
      </c>
      <c r="E1338" t="str">
        <f>IFERROR(VLOOKUP(D1338,[1]電話端末!$A$2:$E$284,2,FALSE),"不在")</f>
        <v>【千葉】膳英一郎</v>
      </c>
      <c r="F1338" s="1" t="s">
        <v>162</v>
      </c>
      <c r="G1338" t="str">
        <f>IFERROR(VLOOKUP(F1338,[1]電話端末!$A$2:$D$284,2,FALSE),"不在")</f>
        <v>【千葉】膳英一郎</v>
      </c>
      <c r="H1338" s="4">
        <v>244</v>
      </c>
      <c r="I1338" s="4">
        <v>241</v>
      </c>
      <c r="K1338">
        <v>2.5100100321268101E+19</v>
      </c>
      <c r="R1338" s="1"/>
      <c r="U1338" s="1"/>
      <c r="X1338" s="1"/>
      <c r="AA1338" s="1"/>
      <c r="AG1338" s="1"/>
      <c r="AS1338" s="1"/>
      <c r="AV1338" s="1"/>
      <c r="AY1338" s="1"/>
      <c r="BB1338" s="1"/>
      <c r="BK1338" s="1"/>
      <c r="BN1338" s="1"/>
    </row>
    <row r="1339" spans="1:69" x14ac:dyDescent="0.45">
      <c r="A1339" s="3">
        <v>45931.549861111111</v>
      </c>
      <c r="B1339" s="1" t="s">
        <v>188</v>
      </c>
      <c r="C1339" t="str">
        <f>IFERROR(VLOOKUP(B1339,[1]電話端末!$A$2:$E$284,2,FALSE),"不在")</f>
        <v>【埼玉】吉田夏子</v>
      </c>
      <c r="D1339" s="1" t="s">
        <v>195</v>
      </c>
      <c r="E1339" t="str">
        <f>IFERROR(VLOOKUP(D1339,[1]電話端末!$A$2:$E$284,2,FALSE),"不在")</f>
        <v>不在</v>
      </c>
      <c r="G1339" t="str">
        <f>IFERROR(VLOOKUP(F1339,[1]電話端末!$A$2:$D$284,2,FALSE),"不在")</f>
        <v>不在</v>
      </c>
      <c r="H1339" s="4">
        <v>0</v>
      </c>
      <c r="I1339" s="4">
        <v>0</v>
      </c>
      <c r="K1339">
        <v>2.5100100320568099E+19</v>
      </c>
      <c r="R1339" s="1"/>
      <c r="U1339" s="1"/>
      <c r="X1339" s="1"/>
      <c r="AA1339" s="1"/>
      <c r="AG1339" s="1"/>
      <c r="AJ1339" s="1"/>
      <c r="AS1339" s="1"/>
      <c r="AV1339" s="1"/>
      <c r="AY1339" s="1"/>
      <c r="BB1339" s="1"/>
      <c r="BK1339" s="1"/>
      <c r="BN1339" s="1"/>
      <c r="BQ1339" s="1"/>
    </row>
    <row r="1340" spans="1:69" x14ac:dyDescent="0.45">
      <c r="A1340" s="3">
        <v>45931.549074074072</v>
      </c>
      <c r="B1340" s="1" t="s">
        <v>186</v>
      </c>
      <c r="C1340" t="str">
        <f>IFERROR(VLOOKUP(B1340,[1]電話端末!$A$2:$E$284,2,FALSE),"不在")</f>
        <v>【東京】北林友希</v>
      </c>
      <c r="D1340" s="1" t="s">
        <v>76</v>
      </c>
      <c r="E1340" t="str">
        <f>IFERROR(VLOOKUP(D1340,[1]電話端末!$A$2:$E$284,2,FALSE),"不在")</f>
        <v>【埼玉】豊田里花</v>
      </c>
      <c r="F1340" s="1" t="s">
        <v>76</v>
      </c>
      <c r="G1340" t="str">
        <f>IFERROR(VLOOKUP(F1340,[1]電話端末!$A$2:$D$284,2,FALSE),"不在")</f>
        <v>【埼玉】豊田里花</v>
      </c>
      <c r="H1340" s="4">
        <v>31</v>
      </c>
      <c r="I1340" s="4">
        <v>29</v>
      </c>
      <c r="K1340">
        <v>2.5100100318868099E+19</v>
      </c>
      <c r="R1340" s="1"/>
      <c r="X1340" s="1"/>
      <c r="AA1340" s="1"/>
      <c r="AG1340" s="1"/>
      <c r="AJ1340" s="1"/>
      <c r="AS1340" s="1"/>
      <c r="AY1340" s="1"/>
      <c r="BB1340" s="1"/>
      <c r="BK1340" s="1"/>
      <c r="BN1340" s="1"/>
      <c r="BQ1340" s="1"/>
    </row>
    <row r="1341" spans="1:69" x14ac:dyDescent="0.45">
      <c r="A1341" s="3">
        <v>45931.548819444448</v>
      </c>
      <c r="B1341" s="1" t="s">
        <v>58</v>
      </c>
      <c r="C1341" t="str">
        <f>IFERROR(VLOOKUP(B1341,[1]電話端末!$A$2:$E$284,2,FALSE),"不在")</f>
        <v>【東京】佐々木美咲</v>
      </c>
      <c r="D1341" s="1" t="s">
        <v>62</v>
      </c>
      <c r="E1341" t="str">
        <f>IFERROR(VLOOKUP(D1341,[1]電話端末!$A$2:$E$284,2,FALSE),"不在")</f>
        <v>【横浜】着信グループ</v>
      </c>
      <c r="F1341" s="1" t="s">
        <v>154</v>
      </c>
      <c r="G1341" t="str">
        <f>IFERROR(VLOOKUP(F1341,[1]電話端末!$A$2:$D$284,2,FALSE),"不在")</f>
        <v>【横浜】中山満里奈</v>
      </c>
      <c r="H1341" s="4">
        <v>38</v>
      </c>
      <c r="I1341" s="4">
        <v>36</v>
      </c>
      <c r="K1341">
        <v>2.51001003184681E+19</v>
      </c>
      <c r="R1341" s="1"/>
      <c r="U1341" s="1"/>
      <c r="X1341" s="1"/>
      <c r="AA1341" s="1"/>
      <c r="AG1341" s="1"/>
      <c r="AJ1341" s="1"/>
      <c r="AS1341" s="1"/>
      <c r="AV1341" s="1"/>
      <c r="AY1341" s="1"/>
      <c r="BB1341" s="1"/>
      <c r="BK1341" s="1"/>
      <c r="BN1341" s="1"/>
      <c r="BQ1341" s="1"/>
    </row>
    <row r="1342" spans="1:69" x14ac:dyDescent="0.45">
      <c r="A1342" s="3">
        <v>45931.548645833333</v>
      </c>
      <c r="B1342" s="1" t="s">
        <v>48</v>
      </c>
      <c r="C1342" t="str">
        <f>IFERROR(VLOOKUP(B1342,[1]電話端末!$A$2:$E$284,2,FALSE),"不在")</f>
        <v>【福岡】松添愛</v>
      </c>
      <c r="D1342" s="1" t="s">
        <v>43</v>
      </c>
      <c r="E1342" t="str">
        <f>IFERROR(VLOOKUP(D1342,[1]電話端末!$A$2:$E$284,2,FALSE),"不在")</f>
        <v>【本社経理】羽鳥由美</v>
      </c>
      <c r="F1342" s="1" t="s">
        <v>43</v>
      </c>
      <c r="G1342" t="str">
        <f>IFERROR(VLOOKUP(F1342,[1]電話端末!$A$2:$D$284,2,FALSE),"不在")</f>
        <v>【本社経理】羽鳥由美</v>
      </c>
      <c r="H1342" s="4">
        <v>34</v>
      </c>
      <c r="I1342" s="4">
        <v>28</v>
      </c>
      <c r="K1342">
        <v>2.5100100317768102E+19</v>
      </c>
      <c r="R1342" s="1"/>
      <c r="U1342" s="1"/>
      <c r="X1342" s="1"/>
      <c r="AG1342" s="1"/>
      <c r="AJ1342" s="1"/>
      <c r="AS1342" s="1"/>
      <c r="AV1342" s="1"/>
      <c r="AY1342" s="1"/>
      <c r="BK1342" s="1"/>
      <c r="BN1342" s="1"/>
      <c r="BQ1342" s="1"/>
    </row>
    <row r="1343" spans="1:69" x14ac:dyDescent="0.45">
      <c r="A1343" s="3">
        <v>45931.548125000001</v>
      </c>
      <c r="B1343" s="1" t="s">
        <v>25</v>
      </c>
      <c r="C1343" t="str">
        <f>IFERROR(VLOOKUP(B1343,[1]電話端末!$A$2:$E$284,2,FALSE),"不在")</f>
        <v>【埼玉】池田千恵子</v>
      </c>
      <c r="D1343" s="1" t="s">
        <v>115</v>
      </c>
      <c r="E1343" t="str">
        <f>IFERROR(VLOOKUP(D1343,[1]電話端末!$A$2:$E$284,2,FALSE),"不在")</f>
        <v>【MF東京】着信グループ</v>
      </c>
      <c r="F1343" s="1" t="s">
        <v>110</v>
      </c>
      <c r="G1343" t="str">
        <f>IFERROR(VLOOKUP(F1343,[1]電話端末!$A$2:$D$284,2,FALSE),"不在")</f>
        <v>【MF東京】高木幸恵</v>
      </c>
      <c r="H1343" s="4">
        <v>87</v>
      </c>
      <c r="I1343" s="4">
        <v>85</v>
      </c>
      <c r="K1343">
        <v>2.5100100315968098E+19</v>
      </c>
      <c r="R1343" s="1"/>
      <c r="U1343" s="1"/>
      <c r="X1343" s="1"/>
      <c r="AA1343" s="1"/>
      <c r="AG1343" s="1"/>
      <c r="AS1343" s="1"/>
      <c r="AV1343" s="1"/>
      <c r="AY1343" s="1"/>
      <c r="BB1343" s="1"/>
      <c r="BK1343" s="1"/>
      <c r="BN1343" s="1"/>
    </row>
    <row r="1344" spans="1:69" x14ac:dyDescent="0.45">
      <c r="A1344" s="3">
        <v>45931.548113425924</v>
      </c>
      <c r="B1344" s="1" t="s">
        <v>48</v>
      </c>
      <c r="C1344" t="str">
        <f>IFERROR(VLOOKUP(B1344,[1]電話端末!$A$2:$E$284,2,FALSE),"不在")</f>
        <v>【福岡】松添愛</v>
      </c>
      <c r="D1344" s="1" t="s">
        <v>33</v>
      </c>
      <c r="E1344" t="str">
        <f>IFERROR(VLOOKUP(D1344,[1]電話端末!$A$2:$E$284,2,FALSE),"不在")</f>
        <v>【本社経理】池上有花</v>
      </c>
      <c r="G1344" t="str">
        <f>IFERROR(VLOOKUP(F1344,[1]電話端末!$A$2:$D$284,2,FALSE),"不在")</f>
        <v>不在</v>
      </c>
      <c r="H1344" s="4">
        <v>34</v>
      </c>
      <c r="I1344" s="4">
        <v>0</v>
      </c>
      <c r="K1344">
        <v>2.5100100315868099E+19</v>
      </c>
      <c r="R1344" s="1"/>
      <c r="X1344" s="1"/>
      <c r="AG1344" s="1"/>
      <c r="AJ1344" s="1"/>
      <c r="AS1344" s="1"/>
      <c r="AY1344" s="1"/>
      <c r="BK1344" s="1"/>
      <c r="BN1344" s="1"/>
      <c r="BQ1344" s="1"/>
    </row>
    <row r="1345" spans="1:69" x14ac:dyDescent="0.45">
      <c r="A1345" s="3">
        <v>45931.547754629632</v>
      </c>
      <c r="B1345" s="1" t="s">
        <v>25</v>
      </c>
      <c r="C1345" t="str">
        <f>IFERROR(VLOOKUP(B1345,[1]電話端末!$A$2:$E$284,2,FALSE),"不在")</f>
        <v>【埼玉】池田千恵子</v>
      </c>
      <c r="D1345" s="1" t="s">
        <v>107</v>
      </c>
      <c r="E1345" t="str">
        <f>IFERROR(VLOOKUP(D1345,[1]電話端末!$A$2:$E$284,2,FALSE),"不在")</f>
        <v>【MF東京】我有一哲</v>
      </c>
      <c r="G1345" t="str">
        <f>IFERROR(VLOOKUP(F1345,[1]電話端末!$A$2:$D$284,2,FALSE),"不在")</f>
        <v>不在</v>
      </c>
      <c r="H1345" s="4">
        <v>23</v>
      </c>
      <c r="I1345" s="4">
        <v>0</v>
      </c>
      <c r="K1345">
        <v>2.51001003153681E+19</v>
      </c>
      <c r="R1345" s="1"/>
      <c r="X1345" s="1"/>
      <c r="AA1345" s="1"/>
      <c r="AG1345" s="1"/>
      <c r="AS1345" s="1"/>
      <c r="AY1345" s="1"/>
      <c r="BB1345" s="1"/>
      <c r="BK1345" s="1"/>
      <c r="BN1345" s="1"/>
    </row>
    <row r="1346" spans="1:69" x14ac:dyDescent="0.45">
      <c r="A1346" s="3">
        <v>45931.547175925924</v>
      </c>
      <c r="B1346" s="1" t="s">
        <v>60</v>
      </c>
      <c r="C1346" t="str">
        <f>IFERROR(VLOOKUP(B1346,[1]電話端末!$A$2:$E$284,2,FALSE),"不在")</f>
        <v>【東京】林まど佳</v>
      </c>
      <c r="D1346" s="1" t="s">
        <v>62</v>
      </c>
      <c r="E1346" t="str">
        <f>IFERROR(VLOOKUP(D1346,[1]電話端末!$A$2:$E$284,2,FALSE),"不在")</f>
        <v>【横浜】着信グループ</v>
      </c>
      <c r="F1346" s="1" t="s">
        <v>47</v>
      </c>
      <c r="G1346" t="str">
        <f>IFERROR(VLOOKUP(F1346,[1]電話端末!$A$2:$D$284,2,FALSE),"不在")</f>
        <v>【横浜】舞智江</v>
      </c>
      <c r="H1346" s="4">
        <v>31</v>
      </c>
      <c r="I1346" s="4">
        <v>29</v>
      </c>
      <c r="K1346">
        <v>2.51001003138681E+19</v>
      </c>
      <c r="R1346" s="1"/>
      <c r="U1346" s="1"/>
      <c r="X1346" s="1"/>
      <c r="AA1346" s="1"/>
      <c r="AG1346" s="1"/>
      <c r="AS1346" s="1"/>
      <c r="AV1346" s="1"/>
      <c r="AY1346" s="1"/>
      <c r="BB1346" s="1"/>
      <c r="BK1346" s="1"/>
      <c r="BN1346" s="1"/>
    </row>
    <row r="1347" spans="1:69" x14ac:dyDescent="0.45">
      <c r="A1347" s="3">
        <v>45931.547083333331</v>
      </c>
      <c r="B1347" s="1" t="s">
        <v>60</v>
      </c>
      <c r="C1347" t="str">
        <f>IFERROR(VLOOKUP(B1347,[1]電話端末!$A$2:$E$284,2,FALSE),"不在")</f>
        <v>【東京】林まど佳</v>
      </c>
      <c r="D1347" s="1" t="s">
        <v>30</v>
      </c>
      <c r="E1347" t="str">
        <f>IFERROR(VLOOKUP(D1347,[1]電話端末!$A$2:$E$284,2,FALSE),"不在")</f>
        <v>【横浜】吉田玲</v>
      </c>
      <c r="G1347" t="str">
        <f>IFERROR(VLOOKUP(F1347,[1]電話端末!$A$2:$D$284,2,FALSE),"不在")</f>
        <v>不在</v>
      </c>
      <c r="H1347" s="4">
        <v>1</v>
      </c>
      <c r="I1347" s="4">
        <v>0</v>
      </c>
      <c r="K1347">
        <v>2.5100100313468101E+19</v>
      </c>
      <c r="R1347" s="1"/>
      <c r="X1347" s="1"/>
      <c r="AA1347" s="1"/>
      <c r="AG1347" s="1"/>
      <c r="AS1347" s="1"/>
      <c r="AY1347" s="1"/>
      <c r="BB1347" s="1"/>
      <c r="BK1347" s="1"/>
      <c r="BN1347" s="1"/>
    </row>
    <row r="1348" spans="1:69" x14ac:dyDescent="0.45">
      <c r="A1348" s="3">
        <v>45931.547002314815</v>
      </c>
      <c r="B1348" s="1" t="s">
        <v>76</v>
      </c>
      <c r="C1348" t="str">
        <f>IFERROR(VLOOKUP(B1348,[1]電話端末!$A$2:$E$284,2,FALSE),"不在")</f>
        <v>【埼玉】豊田里花</v>
      </c>
      <c r="D1348" s="1" t="s">
        <v>54</v>
      </c>
      <c r="E1348" t="str">
        <f>IFERROR(VLOOKUP(D1348,[1]電話端末!$A$2:$E$284,2,FALSE),"不在")</f>
        <v>【東京】着信グループ</v>
      </c>
      <c r="F1348" s="1" t="s">
        <v>58</v>
      </c>
      <c r="G1348" t="str">
        <f>IFERROR(VLOOKUP(F1348,[1]電話端末!$A$2:$D$284,2,FALSE),"不在")</f>
        <v>【東京】佐々木美咲</v>
      </c>
      <c r="H1348" s="4">
        <v>39</v>
      </c>
      <c r="I1348" s="4">
        <v>37</v>
      </c>
      <c r="K1348">
        <v>2.5100100313268101E+19</v>
      </c>
      <c r="R1348" s="1"/>
      <c r="X1348" s="1"/>
      <c r="AA1348" s="1"/>
      <c r="AG1348" s="1"/>
      <c r="AS1348" s="1"/>
      <c r="AY1348" s="1"/>
      <c r="BB1348" s="1"/>
      <c r="BK1348" s="1"/>
      <c r="BN1348" s="1"/>
    </row>
    <row r="1349" spans="1:69" x14ac:dyDescent="0.45">
      <c r="A1349" s="3">
        <v>45931.546932870369</v>
      </c>
      <c r="B1349" s="1" t="s">
        <v>76</v>
      </c>
      <c r="C1349" t="str">
        <f>IFERROR(VLOOKUP(B1349,[1]電話端末!$A$2:$E$284,2,FALSE),"不在")</f>
        <v>【埼玉】豊田里花</v>
      </c>
      <c r="D1349" s="1" t="s">
        <v>186</v>
      </c>
      <c r="E1349" t="str">
        <f>IFERROR(VLOOKUP(D1349,[1]電話端末!$A$2:$E$284,2,FALSE),"不在")</f>
        <v>【東京】北林友希</v>
      </c>
      <c r="G1349" t="str">
        <f>IFERROR(VLOOKUP(F1349,[1]電話端末!$A$2:$D$284,2,FALSE),"不在")</f>
        <v>不在</v>
      </c>
      <c r="H1349" s="4">
        <v>0</v>
      </c>
      <c r="I1349" s="4">
        <v>0</v>
      </c>
      <c r="K1349">
        <v>2.5100100313168101E+19</v>
      </c>
      <c r="R1349" s="1"/>
      <c r="X1349" s="1"/>
      <c r="AA1349" s="1"/>
      <c r="AG1349" s="1"/>
      <c r="AJ1349" s="1"/>
      <c r="AS1349" s="1"/>
      <c r="AY1349" s="1"/>
      <c r="BB1349" s="1"/>
      <c r="BK1349" s="1"/>
      <c r="BN1349" s="1"/>
      <c r="BQ1349" s="1"/>
    </row>
    <row r="1350" spans="1:69" x14ac:dyDescent="0.45">
      <c r="A1350" s="3">
        <v>45931.546249999999</v>
      </c>
      <c r="B1350" s="1" t="s">
        <v>107</v>
      </c>
      <c r="C1350" t="str">
        <f>IFERROR(VLOOKUP(B1350,[1]電話端末!$A$2:$E$284,2,FALSE),"不在")</f>
        <v>【MF東京】我有一哲</v>
      </c>
      <c r="D1350" s="1" t="s">
        <v>25</v>
      </c>
      <c r="E1350" t="str">
        <f>IFERROR(VLOOKUP(D1350,[1]電話端末!$A$2:$E$284,2,FALSE),"不在")</f>
        <v>【埼玉】池田千恵子</v>
      </c>
      <c r="F1350" s="1" t="s">
        <v>25</v>
      </c>
      <c r="G1350" t="str">
        <f>IFERROR(VLOOKUP(F1350,[1]電話端末!$A$2:$D$284,2,FALSE),"不在")</f>
        <v>【埼玉】池田千恵子</v>
      </c>
      <c r="H1350" s="4">
        <v>38</v>
      </c>
      <c r="I1350" s="4">
        <v>35</v>
      </c>
      <c r="K1350">
        <v>2.5100100311568101E+19</v>
      </c>
      <c r="R1350" s="1"/>
      <c r="X1350" s="1"/>
      <c r="AA1350" s="1"/>
      <c r="AG1350" s="1"/>
      <c r="AJ1350" s="1"/>
      <c r="AS1350" s="1"/>
      <c r="AY1350" s="1"/>
      <c r="BB1350" s="1"/>
      <c r="BK1350" s="1"/>
      <c r="BN1350" s="1"/>
      <c r="BQ1350" s="1"/>
    </row>
    <row r="1351" spans="1:69" x14ac:dyDescent="0.45">
      <c r="A1351" s="3">
        <v>45931.546203703707</v>
      </c>
      <c r="B1351" s="1" t="s">
        <v>216</v>
      </c>
      <c r="C1351" t="str">
        <f>IFERROR(VLOOKUP(B1351,[1]電話端末!$A$2:$E$284,2,FALSE),"不在")</f>
        <v>【埼玉】矢島静音</v>
      </c>
      <c r="D1351" s="1" t="s">
        <v>162</v>
      </c>
      <c r="E1351" t="str">
        <f>IFERROR(VLOOKUP(D1351,[1]電話端末!$A$2:$E$284,2,FALSE),"不在")</f>
        <v>【千葉】膳英一郎</v>
      </c>
      <c r="G1351" t="str">
        <f>IFERROR(VLOOKUP(F1351,[1]電話端末!$A$2:$D$284,2,FALSE),"不在")</f>
        <v>不在</v>
      </c>
      <c r="H1351" s="4">
        <v>0</v>
      </c>
      <c r="I1351" s="4">
        <v>0</v>
      </c>
      <c r="K1351">
        <v>2.5100100311368102E+19</v>
      </c>
      <c r="R1351" s="1"/>
      <c r="U1351" s="1"/>
      <c r="X1351" s="1"/>
      <c r="AG1351" s="1"/>
      <c r="AJ1351" s="1"/>
      <c r="AS1351" s="1"/>
      <c r="AV1351" s="1"/>
      <c r="AY1351" s="1"/>
      <c r="BK1351" s="1"/>
      <c r="BN1351" s="1"/>
      <c r="BQ1351" s="1"/>
    </row>
    <row r="1352" spans="1:69" x14ac:dyDescent="0.45">
      <c r="A1352" s="3">
        <v>45931.546180555553</v>
      </c>
      <c r="B1352" s="1" t="s">
        <v>19</v>
      </c>
      <c r="C1352" t="str">
        <f>IFERROR(VLOOKUP(B1352,[1]電話端末!$A$2:$E$284,2,FALSE),"不在")</f>
        <v>【福岡】重松宝成</v>
      </c>
      <c r="D1352" s="1" t="s">
        <v>48</v>
      </c>
      <c r="E1352" t="str">
        <f>IFERROR(VLOOKUP(D1352,[1]電話端末!$A$2:$E$284,2,FALSE),"不在")</f>
        <v>【福岡】松添愛</v>
      </c>
      <c r="F1352" s="1" t="s">
        <v>48</v>
      </c>
      <c r="G1352" t="str">
        <f>IFERROR(VLOOKUP(F1352,[1]電話端末!$A$2:$D$284,2,FALSE),"不在")</f>
        <v>【福岡】松添愛</v>
      </c>
      <c r="H1352" s="4">
        <v>87</v>
      </c>
      <c r="I1352" s="4">
        <v>85</v>
      </c>
      <c r="K1352">
        <v>2.5100100311168098E+19</v>
      </c>
      <c r="R1352" s="1"/>
      <c r="X1352" s="1"/>
      <c r="AG1352" s="1"/>
      <c r="AJ1352" s="1"/>
      <c r="AS1352" s="1"/>
      <c r="AY1352" s="1"/>
      <c r="BK1352" s="1"/>
      <c r="BN1352" s="1"/>
      <c r="BQ1352" s="1"/>
    </row>
    <row r="1353" spans="1:69" x14ac:dyDescent="0.45">
      <c r="A1353" s="3">
        <v>45931.545729166668</v>
      </c>
      <c r="B1353" s="1" t="s">
        <v>44</v>
      </c>
      <c r="C1353" t="str">
        <f>IFERROR(VLOOKUP(B1353,[1]電話端末!$A$2:$E$284,2,FALSE),"不在")</f>
        <v>【福岡】奥薗美和</v>
      </c>
      <c r="D1353" s="1" t="s">
        <v>48</v>
      </c>
      <c r="E1353" t="str">
        <f>IFERROR(VLOOKUP(D1353,[1]電話端末!$A$2:$E$284,2,FALSE),"不在")</f>
        <v>【福岡】松添愛</v>
      </c>
      <c r="F1353" s="1" t="s">
        <v>48</v>
      </c>
      <c r="G1353" t="str">
        <f>IFERROR(VLOOKUP(F1353,[1]電話端末!$A$2:$D$284,2,FALSE),"不在")</f>
        <v>【福岡】松添愛</v>
      </c>
      <c r="H1353" s="4">
        <v>20</v>
      </c>
      <c r="I1353" s="4">
        <v>19</v>
      </c>
      <c r="K1353">
        <v>2.5100100309468099E+19</v>
      </c>
      <c r="R1353" s="1"/>
      <c r="X1353" s="1"/>
      <c r="AA1353" s="1"/>
      <c r="AG1353" s="1"/>
      <c r="AJ1353" s="1"/>
      <c r="AS1353" s="1"/>
      <c r="AY1353" s="1"/>
      <c r="BB1353" s="1"/>
      <c r="BK1353" s="1"/>
      <c r="BN1353" s="1"/>
      <c r="BQ1353" s="1"/>
    </row>
    <row r="1354" spans="1:69" x14ac:dyDescent="0.45">
      <c r="A1354" s="3">
        <v>45931.544965277775</v>
      </c>
      <c r="B1354" s="1" t="s">
        <v>113</v>
      </c>
      <c r="C1354" t="str">
        <f>IFERROR(VLOOKUP(B1354,[1]電話端末!$A$2:$E$284,2,FALSE),"不在")</f>
        <v>【名古屋】水島奈美</v>
      </c>
      <c r="D1354" s="1" t="s">
        <v>36</v>
      </c>
      <c r="E1354" t="str">
        <f>IFERROR(VLOOKUP(D1354,[1]電話端末!$A$2:$E$284,2,FALSE),"不在")</f>
        <v>【名古屋】稲垣みちる</v>
      </c>
      <c r="F1354" s="1" t="s">
        <v>36</v>
      </c>
      <c r="G1354" t="str">
        <f>IFERROR(VLOOKUP(F1354,[1]電話端末!$A$2:$D$284,2,FALSE),"不在")</f>
        <v>【名古屋】稲垣みちる</v>
      </c>
      <c r="H1354" s="4">
        <v>207</v>
      </c>
      <c r="I1354" s="4">
        <v>206</v>
      </c>
      <c r="K1354">
        <v>2.51001003071681E+19</v>
      </c>
      <c r="R1354" s="1"/>
      <c r="X1354" s="1"/>
      <c r="AG1354" s="1"/>
      <c r="AJ1354" s="1"/>
      <c r="AS1354" s="1"/>
      <c r="AY1354" s="1"/>
      <c r="BK1354" s="1"/>
      <c r="BN1354" s="1"/>
      <c r="BQ1354" s="1"/>
    </row>
    <row r="1355" spans="1:69" x14ac:dyDescent="0.45">
      <c r="A1355" s="3">
        <v>45931.544074074074</v>
      </c>
      <c r="B1355" s="1" t="s">
        <v>39</v>
      </c>
      <c r="C1355" t="str">
        <f>IFERROR(VLOOKUP(B1355,[1]電話端末!$A$2:$E$284,2,FALSE),"不在")</f>
        <v>【福岡】松尾明日香</v>
      </c>
      <c r="D1355" s="1" t="s">
        <v>19</v>
      </c>
      <c r="E1355" t="str">
        <f>IFERROR(VLOOKUP(D1355,[1]電話端末!$A$2:$E$284,2,FALSE),"不在")</f>
        <v>【福岡】重松宝成</v>
      </c>
      <c r="F1355" s="1" t="s">
        <v>19</v>
      </c>
      <c r="G1355" t="str">
        <f>IFERROR(VLOOKUP(F1355,[1]電話端末!$A$2:$D$284,2,FALSE),"不在")</f>
        <v>【福岡】重松宝成</v>
      </c>
      <c r="H1355" s="4">
        <v>73</v>
      </c>
      <c r="I1355" s="4">
        <v>70</v>
      </c>
      <c r="K1355">
        <v>2.5100100304568099E+19</v>
      </c>
      <c r="R1355" s="1"/>
      <c r="U1355" s="1"/>
      <c r="X1355" s="1"/>
      <c r="AA1355" s="1"/>
      <c r="AG1355" s="1"/>
      <c r="AJ1355" s="1"/>
      <c r="AS1355" s="1"/>
      <c r="AV1355" s="1"/>
      <c r="AY1355" s="1"/>
      <c r="BB1355" s="1"/>
      <c r="BK1355" s="1"/>
      <c r="BN1355" s="1"/>
      <c r="BQ1355" s="1"/>
    </row>
    <row r="1356" spans="1:69" x14ac:dyDescent="0.45">
      <c r="A1356" s="3">
        <v>45931.543576388889</v>
      </c>
      <c r="B1356" s="1" t="s">
        <v>105</v>
      </c>
      <c r="C1356" t="str">
        <f>IFERROR(VLOOKUP(B1356,[1]電話端末!$A$2:$E$284,2,FALSE),"不在")</f>
        <v>【埼玉】金子友希</v>
      </c>
      <c r="D1356" s="1" t="s">
        <v>37</v>
      </c>
      <c r="E1356" t="str">
        <f>IFERROR(VLOOKUP(D1356,[1]電話端末!$A$2:$E$284,2,FALSE),"不在")</f>
        <v>【千葉】小島佳菜</v>
      </c>
      <c r="F1356" s="1" t="s">
        <v>37</v>
      </c>
      <c r="G1356" t="str">
        <f>IFERROR(VLOOKUP(F1356,[1]電話端末!$A$2:$D$284,2,FALSE),"不在")</f>
        <v>【千葉】小島佳菜</v>
      </c>
      <c r="H1356" s="4">
        <v>28</v>
      </c>
      <c r="I1356" s="4">
        <v>26</v>
      </c>
      <c r="K1356">
        <v>2.5100100302868099E+19</v>
      </c>
      <c r="R1356" s="1"/>
      <c r="U1356" s="1"/>
      <c r="X1356" s="1"/>
      <c r="AA1356" s="1"/>
      <c r="AG1356" s="1"/>
      <c r="AJ1356" s="1"/>
      <c r="AS1356" s="1"/>
      <c r="AV1356" s="1"/>
      <c r="AY1356" s="1"/>
      <c r="BB1356" s="1"/>
      <c r="BK1356" s="1"/>
      <c r="BN1356" s="1"/>
      <c r="BQ1356" s="1"/>
    </row>
    <row r="1357" spans="1:69" x14ac:dyDescent="0.45">
      <c r="A1357" s="3">
        <v>45931.54346064815</v>
      </c>
      <c r="B1357" s="1" t="s">
        <v>186</v>
      </c>
      <c r="C1357" t="str">
        <f>IFERROR(VLOOKUP(B1357,[1]電話端末!$A$2:$E$284,2,FALSE),"不在")</f>
        <v>【東京】北林友希</v>
      </c>
      <c r="D1357" s="1" t="s">
        <v>76</v>
      </c>
      <c r="E1357" t="str">
        <f>IFERROR(VLOOKUP(D1357,[1]電話端末!$A$2:$E$284,2,FALSE),"不在")</f>
        <v>【埼玉】豊田里花</v>
      </c>
      <c r="F1357" s="1" t="s">
        <v>76</v>
      </c>
      <c r="G1357" t="str">
        <f>IFERROR(VLOOKUP(F1357,[1]電話端末!$A$2:$D$284,2,FALSE),"不在")</f>
        <v>【埼玉】豊田里花</v>
      </c>
      <c r="H1357" s="4">
        <v>21</v>
      </c>
      <c r="I1357" s="4">
        <v>18</v>
      </c>
      <c r="K1357">
        <v>2.51001003025681E+19</v>
      </c>
      <c r="R1357" s="1"/>
      <c r="U1357" s="1"/>
      <c r="X1357" s="1"/>
      <c r="AG1357" s="1"/>
      <c r="AJ1357" s="1"/>
      <c r="AS1357" s="1"/>
      <c r="AV1357" s="1"/>
      <c r="AY1357" s="1"/>
      <c r="BK1357" s="1"/>
      <c r="BN1357" s="1"/>
      <c r="BQ1357" s="1"/>
    </row>
    <row r="1358" spans="1:69" x14ac:dyDescent="0.45">
      <c r="A1358" s="3">
        <v>45931.543402777781</v>
      </c>
      <c r="B1358" s="1" t="s">
        <v>102</v>
      </c>
      <c r="C1358" t="str">
        <f>IFERROR(VLOOKUP(B1358,[1]電話端末!$A$2:$E$284,2,FALSE),"不在")</f>
        <v>【静岡】金子湧樹</v>
      </c>
      <c r="D1358" s="1" t="s">
        <v>173</v>
      </c>
      <c r="E1358" t="str">
        <f>IFERROR(VLOOKUP(D1358,[1]電話端末!$A$2:$E$284,2,FALSE),"不在")</f>
        <v>【本社IT】大坪航介</v>
      </c>
      <c r="F1358" s="1" t="s">
        <v>173</v>
      </c>
      <c r="G1358" t="str">
        <f>IFERROR(VLOOKUP(F1358,[1]電話端末!$A$2:$D$284,2,FALSE),"不在")</f>
        <v>【本社IT】大坪航介</v>
      </c>
      <c r="H1358" s="4">
        <v>174</v>
      </c>
      <c r="I1358" s="4">
        <v>168</v>
      </c>
      <c r="K1358">
        <v>2.5100100302068101E+19</v>
      </c>
      <c r="R1358" s="1"/>
      <c r="U1358" s="1"/>
      <c r="X1358" s="1"/>
      <c r="AG1358" s="1"/>
      <c r="AJ1358" s="1"/>
      <c r="AS1358" s="1"/>
      <c r="AV1358" s="1"/>
      <c r="AY1358" s="1"/>
      <c r="BK1358" s="1"/>
      <c r="BN1358" s="1"/>
      <c r="BQ1358" s="1"/>
    </row>
    <row r="1359" spans="1:69" x14ac:dyDescent="0.45">
      <c r="A1359" s="3">
        <v>45931.542118055557</v>
      </c>
      <c r="B1359" s="1" t="s">
        <v>30</v>
      </c>
      <c r="C1359" t="str">
        <f>IFERROR(VLOOKUP(B1359,[1]電話端末!$A$2:$E$284,2,FALSE),"不在")</f>
        <v>【横浜】吉田玲</v>
      </c>
      <c r="D1359" s="1" t="s">
        <v>54</v>
      </c>
      <c r="E1359" t="str">
        <f>IFERROR(VLOOKUP(D1359,[1]電話端末!$A$2:$E$284,2,FALSE),"不在")</f>
        <v>【東京】着信グループ</v>
      </c>
      <c r="F1359" s="1" t="s">
        <v>60</v>
      </c>
      <c r="G1359" t="str">
        <f>IFERROR(VLOOKUP(F1359,[1]電話端末!$A$2:$D$284,2,FALSE),"不在")</f>
        <v>【東京】林まど佳</v>
      </c>
      <c r="H1359" s="4">
        <v>25</v>
      </c>
      <c r="I1359" s="4">
        <v>24</v>
      </c>
      <c r="K1359">
        <v>2.51001002993681E+19</v>
      </c>
      <c r="R1359" s="1"/>
      <c r="U1359" s="1"/>
      <c r="X1359" s="1"/>
      <c r="AA1359" s="1"/>
      <c r="AG1359" s="1"/>
      <c r="AJ1359" s="1"/>
      <c r="AS1359" s="1"/>
      <c r="AV1359" s="1"/>
      <c r="AY1359" s="1"/>
      <c r="BB1359" s="1"/>
      <c r="BK1359" s="1"/>
      <c r="BN1359" s="1"/>
      <c r="BQ1359" s="1"/>
    </row>
    <row r="1360" spans="1:69" x14ac:dyDescent="0.45">
      <c r="A1360" s="3">
        <v>45931.541909722226</v>
      </c>
      <c r="B1360" s="1" t="s">
        <v>84</v>
      </c>
      <c r="C1360" t="str">
        <f>IFERROR(VLOOKUP(B1360,[1]電話端末!$A$2:$E$284,2,FALSE),"不在")</f>
        <v>【仙台】阿部かおり</v>
      </c>
      <c r="D1360" s="1" t="s">
        <v>83</v>
      </c>
      <c r="E1360" t="str">
        <f>IFERROR(VLOOKUP(D1360,[1]電話端末!$A$2:$E$284,2,FALSE),"不在")</f>
        <v>【札幌】舘合庸介</v>
      </c>
      <c r="F1360" s="1" t="s">
        <v>83</v>
      </c>
      <c r="G1360" t="str">
        <f>IFERROR(VLOOKUP(F1360,[1]電話端末!$A$2:$D$284,2,FALSE),"不在")</f>
        <v>【札幌】舘合庸介</v>
      </c>
      <c r="H1360" s="4">
        <v>25</v>
      </c>
      <c r="I1360" s="4">
        <v>23</v>
      </c>
      <c r="K1360">
        <v>2.5100100298968101E+19</v>
      </c>
      <c r="R1360" s="1"/>
      <c r="U1360" s="1"/>
      <c r="X1360" s="1"/>
      <c r="AA1360" s="1"/>
      <c r="AG1360" s="1"/>
      <c r="AJ1360" s="1"/>
      <c r="AS1360" s="1"/>
      <c r="AV1360" s="1"/>
      <c r="AY1360" s="1"/>
      <c r="BB1360" s="1"/>
      <c r="BK1360" s="1"/>
      <c r="BN1360" s="1"/>
      <c r="BQ1360" s="1"/>
    </row>
    <row r="1361" spans="1:69" x14ac:dyDescent="0.45">
      <c r="A1361" s="3">
        <v>45931.531041666669</v>
      </c>
      <c r="B1361" s="1" t="s">
        <v>25</v>
      </c>
      <c r="C1361" t="str">
        <f>IFERROR(VLOOKUP(B1361,[1]電話端末!$A$2:$E$284,2,FALSE),"不在")</f>
        <v>【埼玉】池田千恵子</v>
      </c>
      <c r="D1361" s="1" t="s">
        <v>107</v>
      </c>
      <c r="E1361" t="str">
        <f>IFERROR(VLOOKUP(D1361,[1]電話端末!$A$2:$E$284,2,FALSE),"不在")</f>
        <v>【MF東京】我有一哲</v>
      </c>
      <c r="F1361" s="1" t="s">
        <v>107</v>
      </c>
      <c r="G1361" t="str">
        <f>IFERROR(VLOOKUP(F1361,[1]電話端末!$A$2:$D$284,2,FALSE),"不在")</f>
        <v>【MF東京】我有一哲</v>
      </c>
      <c r="H1361" s="4">
        <v>54</v>
      </c>
      <c r="I1361" s="4">
        <v>51</v>
      </c>
      <c r="K1361">
        <v>2.5100100296768098E+19</v>
      </c>
      <c r="R1361" s="1"/>
      <c r="U1361" s="1"/>
      <c r="X1361" s="1"/>
      <c r="AA1361" s="1"/>
      <c r="AG1361" s="1"/>
      <c r="AS1361" s="1"/>
      <c r="AV1361" s="1"/>
      <c r="AY1361" s="1"/>
      <c r="BB1361" s="1"/>
      <c r="BK1361" s="1"/>
      <c r="BN1361" s="1"/>
    </row>
    <row r="1362" spans="1:69" x14ac:dyDescent="0.45">
      <c r="A1362" s="3">
        <v>45931.529097222221</v>
      </c>
      <c r="B1362" s="1" t="s">
        <v>107</v>
      </c>
      <c r="C1362" t="str">
        <f>IFERROR(VLOOKUP(B1362,[1]電話端末!$A$2:$E$284,2,FALSE),"不在")</f>
        <v>【MF東京】我有一哲</v>
      </c>
      <c r="D1362" s="1" t="s">
        <v>25</v>
      </c>
      <c r="E1362" t="str">
        <f>IFERROR(VLOOKUP(D1362,[1]電話端末!$A$2:$E$284,2,FALSE),"不在")</f>
        <v>【埼玉】池田千恵子</v>
      </c>
      <c r="F1362" s="1" t="s">
        <v>25</v>
      </c>
      <c r="G1362" t="str">
        <f>IFERROR(VLOOKUP(F1362,[1]電話端末!$A$2:$D$284,2,FALSE),"不在")</f>
        <v>【埼玉】池田千恵子</v>
      </c>
      <c r="H1362" s="4">
        <v>29</v>
      </c>
      <c r="I1362" s="4">
        <v>23</v>
      </c>
      <c r="K1362">
        <v>2.5100100296568099E+19</v>
      </c>
      <c r="R1362" s="1"/>
      <c r="X1362" s="1"/>
      <c r="AG1362" s="1"/>
      <c r="AJ1362" s="1"/>
      <c r="AS1362" s="1"/>
      <c r="AY1362" s="1"/>
      <c r="BK1362" s="1"/>
      <c r="BN1362" s="1"/>
      <c r="BQ1362" s="1"/>
    </row>
    <row r="1363" spans="1:69" x14ac:dyDescent="0.45">
      <c r="A1363" s="3">
        <v>45931.527696759258</v>
      </c>
      <c r="B1363" s="1" t="s">
        <v>25</v>
      </c>
      <c r="C1363" t="str">
        <f>IFERROR(VLOOKUP(B1363,[1]電話端末!$A$2:$E$284,2,FALSE),"不在")</f>
        <v>【埼玉】池田千恵子</v>
      </c>
      <c r="D1363" s="1" t="s">
        <v>115</v>
      </c>
      <c r="E1363" t="str">
        <f>IFERROR(VLOOKUP(D1363,[1]電話端末!$A$2:$E$284,2,FALSE),"不在")</f>
        <v>【MF東京】着信グループ</v>
      </c>
      <c r="F1363" s="1" t="s">
        <v>107</v>
      </c>
      <c r="G1363" t="str">
        <f>IFERROR(VLOOKUP(F1363,[1]電話端末!$A$2:$D$284,2,FALSE),"不在")</f>
        <v>【MF東京】我有一哲</v>
      </c>
      <c r="H1363" s="4">
        <v>68</v>
      </c>
      <c r="I1363" s="4">
        <v>61</v>
      </c>
      <c r="K1363">
        <v>2.5100100296368099E+19</v>
      </c>
      <c r="R1363" s="1"/>
      <c r="U1363" s="1"/>
      <c r="X1363" s="1"/>
      <c r="AG1363" s="1"/>
      <c r="AJ1363" s="1"/>
      <c r="AS1363" s="1"/>
      <c r="AV1363" s="1"/>
      <c r="AY1363" s="1"/>
      <c r="BK1363" s="1"/>
      <c r="BN1363" s="1"/>
      <c r="BQ1363" s="1"/>
    </row>
    <row r="1364" spans="1:69" x14ac:dyDescent="0.45">
      <c r="A1364" s="3">
        <v>45931.507256944446</v>
      </c>
      <c r="B1364" s="1" t="s">
        <v>29</v>
      </c>
      <c r="C1364" t="str">
        <f>IFERROR(VLOOKUP(B1364,[1]電話端末!$A$2:$E$284,2,FALSE),"不在")</f>
        <v>【本社EC】大城明日香</v>
      </c>
      <c r="D1364" s="1" t="s">
        <v>38</v>
      </c>
      <c r="E1364" t="str">
        <f>IFERROR(VLOOKUP(D1364,[1]電話端末!$A$2:$E$284,2,FALSE),"不在")</f>
        <v>【福岡】山崎芹奈</v>
      </c>
      <c r="G1364" t="str">
        <f>IFERROR(VLOOKUP(F1364,[1]電話端末!$A$2:$D$284,2,FALSE),"不在")</f>
        <v>不在</v>
      </c>
      <c r="H1364" s="4">
        <v>8</v>
      </c>
      <c r="I1364" s="4">
        <v>0</v>
      </c>
      <c r="K1364">
        <v>2.5100100295268098E+19</v>
      </c>
      <c r="R1364" s="1"/>
      <c r="X1364" s="1"/>
      <c r="AG1364" s="1"/>
      <c r="AJ1364" s="1"/>
      <c r="AS1364" s="1"/>
      <c r="AY1364" s="1"/>
      <c r="BK1364" s="1"/>
      <c r="BN1364" s="1"/>
      <c r="BQ1364" s="1"/>
    </row>
    <row r="1365" spans="1:69" x14ac:dyDescent="0.45">
      <c r="A1365" s="3">
        <v>45931.507164351853</v>
      </c>
      <c r="B1365" s="1" t="s">
        <v>29</v>
      </c>
      <c r="C1365" t="str">
        <f>IFERROR(VLOOKUP(B1365,[1]電話端末!$A$2:$E$284,2,FALSE),"不在")</f>
        <v>【本社EC】大城明日香</v>
      </c>
      <c r="D1365" s="1" t="s">
        <v>130</v>
      </c>
      <c r="E1365" t="str">
        <f>IFERROR(VLOOKUP(D1365,[1]電話端末!$A$2:$E$284,2,FALSE),"不在")</f>
        <v>【福岡】着信グループ</v>
      </c>
      <c r="G1365" t="str">
        <f>IFERROR(VLOOKUP(F1365,[1]電話端末!$A$2:$D$284,2,FALSE),"不在")</f>
        <v>不在</v>
      </c>
      <c r="H1365" s="4">
        <v>5</v>
      </c>
      <c r="I1365" s="4">
        <v>0</v>
      </c>
      <c r="K1365">
        <v>2.5100100295168098E+19</v>
      </c>
      <c r="R1365" s="1"/>
      <c r="U1365" s="1"/>
      <c r="X1365" s="1"/>
      <c r="AA1365" s="1"/>
      <c r="AG1365" s="1"/>
      <c r="AS1365" s="1"/>
      <c r="AV1365" s="1"/>
      <c r="AY1365" s="1"/>
      <c r="BB1365" s="1"/>
      <c r="BK1365" s="1"/>
      <c r="BN1365" s="1"/>
    </row>
    <row r="1366" spans="1:69" x14ac:dyDescent="0.45">
      <c r="A1366" s="3">
        <v>45931.506898148145</v>
      </c>
      <c r="B1366" s="1" t="s">
        <v>28</v>
      </c>
      <c r="C1366" t="str">
        <f>IFERROR(VLOOKUP(B1366,[1]電話端末!$A$2:$E$284,2,FALSE),"不在")</f>
        <v>【名古屋】大渕温子</v>
      </c>
      <c r="D1366" s="1" t="s">
        <v>110</v>
      </c>
      <c r="E1366" t="str">
        <f>IFERROR(VLOOKUP(D1366,[1]電話端末!$A$2:$E$284,2,FALSE),"不在")</f>
        <v>【MF東京】高木幸恵</v>
      </c>
      <c r="G1366" t="str">
        <f>IFERROR(VLOOKUP(F1366,[1]電話端末!$A$2:$D$284,2,FALSE),"不在")</f>
        <v>不在</v>
      </c>
      <c r="H1366" s="4">
        <v>14</v>
      </c>
      <c r="I1366" s="4">
        <v>0</v>
      </c>
      <c r="K1366">
        <v>2.5100100294868099E+19</v>
      </c>
      <c r="R1366" s="1"/>
      <c r="U1366" s="1"/>
      <c r="X1366" s="1"/>
      <c r="AG1366" s="1"/>
      <c r="AJ1366" s="1"/>
      <c r="AS1366" s="1"/>
      <c r="AV1366" s="1"/>
      <c r="AY1366" s="1"/>
      <c r="BK1366" s="1"/>
      <c r="BN1366" s="1"/>
      <c r="BQ1366" s="1"/>
    </row>
    <row r="1367" spans="1:69" x14ac:dyDescent="0.45">
      <c r="A1367" s="3">
        <v>45931.504756944443</v>
      </c>
      <c r="B1367" s="1" t="s">
        <v>29</v>
      </c>
      <c r="C1367" t="str">
        <f>IFERROR(VLOOKUP(B1367,[1]電話端末!$A$2:$E$284,2,FALSE),"不在")</f>
        <v>【本社EC】大城明日香</v>
      </c>
      <c r="D1367" s="1" t="s">
        <v>50</v>
      </c>
      <c r="E1367" t="str">
        <f>IFERROR(VLOOKUP(D1367,[1]電話端末!$A$2:$E$284,2,FALSE),"不在")</f>
        <v>【流山】浅沼潤也</v>
      </c>
      <c r="F1367" s="1" t="s">
        <v>50</v>
      </c>
      <c r="G1367" t="str">
        <f>IFERROR(VLOOKUP(F1367,[1]電話端末!$A$2:$D$284,2,FALSE),"不在")</f>
        <v>【流山】浅沼潤也</v>
      </c>
      <c r="H1367" s="4">
        <v>81</v>
      </c>
      <c r="I1367" s="4">
        <v>69</v>
      </c>
      <c r="K1367">
        <v>2.5100100293768102E+19</v>
      </c>
      <c r="R1367" s="1"/>
      <c r="X1367" s="1"/>
      <c r="AA1367" s="1"/>
      <c r="AG1367" s="1"/>
      <c r="AS1367" s="1"/>
      <c r="AY1367" s="1"/>
      <c r="BB1367" s="1"/>
      <c r="BK1367" s="1"/>
      <c r="BN1367" s="1"/>
    </row>
    <row r="1368" spans="1:69" x14ac:dyDescent="0.45">
      <c r="A1368" s="3">
        <v>45931.503587962965</v>
      </c>
      <c r="B1368" s="1" t="s">
        <v>101</v>
      </c>
      <c r="C1368" t="str">
        <f>IFERROR(VLOOKUP(B1368,[1]電話端末!$A$2:$E$284,2,FALSE),"不在")</f>
        <v>【本社EC】山口莉奈</v>
      </c>
      <c r="D1368" s="1" t="s">
        <v>124</v>
      </c>
      <c r="E1368" t="str">
        <f>IFERROR(VLOOKUP(D1368,[1]電話端末!$A$2:$E$284,2,FALSE),"不在")</f>
        <v>【横浜】川崎瞳</v>
      </c>
      <c r="F1368" s="1" t="s">
        <v>124</v>
      </c>
      <c r="G1368" t="str">
        <f>IFERROR(VLOOKUP(F1368,[1]電話端末!$A$2:$D$284,2,FALSE),"不在")</f>
        <v>【横浜】川崎瞳</v>
      </c>
      <c r="H1368" s="4">
        <v>29</v>
      </c>
      <c r="I1368" s="4">
        <v>26</v>
      </c>
      <c r="K1368">
        <v>2.5100100293268099E+19</v>
      </c>
      <c r="R1368" s="1"/>
      <c r="U1368" s="1"/>
      <c r="X1368" s="1"/>
      <c r="AG1368" s="1"/>
      <c r="AS1368" s="1"/>
      <c r="AV1368" s="1"/>
      <c r="AY1368" s="1"/>
      <c r="BK1368" s="1"/>
      <c r="BN1368" s="1"/>
    </row>
    <row r="1369" spans="1:69" x14ac:dyDescent="0.45">
      <c r="A1369" s="3">
        <v>45931.50141203704</v>
      </c>
      <c r="B1369" s="1" t="s">
        <v>98</v>
      </c>
      <c r="C1369" t="str">
        <f>IFERROR(VLOOKUP(B1369,[1]電話端末!$A$2:$E$284,2,FALSE),"不在")</f>
        <v>【滋賀】北出智子</v>
      </c>
      <c r="D1369" s="1" t="s">
        <v>102</v>
      </c>
      <c r="E1369" t="str">
        <f>IFERROR(VLOOKUP(D1369,[1]電話端末!$A$2:$E$284,2,FALSE),"不在")</f>
        <v>【静岡】金子湧樹</v>
      </c>
      <c r="F1369" s="1" t="s">
        <v>102</v>
      </c>
      <c r="G1369" t="str">
        <f>IFERROR(VLOOKUP(F1369,[1]電話端末!$A$2:$D$284,2,FALSE),"不在")</f>
        <v>【静岡】金子湧樹</v>
      </c>
      <c r="H1369" s="4">
        <v>87</v>
      </c>
      <c r="I1369" s="4">
        <v>84</v>
      </c>
      <c r="K1369">
        <v>2.5100100292668101E+19</v>
      </c>
      <c r="R1369" s="1"/>
      <c r="U1369" s="1"/>
      <c r="X1369" s="1"/>
      <c r="AA1369" s="1"/>
      <c r="AG1369" s="1"/>
      <c r="AS1369" s="1"/>
      <c r="AV1369" s="1"/>
      <c r="AY1369" s="1"/>
      <c r="BB1369" s="1"/>
      <c r="BK1369" s="1"/>
      <c r="BN1369" s="1"/>
    </row>
    <row r="1370" spans="1:69" x14ac:dyDescent="0.45">
      <c r="A1370" s="3">
        <v>45931.500254629631</v>
      </c>
      <c r="B1370" s="1" t="s">
        <v>100</v>
      </c>
      <c r="C1370" t="str">
        <f>IFERROR(VLOOKUP(B1370,[1]電話端末!$A$2:$E$284,2,FALSE),"不在")</f>
        <v>【本社IT】松本郷</v>
      </c>
      <c r="D1370" s="1" t="s">
        <v>145</v>
      </c>
      <c r="E1370" t="str">
        <f>IFERROR(VLOOKUP(D1370,[1]電話端末!$A$2:$E$284,2,FALSE),"不在")</f>
        <v>【MF大阪】牧聡美</v>
      </c>
      <c r="F1370" s="1" t="s">
        <v>145</v>
      </c>
      <c r="G1370" t="str">
        <f>IFERROR(VLOOKUP(F1370,[1]電話端末!$A$2:$D$284,2,FALSE),"不在")</f>
        <v>【MF大阪】牧聡美</v>
      </c>
      <c r="H1370" s="4">
        <v>56</v>
      </c>
      <c r="I1370" s="4">
        <v>52</v>
      </c>
      <c r="K1370">
        <v>2.5100100291668099E+19</v>
      </c>
      <c r="R1370" s="1"/>
      <c r="X1370" s="1"/>
      <c r="AA1370" s="1"/>
      <c r="AG1370" s="1"/>
      <c r="AJ1370" s="1"/>
      <c r="AS1370" s="1"/>
      <c r="AY1370" s="1"/>
      <c r="BB1370" s="1"/>
      <c r="BK1370" s="1"/>
      <c r="BN1370" s="1"/>
      <c r="BQ1370" s="1"/>
    </row>
    <row r="1371" spans="1:69" x14ac:dyDescent="0.45">
      <c r="A1371" s="3">
        <v>45931.500138888892</v>
      </c>
      <c r="B1371" s="1" t="s">
        <v>65</v>
      </c>
      <c r="C1371" t="str">
        <f>IFERROR(VLOOKUP(B1371,[1]電話端末!$A$2:$E$284,2,FALSE),"不在")</f>
        <v>【本社】受付用電話機</v>
      </c>
      <c r="D1371" s="1" t="s">
        <v>66</v>
      </c>
      <c r="E1371" t="str">
        <f>IFERROR(VLOOKUP(D1371,[1]電話端末!$A$2:$E$284,2,FALSE),"不在")</f>
        <v>【本社】受付電話機</v>
      </c>
      <c r="F1371" s="1" t="s">
        <v>57</v>
      </c>
      <c r="G1371" t="str">
        <f>IFERROR(VLOOKUP(F1371,[1]電話端末!$A$2:$D$284,2,FALSE),"不在")</f>
        <v>【本社総務】吉田亜依</v>
      </c>
      <c r="H1371" s="4">
        <v>11</v>
      </c>
      <c r="I1371" s="4">
        <v>7</v>
      </c>
      <c r="K1371">
        <v>2.5100100291568099E+19</v>
      </c>
      <c r="R1371" s="1"/>
      <c r="U1371" s="1"/>
      <c r="X1371" s="1"/>
      <c r="AA1371" s="1"/>
      <c r="AG1371" s="1"/>
      <c r="AJ1371" s="1"/>
      <c r="AS1371" s="1"/>
      <c r="AV1371" s="1"/>
      <c r="AY1371" s="1"/>
      <c r="BB1371" s="1"/>
      <c r="BK1371" s="1"/>
      <c r="BN1371" s="1"/>
      <c r="BQ1371" s="1"/>
    </row>
    <row r="1372" spans="1:69" x14ac:dyDescent="0.45">
      <c r="A1372" s="3">
        <v>45931.499421296299</v>
      </c>
      <c r="B1372" s="1" t="s">
        <v>98</v>
      </c>
      <c r="C1372" t="str">
        <f>IFERROR(VLOOKUP(B1372,[1]電話端末!$A$2:$E$284,2,FALSE),"不在")</f>
        <v>【滋賀】北出智子</v>
      </c>
      <c r="D1372" s="1" t="s">
        <v>152</v>
      </c>
      <c r="E1372" t="str">
        <f>IFERROR(VLOOKUP(D1372,[1]電話端末!$A$2:$E$284,2,FALSE),"不在")</f>
        <v>【本社】IT</v>
      </c>
      <c r="F1372" s="1" t="s">
        <v>100</v>
      </c>
      <c r="G1372" t="str">
        <f>IFERROR(VLOOKUP(F1372,[1]電話端末!$A$2:$D$284,2,FALSE),"不在")</f>
        <v>【本社IT】松本郷</v>
      </c>
      <c r="H1372" s="4">
        <v>169</v>
      </c>
      <c r="I1372" s="4">
        <v>168</v>
      </c>
      <c r="K1372">
        <v>2.5100100290768101E+19</v>
      </c>
      <c r="R1372" s="1"/>
      <c r="U1372" s="1"/>
      <c r="X1372" s="1"/>
      <c r="AA1372" s="1"/>
      <c r="AG1372" s="1"/>
      <c r="AJ1372" s="1"/>
      <c r="AS1372" s="1"/>
      <c r="AV1372" s="1"/>
      <c r="AY1372" s="1"/>
      <c r="BB1372" s="1"/>
      <c r="BK1372" s="1"/>
      <c r="BN1372" s="1"/>
      <c r="BQ1372" s="1"/>
    </row>
    <row r="1373" spans="1:69" x14ac:dyDescent="0.45">
      <c r="A1373" s="3">
        <v>45931.497418981482</v>
      </c>
      <c r="B1373" s="1" t="s">
        <v>38</v>
      </c>
      <c r="C1373" t="str">
        <f>IFERROR(VLOOKUP(B1373,[1]電話端末!$A$2:$E$284,2,FALSE),"不在")</f>
        <v>【福岡】山崎芹奈</v>
      </c>
      <c r="D1373" s="1" t="s">
        <v>44</v>
      </c>
      <c r="E1373" t="str">
        <f>IFERROR(VLOOKUP(D1373,[1]電話端末!$A$2:$E$284,2,FALSE),"不在")</f>
        <v>【福岡】奥薗美和</v>
      </c>
      <c r="F1373" s="1" t="s">
        <v>44</v>
      </c>
      <c r="G1373" t="str">
        <f>IFERROR(VLOOKUP(F1373,[1]電話端末!$A$2:$D$284,2,FALSE),"不在")</f>
        <v>【福岡】奥薗美和</v>
      </c>
      <c r="H1373" s="4">
        <v>91</v>
      </c>
      <c r="I1373" s="4">
        <v>91</v>
      </c>
      <c r="K1373">
        <v>2.5100100287868101E+19</v>
      </c>
      <c r="R1373" s="1"/>
      <c r="U1373" s="1"/>
      <c r="X1373" s="1"/>
      <c r="AA1373" s="1"/>
      <c r="AG1373" s="1"/>
      <c r="AJ1373" s="1"/>
      <c r="AS1373" s="1"/>
      <c r="AV1373" s="1"/>
      <c r="AY1373" s="1"/>
      <c r="BB1373" s="1"/>
      <c r="BK1373" s="1"/>
      <c r="BN1373" s="1"/>
      <c r="BQ1373" s="1"/>
    </row>
    <row r="1374" spans="1:69" x14ac:dyDescent="0.45">
      <c r="A1374" s="3">
        <v>45931.495821759258</v>
      </c>
      <c r="B1374" s="1" t="s">
        <v>112</v>
      </c>
      <c r="C1374" t="str">
        <f>IFERROR(VLOOKUP(B1374,[1]電話端末!$A$2:$E$284,2,FALSE),"不在")</f>
        <v>【岡山】河原由布子</v>
      </c>
      <c r="D1374" s="1" t="s">
        <v>41</v>
      </c>
      <c r="E1374" t="str">
        <f>IFERROR(VLOOKUP(D1374,[1]電話端末!$A$2:$E$284,2,FALSE),"不在")</f>
        <v>【大阪】松下愛</v>
      </c>
      <c r="F1374" s="1" t="s">
        <v>41</v>
      </c>
      <c r="G1374" t="str">
        <f>IFERROR(VLOOKUP(F1374,[1]電話端末!$A$2:$D$284,2,FALSE),"不在")</f>
        <v>【大阪】松下愛</v>
      </c>
      <c r="H1374" s="4">
        <v>24</v>
      </c>
      <c r="I1374" s="4">
        <v>21</v>
      </c>
      <c r="K1374">
        <v>2.5100100284268102E+19</v>
      </c>
      <c r="R1374" s="1"/>
      <c r="U1374" s="1"/>
      <c r="X1374" s="1"/>
      <c r="AA1374" s="1"/>
      <c r="AG1374" s="1"/>
      <c r="AJ1374" s="1"/>
      <c r="AS1374" s="1"/>
      <c r="AV1374" s="1"/>
      <c r="AY1374" s="1"/>
      <c r="BB1374" s="1"/>
      <c r="BK1374" s="1"/>
      <c r="BN1374" s="1"/>
      <c r="BQ1374" s="1"/>
    </row>
    <row r="1375" spans="1:69" x14ac:dyDescent="0.45">
      <c r="A1375" s="3">
        <v>45931.494039351855</v>
      </c>
      <c r="B1375" s="1" t="s">
        <v>19</v>
      </c>
      <c r="C1375" t="str">
        <f>IFERROR(VLOOKUP(B1375,[1]電話端末!$A$2:$E$284,2,FALSE),"不在")</f>
        <v>【福岡】重松宝成</v>
      </c>
      <c r="D1375" s="1" t="s">
        <v>44</v>
      </c>
      <c r="E1375" t="str">
        <f>IFERROR(VLOOKUP(D1375,[1]電話端末!$A$2:$E$284,2,FALSE),"不在")</f>
        <v>【福岡】奥薗美和</v>
      </c>
      <c r="F1375" s="1" t="s">
        <v>44</v>
      </c>
      <c r="G1375" t="str">
        <f>IFERROR(VLOOKUP(F1375,[1]電話端末!$A$2:$D$284,2,FALSE),"不在")</f>
        <v>【福岡】奥薗美和</v>
      </c>
      <c r="H1375" s="4">
        <v>49</v>
      </c>
      <c r="I1375" s="4">
        <v>48</v>
      </c>
      <c r="K1375">
        <v>2.5100100279868101E+19</v>
      </c>
      <c r="R1375" s="1"/>
      <c r="U1375" s="1"/>
      <c r="X1375" s="1"/>
      <c r="AA1375" s="1"/>
      <c r="AG1375" s="1"/>
      <c r="AJ1375" s="1"/>
      <c r="AS1375" s="1"/>
      <c r="AV1375" s="1"/>
      <c r="AY1375" s="1"/>
      <c r="BB1375" s="1"/>
      <c r="BK1375" s="1"/>
      <c r="BN1375" s="1"/>
      <c r="BQ1375" s="1"/>
    </row>
    <row r="1376" spans="1:69" x14ac:dyDescent="0.45">
      <c r="A1376" s="3">
        <v>45931.493807870371</v>
      </c>
      <c r="B1376" s="1" t="s">
        <v>27</v>
      </c>
      <c r="C1376" t="str">
        <f>IFERROR(VLOOKUP(B1376,[1]電話端末!$A$2:$E$284,2,FALSE),"不在")</f>
        <v>【本社在庫物流課】黒田靖広</v>
      </c>
      <c r="D1376" s="1" t="s">
        <v>50</v>
      </c>
      <c r="E1376" t="str">
        <f>IFERROR(VLOOKUP(D1376,[1]電話端末!$A$2:$E$284,2,FALSE),"不在")</f>
        <v>【流山】浅沼潤也</v>
      </c>
      <c r="F1376" s="1" t="s">
        <v>50</v>
      </c>
      <c r="G1376" t="str">
        <f>IFERROR(VLOOKUP(F1376,[1]電話端末!$A$2:$D$284,2,FALSE),"不在")</f>
        <v>【流山】浅沼潤也</v>
      </c>
      <c r="H1376" s="4">
        <v>342</v>
      </c>
      <c r="I1376" s="4">
        <v>331</v>
      </c>
      <c r="K1376">
        <v>2.5100100279068099E+19</v>
      </c>
      <c r="R1376" s="1"/>
      <c r="X1376" s="1"/>
      <c r="AA1376" s="1"/>
      <c r="AG1376" s="1"/>
      <c r="AJ1376" s="1"/>
      <c r="AS1376" s="1"/>
      <c r="AY1376" s="1"/>
      <c r="BB1376" s="1"/>
      <c r="BK1376" s="1"/>
      <c r="BN1376" s="1"/>
      <c r="BQ1376" s="1"/>
    </row>
    <row r="1377" spans="1:69" x14ac:dyDescent="0.45">
      <c r="A1377" s="3">
        <v>45931.493703703702</v>
      </c>
      <c r="B1377" s="1" t="s">
        <v>27</v>
      </c>
      <c r="C1377" t="str">
        <f>IFERROR(VLOOKUP(B1377,[1]電話端末!$A$2:$E$284,2,FALSE),"不在")</f>
        <v>【本社在庫物流課】黒田靖広</v>
      </c>
      <c r="D1377" s="1" t="s">
        <v>49</v>
      </c>
      <c r="E1377" t="str">
        <f>IFERROR(VLOOKUP(D1377,[1]電話端末!$A$2:$E$284,2,FALSE),"不在")</f>
        <v>【流山】鴻池千紗都</v>
      </c>
      <c r="G1377" t="str">
        <f>IFERROR(VLOOKUP(F1377,[1]電話端末!$A$2:$D$284,2,FALSE),"不在")</f>
        <v>不在</v>
      </c>
      <c r="H1377" s="4">
        <v>0</v>
      </c>
      <c r="I1377" s="4">
        <v>0</v>
      </c>
      <c r="K1377">
        <v>2.5100100278768099E+19</v>
      </c>
      <c r="R1377" s="1"/>
      <c r="U1377" s="1"/>
      <c r="X1377" s="1"/>
      <c r="AA1377" s="1"/>
      <c r="AG1377" s="1"/>
      <c r="AJ1377" s="1"/>
      <c r="AS1377" s="1"/>
      <c r="AV1377" s="1"/>
      <c r="AY1377" s="1"/>
      <c r="BB1377" s="1"/>
      <c r="BK1377" s="1"/>
      <c r="BN1377" s="1"/>
      <c r="BQ1377" s="1"/>
    </row>
    <row r="1378" spans="1:69" x14ac:dyDescent="0.45">
      <c r="A1378" s="3">
        <v>45931.493692129632</v>
      </c>
      <c r="B1378" s="1" t="s">
        <v>102</v>
      </c>
      <c r="C1378" t="str">
        <f>IFERROR(VLOOKUP(B1378,[1]電話端末!$A$2:$E$284,2,FALSE),"不在")</f>
        <v>【静岡】金子湧樹</v>
      </c>
      <c r="D1378" s="1" t="s">
        <v>98</v>
      </c>
      <c r="E1378" t="str">
        <f>IFERROR(VLOOKUP(D1378,[1]電話端末!$A$2:$E$284,2,FALSE),"不在")</f>
        <v>【滋賀】北出智子</v>
      </c>
      <c r="F1378" s="1" t="s">
        <v>98</v>
      </c>
      <c r="G1378" t="str">
        <f>IFERROR(VLOOKUP(F1378,[1]電話端末!$A$2:$D$284,2,FALSE),"不在")</f>
        <v>【滋賀】北出智子</v>
      </c>
      <c r="H1378" s="4">
        <v>118</v>
      </c>
      <c r="I1378" s="4">
        <v>116</v>
      </c>
      <c r="K1378">
        <v>2.51001002786681E+19</v>
      </c>
      <c r="R1378" s="1"/>
      <c r="X1378" s="1"/>
      <c r="AA1378" s="1"/>
      <c r="AG1378" s="1"/>
      <c r="AJ1378" s="1"/>
      <c r="AS1378" s="1"/>
      <c r="AY1378" s="1"/>
      <c r="BB1378" s="1"/>
      <c r="BK1378" s="1"/>
      <c r="BN1378" s="1"/>
      <c r="BQ1378" s="1"/>
    </row>
    <row r="1379" spans="1:69" x14ac:dyDescent="0.45">
      <c r="A1379" s="3">
        <v>45931.493680555555</v>
      </c>
      <c r="B1379" s="1" t="s">
        <v>22</v>
      </c>
      <c r="C1379" t="str">
        <f>IFERROR(VLOOKUP(B1379,[1]電話端末!$A$2:$E$284,2,FALSE),"不在")</f>
        <v>【東京】西垣彩</v>
      </c>
      <c r="D1379" s="1" t="s">
        <v>49</v>
      </c>
      <c r="E1379" t="str">
        <f>IFERROR(VLOOKUP(D1379,[1]電話端末!$A$2:$E$284,2,FALSE),"不在")</f>
        <v>【流山】鴻池千紗都</v>
      </c>
      <c r="G1379" t="str">
        <f>IFERROR(VLOOKUP(F1379,[1]電話端末!$A$2:$D$284,2,FALSE),"不在")</f>
        <v>不在</v>
      </c>
      <c r="H1379" s="4">
        <v>1</v>
      </c>
      <c r="I1379" s="4">
        <v>0</v>
      </c>
      <c r="K1379">
        <v>2.51001002785681E+19</v>
      </c>
      <c r="R1379" s="1"/>
      <c r="U1379" s="1"/>
      <c r="X1379" s="1"/>
      <c r="AG1379" s="1"/>
      <c r="AJ1379" s="1"/>
      <c r="AS1379" s="1"/>
      <c r="AV1379" s="1"/>
      <c r="AY1379" s="1"/>
      <c r="BK1379" s="1"/>
      <c r="BN1379" s="1"/>
      <c r="BQ1379" s="1"/>
    </row>
    <row r="1380" spans="1:69" x14ac:dyDescent="0.45">
      <c r="A1380" s="3">
        <v>45931.493541666663</v>
      </c>
      <c r="B1380" s="1" t="s">
        <v>27</v>
      </c>
      <c r="C1380" t="str">
        <f>IFERROR(VLOOKUP(B1380,[1]電話端末!$A$2:$E$284,2,FALSE),"不在")</f>
        <v>【本社在庫物流課】黒田靖広</v>
      </c>
      <c r="D1380" s="1" t="s">
        <v>49</v>
      </c>
      <c r="E1380" t="str">
        <f>IFERROR(VLOOKUP(D1380,[1]電話端末!$A$2:$E$284,2,FALSE),"不在")</f>
        <v>【流山】鴻池千紗都</v>
      </c>
      <c r="G1380" t="str">
        <f>IFERROR(VLOOKUP(F1380,[1]電話端末!$A$2:$D$284,2,FALSE),"不在")</f>
        <v>不在</v>
      </c>
      <c r="H1380" s="4">
        <v>0</v>
      </c>
      <c r="I1380" s="4">
        <v>0</v>
      </c>
      <c r="K1380">
        <v>2.51001002783681E+19</v>
      </c>
      <c r="R1380" s="1"/>
      <c r="U1380" s="1"/>
      <c r="X1380" s="1"/>
      <c r="AA1380" s="1"/>
      <c r="AG1380" s="1"/>
      <c r="AJ1380" s="1"/>
      <c r="AS1380" s="1"/>
      <c r="AV1380" s="1"/>
      <c r="AY1380" s="1"/>
      <c r="BB1380" s="1"/>
      <c r="BK1380" s="1"/>
      <c r="BN1380" s="1"/>
      <c r="BQ1380" s="1"/>
    </row>
    <row r="1381" spans="1:69" x14ac:dyDescent="0.45">
      <c r="A1381" s="3">
        <v>45931.493437500001</v>
      </c>
      <c r="B1381" s="1" t="s">
        <v>38</v>
      </c>
      <c r="C1381" t="str">
        <f>IFERROR(VLOOKUP(B1381,[1]電話端末!$A$2:$E$284,2,FALSE),"不在")</f>
        <v>【福岡】山崎芹奈</v>
      </c>
      <c r="D1381" s="1" t="s">
        <v>19</v>
      </c>
      <c r="E1381" t="str">
        <f>IFERROR(VLOOKUP(D1381,[1]電話端末!$A$2:$E$284,2,FALSE),"不在")</f>
        <v>【福岡】重松宝成</v>
      </c>
      <c r="F1381" s="1" t="s">
        <v>19</v>
      </c>
      <c r="G1381" t="str">
        <f>IFERROR(VLOOKUP(F1381,[1]電話端末!$A$2:$D$284,2,FALSE),"不在")</f>
        <v>【福岡】重松宝成</v>
      </c>
      <c r="H1381" s="4">
        <v>55</v>
      </c>
      <c r="I1381" s="4">
        <v>54</v>
      </c>
      <c r="K1381">
        <v>2.5100100278268101E+19</v>
      </c>
      <c r="R1381" s="1"/>
      <c r="U1381" s="1"/>
      <c r="X1381" s="1"/>
      <c r="AA1381" s="1"/>
      <c r="AG1381" s="1"/>
      <c r="AJ1381" s="1"/>
      <c r="AS1381" s="1"/>
      <c r="AV1381" s="1"/>
      <c r="AY1381" s="1"/>
      <c r="BB1381" s="1"/>
      <c r="BK1381" s="1"/>
      <c r="BN1381" s="1"/>
      <c r="BQ1381" s="1"/>
    </row>
    <row r="1382" spans="1:69" x14ac:dyDescent="0.45">
      <c r="A1382" s="3">
        <v>45931.492106481484</v>
      </c>
      <c r="B1382" s="1" t="s">
        <v>19</v>
      </c>
      <c r="C1382" t="str">
        <f>IFERROR(VLOOKUP(B1382,[1]電話端末!$A$2:$E$284,2,FALSE),"不在")</f>
        <v>【福岡】重松宝成</v>
      </c>
      <c r="D1382" s="1" t="s">
        <v>39</v>
      </c>
      <c r="E1382" t="str">
        <f>IFERROR(VLOOKUP(D1382,[1]電話端末!$A$2:$E$284,2,FALSE),"不在")</f>
        <v>【福岡】松尾明日香</v>
      </c>
      <c r="F1382" s="1" t="s">
        <v>39</v>
      </c>
      <c r="G1382" t="str">
        <f>IFERROR(VLOOKUP(F1382,[1]電話端末!$A$2:$D$284,2,FALSE),"不在")</f>
        <v>【福岡】松尾明日香</v>
      </c>
      <c r="H1382" s="4">
        <v>38</v>
      </c>
      <c r="I1382" s="4">
        <v>35</v>
      </c>
      <c r="K1382">
        <v>2.51001002752681E+19</v>
      </c>
      <c r="R1382" s="1"/>
      <c r="U1382" s="1"/>
      <c r="X1382" s="1"/>
      <c r="AA1382" s="1"/>
      <c r="AG1382" s="1"/>
      <c r="AS1382" s="1"/>
      <c r="AV1382" s="1"/>
      <c r="AY1382" s="1"/>
      <c r="BB1382" s="1"/>
      <c r="BK1382" s="1"/>
      <c r="BN1382" s="1"/>
    </row>
    <row r="1383" spans="1:69" x14ac:dyDescent="0.45">
      <c r="A1383" s="3">
        <v>45931.492013888892</v>
      </c>
      <c r="B1383" s="1" t="s">
        <v>19</v>
      </c>
      <c r="C1383" t="str">
        <f>IFERROR(VLOOKUP(B1383,[1]電話端末!$A$2:$E$284,2,FALSE),"不在")</f>
        <v>【福岡】重松宝成</v>
      </c>
      <c r="D1383" s="1" t="s">
        <v>39</v>
      </c>
      <c r="E1383" t="str">
        <f>IFERROR(VLOOKUP(D1383,[1]電話端末!$A$2:$E$284,2,FALSE),"不在")</f>
        <v>【福岡】松尾明日香</v>
      </c>
      <c r="G1383" t="str">
        <f>IFERROR(VLOOKUP(F1383,[1]電話端末!$A$2:$D$284,2,FALSE),"不在")</f>
        <v>不在</v>
      </c>
      <c r="H1383" s="4">
        <v>0</v>
      </c>
      <c r="I1383" s="4">
        <v>0</v>
      </c>
      <c r="K1383">
        <v>2.5100100274968101E+19</v>
      </c>
      <c r="R1383" s="1"/>
      <c r="U1383" s="1"/>
      <c r="X1383" s="1"/>
      <c r="AG1383" s="1"/>
      <c r="AS1383" s="1"/>
      <c r="AV1383" s="1"/>
      <c r="AY1383" s="1"/>
      <c r="BK1383" s="1"/>
      <c r="BN1383" s="1"/>
    </row>
    <row r="1384" spans="1:69" x14ac:dyDescent="0.45">
      <c r="A1384" s="3">
        <v>45931.491956018515</v>
      </c>
      <c r="B1384" s="1" t="s">
        <v>101</v>
      </c>
      <c r="C1384" t="str">
        <f>IFERROR(VLOOKUP(B1384,[1]電話端末!$A$2:$E$284,2,FALSE),"不在")</f>
        <v>【本社EC】山口莉奈</v>
      </c>
      <c r="D1384" s="1" t="s">
        <v>87</v>
      </c>
      <c r="E1384" t="str">
        <f>IFERROR(VLOOKUP(D1384,[1]電話端末!$A$2:$E$284,2,FALSE),"不在")</f>
        <v>【本社EC】別府菜々美</v>
      </c>
      <c r="F1384" s="1" t="s">
        <v>87</v>
      </c>
      <c r="G1384" t="str">
        <f>IFERROR(VLOOKUP(F1384,[1]電話端末!$A$2:$D$284,2,FALSE),"不在")</f>
        <v>【本社EC】別府菜々美</v>
      </c>
      <c r="H1384" s="4">
        <v>9</v>
      </c>
      <c r="I1384" s="4">
        <v>7</v>
      </c>
      <c r="K1384">
        <v>2.5100100274768101E+19</v>
      </c>
      <c r="R1384" s="1"/>
      <c r="U1384" s="1"/>
      <c r="X1384" s="1"/>
      <c r="AA1384" s="1"/>
      <c r="AG1384" s="1"/>
      <c r="AJ1384" s="1"/>
      <c r="AS1384" s="1"/>
      <c r="AV1384" s="1"/>
      <c r="AY1384" s="1"/>
      <c r="BB1384" s="1"/>
      <c r="BK1384" s="1"/>
      <c r="BN1384" s="1"/>
      <c r="BQ1384" s="1"/>
    </row>
    <row r="1385" spans="1:69" x14ac:dyDescent="0.45">
      <c r="A1385" s="3">
        <v>45931.4919212963</v>
      </c>
      <c r="B1385" s="1" t="s">
        <v>19</v>
      </c>
      <c r="C1385" t="str">
        <f>IFERROR(VLOOKUP(B1385,[1]電話端末!$A$2:$E$284,2,FALSE),"不在")</f>
        <v>【福岡】重松宝成</v>
      </c>
      <c r="D1385" s="1" t="s">
        <v>39</v>
      </c>
      <c r="E1385" t="str">
        <f>IFERROR(VLOOKUP(D1385,[1]電話端末!$A$2:$E$284,2,FALSE),"不在")</f>
        <v>【福岡】松尾明日香</v>
      </c>
      <c r="F1385" s="1" t="s">
        <v>39</v>
      </c>
      <c r="G1385" t="str">
        <f>IFERROR(VLOOKUP(F1385,[1]電話端末!$A$2:$D$284,2,FALSE),"不在")</f>
        <v>【福岡】松尾明日香</v>
      </c>
      <c r="H1385" s="4">
        <v>6</v>
      </c>
      <c r="I1385" s="4">
        <v>1</v>
      </c>
      <c r="K1385">
        <v>2.5100100274568102E+19</v>
      </c>
      <c r="R1385" s="1"/>
      <c r="U1385" s="1"/>
      <c r="X1385" s="1"/>
      <c r="AA1385" s="1"/>
      <c r="AG1385" s="1"/>
      <c r="AJ1385" s="1"/>
      <c r="AS1385" s="1"/>
      <c r="AV1385" s="1"/>
      <c r="AY1385" s="1"/>
      <c r="BB1385" s="1"/>
      <c r="BK1385" s="1"/>
      <c r="BN1385" s="1"/>
      <c r="BQ1385" s="1"/>
    </row>
    <row r="1386" spans="1:69" x14ac:dyDescent="0.45">
      <c r="A1386" s="3">
        <v>45931.491631944446</v>
      </c>
      <c r="B1386" s="1" t="s">
        <v>101</v>
      </c>
      <c r="C1386" t="str">
        <f>IFERROR(VLOOKUP(B1386,[1]電話端末!$A$2:$E$284,2,FALSE),"不在")</f>
        <v>【本社EC】山口莉奈</v>
      </c>
      <c r="D1386" s="1" t="s">
        <v>87</v>
      </c>
      <c r="E1386" t="str">
        <f>IFERROR(VLOOKUP(D1386,[1]電話端末!$A$2:$E$284,2,FALSE),"不在")</f>
        <v>【本社EC】別府菜々美</v>
      </c>
      <c r="G1386" t="str">
        <f>IFERROR(VLOOKUP(F1386,[1]電話端末!$A$2:$D$284,2,FALSE),"不在")</f>
        <v>不在</v>
      </c>
      <c r="H1386" s="4">
        <v>2</v>
      </c>
      <c r="I1386" s="4">
        <v>0</v>
      </c>
      <c r="K1386">
        <v>2.51001002738681E+19</v>
      </c>
      <c r="R1386" s="1"/>
      <c r="U1386" s="1"/>
      <c r="X1386" s="1"/>
      <c r="AA1386" s="1"/>
      <c r="AG1386" s="1"/>
      <c r="AS1386" s="1"/>
      <c r="AV1386" s="1"/>
      <c r="AY1386" s="1"/>
      <c r="BB1386" s="1"/>
      <c r="BK1386" s="1"/>
      <c r="BN1386" s="1"/>
    </row>
    <row r="1387" spans="1:69" x14ac:dyDescent="0.45">
      <c r="A1387" s="3">
        <v>45931.49114583333</v>
      </c>
      <c r="B1387" s="1" t="s">
        <v>101</v>
      </c>
      <c r="C1387" t="str">
        <f>IFERROR(VLOOKUP(B1387,[1]電話端末!$A$2:$E$284,2,FALSE),"不在")</f>
        <v>【本社EC】山口莉奈</v>
      </c>
      <c r="D1387" s="1" t="s">
        <v>87</v>
      </c>
      <c r="E1387" t="str">
        <f>IFERROR(VLOOKUP(D1387,[1]電話端末!$A$2:$E$284,2,FALSE),"不在")</f>
        <v>【本社EC】別府菜々美</v>
      </c>
      <c r="G1387" t="str">
        <f>IFERROR(VLOOKUP(F1387,[1]電話端末!$A$2:$D$284,2,FALSE),"不在")</f>
        <v>不在</v>
      </c>
      <c r="H1387" s="4">
        <v>4</v>
      </c>
      <c r="I1387" s="4">
        <v>0</v>
      </c>
      <c r="K1387">
        <v>2.5100100272468099E+19</v>
      </c>
      <c r="R1387" s="1"/>
      <c r="U1387" s="1"/>
      <c r="X1387" s="1"/>
      <c r="AA1387" s="1"/>
      <c r="AG1387" s="1"/>
      <c r="AJ1387" s="1"/>
      <c r="AS1387" s="1"/>
      <c r="AV1387" s="1"/>
      <c r="AY1387" s="1"/>
      <c r="BB1387" s="1"/>
      <c r="BK1387" s="1"/>
      <c r="BN1387" s="1"/>
      <c r="BQ1387" s="1"/>
    </row>
    <row r="1388" spans="1:69" x14ac:dyDescent="0.45">
      <c r="A1388" s="3">
        <v>45931.490671296298</v>
      </c>
      <c r="B1388" s="1" t="s">
        <v>85</v>
      </c>
      <c r="C1388" t="str">
        <f>IFERROR(VLOOKUP(B1388,[1]電話端末!$A$2:$E$284,2,FALSE),"不在")</f>
        <v>【仙台】齋藤詩織</v>
      </c>
      <c r="D1388" s="1" t="s">
        <v>157</v>
      </c>
      <c r="E1388" t="str">
        <f>IFERROR(VLOOKUP(D1388,[1]電話端末!$A$2:$E$284,2,FALSE),"不在")</f>
        <v>【大阪】着信グループ</v>
      </c>
      <c r="F1388" s="1" t="s">
        <v>41</v>
      </c>
      <c r="G1388" t="str">
        <f>IFERROR(VLOOKUP(F1388,[1]電話端末!$A$2:$D$284,2,FALSE),"不在")</f>
        <v>【大阪】松下愛</v>
      </c>
      <c r="H1388" s="4">
        <v>67</v>
      </c>
      <c r="I1388" s="4">
        <v>64</v>
      </c>
      <c r="K1388">
        <v>2.5100100271668101E+19</v>
      </c>
      <c r="R1388" s="1"/>
      <c r="U1388" s="1"/>
      <c r="X1388" s="1"/>
      <c r="AA1388" s="1"/>
      <c r="AG1388" s="1"/>
      <c r="AJ1388" s="1"/>
      <c r="AS1388" s="1"/>
      <c r="AV1388" s="1"/>
      <c r="AY1388" s="1"/>
      <c r="BB1388" s="1"/>
      <c r="BK1388" s="1"/>
      <c r="BN1388" s="1"/>
      <c r="BQ1388" s="1"/>
    </row>
    <row r="1389" spans="1:69" x14ac:dyDescent="0.45">
      <c r="A1389" s="3">
        <v>45931.490578703706</v>
      </c>
      <c r="B1389" s="1" t="s">
        <v>19</v>
      </c>
      <c r="C1389" t="str">
        <f>IFERROR(VLOOKUP(B1389,[1]電話端末!$A$2:$E$284,2,FALSE),"不在")</f>
        <v>【福岡】重松宝成</v>
      </c>
      <c r="D1389" s="1" t="s">
        <v>44</v>
      </c>
      <c r="E1389" t="str">
        <f>IFERROR(VLOOKUP(D1389,[1]電話端末!$A$2:$E$284,2,FALSE),"不在")</f>
        <v>【福岡】奥薗美和</v>
      </c>
      <c r="F1389" s="1" t="s">
        <v>44</v>
      </c>
      <c r="G1389" t="str">
        <f>IFERROR(VLOOKUP(F1389,[1]電話端末!$A$2:$D$284,2,FALSE),"不在")</f>
        <v>【福岡】奥薗美和</v>
      </c>
      <c r="H1389" s="4">
        <v>133</v>
      </c>
      <c r="I1389" s="4">
        <v>132</v>
      </c>
      <c r="K1389">
        <v>2.5100100271368102E+19</v>
      </c>
      <c r="R1389" s="1"/>
      <c r="U1389" s="1"/>
      <c r="X1389" s="1"/>
      <c r="AA1389" s="1"/>
      <c r="AG1389" s="1"/>
      <c r="AJ1389" s="1"/>
      <c r="AS1389" s="1"/>
      <c r="AV1389" s="1"/>
      <c r="AY1389" s="1"/>
      <c r="BB1389" s="1"/>
      <c r="BK1389" s="1"/>
      <c r="BN1389" s="1"/>
      <c r="BQ1389" s="1"/>
    </row>
    <row r="1390" spans="1:69" x14ac:dyDescent="0.45">
      <c r="A1390" s="3">
        <v>45931.49050925926</v>
      </c>
      <c r="B1390" s="1" t="s">
        <v>48</v>
      </c>
      <c r="C1390" t="str">
        <f>IFERROR(VLOOKUP(B1390,[1]電話端末!$A$2:$E$284,2,FALSE),"不在")</f>
        <v>【福岡】松添愛</v>
      </c>
      <c r="D1390" s="1" t="s">
        <v>39</v>
      </c>
      <c r="E1390" t="str">
        <f>IFERROR(VLOOKUP(D1390,[1]電話端末!$A$2:$E$284,2,FALSE),"不在")</f>
        <v>【福岡】松尾明日香</v>
      </c>
      <c r="F1390" s="1" t="s">
        <v>39</v>
      </c>
      <c r="G1390" t="str">
        <f>IFERROR(VLOOKUP(F1390,[1]電話端末!$A$2:$D$284,2,FALSE),"不在")</f>
        <v>【福岡】松尾明日香</v>
      </c>
      <c r="H1390" s="4">
        <v>69</v>
      </c>
      <c r="I1390" s="4">
        <v>66</v>
      </c>
      <c r="K1390">
        <v>2.5100100271268098E+19</v>
      </c>
      <c r="R1390" s="1"/>
      <c r="U1390" s="1"/>
      <c r="X1390" s="1"/>
      <c r="AA1390" s="1"/>
      <c r="AG1390" s="1"/>
      <c r="AJ1390" s="1"/>
      <c r="AS1390" s="1"/>
      <c r="AV1390" s="1"/>
      <c r="AY1390" s="1"/>
      <c r="BB1390" s="1"/>
      <c r="BK1390" s="1"/>
      <c r="BN1390" s="1"/>
      <c r="BQ1390" s="1"/>
    </row>
    <row r="1391" spans="1:69" x14ac:dyDescent="0.45">
      <c r="A1391" s="3">
        <v>45931.490416666667</v>
      </c>
      <c r="B1391" s="1" t="s">
        <v>34</v>
      </c>
      <c r="C1391" t="str">
        <f>IFERROR(VLOOKUP(B1391,[1]電話端末!$A$2:$E$284,2,FALSE),"不在")</f>
        <v>【埼玉】細田昌子</v>
      </c>
      <c r="D1391" s="1" t="s">
        <v>55</v>
      </c>
      <c r="E1391" t="str">
        <f>IFERROR(VLOOKUP(D1391,[1]電話端末!$A$2:$E$284,2,FALSE),"不在")</f>
        <v>【東京】高澤早紀</v>
      </c>
      <c r="F1391" s="1" t="s">
        <v>55</v>
      </c>
      <c r="G1391" t="str">
        <f>IFERROR(VLOOKUP(F1391,[1]電話端末!$A$2:$D$284,2,FALSE),"不在")</f>
        <v>【東京】高澤早紀</v>
      </c>
      <c r="H1391" s="4">
        <v>25</v>
      </c>
      <c r="I1391" s="4">
        <v>24</v>
      </c>
      <c r="K1391">
        <v>2.5100100271068099E+19</v>
      </c>
      <c r="R1391" s="1"/>
      <c r="U1391" s="1"/>
      <c r="X1391" s="1"/>
      <c r="AA1391" s="1"/>
      <c r="AG1391" s="1"/>
      <c r="AJ1391" s="1"/>
      <c r="AS1391" s="1"/>
      <c r="AV1391" s="1"/>
      <c r="AY1391" s="1"/>
      <c r="BB1391" s="1"/>
      <c r="BK1391" s="1"/>
      <c r="BN1391" s="1"/>
      <c r="BQ1391" s="1"/>
    </row>
    <row r="1392" spans="1:69" x14ac:dyDescent="0.45">
      <c r="A1392" s="3">
        <v>45931.490347222221</v>
      </c>
      <c r="B1392" s="1" t="s">
        <v>83</v>
      </c>
      <c r="C1392" t="str">
        <f>IFERROR(VLOOKUP(B1392,[1]電話端末!$A$2:$E$284,2,FALSE),"不在")</f>
        <v>【札幌】舘合庸介</v>
      </c>
      <c r="D1392" s="1" t="s">
        <v>143</v>
      </c>
      <c r="E1392" t="str">
        <f>IFERROR(VLOOKUP(D1392,[1]電話端末!$A$2:$E$284,2,FALSE),"不在")</f>
        <v>【仙台】高橋哲也</v>
      </c>
      <c r="F1392" s="1" t="s">
        <v>143</v>
      </c>
      <c r="G1392" t="str">
        <f>IFERROR(VLOOKUP(F1392,[1]電話端末!$A$2:$D$284,2,FALSE),"不在")</f>
        <v>【仙台】高橋哲也</v>
      </c>
      <c r="H1392" s="4">
        <v>90</v>
      </c>
      <c r="I1392" s="4">
        <v>87</v>
      </c>
      <c r="K1392">
        <v>2.5100100270968099E+19</v>
      </c>
      <c r="R1392" s="1"/>
      <c r="U1392" s="1"/>
      <c r="X1392" s="1"/>
      <c r="AA1392" s="1"/>
      <c r="AG1392" s="1"/>
      <c r="AJ1392" s="1"/>
      <c r="AS1392" s="1"/>
      <c r="AV1392" s="1"/>
      <c r="AY1392" s="1"/>
      <c r="BB1392" s="1"/>
      <c r="BK1392" s="1"/>
      <c r="BN1392" s="1"/>
      <c r="BQ1392" s="1"/>
    </row>
    <row r="1393" spans="1:69" x14ac:dyDescent="0.45">
      <c r="A1393" s="3">
        <v>45931.490208333336</v>
      </c>
      <c r="B1393" s="1" t="s">
        <v>101</v>
      </c>
      <c r="C1393" t="str">
        <f>IFERROR(VLOOKUP(B1393,[1]電話端末!$A$2:$E$284,2,FALSE),"不在")</f>
        <v>【本社EC】山口莉奈</v>
      </c>
      <c r="D1393" s="1" t="s">
        <v>87</v>
      </c>
      <c r="E1393" t="str">
        <f>IFERROR(VLOOKUP(D1393,[1]電話端末!$A$2:$E$284,2,FALSE),"不在")</f>
        <v>【本社EC】別府菜々美</v>
      </c>
      <c r="F1393" s="1" t="s">
        <v>87</v>
      </c>
      <c r="G1393" t="str">
        <f>IFERROR(VLOOKUP(F1393,[1]電話端末!$A$2:$D$284,2,FALSE),"不在")</f>
        <v>【本社EC】別府菜々美</v>
      </c>
      <c r="H1393" s="4">
        <v>15</v>
      </c>
      <c r="I1393" s="4">
        <v>9</v>
      </c>
      <c r="K1393">
        <v>2.51001002706681E+19</v>
      </c>
      <c r="R1393" s="1"/>
      <c r="U1393" s="1"/>
      <c r="X1393" s="1"/>
      <c r="AA1393" s="1"/>
      <c r="AG1393" s="1"/>
      <c r="AJ1393" s="1"/>
      <c r="AS1393" s="1"/>
      <c r="AV1393" s="1"/>
      <c r="AY1393" s="1"/>
      <c r="BB1393" s="1"/>
      <c r="BK1393" s="1"/>
      <c r="BN1393" s="1"/>
      <c r="BQ1393" s="1"/>
    </row>
    <row r="1394" spans="1:69" x14ac:dyDescent="0.45">
      <c r="A1394" s="3">
        <v>45931.49013888889</v>
      </c>
      <c r="B1394" s="1" t="s">
        <v>38</v>
      </c>
      <c r="C1394" t="str">
        <f>IFERROR(VLOOKUP(B1394,[1]電話端末!$A$2:$E$284,2,FALSE),"不在")</f>
        <v>【福岡】山崎芹奈</v>
      </c>
      <c r="D1394" s="1" t="s">
        <v>19</v>
      </c>
      <c r="E1394" t="str">
        <f>IFERROR(VLOOKUP(D1394,[1]電話端末!$A$2:$E$284,2,FALSE),"不在")</f>
        <v>【福岡】重松宝成</v>
      </c>
      <c r="F1394" s="1" t="s">
        <v>19</v>
      </c>
      <c r="G1394" t="str">
        <f>IFERROR(VLOOKUP(F1394,[1]電話端末!$A$2:$D$284,2,FALSE),"不在")</f>
        <v>【福岡】重松宝成</v>
      </c>
      <c r="H1394" s="4">
        <v>41</v>
      </c>
      <c r="I1394" s="4">
        <v>32</v>
      </c>
      <c r="K1394">
        <v>2.51001002705681E+19</v>
      </c>
      <c r="R1394" s="1"/>
      <c r="X1394" s="1"/>
      <c r="AA1394" s="1"/>
      <c r="AG1394" s="1"/>
      <c r="AJ1394" s="1"/>
      <c r="AS1394" s="1"/>
      <c r="AY1394" s="1"/>
      <c r="BB1394" s="1"/>
      <c r="BK1394" s="1"/>
      <c r="BN1394" s="1"/>
      <c r="BQ1394" s="1"/>
    </row>
    <row r="1395" spans="1:69" x14ac:dyDescent="0.45">
      <c r="A1395" s="3">
        <v>45931.489814814813</v>
      </c>
      <c r="B1395" s="1" t="s">
        <v>58</v>
      </c>
      <c r="C1395" t="str">
        <f>IFERROR(VLOOKUP(B1395,[1]電話端末!$A$2:$E$284,2,FALSE),"不在")</f>
        <v>【東京】佐々木美咲</v>
      </c>
      <c r="D1395" s="1" t="s">
        <v>68</v>
      </c>
      <c r="E1395" t="str">
        <f>IFERROR(VLOOKUP(D1395,[1]電話端末!$A$2:$E$284,2,FALSE),"不在")</f>
        <v>【埼玉】着信グループ</v>
      </c>
      <c r="F1395" s="1" t="s">
        <v>105</v>
      </c>
      <c r="G1395" t="str">
        <f>IFERROR(VLOOKUP(F1395,[1]電話端末!$A$2:$D$284,2,FALSE),"不在")</f>
        <v>【埼玉】金子友希</v>
      </c>
      <c r="H1395" s="4">
        <v>54</v>
      </c>
      <c r="I1395" s="4">
        <v>47</v>
      </c>
      <c r="K1395">
        <v>2.5100100270168101E+19</v>
      </c>
      <c r="R1395" s="1"/>
      <c r="U1395" s="1"/>
      <c r="X1395" s="1"/>
      <c r="AA1395" s="1"/>
      <c r="AG1395" s="1"/>
      <c r="AJ1395" s="1"/>
      <c r="AS1395" s="1"/>
      <c r="AV1395" s="1"/>
      <c r="AY1395" s="1"/>
      <c r="BB1395" s="1"/>
      <c r="BK1395" s="1"/>
      <c r="BN1395" s="1"/>
      <c r="BQ1395" s="1"/>
    </row>
    <row r="1396" spans="1:69" x14ac:dyDescent="0.45">
      <c r="A1396" s="3">
        <v>45931.489189814813</v>
      </c>
      <c r="B1396" s="1" t="s">
        <v>101</v>
      </c>
      <c r="C1396" t="str">
        <f>IFERROR(VLOOKUP(B1396,[1]電話端末!$A$2:$E$284,2,FALSE),"不在")</f>
        <v>【本社EC】山口莉奈</v>
      </c>
      <c r="D1396" s="1" t="s">
        <v>87</v>
      </c>
      <c r="E1396" t="str">
        <f>IFERROR(VLOOKUP(D1396,[1]電話端末!$A$2:$E$284,2,FALSE),"不在")</f>
        <v>【本社EC】別府菜々美</v>
      </c>
      <c r="F1396" s="1" t="s">
        <v>87</v>
      </c>
      <c r="G1396" t="str">
        <f>IFERROR(VLOOKUP(F1396,[1]電話端末!$A$2:$D$284,2,FALSE),"不在")</f>
        <v>【本社EC】別府菜々美</v>
      </c>
      <c r="H1396" s="4">
        <v>10</v>
      </c>
      <c r="I1396" s="4">
        <v>8</v>
      </c>
      <c r="K1396">
        <v>2.5100100269268099E+19</v>
      </c>
      <c r="R1396" s="1"/>
      <c r="X1396" s="1"/>
      <c r="AA1396" s="1"/>
      <c r="AG1396" s="1"/>
      <c r="AJ1396" s="1"/>
      <c r="AS1396" s="1"/>
      <c r="AY1396" s="1"/>
      <c r="BB1396" s="1"/>
      <c r="BK1396" s="1"/>
      <c r="BN1396" s="1"/>
      <c r="BQ1396" s="1"/>
    </row>
    <row r="1397" spans="1:69" x14ac:dyDescent="0.45">
      <c r="A1397" s="3">
        <v>45931.488749999997</v>
      </c>
      <c r="B1397" s="1" t="s">
        <v>34</v>
      </c>
      <c r="C1397" t="str">
        <f>IFERROR(VLOOKUP(B1397,[1]電話端末!$A$2:$E$284,2,FALSE),"不在")</f>
        <v>【埼玉】細田昌子</v>
      </c>
      <c r="D1397" s="1" t="s">
        <v>55</v>
      </c>
      <c r="E1397" t="str">
        <f>IFERROR(VLOOKUP(D1397,[1]電話端末!$A$2:$E$284,2,FALSE),"不在")</f>
        <v>【東京】高澤早紀</v>
      </c>
      <c r="G1397" t="str">
        <f>IFERROR(VLOOKUP(F1397,[1]電話端末!$A$2:$D$284,2,FALSE),"不在")</f>
        <v>不在</v>
      </c>
      <c r="H1397" s="4">
        <v>0</v>
      </c>
      <c r="I1397" s="4">
        <v>0</v>
      </c>
      <c r="K1397">
        <v>2.5100100268368101E+19</v>
      </c>
      <c r="R1397" s="1"/>
      <c r="U1397" s="1"/>
      <c r="X1397" s="1"/>
      <c r="AA1397" s="1"/>
      <c r="AG1397" s="1"/>
      <c r="AJ1397" s="1"/>
      <c r="AS1397" s="1"/>
      <c r="AV1397" s="1"/>
      <c r="AY1397" s="1"/>
      <c r="BB1397" s="1"/>
      <c r="BK1397" s="1"/>
      <c r="BN1397" s="1"/>
      <c r="BQ1397" s="1"/>
    </row>
    <row r="1398" spans="1:69" x14ac:dyDescent="0.45">
      <c r="A1398" s="3">
        <v>45931.488425925927</v>
      </c>
      <c r="B1398" s="1" t="s">
        <v>49</v>
      </c>
      <c r="C1398" t="str">
        <f>IFERROR(VLOOKUP(B1398,[1]電話端末!$A$2:$E$284,2,FALSE),"不在")</f>
        <v>【流山】鴻池千紗都</v>
      </c>
      <c r="D1398" s="1" t="s">
        <v>50</v>
      </c>
      <c r="E1398" t="str">
        <f>IFERROR(VLOOKUP(D1398,[1]電話端末!$A$2:$E$284,2,FALSE),"不在")</f>
        <v>【流山】浅沼潤也</v>
      </c>
      <c r="F1398" s="1" t="s">
        <v>50</v>
      </c>
      <c r="G1398" t="str">
        <f>IFERROR(VLOOKUP(F1398,[1]電話端末!$A$2:$D$284,2,FALSE),"不在")</f>
        <v>【流山】浅沼潤也</v>
      </c>
      <c r="H1398" s="4">
        <v>52</v>
      </c>
      <c r="I1398" s="4">
        <v>42</v>
      </c>
      <c r="K1398">
        <v>2.5100100268068098E+19</v>
      </c>
      <c r="R1398" s="1"/>
      <c r="U1398" s="1"/>
      <c r="X1398" s="1"/>
      <c r="AA1398" s="1"/>
      <c r="AG1398" s="1"/>
      <c r="AJ1398" s="1"/>
      <c r="AS1398" s="1"/>
      <c r="AV1398" s="1"/>
      <c r="AY1398" s="1"/>
      <c r="BB1398" s="1"/>
      <c r="BK1398" s="1"/>
      <c r="BN1398" s="1"/>
      <c r="BQ1398" s="1"/>
    </row>
    <row r="1399" spans="1:69" x14ac:dyDescent="0.45">
      <c r="A1399" s="3">
        <v>45931.484432870369</v>
      </c>
      <c r="B1399" s="1" t="s">
        <v>154</v>
      </c>
      <c r="C1399" t="str">
        <f>IFERROR(VLOOKUP(B1399,[1]電話端末!$A$2:$E$284,2,FALSE),"不在")</f>
        <v>【横浜】中山満里奈</v>
      </c>
      <c r="D1399" s="1" t="s">
        <v>125</v>
      </c>
      <c r="E1399" t="str">
        <f>IFERROR(VLOOKUP(D1399,[1]電話端末!$A$2:$E$284,2,FALSE),"不在")</f>
        <v>【横浜】山﨑啓右</v>
      </c>
      <c r="F1399" s="1" t="s">
        <v>125</v>
      </c>
      <c r="G1399" t="str">
        <f>IFERROR(VLOOKUP(F1399,[1]電話端末!$A$2:$D$284,2,FALSE),"不在")</f>
        <v>【横浜】山﨑啓右</v>
      </c>
      <c r="H1399" s="4">
        <v>32</v>
      </c>
      <c r="I1399" s="4">
        <v>31</v>
      </c>
      <c r="K1399">
        <v>2.5100100261968101E+19</v>
      </c>
      <c r="R1399" s="1"/>
      <c r="U1399" s="1"/>
      <c r="X1399" s="1"/>
      <c r="AA1399" s="1"/>
      <c r="AG1399" s="1"/>
      <c r="AJ1399" s="1"/>
      <c r="AS1399" s="1"/>
      <c r="AV1399" s="1"/>
      <c r="AY1399" s="1"/>
      <c r="BB1399" s="1"/>
      <c r="BK1399" s="1"/>
      <c r="BN1399" s="1"/>
      <c r="BQ1399" s="1"/>
    </row>
    <row r="1400" spans="1:69" x14ac:dyDescent="0.45">
      <c r="A1400" s="3">
        <v>45931.483576388891</v>
      </c>
      <c r="B1400" s="1" t="s">
        <v>104</v>
      </c>
      <c r="C1400" t="str">
        <f>IFERROR(VLOOKUP(B1400,[1]電話端末!$A$2:$E$284,2,FALSE),"不在")</f>
        <v>【岡山】矢野夏絵</v>
      </c>
      <c r="D1400" s="1" t="s">
        <v>39</v>
      </c>
      <c r="E1400" t="str">
        <f>IFERROR(VLOOKUP(D1400,[1]電話端末!$A$2:$E$284,2,FALSE),"不在")</f>
        <v>【福岡】松尾明日香</v>
      </c>
      <c r="F1400" s="1" t="s">
        <v>39</v>
      </c>
      <c r="G1400" t="str">
        <f>IFERROR(VLOOKUP(F1400,[1]電話端末!$A$2:$D$284,2,FALSE),"不在")</f>
        <v>【福岡】松尾明日香</v>
      </c>
      <c r="H1400" s="4">
        <v>96</v>
      </c>
      <c r="I1400" s="4">
        <v>85</v>
      </c>
      <c r="K1400">
        <v>2.5100100260468101E+19</v>
      </c>
      <c r="R1400" s="1"/>
      <c r="U1400" s="1"/>
      <c r="X1400" s="1"/>
      <c r="AG1400" s="1"/>
      <c r="AS1400" s="1"/>
      <c r="AV1400" s="1"/>
      <c r="AY1400" s="1"/>
      <c r="BK1400" s="1"/>
      <c r="BN1400" s="1"/>
    </row>
    <row r="1401" spans="1:69" x14ac:dyDescent="0.45">
      <c r="A1401" s="3">
        <v>45931.483495370368</v>
      </c>
      <c r="B1401" s="1" t="s">
        <v>55</v>
      </c>
      <c r="C1401" t="str">
        <f>IFERROR(VLOOKUP(B1401,[1]電話端末!$A$2:$E$284,2,FALSE),"不在")</f>
        <v>【東京】高澤早紀</v>
      </c>
      <c r="D1401" s="1" t="s">
        <v>34</v>
      </c>
      <c r="E1401" t="str">
        <f>IFERROR(VLOOKUP(D1401,[1]電話端末!$A$2:$E$284,2,FALSE),"不在")</f>
        <v>【埼玉】細田昌子</v>
      </c>
      <c r="F1401" s="1" t="s">
        <v>34</v>
      </c>
      <c r="G1401" t="str">
        <f>IFERROR(VLOOKUP(F1401,[1]電話端末!$A$2:$D$284,2,FALSE),"不在")</f>
        <v>【埼玉】細田昌子</v>
      </c>
      <c r="H1401" s="4">
        <v>39</v>
      </c>
      <c r="I1401" s="4">
        <v>37</v>
      </c>
      <c r="K1401">
        <v>2.5100100260168102E+19</v>
      </c>
      <c r="R1401" s="1"/>
      <c r="U1401" s="1"/>
      <c r="X1401" s="1"/>
      <c r="AG1401" s="1"/>
      <c r="AJ1401" s="1"/>
      <c r="AS1401" s="1"/>
      <c r="AV1401" s="1"/>
      <c r="AY1401" s="1"/>
      <c r="BK1401" s="1"/>
      <c r="BN1401" s="1"/>
      <c r="BQ1401" s="1"/>
    </row>
    <row r="1402" spans="1:69" x14ac:dyDescent="0.45">
      <c r="A1402" s="3">
        <v>45931.483414351853</v>
      </c>
      <c r="B1402" s="1" t="s">
        <v>102</v>
      </c>
      <c r="C1402" t="str">
        <f>IFERROR(VLOOKUP(B1402,[1]電話端末!$A$2:$E$284,2,FALSE),"不在")</f>
        <v>【静岡】金子湧樹</v>
      </c>
      <c r="D1402" s="1" t="s">
        <v>98</v>
      </c>
      <c r="E1402" t="str">
        <f>IFERROR(VLOOKUP(D1402,[1]電話端末!$A$2:$E$284,2,FALSE),"不在")</f>
        <v>【滋賀】北出智子</v>
      </c>
      <c r="F1402" s="1" t="s">
        <v>98</v>
      </c>
      <c r="G1402" t="str">
        <f>IFERROR(VLOOKUP(F1402,[1]電話端末!$A$2:$D$284,2,FALSE),"不在")</f>
        <v>【滋賀】北出智子</v>
      </c>
      <c r="H1402" s="4">
        <v>713</v>
      </c>
      <c r="I1402" s="4">
        <v>711</v>
      </c>
      <c r="K1402">
        <v>2.5100100260068098E+19</v>
      </c>
      <c r="R1402" s="1"/>
      <c r="U1402" s="1"/>
      <c r="X1402" s="1"/>
      <c r="AG1402" s="1"/>
      <c r="AJ1402" s="1"/>
      <c r="AS1402" s="1"/>
      <c r="AV1402" s="1"/>
      <c r="AY1402" s="1"/>
      <c r="BK1402" s="1"/>
      <c r="BN1402" s="1"/>
      <c r="BQ1402" s="1"/>
    </row>
    <row r="1403" spans="1:69" x14ac:dyDescent="0.45">
      <c r="A1403" s="3">
        <v>45931.482951388891</v>
      </c>
      <c r="B1403" s="1" t="s">
        <v>38</v>
      </c>
      <c r="C1403" t="str">
        <f>IFERROR(VLOOKUP(B1403,[1]電話端末!$A$2:$E$284,2,FALSE),"不在")</f>
        <v>【福岡】山崎芹奈</v>
      </c>
      <c r="D1403" s="1" t="s">
        <v>27</v>
      </c>
      <c r="E1403" t="str">
        <f>IFERROR(VLOOKUP(D1403,[1]電話端末!$A$2:$E$284,2,FALSE),"不在")</f>
        <v>【本社在庫物流課】黒田靖広</v>
      </c>
      <c r="F1403" s="1" t="s">
        <v>27</v>
      </c>
      <c r="G1403" t="str">
        <f>IFERROR(VLOOKUP(F1403,[1]電話端末!$A$2:$D$284,2,FALSE),"不在")</f>
        <v>【本社在庫物流課】黒田靖広</v>
      </c>
      <c r="H1403" s="4">
        <v>107</v>
      </c>
      <c r="I1403" s="4">
        <v>83</v>
      </c>
      <c r="K1403">
        <v>2.5100100259568099E+19</v>
      </c>
      <c r="R1403" s="1"/>
      <c r="X1403" s="1"/>
      <c r="AA1403" s="1"/>
      <c r="AG1403" s="1"/>
      <c r="AJ1403" s="1"/>
      <c r="AS1403" s="1"/>
      <c r="AY1403" s="1"/>
      <c r="BB1403" s="1"/>
      <c r="BK1403" s="1"/>
      <c r="BN1403" s="1"/>
      <c r="BQ1403" s="1"/>
    </row>
    <row r="1404" spans="1:69" x14ac:dyDescent="0.45">
      <c r="A1404" s="3">
        <v>45931.481180555558</v>
      </c>
      <c r="B1404" s="1" t="s">
        <v>101</v>
      </c>
      <c r="C1404" t="str">
        <f>IFERROR(VLOOKUP(B1404,[1]電話端末!$A$2:$E$284,2,FALSE),"不在")</f>
        <v>【本社EC】山口莉奈</v>
      </c>
      <c r="D1404" s="1" t="s">
        <v>169</v>
      </c>
      <c r="E1404" t="str">
        <f>IFERROR(VLOOKUP(D1404,[1]電話端末!$A$2:$E$284,2,FALSE),"不在")</f>
        <v>【本社EC】猶貞彩</v>
      </c>
      <c r="F1404" s="1" t="s">
        <v>169</v>
      </c>
      <c r="G1404" t="str">
        <f>IFERROR(VLOOKUP(F1404,[1]電話端末!$A$2:$D$284,2,FALSE),"不在")</f>
        <v>【本社EC】猶貞彩</v>
      </c>
      <c r="H1404" s="4">
        <v>194</v>
      </c>
      <c r="I1404" s="4">
        <v>188</v>
      </c>
      <c r="K1404">
        <v>2.5100100256968102E+19</v>
      </c>
      <c r="R1404" s="1"/>
      <c r="U1404" s="1"/>
      <c r="X1404" s="1"/>
      <c r="AA1404" s="1"/>
      <c r="AG1404" s="1"/>
      <c r="AJ1404" s="1"/>
      <c r="AS1404" s="1"/>
      <c r="AV1404" s="1"/>
      <c r="AY1404" s="1"/>
      <c r="BB1404" s="1"/>
      <c r="BK1404" s="1"/>
      <c r="BN1404" s="1"/>
      <c r="BQ1404" s="1"/>
    </row>
    <row r="1405" spans="1:69" x14ac:dyDescent="0.45">
      <c r="A1405" s="3">
        <v>45931.47859953704</v>
      </c>
      <c r="B1405" s="1" t="s">
        <v>48</v>
      </c>
      <c r="C1405" t="str">
        <f>IFERROR(VLOOKUP(B1405,[1]電話端末!$A$2:$E$284,2,FALSE),"不在")</f>
        <v>【福岡】松添愛</v>
      </c>
      <c r="D1405" s="1" t="s">
        <v>44</v>
      </c>
      <c r="E1405" t="str">
        <f>IFERROR(VLOOKUP(D1405,[1]電話端末!$A$2:$E$284,2,FALSE),"不在")</f>
        <v>【福岡】奥薗美和</v>
      </c>
      <c r="F1405" s="1" t="s">
        <v>44</v>
      </c>
      <c r="G1405" t="str">
        <f>IFERROR(VLOOKUP(F1405,[1]電話端末!$A$2:$D$284,2,FALSE),"不在")</f>
        <v>【福岡】奥薗美和</v>
      </c>
      <c r="H1405" s="4">
        <v>55</v>
      </c>
      <c r="I1405" s="4">
        <v>53</v>
      </c>
      <c r="K1405">
        <v>2.5100100250868101E+19</v>
      </c>
      <c r="R1405" s="1"/>
      <c r="U1405" s="1"/>
      <c r="X1405" s="1"/>
      <c r="AA1405" s="1"/>
      <c r="AG1405" s="1"/>
      <c r="AJ1405" s="1"/>
      <c r="AS1405" s="1"/>
      <c r="AV1405" s="1"/>
      <c r="AY1405" s="1"/>
      <c r="BB1405" s="1"/>
      <c r="BK1405" s="1"/>
      <c r="BN1405" s="1"/>
      <c r="BQ1405" s="1"/>
    </row>
    <row r="1406" spans="1:69" x14ac:dyDescent="0.45">
      <c r="A1406" s="3">
        <v>45931.47824074074</v>
      </c>
      <c r="B1406" s="1" t="s">
        <v>120</v>
      </c>
      <c r="C1406" t="str">
        <f>IFERROR(VLOOKUP(B1406,[1]電話端末!$A$2:$E$284,2,FALSE),"不在")</f>
        <v>【岡山】岩佐寛子</v>
      </c>
      <c r="D1406" s="1" t="s">
        <v>112</v>
      </c>
      <c r="E1406" t="str">
        <f>IFERROR(VLOOKUP(D1406,[1]電話端末!$A$2:$E$284,2,FALSE),"不在")</f>
        <v>【岡山】河原由布子</v>
      </c>
      <c r="F1406" s="1" t="s">
        <v>112</v>
      </c>
      <c r="G1406" t="str">
        <f>IFERROR(VLOOKUP(F1406,[1]電話端末!$A$2:$D$284,2,FALSE),"不在")</f>
        <v>【岡山】河原由布子</v>
      </c>
      <c r="H1406" s="4">
        <v>54</v>
      </c>
      <c r="I1406" s="4">
        <v>50</v>
      </c>
      <c r="K1406">
        <v>2.51001002496681E+19</v>
      </c>
      <c r="R1406" s="1"/>
      <c r="U1406" s="1"/>
      <c r="X1406" s="1"/>
      <c r="AA1406" s="1"/>
      <c r="AG1406" s="1"/>
      <c r="AJ1406" s="1"/>
      <c r="AS1406" s="1"/>
      <c r="AV1406" s="1"/>
      <c r="AY1406" s="1"/>
      <c r="BB1406" s="1"/>
      <c r="BK1406" s="1"/>
      <c r="BN1406" s="1"/>
      <c r="BQ1406" s="1"/>
    </row>
    <row r="1407" spans="1:69" x14ac:dyDescent="0.45">
      <c r="A1407" s="3">
        <v>45931.474699074075</v>
      </c>
      <c r="B1407" s="1" t="s">
        <v>49</v>
      </c>
      <c r="C1407" t="str">
        <f>IFERROR(VLOOKUP(B1407,[1]電話端末!$A$2:$E$284,2,FALSE),"不在")</f>
        <v>【流山】鴻池千紗都</v>
      </c>
      <c r="D1407" s="1" t="s">
        <v>54</v>
      </c>
      <c r="E1407" t="str">
        <f>IFERROR(VLOOKUP(D1407,[1]電話端末!$A$2:$E$284,2,FALSE),"不在")</f>
        <v>【東京】着信グループ</v>
      </c>
      <c r="F1407" s="1" t="s">
        <v>22</v>
      </c>
      <c r="G1407" t="str">
        <f>IFERROR(VLOOKUP(F1407,[1]電話端末!$A$2:$D$284,2,FALSE),"不在")</f>
        <v>【東京】西垣彩</v>
      </c>
      <c r="H1407" s="4">
        <v>61</v>
      </c>
      <c r="I1407" s="4">
        <v>60</v>
      </c>
      <c r="K1407">
        <v>2.5100100243068101E+19</v>
      </c>
      <c r="R1407" s="1"/>
      <c r="X1407" s="1"/>
      <c r="AA1407" s="1"/>
      <c r="AG1407" s="1"/>
      <c r="AJ1407" s="1"/>
      <c r="AS1407" s="1"/>
      <c r="AY1407" s="1"/>
      <c r="BB1407" s="1"/>
      <c r="BK1407" s="1"/>
      <c r="BN1407" s="1"/>
      <c r="BQ1407" s="1"/>
    </row>
    <row r="1408" spans="1:69" x14ac:dyDescent="0.45">
      <c r="A1408" s="3">
        <v>45931.474687499998</v>
      </c>
      <c r="B1408" s="1" t="s">
        <v>47</v>
      </c>
      <c r="C1408" t="str">
        <f>IFERROR(VLOOKUP(B1408,[1]電話端末!$A$2:$E$284,2,FALSE),"不在")</f>
        <v>【横浜】舞智江</v>
      </c>
      <c r="D1408" s="1" t="s">
        <v>152</v>
      </c>
      <c r="E1408" t="str">
        <f>IFERROR(VLOOKUP(D1408,[1]電話端末!$A$2:$E$284,2,FALSE),"不在")</f>
        <v>【本社】IT</v>
      </c>
      <c r="F1408" s="1" t="s">
        <v>20</v>
      </c>
      <c r="G1408" t="str">
        <f>IFERROR(VLOOKUP(F1408,[1]電話端末!$A$2:$D$284,2,FALSE),"不在")</f>
        <v>【本社IT】梶ヶ谷知晃</v>
      </c>
      <c r="H1408" s="4">
        <v>412</v>
      </c>
      <c r="I1408" s="4">
        <v>406</v>
      </c>
      <c r="K1408">
        <v>2.5100100242968101E+19</v>
      </c>
      <c r="R1408" s="1"/>
      <c r="U1408" s="1"/>
      <c r="X1408" s="1"/>
      <c r="AA1408" s="1"/>
      <c r="AG1408" s="1"/>
      <c r="AJ1408" s="1"/>
      <c r="AS1408" s="1"/>
      <c r="AV1408" s="1"/>
      <c r="AY1408" s="1"/>
      <c r="BB1408" s="1"/>
      <c r="BK1408" s="1"/>
      <c r="BN1408" s="1"/>
      <c r="BQ1408" s="1"/>
    </row>
    <row r="1409" spans="1:69" x14ac:dyDescent="0.45">
      <c r="A1409" s="3">
        <v>45931.474675925929</v>
      </c>
      <c r="B1409" s="1" t="s">
        <v>186</v>
      </c>
      <c r="C1409" t="str">
        <f>IFERROR(VLOOKUP(B1409,[1]電話端末!$A$2:$E$284,2,FALSE),"不在")</f>
        <v>【東京】北林友希</v>
      </c>
      <c r="D1409" s="1" t="s">
        <v>68</v>
      </c>
      <c r="E1409" t="str">
        <f>IFERROR(VLOOKUP(D1409,[1]電話端末!$A$2:$E$284,2,FALSE),"不在")</f>
        <v>【埼玉】着信グループ</v>
      </c>
      <c r="F1409" s="1" t="s">
        <v>76</v>
      </c>
      <c r="G1409" t="str">
        <f>IFERROR(VLOOKUP(F1409,[1]電話端末!$A$2:$D$284,2,FALSE),"不在")</f>
        <v>【埼玉】豊田里花</v>
      </c>
      <c r="H1409" s="4">
        <v>54</v>
      </c>
      <c r="I1409" s="4">
        <v>51</v>
      </c>
      <c r="K1409">
        <v>2.5100100242868101E+19</v>
      </c>
      <c r="R1409" s="1"/>
      <c r="U1409" s="1"/>
      <c r="X1409" s="1"/>
      <c r="AA1409" s="1"/>
      <c r="AG1409" s="1"/>
      <c r="AJ1409" s="1"/>
      <c r="AS1409" s="1"/>
      <c r="AV1409" s="1"/>
      <c r="AY1409" s="1"/>
      <c r="BB1409" s="1"/>
      <c r="BK1409" s="1"/>
      <c r="BN1409" s="1"/>
      <c r="BQ1409" s="1"/>
    </row>
    <row r="1410" spans="1:69" x14ac:dyDescent="0.45">
      <c r="A1410" s="3">
        <v>45931.474293981482</v>
      </c>
      <c r="B1410" s="1" t="s">
        <v>38</v>
      </c>
      <c r="C1410" t="str">
        <f>IFERROR(VLOOKUP(B1410,[1]電話端末!$A$2:$E$284,2,FALSE),"不在")</f>
        <v>【福岡】山崎芹奈</v>
      </c>
      <c r="D1410" s="1" t="s">
        <v>39</v>
      </c>
      <c r="E1410" t="str">
        <f>IFERROR(VLOOKUP(D1410,[1]電話端末!$A$2:$E$284,2,FALSE),"不在")</f>
        <v>【福岡】松尾明日香</v>
      </c>
      <c r="F1410" s="1" t="s">
        <v>39</v>
      </c>
      <c r="G1410" t="str">
        <f>IFERROR(VLOOKUP(F1410,[1]電話端末!$A$2:$D$284,2,FALSE),"不在")</f>
        <v>【福岡】松尾明日香</v>
      </c>
      <c r="H1410" s="4">
        <v>84</v>
      </c>
      <c r="I1410" s="4">
        <v>83</v>
      </c>
      <c r="K1410">
        <v>2.5100100242068099E+19</v>
      </c>
      <c r="R1410" s="1"/>
      <c r="U1410" s="1"/>
      <c r="X1410" s="1"/>
      <c r="AG1410" s="1"/>
      <c r="AJ1410" s="1"/>
      <c r="AS1410" s="1"/>
      <c r="AV1410" s="1"/>
      <c r="AY1410" s="1"/>
      <c r="BK1410" s="1"/>
      <c r="BN1410" s="1"/>
      <c r="BQ1410" s="1"/>
    </row>
    <row r="1411" spans="1:69" x14ac:dyDescent="0.45">
      <c r="A1411" s="3">
        <v>45931.474212962959</v>
      </c>
      <c r="B1411" s="1" t="s">
        <v>38</v>
      </c>
      <c r="C1411" t="str">
        <f>IFERROR(VLOOKUP(B1411,[1]電話端末!$A$2:$E$284,2,FALSE),"不在")</f>
        <v>【福岡】山崎芹奈</v>
      </c>
      <c r="D1411" s="1" t="s">
        <v>39</v>
      </c>
      <c r="E1411" t="str">
        <f>IFERROR(VLOOKUP(D1411,[1]電話端末!$A$2:$E$284,2,FALSE),"不在")</f>
        <v>【福岡】松尾明日香</v>
      </c>
      <c r="G1411" t="str">
        <f>IFERROR(VLOOKUP(F1411,[1]電話端末!$A$2:$D$284,2,FALSE),"不在")</f>
        <v>不在</v>
      </c>
      <c r="H1411" s="4">
        <v>0</v>
      </c>
      <c r="I1411" s="4">
        <v>0</v>
      </c>
      <c r="K1411">
        <v>2.51001002417681E+19</v>
      </c>
      <c r="R1411" s="1"/>
      <c r="U1411" s="1"/>
      <c r="X1411" s="1"/>
      <c r="AG1411" s="1"/>
      <c r="AJ1411" s="1"/>
      <c r="AS1411" s="1"/>
      <c r="AV1411" s="1"/>
      <c r="AY1411" s="1"/>
      <c r="BK1411" s="1"/>
      <c r="BN1411" s="1"/>
      <c r="BQ1411" s="1"/>
    </row>
    <row r="1412" spans="1:69" x14ac:dyDescent="0.45">
      <c r="A1412" s="3">
        <v>45931.473124999997</v>
      </c>
      <c r="B1412" s="1" t="s">
        <v>44</v>
      </c>
      <c r="C1412" t="str">
        <f>IFERROR(VLOOKUP(B1412,[1]電話端末!$A$2:$E$284,2,FALSE),"不在")</f>
        <v>【福岡】奥薗美和</v>
      </c>
      <c r="D1412" s="1" t="s">
        <v>19</v>
      </c>
      <c r="E1412" t="str">
        <f>IFERROR(VLOOKUP(D1412,[1]電話端末!$A$2:$E$284,2,FALSE),"不在")</f>
        <v>【福岡】重松宝成</v>
      </c>
      <c r="F1412" s="1" t="s">
        <v>19</v>
      </c>
      <c r="G1412" t="str">
        <f>IFERROR(VLOOKUP(F1412,[1]電話端末!$A$2:$D$284,2,FALSE),"不在")</f>
        <v>【福岡】重松宝成</v>
      </c>
      <c r="H1412" s="4">
        <v>24</v>
      </c>
      <c r="I1412" s="4">
        <v>23</v>
      </c>
      <c r="K1412">
        <v>2.5100100238268101E+19</v>
      </c>
      <c r="R1412" s="1"/>
      <c r="U1412" s="1"/>
      <c r="X1412" s="1"/>
      <c r="AA1412" s="1"/>
      <c r="AG1412" s="1"/>
      <c r="AS1412" s="1"/>
      <c r="AV1412" s="1"/>
      <c r="AY1412" s="1"/>
      <c r="BB1412" s="1"/>
      <c r="BK1412" s="1"/>
      <c r="BN1412" s="1"/>
    </row>
    <row r="1413" spans="1:69" x14ac:dyDescent="0.45">
      <c r="A1413" s="3">
        <v>45931.47247685185</v>
      </c>
      <c r="B1413" s="1" t="s">
        <v>49</v>
      </c>
      <c r="C1413" t="str">
        <f>IFERROR(VLOOKUP(B1413,[1]電話端末!$A$2:$E$284,2,FALSE),"不在")</f>
        <v>【流山】鴻池千紗都</v>
      </c>
      <c r="D1413" s="1" t="s">
        <v>50</v>
      </c>
      <c r="E1413" t="str">
        <f>IFERROR(VLOOKUP(D1413,[1]電話端末!$A$2:$E$284,2,FALSE),"不在")</f>
        <v>【流山】浅沼潤也</v>
      </c>
      <c r="F1413" s="1" t="s">
        <v>50</v>
      </c>
      <c r="G1413" t="str">
        <f>IFERROR(VLOOKUP(F1413,[1]電話端末!$A$2:$D$284,2,FALSE),"不在")</f>
        <v>【流山】浅沼潤也</v>
      </c>
      <c r="H1413" s="4">
        <v>184</v>
      </c>
      <c r="I1413" s="4">
        <v>175</v>
      </c>
      <c r="K1413">
        <v>2.5100100237368099E+19</v>
      </c>
      <c r="R1413" s="1"/>
      <c r="U1413" s="1"/>
      <c r="X1413" s="1"/>
      <c r="AA1413" s="1"/>
      <c r="AG1413" s="1"/>
      <c r="AJ1413" s="1"/>
      <c r="AS1413" s="1"/>
      <c r="AV1413" s="1"/>
      <c r="AY1413" s="1"/>
      <c r="BB1413" s="1"/>
      <c r="BK1413" s="1"/>
      <c r="BN1413" s="1"/>
      <c r="BQ1413" s="1"/>
    </row>
    <row r="1414" spans="1:69" x14ac:dyDescent="0.45">
      <c r="A1414" s="3">
        <v>45931.471180555556</v>
      </c>
      <c r="B1414" s="1" t="s">
        <v>48</v>
      </c>
      <c r="C1414" t="str">
        <f>IFERROR(VLOOKUP(B1414,[1]電話端末!$A$2:$E$284,2,FALSE),"不在")</f>
        <v>【福岡】松添愛</v>
      </c>
      <c r="D1414" s="1" t="s">
        <v>39</v>
      </c>
      <c r="E1414" t="str">
        <f>IFERROR(VLOOKUP(D1414,[1]電話端末!$A$2:$E$284,2,FALSE),"不在")</f>
        <v>【福岡】松尾明日香</v>
      </c>
      <c r="F1414" s="1" t="s">
        <v>39</v>
      </c>
      <c r="G1414" t="str">
        <f>IFERROR(VLOOKUP(F1414,[1]電話端末!$A$2:$D$284,2,FALSE),"不在")</f>
        <v>【福岡】松尾明日香</v>
      </c>
      <c r="H1414" s="4">
        <v>263</v>
      </c>
      <c r="I1414" s="4">
        <v>262</v>
      </c>
      <c r="K1414">
        <v>2.5100100234968101E+19</v>
      </c>
      <c r="R1414" s="1"/>
      <c r="U1414" s="1"/>
      <c r="X1414" s="1"/>
      <c r="AG1414" s="1"/>
      <c r="AJ1414" s="1"/>
      <c r="AS1414" s="1"/>
      <c r="AV1414" s="1"/>
      <c r="AY1414" s="1"/>
      <c r="BK1414" s="1"/>
      <c r="BN1414" s="1"/>
      <c r="BQ1414" s="1"/>
    </row>
    <row r="1415" spans="1:69" x14ac:dyDescent="0.45">
      <c r="A1415" s="3">
        <v>45931.469583333332</v>
      </c>
      <c r="B1415" s="1" t="s">
        <v>99</v>
      </c>
      <c r="C1415" t="str">
        <f>IFERROR(VLOOKUP(B1415,[1]電話端末!$A$2:$E$284,2,FALSE),"不在")</f>
        <v>【名古屋】玉腰千恵</v>
      </c>
      <c r="D1415" s="1" t="s">
        <v>113</v>
      </c>
      <c r="E1415" t="str">
        <f>IFERROR(VLOOKUP(D1415,[1]電話端末!$A$2:$E$284,2,FALSE),"不在")</f>
        <v>【名古屋】水島奈美</v>
      </c>
      <c r="F1415" s="1" t="s">
        <v>113</v>
      </c>
      <c r="G1415" t="str">
        <f>IFERROR(VLOOKUP(F1415,[1]電話端末!$A$2:$D$284,2,FALSE),"不在")</f>
        <v>【名古屋】水島奈美</v>
      </c>
      <c r="H1415" s="4">
        <v>103</v>
      </c>
      <c r="I1415" s="4">
        <v>101</v>
      </c>
      <c r="K1415">
        <v>2.51001002322681E+19</v>
      </c>
      <c r="R1415" s="1"/>
      <c r="U1415" s="1"/>
      <c r="X1415" s="1"/>
      <c r="AG1415" s="1"/>
      <c r="AJ1415" s="1"/>
      <c r="AS1415" s="1"/>
      <c r="AV1415" s="1"/>
      <c r="AY1415" s="1"/>
      <c r="BK1415" s="1"/>
      <c r="BN1415" s="1"/>
      <c r="BQ1415" s="1"/>
    </row>
    <row r="1416" spans="1:69" x14ac:dyDescent="0.45">
      <c r="A1416" s="3">
        <v>45931.468668981484</v>
      </c>
      <c r="B1416" s="1" t="s">
        <v>134</v>
      </c>
      <c r="C1416" t="str">
        <f>IFERROR(VLOOKUP(B1416,[1]電話端末!$A$2:$E$284,2,FALSE),"不在")</f>
        <v>【滋賀】梅原薫</v>
      </c>
      <c r="D1416" s="1" t="s">
        <v>186</v>
      </c>
      <c r="E1416" t="str">
        <f>IFERROR(VLOOKUP(D1416,[1]電話端末!$A$2:$E$284,2,FALSE),"不在")</f>
        <v>【東京】北林友希</v>
      </c>
      <c r="F1416" s="1" t="s">
        <v>186</v>
      </c>
      <c r="G1416" t="str">
        <f>IFERROR(VLOOKUP(F1416,[1]電話端末!$A$2:$D$284,2,FALSE),"不在")</f>
        <v>【東京】北林友希</v>
      </c>
      <c r="H1416" s="4">
        <v>35</v>
      </c>
      <c r="I1416" s="4">
        <v>32</v>
      </c>
      <c r="K1416">
        <v>2.51001002303681E+19</v>
      </c>
      <c r="R1416" s="1"/>
      <c r="X1416" s="1"/>
      <c r="AA1416" s="1"/>
      <c r="AG1416" s="1"/>
      <c r="AJ1416" s="1"/>
      <c r="AS1416" s="1"/>
      <c r="AY1416" s="1"/>
      <c r="BB1416" s="1"/>
      <c r="BK1416" s="1"/>
      <c r="BN1416" s="1"/>
      <c r="BQ1416" s="1"/>
    </row>
    <row r="1417" spans="1:69" x14ac:dyDescent="0.45">
      <c r="A1417" s="3">
        <v>45931.468576388892</v>
      </c>
      <c r="B1417" s="1" t="s">
        <v>37</v>
      </c>
      <c r="C1417" t="str">
        <f>IFERROR(VLOOKUP(B1417,[1]電話端末!$A$2:$E$284,2,FALSE),"不在")</f>
        <v>【千葉】小島佳菜</v>
      </c>
      <c r="D1417" s="1" t="s">
        <v>153</v>
      </c>
      <c r="E1417" t="str">
        <f>IFERROR(VLOOKUP(D1417,[1]電話端末!$A$2:$E$284,2,FALSE),"不在")</f>
        <v>【千葉】平野翔大</v>
      </c>
      <c r="F1417" s="1" t="s">
        <v>153</v>
      </c>
      <c r="G1417" t="str">
        <f>IFERROR(VLOOKUP(F1417,[1]電話端末!$A$2:$D$284,2,FALSE),"不在")</f>
        <v>【千葉】平野翔大</v>
      </c>
      <c r="H1417" s="4">
        <v>36</v>
      </c>
      <c r="I1417" s="4">
        <v>34</v>
      </c>
      <c r="K1417">
        <v>2.5100100229968101E+19</v>
      </c>
      <c r="R1417" s="1"/>
      <c r="X1417" s="1"/>
      <c r="AG1417" s="1"/>
      <c r="AJ1417" s="1"/>
      <c r="AS1417" s="1"/>
      <c r="AY1417" s="1"/>
      <c r="BK1417" s="1"/>
      <c r="BN1417" s="1"/>
      <c r="BQ1417" s="1"/>
    </row>
    <row r="1418" spans="1:69" x14ac:dyDescent="0.45">
      <c r="A1418" s="3">
        <v>45931.468287037038</v>
      </c>
      <c r="B1418" s="1" t="s">
        <v>38</v>
      </c>
      <c r="C1418" t="str">
        <f>IFERROR(VLOOKUP(B1418,[1]電話端末!$A$2:$E$284,2,FALSE),"不在")</f>
        <v>【福岡】山崎芹奈</v>
      </c>
      <c r="D1418" s="1" t="s">
        <v>113</v>
      </c>
      <c r="E1418" t="str">
        <f>IFERROR(VLOOKUP(D1418,[1]電話端末!$A$2:$E$284,2,FALSE),"不在")</f>
        <v>【名古屋】水島奈美</v>
      </c>
      <c r="F1418" s="1" t="s">
        <v>113</v>
      </c>
      <c r="G1418" t="str">
        <f>IFERROR(VLOOKUP(F1418,[1]電話端末!$A$2:$D$284,2,FALSE),"不在")</f>
        <v>【名古屋】水島奈美</v>
      </c>
      <c r="H1418" s="4">
        <v>56</v>
      </c>
      <c r="I1418" s="4">
        <v>55</v>
      </c>
      <c r="K1418">
        <v>2.51001002289681E+19</v>
      </c>
      <c r="R1418" s="1"/>
      <c r="U1418" s="1"/>
      <c r="X1418" s="1"/>
      <c r="AG1418" s="1"/>
      <c r="AJ1418" s="1"/>
      <c r="AS1418" s="1"/>
      <c r="AV1418" s="1"/>
      <c r="AY1418" s="1"/>
      <c r="BK1418" s="1"/>
      <c r="BN1418" s="1"/>
      <c r="BQ1418" s="1"/>
    </row>
    <row r="1419" spans="1:69" x14ac:dyDescent="0.45">
      <c r="A1419" s="3">
        <v>45931.467986111114</v>
      </c>
      <c r="B1419" s="1" t="s">
        <v>44</v>
      </c>
      <c r="C1419" t="str">
        <f>IFERROR(VLOOKUP(B1419,[1]電話端末!$A$2:$E$284,2,FALSE),"不在")</f>
        <v>【福岡】奥薗美和</v>
      </c>
      <c r="D1419" s="1" t="s">
        <v>19</v>
      </c>
      <c r="E1419" t="str">
        <f>IFERROR(VLOOKUP(D1419,[1]電話端末!$A$2:$E$284,2,FALSE),"不在")</f>
        <v>【福岡】重松宝成</v>
      </c>
      <c r="F1419" s="1" t="s">
        <v>19</v>
      </c>
      <c r="G1419" t="str">
        <f>IFERROR(VLOOKUP(F1419,[1]電話端末!$A$2:$D$284,2,FALSE),"不在")</f>
        <v>【福岡】重松宝成</v>
      </c>
      <c r="H1419" s="4">
        <v>130</v>
      </c>
      <c r="I1419" s="4">
        <v>128</v>
      </c>
      <c r="K1419">
        <v>2.5100100228268102E+19</v>
      </c>
      <c r="R1419" s="1"/>
      <c r="U1419" s="1"/>
      <c r="X1419" s="1"/>
      <c r="AG1419" s="1"/>
      <c r="AJ1419" s="1"/>
      <c r="AS1419" s="1"/>
      <c r="AV1419" s="1"/>
      <c r="AY1419" s="1"/>
      <c r="BK1419" s="1"/>
      <c r="BN1419" s="1"/>
      <c r="BQ1419" s="1"/>
    </row>
    <row r="1420" spans="1:69" x14ac:dyDescent="0.45">
      <c r="A1420" s="3">
        <v>45931.467303240737</v>
      </c>
      <c r="B1420" s="1" t="s">
        <v>143</v>
      </c>
      <c r="C1420" t="str">
        <f>IFERROR(VLOOKUP(B1420,[1]電話端末!$A$2:$E$284,2,FALSE),"不在")</f>
        <v>【仙台】高橋哲也</v>
      </c>
      <c r="D1420" s="1" t="s">
        <v>152</v>
      </c>
      <c r="E1420" t="str">
        <f>IFERROR(VLOOKUP(D1420,[1]電話端末!$A$2:$E$284,2,FALSE),"不在")</f>
        <v>【本社】IT</v>
      </c>
      <c r="F1420" s="1" t="s">
        <v>123</v>
      </c>
      <c r="G1420" t="str">
        <f>IFERROR(VLOOKUP(F1420,[1]電話端末!$A$2:$D$284,2,FALSE),"不在")</f>
        <v>【本社IT】福原弘明</v>
      </c>
      <c r="H1420" s="4">
        <v>27</v>
      </c>
      <c r="I1420" s="4">
        <v>23</v>
      </c>
      <c r="K1420">
        <v>2.5100100226968101E+19</v>
      </c>
      <c r="R1420" s="1"/>
      <c r="U1420" s="1"/>
      <c r="X1420" s="1"/>
      <c r="AA1420" s="1"/>
      <c r="AG1420" s="1"/>
      <c r="AJ1420" s="1"/>
      <c r="AS1420" s="1"/>
      <c r="AV1420" s="1"/>
      <c r="AY1420" s="1"/>
      <c r="BB1420" s="1"/>
      <c r="BK1420" s="1"/>
      <c r="BN1420" s="1"/>
      <c r="BQ1420" s="1"/>
    </row>
    <row r="1421" spans="1:69" x14ac:dyDescent="0.45">
      <c r="A1421" s="3">
        <v>45931.465925925928</v>
      </c>
      <c r="B1421" s="1" t="s">
        <v>102</v>
      </c>
      <c r="C1421" t="str">
        <f>IFERROR(VLOOKUP(B1421,[1]電話端末!$A$2:$E$284,2,FALSE),"不在")</f>
        <v>【静岡】金子湧樹</v>
      </c>
      <c r="D1421" s="1" t="s">
        <v>40</v>
      </c>
      <c r="E1421" t="str">
        <f>IFERROR(VLOOKUP(D1421,[1]電話端末!$A$2:$E$284,2,FALSE),"不在")</f>
        <v>【本社EC】鈴木浩允</v>
      </c>
      <c r="F1421" s="1" t="s">
        <v>40</v>
      </c>
      <c r="G1421" t="str">
        <f>IFERROR(VLOOKUP(F1421,[1]電話端末!$A$2:$D$284,2,FALSE),"不在")</f>
        <v>【本社EC】鈴木浩允</v>
      </c>
      <c r="H1421" s="4">
        <v>55</v>
      </c>
      <c r="I1421" s="4">
        <v>46</v>
      </c>
      <c r="K1421">
        <v>2.5100100224868098E+19</v>
      </c>
      <c r="R1421" s="1"/>
      <c r="U1421" s="1"/>
      <c r="X1421" s="1"/>
      <c r="AG1421" s="1"/>
      <c r="AJ1421" s="1"/>
      <c r="AS1421" s="1"/>
      <c r="AV1421" s="1"/>
      <c r="AY1421" s="1"/>
      <c r="BK1421" s="1"/>
      <c r="BN1421" s="1"/>
      <c r="BQ1421" s="1"/>
    </row>
    <row r="1422" spans="1:69" x14ac:dyDescent="0.45">
      <c r="A1422" s="3">
        <v>45931.465879629628</v>
      </c>
      <c r="B1422" s="1" t="s">
        <v>113</v>
      </c>
      <c r="C1422" t="str">
        <f>IFERROR(VLOOKUP(B1422,[1]電話端末!$A$2:$E$284,2,FALSE),"不在")</f>
        <v>【名古屋】水島奈美</v>
      </c>
      <c r="D1422" s="1" t="s">
        <v>38</v>
      </c>
      <c r="E1422" t="str">
        <f>IFERROR(VLOOKUP(D1422,[1]電話端末!$A$2:$E$284,2,FALSE),"不在")</f>
        <v>【福岡】山崎芹奈</v>
      </c>
      <c r="F1422" s="1" t="s">
        <v>38</v>
      </c>
      <c r="G1422" t="str">
        <f>IFERROR(VLOOKUP(F1422,[1]電話端末!$A$2:$D$284,2,FALSE),"不在")</f>
        <v>【福岡】山崎芹奈</v>
      </c>
      <c r="H1422" s="4">
        <v>56</v>
      </c>
      <c r="I1422" s="4">
        <v>53</v>
      </c>
      <c r="K1422">
        <v>2.5100100224568099E+19</v>
      </c>
      <c r="R1422" s="1"/>
      <c r="X1422" s="1"/>
      <c r="AA1422" s="1"/>
      <c r="AG1422" s="1"/>
      <c r="AJ1422" s="1"/>
      <c r="AS1422" s="1"/>
      <c r="AY1422" s="1"/>
      <c r="BB1422" s="1"/>
      <c r="BK1422" s="1"/>
      <c r="BN1422" s="1"/>
      <c r="BQ1422" s="1"/>
    </row>
    <row r="1423" spans="1:69" x14ac:dyDescent="0.45">
      <c r="A1423" s="3">
        <v>45931.464733796296</v>
      </c>
      <c r="B1423" s="1" t="s">
        <v>99</v>
      </c>
      <c r="C1423" t="str">
        <f>IFERROR(VLOOKUP(B1423,[1]電話端末!$A$2:$E$284,2,FALSE),"不在")</f>
        <v>【名古屋】玉腰千恵</v>
      </c>
      <c r="D1423" s="1" t="s">
        <v>113</v>
      </c>
      <c r="E1423" t="str">
        <f>IFERROR(VLOOKUP(D1423,[1]電話端末!$A$2:$E$284,2,FALSE),"不在")</f>
        <v>【名古屋】水島奈美</v>
      </c>
      <c r="F1423" s="1" t="s">
        <v>113</v>
      </c>
      <c r="G1423" t="str">
        <f>IFERROR(VLOOKUP(F1423,[1]電話端末!$A$2:$D$284,2,FALSE),"不在")</f>
        <v>【名古屋】水島奈美</v>
      </c>
      <c r="H1423" s="4">
        <v>95</v>
      </c>
      <c r="I1423" s="4">
        <v>94</v>
      </c>
      <c r="K1423">
        <v>2.5100100222268101E+19</v>
      </c>
      <c r="R1423" s="1"/>
      <c r="U1423" s="1"/>
      <c r="X1423" s="1"/>
      <c r="AA1423" s="1"/>
      <c r="AG1423" s="1"/>
      <c r="AS1423" s="1"/>
      <c r="AV1423" s="1"/>
      <c r="AY1423" s="1"/>
      <c r="BB1423" s="1"/>
      <c r="BK1423" s="1"/>
      <c r="BN1423" s="1"/>
    </row>
    <row r="1424" spans="1:69" x14ac:dyDescent="0.45">
      <c r="A1424" s="3">
        <v>45931.46466435185</v>
      </c>
      <c r="B1424" s="1" t="s">
        <v>123</v>
      </c>
      <c r="C1424" t="str">
        <f>IFERROR(VLOOKUP(B1424,[1]電話端末!$A$2:$E$284,2,FALSE),"不在")</f>
        <v>【本社IT】福原弘明</v>
      </c>
      <c r="D1424" s="1" t="s">
        <v>217</v>
      </c>
      <c r="E1424" t="str">
        <f>IFERROR(VLOOKUP(D1424,[1]電話端末!$A$2:$E$284,2,FALSE),"不在")</f>
        <v>【本社社長】鈴木正則</v>
      </c>
      <c r="G1424" t="str">
        <f>IFERROR(VLOOKUP(F1424,[1]電話端末!$A$2:$D$284,2,FALSE),"不在")</f>
        <v>不在</v>
      </c>
      <c r="H1424" s="4">
        <v>16</v>
      </c>
      <c r="I1424" s="4">
        <v>0</v>
      </c>
      <c r="K1424">
        <v>2.5100100221968101E+19</v>
      </c>
      <c r="R1424" s="1"/>
      <c r="U1424" s="1"/>
      <c r="X1424" s="1"/>
      <c r="AA1424" s="1"/>
      <c r="AG1424" s="1"/>
      <c r="AJ1424" s="1"/>
      <c r="AS1424" s="1"/>
      <c r="AV1424" s="1"/>
      <c r="AY1424" s="1"/>
      <c r="BB1424" s="1"/>
      <c r="BK1424" s="1"/>
      <c r="BN1424" s="1"/>
      <c r="BQ1424" s="1"/>
    </row>
    <row r="1425" spans="1:69" x14ac:dyDescent="0.45">
      <c r="A1425" s="3">
        <v>45931.463043981479</v>
      </c>
      <c r="B1425" s="1" t="s">
        <v>40</v>
      </c>
      <c r="C1425" t="str">
        <f>IFERROR(VLOOKUP(B1425,[1]電話端末!$A$2:$E$284,2,FALSE),"不在")</f>
        <v>【本社EC】鈴木浩允</v>
      </c>
      <c r="D1425" s="1" t="s">
        <v>169</v>
      </c>
      <c r="E1425" t="str">
        <f>IFERROR(VLOOKUP(D1425,[1]電話端末!$A$2:$E$284,2,FALSE),"不在")</f>
        <v>【本社EC】猶貞彩</v>
      </c>
      <c r="F1425" s="1" t="s">
        <v>169</v>
      </c>
      <c r="G1425" t="str">
        <f>IFERROR(VLOOKUP(F1425,[1]電話端末!$A$2:$D$284,2,FALSE),"不在")</f>
        <v>【本社EC】猶貞彩</v>
      </c>
      <c r="H1425" s="4">
        <v>72</v>
      </c>
      <c r="I1425" s="4">
        <v>66</v>
      </c>
      <c r="K1425">
        <v>2.5100100219668099E+19</v>
      </c>
      <c r="R1425" s="1"/>
      <c r="U1425" s="1"/>
      <c r="X1425" s="1"/>
      <c r="AG1425" s="1"/>
      <c r="AJ1425" s="1"/>
      <c r="AS1425" s="1"/>
      <c r="AV1425" s="1"/>
      <c r="AY1425" s="1"/>
      <c r="BK1425" s="1"/>
      <c r="BN1425" s="1"/>
      <c r="BQ1425" s="1"/>
    </row>
    <row r="1426" spans="1:69" x14ac:dyDescent="0.45">
      <c r="A1426" s="3">
        <v>45931.462777777779</v>
      </c>
      <c r="B1426" s="1" t="s">
        <v>123</v>
      </c>
      <c r="C1426" t="str">
        <f>IFERROR(VLOOKUP(B1426,[1]電話端末!$A$2:$E$284,2,FALSE),"不在")</f>
        <v>【本社IT】福原弘明</v>
      </c>
      <c r="D1426" s="1" t="s">
        <v>217</v>
      </c>
      <c r="E1426" t="str">
        <f>IFERROR(VLOOKUP(D1426,[1]電話端末!$A$2:$E$284,2,FALSE),"不在")</f>
        <v>【本社社長】鈴木正則</v>
      </c>
      <c r="G1426" t="str">
        <f>IFERROR(VLOOKUP(F1426,[1]電話端末!$A$2:$D$284,2,FALSE),"不在")</f>
        <v>不在</v>
      </c>
      <c r="H1426" s="4">
        <v>14</v>
      </c>
      <c r="I1426" s="4">
        <v>0</v>
      </c>
      <c r="K1426">
        <v>2.5100100218868101E+19</v>
      </c>
      <c r="R1426" s="1"/>
      <c r="U1426" s="1"/>
      <c r="AG1426" s="1"/>
      <c r="AJ1426" s="1"/>
      <c r="AS1426" s="1"/>
      <c r="AV1426" s="1"/>
      <c r="BK1426" s="1"/>
      <c r="BN1426" s="1"/>
      <c r="BQ1426" s="1"/>
    </row>
    <row r="1427" spans="1:69" x14ac:dyDescent="0.45">
      <c r="A1427" s="3">
        <v>45931.462627314817</v>
      </c>
      <c r="B1427" s="1" t="s">
        <v>44</v>
      </c>
      <c r="C1427" t="str">
        <f>IFERROR(VLOOKUP(B1427,[1]電話端末!$A$2:$E$284,2,FALSE),"不在")</f>
        <v>【福岡】奥薗美和</v>
      </c>
      <c r="D1427" s="1" t="s">
        <v>39</v>
      </c>
      <c r="E1427" t="str">
        <f>IFERROR(VLOOKUP(D1427,[1]電話端末!$A$2:$E$284,2,FALSE),"不在")</f>
        <v>【福岡】松尾明日香</v>
      </c>
      <c r="F1427" s="1" t="s">
        <v>39</v>
      </c>
      <c r="G1427" t="str">
        <f>IFERROR(VLOOKUP(F1427,[1]電話端末!$A$2:$D$284,2,FALSE),"不在")</f>
        <v>【福岡】松尾明日香</v>
      </c>
      <c r="H1427" s="4">
        <v>24</v>
      </c>
      <c r="I1427" s="4">
        <v>22</v>
      </c>
      <c r="K1427">
        <v>2.5100100218468098E+19</v>
      </c>
      <c r="R1427" s="1"/>
      <c r="U1427" s="1"/>
      <c r="AG1427" s="1"/>
      <c r="AJ1427" s="1"/>
      <c r="AS1427" s="1"/>
      <c r="AV1427" s="1"/>
      <c r="BK1427" s="1"/>
      <c r="BN1427" s="1"/>
      <c r="BQ1427" s="1"/>
    </row>
    <row r="1428" spans="1:69" x14ac:dyDescent="0.45">
      <c r="A1428" s="3">
        <v>45931.462546296294</v>
      </c>
      <c r="B1428" s="1" t="s">
        <v>153</v>
      </c>
      <c r="C1428" t="str">
        <f>IFERROR(VLOOKUP(B1428,[1]電話端末!$A$2:$E$284,2,FALSE),"不在")</f>
        <v>【千葉】平野翔大</v>
      </c>
      <c r="D1428" s="1" t="s">
        <v>68</v>
      </c>
      <c r="E1428" t="str">
        <f>IFERROR(VLOOKUP(D1428,[1]電話端末!$A$2:$E$284,2,FALSE),"不在")</f>
        <v>【埼玉】着信グループ</v>
      </c>
      <c r="F1428" s="1" t="s">
        <v>105</v>
      </c>
      <c r="G1428" t="str">
        <f>IFERROR(VLOOKUP(F1428,[1]電話端末!$A$2:$D$284,2,FALSE),"不在")</f>
        <v>【埼玉】金子友希</v>
      </c>
      <c r="H1428" s="4">
        <v>50</v>
      </c>
      <c r="I1428" s="4">
        <v>45</v>
      </c>
      <c r="K1428">
        <v>2.5100100217968099E+19</v>
      </c>
      <c r="R1428" s="1"/>
      <c r="U1428" s="1"/>
      <c r="AG1428" s="1"/>
      <c r="AJ1428" s="1"/>
      <c r="AS1428" s="1"/>
      <c r="AV1428" s="1"/>
      <c r="BK1428" s="1"/>
      <c r="BN1428" s="1"/>
      <c r="BQ1428" s="1"/>
    </row>
    <row r="1429" spans="1:69" x14ac:dyDescent="0.45">
      <c r="A1429" s="3">
        <v>45931.462384259263</v>
      </c>
      <c r="B1429" s="1" t="s">
        <v>22</v>
      </c>
      <c r="C1429" t="str">
        <f>IFERROR(VLOOKUP(B1429,[1]電話端末!$A$2:$E$284,2,FALSE),"不在")</f>
        <v>【東京】西垣彩</v>
      </c>
      <c r="D1429" s="1" t="s">
        <v>49</v>
      </c>
      <c r="E1429" t="str">
        <f>IFERROR(VLOOKUP(D1429,[1]電話端末!$A$2:$E$284,2,FALSE),"不在")</f>
        <v>【流山】鴻池千紗都</v>
      </c>
      <c r="F1429" s="1" t="s">
        <v>49</v>
      </c>
      <c r="G1429" t="str">
        <f>IFERROR(VLOOKUP(F1429,[1]電話端末!$A$2:$D$284,2,FALSE),"不在")</f>
        <v>【流山】鴻池千紗都</v>
      </c>
      <c r="H1429" s="4">
        <v>40</v>
      </c>
      <c r="I1429" s="4">
        <v>38</v>
      </c>
      <c r="K1429">
        <v>2.51001002175681E+19</v>
      </c>
      <c r="R1429" s="1"/>
      <c r="U1429" s="1"/>
      <c r="AG1429" s="1"/>
      <c r="AJ1429" s="1"/>
      <c r="AS1429" s="1"/>
      <c r="AV1429" s="1"/>
      <c r="BK1429" s="1"/>
      <c r="BN1429" s="1"/>
      <c r="BQ1429" s="1"/>
    </row>
    <row r="1430" spans="1:69" x14ac:dyDescent="0.45">
      <c r="A1430" s="3">
        <v>45931.461886574078</v>
      </c>
      <c r="B1430" s="1" t="s">
        <v>186</v>
      </c>
      <c r="C1430" t="str">
        <f>IFERROR(VLOOKUP(B1430,[1]電話端末!$A$2:$E$284,2,FALSE),"不在")</f>
        <v>【東京】北林友希</v>
      </c>
      <c r="D1430" s="1" t="s">
        <v>122</v>
      </c>
      <c r="E1430" t="str">
        <f>IFERROR(VLOOKUP(D1430,[1]電話端末!$A$2:$E$284,2,FALSE),"不在")</f>
        <v>【滋賀】着信グループ</v>
      </c>
      <c r="F1430" s="1" t="s">
        <v>134</v>
      </c>
      <c r="G1430" t="str">
        <f>IFERROR(VLOOKUP(F1430,[1]電話端末!$A$2:$D$284,2,FALSE),"不在")</f>
        <v>【滋賀】梅原薫</v>
      </c>
      <c r="H1430" s="4">
        <v>41</v>
      </c>
      <c r="I1430" s="4">
        <v>37</v>
      </c>
      <c r="K1430">
        <v>2.51001002160681E+19</v>
      </c>
      <c r="R1430" s="1"/>
      <c r="U1430" s="1"/>
      <c r="AG1430" s="1"/>
      <c r="AS1430" s="1"/>
      <c r="AV1430" s="1"/>
      <c r="BK1430" s="1"/>
      <c r="BN1430" s="1"/>
    </row>
    <row r="1431" spans="1:69" x14ac:dyDescent="0.45">
      <c r="A1431" s="3">
        <v>45931.461655092593</v>
      </c>
      <c r="B1431" s="1" t="s">
        <v>47</v>
      </c>
      <c r="C1431" t="str">
        <f>IFERROR(VLOOKUP(B1431,[1]電話端末!$A$2:$E$284,2,FALSE),"不在")</f>
        <v>【横浜】舞智江</v>
      </c>
      <c r="D1431" s="1" t="s">
        <v>60</v>
      </c>
      <c r="E1431" t="str">
        <f>IFERROR(VLOOKUP(D1431,[1]電話端末!$A$2:$E$284,2,FALSE),"不在")</f>
        <v>【東京】林まど佳</v>
      </c>
      <c r="F1431" s="1" t="s">
        <v>60</v>
      </c>
      <c r="G1431" t="str">
        <f>IFERROR(VLOOKUP(F1431,[1]電話端末!$A$2:$D$284,2,FALSE),"不在")</f>
        <v>【東京】林まど佳</v>
      </c>
      <c r="H1431" s="4">
        <v>27</v>
      </c>
      <c r="I1431" s="4">
        <v>25</v>
      </c>
      <c r="K1431">
        <v>2.5100100215768101E+19</v>
      </c>
      <c r="R1431" s="1"/>
      <c r="U1431" s="1"/>
      <c r="AG1431" s="1"/>
      <c r="AJ1431" s="1"/>
      <c r="AS1431" s="1"/>
      <c r="AV1431" s="1"/>
      <c r="BK1431" s="1"/>
      <c r="BN1431" s="1"/>
      <c r="BQ1431" s="1"/>
    </row>
    <row r="1432" spans="1:69" x14ac:dyDescent="0.45">
      <c r="A1432" s="3">
        <v>45931.461481481485</v>
      </c>
      <c r="B1432" s="1" t="s">
        <v>22</v>
      </c>
      <c r="C1432" t="str">
        <f>IFERROR(VLOOKUP(B1432,[1]電話端末!$A$2:$E$284,2,FALSE),"不在")</f>
        <v>【東京】西垣彩</v>
      </c>
      <c r="D1432" s="1" t="s">
        <v>49</v>
      </c>
      <c r="E1432" t="str">
        <f>IFERROR(VLOOKUP(D1432,[1]電話端末!$A$2:$E$284,2,FALSE),"不在")</f>
        <v>【流山】鴻池千紗都</v>
      </c>
      <c r="G1432" t="str">
        <f>IFERROR(VLOOKUP(F1432,[1]電話端末!$A$2:$D$284,2,FALSE),"不在")</f>
        <v>不在</v>
      </c>
      <c r="H1432" s="4">
        <v>0</v>
      </c>
      <c r="I1432" s="4">
        <v>0</v>
      </c>
      <c r="K1432">
        <v>2.5100100215468102E+19</v>
      </c>
      <c r="R1432" s="1"/>
      <c r="AG1432" s="1"/>
      <c r="AS1432" s="1"/>
      <c r="BK1432" s="1"/>
      <c r="BN1432" s="1"/>
    </row>
    <row r="1433" spans="1:69" x14ac:dyDescent="0.45">
      <c r="A1433" s="3">
        <v>45931.461030092592</v>
      </c>
      <c r="B1433" s="1" t="s">
        <v>34</v>
      </c>
      <c r="C1433" t="str">
        <f>IFERROR(VLOOKUP(B1433,[1]電話端末!$A$2:$E$284,2,FALSE),"不在")</f>
        <v>【埼玉】細田昌子</v>
      </c>
      <c r="D1433" s="1" t="s">
        <v>20</v>
      </c>
      <c r="E1433" t="str">
        <f>IFERROR(VLOOKUP(D1433,[1]電話端末!$A$2:$E$284,2,FALSE),"不在")</f>
        <v>【本社IT】梶ヶ谷知晃</v>
      </c>
      <c r="F1433" s="1" t="s">
        <v>20</v>
      </c>
      <c r="G1433" t="str">
        <f>IFERROR(VLOOKUP(F1433,[1]電話端末!$A$2:$D$284,2,FALSE),"不在")</f>
        <v>【本社IT】梶ヶ谷知晃</v>
      </c>
      <c r="H1433" s="4">
        <v>240</v>
      </c>
      <c r="I1433" s="4">
        <v>235</v>
      </c>
      <c r="K1433">
        <v>2.5100100214868099E+19</v>
      </c>
      <c r="R1433" s="1"/>
      <c r="U1433" s="1"/>
      <c r="AG1433" s="1"/>
      <c r="AS1433" s="1"/>
      <c r="AV1433" s="1"/>
      <c r="BK1433" s="1"/>
      <c r="BN1433" s="1"/>
    </row>
    <row r="1434" spans="1:69" x14ac:dyDescent="0.45">
      <c r="A1434" s="3">
        <v>45931.460844907408</v>
      </c>
      <c r="B1434" s="1" t="s">
        <v>49</v>
      </c>
      <c r="C1434" t="str">
        <f>IFERROR(VLOOKUP(B1434,[1]電話端末!$A$2:$E$284,2,FALSE),"不在")</f>
        <v>【流山】鴻池千紗都</v>
      </c>
      <c r="D1434" s="1" t="s">
        <v>55</v>
      </c>
      <c r="E1434" t="str">
        <f>IFERROR(VLOOKUP(D1434,[1]電話端末!$A$2:$E$284,2,FALSE),"不在")</f>
        <v>【東京】高澤早紀</v>
      </c>
      <c r="F1434" s="1" t="s">
        <v>55</v>
      </c>
      <c r="G1434" t="str">
        <f>IFERROR(VLOOKUP(F1434,[1]電話端末!$A$2:$D$284,2,FALSE),"不在")</f>
        <v>【東京】高澤早紀</v>
      </c>
      <c r="H1434" s="4">
        <v>86</v>
      </c>
      <c r="I1434" s="4">
        <v>84</v>
      </c>
      <c r="K1434">
        <v>2.51001002145681E+19</v>
      </c>
      <c r="R1434" s="1"/>
      <c r="U1434" s="1"/>
      <c r="AG1434" s="1"/>
      <c r="AJ1434" s="1"/>
      <c r="AS1434" s="1"/>
      <c r="AV1434" s="1"/>
      <c r="BK1434" s="1"/>
      <c r="BN1434" s="1"/>
      <c r="BQ1434" s="1"/>
    </row>
    <row r="1435" spans="1:69" x14ac:dyDescent="0.45">
      <c r="A1435" s="3">
        <v>45931.460138888891</v>
      </c>
      <c r="B1435" s="1" t="s">
        <v>58</v>
      </c>
      <c r="C1435" t="str">
        <f>IFERROR(VLOOKUP(B1435,[1]電話端末!$A$2:$E$284,2,FALSE),"不在")</f>
        <v>【東京】佐々木美咲</v>
      </c>
      <c r="D1435" s="1" t="s">
        <v>49</v>
      </c>
      <c r="E1435" t="str">
        <f>IFERROR(VLOOKUP(D1435,[1]電話端末!$A$2:$E$284,2,FALSE),"不在")</f>
        <v>【流山】鴻池千紗都</v>
      </c>
      <c r="F1435" s="1" t="s">
        <v>49</v>
      </c>
      <c r="G1435" t="str">
        <f>IFERROR(VLOOKUP(F1435,[1]電話端末!$A$2:$D$284,2,FALSE),"不在")</f>
        <v>【流山】鴻池千紗都</v>
      </c>
      <c r="H1435" s="4">
        <v>54</v>
      </c>
      <c r="I1435" s="4">
        <v>52</v>
      </c>
      <c r="K1435">
        <v>2.5100100213268099E+19</v>
      </c>
      <c r="R1435" s="1"/>
      <c r="AG1435" s="1"/>
      <c r="AJ1435" s="1"/>
      <c r="AS1435" s="1"/>
      <c r="BK1435" s="1"/>
      <c r="BN1435" s="1"/>
      <c r="BQ1435" s="1"/>
    </row>
    <row r="1436" spans="1:69" x14ac:dyDescent="0.45">
      <c r="A1436" s="3">
        <v>45931.459953703707</v>
      </c>
      <c r="B1436" s="1" t="s">
        <v>28</v>
      </c>
      <c r="C1436" t="str">
        <f>IFERROR(VLOOKUP(B1436,[1]電話端末!$A$2:$E$284,2,FALSE),"不在")</f>
        <v>【名古屋】大渕温子</v>
      </c>
      <c r="D1436" s="1" t="s">
        <v>123</v>
      </c>
      <c r="E1436" t="str">
        <f>IFERROR(VLOOKUP(D1436,[1]電話端末!$A$2:$E$284,2,FALSE),"不在")</f>
        <v>【本社IT】福原弘明</v>
      </c>
      <c r="F1436" s="1" t="s">
        <v>123</v>
      </c>
      <c r="G1436" t="str">
        <f>IFERROR(VLOOKUP(F1436,[1]電話端末!$A$2:$D$284,2,FALSE),"不在")</f>
        <v>【本社IT】福原弘明</v>
      </c>
      <c r="H1436" s="4">
        <v>112</v>
      </c>
      <c r="I1436" s="4">
        <v>106</v>
      </c>
      <c r="K1436">
        <v>2.51001002127681E+19</v>
      </c>
      <c r="R1436" s="1"/>
      <c r="AG1436" s="1"/>
      <c r="AJ1436" s="1"/>
      <c r="AS1436" s="1"/>
      <c r="BK1436" s="1"/>
      <c r="BN1436" s="1"/>
      <c r="BQ1436" s="1"/>
    </row>
    <row r="1437" spans="1:69" x14ac:dyDescent="0.45">
      <c r="A1437" s="3">
        <v>45931.459560185183</v>
      </c>
      <c r="B1437" s="1" t="s">
        <v>60</v>
      </c>
      <c r="C1437" t="str">
        <f>IFERROR(VLOOKUP(B1437,[1]電話端末!$A$2:$E$284,2,FALSE),"不在")</f>
        <v>【東京】林まど佳</v>
      </c>
      <c r="D1437" s="1" t="s">
        <v>62</v>
      </c>
      <c r="E1437" t="str">
        <f>IFERROR(VLOOKUP(D1437,[1]電話端末!$A$2:$E$284,2,FALSE),"不在")</f>
        <v>【横浜】着信グループ</v>
      </c>
      <c r="F1437" s="1" t="s">
        <v>47</v>
      </c>
      <c r="G1437" t="str">
        <f>IFERROR(VLOOKUP(F1437,[1]電話端末!$A$2:$D$284,2,FALSE),"不在")</f>
        <v>【横浜】舞智江</v>
      </c>
      <c r="H1437" s="4">
        <v>53</v>
      </c>
      <c r="I1437" s="4">
        <v>50</v>
      </c>
      <c r="K1437">
        <v>2.5100100212368101E+19</v>
      </c>
      <c r="R1437" s="1"/>
      <c r="U1437" s="1"/>
      <c r="AG1437" s="1"/>
      <c r="AJ1437" s="1"/>
      <c r="AS1437" s="1"/>
      <c r="AV1437" s="1"/>
      <c r="BK1437" s="1"/>
      <c r="BN1437" s="1"/>
      <c r="BQ1437" s="1"/>
    </row>
    <row r="1438" spans="1:69" x14ac:dyDescent="0.45">
      <c r="A1438" s="3">
        <v>45931.459305555552</v>
      </c>
      <c r="B1438" s="1" t="s">
        <v>45</v>
      </c>
      <c r="C1438" t="str">
        <f>IFERROR(VLOOKUP(B1438,[1]電話端末!$A$2:$E$284,2,FALSE),"不在")</f>
        <v>【岡山】岸本麻衣子</v>
      </c>
      <c r="D1438" s="1" t="s">
        <v>28</v>
      </c>
      <c r="E1438" t="str">
        <f>IFERROR(VLOOKUP(D1438,[1]電話端末!$A$2:$E$284,2,FALSE),"不在")</f>
        <v>【名古屋】大渕温子</v>
      </c>
      <c r="F1438" s="1" t="s">
        <v>28</v>
      </c>
      <c r="G1438" t="str">
        <f>IFERROR(VLOOKUP(F1438,[1]電話端末!$A$2:$D$284,2,FALSE),"不在")</f>
        <v>【名古屋】大渕温子</v>
      </c>
      <c r="H1438" s="4">
        <v>44</v>
      </c>
      <c r="I1438" s="4">
        <v>42</v>
      </c>
      <c r="K1438">
        <v>2.5100100211768099E+19</v>
      </c>
      <c r="R1438" s="1"/>
      <c r="U1438" s="1"/>
      <c r="AG1438" s="1"/>
      <c r="AJ1438" s="1"/>
      <c r="AS1438" s="1"/>
      <c r="AV1438" s="1"/>
      <c r="BK1438" s="1"/>
      <c r="BN1438" s="1"/>
      <c r="BQ1438" s="1"/>
    </row>
    <row r="1439" spans="1:69" x14ac:dyDescent="0.45">
      <c r="A1439" s="3">
        <v>45931.459062499998</v>
      </c>
      <c r="B1439" s="1" t="s">
        <v>44</v>
      </c>
      <c r="C1439" t="str">
        <f>IFERROR(VLOOKUP(B1439,[1]電話端末!$A$2:$E$284,2,FALSE),"不在")</f>
        <v>【福岡】奥薗美和</v>
      </c>
      <c r="D1439" s="1" t="s">
        <v>19</v>
      </c>
      <c r="E1439" t="str">
        <f>IFERROR(VLOOKUP(D1439,[1]電話端末!$A$2:$E$284,2,FALSE),"不在")</f>
        <v>【福岡】重松宝成</v>
      </c>
      <c r="F1439" s="1" t="s">
        <v>19</v>
      </c>
      <c r="G1439" t="str">
        <f>IFERROR(VLOOKUP(F1439,[1]電話端末!$A$2:$D$284,2,FALSE),"不在")</f>
        <v>【福岡】重松宝成</v>
      </c>
      <c r="H1439" s="4">
        <v>127</v>
      </c>
      <c r="I1439" s="4">
        <v>126</v>
      </c>
      <c r="K1439">
        <v>2.5100100210768101E+19</v>
      </c>
      <c r="R1439" s="1"/>
      <c r="U1439" s="1"/>
      <c r="AG1439" s="1"/>
      <c r="AJ1439" s="1"/>
      <c r="AS1439" s="1"/>
      <c r="AV1439" s="1"/>
      <c r="BK1439" s="1"/>
      <c r="BN1439" s="1"/>
      <c r="BQ1439" s="1"/>
    </row>
    <row r="1440" spans="1:69" x14ac:dyDescent="0.45">
      <c r="A1440" s="3">
        <v>45931.458969907406</v>
      </c>
      <c r="B1440" s="1" t="s">
        <v>76</v>
      </c>
      <c r="C1440" t="str">
        <f>IFERROR(VLOOKUP(B1440,[1]電話端末!$A$2:$E$284,2,FALSE),"不在")</f>
        <v>【埼玉】豊田里花</v>
      </c>
      <c r="D1440" s="1" t="s">
        <v>218</v>
      </c>
      <c r="E1440" t="str">
        <f>IFERROR(VLOOKUP(D1440,[1]電話端末!$A$2:$E$284,2,FALSE),"不在")</f>
        <v>不在</v>
      </c>
      <c r="G1440" t="str">
        <f>IFERROR(VLOOKUP(F1440,[1]電話端末!$A$2:$D$284,2,FALSE),"不在")</f>
        <v>不在</v>
      </c>
      <c r="H1440" s="4">
        <v>1</v>
      </c>
      <c r="I1440" s="4">
        <v>0</v>
      </c>
      <c r="K1440">
        <v>2.5100100210468098E+19</v>
      </c>
      <c r="R1440" s="1"/>
      <c r="AG1440" s="1"/>
      <c r="AJ1440" s="1"/>
      <c r="AS1440" s="1"/>
      <c r="BK1440" s="1"/>
      <c r="BN1440" s="1"/>
      <c r="BQ1440" s="1"/>
    </row>
    <row r="1441" spans="1:69" x14ac:dyDescent="0.45">
      <c r="A1441" s="3">
        <v>45931.458564814813</v>
      </c>
      <c r="B1441" s="1" t="s">
        <v>45</v>
      </c>
      <c r="C1441" t="str">
        <f>IFERROR(VLOOKUP(B1441,[1]電話端末!$A$2:$E$284,2,FALSE),"不在")</f>
        <v>【岡山】岸本麻衣子</v>
      </c>
      <c r="D1441" s="1" t="s">
        <v>28</v>
      </c>
      <c r="E1441" t="str">
        <f>IFERROR(VLOOKUP(D1441,[1]電話端末!$A$2:$E$284,2,FALSE),"不在")</f>
        <v>【名古屋】大渕温子</v>
      </c>
      <c r="G1441" t="str">
        <f>IFERROR(VLOOKUP(F1441,[1]電話端末!$A$2:$D$284,2,FALSE),"不在")</f>
        <v>不在</v>
      </c>
      <c r="H1441" s="4">
        <v>1</v>
      </c>
      <c r="I1441" s="4">
        <v>0</v>
      </c>
      <c r="K1441">
        <v>2.5100100209368101E+19</v>
      </c>
      <c r="R1441" s="1"/>
      <c r="U1441" s="1"/>
      <c r="AG1441" s="1"/>
      <c r="AJ1441" s="1"/>
      <c r="AS1441" s="1"/>
      <c r="AV1441" s="1"/>
      <c r="BK1441" s="1"/>
      <c r="BN1441" s="1"/>
      <c r="BQ1441" s="1"/>
    </row>
    <row r="1442" spans="1:69" x14ac:dyDescent="0.45">
      <c r="A1442" s="3">
        <v>45931.458252314813</v>
      </c>
      <c r="B1442" s="1" t="s">
        <v>50</v>
      </c>
      <c r="C1442" t="str">
        <f>IFERROR(VLOOKUP(B1442,[1]電話端末!$A$2:$E$284,2,FALSE),"不在")</f>
        <v>【流山】浅沼潤也</v>
      </c>
      <c r="D1442" s="1" t="s">
        <v>185</v>
      </c>
      <c r="E1442" t="str">
        <f>IFERROR(VLOOKUP(D1442,[1]電話端末!$A$2:$E$284,2,FALSE),"不在")</f>
        <v>【MF東京】伊達幸子</v>
      </c>
      <c r="F1442" s="1" t="s">
        <v>185</v>
      </c>
      <c r="G1442" t="str">
        <f>IFERROR(VLOOKUP(F1442,[1]電話端末!$A$2:$D$284,2,FALSE),"不在")</f>
        <v>【MF東京】伊達幸子</v>
      </c>
      <c r="H1442" s="4">
        <v>68</v>
      </c>
      <c r="I1442" s="4">
        <v>66</v>
      </c>
      <c r="K1442">
        <v>2.5100100208368099E+19</v>
      </c>
      <c r="R1442" s="1"/>
      <c r="AG1442" s="1"/>
      <c r="AJ1442" s="1"/>
      <c r="AS1442" s="1"/>
      <c r="BK1442" s="1"/>
      <c r="BN1442" s="1"/>
      <c r="BQ1442" s="1"/>
    </row>
    <row r="1443" spans="1:69" x14ac:dyDescent="0.45">
      <c r="A1443" s="3">
        <v>45931.457708333335</v>
      </c>
      <c r="B1443" s="1" t="s">
        <v>45</v>
      </c>
      <c r="C1443" t="str">
        <f>IFERROR(VLOOKUP(B1443,[1]電話端末!$A$2:$E$284,2,FALSE),"不在")</f>
        <v>【岡山】岸本麻衣子</v>
      </c>
      <c r="D1443" s="1" t="s">
        <v>28</v>
      </c>
      <c r="E1443" t="str">
        <f>IFERROR(VLOOKUP(D1443,[1]電話端末!$A$2:$E$284,2,FALSE),"不在")</f>
        <v>【名古屋】大渕温子</v>
      </c>
      <c r="G1443" t="str">
        <f>IFERROR(VLOOKUP(F1443,[1]電話端末!$A$2:$D$284,2,FALSE),"不在")</f>
        <v>不在</v>
      </c>
      <c r="H1443" s="4">
        <v>0</v>
      </c>
      <c r="I1443" s="4">
        <v>0</v>
      </c>
      <c r="K1443">
        <v>2.5100100207768101E+19</v>
      </c>
      <c r="R1443" s="1"/>
      <c r="U1443" s="1"/>
      <c r="AG1443" s="1"/>
      <c r="AJ1443" s="1"/>
      <c r="AS1443" s="1"/>
      <c r="AV1443" s="1"/>
      <c r="BK1443" s="1"/>
      <c r="BN1443" s="1"/>
      <c r="BQ1443" s="1"/>
    </row>
    <row r="1444" spans="1:69" x14ac:dyDescent="0.45">
      <c r="A1444" s="3">
        <v>45931.457685185182</v>
      </c>
      <c r="B1444" s="1" t="s">
        <v>45</v>
      </c>
      <c r="C1444" t="str">
        <f>IFERROR(VLOOKUP(B1444,[1]電話端末!$A$2:$E$284,2,FALSE),"不在")</f>
        <v>【岡山】岸本麻衣子</v>
      </c>
      <c r="D1444" s="1" t="s">
        <v>122</v>
      </c>
      <c r="E1444" t="str">
        <f>IFERROR(VLOOKUP(D1444,[1]電話端末!$A$2:$E$284,2,FALSE),"不在")</f>
        <v>【滋賀】着信グループ</v>
      </c>
      <c r="G1444" t="str">
        <f>IFERROR(VLOOKUP(F1444,[1]電話端末!$A$2:$D$284,2,FALSE),"不在")</f>
        <v>不在</v>
      </c>
      <c r="H1444" s="4">
        <v>0</v>
      </c>
      <c r="I1444" s="4">
        <v>0</v>
      </c>
      <c r="K1444">
        <v>2.5100100207668101E+19</v>
      </c>
      <c r="R1444" s="1"/>
      <c r="U1444" s="1"/>
      <c r="AG1444" s="1"/>
      <c r="AS1444" s="1"/>
      <c r="AV1444" s="1"/>
      <c r="BK1444" s="1"/>
      <c r="BN1444" s="1"/>
    </row>
    <row r="1445" spans="1:69" x14ac:dyDescent="0.45">
      <c r="A1445" s="3">
        <v>45931.45684027778</v>
      </c>
      <c r="B1445" s="1" t="s">
        <v>28</v>
      </c>
      <c r="C1445" t="str">
        <f>IFERROR(VLOOKUP(B1445,[1]電話端末!$A$2:$E$284,2,FALSE),"不在")</f>
        <v>【名古屋】大渕温子</v>
      </c>
      <c r="D1445" s="1" t="s">
        <v>152</v>
      </c>
      <c r="E1445" t="str">
        <f>IFERROR(VLOOKUP(D1445,[1]電話端末!$A$2:$E$284,2,FALSE),"不在")</f>
        <v>【本社】IT</v>
      </c>
      <c r="F1445" s="1" t="s">
        <v>123</v>
      </c>
      <c r="G1445" t="str">
        <f>IFERROR(VLOOKUP(F1445,[1]電話端末!$A$2:$D$284,2,FALSE),"不在")</f>
        <v>【本社IT】福原弘明</v>
      </c>
      <c r="H1445" s="4">
        <v>204</v>
      </c>
      <c r="I1445" s="4">
        <v>201</v>
      </c>
      <c r="K1445">
        <v>2.5100100205668098E+19</v>
      </c>
      <c r="R1445" s="1"/>
      <c r="AG1445" s="1"/>
      <c r="AJ1445" s="1"/>
      <c r="AS1445" s="1"/>
      <c r="BK1445" s="1"/>
      <c r="BN1445" s="1"/>
      <c r="BQ1445" s="1"/>
    </row>
    <row r="1446" spans="1:69" x14ac:dyDescent="0.45">
      <c r="A1446" s="3">
        <v>45931.456724537034</v>
      </c>
      <c r="B1446" s="1" t="s">
        <v>45</v>
      </c>
      <c r="C1446" t="str">
        <f>IFERROR(VLOOKUP(B1446,[1]電話端末!$A$2:$E$284,2,FALSE),"不在")</f>
        <v>【岡山】岸本麻衣子</v>
      </c>
      <c r="D1446" s="1" t="s">
        <v>122</v>
      </c>
      <c r="E1446" t="str">
        <f>IFERROR(VLOOKUP(D1446,[1]電話端末!$A$2:$E$284,2,FALSE),"不在")</f>
        <v>【滋賀】着信グループ</v>
      </c>
      <c r="F1446" s="1" t="s">
        <v>134</v>
      </c>
      <c r="G1446" t="str">
        <f>IFERROR(VLOOKUP(F1446,[1]電話端末!$A$2:$D$284,2,FALSE),"不在")</f>
        <v>【滋賀】梅原薫</v>
      </c>
      <c r="H1446" s="4">
        <v>65</v>
      </c>
      <c r="I1446" s="4">
        <v>61</v>
      </c>
      <c r="K1446">
        <v>2.5100100205268099E+19</v>
      </c>
      <c r="R1446" s="1"/>
      <c r="AG1446" s="1"/>
      <c r="AS1446" s="1"/>
      <c r="BK1446" s="1"/>
      <c r="BN1446" s="1"/>
    </row>
    <row r="1447" spans="1:69" x14ac:dyDescent="0.45">
      <c r="A1447" s="3">
        <v>45931.454895833333</v>
      </c>
      <c r="B1447" s="1" t="s">
        <v>187</v>
      </c>
      <c r="C1447" t="str">
        <f>IFERROR(VLOOKUP(B1447,[1]電話端末!$A$2:$E$284,2,FALSE),"不在")</f>
        <v>【埼玉】石川恵理</v>
      </c>
      <c r="D1447" s="1" t="s">
        <v>99</v>
      </c>
      <c r="E1447" t="str">
        <f>IFERROR(VLOOKUP(D1447,[1]電話端末!$A$2:$E$284,2,FALSE),"不在")</f>
        <v>【名古屋】玉腰千恵</v>
      </c>
      <c r="G1447" t="str">
        <f>IFERROR(VLOOKUP(F1447,[1]電話端末!$A$2:$D$284,2,FALSE),"不在")</f>
        <v>不在</v>
      </c>
      <c r="H1447" s="4">
        <v>0</v>
      </c>
      <c r="I1447" s="4">
        <v>0</v>
      </c>
      <c r="K1447">
        <v>2.5100100200468099E+19</v>
      </c>
      <c r="R1447" s="1"/>
      <c r="U1447" s="1"/>
      <c r="AG1447" s="1"/>
      <c r="AJ1447" s="1"/>
      <c r="AS1447" s="1"/>
      <c r="AV1447" s="1"/>
      <c r="BK1447" s="1"/>
      <c r="BN1447" s="1"/>
      <c r="BQ1447" s="1"/>
    </row>
    <row r="1448" spans="1:69" x14ac:dyDescent="0.45">
      <c r="A1448" s="3">
        <v>45931.454456018517</v>
      </c>
      <c r="B1448" s="1" t="s">
        <v>113</v>
      </c>
      <c r="C1448" t="str">
        <f>IFERROR(VLOOKUP(B1448,[1]電話端末!$A$2:$E$284,2,FALSE),"不在")</f>
        <v>【名古屋】水島奈美</v>
      </c>
      <c r="D1448" s="1" t="s">
        <v>38</v>
      </c>
      <c r="E1448" t="str">
        <f>IFERROR(VLOOKUP(D1448,[1]電話端末!$A$2:$E$284,2,FALSE),"不在")</f>
        <v>【福岡】山崎芹奈</v>
      </c>
      <c r="F1448" s="1" t="s">
        <v>38</v>
      </c>
      <c r="G1448" t="str">
        <f>IFERROR(VLOOKUP(F1448,[1]電話端末!$A$2:$D$284,2,FALSE),"不在")</f>
        <v>【福岡】山崎芹奈</v>
      </c>
      <c r="H1448" s="4">
        <v>53</v>
      </c>
      <c r="I1448" s="4">
        <v>51</v>
      </c>
      <c r="K1448">
        <v>2.51001001985681E+19</v>
      </c>
      <c r="R1448" s="1"/>
      <c r="U1448" s="1"/>
      <c r="AG1448" s="1"/>
      <c r="AJ1448" s="1"/>
      <c r="AS1448" s="1"/>
      <c r="AV1448" s="1"/>
      <c r="BK1448" s="1"/>
      <c r="BN1448" s="1"/>
      <c r="BQ1448" s="1"/>
    </row>
    <row r="1449" spans="1:69" x14ac:dyDescent="0.45">
      <c r="A1449" s="3">
        <v>45931.454062500001</v>
      </c>
      <c r="B1449" s="1" t="s">
        <v>28</v>
      </c>
      <c r="C1449" t="str">
        <f>IFERROR(VLOOKUP(B1449,[1]電話端末!$A$2:$E$284,2,FALSE),"不在")</f>
        <v>【名古屋】大渕温子</v>
      </c>
      <c r="D1449" s="1" t="s">
        <v>135</v>
      </c>
      <c r="E1449" t="str">
        <f>IFERROR(VLOOKUP(D1449,[1]電話端末!$A$2:$E$284,2,FALSE),"不在")</f>
        <v>【岡山】岩佐寛子</v>
      </c>
      <c r="F1449" s="1" t="s">
        <v>120</v>
      </c>
      <c r="G1449" t="str">
        <f>IFERROR(VLOOKUP(F1449,[1]電話端末!$A$2:$D$284,2,FALSE),"不在")</f>
        <v>【岡山】岩佐寛子</v>
      </c>
      <c r="H1449" s="4">
        <v>225</v>
      </c>
      <c r="I1449" s="4">
        <v>221</v>
      </c>
      <c r="K1449">
        <v>2.5100100197668098E+19</v>
      </c>
      <c r="R1449" s="1"/>
      <c r="U1449" s="1"/>
      <c r="AG1449" s="1"/>
      <c r="AJ1449" s="1"/>
      <c r="AS1449" s="1"/>
      <c r="AV1449" s="1"/>
      <c r="BK1449" s="1"/>
      <c r="BN1449" s="1"/>
      <c r="BQ1449" s="1"/>
    </row>
    <row r="1450" spans="1:69" x14ac:dyDescent="0.45">
      <c r="A1450" s="3">
        <v>45931.453703703701</v>
      </c>
      <c r="B1450" s="1" t="s">
        <v>50</v>
      </c>
      <c r="C1450" t="str">
        <f>IFERROR(VLOOKUP(B1450,[1]電話端末!$A$2:$E$284,2,FALSE),"不在")</f>
        <v>【流山】浅沼潤也</v>
      </c>
      <c r="D1450" s="1" t="s">
        <v>49</v>
      </c>
      <c r="E1450" t="str">
        <f>IFERROR(VLOOKUP(D1450,[1]電話端末!$A$2:$E$284,2,FALSE),"不在")</f>
        <v>【流山】鴻池千紗都</v>
      </c>
      <c r="G1450" t="str">
        <f>IFERROR(VLOOKUP(F1450,[1]電話端末!$A$2:$D$284,2,FALSE),"不在")</f>
        <v>不在</v>
      </c>
      <c r="H1450" s="4">
        <v>1</v>
      </c>
      <c r="I1450" s="4">
        <v>0</v>
      </c>
      <c r="K1450">
        <v>2.51001001969681E+19</v>
      </c>
      <c r="R1450" s="1"/>
      <c r="U1450" s="1"/>
      <c r="AG1450" s="1"/>
      <c r="AJ1450" s="1"/>
      <c r="AS1450" s="1"/>
      <c r="AV1450" s="1"/>
      <c r="BK1450" s="1"/>
      <c r="BN1450" s="1"/>
      <c r="BQ1450" s="1"/>
    </row>
    <row r="1451" spans="1:69" x14ac:dyDescent="0.45">
      <c r="A1451" s="3">
        <v>45931.453206018516</v>
      </c>
      <c r="B1451" s="1" t="s">
        <v>50</v>
      </c>
      <c r="C1451" t="str">
        <f>IFERROR(VLOOKUP(B1451,[1]電話端末!$A$2:$E$284,2,FALSE),"不在")</f>
        <v>【流山】浅沼潤也</v>
      </c>
      <c r="D1451" s="1" t="s">
        <v>117</v>
      </c>
      <c r="E1451" t="str">
        <f>IFERROR(VLOOKUP(D1451,[1]電話端末!$A$2:$E$284,2,FALSE),"不在")</f>
        <v>【流山】石田拓海</v>
      </c>
      <c r="G1451" t="str">
        <f>IFERROR(VLOOKUP(F1451,[1]電話端末!$A$2:$D$284,2,FALSE),"不在")</f>
        <v>不在</v>
      </c>
      <c r="H1451" s="4">
        <v>42</v>
      </c>
      <c r="I1451" s="4">
        <v>0</v>
      </c>
      <c r="K1451">
        <v>2.5100100195868099E+19</v>
      </c>
      <c r="R1451" s="1"/>
      <c r="U1451" s="1"/>
      <c r="AG1451" s="1"/>
      <c r="AJ1451" s="1"/>
      <c r="AS1451" s="1"/>
      <c r="AV1451" s="1"/>
      <c r="BK1451" s="1"/>
      <c r="BN1451" s="1"/>
      <c r="BQ1451" s="1"/>
    </row>
    <row r="1452" spans="1:69" x14ac:dyDescent="0.45">
      <c r="A1452" s="3">
        <v>45931.452951388892</v>
      </c>
      <c r="B1452" s="1" t="s">
        <v>67</v>
      </c>
      <c r="C1452" t="str">
        <f>IFERROR(VLOOKUP(B1452,[1]電話端末!$A$2:$E$284,2,FALSE),"不在")</f>
        <v>【MF大阪】後垣幸恵</v>
      </c>
      <c r="D1452" s="1" t="s">
        <v>33</v>
      </c>
      <c r="E1452" t="str">
        <f>IFERROR(VLOOKUP(D1452,[1]電話端末!$A$2:$E$284,2,FALSE),"不在")</f>
        <v>【本社経理】池上有花</v>
      </c>
      <c r="F1452" s="1" t="s">
        <v>11</v>
      </c>
      <c r="G1452" t="str">
        <f>IFERROR(VLOOKUP(F1452,[1]電話端末!$A$2:$D$284,2,FALSE),"不在")</f>
        <v>【本社経理】池上有花</v>
      </c>
      <c r="H1452" s="4">
        <v>176</v>
      </c>
      <c r="I1452" s="4">
        <v>173</v>
      </c>
      <c r="K1452">
        <v>2.51001001953681E+19</v>
      </c>
      <c r="R1452" s="1"/>
      <c r="AG1452" s="1"/>
      <c r="AJ1452" s="1"/>
      <c r="AS1452" s="1"/>
      <c r="BK1452" s="1"/>
      <c r="BN1452" s="1"/>
      <c r="BQ1452" s="1"/>
    </row>
    <row r="1453" spans="1:69" x14ac:dyDescent="0.45">
      <c r="A1453" s="3">
        <v>45931.452627314815</v>
      </c>
      <c r="B1453" s="1" t="s">
        <v>29</v>
      </c>
      <c r="C1453" t="str">
        <f>IFERROR(VLOOKUP(B1453,[1]電話端末!$A$2:$E$284,2,FALSE),"不在")</f>
        <v>【本社EC】大城明日香</v>
      </c>
      <c r="D1453" s="1" t="s">
        <v>101</v>
      </c>
      <c r="E1453" t="str">
        <f>IFERROR(VLOOKUP(D1453,[1]電話端末!$A$2:$E$284,2,FALSE),"不在")</f>
        <v>【本社EC】山口莉奈</v>
      </c>
      <c r="F1453" s="1" t="s">
        <v>101</v>
      </c>
      <c r="G1453" t="str">
        <f>IFERROR(VLOOKUP(F1453,[1]電話端末!$A$2:$D$284,2,FALSE),"不在")</f>
        <v>【本社EC】山口莉奈</v>
      </c>
      <c r="H1453" s="4">
        <v>74</v>
      </c>
      <c r="I1453" s="4">
        <v>73</v>
      </c>
      <c r="K1453">
        <v>2.5100100194468098E+19</v>
      </c>
      <c r="R1453" s="1"/>
      <c r="AG1453" s="1"/>
      <c r="AJ1453" s="1"/>
      <c r="AS1453" s="1"/>
      <c r="BK1453" s="1"/>
      <c r="BN1453" s="1"/>
      <c r="BQ1453" s="1"/>
    </row>
    <row r="1454" spans="1:69" x14ac:dyDescent="0.45">
      <c r="A1454" s="3">
        <v>45931.452361111114</v>
      </c>
      <c r="B1454" s="1" t="s">
        <v>99</v>
      </c>
      <c r="C1454" t="str">
        <f>IFERROR(VLOOKUP(B1454,[1]電話端末!$A$2:$E$284,2,FALSE),"不在")</f>
        <v>【名古屋】玉腰千恵</v>
      </c>
      <c r="D1454" s="1" t="s">
        <v>113</v>
      </c>
      <c r="E1454" t="str">
        <f>IFERROR(VLOOKUP(D1454,[1]電話端末!$A$2:$E$284,2,FALSE),"不在")</f>
        <v>【名古屋】水島奈美</v>
      </c>
      <c r="F1454" s="1" t="s">
        <v>113</v>
      </c>
      <c r="G1454" t="str">
        <f>IFERROR(VLOOKUP(F1454,[1]電話端末!$A$2:$D$284,2,FALSE),"不在")</f>
        <v>【名古屋】水島奈美</v>
      </c>
      <c r="H1454" s="4">
        <v>179</v>
      </c>
      <c r="I1454" s="4">
        <v>179</v>
      </c>
      <c r="K1454">
        <v>2.5100100193968099E+19</v>
      </c>
      <c r="R1454" s="1"/>
      <c r="U1454" s="1"/>
      <c r="AG1454" s="1"/>
      <c r="AJ1454" s="1"/>
      <c r="AS1454" s="1"/>
      <c r="AV1454" s="1"/>
      <c r="BK1454" s="1"/>
      <c r="BN1454" s="1"/>
      <c r="BQ1454" s="1"/>
    </row>
    <row r="1455" spans="1:69" x14ac:dyDescent="0.45">
      <c r="A1455" s="3">
        <v>45931.452210648145</v>
      </c>
      <c r="B1455" s="1" t="s">
        <v>49</v>
      </c>
      <c r="C1455" t="str">
        <f>IFERROR(VLOOKUP(B1455,[1]電話端末!$A$2:$E$284,2,FALSE),"不在")</f>
        <v>【流山】鴻池千紗都</v>
      </c>
      <c r="D1455" s="1" t="s">
        <v>55</v>
      </c>
      <c r="E1455" t="str">
        <f>IFERROR(VLOOKUP(D1455,[1]電話端末!$A$2:$E$284,2,FALSE),"不在")</f>
        <v>【東京】高澤早紀</v>
      </c>
      <c r="F1455" s="1" t="s">
        <v>55</v>
      </c>
      <c r="G1455" t="str">
        <f>IFERROR(VLOOKUP(F1455,[1]電話端末!$A$2:$D$284,2,FALSE),"不在")</f>
        <v>【東京】高澤早紀</v>
      </c>
      <c r="H1455" s="4">
        <v>139</v>
      </c>
      <c r="I1455" s="4">
        <v>136</v>
      </c>
      <c r="K1455">
        <v>2.5100100193068102E+19</v>
      </c>
      <c r="R1455" s="1"/>
      <c r="U1455" s="1"/>
      <c r="AG1455" s="1"/>
      <c r="AJ1455" s="1"/>
      <c r="AS1455" s="1"/>
      <c r="AV1455" s="1"/>
      <c r="BK1455" s="1"/>
      <c r="BN1455" s="1"/>
      <c r="BQ1455" s="1"/>
    </row>
    <row r="1456" spans="1:69" x14ac:dyDescent="0.45">
      <c r="A1456" s="3">
        <v>45931.450162037036</v>
      </c>
      <c r="B1456" s="1" t="s">
        <v>186</v>
      </c>
      <c r="C1456" t="str">
        <f>IFERROR(VLOOKUP(B1456,[1]電話端末!$A$2:$E$284,2,FALSE),"不在")</f>
        <v>【東京】北林友希</v>
      </c>
      <c r="D1456" s="1" t="s">
        <v>23</v>
      </c>
      <c r="E1456" t="str">
        <f>IFERROR(VLOOKUP(D1456,[1]電話端末!$A$2:$E$284,2,FALSE),"不在")</f>
        <v>【本社購買】山口泰彦</v>
      </c>
      <c r="F1456" s="1" t="s">
        <v>23</v>
      </c>
      <c r="G1456" t="str">
        <f>IFERROR(VLOOKUP(F1456,[1]電話端末!$A$2:$D$284,2,FALSE),"不在")</f>
        <v>【本社購買】山口泰彦</v>
      </c>
      <c r="H1456" s="4">
        <v>52</v>
      </c>
      <c r="I1456" s="4">
        <v>43</v>
      </c>
      <c r="K1456">
        <v>2.5100100189868102E+19</v>
      </c>
      <c r="R1456" s="1"/>
      <c r="U1456" s="1"/>
      <c r="AG1456" s="1"/>
      <c r="AJ1456" s="1"/>
      <c r="AS1456" s="1"/>
      <c r="AV1456" s="1"/>
      <c r="BK1456" s="1"/>
      <c r="BN1456" s="1"/>
      <c r="BQ1456" s="1"/>
    </row>
    <row r="1457" spans="1:69" x14ac:dyDescent="0.45">
      <c r="A1457" s="3">
        <v>45931.450046296297</v>
      </c>
      <c r="B1457" s="1" t="s">
        <v>117</v>
      </c>
      <c r="C1457" t="str">
        <f>IFERROR(VLOOKUP(B1457,[1]電話端末!$A$2:$E$284,2,FALSE),"不在")</f>
        <v>【流山】石田拓海</v>
      </c>
      <c r="D1457" s="1" t="s">
        <v>50</v>
      </c>
      <c r="E1457" t="str">
        <f>IFERROR(VLOOKUP(D1457,[1]電話端末!$A$2:$E$284,2,FALSE),"不在")</f>
        <v>【流山】浅沼潤也</v>
      </c>
      <c r="F1457" s="1" t="s">
        <v>50</v>
      </c>
      <c r="G1457" t="str">
        <f>IFERROR(VLOOKUP(F1457,[1]電話端末!$A$2:$D$284,2,FALSE),"不在")</f>
        <v>【流山】浅沼潤也</v>
      </c>
      <c r="H1457" s="4">
        <v>118</v>
      </c>
      <c r="I1457" s="4">
        <v>108</v>
      </c>
      <c r="K1457">
        <v>2.5100100189768102E+19</v>
      </c>
      <c r="R1457" s="1"/>
      <c r="AG1457" s="1"/>
      <c r="AJ1457" s="1"/>
      <c r="AS1457" s="1"/>
      <c r="BK1457" s="1"/>
      <c r="BN1457" s="1"/>
      <c r="BQ1457" s="1"/>
    </row>
    <row r="1458" spans="1:69" x14ac:dyDescent="0.45">
      <c r="A1458" s="3">
        <v>45931.449293981481</v>
      </c>
      <c r="B1458" s="1" t="s">
        <v>102</v>
      </c>
      <c r="C1458" t="str">
        <f>IFERROR(VLOOKUP(B1458,[1]電話端末!$A$2:$E$284,2,FALSE),"不在")</f>
        <v>【静岡】金子湧樹</v>
      </c>
      <c r="D1458" s="1" t="s">
        <v>104</v>
      </c>
      <c r="E1458" t="str">
        <f>IFERROR(VLOOKUP(D1458,[1]電話端末!$A$2:$E$284,2,FALSE),"不在")</f>
        <v>【岡山】矢野夏絵</v>
      </c>
      <c r="F1458" s="1" t="s">
        <v>104</v>
      </c>
      <c r="G1458" t="str">
        <f>IFERROR(VLOOKUP(F1458,[1]電話端末!$A$2:$D$284,2,FALSE),"不在")</f>
        <v>【岡山】矢野夏絵</v>
      </c>
      <c r="H1458" s="4">
        <v>64</v>
      </c>
      <c r="I1458" s="4">
        <v>60</v>
      </c>
      <c r="K1458">
        <v>2.5100100187668099E+19</v>
      </c>
      <c r="R1458" s="1"/>
      <c r="U1458" s="1"/>
      <c r="AG1458" s="1"/>
      <c r="AS1458" s="1"/>
      <c r="AV1458" s="1"/>
      <c r="BK1458" s="1"/>
      <c r="BN1458" s="1"/>
    </row>
    <row r="1459" spans="1:69" x14ac:dyDescent="0.45">
      <c r="A1459" s="3">
        <v>45931.449120370373</v>
      </c>
      <c r="B1459" s="1" t="s">
        <v>83</v>
      </c>
      <c r="C1459" t="str">
        <f>IFERROR(VLOOKUP(B1459,[1]電話端末!$A$2:$E$284,2,FALSE),"不在")</f>
        <v>【札幌】舘合庸介</v>
      </c>
      <c r="D1459" s="1" t="s">
        <v>143</v>
      </c>
      <c r="E1459" t="str">
        <f>IFERROR(VLOOKUP(D1459,[1]電話端末!$A$2:$E$284,2,FALSE),"不在")</f>
        <v>【仙台】高橋哲也</v>
      </c>
      <c r="F1459" s="1" t="s">
        <v>143</v>
      </c>
      <c r="G1459" t="str">
        <f>IFERROR(VLOOKUP(F1459,[1]電話端末!$A$2:$D$284,2,FALSE),"不在")</f>
        <v>【仙台】高橋哲也</v>
      </c>
      <c r="H1459" s="4">
        <v>138</v>
      </c>
      <c r="I1459" s="4">
        <v>134</v>
      </c>
      <c r="K1459">
        <v>2.51001001871681E+19</v>
      </c>
      <c r="R1459" s="1"/>
      <c r="AG1459" s="1"/>
      <c r="AJ1459" s="1"/>
      <c r="AS1459" s="1"/>
      <c r="BK1459" s="1"/>
      <c r="BN1459" s="1"/>
      <c r="BQ1459" s="1"/>
    </row>
    <row r="1460" spans="1:69" x14ac:dyDescent="0.45">
      <c r="A1460" s="3">
        <v>45931.448958333334</v>
      </c>
      <c r="B1460" s="1" t="s">
        <v>49</v>
      </c>
      <c r="C1460" t="str">
        <f>IFERROR(VLOOKUP(B1460,[1]電話端末!$A$2:$E$284,2,FALSE),"不在")</f>
        <v>【流山】鴻池千紗都</v>
      </c>
      <c r="D1460" s="1" t="s">
        <v>50</v>
      </c>
      <c r="E1460" t="str">
        <f>IFERROR(VLOOKUP(D1460,[1]電話端末!$A$2:$E$284,2,FALSE),"不在")</f>
        <v>【流山】浅沼潤也</v>
      </c>
      <c r="G1460" t="str">
        <f>IFERROR(VLOOKUP(F1460,[1]電話端末!$A$2:$D$284,2,FALSE),"不在")</f>
        <v>不在</v>
      </c>
      <c r="H1460" s="4">
        <v>0</v>
      </c>
      <c r="I1460" s="4">
        <v>0</v>
      </c>
      <c r="K1460">
        <v>2.5100100186368098E+19</v>
      </c>
      <c r="R1460" s="1"/>
      <c r="U1460" s="1"/>
      <c r="AG1460" s="1"/>
      <c r="AS1460" s="1"/>
      <c r="AV1460" s="1"/>
      <c r="BK1460" s="1"/>
      <c r="BN1460" s="1"/>
    </row>
    <row r="1461" spans="1:69" x14ac:dyDescent="0.45">
      <c r="A1461" s="3">
        <v>45931.448831018519</v>
      </c>
      <c r="B1461" s="1" t="s">
        <v>105</v>
      </c>
      <c r="C1461" t="str">
        <f>IFERROR(VLOOKUP(B1461,[1]電話端末!$A$2:$E$284,2,FALSE),"不在")</f>
        <v>【埼玉】金子友希</v>
      </c>
      <c r="D1461" s="1" t="s">
        <v>60</v>
      </c>
      <c r="E1461" t="str">
        <f>IFERROR(VLOOKUP(D1461,[1]電話端末!$A$2:$E$284,2,FALSE),"不在")</f>
        <v>【東京】林まど佳</v>
      </c>
      <c r="F1461" s="1" t="s">
        <v>60</v>
      </c>
      <c r="G1461" t="str">
        <f>IFERROR(VLOOKUP(F1461,[1]電話端末!$A$2:$D$284,2,FALSE),"不在")</f>
        <v>【東京】林まど佳</v>
      </c>
      <c r="H1461" s="4">
        <v>23</v>
      </c>
      <c r="I1461" s="4">
        <v>22</v>
      </c>
      <c r="K1461">
        <v>2.51001001857681E+19</v>
      </c>
      <c r="R1461" s="1"/>
      <c r="U1461" s="1"/>
      <c r="AG1461" s="1"/>
      <c r="AS1461" s="1"/>
      <c r="AV1461" s="1"/>
      <c r="BK1461" s="1"/>
      <c r="BN1461" s="1"/>
    </row>
    <row r="1462" spans="1:69" x14ac:dyDescent="0.45">
      <c r="A1462" s="3">
        <v>45931.448379629626</v>
      </c>
      <c r="B1462" s="1" t="s">
        <v>48</v>
      </c>
      <c r="C1462" t="str">
        <f>IFERROR(VLOOKUP(B1462,[1]電話端末!$A$2:$E$284,2,FALSE),"不在")</f>
        <v>【福岡】松添愛</v>
      </c>
      <c r="D1462" s="1" t="s">
        <v>44</v>
      </c>
      <c r="E1462" t="str">
        <f>IFERROR(VLOOKUP(D1462,[1]電話端末!$A$2:$E$284,2,FALSE),"不在")</f>
        <v>【福岡】奥薗美和</v>
      </c>
      <c r="F1462" s="1" t="s">
        <v>44</v>
      </c>
      <c r="G1462" t="str">
        <f>IFERROR(VLOOKUP(F1462,[1]電話端末!$A$2:$D$284,2,FALSE),"不在")</f>
        <v>【福岡】奥薗美和</v>
      </c>
      <c r="H1462" s="4">
        <v>109</v>
      </c>
      <c r="I1462" s="4">
        <v>108</v>
      </c>
      <c r="K1462">
        <v>2.5100100185168101E+19</v>
      </c>
      <c r="R1462" s="1"/>
      <c r="U1462" s="1"/>
      <c r="AG1462" s="1"/>
      <c r="AS1462" s="1"/>
      <c r="AV1462" s="1"/>
      <c r="BK1462" s="1"/>
      <c r="BN1462" s="1"/>
    </row>
    <row r="1463" spans="1:69" x14ac:dyDescent="0.45">
      <c r="A1463" s="3">
        <v>45931.44804398148</v>
      </c>
      <c r="B1463" s="1" t="s">
        <v>117</v>
      </c>
      <c r="C1463" t="str">
        <f>IFERROR(VLOOKUP(B1463,[1]電話端末!$A$2:$E$284,2,FALSE),"不在")</f>
        <v>【流山】石田拓海</v>
      </c>
      <c r="D1463" s="1" t="s">
        <v>50</v>
      </c>
      <c r="E1463" t="str">
        <f>IFERROR(VLOOKUP(D1463,[1]電話端末!$A$2:$E$284,2,FALSE),"不在")</f>
        <v>【流山】浅沼潤也</v>
      </c>
      <c r="F1463" s="1" t="s">
        <v>50</v>
      </c>
      <c r="G1463" t="str">
        <f>IFERROR(VLOOKUP(F1463,[1]電話端末!$A$2:$D$284,2,FALSE),"不在")</f>
        <v>【流山】浅沼潤也</v>
      </c>
      <c r="H1463" s="4">
        <v>83</v>
      </c>
      <c r="I1463" s="4">
        <v>73</v>
      </c>
      <c r="K1463">
        <v>2.51001001842681E+19</v>
      </c>
      <c r="R1463" s="1"/>
      <c r="U1463" s="1"/>
      <c r="AG1463" s="1"/>
      <c r="AS1463" s="1"/>
      <c r="AV1463" s="1"/>
      <c r="BK1463" s="1"/>
      <c r="BN1463" s="1"/>
    </row>
    <row r="1464" spans="1:69" x14ac:dyDescent="0.45">
      <c r="A1464" s="3">
        <v>45931.446296296293</v>
      </c>
      <c r="B1464" s="1" t="s">
        <v>38</v>
      </c>
      <c r="C1464" t="str">
        <f>IFERROR(VLOOKUP(B1464,[1]電話端末!$A$2:$E$284,2,FALSE),"不在")</f>
        <v>【福岡】山崎芹奈</v>
      </c>
      <c r="D1464" s="1" t="s">
        <v>70</v>
      </c>
      <c r="E1464" t="str">
        <f>IFERROR(VLOOKUP(D1464,[1]電話端末!$A$2:$E$284,2,FALSE),"不在")</f>
        <v>【名古屋】着信グループ</v>
      </c>
      <c r="F1464" s="1" t="s">
        <v>113</v>
      </c>
      <c r="G1464" t="str">
        <f>IFERROR(VLOOKUP(F1464,[1]電話端末!$A$2:$D$284,2,FALSE),"不在")</f>
        <v>【名古屋】水島奈美</v>
      </c>
      <c r="H1464" s="4">
        <v>27</v>
      </c>
      <c r="I1464" s="4">
        <v>26</v>
      </c>
      <c r="K1464">
        <v>2.5100100179768099E+19</v>
      </c>
      <c r="R1464" s="1"/>
      <c r="AG1464" s="1"/>
      <c r="AS1464" s="1"/>
      <c r="BK1464" s="1"/>
      <c r="BN1464" s="1"/>
    </row>
    <row r="1465" spans="1:69" x14ac:dyDescent="0.45">
      <c r="A1465" s="3">
        <v>45931.445902777778</v>
      </c>
      <c r="B1465" s="1" t="s">
        <v>27</v>
      </c>
      <c r="C1465" t="str">
        <f>IFERROR(VLOOKUP(B1465,[1]電話端末!$A$2:$E$284,2,FALSE),"不在")</f>
        <v>【本社在庫物流課】黒田靖広</v>
      </c>
      <c r="D1465" s="1" t="s">
        <v>143</v>
      </c>
      <c r="E1465" t="str">
        <f>IFERROR(VLOOKUP(D1465,[1]電話端末!$A$2:$E$284,2,FALSE),"不在")</f>
        <v>【仙台】高橋哲也</v>
      </c>
      <c r="F1465" s="1" t="s">
        <v>143</v>
      </c>
      <c r="G1465" t="str">
        <f>IFERROR(VLOOKUP(F1465,[1]電話端末!$A$2:$D$284,2,FALSE),"不在")</f>
        <v>【仙台】高橋哲也</v>
      </c>
      <c r="H1465" s="4">
        <v>145</v>
      </c>
      <c r="I1465" s="4">
        <v>141</v>
      </c>
      <c r="K1465">
        <v>2.5100100179068101E+19</v>
      </c>
      <c r="R1465" s="1"/>
      <c r="AG1465" s="1"/>
      <c r="AS1465" s="1"/>
      <c r="BK1465" s="1"/>
      <c r="BN1465" s="1"/>
    </row>
    <row r="1466" spans="1:69" x14ac:dyDescent="0.45">
      <c r="A1466" s="3">
        <v>45931.445150462961</v>
      </c>
      <c r="B1466" s="1" t="s">
        <v>87</v>
      </c>
      <c r="C1466" t="str">
        <f>IFERROR(VLOOKUP(B1466,[1]電話端末!$A$2:$E$284,2,FALSE),"不在")</f>
        <v>【本社EC】別府菜々美</v>
      </c>
      <c r="D1466" s="1" t="s">
        <v>49</v>
      </c>
      <c r="E1466" t="str">
        <f>IFERROR(VLOOKUP(D1466,[1]電話端末!$A$2:$E$284,2,FALSE),"不在")</f>
        <v>【流山】鴻池千紗都</v>
      </c>
      <c r="F1466" s="1" t="s">
        <v>49</v>
      </c>
      <c r="G1466" t="str">
        <f>IFERROR(VLOOKUP(F1466,[1]電話端末!$A$2:$D$284,2,FALSE),"不在")</f>
        <v>【流山】鴻池千紗都</v>
      </c>
      <c r="H1466" s="4">
        <v>41</v>
      </c>
      <c r="I1466" s="4">
        <v>39</v>
      </c>
      <c r="K1466">
        <v>2.5100100176868098E+19</v>
      </c>
      <c r="R1466" s="1"/>
      <c r="U1466" s="1"/>
      <c r="AG1466" s="1"/>
      <c r="AJ1466" s="1"/>
      <c r="AS1466" s="1"/>
      <c r="AV1466" s="1"/>
      <c r="BK1466" s="1"/>
      <c r="BN1466" s="1"/>
      <c r="BQ1466" s="1"/>
    </row>
    <row r="1467" spans="1:69" x14ac:dyDescent="0.45">
      <c r="A1467" s="3">
        <v>45931.445150462961</v>
      </c>
      <c r="B1467" s="1" t="s">
        <v>123</v>
      </c>
      <c r="C1467" t="str">
        <f>IFERROR(VLOOKUP(B1467,[1]電話端末!$A$2:$E$284,2,FALSE),"不在")</f>
        <v>【本社IT】福原弘明</v>
      </c>
      <c r="D1467" s="1" t="s">
        <v>11</v>
      </c>
      <c r="E1467" t="str">
        <f>IFERROR(VLOOKUP(D1467,[1]電話端末!$A$2:$E$284,2,FALSE),"不在")</f>
        <v>【本社経理】池上有花</v>
      </c>
      <c r="F1467" s="1" t="s">
        <v>11</v>
      </c>
      <c r="G1467" t="str">
        <f>IFERROR(VLOOKUP(F1467,[1]電話端末!$A$2:$D$284,2,FALSE),"不在")</f>
        <v>【本社経理】池上有花</v>
      </c>
      <c r="H1467" s="4">
        <v>274</v>
      </c>
      <c r="I1467" s="4">
        <v>270</v>
      </c>
      <c r="K1467">
        <v>2.5100100176768098E+19</v>
      </c>
      <c r="R1467" s="1"/>
      <c r="AG1467" s="1"/>
      <c r="AJ1467" s="1"/>
      <c r="AS1467" s="1"/>
      <c r="BK1467" s="1"/>
      <c r="BN1467" s="1"/>
      <c r="BQ1467" s="1"/>
    </row>
    <row r="1468" spans="1:69" x14ac:dyDescent="0.45">
      <c r="A1468" s="3">
        <v>45931.444826388892</v>
      </c>
      <c r="B1468" s="1" t="s">
        <v>144</v>
      </c>
      <c r="C1468" t="str">
        <f>IFERROR(VLOOKUP(B1468,[1]電話端末!$A$2:$E$284,2,FALSE),"不在")</f>
        <v>【本社輸入】五戸勇気</v>
      </c>
      <c r="D1468" s="1" t="s">
        <v>112</v>
      </c>
      <c r="E1468" t="str">
        <f>IFERROR(VLOOKUP(D1468,[1]電話端末!$A$2:$E$284,2,FALSE),"不在")</f>
        <v>【岡山】河原由布子</v>
      </c>
      <c r="F1468" s="1" t="s">
        <v>112</v>
      </c>
      <c r="G1468" t="str">
        <f>IFERROR(VLOOKUP(F1468,[1]電話端末!$A$2:$D$284,2,FALSE),"不在")</f>
        <v>【岡山】河原由布子</v>
      </c>
      <c r="H1468" s="4">
        <v>70</v>
      </c>
      <c r="I1468" s="4">
        <v>68</v>
      </c>
      <c r="K1468">
        <v>2.51001001762681E+19</v>
      </c>
      <c r="R1468" s="1"/>
      <c r="AG1468" s="1"/>
      <c r="AS1468" s="1"/>
      <c r="BK1468" s="1"/>
      <c r="BN1468" s="1"/>
    </row>
    <row r="1469" spans="1:69" x14ac:dyDescent="0.45">
      <c r="A1469" s="3">
        <v>45931.444803240738</v>
      </c>
      <c r="B1469" s="1" t="s">
        <v>123</v>
      </c>
      <c r="C1469" t="str">
        <f>IFERROR(VLOOKUP(B1469,[1]電話端末!$A$2:$E$284,2,FALSE),"不在")</f>
        <v>【本社IT】福原弘明</v>
      </c>
      <c r="D1469" s="1" t="s">
        <v>11</v>
      </c>
      <c r="E1469" t="str">
        <f>IFERROR(VLOOKUP(D1469,[1]電話端末!$A$2:$E$284,2,FALSE),"不在")</f>
        <v>【本社経理】池上有花</v>
      </c>
      <c r="F1469" s="1" t="s">
        <v>11</v>
      </c>
      <c r="G1469" t="str">
        <f>IFERROR(VLOOKUP(F1469,[1]電話端末!$A$2:$D$284,2,FALSE),"不在")</f>
        <v>【本社経理】池上有花</v>
      </c>
      <c r="H1469" s="4">
        <v>10</v>
      </c>
      <c r="I1469" s="4">
        <v>7</v>
      </c>
      <c r="K1469">
        <v>2.51001001759681E+19</v>
      </c>
      <c r="R1469" s="1"/>
      <c r="U1469" s="1"/>
      <c r="AG1469" s="1"/>
      <c r="AS1469" s="1"/>
      <c r="AV1469" s="1"/>
      <c r="BK1469" s="1"/>
      <c r="BN1469" s="1"/>
    </row>
    <row r="1470" spans="1:69" x14ac:dyDescent="0.45">
      <c r="A1470" s="3">
        <v>45931.44458333333</v>
      </c>
      <c r="B1470" s="1" t="s">
        <v>60</v>
      </c>
      <c r="C1470" t="str">
        <f>IFERROR(VLOOKUP(B1470,[1]電話端末!$A$2:$E$284,2,FALSE),"不在")</f>
        <v>【東京】林まど佳</v>
      </c>
      <c r="D1470" s="1" t="s">
        <v>68</v>
      </c>
      <c r="E1470" t="str">
        <f>IFERROR(VLOOKUP(D1470,[1]電話端末!$A$2:$E$284,2,FALSE),"不在")</f>
        <v>【埼玉】着信グループ</v>
      </c>
      <c r="F1470" s="1" t="s">
        <v>105</v>
      </c>
      <c r="G1470" t="str">
        <f>IFERROR(VLOOKUP(F1470,[1]電話端末!$A$2:$D$284,2,FALSE),"不在")</f>
        <v>【埼玉】金子友希</v>
      </c>
      <c r="H1470" s="4">
        <v>37</v>
      </c>
      <c r="I1470" s="4">
        <v>35</v>
      </c>
      <c r="K1470">
        <v>2.5100100175668101E+19</v>
      </c>
      <c r="R1470" s="1"/>
      <c r="AG1470" s="1"/>
      <c r="AS1470" s="1"/>
      <c r="BK1470" s="1"/>
      <c r="BN1470" s="1"/>
    </row>
    <row r="1471" spans="1:69" x14ac:dyDescent="0.45">
      <c r="A1471" s="3">
        <v>45931.444328703707</v>
      </c>
      <c r="B1471" s="1" t="s">
        <v>123</v>
      </c>
      <c r="C1471" t="str">
        <f>IFERROR(VLOOKUP(B1471,[1]電話端末!$A$2:$E$284,2,FALSE),"不在")</f>
        <v>【本社IT】福原弘明</v>
      </c>
      <c r="D1471" s="1" t="s">
        <v>33</v>
      </c>
      <c r="E1471" t="str">
        <f>IFERROR(VLOOKUP(D1471,[1]電話端末!$A$2:$E$284,2,FALSE),"不在")</f>
        <v>【本社経理】池上有花</v>
      </c>
      <c r="F1471" s="1" t="s">
        <v>11</v>
      </c>
      <c r="G1471" t="str">
        <f>IFERROR(VLOOKUP(F1471,[1]電話端末!$A$2:$D$284,2,FALSE),"不在")</f>
        <v>【本社経理】池上有花</v>
      </c>
      <c r="H1471" s="4">
        <v>22</v>
      </c>
      <c r="I1471" s="4">
        <v>15</v>
      </c>
      <c r="K1471">
        <v>2.5100100175368102E+19</v>
      </c>
      <c r="R1471" s="1"/>
      <c r="AG1471" s="1"/>
      <c r="AJ1471" s="1"/>
      <c r="AS1471" s="1"/>
      <c r="BK1471" s="1"/>
      <c r="BN1471" s="1"/>
      <c r="BQ1471" s="1"/>
    </row>
    <row r="1472" spans="1:69" x14ac:dyDescent="0.45">
      <c r="A1472" s="3">
        <v>45931.443958333337</v>
      </c>
      <c r="B1472" s="1" t="s">
        <v>29</v>
      </c>
      <c r="C1472" t="str">
        <f>IFERROR(VLOOKUP(B1472,[1]電話端末!$A$2:$E$284,2,FALSE),"不在")</f>
        <v>【本社EC】大城明日香</v>
      </c>
      <c r="D1472" s="1" t="s">
        <v>87</v>
      </c>
      <c r="E1472" t="str">
        <f>IFERROR(VLOOKUP(D1472,[1]電話端末!$A$2:$E$284,2,FALSE),"不在")</f>
        <v>【本社EC】別府菜々美</v>
      </c>
      <c r="F1472" s="1" t="s">
        <v>87</v>
      </c>
      <c r="G1472" t="str">
        <f>IFERROR(VLOOKUP(F1472,[1]電話端末!$A$2:$D$284,2,FALSE),"不在")</f>
        <v>【本社EC】別府菜々美</v>
      </c>
      <c r="H1472" s="4">
        <v>85</v>
      </c>
      <c r="I1472" s="4">
        <v>73</v>
      </c>
      <c r="K1472">
        <v>2.51001001745681E+19</v>
      </c>
      <c r="R1472" s="1"/>
      <c r="AG1472" s="1"/>
      <c r="AJ1472" s="1"/>
      <c r="AS1472" s="1"/>
      <c r="BK1472" s="1"/>
      <c r="BN1472" s="1"/>
      <c r="BQ1472" s="1"/>
    </row>
    <row r="1473" spans="1:69" x14ac:dyDescent="0.45">
      <c r="A1473" s="3">
        <v>45931.443668981483</v>
      </c>
      <c r="B1473" s="1" t="s">
        <v>22</v>
      </c>
      <c r="C1473" t="str">
        <f>IFERROR(VLOOKUP(B1473,[1]電話端末!$A$2:$E$284,2,FALSE),"不在")</f>
        <v>【東京】西垣彩</v>
      </c>
      <c r="D1473" s="1" t="s">
        <v>68</v>
      </c>
      <c r="E1473" t="str">
        <f>IFERROR(VLOOKUP(D1473,[1]電話端末!$A$2:$E$284,2,FALSE),"不在")</f>
        <v>【埼玉】着信グループ</v>
      </c>
      <c r="F1473" s="1" t="s">
        <v>34</v>
      </c>
      <c r="G1473" t="str">
        <f>IFERROR(VLOOKUP(F1473,[1]電話端末!$A$2:$D$284,2,FALSE),"不在")</f>
        <v>【埼玉】細田昌子</v>
      </c>
      <c r="H1473" s="4">
        <v>47</v>
      </c>
      <c r="I1473" s="4">
        <v>42</v>
      </c>
      <c r="K1473">
        <v>2.5100100173468099E+19</v>
      </c>
      <c r="R1473" s="1"/>
      <c r="AG1473" s="1"/>
      <c r="AS1473" s="1"/>
      <c r="BK1473" s="1"/>
      <c r="BN1473" s="1"/>
    </row>
    <row r="1474" spans="1:69" x14ac:dyDescent="0.45">
      <c r="A1474" s="3">
        <v>45931.443576388891</v>
      </c>
      <c r="B1474" s="1" t="s">
        <v>36</v>
      </c>
      <c r="C1474" t="str">
        <f>IFERROR(VLOOKUP(B1474,[1]電話端末!$A$2:$E$284,2,FALSE),"不在")</f>
        <v>【名古屋】稲垣みちる</v>
      </c>
      <c r="D1474" s="1" t="s">
        <v>113</v>
      </c>
      <c r="E1474" t="str">
        <f>IFERROR(VLOOKUP(D1474,[1]電話端末!$A$2:$E$284,2,FALSE),"不在")</f>
        <v>【名古屋】水島奈美</v>
      </c>
      <c r="F1474" s="1" t="s">
        <v>113</v>
      </c>
      <c r="G1474" t="str">
        <f>IFERROR(VLOOKUP(F1474,[1]電話端末!$A$2:$D$284,2,FALSE),"不在")</f>
        <v>【名古屋】水島奈美</v>
      </c>
      <c r="H1474" s="4">
        <v>36</v>
      </c>
      <c r="I1474" s="4">
        <v>34</v>
      </c>
      <c r="K1474">
        <v>2.51001001730681E+19</v>
      </c>
      <c r="R1474" s="1"/>
      <c r="U1474" s="1"/>
      <c r="AG1474" s="1"/>
      <c r="AJ1474" s="1"/>
      <c r="AS1474" s="1"/>
      <c r="AV1474" s="1"/>
      <c r="BK1474" s="1"/>
      <c r="BN1474" s="1"/>
      <c r="BQ1474" s="1"/>
    </row>
    <row r="1475" spans="1:69" x14ac:dyDescent="0.45">
      <c r="A1475" s="3">
        <v>45931.441863425927</v>
      </c>
      <c r="B1475" s="1" t="s">
        <v>113</v>
      </c>
      <c r="C1475" t="str">
        <f>IFERROR(VLOOKUP(B1475,[1]電話端末!$A$2:$E$284,2,FALSE),"不在")</f>
        <v>【名古屋】水島奈美</v>
      </c>
      <c r="D1475" s="1" t="s">
        <v>99</v>
      </c>
      <c r="E1475" t="str">
        <f>IFERROR(VLOOKUP(D1475,[1]電話端末!$A$2:$E$284,2,FALSE),"不在")</f>
        <v>【名古屋】玉腰千恵</v>
      </c>
      <c r="F1475" s="1" t="s">
        <v>99</v>
      </c>
      <c r="G1475" t="str">
        <f>IFERROR(VLOOKUP(F1475,[1]電話端末!$A$2:$D$284,2,FALSE),"不在")</f>
        <v>【名古屋】玉腰千恵</v>
      </c>
      <c r="H1475" s="4">
        <v>243</v>
      </c>
      <c r="I1475" s="4">
        <v>242</v>
      </c>
      <c r="K1475">
        <v>2.5100100170268099E+19</v>
      </c>
      <c r="R1475" s="1"/>
      <c r="AG1475" s="1"/>
      <c r="AJ1475" s="1"/>
      <c r="AS1475" s="1"/>
      <c r="BK1475" s="1"/>
      <c r="BN1475" s="1"/>
      <c r="BQ1475" s="1"/>
    </row>
    <row r="1476" spans="1:69" x14ac:dyDescent="0.45">
      <c r="A1476" s="3">
        <v>45931.441423611112</v>
      </c>
      <c r="B1476" s="1" t="s">
        <v>41</v>
      </c>
      <c r="C1476" t="str">
        <f>IFERROR(VLOOKUP(B1476,[1]電話端末!$A$2:$E$284,2,FALSE),"不在")</f>
        <v>【大阪】松下愛</v>
      </c>
      <c r="D1476" s="1" t="s">
        <v>23</v>
      </c>
      <c r="E1476" t="str">
        <f>IFERROR(VLOOKUP(D1476,[1]電話端末!$A$2:$E$284,2,FALSE),"不在")</f>
        <v>【本社購買】山口泰彦</v>
      </c>
      <c r="F1476" s="1" t="s">
        <v>23</v>
      </c>
      <c r="G1476" t="str">
        <f>IFERROR(VLOOKUP(F1476,[1]電話端末!$A$2:$D$284,2,FALSE),"不在")</f>
        <v>【本社購買】山口泰彦</v>
      </c>
      <c r="H1476" s="4">
        <v>136</v>
      </c>
      <c r="I1476" s="4">
        <v>129</v>
      </c>
      <c r="K1476">
        <v>2.5100100169468101E+19</v>
      </c>
      <c r="R1476" s="1"/>
      <c r="AG1476" s="1"/>
      <c r="AS1476" s="1"/>
      <c r="BK1476" s="1"/>
      <c r="BN1476" s="1"/>
    </row>
    <row r="1477" spans="1:69" x14ac:dyDescent="0.45">
      <c r="A1477" s="3">
        <v>45931.441342592596</v>
      </c>
      <c r="B1477" s="1" t="s">
        <v>13</v>
      </c>
      <c r="C1477" t="str">
        <f>IFERROR(VLOOKUP(B1477,[1]電話端末!$A$2:$E$284,2,FALSE),"不在")</f>
        <v>【大阪】川越良隆</v>
      </c>
      <c r="D1477" s="1" t="s">
        <v>100</v>
      </c>
      <c r="E1477" t="str">
        <f>IFERROR(VLOOKUP(D1477,[1]電話端末!$A$2:$E$284,2,FALSE),"不在")</f>
        <v>【本社IT】松本郷</v>
      </c>
      <c r="F1477" s="1" t="s">
        <v>100</v>
      </c>
      <c r="G1477" t="str">
        <f>IFERROR(VLOOKUP(F1477,[1]電話端末!$A$2:$D$284,2,FALSE),"不在")</f>
        <v>【本社IT】松本郷</v>
      </c>
      <c r="H1477" s="4">
        <v>499</v>
      </c>
      <c r="I1477" s="4">
        <v>494</v>
      </c>
      <c r="K1477">
        <v>2.5100100169168101E+19</v>
      </c>
      <c r="R1477" s="1"/>
      <c r="AG1477" s="1"/>
      <c r="AJ1477" s="1"/>
      <c r="AS1477" s="1"/>
      <c r="BK1477" s="1"/>
      <c r="BN1477" s="1"/>
      <c r="BQ1477" s="1"/>
    </row>
    <row r="1478" spans="1:69" x14ac:dyDescent="0.45">
      <c r="A1478" s="3">
        <v>45931.44121527778</v>
      </c>
      <c r="B1478" s="1" t="s">
        <v>104</v>
      </c>
      <c r="C1478" t="str">
        <f>IFERROR(VLOOKUP(B1478,[1]電話端末!$A$2:$E$284,2,FALSE),"不在")</f>
        <v>【岡山】矢野夏絵</v>
      </c>
      <c r="D1478" s="1" t="s">
        <v>130</v>
      </c>
      <c r="E1478" t="str">
        <f>IFERROR(VLOOKUP(D1478,[1]電話端末!$A$2:$E$284,2,FALSE),"不在")</f>
        <v>【福岡】着信グループ</v>
      </c>
      <c r="F1478" s="1" t="s">
        <v>48</v>
      </c>
      <c r="G1478" t="str">
        <f>IFERROR(VLOOKUP(F1478,[1]電話端末!$A$2:$D$284,2,FALSE),"不在")</f>
        <v>【福岡】松添愛</v>
      </c>
      <c r="H1478" s="4">
        <v>99</v>
      </c>
      <c r="I1478" s="4">
        <v>93</v>
      </c>
      <c r="K1478">
        <v>2.5100100168868098E+19</v>
      </c>
      <c r="R1478" s="1"/>
      <c r="AG1478" s="1"/>
      <c r="AJ1478" s="1"/>
      <c r="AS1478" s="1"/>
      <c r="BK1478" s="1"/>
      <c r="BN1478" s="1"/>
      <c r="BQ1478" s="1"/>
    </row>
    <row r="1479" spans="1:69" x14ac:dyDescent="0.45">
      <c r="A1479" s="3">
        <v>45931.441087962965</v>
      </c>
      <c r="B1479" s="1" t="s">
        <v>112</v>
      </c>
      <c r="C1479" t="str">
        <f>IFERROR(VLOOKUP(B1479,[1]電話端末!$A$2:$E$284,2,FALSE),"不在")</f>
        <v>【岡山】河原由布子</v>
      </c>
      <c r="D1479" s="1" t="s">
        <v>74</v>
      </c>
      <c r="E1479" t="str">
        <f>IFERROR(VLOOKUP(D1479,[1]電話端末!$A$2:$E$284,2,FALSE),"不在")</f>
        <v>【本社】商品本部</v>
      </c>
      <c r="F1479" s="1" t="s">
        <v>144</v>
      </c>
      <c r="G1479" t="str">
        <f>IFERROR(VLOOKUP(F1479,[1]電話端末!$A$2:$D$284,2,FALSE),"不在")</f>
        <v>【本社輸入】五戸勇気</v>
      </c>
      <c r="H1479" s="4">
        <v>90</v>
      </c>
      <c r="I1479" s="4">
        <v>82</v>
      </c>
      <c r="K1479">
        <v>2.5100100168568099E+19</v>
      </c>
      <c r="R1479" s="1"/>
      <c r="U1479" s="1"/>
      <c r="AG1479" s="1"/>
      <c r="AS1479" s="1"/>
      <c r="AV1479" s="1"/>
      <c r="BK1479" s="1"/>
      <c r="BN1479" s="1"/>
    </row>
    <row r="1480" spans="1:69" x14ac:dyDescent="0.45">
      <c r="A1480" s="3">
        <v>45931.440729166665</v>
      </c>
      <c r="B1480" s="1" t="s">
        <v>50</v>
      </c>
      <c r="C1480" t="str">
        <f>IFERROR(VLOOKUP(B1480,[1]電話端末!$A$2:$E$284,2,FALSE),"不在")</f>
        <v>【流山】浅沼潤也</v>
      </c>
      <c r="D1480" s="1" t="s">
        <v>28</v>
      </c>
      <c r="E1480" t="str">
        <f>IFERROR(VLOOKUP(D1480,[1]電話端末!$A$2:$E$284,2,FALSE),"不在")</f>
        <v>【名古屋】大渕温子</v>
      </c>
      <c r="F1480" s="1" t="s">
        <v>28</v>
      </c>
      <c r="G1480" t="str">
        <f>IFERROR(VLOOKUP(F1480,[1]電話端末!$A$2:$D$284,2,FALSE),"不在")</f>
        <v>【名古屋】大渕温子</v>
      </c>
      <c r="H1480" s="4">
        <v>232</v>
      </c>
      <c r="I1480" s="4">
        <v>230</v>
      </c>
      <c r="K1480">
        <v>2.51001001680681E+19</v>
      </c>
      <c r="AG1480" s="1"/>
      <c r="AJ1480" s="1"/>
      <c r="BK1480" s="1"/>
      <c r="BN1480" s="1"/>
      <c r="BQ1480" s="1"/>
    </row>
    <row r="1481" spans="1:69" x14ac:dyDescent="0.45">
      <c r="A1481" s="3">
        <v>45931.440729166665</v>
      </c>
      <c r="B1481" s="1" t="s">
        <v>117</v>
      </c>
      <c r="C1481" t="str">
        <f>IFERROR(VLOOKUP(B1481,[1]電話端末!$A$2:$E$284,2,FALSE),"不在")</f>
        <v>【流山】石田拓海</v>
      </c>
      <c r="D1481" s="1" t="s">
        <v>34</v>
      </c>
      <c r="E1481" t="str">
        <f>IFERROR(VLOOKUP(D1481,[1]電話端末!$A$2:$E$284,2,FALSE),"不在")</f>
        <v>【埼玉】細田昌子</v>
      </c>
      <c r="F1481" s="1" t="s">
        <v>34</v>
      </c>
      <c r="G1481" t="str">
        <f>IFERROR(VLOOKUP(F1481,[1]電話端末!$A$2:$D$284,2,FALSE),"不在")</f>
        <v>【埼玉】細田昌子</v>
      </c>
      <c r="H1481" s="4">
        <v>107</v>
      </c>
      <c r="I1481" s="4">
        <v>105</v>
      </c>
      <c r="K1481">
        <v>2.51001001679681E+19</v>
      </c>
      <c r="AG1481" s="1"/>
      <c r="AJ1481" s="1"/>
      <c r="BK1481" s="1"/>
      <c r="BN1481" s="1"/>
      <c r="BQ1481" s="1"/>
    </row>
    <row r="1482" spans="1:69" x14ac:dyDescent="0.45">
      <c r="A1482" s="3">
        <v>45931.440706018519</v>
      </c>
      <c r="B1482" s="1" t="s">
        <v>49</v>
      </c>
      <c r="C1482" t="str">
        <f>IFERROR(VLOOKUP(B1482,[1]電話端末!$A$2:$E$284,2,FALSE),"不在")</f>
        <v>【流山】鴻池千紗都</v>
      </c>
      <c r="D1482" s="1" t="s">
        <v>87</v>
      </c>
      <c r="E1482" t="str">
        <f>IFERROR(VLOOKUP(D1482,[1]電話端末!$A$2:$E$284,2,FALSE),"不在")</f>
        <v>【本社EC】別府菜々美</v>
      </c>
      <c r="F1482" s="1" t="s">
        <v>87</v>
      </c>
      <c r="G1482" t="str">
        <f>IFERROR(VLOOKUP(F1482,[1]電話端末!$A$2:$D$284,2,FALSE),"不在")</f>
        <v>【本社EC】別府菜々美</v>
      </c>
      <c r="H1482" s="4">
        <v>120</v>
      </c>
      <c r="I1482" s="4">
        <v>106</v>
      </c>
      <c r="K1482">
        <v>2.5100100167868101E+19</v>
      </c>
      <c r="AG1482" s="1"/>
      <c r="AJ1482" s="1"/>
      <c r="BK1482" s="1"/>
      <c r="BN1482" s="1"/>
      <c r="BQ1482" s="1"/>
    </row>
    <row r="1483" spans="1:69" x14ac:dyDescent="0.45">
      <c r="A1483" s="3">
        <v>45931.440254629626</v>
      </c>
      <c r="B1483" s="1" t="s">
        <v>27</v>
      </c>
      <c r="C1483" t="str">
        <f>IFERROR(VLOOKUP(B1483,[1]電話端末!$A$2:$E$284,2,FALSE),"不在")</f>
        <v>【本社在庫物流課】黒田靖広</v>
      </c>
      <c r="D1483" s="1" t="s">
        <v>164</v>
      </c>
      <c r="E1483" t="str">
        <f>IFERROR(VLOOKUP(D1483,[1]電話端末!$A$2:$E$284,2,FALSE),"不在")</f>
        <v>【流山】蒲原健吾</v>
      </c>
      <c r="F1483" s="1" t="s">
        <v>49</v>
      </c>
      <c r="G1483" t="str">
        <f>IFERROR(VLOOKUP(F1483,[1]電話端末!$A$2:$D$284,2,FALSE),"不在")</f>
        <v>【流山】鴻池千紗都</v>
      </c>
      <c r="H1483" s="4">
        <v>35</v>
      </c>
      <c r="I1483" s="4">
        <v>25</v>
      </c>
      <c r="K1483">
        <v>2.5100100167168098E+19</v>
      </c>
      <c r="AG1483" s="1"/>
      <c r="AJ1483" s="1"/>
      <c r="BK1483" s="1"/>
      <c r="BN1483" s="1"/>
      <c r="BQ1483" s="1"/>
    </row>
    <row r="1484" spans="1:69" x14ac:dyDescent="0.45">
      <c r="A1484" s="3">
        <v>45931.439143518517</v>
      </c>
      <c r="B1484" s="1" t="s">
        <v>28</v>
      </c>
      <c r="C1484" t="str">
        <f>IFERROR(VLOOKUP(B1484,[1]電話端末!$A$2:$E$284,2,FALSE),"不在")</f>
        <v>【名古屋】大渕温子</v>
      </c>
      <c r="D1484" s="1" t="s">
        <v>99</v>
      </c>
      <c r="E1484" t="str">
        <f>IFERROR(VLOOKUP(D1484,[1]電話端末!$A$2:$E$284,2,FALSE),"不在")</f>
        <v>【名古屋】玉腰千恵</v>
      </c>
      <c r="F1484" s="1" t="s">
        <v>99</v>
      </c>
      <c r="G1484" t="str">
        <f>IFERROR(VLOOKUP(F1484,[1]電話端末!$A$2:$D$284,2,FALSE),"不在")</f>
        <v>【名古屋】玉腰千恵</v>
      </c>
      <c r="H1484" s="4">
        <v>43</v>
      </c>
      <c r="I1484" s="4">
        <v>42</v>
      </c>
      <c r="K1484">
        <v>2.5100100165868102E+19</v>
      </c>
      <c r="AG1484" s="1"/>
      <c r="AJ1484" s="1"/>
      <c r="BK1484" s="1"/>
      <c r="BN1484" s="1"/>
      <c r="BQ1484" s="1"/>
    </row>
    <row r="1485" spans="1:69" x14ac:dyDescent="0.45">
      <c r="A1485" s="3">
        <v>45931.438958333332</v>
      </c>
      <c r="B1485" s="1" t="s">
        <v>50</v>
      </c>
      <c r="C1485" t="str">
        <f>IFERROR(VLOOKUP(B1485,[1]電話端末!$A$2:$E$284,2,FALSE),"不在")</f>
        <v>【流山】浅沼潤也</v>
      </c>
      <c r="D1485" s="1" t="s">
        <v>115</v>
      </c>
      <c r="E1485" t="str">
        <f>IFERROR(VLOOKUP(D1485,[1]電話端末!$A$2:$E$284,2,FALSE),"不在")</f>
        <v>【MF東京】着信グループ</v>
      </c>
      <c r="F1485" s="1" t="s">
        <v>185</v>
      </c>
      <c r="G1485" t="str">
        <f>IFERROR(VLOOKUP(F1485,[1]電話端末!$A$2:$D$284,2,FALSE),"不在")</f>
        <v>【MF東京】伊達幸子</v>
      </c>
      <c r="H1485" s="4">
        <v>149</v>
      </c>
      <c r="I1485" s="4">
        <v>145</v>
      </c>
      <c r="K1485">
        <v>2.5100100165468099E+19</v>
      </c>
      <c r="AG1485" s="1"/>
      <c r="BK1485" s="1"/>
      <c r="BN1485" s="1"/>
    </row>
    <row r="1486" spans="1:69" x14ac:dyDescent="0.45">
      <c r="A1486" s="3">
        <v>45931.438472222224</v>
      </c>
      <c r="B1486" s="1" t="s">
        <v>104</v>
      </c>
      <c r="C1486" t="str">
        <f>IFERROR(VLOOKUP(B1486,[1]電話端末!$A$2:$E$284,2,FALSE),"不在")</f>
        <v>【岡山】矢野夏絵</v>
      </c>
      <c r="D1486" s="1" t="s">
        <v>41</v>
      </c>
      <c r="E1486" t="str">
        <f>IFERROR(VLOOKUP(D1486,[1]電話端末!$A$2:$E$284,2,FALSE),"不在")</f>
        <v>【大阪】松下愛</v>
      </c>
      <c r="F1486" s="1" t="s">
        <v>41</v>
      </c>
      <c r="G1486" t="str">
        <f>IFERROR(VLOOKUP(F1486,[1]電話端末!$A$2:$D$284,2,FALSE),"不在")</f>
        <v>【大阪】松下愛</v>
      </c>
      <c r="H1486" s="4">
        <v>224</v>
      </c>
      <c r="I1486" s="4">
        <v>221</v>
      </c>
      <c r="K1486">
        <v>2.5100100163868099E+19</v>
      </c>
      <c r="AG1486" s="1"/>
      <c r="BK1486" s="1"/>
      <c r="BN1486" s="1"/>
    </row>
    <row r="1487" spans="1:69" x14ac:dyDescent="0.45">
      <c r="A1487" s="3">
        <v>45931.437974537039</v>
      </c>
      <c r="B1487" s="1" t="s">
        <v>125</v>
      </c>
      <c r="C1487" t="str">
        <f>IFERROR(VLOOKUP(B1487,[1]電話端末!$A$2:$E$284,2,FALSE),"不在")</f>
        <v>【横浜】山﨑啓右</v>
      </c>
      <c r="D1487" s="1" t="s">
        <v>54</v>
      </c>
      <c r="E1487" t="str">
        <f>IFERROR(VLOOKUP(D1487,[1]電話端末!$A$2:$E$284,2,FALSE),"不在")</f>
        <v>【東京】着信グループ</v>
      </c>
      <c r="F1487" s="1" t="s">
        <v>60</v>
      </c>
      <c r="G1487" t="str">
        <f>IFERROR(VLOOKUP(F1487,[1]電話端末!$A$2:$D$284,2,FALSE),"不在")</f>
        <v>【東京】林まど佳</v>
      </c>
      <c r="H1487" s="4">
        <v>29</v>
      </c>
      <c r="I1487" s="4">
        <v>27</v>
      </c>
      <c r="K1487">
        <v>2.5100100162568102E+19</v>
      </c>
      <c r="AG1487" s="1"/>
      <c r="AJ1487" s="1"/>
      <c r="BK1487" s="1"/>
      <c r="BN1487" s="1"/>
      <c r="BQ1487" s="1"/>
    </row>
    <row r="1488" spans="1:69" x14ac:dyDescent="0.45">
      <c r="A1488" s="3">
        <v>45931.436365740738</v>
      </c>
      <c r="B1488" s="1" t="s">
        <v>75</v>
      </c>
      <c r="C1488" t="str">
        <f>IFERROR(VLOOKUP(B1488,[1]電話端末!$A$2:$E$284,2,FALSE),"不在")</f>
        <v>【MF東京】山中雅仁</v>
      </c>
      <c r="D1488" s="1" t="s">
        <v>20</v>
      </c>
      <c r="E1488" t="str">
        <f>IFERROR(VLOOKUP(D1488,[1]電話端末!$A$2:$E$284,2,FALSE),"不在")</f>
        <v>【本社IT】梶ヶ谷知晃</v>
      </c>
      <c r="F1488" s="1" t="s">
        <v>20</v>
      </c>
      <c r="G1488" t="str">
        <f>IFERROR(VLOOKUP(F1488,[1]電話端末!$A$2:$D$284,2,FALSE),"不在")</f>
        <v>【本社IT】梶ヶ谷知晃</v>
      </c>
      <c r="H1488" s="4">
        <v>131</v>
      </c>
      <c r="I1488" s="4">
        <v>129</v>
      </c>
      <c r="K1488">
        <v>2.51001001602681E+19</v>
      </c>
      <c r="AG1488" s="1"/>
      <c r="AJ1488" s="1"/>
      <c r="BK1488" s="1"/>
      <c r="BN1488" s="1"/>
      <c r="BQ1488" s="1"/>
    </row>
    <row r="1489" spans="1:69" x14ac:dyDescent="0.45">
      <c r="A1489" s="3">
        <v>45931.436076388891</v>
      </c>
      <c r="B1489" s="1" t="s">
        <v>50</v>
      </c>
      <c r="C1489" t="str">
        <f>IFERROR(VLOOKUP(B1489,[1]電話端末!$A$2:$E$284,2,FALSE),"不在")</f>
        <v>【流山】浅沼潤也</v>
      </c>
      <c r="D1489" s="1" t="s">
        <v>62</v>
      </c>
      <c r="E1489" t="str">
        <f>IFERROR(VLOOKUP(D1489,[1]電話端末!$A$2:$E$284,2,FALSE),"不在")</f>
        <v>【横浜】着信グループ</v>
      </c>
      <c r="F1489" s="1" t="s">
        <v>125</v>
      </c>
      <c r="G1489" t="str">
        <f>IFERROR(VLOOKUP(F1489,[1]電話端末!$A$2:$D$284,2,FALSE),"不在")</f>
        <v>【横浜】山﨑啓右</v>
      </c>
      <c r="H1489" s="4">
        <v>235</v>
      </c>
      <c r="I1489" s="4">
        <v>231</v>
      </c>
      <c r="K1489">
        <v>2.5100100159668101E+19</v>
      </c>
      <c r="AG1489" s="1"/>
      <c r="AJ1489" s="1"/>
      <c r="BK1489" s="1"/>
      <c r="BN1489" s="1"/>
      <c r="BQ1489" s="1"/>
    </row>
    <row r="1490" spans="1:69" x14ac:dyDescent="0.45">
      <c r="A1490" s="3">
        <v>45931.435868055552</v>
      </c>
      <c r="B1490" s="1" t="s">
        <v>50</v>
      </c>
      <c r="C1490" t="str">
        <f>IFERROR(VLOOKUP(B1490,[1]電話端末!$A$2:$E$284,2,FALSE),"不在")</f>
        <v>【流山】浅沼潤也</v>
      </c>
      <c r="D1490" s="1" t="s">
        <v>124</v>
      </c>
      <c r="E1490" t="str">
        <f>IFERROR(VLOOKUP(D1490,[1]電話端末!$A$2:$E$284,2,FALSE),"不在")</f>
        <v>【横浜】川崎瞳</v>
      </c>
      <c r="G1490" t="str">
        <f>IFERROR(VLOOKUP(F1490,[1]電話端末!$A$2:$D$284,2,FALSE),"不在")</f>
        <v>不在</v>
      </c>
      <c r="H1490" s="4">
        <v>1</v>
      </c>
      <c r="I1490" s="4">
        <v>0</v>
      </c>
      <c r="K1490">
        <v>2.5100100159168098E+19</v>
      </c>
      <c r="AG1490" s="1"/>
      <c r="AJ1490" s="1"/>
      <c r="BK1490" s="1"/>
      <c r="BN1490" s="1"/>
      <c r="BQ1490" s="1"/>
    </row>
    <row r="1491" spans="1:69" x14ac:dyDescent="0.45">
      <c r="A1491" s="3">
        <v>45931.435543981483</v>
      </c>
      <c r="B1491" s="1" t="s">
        <v>35</v>
      </c>
      <c r="C1491" t="str">
        <f>IFERROR(VLOOKUP(B1491,[1]電話端末!$A$2:$E$284,2,FALSE),"不在")</f>
        <v>【広島】小先純平</v>
      </c>
      <c r="D1491" s="1" t="s">
        <v>19</v>
      </c>
      <c r="E1491" t="str">
        <f>IFERROR(VLOOKUP(D1491,[1]電話端末!$A$2:$E$284,2,FALSE),"不在")</f>
        <v>【福岡】重松宝成</v>
      </c>
      <c r="G1491" t="str">
        <f>IFERROR(VLOOKUP(F1491,[1]電話端末!$A$2:$D$284,2,FALSE),"不在")</f>
        <v>不在</v>
      </c>
      <c r="H1491" s="4">
        <v>15</v>
      </c>
      <c r="I1491" s="4">
        <v>0</v>
      </c>
      <c r="K1491">
        <v>2.5100100158768099E+19</v>
      </c>
      <c r="AG1491" s="1"/>
      <c r="AJ1491" s="1"/>
      <c r="BK1491" s="1"/>
      <c r="BN1491" s="1"/>
      <c r="BQ1491" s="1"/>
    </row>
    <row r="1492" spans="1:69" x14ac:dyDescent="0.45">
      <c r="A1492" s="3">
        <v>45931.43550925926</v>
      </c>
      <c r="B1492" s="1" t="s">
        <v>35</v>
      </c>
      <c r="C1492" t="str">
        <f>IFERROR(VLOOKUP(B1492,[1]電話端末!$A$2:$E$284,2,FALSE),"不在")</f>
        <v>【広島】小先純平</v>
      </c>
      <c r="D1492" s="1" t="s">
        <v>18</v>
      </c>
      <c r="E1492" t="str">
        <f>IFERROR(VLOOKUP(D1492,[1]電話端末!$A$2:$E$284,2,FALSE),"不在")</f>
        <v>【広島】藤原輝己</v>
      </c>
      <c r="G1492" t="str">
        <f>IFERROR(VLOOKUP(F1492,[1]電話端末!$A$2:$D$284,2,FALSE),"不在")</f>
        <v>不在</v>
      </c>
      <c r="H1492" s="4">
        <v>1</v>
      </c>
      <c r="I1492" s="4">
        <v>0</v>
      </c>
      <c r="K1492">
        <v>2.51001001585681E+19</v>
      </c>
      <c r="AG1492" s="1"/>
      <c r="AJ1492" s="1"/>
      <c r="BK1492" s="1"/>
      <c r="BN1492" s="1"/>
      <c r="BQ1492" s="1"/>
    </row>
    <row r="1493" spans="1:69" x14ac:dyDescent="0.45">
      <c r="A1493" s="3">
        <v>45931.435497685183</v>
      </c>
      <c r="B1493" s="1" t="s">
        <v>38</v>
      </c>
      <c r="C1493" t="str">
        <f>IFERROR(VLOOKUP(B1493,[1]電話端末!$A$2:$E$284,2,FALSE),"不在")</f>
        <v>【福岡】山崎芹奈</v>
      </c>
      <c r="D1493" s="1" t="s">
        <v>70</v>
      </c>
      <c r="E1493" t="str">
        <f>IFERROR(VLOOKUP(D1493,[1]電話端末!$A$2:$E$284,2,FALSE),"不在")</f>
        <v>【名古屋】着信グループ</v>
      </c>
      <c r="F1493" s="1" t="s">
        <v>113</v>
      </c>
      <c r="G1493" t="str">
        <f>IFERROR(VLOOKUP(F1493,[1]電話端末!$A$2:$D$284,2,FALSE),"不在")</f>
        <v>【名古屋】水島奈美</v>
      </c>
      <c r="H1493" s="4">
        <v>107</v>
      </c>
      <c r="I1493" s="4">
        <v>106</v>
      </c>
      <c r="K1493">
        <v>2.51001001584681E+19</v>
      </c>
      <c r="AG1493" s="1"/>
      <c r="BK1493" s="1"/>
      <c r="BN1493" s="1"/>
    </row>
    <row r="1494" spans="1:69" x14ac:dyDescent="0.45">
      <c r="A1494" s="3">
        <v>45931.435196759259</v>
      </c>
      <c r="B1494" s="1" t="s">
        <v>20</v>
      </c>
      <c r="C1494" t="str">
        <f>IFERROR(VLOOKUP(B1494,[1]電話端末!$A$2:$E$284,2,FALSE),"不在")</f>
        <v>【本社IT】梶ヶ谷知晃</v>
      </c>
      <c r="D1494" s="1" t="s">
        <v>75</v>
      </c>
      <c r="E1494" t="str">
        <f>IFERROR(VLOOKUP(D1494,[1]電話端末!$A$2:$E$284,2,FALSE),"不在")</f>
        <v>【MF東京】山中雅仁</v>
      </c>
      <c r="F1494" s="1" t="s">
        <v>75</v>
      </c>
      <c r="G1494" t="str">
        <f>IFERROR(VLOOKUP(F1494,[1]電話端末!$A$2:$D$284,2,FALSE),"不在")</f>
        <v>【MF東京】山中雅仁</v>
      </c>
      <c r="H1494" s="4">
        <v>48</v>
      </c>
      <c r="I1494" s="4">
        <v>46</v>
      </c>
      <c r="K1494">
        <v>2.5100100157868102E+19</v>
      </c>
      <c r="AG1494" s="1"/>
      <c r="AJ1494" s="1"/>
      <c r="BK1494" s="1"/>
      <c r="BN1494" s="1"/>
      <c r="BQ1494" s="1"/>
    </row>
    <row r="1495" spans="1:69" x14ac:dyDescent="0.45">
      <c r="A1495" s="3">
        <v>45931.434895833336</v>
      </c>
      <c r="B1495" s="1" t="s">
        <v>20</v>
      </c>
      <c r="C1495" t="str">
        <f>IFERROR(VLOOKUP(B1495,[1]電話端末!$A$2:$E$284,2,FALSE),"不在")</f>
        <v>【本社IT】梶ヶ谷知晃</v>
      </c>
      <c r="D1495" s="1" t="s">
        <v>219</v>
      </c>
      <c r="E1495" t="str">
        <f>IFERROR(VLOOKUP(D1495,[1]電話端末!$A$2:$E$284,2,FALSE),"不在")</f>
        <v>【MF東京】平井真太郎</v>
      </c>
      <c r="G1495" t="str">
        <f>IFERROR(VLOOKUP(F1495,[1]電話端末!$A$2:$D$284,2,FALSE),"不在")</f>
        <v>不在</v>
      </c>
      <c r="H1495" s="4">
        <v>13</v>
      </c>
      <c r="I1495" s="4">
        <v>0</v>
      </c>
      <c r="K1495">
        <v>2.5100100157468099E+19</v>
      </c>
      <c r="AG1495" s="1"/>
      <c r="AJ1495" s="1"/>
      <c r="BK1495" s="1"/>
      <c r="BN1495" s="1"/>
      <c r="BQ1495" s="1"/>
    </row>
    <row r="1496" spans="1:69" x14ac:dyDescent="0.45">
      <c r="A1496" s="3">
        <v>45931.43341435185</v>
      </c>
      <c r="B1496" s="1" t="s">
        <v>35</v>
      </c>
      <c r="C1496" t="str">
        <f>IFERROR(VLOOKUP(B1496,[1]電話端末!$A$2:$E$284,2,FALSE),"不在")</f>
        <v>【広島】小先純平</v>
      </c>
      <c r="D1496" s="1" t="s">
        <v>19</v>
      </c>
      <c r="E1496" t="str">
        <f>IFERROR(VLOOKUP(D1496,[1]電話端末!$A$2:$E$284,2,FALSE),"不在")</f>
        <v>【福岡】重松宝成</v>
      </c>
      <c r="G1496" t="str">
        <f>IFERROR(VLOOKUP(F1496,[1]電話端末!$A$2:$D$284,2,FALSE),"不在")</f>
        <v>不在</v>
      </c>
      <c r="H1496" s="4">
        <v>21</v>
      </c>
      <c r="I1496" s="4">
        <v>0</v>
      </c>
      <c r="K1496">
        <v>2.5100100154468098E+19</v>
      </c>
      <c r="AG1496" s="1"/>
      <c r="BK1496" s="1"/>
      <c r="BN1496" s="1"/>
    </row>
    <row r="1497" spans="1:69" x14ac:dyDescent="0.45">
      <c r="A1497" s="3">
        <v>45931.433333333334</v>
      </c>
      <c r="B1497" s="1" t="s">
        <v>76</v>
      </c>
      <c r="C1497" t="str">
        <f>IFERROR(VLOOKUP(B1497,[1]電話端末!$A$2:$E$284,2,FALSE),"不在")</f>
        <v>【埼玉】豊田里花</v>
      </c>
      <c r="D1497" s="1" t="s">
        <v>220</v>
      </c>
      <c r="E1497" t="str">
        <f>IFERROR(VLOOKUP(D1497,[1]電話端末!$A$2:$E$284,2,FALSE),"不在")</f>
        <v>不在</v>
      </c>
      <c r="G1497" t="str">
        <f>IFERROR(VLOOKUP(F1497,[1]電話端末!$A$2:$D$284,2,FALSE),"不在")</f>
        <v>不在</v>
      </c>
      <c r="H1497" s="4">
        <v>0</v>
      </c>
      <c r="I1497" s="4">
        <v>0</v>
      </c>
      <c r="K1497">
        <v>2.5100100154168099E+19</v>
      </c>
      <c r="AG1497" s="1"/>
      <c r="AJ1497" s="1"/>
      <c r="BK1497" s="1"/>
      <c r="BN1497" s="1"/>
      <c r="BQ1497" s="1"/>
    </row>
    <row r="1498" spans="1:69" x14ac:dyDescent="0.45">
      <c r="A1498" s="3">
        <v>45931.433321759258</v>
      </c>
      <c r="B1498" s="1" t="s">
        <v>92</v>
      </c>
      <c r="C1498" t="str">
        <f>IFERROR(VLOOKUP(B1498,[1]電話端末!$A$2:$E$284,2,FALSE),"不在")</f>
        <v>【MF大阪】受付電話</v>
      </c>
      <c r="D1498" s="1" t="s">
        <v>93</v>
      </c>
      <c r="E1498" t="str">
        <f>IFERROR(VLOOKUP(D1498,[1]電話端末!$A$2:$E$284,2,FALSE),"不在")</f>
        <v>【MF大阪】受付電話機</v>
      </c>
      <c r="F1498" s="1" t="s">
        <v>89</v>
      </c>
      <c r="G1498" t="str">
        <f>IFERROR(VLOOKUP(F1498,[1]電話端末!$A$2:$D$284,2,FALSE),"不在")</f>
        <v>【MF大阪】木下春河</v>
      </c>
      <c r="H1498" s="4">
        <v>23</v>
      </c>
      <c r="I1498" s="4">
        <v>20</v>
      </c>
      <c r="K1498">
        <v>2.5100100154068099E+19</v>
      </c>
      <c r="AG1498" s="1"/>
      <c r="AJ1498" s="1"/>
      <c r="BK1498" s="1"/>
      <c r="BN1498" s="1"/>
      <c r="BQ1498" s="1"/>
    </row>
    <row r="1499" spans="1:69" x14ac:dyDescent="0.45">
      <c r="A1499" s="3">
        <v>45931.433310185188</v>
      </c>
      <c r="B1499" s="1" t="s">
        <v>65</v>
      </c>
      <c r="C1499" t="str">
        <f>IFERROR(VLOOKUP(B1499,[1]電話端末!$A$2:$E$284,2,FALSE),"不在")</f>
        <v>【本社】受付用電話機</v>
      </c>
      <c r="D1499" s="1" t="s">
        <v>66</v>
      </c>
      <c r="E1499" t="str">
        <f>IFERROR(VLOOKUP(D1499,[1]電話端末!$A$2:$E$284,2,FALSE),"不在")</f>
        <v>【本社】受付電話機</v>
      </c>
      <c r="F1499" s="1" t="s">
        <v>57</v>
      </c>
      <c r="G1499" t="str">
        <f>IFERROR(VLOOKUP(F1499,[1]電話端末!$A$2:$D$284,2,FALSE),"不在")</f>
        <v>【本社総務】吉田亜依</v>
      </c>
      <c r="H1499" s="4">
        <v>13</v>
      </c>
      <c r="I1499" s="4">
        <v>9</v>
      </c>
      <c r="K1499">
        <v>2.5100100153968099E+19</v>
      </c>
      <c r="AG1499" s="1"/>
      <c r="AJ1499" s="1"/>
      <c r="BK1499" s="1"/>
      <c r="BN1499" s="1"/>
      <c r="BQ1499" s="1"/>
    </row>
    <row r="1500" spans="1:69" x14ac:dyDescent="0.45">
      <c r="A1500" s="3">
        <v>45931.43240740741</v>
      </c>
      <c r="B1500" s="1" t="s">
        <v>104</v>
      </c>
      <c r="C1500" t="str">
        <f>IFERROR(VLOOKUP(B1500,[1]電話端末!$A$2:$E$284,2,FALSE),"不在")</f>
        <v>【岡山】矢野夏絵</v>
      </c>
      <c r="D1500" s="1" t="s">
        <v>130</v>
      </c>
      <c r="E1500" t="str">
        <f>IFERROR(VLOOKUP(D1500,[1]電話端末!$A$2:$E$284,2,FALSE),"不在")</f>
        <v>【福岡】着信グループ</v>
      </c>
      <c r="G1500" t="str">
        <f>IFERROR(VLOOKUP(F1500,[1]電話端末!$A$2:$D$284,2,FALSE),"不在")</f>
        <v>不在</v>
      </c>
      <c r="H1500" s="4">
        <v>21</v>
      </c>
      <c r="I1500" s="4">
        <v>0</v>
      </c>
      <c r="K1500">
        <v>2.5100100152468099E+19</v>
      </c>
      <c r="AG1500" s="1"/>
      <c r="AJ1500" s="1"/>
      <c r="BK1500" s="1"/>
      <c r="BN1500" s="1"/>
      <c r="BQ1500" s="1"/>
    </row>
    <row r="1501" spans="1:69" x14ac:dyDescent="0.45">
      <c r="A1501" s="3">
        <v>45931.43240740741</v>
      </c>
      <c r="B1501" s="1" t="s">
        <v>186</v>
      </c>
      <c r="C1501" t="str">
        <f>IFERROR(VLOOKUP(B1501,[1]電話端末!$A$2:$E$284,2,FALSE),"不在")</f>
        <v>【東京】北林友希</v>
      </c>
      <c r="D1501" s="1" t="s">
        <v>31</v>
      </c>
      <c r="E1501" t="str">
        <f>IFERROR(VLOOKUP(D1501,[1]電話端末!$A$2:$E$284,2,FALSE),"不在")</f>
        <v>【千葉】着信グループ</v>
      </c>
      <c r="F1501" s="1" t="s">
        <v>37</v>
      </c>
      <c r="G1501" t="str">
        <f>IFERROR(VLOOKUP(F1501,[1]電話端末!$A$2:$D$284,2,FALSE),"不在")</f>
        <v>【千葉】小島佳菜</v>
      </c>
      <c r="H1501" s="4">
        <v>54</v>
      </c>
      <c r="I1501" s="4">
        <v>52</v>
      </c>
      <c r="K1501">
        <v>2.5100100152368099E+19</v>
      </c>
      <c r="AG1501" s="1"/>
      <c r="BK1501" s="1"/>
      <c r="BN1501" s="1"/>
    </row>
    <row r="1502" spans="1:69" x14ac:dyDescent="0.45">
      <c r="A1502" s="3">
        <v>45931.432037037041</v>
      </c>
      <c r="B1502" s="1" t="s">
        <v>48</v>
      </c>
      <c r="C1502" t="str">
        <f>IFERROR(VLOOKUP(B1502,[1]電話端末!$A$2:$E$284,2,FALSE),"不在")</f>
        <v>【福岡】松添愛</v>
      </c>
      <c r="D1502" s="1" t="s">
        <v>39</v>
      </c>
      <c r="E1502" t="str">
        <f>IFERROR(VLOOKUP(D1502,[1]電話端末!$A$2:$E$284,2,FALSE),"不在")</f>
        <v>【福岡】松尾明日香</v>
      </c>
      <c r="F1502" s="1" t="s">
        <v>39</v>
      </c>
      <c r="G1502" t="str">
        <f>IFERROR(VLOOKUP(F1502,[1]電話端末!$A$2:$D$284,2,FALSE),"不在")</f>
        <v>【福岡】松尾明日香</v>
      </c>
      <c r="H1502" s="4">
        <v>120</v>
      </c>
      <c r="I1502" s="4">
        <v>119</v>
      </c>
      <c r="K1502">
        <v>2.5100100151768101E+19</v>
      </c>
      <c r="AG1502" s="1"/>
      <c r="AJ1502" s="1"/>
      <c r="BK1502" s="1"/>
      <c r="BN1502" s="1"/>
      <c r="BQ1502" s="1"/>
    </row>
    <row r="1503" spans="1:69" x14ac:dyDescent="0.45">
      <c r="A1503" s="3">
        <v>45931.431493055556</v>
      </c>
      <c r="B1503" s="1" t="s">
        <v>117</v>
      </c>
      <c r="C1503" t="str">
        <f>IFERROR(VLOOKUP(B1503,[1]電話端末!$A$2:$E$284,2,FALSE),"不在")</f>
        <v>【流山】石田拓海</v>
      </c>
      <c r="D1503" s="1" t="s">
        <v>50</v>
      </c>
      <c r="E1503" t="str">
        <f>IFERROR(VLOOKUP(D1503,[1]電話端末!$A$2:$E$284,2,FALSE),"不在")</f>
        <v>【流山】浅沼潤也</v>
      </c>
      <c r="F1503" s="1" t="s">
        <v>50</v>
      </c>
      <c r="G1503" t="str">
        <f>IFERROR(VLOOKUP(F1503,[1]電話端末!$A$2:$D$284,2,FALSE),"不在")</f>
        <v>【流山】浅沼潤也</v>
      </c>
      <c r="H1503" s="4">
        <v>53</v>
      </c>
      <c r="I1503" s="4">
        <v>42</v>
      </c>
      <c r="K1503">
        <v>2.51001001504681E+19</v>
      </c>
      <c r="AG1503" s="1"/>
      <c r="AJ1503" s="1"/>
      <c r="BK1503" s="1"/>
      <c r="BN1503" s="1"/>
      <c r="BQ1503" s="1"/>
    </row>
    <row r="1504" spans="1:69" x14ac:dyDescent="0.45">
      <c r="A1504" s="3">
        <v>45931.43041666667</v>
      </c>
      <c r="B1504" s="1" t="s">
        <v>81</v>
      </c>
      <c r="C1504" t="str">
        <f>IFERROR(VLOOKUP(B1504,[1]電話端末!$A$2:$E$284,2,FALSE),"不在")</f>
        <v>【横浜】奥秋素子</v>
      </c>
      <c r="D1504" s="1" t="s">
        <v>145</v>
      </c>
      <c r="E1504" t="str">
        <f>IFERROR(VLOOKUP(D1504,[1]電話端末!$A$2:$E$284,2,FALSE),"不在")</f>
        <v>【MF大阪】牧聡美</v>
      </c>
      <c r="F1504" s="1" t="s">
        <v>145</v>
      </c>
      <c r="G1504" t="str">
        <f>IFERROR(VLOOKUP(F1504,[1]電話端末!$A$2:$D$284,2,FALSE),"不在")</f>
        <v>【MF大阪】牧聡美</v>
      </c>
      <c r="H1504" s="4">
        <v>107</v>
      </c>
      <c r="I1504" s="4">
        <v>104</v>
      </c>
      <c r="K1504">
        <v>2.5100100148668101E+19</v>
      </c>
      <c r="AG1504" s="1"/>
      <c r="AJ1504" s="1"/>
      <c r="BK1504" s="1"/>
      <c r="BN1504" s="1"/>
      <c r="BQ1504" s="1"/>
    </row>
    <row r="1505" spans="1:69" x14ac:dyDescent="0.45">
      <c r="A1505" s="3">
        <v>45931.427719907406</v>
      </c>
      <c r="B1505" s="1" t="s">
        <v>186</v>
      </c>
      <c r="C1505" t="str">
        <f>IFERROR(VLOOKUP(B1505,[1]電話端末!$A$2:$E$284,2,FALSE),"不在")</f>
        <v>【東京】北林友希</v>
      </c>
      <c r="D1505" s="1" t="s">
        <v>49</v>
      </c>
      <c r="E1505" t="str">
        <f>IFERROR(VLOOKUP(D1505,[1]電話端末!$A$2:$E$284,2,FALSE),"不在")</f>
        <v>【流山】鴻池千紗都</v>
      </c>
      <c r="F1505" s="1" t="s">
        <v>49</v>
      </c>
      <c r="G1505" t="str">
        <f>IFERROR(VLOOKUP(F1505,[1]電話端末!$A$2:$D$284,2,FALSE),"不在")</f>
        <v>【流山】鴻池千紗都</v>
      </c>
      <c r="H1505" s="4">
        <v>26</v>
      </c>
      <c r="I1505" s="4">
        <v>21</v>
      </c>
      <c r="K1505">
        <v>2.5100100143068099E+19</v>
      </c>
      <c r="AG1505" s="1"/>
      <c r="AJ1505" s="1"/>
      <c r="BK1505" s="1"/>
      <c r="BN1505" s="1"/>
      <c r="BQ1505" s="1"/>
    </row>
    <row r="1506" spans="1:69" x14ac:dyDescent="0.45">
      <c r="A1506" s="3">
        <v>45931.426944444444</v>
      </c>
      <c r="B1506" s="1" t="s">
        <v>18</v>
      </c>
      <c r="C1506" t="str">
        <f>IFERROR(VLOOKUP(B1506,[1]電話端末!$A$2:$E$284,2,FALSE),"不在")</f>
        <v>【広島】藤原輝己</v>
      </c>
      <c r="D1506" s="1" t="s">
        <v>19</v>
      </c>
      <c r="E1506" t="str">
        <f>IFERROR(VLOOKUP(D1506,[1]電話端末!$A$2:$E$284,2,FALSE),"不在")</f>
        <v>【福岡】重松宝成</v>
      </c>
      <c r="G1506" t="str">
        <f>IFERROR(VLOOKUP(F1506,[1]電話端末!$A$2:$D$284,2,FALSE),"不在")</f>
        <v>不在</v>
      </c>
      <c r="H1506" s="4">
        <v>19</v>
      </c>
      <c r="I1506" s="4">
        <v>0</v>
      </c>
      <c r="K1506">
        <v>2.5100100141468099E+19</v>
      </c>
      <c r="AG1506" s="1"/>
      <c r="AJ1506" s="1"/>
      <c r="BK1506" s="1"/>
      <c r="BN1506" s="1"/>
      <c r="BQ1506" s="1"/>
    </row>
    <row r="1507" spans="1:69" x14ac:dyDescent="0.45">
      <c r="A1507" s="3">
        <v>45931.426631944443</v>
      </c>
      <c r="B1507" s="1" t="s">
        <v>176</v>
      </c>
      <c r="C1507" t="str">
        <f>IFERROR(VLOOKUP(B1507,[1]電話端末!$A$2:$E$284,2,FALSE),"不在")</f>
        <v>【札幌】山田明貴人</v>
      </c>
      <c r="D1507" s="1" t="s">
        <v>118</v>
      </c>
      <c r="E1507" t="str">
        <f>IFERROR(VLOOKUP(D1507,[1]電話端末!$A$2:$E$284,2,FALSE),"不在")</f>
        <v>【仙台】真壁彰子</v>
      </c>
      <c r="F1507" s="1" t="s">
        <v>118</v>
      </c>
      <c r="G1507" t="str">
        <f>IFERROR(VLOOKUP(F1507,[1]電話端末!$A$2:$D$284,2,FALSE),"不在")</f>
        <v>【仙台】真壁彰子</v>
      </c>
      <c r="H1507" s="4">
        <v>29</v>
      </c>
      <c r="I1507" s="4">
        <v>25</v>
      </c>
      <c r="K1507">
        <v>2.51001001407681E+19</v>
      </c>
      <c r="AG1507" s="1"/>
      <c r="AJ1507" s="1"/>
      <c r="BK1507" s="1"/>
      <c r="BN1507" s="1"/>
      <c r="BQ1507" s="1"/>
    </row>
    <row r="1508" spans="1:69" x14ac:dyDescent="0.45">
      <c r="A1508" s="3">
        <v>45931.426342592589</v>
      </c>
      <c r="B1508" s="1" t="s">
        <v>176</v>
      </c>
      <c r="C1508" t="str">
        <f>IFERROR(VLOOKUP(B1508,[1]電話端末!$A$2:$E$284,2,FALSE),"不在")</f>
        <v>【札幌】山田明貴人</v>
      </c>
      <c r="D1508" s="1" t="s">
        <v>128</v>
      </c>
      <c r="E1508" t="str">
        <f>IFERROR(VLOOKUP(D1508,[1]電話端末!$A$2:$E$284,2,FALSE),"不在")</f>
        <v>【仙台】仁藤佳美</v>
      </c>
      <c r="G1508" t="str">
        <f>IFERROR(VLOOKUP(F1508,[1]電話端末!$A$2:$D$284,2,FALSE),"不在")</f>
        <v>不在</v>
      </c>
      <c r="H1508" s="4">
        <v>0</v>
      </c>
      <c r="I1508" s="4">
        <v>0</v>
      </c>
      <c r="K1508">
        <v>2.5100100140468101E+19</v>
      </c>
      <c r="AG1508" s="1"/>
      <c r="AJ1508" s="1"/>
      <c r="BK1508" s="1"/>
      <c r="BN1508" s="1"/>
      <c r="BQ1508" s="1"/>
    </row>
    <row r="1509" spans="1:69" x14ac:dyDescent="0.45">
      <c r="A1509" s="3">
        <v>45931.424953703703</v>
      </c>
      <c r="B1509" s="1" t="s">
        <v>35</v>
      </c>
      <c r="C1509" t="str">
        <f>IFERROR(VLOOKUP(B1509,[1]電話端末!$A$2:$E$284,2,FALSE),"不在")</f>
        <v>【広島】小先純平</v>
      </c>
      <c r="D1509" s="1" t="s">
        <v>19</v>
      </c>
      <c r="E1509" t="str">
        <f>IFERROR(VLOOKUP(D1509,[1]電話端末!$A$2:$E$284,2,FALSE),"不在")</f>
        <v>【福岡】重松宝成</v>
      </c>
      <c r="F1509" s="1" t="s">
        <v>19</v>
      </c>
      <c r="G1509" t="str">
        <f>IFERROR(VLOOKUP(F1509,[1]電話端末!$A$2:$D$284,2,FALSE),"不在")</f>
        <v>【福岡】重松宝成</v>
      </c>
      <c r="H1509" s="4">
        <v>137</v>
      </c>
      <c r="I1509" s="4">
        <v>133</v>
      </c>
      <c r="K1509">
        <v>2.5100100137268101E+19</v>
      </c>
      <c r="AG1509" s="1"/>
      <c r="AJ1509" s="1"/>
      <c r="BK1509" s="1"/>
      <c r="BN1509" s="1"/>
      <c r="BQ1509" s="1"/>
    </row>
    <row r="1510" spans="1:69" x14ac:dyDescent="0.45">
      <c r="A1510" s="3">
        <v>45931.424016203702</v>
      </c>
      <c r="B1510" s="1" t="s">
        <v>67</v>
      </c>
      <c r="C1510" t="str">
        <f>IFERROR(VLOOKUP(B1510,[1]電話端末!$A$2:$E$284,2,FALSE),"不在")</f>
        <v>【MF大阪】後垣幸恵</v>
      </c>
      <c r="D1510" s="1" t="s">
        <v>129</v>
      </c>
      <c r="E1510" t="str">
        <f>IFERROR(VLOOKUP(D1510,[1]電話端末!$A$2:$E$284,2,FALSE),"不在")</f>
        <v>【本社総務】赤羽恵理</v>
      </c>
      <c r="G1510" t="str">
        <f>IFERROR(VLOOKUP(F1510,[1]電話端末!$A$2:$D$284,2,FALSE),"不在")</f>
        <v>不在</v>
      </c>
      <c r="H1510" s="4">
        <v>18</v>
      </c>
      <c r="I1510" s="4">
        <v>0</v>
      </c>
      <c r="K1510">
        <v>2.5100100135768101E+19</v>
      </c>
      <c r="AG1510" s="1"/>
      <c r="BK1510" s="1"/>
      <c r="BN1510" s="1"/>
    </row>
    <row r="1511" spans="1:69" x14ac:dyDescent="0.45">
      <c r="A1511" s="3">
        <v>45931.423622685186</v>
      </c>
      <c r="B1511" s="1" t="s">
        <v>29</v>
      </c>
      <c r="C1511" t="str">
        <f>IFERROR(VLOOKUP(B1511,[1]電話端末!$A$2:$E$284,2,FALSE),"不在")</f>
        <v>【本社EC】大城明日香</v>
      </c>
      <c r="D1511" s="1" t="s">
        <v>177</v>
      </c>
      <c r="E1511" t="str">
        <f>IFERROR(VLOOKUP(D1511,[1]電話端末!$A$2:$E$284,2,FALSE),"不在")</f>
        <v>【MF大阪】大村達也</v>
      </c>
      <c r="F1511" s="1" t="s">
        <v>177</v>
      </c>
      <c r="G1511" t="str">
        <f>IFERROR(VLOOKUP(F1511,[1]電話端末!$A$2:$D$284,2,FALSE),"不在")</f>
        <v>【MF大阪】大村達也</v>
      </c>
      <c r="H1511" s="4">
        <v>15</v>
      </c>
      <c r="I1511" s="4">
        <v>10</v>
      </c>
      <c r="K1511">
        <v>2.51001001343681E+19</v>
      </c>
      <c r="AG1511" s="1"/>
      <c r="AJ1511" s="1"/>
      <c r="BK1511" s="1"/>
      <c r="BN1511" s="1"/>
      <c r="BQ1511" s="1"/>
    </row>
    <row r="1512" spans="1:69" x14ac:dyDescent="0.45">
      <c r="A1512" s="3">
        <v>45931.423252314817</v>
      </c>
      <c r="B1512" s="1" t="s">
        <v>178</v>
      </c>
      <c r="C1512" t="str">
        <f>IFERROR(VLOOKUP(B1512,[1]電話端末!$A$2:$E$284,2,FALSE),"不在")</f>
        <v>【多摩】佐々木大樹</v>
      </c>
      <c r="D1512" s="1" t="s">
        <v>154</v>
      </c>
      <c r="E1512" t="str">
        <f>IFERROR(VLOOKUP(D1512,[1]電話端末!$A$2:$E$284,2,FALSE),"不在")</f>
        <v>【横浜】中山満里奈</v>
      </c>
      <c r="F1512" s="1" t="s">
        <v>154</v>
      </c>
      <c r="G1512" t="str">
        <f>IFERROR(VLOOKUP(F1512,[1]電話端末!$A$2:$D$284,2,FALSE),"不在")</f>
        <v>【横浜】中山満里奈</v>
      </c>
      <c r="H1512" s="4">
        <v>27</v>
      </c>
      <c r="I1512" s="4">
        <v>25</v>
      </c>
      <c r="K1512">
        <v>2.5100100133568098E+19</v>
      </c>
      <c r="AG1512" s="1"/>
      <c r="AJ1512" s="1"/>
      <c r="BK1512" s="1"/>
      <c r="BN1512" s="1"/>
      <c r="BQ1512" s="1"/>
    </row>
    <row r="1513" spans="1:69" x14ac:dyDescent="0.45">
      <c r="A1513" s="3">
        <v>45931.423229166663</v>
      </c>
      <c r="B1513" s="1" t="s">
        <v>144</v>
      </c>
      <c r="C1513" t="str">
        <f>IFERROR(VLOOKUP(B1513,[1]電話端末!$A$2:$E$284,2,FALSE),"不在")</f>
        <v>【本社輸入】五戸勇気</v>
      </c>
      <c r="D1513" s="1" t="s">
        <v>126</v>
      </c>
      <c r="E1513" t="str">
        <f>IFERROR(VLOOKUP(D1513,[1]電話端末!$A$2:$E$284,2,FALSE),"不在")</f>
        <v>【名古屋】髙木昂平</v>
      </c>
      <c r="F1513" s="1" t="s">
        <v>113</v>
      </c>
      <c r="G1513" t="str">
        <f>IFERROR(VLOOKUP(F1513,[1]電話端末!$A$2:$D$284,2,FALSE),"不在")</f>
        <v>【名古屋】水島奈美</v>
      </c>
      <c r="H1513" s="4">
        <v>54</v>
      </c>
      <c r="I1513" s="4">
        <v>51</v>
      </c>
      <c r="K1513">
        <v>2.5100100133468099E+19</v>
      </c>
      <c r="AG1513" s="1"/>
      <c r="BK1513" s="1"/>
      <c r="BN1513" s="1"/>
    </row>
    <row r="1514" spans="1:69" x14ac:dyDescent="0.45">
      <c r="A1514" s="3">
        <v>45931.422673611109</v>
      </c>
      <c r="B1514" s="1" t="s">
        <v>206</v>
      </c>
      <c r="C1514" t="str">
        <f>IFERROR(VLOOKUP(B1514,[1]電話端末!$A$2:$E$284,2,FALSE),"不在")</f>
        <v>【横浜】川崎光弘</v>
      </c>
      <c r="D1514" s="1" t="s">
        <v>25</v>
      </c>
      <c r="E1514" t="str">
        <f>IFERROR(VLOOKUP(D1514,[1]電話端末!$A$2:$E$284,2,FALSE),"不在")</f>
        <v>【埼玉】池田千恵子</v>
      </c>
      <c r="G1514" t="str">
        <f>IFERROR(VLOOKUP(F1514,[1]電話端末!$A$2:$D$284,2,FALSE),"不在")</f>
        <v>不在</v>
      </c>
      <c r="H1514" s="4">
        <v>0</v>
      </c>
      <c r="I1514" s="4">
        <v>0</v>
      </c>
      <c r="K1514">
        <v>2.5100100132368101E+19</v>
      </c>
      <c r="AG1514" s="1"/>
      <c r="BK1514" s="1"/>
      <c r="BN1514" s="1"/>
    </row>
    <row r="1515" spans="1:69" x14ac:dyDescent="0.45">
      <c r="A1515" s="3">
        <v>45931.422361111108</v>
      </c>
      <c r="B1515" s="1" t="s">
        <v>41</v>
      </c>
      <c r="C1515" t="str">
        <f>IFERROR(VLOOKUP(B1515,[1]電話端末!$A$2:$E$284,2,FALSE),"不在")</f>
        <v>【大阪】松下愛</v>
      </c>
      <c r="D1515" s="1" t="s">
        <v>14</v>
      </c>
      <c r="E1515" t="str">
        <f>IFERROR(VLOOKUP(D1515,[1]電話端末!$A$2:$E$284,2,FALSE),"不在")</f>
        <v>【岡山】伊藤優</v>
      </c>
      <c r="F1515" s="1" t="s">
        <v>14</v>
      </c>
      <c r="G1515" t="str">
        <f>IFERROR(VLOOKUP(F1515,[1]電話端末!$A$2:$D$284,2,FALSE),"不在")</f>
        <v>【岡山】伊藤優</v>
      </c>
      <c r="H1515" s="4">
        <v>18</v>
      </c>
      <c r="I1515" s="4">
        <v>15</v>
      </c>
      <c r="K1515">
        <v>2.5100100131968098E+19</v>
      </c>
      <c r="AG1515" s="1"/>
      <c r="AJ1515" s="1"/>
      <c r="BK1515" s="1"/>
      <c r="BN1515" s="1"/>
      <c r="BQ1515" s="1"/>
    </row>
    <row r="1516" spans="1:69" x14ac:dyDescent="0.45">
      <c r="A1516" s="3">
        <v>45931.422280092593</v>
      </c>
      <c r="B1516" s="1" t="s">
        <v>177</v>
      </c>
      <c r="C1516" t="str">
        <f>IFERROR(VLOOKUP(B1516,[1]電話端末!$A$2:$E$284,2,FALSE),"不在")</f>
        <v>【MF大阪】大村達也</v>
      </c>
      <c r="D1516" s="1" t="s">
        <v>29</v>
      </c>
      <c r="E1516" t="str">
        <f>IFERROR(VLOOKUP(D1516,[1]電話端末!$A$2:$E$284,2,FALSE),"不在")</f>
        <v>【本社EC】大城明日香</v>
      </c>
      <c r="F1516" s="1" t="s">
        <v>29</v>
      </c>
      <c r="G1516" t="str">
        <f>IFERROR(VLOOKUP(F1516,[1]電話端末!$A$2:$D$284,2,FALSE),"不在")</f>
        <v>【本社EC】大城明日香</v>
      </c>
      <c r="H1516" s="4">
        <v>58</v>
      </c>
      <c r="I1516" s="4">
        <v>55</v>
      </c>
      <c r="K1516">
        <v>2.5100100131768099E+19</v>
      </c>
      <c r="AG1516" s="1"/>
      <c r="BK1516" s="1"/>
      <c r="BN1516" s="1"/>
    </row>
    <row r="1517" spans="1:69" x14ac:dyDescent="0.45">
      <c r="A1517" s="3">
        <v>45931.421678240738</v>
      </c>
      <c r="B1517" s="1" t="s">
        <v>50</v>
      </c>
      <c r="C1517" t="str">
        <f>IFERROR(VLOOKUP(B1517,[1]電話端末!$A$2:$E$284,2,FALSE),"不在")</f>
        <v>【流山】浅沼潤也</v>
      </c>
      <c r="D1517" s="1" t="s">
        <v>117</v>
      </c>
      <c r="E1517" t="str">
        <f>IFERROR(VLOOKUP(D1517,[1]電話端末!$A$2:$E$284,2,FALSE),"不在")</f>
        <v>【流山】石田拓海</v>
      </c>
      <c r="F1517" s="1" t="s">
        <v>117</v>
      </c>
      <c r="G1517" t="str">
        <f>IFERROR(VLOOKUP(F1517,[1]電話端末!$A$2:$D$284,2,FALSE),"不在")</f>
        <v>【流山】石田拓海</v>
      </c>
      <c r="H1517" s="4">
        <v>58</v>
      </c>
      <c r="I1517" s="4">
        <v>47</v>
      </c>
      <c r="K1517">
        <v>2.5100100130768101E+19</v>
      </c>
      <c r="AG1517" s="1"/>
      <c r="AJ1517" s="1"/>
      <c r="BK1517" s="1"/>
      <c r="BN1517" s="1"/>
      <c r="BQ1517" s="1"/>
    </row>
    <row r="1518" spans="1:69" x14ac:dyDescent="0.45">
      <c r="A1518" s="3">
        <v>45931.4216087963</v>
      </c>
      <c r="B1518" s="1" t="s">
        <v>105</v>
      </c>
      <c r="C1518" t="str">
        <f>IFERROR(VLOOKUP(B1518,[1]電話端末!$A$2:$E$284,2,FALSE),"不在")</f>
        <v>【埼玉】金子友希</v>
      </c>
      <c r="D1518" s="1" t="s">
        <v>31</v>
      </c>
      <c r="E1518" t="str">
        <f>IFERROR(VLOOKUP(D1518,[1]電話端末!$A$2:$E$284,2,FALSE),"不在")</f>
        <v>【千葉】着信グループ</v>
      </c>
      <c r="F1518" s="1" t="s">
        <v>37</v>
      </c>
      <c r="G1518" t="str">
        <f>IFERROR(VLOOKUP(F1518,[1]電話端末!$A$2:$D$284,2,FALSE),"不在")</f>
        <v>【千葉】小島佳菜</v>
      </c>
      <c r="H1518" s="4">
        <v>72</v>
      </c>
      <c r="I1518" s="4">
        <v>70</v>
      </c>
      <c r="K1518">
        <v>2.5100100130268099E+19</v>
      </c>
      <c r="AG1518" s="1"/>
      <c r="BK1518" s="1"/>
      <c r="BN1518" s="1"/>
    </row>
    <row r="1519" spans="1:69" x14ac:dyDescent="0.45">
      <c r="A1519" s="3">
        <v>45931.420775462961</v>
      </c>
      <c r="B1519" s="1" t="s">
        <v>78</v>
      </c>
      <c r="C1519" t="str">
        <f>IFERROR(VLOOKUP(B1519,[1]電話端末!$A$2:$E$284,2,FALSE),"不在")</f>
        <v>【MF東京】荒川拡</v>
      </c>
      <c r="D1519" s="1" t="s">
        <v>106</v>
      </c>
      <c r="E1519" t="str">
        <f>IFERROR(VLOOKUP(D1519,[1]電話端末!$A$2:$E$284,2,FALSE),"不在")</f>
        <v>【MF大阪】高橋雅樹</v>
      </c>
      <c r="F1519" s="1" t="s">
        <v>106</v>
      </c>
      <c r="G1519" t="str">
        <f>IFERROR(VLOOKUP(F1519,[1]電話端末!$A$2:$D$284,2,FALSE),"不在")</f>
        <v>【MF大阪】高橋雅樹</v>
      </c>
      <c r="H1519" s="4">
        <v>38</v>
      </c>
      <c r="I1519" s="4">
        <v>34</v>
      </c>
      <c r="K1519">
        <v>2.5100100127868101E+19</v>
      </c>
      <c r="AG1519" s="1"/>
      <c r="BK1519" s="1"/>
      <c r="BN1519" s="1"/>
    </row>
    <row r="1520" spans="1:69" x14ac:dyDescent="0.45">
      <c r="A1520" s="3">
        <v>45931.420671296299</v>
      </c>
      <c r="B1520" s="1" t="s">
        <v>29</v>
      </c>
      <c r="C1520" t="str">
        <f>IFERROR(VLOOKUP(B1520,[1]電話端末!$A$2:$E$284,2,FALSE),"不在")</f>
        <v>【本社EC】大城明日香</v>
      </c>
      <c r="D1520" s="1" t="s">
        <v>87</v>
      </c>
      <c r="E1520" t="str">
        <f>IFERROR(VLOOKUP(D1520,[1]電話端末!$A$2:$E$284,2,FALSE),"不在")</f>
        <v>【本社EC】別府菜々美</v>
      </c>
      <c r="F1520" s="1" t="s">
        <v>87</v>
      </c>
      <c r="G1520" t="str">
        <f>IFERROR(VLOOKUP(F1520,[1]電話端末!$A$2:$D$284,2,FALSE),"不在")</f>
        <v>【本社EC】別府菜々美</v>
      </c>
      <c r="H1520" s="4">
        <v>24</v>
      </c>
      <c r="I1520" s="4">
        <v>11</v>
      </c>
      <c r="K1520">
        <v>2.5100100127668101E+19</v>
      </c>
      <c r="AG1520" s="1"/>
      <c r="BK1520" s="1"/>
      <c r="BN1520" s="1"/>
    </row>
    <row r="1521" spans="1:69" x14ac:dyDescent="0.45">
      <c r="A1521" s="3">
        <v>45931.420578703706</v>
      </c>
      <c r="B1521" s="1" t="s">
        <v>50</v>
      </c>
      <c r="C1521" t="str">
        <f>IFERROR(VLOOKUP(B1521,[1]電話端末!$A$2:$E$284,2,FALSE),"不在")</f>
        <v>【流山】浅沼潤也</v>
      </c>
      <c r="D1521" s="1" t="s">
        <v>49</v>
      </c>
      <c r="E1521" t="str">
        <f>IFERROR(VLOOKUP(D1521,[1]電話端末!$A$2:$E$284,2,FALSE),"不在")</f>
        <v>【流山】鴻池千紗都</v>
      </c>
      <c r="F1521" s="1" t="s">
        <v>49</v>
      </c>
      <c r="G1521" t="str">
        <f>IFERROR(VLOOKUP(F1521,[1]電話端末!$A$2:$D$284,2,FALSE),"不在")</f>
        <v>【流山】鴻池千紗都</v>
      </c>
      <c r="H1521" s="4">
        <v>47</v>
      </c>
      <c r="I1521" s="4">
        <v>46</v>
      </c>
      <c r="K1521">
        <v>2.5100100127568101E+19</v>
      </c>
      <c r="AG1521" s="1"/>
      <c r="BK1521" s="1"/>
      <c r="BN1521" s="1"/>
    </row>
    <row r="1522" spans="1:69" x14ac:dyDescent="0.45">
      <c r="A1522" s="3">
        <v>45931.42050925926</v>
      </c>
      <c r="B1522" s="1" t="s">
        <v>29</v>
      </c>
      <c r="C1522" t="str">
        <f>IFERROR(VLOOKUP(B1522,[1]電話端末!$A$2:$E$284,2,FALSE),"不在")</f>
        <v>【本社EC】大城明日香</v>
      </c>
      <c r="D1522" s="1" t="s">
        <v>101</v>
      </c>
      <c r="E1522" t="str">
        <f>IFERROR(VLOOKUP(D1522,[1]電話端末!$A$2:$E$284,2,FALSE),"不在")</f>
        <v>【本社EC】山口莉奈</v>
      </c>
      <c r="F1522" s="1" t="s">
        <v>101</v>
      </c>
      <c r="G1522" t="str">
        <f>IFERROR(VLOOKUP(F1522,[1]電話端末!$A$2:$D$284,2,FALSE),"不在")</f>
        <v>【本社EC】山口莉奈</v>
      </c>
      <c r="H1522" s="4">
        <v>11</v>
      </c>
      <c r="I1522" s="4">
        <v>9</v>
      </c>
      <c r="K1522">
        <v>2.5100100127468102E+19</v>
      </c>
      <c r="AG1522" s="1"/>
      <c r="AJ1522" s="1"/>
      <c r="BK1522" s="1"/>
      <c r="BN1522" s="1"/>
      <c r="BQ1522" s="1"/>
    </row>
    <row r="1523" spans="1:69" x14ac:dyDescent="0.45">
      <c r="A1523" s="3">
        <v>45931.420208333337</v>
      </c>
      <c r="B1523" s="1" t="s">
        <v>49</v>
      </c>
      <c r="C1523" t="str">
        <f>IFERROR(VLOOKUP(B1523,[1]電話端末!$A$2:$E$284,2,FALSE),"不在")</f>
        <v>【流山】鴻池千紗都</v>
      </c>
      <c r="D1523" s="1" t="s">
        <v>50</v>
      </c>
      <c r="E1523" t="str">
        <f>IFERROR(VLOOKUP(D1523,[1]電話端末!$A$2:$E$284,2,FALSE),"不在")</f>
        <v>【流山】浅沼潤也</v>
      </c>
      <c r="G1523" t="str">
        <f>IFERROR(VLOOKUP(F1523,[1]電話端末!$A$2:$D$284,2,FALSE),"不在")</f>
        <v>不在</v>
      </c>
      <c r="H1523" s="4">
        <v>23</v>
      </c>
      <c r="I1523" s="4">
        <v>0</v>
      </c>
      <c r="K1523">
        <v>2.5100100127368102E+19</v>
      </c>
      <c r="AG1523" s="1"/>
      <c r="AJ1523" s="1"/>
      <c r="BK1523" s="1"/>
      <c r="BN1523" s="1"/>
      <c r="BQ1523" s="1"/>
    </row>
    <row r="1524" spans="1:69" x14ac:dyDescent="0.45">
      <c r="A1524" s="3">
        <v>45931.419386574074</v>
      </c>
      <c r="B1524" s="1" t="s">
        <v>44</v>
      </c>
      <c r="C1524" t="str">
        <f>IFERROR(VLOOKUP(B1524,[1]電話端末!$A$2:$E$284,2,FALSE),"不在")</f>
        <v>【福岡】奥薗美和</v>
      </c>
      <c r="D1524" s="1" t="s">
        <v>38</v>
      </c>
      <c r="E1524" t="str">
        <f>IFERROR(VLOOKUP(D1524,[1]電話端末!$A$2:$E$284,2,FALSE),"不在")</f>
        <v>【福岡】山崎芹奈</v>
      </c>
      <c r="F1524" s="1" t="s">
        <v>38</v>
      </c>
      <c r="G1524" t="str">
        <f>IFERROR(VLOOKUP(F1524,[1]電話端末!$A$2:$D$284,2,FALSE),"不在")</f>
        <v>【福岡】山崎芹奈</v>
      </c>
      <c r="H1524" s="4">
        <v>35</v>
      </c>
      <c r="I1524" s="4">
        <v>34</v>
      </c>
      <c r="K1524">
        <v>2.5100100125268099E+19</v>
      </c>
      <c r="AG1524" s="1"/>
      <c r="AJ1524" s="1"/>
      <c r="BK1524" s="1"/>
      <c r="BN1524" s="1"/>
      <c r="BQ1524" s="1"/>
    </row>
    <row r="1525" spans="1:69" x14ac:dyDescent="0.45">
      <c r="A1525" s="3">
        <v>45931.419236111113</v>
      </c>
      <c r="B1525" s="1" t="s">
        <v>49</v>
      </c>
      <c r="C1525" t="str">
        <f>IFERROR(VLOOKUP(B1525,[1]電話端末!$A$2:$E$284,2,FALSE),"不在")</f>
        <v>【流山】鴻池千紗都</v>
      </c>
      <c r="D1525" s="1" t="s">
        <v>54</v>
      </c>
      <c r="E1525" t="str">
        <f>IFERROR(VLOOKUP(D1525,[1]電話端末!$A$2:$E$284,2,FALSE),"不在")</f>
        <v>【東京】着信グループ</v>
      </c>
      <c r="F1525" s="1" t="s">
        <v>186</v>
      </c>
      <c r="G1525" t="str">
        <f>IFERROR(VLOOKUP(F1525,[1]電話端末!$A$2:$D$284,2,FALSE),"不在")</f>
        <v>【東京】北林友希</v>
      </c>
      <c r="H1525" s="4">
        <v>47</v>
      </c>
      <c r="I1525" s="4">
        <v>44</v>
      </c>
      <c r="K1525">
        <v>2.5100100125168099E+19</v>
      </c>
      <c r="AG1525" s="1"/>
      <c r="AJ1525" s="1"/>
      <c r="BK1525" s="1"/>
      <c r="BN1525" s="1"/>
      <c r="BQ1525" s="1"/>
    </row>
    <row r="1526" spans="1:69" x14ac:dyDescent="0.45">
      <c r="A1526" s="3">
        <v>45931.41920138889</v>
      </c>
      <c r="B1526" s="1" t="s">
        <v>29</v>
      </c>
      <c r="C1526" t="str">
        <f>IFERROR(VLOOKUP(B1526,[1]電話端末!$A$2:$E$284,2,FALSE),"不在")</f>
        <v>【本社EC】大城明日香</v>
      </c>
      <c r="D1526" s="1" t="s">
        <v>101</v>
      </c>
      <c r="E1526" t="str">
        <f>IFERROR(VLOOKUP(D1526,[1]電話端末!$A$2:$E$284,2,FALSE),"不在")</f>
        <v>【本社EC】山口莉奈</v>
      </c>
      <c r="F1526" s="1" t="s">
        <v>101</v>
      </c>
      <c r="G1526" t="str">
        <f>IFERROR(VLOOKUP(F1526,[1]電話端末!$A$2:$D$284,2,FALSE),"不在")</f>
        <v>【本社EC】山口莉奈</v>
      </c>
      <c r="H1526" s="4">
        <v>11</v>
      </c>
      <c r="I1526" s="4">
        <v>8</v>
      </c>
      <c r="K1526">
        <v>2.51001001250681E+19</v>
      </c>
      <c r="BN1526" s="1"/>
    </row>
    <row r="1527" spans="1:69" x14ac:dyDescent="0.45">
      <c r="A1527" s="3">
        <v>45931.41915509259</v>
      </c>
      <c r="B1527" s="1" t="s">
        <v>36</v>
      </c>
      <c r="C1527" t="str">
        <f>IFERROR(VLOOKUP(B1527,[1]電話端末!$A$2:$E$284,2,FALSE),"不在")</f>
        <v>【名古屋】稲垣みちる</v>
      </c>
      <c r="D1527" s="1" t="s">
        <v>99</v>
      </c>
      <c r="E1527" t="str">
        <f>IFERROR(VLOOKUP(D1527,[1]電話端末!$A$2:$E$284,2,FALSE),"不在")</f>
        <v>【名古屋】玉腰千恵</v>
      </c>
      <c r="F1527" s="1" t="s">
        <v>99</v>
      </c>
      <c r="G1527" t="str">
        <f>IFERROR(VLOOKUP(F1527,[1]電話端末!$A$2:$D$284,2,FALSE),"不在")</f>
        <v>【名古屋】玉腰千恵</v>
      </c>
      <c r="H1527" s="4">
        <v>54</v>
      </c>
      <c r="I1527" s="4">
        <v>53</v>
      </c>
      <c r="K1527">
        <v>2.5100100124668101E+19</v>
      </c>
      <c r="BN1527" s="1"/>
    </row>
    <row r="1528" spans="1:69" x14ac:dyDescent="0.45">
      <c r="A1528" s="3">
        <v>45931.419131944444</v>
      </c>
      <c r="B1528" s="1" t="s">
        <v>35</v>
      </c>
      <c r="C1528" t="str">
        <f>IFERROR(VLOOKUP(B1528,[1]電話端末!$A$2:$E$284,2,FALSE),"不在")</f>
        <v>【広島】小先純平</v>
      </c>
      <c r="D1528" s="1" t="s">
        <v>19</v>
      </c>
      <c r="E1528" t="str">
        <f>IFERROR(VLOOKUP(D1528,[1]電話端末!$A$2:$E$284,2,FALSE),"不在")</f>
        <v>【福岡】重松宝成</v>
      </c>
      <c r="F1528" s="1" t="s">
        <v>19</v>
      </c>
      <c r="G1528" t="str">
        <f>IFERROR(VLOOKUP(F1528,[1]電話端末!$A$2:$D$284,2,FALSE),"不在")</f>
        <v>【福岡】重松宝成</v>
      </c>
      <c r="H1528" s="4">
        <v>11</v>
      </c>
      <c r="I1528" s="4">
        <v>4</v>
      </c>
      <c r="K1528">
        <v>2.5100100124568101E+19</v>
      </c>
      <c r="BN1528" s="1"/>
      <c r="BQ1528" s="1"/>
    </row>
    <row r="1529" spans="1:69" x14ac:dyDescent="0.45">
      <c r="A1529" s="3">
        <v>45931.418842592589</v>
      </c>
      <c r="B1529" s="1" t="s">
        <v>45</v>
      </c>
      <c r="C1529" t="str">
        <f>IFERROR(VLOOKUP(B1529,[1]電話端末!$A$2:$E$284,2,FALSE),"不在")</f>
        <v>【岡山】岸本麻衣子</v>
      </c>
      <c r="D1529" s="1" t="s">
        <v>221</v>
      </c>
      <c r="E1529" t="str">
        <f>IFERROR(VLOOKUP(D1529,[1]電話端末!$A$2:$E$284,2,FALSE),"不在")</f>
        <v>【本社経理】金澤賢二朗</v>
      </c>
      <c r="G1529" t="str">
        <f>IFERROR(VLOOKUP(F1529,[1]電話端末!$A$2:$D$284,2,FALSE),"不在")</f>
        <v>不在</v>
      </c>
      <c r="H1529" s="4">
        <v>0</v>
      </c>
      <c r="I1529" s="4">
        <v>0</v>
      </c>
      <c r="K1529">
        <v>2.5100100123768099E+19</v>
      </c>
      <c r="BN1529" s="1"/>
      <c r="BQ1529" s="1"/>
    </row>
    <row r="1530" spans="1:69" x14ac:dyDescent="0.45">
      <c r="A1530" s="3">
        <v>45931.418587962966</v>
      </c>
      <c r="B1530" s="1" t="s">
        <v>125</v>
      </c>
      <c r="C1530" t="str">
        <f>IFERROR(VLOOKUP(B1530,[1]電話端末!$A$2:$E$284,2,FALSE),"不在")</f>
        <v>【横浜】山﨑啓右</v>
      </c>
      <c r="D1530" s="1" t="s">
        <v>49</v>
      </c>
      <c r="E1530" t="str">
        <f>IFERROR(VLOOKUP(D1530,[1]電話端末!$A$2:$E$284,2,FALSE),"不在")</f>
        <v>【流山】鴻池千紗都</v>
      </c>
      <c r="F1530" s="1" t="s">
        <v>49</v>
      </c>
      <c r="G1530" t="str">
        <f>IFERROR(VLOOKUP(F1530,[1]電話端末!$A$2:$D$284,2,FALSE),"不在")</f>
        <v>【流山】鴻池千紗都</v>
      </c>
      <c r="H1530" s="4">
        <v>49</v>
      </c>
      <c r="I1530" s="4">
        <v>47</v>
      </c>
      <c r="K1530">
        <v>2.51001001232681E+19</v>
      </c>
      <c r="BN1530" s="1"/>
    </row>
    <row r="1531" spans="1:69" x14ac:dyDescent="0.45">
      <c r="A1531" s="3">
        <v>45931.417766203704</v>
      </c>
      <c r="B1531" s="1" t="s">
        <v>177</v>
      </c>
      <c r="C1531" t="str">
        <f>IFERROR(VLOOKUP(B1531,[1]電話端末!$A$2:$E$284,2,FALSE),"不在")</f>
        <v>【MF大阪】大村達也</v>
      </c>
      <c r="D1531" s="1" t="s">
        <v>29</v>
      </c>
      <c r="E1531" t="str">
        <f>IFERROR(VLOOKUP(D1531,[1]電話端末!$A$2:$E$284,2,FALSE),"不在")</f>
        <v>【本社EC】大城明日香</v>
      </c>
      <c r="G1531" t="str">
        <f>IFERROR(VLOOKUP(F1531,[1]電話端末!$A$2:$D$284,2,FALSE),"不在")</f>
        <v>不在</v>
      </c>
      <c r="H1531" s="4">
        <v>1</v>
      </c>
      <c r="I1531" s="4">
        <v>0</v>
      </c>
      <c r="K1531">
        <v>2.5100100122168099E+19</v>
      </c>
      <c r="BN1531" s="1"/>
    </row>
    <row r="1532" spans="1:69" x14ac:dyDescent="0.45">
      <c r="A1532" s="3">
        <v>45931.417592592596</v>
      </c>
      <c r="B1532" s="1" t="s">
        <v>34</v>
      </c>
      <c r="C1532" t="str">
        <f>IFERROR(VLOOKUP(B1532,[1]電話端末!$A$2:$E$284,2,FALSE),"不在")</f>
        <v>【埼玉】細田昌子</v>
      </c>
      <c r="D1532" s="1" t="s">
        <v>54</v>
      </c>
      <c r="E1532" t="str">
        <f>IFERROR(VLOOKUP(D1532,[1]電話端末!$A$2:$E$284,2,FALSE),"不在")</f>
        <v>【東京】着信グループ</v>
      </c>
      <c r="F1532" s="1" t="s">
        <v>55</v>
      </c>
      <c r="G1532" t="str">
        <f>IFERROR(VLOOKUP(F1532,[1]電話端末!$A$2:$D$284,2,FALSE),"不在")</f>
        <v>【東京】高澤早紀</v>
      </c>
      <c r="H1532" s="4">
        <v>55</v>
      </c>
      <c r="I1532" s="4">
        <v>53</v>
      </c>
      <c r="K1532">
        <v>2.5100100121968099E+19</v>
      </c>
      <c r="BN1532" s="1"/>
    </row>
    <row r="1533" spans="1:69" x14ac:dyDescent="0.45">
      <c r="A1533" s="3">
        <v>45931.416990740741</v>
      </c>
      <c r="B1533" s="1" t="s">
        <v>113</v>
      </c>
      <c r="C1533" t="str">
        <f>IFERROR(VLOOKUP(B1533,[1]電話端末!$A$2:$E$284,2,FALSE),"不在")</f>
        <v>【名古屋】水島奈美</v>
      </c>
      <c r="D1533" s="1" t="s">
        <v>99</v>
      </c>
      <c r="E1533" t="str">
        <f>IFERROR(VLOOKUP(D1533,[1]電話端末!$A$2:$E$284,2,FALSE),"不在")</f>
        <v>【名古屋】玉腰千恵</v>
      </c>
      <c r="F1533" s="1" t="s">
        <v>99</v>
      </c>
      <c r="G1533" t="str">
        <f>IFERROR(VLOOKUP(F1533,[1]電話端末!$A$2:$D$284,2,FALSE),"不在")</f>
        <v>【名古屋】玉腰千恵</v>
      </c>
      <c r="H1533" s="4">
        <v>37</v>
      </c>
      <c r="I1533" s="4">
        <v>36</v>
      </c>
      <c r="K1533">
        <v>2.5100100121168101E+19</v>
      </c>
      <c r="BN1533" s="1"/>
    </row>
    <row r="1534" spans="1:69" x14ac:dyDescent="0.45">
      <c r="A1534" s="3">
        <v>45931.415983796294</v>
      </c>
      <c r="B1534" s="1" t="s">
        <v>113</v>
      </c>
      <c r="C1534" t="str">
        <f>IFERROR(VLOOKUP(B1534,[1]電話端末!$A$2:$E$284,2,FALSE),"不在")</f>
        <v>【名古屋】水島奈美</v>
      </c>
      <c r="D1534" s="1" t="s">
        <v>99</v>
      </c>
      <c r="E1534" t="str">
        <f>IFERROR(VLOOKUP(D1534,[1]電話端末!$A$2:$E$284,2,FALSE),"不在")</f>
        <v>【名古屋】玉腰千恵</v>
      </c>
      <c r="F1534" s="1" t="s">
        <v>99</v>
      </c>
      <c r="G1534" t="str">
        <f>IFERROR(VLOOKUP(F1534,[1]電話端末!$A$2:$D$284,2,FALSE),"不在")</f>
        <v>【名古屋】玉腰千恵</v>
      </c>
      <c r="H1534" s="4">
        <v>37</v>
      </c>
      <c r="I1534" s="4">
        <v>36</v>
      </c>
      <c r="K1534">
        <v>2.5100100119868101E+19</v>
      </c>
      <c r="BN1534" s="1"/>
    </row>
    <row r="1535" spans="1:69" x14ac:dyDescent="0.45">
      <c r="A1535" s="3">
        <v>45931.415451388886</v>
      </c>
      <c r="B1535" s="1" t="s">
        <v>18</v>
      </c>
      <c r="C1535" t="str">
        <f>IFERROR(VLOOKUP(B1535,[1]電話端末!$A$2:$E$284,2,FALSE),"不在")</f>
        <v>【広島】藤原輝己</v>
      </c>
      <c r="D1535" s="1" t="s">
        <v>35</v>
      </c>
      <c r="E1535" t="str">
        <f>IFERROR(VLOOKUP(D1535,[1]電話端末!$A$2:$E$284,2,FALSE),"不在")</f>
        <v>【広島】小先純平</v>
      </c>
      <c r="F1535" s="1" t="s">
        <v>35</v>
      </c>
      <c r="G1535" t="str">
        <f>IFERROR(VLOOKUP(F1535,[1]電話端末!$A$2:$D$284,2,FALSE),"不在")</f>
        <v>【広島】小先純平</v>
      </c>
      <c r="H1535" s="4">
        <v>83</v>
      </c>
      <c r="I1535" s="4">
        <v>82</v>
      </c>
      <c r="K1535">
        <v>2.5100100118868099E+19</v>
      </c>
      <c r="BN1535" s="1"/>
    </row>
    <row r="1536" spans="1:69" x14ac:dyDescent="0.45">
      <c r="A1536" s="3">
        <v>45931.415347222224</v>
      </c>
      <c r="B1536" s="1" t="s">
        <v>37</v>
      </c>
      <c r="C1536" t="str">
        <f>IFERROR(VLOOKUP(B1536,[1]電話端末!$A$2:$E$284,2,FALSE),"不在")</f>
        <v>【千葉】小島佳菜</v>
      </c>
      <c r="D1536" s="1" t="s">
        <v>32</v>
      </c>
      <c r="E1536" t="str">
        <f>IFERROR(VLOOKUP(D1536,[1]電話端末!$A$2:$E$284,2,FALSE),"不在")</f>
        <v>【千葉】遠藤和行</v>
      </c>
      <c r="F1536" s="1" t="s">
        <v>32</v>
      </c>
      <c r="G1536" t="str">
        <f>IFERROR(VLOOKUP(F1536,[1]電話端末!$A$2:$D$284,2,FALSE),"不在")</f>
        <v>【千葉】遠藤和行</v>
      </c>
      <c r="H1536" s="4">
        <v>29</v>
      </c>
      <c r="I1536" s="4">
        <v>28</v>
      </c>
      <c r="K1536">
        <v>2.5100100118768099E+19</v>
      </c>
      <c r="BN1536" s="1"/>
      <c r="BQ1536" s="1"/>
    </row>
    <row r="1537" spans="1:72" x14ac:dyDescent="0.45">
      <c r="A1537" s="3">
        <v>45931.414675925924</v>
      </c>
      <c r="B1537" s="1" t="s">
        <v>19</v>
      </c>
      <c r="C1537" t="str">
        <f>IFERROR(VLOOKUP(B1537,[1]電話端末!$A$2:$E$284,2,FALSE),"不在")</f>
        <v>【福岡】重松宝成</v>
      </c>
      <c r="D1537" s="1" t="s">
        <v>18</v>
      </c>
      <c r="E1537" t="str">
        <f>IFERROR(VLOOKUP(D1537,[1]電話端末!$A$2:$E$284,2,FALSE),"不在")</f>
        <v>【広島】藤原輝己</v>
      </c>
      <c r="F1537" s="1" t="s">
        <v>18</v>
      </c>
      <c r="G1537" t="str">
        <f>IFERROR(VLOOKUP(F1537,[1]電話端末!$A$2:$D$284,2,FALSE),"不在")</f>
        <v>【広島】藤原輝己</v>
      </c>
      <c r="H1537" s="4">
        <v>150</v>
      </c>
      <c r="I1537" s="4">
        <v>132</v>
      </c>
      <c r="K1537">
        <v>2.5100100117368099E+19</v>
      </c>
      <c r="BN1537" s="1"/>
      <c r="BQ1537" s="1"/>
      <c r="BS1537" s="5"/>
      <c r="BT1537" s="5"/>
    </row>
    <row r="1538" spans="1:72" x14ac:dyDescent="0.45">
      <c r="A1538" s="3">
        <v>45931.414490740739</v>
      </c>
      <c r="B1538" s="1" t="s">
        <v>177</v>
      </c>
      <c r="C1538" t="str">
        <f>IFERROR(VLOOKUP(B1538,[1]電話端末!$A$2:$E$284,2,FALSE),"不在")</f>
        <v>【MF大阪】大村達也</v>
      </c>
      <c r="D1538" s="1" t="s">
        <v>29</v>
      </c>
      <c r="E1538" t="str">
        <f>IFERROR(VLOOKUP(D1538,[1]電話端末!$A$2:$E$284,2,FALSE),"不在")</f>
        <v>【本社EC】大城明日香</v>
      </c>
      <c r="G1538" t="str">
        <f>IFERROR(VLOOKUP(F1538,[1]電話端末!$A$2:$D$284,2,FALSE),"不在")</f>
        <v>不在</v>
      </c>
      <c r="H1538" s="4">
        <v>0</v>
      </c>
      <c r="I1538" s="4">
        <v>0</v>
      </c>
      <c r="K1538">
        <v>2.51001001170681E+19</v>
      </c>
      <c r="BN1538" s="1"/>
      <c r="BQ1538" s="1"/>
    </row>
    <row r="1539" spans="1:72" x14ac:dyDescent="0.45">
      <c r="A1539" s="3">
        <v>45931.413969907408</v>
      </c>
      <c r="B1539" s="1" t="s">
        <v>113</v>
      </c>
      <c r="C1539" t="str">
        <f>IFERROR(VLOOKUP(B1539,[1]電話端末!$A$2:$E$284,2,FALSE),"不在")</f>
        <v>【名古屋】水島奈美</v>
      </c>
      <c r="D1539" s="1" t="s">
        <v>28</v>
      </c>
      <c r="E1539" t="str">
        <f>IFERROR(VLOOKUP(D1539,[1]電話端末!$A$2:$E$284,2,FALSE),"不在")</f>
        <v>【名古屋】大渕温子</v>
      </c>
      <c r="F1539" s="1" t="s">
        <v>28</v>
      </c>
      <c r="G1539" t="str">
        <f>IFERROR(VLOOKUP(F1539,[1]電話端末!$A$2:$D$284,2,FALSE),"不在")</f>
        <v>【名古屋】大渕温子</v>
      </c>
      <c r="H1539" s="4">
        <v>36</v>
      </c>
      <c r="I1539" s="4">
        <v>35</v>
      </c>
      <c r="K1539">
        <v>2.5100100115768099E+19</v>
      </c>
      <c r="BN1539" s="1"/>
    </row>
    <row r="1540" spans="1:72" x14ac:dyDescent="0.45">
      <c r="A1540" s="3">
        <v>45931.413865740738</v>
      </c>
      <c r="B1540" s="1" t="s">
        <v>22</v>
      </c>
      <c r="C1540" t="str">
        <f>IFERROR(VLOOKUP(B1540,[1]電話端末!$A$2:$E$284,2,FALSE),"不在")</f>
        <v>【東京】西垣彩</v>
      </c>
      <c r="D1540" s="1" t="s">
        <v>34</v>
      </c>
      <c r="E1540" t="str">
        <f>IFERROR(VLOOKUP(D1540,[1]電話端末!$A$2:$E$284,2,FALSE),"不在")</f>
        <v>【埼玉】細田昌子</v>
      </c>
      <c r="F1540" s="1" t="s">
        <v>34</v>
      </c>
      <c r="G1540" t="str">
        <f>IFERROR(VLOOKUP(F1540,[1]電話端末!$A$2:$D$284,2,FALSE),"不在")</f>
        <v>【埼玉】細田昌子</v>
      </c>
      <c r="H1540" s="4">
        <v>27</v>
      </c>
      <c r="I1540" s="4">
        <v>26</v>
      </c>
      <c r="K1540">
        <v>2.51001001154681E+19</v>
      </c>
      <c r="BN1540" s="1"/>
      <c r="BQ1540" s="1"/>
    </row>
    <row r="1541" spans="1:72" x14ac:dyDescent="0.45">
      <c r="A1541" s="3">
        <v>45931.413842592592</v>
      </c>
      <c r="B1541" s="1" t="s">
        <v>35</v>
      </c>
      <c r="C1541" t="str">
        <f>IFERROR(VLOOKUP(B1541,[1]電話端末!$A$2:$E$284,2,FALSE),"不在")</f>
        <v>【広島】小先純平</v>
      </c>
      <c r="D1541" s="1" t="s">
        <v>19</v>
      </c>
      <c r="E1541" t="str">
        <f>IFERROR(VLOOKUP(D1541,[1]電話端末!$A$2:$E$284,2,FALSE),"不在")</f>
        <v>【福岡】重松宝成</v>
      </c>
      <c r="F1541" s="1" t="s">
        <v>19</v>
      </c>
      <c r="G1541" t="str">
        <f>IFERROR(VLOOKUP(F1541,[1]電話端末!$A$2:$D$284,2,FALSE),"不在")</f>
        <v>【福岡】重松宝成</v>
      </c>
      <c r="H1541" s="4">
        <v>16</v>
      </c>
      <c r="I1541" s="4">
        <v>1</v>
      </c>
      <c r="K1541">
        <v>2.51001001152681E+19</v>
      </c>
      <c r="BN1541" s="1"/>
    </row>
    <row r="1542" spans="1:72" x14ac:dyDescent="0.45">
      <c r="A1542" s="3">
        <v>45931.413599537038</v>
      </c>
      <c r="B1542" s="1" t="s">
        <v>88</v>
      </c>
      <c r="C1542" t="str">
        <f>IFERROR(VLOOKUP(B1542,[1]電話端末!$A$2:$E$284,2,FALSE),"不在")</f>
        <v>【MF大阪】大村達也</v>
      </c>
      <c r="D1542" s="1" t="s">
        <v>29</v>
      </c>
      <c r="E1542" t="str">
        <f>IFERROR(VLOOKUP(D1542,[1]電話端末!$A$2:$E$284,2,FALSE),"不在")</f>
        <v>【本社EC】大城明日香</v>
      </c>
      <c r="G1542" t="str">
        <f>IFERROR(VLOOKUP(F1542,[1]電話端末!$A$2:$D$284,2,FALSE),"不在")</f>
        <v>不在</v>
      </c>
      <c r="H1542" s="4">
        <v>0</v>
      </c>
      <c r="I1542" s="4">
        <v>0</v>
      </c>
      <c r="K1542">
        <v>2.5100100114568102E+19</v>
      </c>
      <c r="BN1542" s="1"/>
      <c r="BQ1542" s="1"/>
    </row>
    <row r="1543" spans="1:72" x14ac:dyDescent="0.45">
      <c r="A1543" s="3">
        <v>45931.413055555553</v>
      </c>
      <c r="B1543" s="1" t="s">
        <v>35</v>
      </c>
      <c r="C1543" t="str">
        <f>IFERROR(VLOOKUP(B1543,[1]電話端末!$A$2:$E$284,2,FALSE),"不在")</f>
        <v>【広島】小先純平</v>
      </c>
      <c r="D1543" s="1" t="s">
        <v>19</v>
      </c>
      <c r="E1543" t="str">
        <f>IFERROR(VLOOKUP(D1543,[1]電話端末!$A$2:$E$284,2,FALSE),"不在")</f>
        <v>【福岡】重松宝成</v>
      </c>
      <c r="F1543" s="1" t="s">
        <v>19</v>
      </c>
      <c r="G1543" t="str">
        <f>IFERROR(VLOOKUP(F1543,[1]電話端末!$A$2:$D$284,2,FALSE),"不在")</f>
        <v>【福岡】重松宝成</v>
      </c>
      <c r="H1543" s="4">
        <v>28</v>
      </c>
      <c r="I1543" s="4">
        <v>26</v>
      </c>
      <c r="K1543">
        <v>2.5100100114068099E+19</v>
      </c>
      <c r="BN1543" s="1"/>
      <c r="BQ1543" s="1"/>
    </row>
    <row r="1544" spans="1:72" x14ac:dyDescent="0.45">
      <c r="A1544" s="3">
        <v>45931.412847222222</v>
      </c>
      <c r="B1544" s="1" t="s">
        <v>88</v>
      </c>
      <c r="C1544" t="str">
        <f>IFERROR(VLOOKUP(B1544,[1]電話端末!$A$2:$E$284,2,FALSE),"不在")</f>
        <v>【MF大阪】大村達也</v>
      </c>
      <c r="D1544" s="1" t="s">
        <v>40</v>
      </c>
      <c r="E1544" t="str">
        <f>IFERROR(VLOOKUP(D1544,[1]電話端末!$A$2:$E$284,2,FALSE),"不在")</f>
        <v>【本社EC】鈴木浩允</v>
      </c>
      <c r="F1544" s="1" t="s">
        <v>222</v>
      </c>
      <c r="G1544" t="str">
        <f>IFERROR(VLOOKUP(F1544,[1]電話端末!$A$2:$D$284,2,FALSE),"不在")</f>
        <v>【本社EC】渡辺慶太</v>
      </c>
      <c r="H1544" s="4">
        <v>61</v>
      </c>
      <c r="I1544" s="4">
        <v>55</v>
      </c>
      <c r="K1544">
        <v>2.5100100113068102E+19</v>
      </c>
      <c r="BN1544" s="1"/>
      <c r="BQ1544" s="1"/>
    </row>
    <row r="1545" spans="1:72" x14ac:dyDescent="0.45">
      <c r="A1545" s="3">
        <v>45931.412453703706</v>
      </c>
      <c r="B1545" s="1" t="s">
        <v>88</v>
      </c>
      <c r="C1545" t="str">
        <f>IFERROR(VLOOKUP(B1545,[1]電話端末!$A$2:$E$284,2,FALSE),"不在")</f>
        <v>【MF大阪】大村達也</v>
      </c>
      <c r="D1545" s="1" t="s">
        <v>29</v>
      </c>
      <c r="E1545" t="str">
        <f>IFERROR(VLOOKUP(D1545,[1]電話端末!$A$2:$E$284,2,FALSE),"不在")</f>
        <v>【本社EC】大城明日香</v>
      </c>
      <c r="G1545" t="str">
        <f>IFERROR(VLOOKUP(F1545,[1]電話端末!$A$2:$D$284,2,FALSE),"不在")</f>
        <v>不在</v>
      </c>
      <c r="H1545" s="4">
        <v>0</v>
      </c>
      <c r="I1545" s="4">
        <v>0</v>
      </c>
      <c r="K1545">
        <v>2.51001001120681E+19</v>
      </c>
      <c r="BN1545" s="1"/>
      <c r="BQ1545" s="1"/>
    </row>
    <row r="1546" spans="1:72" x14ac:dyDescent="0.45">
      <c r="A1546" s="3">
        <v>45931.412094907406</v>
      </c>
      <c r="B1546" s="1" t="s">
        <v>83</v>
      </c>
      <c r="C1546" t="str">
        <f>IFERROR(VLOOKUP(B1546,[1]電話端末!$A$2:$E$284,2,FALSE),"不在")</f>
        <v>【札幌】舘合庸介</v>
      </c>
      <c r="D1546" s="1" t="s">
        <v>118</v>
      </c>
      <c r="E1546" t="str">
        <f>IFERROR(VLOOKUP(D1546,[1]電話端末!$A$2:$E$284,2,FALSE),"不在")</f>
        <v>【仙台】真壁彰子</v>
      </c>
      <c r="F1546" s="1" t="s">
        <v>118</v>
      </c>
      <c r="G1546" t="str">
        <f>IFERROR(VLOOKUP(F1546,[1]電話端末!$A$2:$D$284,2,FALSE),"不在")</f>
        <v>【仙台】真壁彰子</v>
      </c>
      <c r="H1546" s="4">
        <v>87</v>
      </c>
      <c r="I1546" s="4">
        <v>83</v>
      </c>
      <c r="K1546">
        <v>2.5100100111168098E+19</v>
      </c>
      <c r="BN1546" s="1"/>
    </row>
    <row r="1547" spans="1:72" x14ac:dyDescent="0.45">
      <c r="A1547" s="3">
        <v>45931.411516203705</v>
      </c>
      <c r="B1547" s="1" t="s">
        <v>34</v>
      </c>
      <c r="C1547" t="str">
        <f>IFERROR(VLOOKUP(B1547,[1]電話端末!$A$2:$E$284,2,FALSE),"不在")</f>
        <v>【埼玉】細田昌子</v>
      </c>
      <c r="D1547" s="1" t="s">
        <v>54</v>
      </c>
      <c r="E1547" t="str">
        <f>IFERROR(VLOOKUP(D1547,[1]電話端末!$A$2:$E$284,2,FALSE),"不在")</f>
        <v>【東京】着信グループ</v>
      </c>
      <c r="F1547" s="1" t="s">
        <v>22</v>
      </c>
      <c r="G1547" t="str">
        <f>IFERROR(VLOOKUP(F1547,[1]電話端末!$A$2:$D$284,2,FALSE),"不在")</f>
        <v>【東京】西垣彩</v>
      </c>
      <c r="H1547" s="4">
        <v>24</v>
      </c>
      <c r="I1547" s="4">
        <v>22</v>
      </c>
      <c r="K1547">
        <v>2.5100100109268099E+19</v>
      </c>
      <c r="BN1547" s="1"/>
      <c r="BQ1547" s="1"/>
    </row>
    <row r="1548" spans="1:72" x14ac:dyDescent="0.45">
      <c r="A1548" s="3">
        <v>45931.411365740743</v>
      </c>
      <c r="B1548" s="1" t="s">
        <v>83</v>
      </c>
      <c r="C1548" t="str">
        <f>IFERROR(VLOOKUP(B1548,[1]電話端末!$A$2:$E$284,2,FALSE),"不在")</f>
        <v>【札幌】舘合庸介</v>
      </c>
      <c r="D1548" s="1" t="s">
        <v>84</v>
      </c>
      <c r="E1548" t="str">
        <f>IFERROR(VLOOKUP(D1548,[1]電話端末!$A$2:$E$284,2,FALSE),"不在")</f>
        <v>【仙台】阿部かおり</v>
      </c>
      <c r="G1548" t="str">
        <f>IFERROR(VLOOKUP(F1548,[1]電話端末!$A$2:$D$284,2,FALSE),"不在")</f>
        <v>不在</v>
      </c>
      <c r="H1548" s="4">
        <v>10</v>
      </c>
      <c r="I1548" s="4">
        <v>0</v>
      </c>
      <c r="K1548">
        <v>2.51001001089681E+19</v>
      </c>
      <c r="BN1548" s="1"/>
      <c r="BQ1548" s="1"/>
    </row>
    <row r="1549" spans="1:72" x14ac:dyDescent="0.45">
      <c r="A1549" s="3">
        <v>45931.411354166667</v>
      </c>
      <c r="B1549" s="1" t="s">
        <v>34</v>
      </c>
      <c r="C1549" t="str">
        <f>IFERROR(VLOOKUP(B1549,[1]電話端末!$A$2:$E$284,2,FALSE),"不在")</f>
        <v>【埼玉】細田昌子</v>
      </c>
      <c r="D1549" s="1" t="s">
        <v>16</v>
      </c>
      <c r="E1549" t="str">
        <f>IFERROR(VLOOKUP(D1549,[1]電話端末!$A$2:$E$284,2,FALSE),"不在")</f>
        <v>【東京】片桐芳夫</v>
      </c>
      <c r="G1549" t="str">
        <f>IFERROR(VLOOKUP(F1549,[1]電話端末!$A$2:$D$284,2,FALSE),"不在")</f>
        <v>不在</v>
      </c>
      <c r="H1549" s="4">
        <v>13</v>
      </c>
      <c r="I1549" s="4">
        <v>0</v>
      </c>
      <c r="K1549">
        <v>2.51001001088681E+19</v>
      </c>
      <c r="BN1549" s="1"/>
      <c r="BQ1549" s="1"/>
    </row>
    <row r="1550" spans="1:72" x14ac:dyDescent="0.45">
      <c r="A1550" s="3">
        <v>45931.411249999997</v>
      </c>
      <c r="B1550" s="1" t="s">
        <v>44</v>
      </c>
      <c r="C1550" t="str">
        <f>IFERROR(VLOOKUP(B1550,[1]電話端末!$A$2:$E$284,2,FALSE),"不在")</f>
        <v>【福岡】奥薗美和</v>
      </c>
      <c r="D1550" s="1" t="s">
        <v>39</v>
      </c>
      <c r="E1550" t="str">
        <f>IFERROR(VLOOKUP(D1550,[1]電話端末!$A$2:$E$284,2,FALSE),"不在")</f>
        <v>【福岡】松尾明日香</v>
      </c>
      <c r="F1550" s="1" t="s">
        <v>39</v>
      </c>
      <c r="G1550" t="str">
        <f>IFERROR(VLOOKUP(F1550,[1]電話端末!$A$2:$D$284,2,FALSE),"不在")</f>
        <v>【福岡】松尾明日香</v>
      </c>
      <c r="H1550" s="4">
        <v>91</v>
      </c>
      <c r="I1550" s="4">
        <v>89</v>
      </c>
      <c r="K1550">
        <v>2.5100100108468101E+19</v>
      </c>
      <c r="BN1550" s="1"/>
    </row>
    <row r="1551" spans="1:72" x14ac:dyDescent="0.45">
      <c r="A1551" s="3">
        <v>45931.410752314812</v>
      </c>
      <c r="B1551" s="1" t="s">
        <v>48</v>
      </c>
      <c r="C1551" t="str">
        <f>IFERROR(VLOOKUP(B1551,[1]電話端末!$A$2:$E$284,2,FALSE),"不在")</f>
        <v>【福岡】松添愛</v>
      </c>
      <c r="D1551" s="1" t="s">
        <v>19</v>
      </c>
      <c r="E1551" t="str">
        <f>IFERROR(VLOOKUP(D1551,[1]電話端末!$A$2:$E$284,2,FALSE),"不在")</f>
        <v>【福岡】重松宝成</v>
      </c>
      <c r="F1551" s="1" t="s">
        <v>19</v>
      </c>
      <c r="G1551" t="str">
        <f>IFERROR(VLOOKUP(F1551,[1]電話端末!$A$2:$D$284,2,FALSE),"不在")</f>
        <v>【福岡】重松宝成</v>
      </c>
      <c r="H1551" s="4">
        <v>17</v>
      </c>
      <c r="I1551" s="4">
        <v>13</v>
      </c>
      <c r="K1551">
        <v>2.5100100107568099E+19</v>
      </c>
      <c r="BN1551" s="1"/>
      <c r="BQ1551" s="1"/>
    </row>
    <row r="1552" spans="1:72" x14ac:dyDescent="0.45">
      <c r="A1552" s="3">
        <v>45931.409131944441</v>
      </c>
      <c r="B1552" s="1" t="s">
        <v>36</v>
      </c>
      <c r="C1552" t="str">
        <f>IFERROR(VLOOKUP(B1552,[1]電話端末!$A$2:$E$284,2,FALSE),"不在")</f>
        <v>【名古屋】稲垣みちる</v>
      </c>
      <c r="D1552" s="1" t="s">
        <v>95</v>
      </c>
      <c r="E1552" t="str">
        <f>IFERROR(VLOOKUP(D1552,[1]電話端末!$A$2:$E$284,2,FALSE),"不在")</f>
        <v>【MF大阪】着信グループ</v>
      </c>
      <c r="F1552" s="1" t="s">
        <v>63</v>
      </c>
      <c r="G1552" t="str">
        <f>IFERROR(VLOOKUP(F1552,[1]電話端末!$A$2:$D$284,2,FALSE),"不在")</f>
        <v>【MF大阪】松尾セリ菜</v>
      </c>
      <c r="H1552" s="4">
        <v>94</v>
      </c>
      <c r="I1552" s="4">
        <v>89</v>
      </c>
      <c r="K1552">
        <v>2.5100100104768098E+19</v>
      </c>
      <c r="BN1552" s="1"/>
      <c r="BQ1552" s="1"/>
    </row>
    <row r="1553" spans="1:69" x14ac:dyDescent="0.45">
      <c r="A1553" s="3">
        <v>45931.406423611108</v>
      </c>
      <c r="B1553" s="1" t="s">
        <v>92</v>
      </c>
      <c r="C1553" t="str">
        <f>IFERROR(VLOOKUP(B1553,[1]電話端末!$A$2:$E$284,2,FALSE),"不在")</f>
        <v>【MF大阪】受付電話</v>
      </c>
      <c r="D1553" s="1" t="s">
        <v>93</v>
      </c>
      <c r="E1553" t="str">
        <f>IFERROR(VLOOKUP(D1553,[1]電話端末!$A$2:$E$284,2,FALSE),"不在")</f>
        <v>【MF大阪】受付電話機</v>
      </c>
      <c r="F1553" s="1" t="s">
        <v>89</v>
      </c>
      <c r="G1553" t="str">
        <f>IFERROR(VLOOKUP(F1553,[1]電話端末!$A$2:$D$284,2,FALSE),"不在")</f>
        <v>【MF大阪】木下春河</v>
      </c>
      <c r="H1553" s="4">
        <v>34</v>
      </c>
      <c r="I1553" s="4">
        <v>31</v>
      </c>
      <c r="K1553">
        <v>2.5100100100368101E+19</v>
      </c>
      <c r="BN1553" s="1"/>
      <c r="BQ1553" s="1"/>
    </row>
    <row r="1554" spans="1:69" x14ac:dyDescent="0.45">
      <c r="A1554" s="3">
        <v>45931.406412037039</v>
      </c>
      <c r="B1554" s="1" t="s">
        <v>59</v>
      </c>
      <c r="C1554" t="str">
        <f>IFERROR(VLOOKUP(B1554,[1]電話端末!$A$2:$E$284,2,FALSE),"不在")</f>
        <v>【多摩】高久啓汰</v>
      </c>
      <c r="D1554" s="1" t="s">
        <v>154</v>
      </c>
      <c r="E1554" t="str">
        <f>IFERROR(VLOOKUP(D1554,[1]電話端末!$A$2:$E$284,2,FALSE),"不在")</f>
        <v>【横浜】中山満里奈</v>
      </c>
      <c r="F1554" s="1" t="s">
        <v>154</v>
      </c>
      <c r="G1554" t="str">
        <f>IFERROR(VLOOKUP(F1554,[1]電話端末!$A$2:$D$284,2,FALSE),"不在")</f>
        <v>【横浜】中山満里奈</v>
      </c>
      <c r="H1554" s="4">
        <v>57</v>
      </c>
      <c r="I1554" s="4">
        <v>54</v>
      </c>
      <c r="K1554">
        <v>2.5100100100268102E+19</v>
      </c>
      <c r="BN1554" s="1"/>
      <c r="BQ1554" s="1"/>
    </row>
    <row r="1555" spans="1:69" x14ac:dyDescent="0.45">
      <c r="A1555" s="3">
        <v>45931.406342592592</v>
      </c>
      <c r="B1555" s="1" t="s">
        <v>99</v>
      </c>
      <c r="C1555" t="str">
        <f>IFERROR(VLOOKUP(B1555,[1]電話端末!$A$2:$E$284,2,FALSE),"不在")</f>
        <v>【名古屋】玉腰千恵</v>
      </c>
      <c r="D1555" s="1" t="s">
        <v>223</v>
      </c>
      <c r="E1555" t="str">
        <f>IFERROR(VLOOKUP(D1555,[1]電話端末!$A$2:$E$284,2,FALSE),"不在")</f>
        <v>【名古屋】加藤周平</v>
      </c>
      <c r="F1555" s="1" t="s">
        <v>223</v>
      </c>
      <c r="G1555" t="str">
        <f>IFERROR(VLOOKUP(F1555,[1]電話端末!$A$2:$D$284,2,FALSE),"不在")</f>
        <v>【名古屋】加藤周平</v>
      </c>
      <c r="H1555" s="4">
        <v>122</v>
      </c>
      <c r="I1555" s="4">
        <v>118</v>
      </c>
      <c r="K1555">
        <v>2.5100100099968098E+19</v>
      </c>
      <c r="BN1555" s="1"/>
      <c r="BQ1555" s="1"/>
    </row>
    <row r="1556" spans="1:69" x14ac:dyDescent="0.45">
      <c r="A1556" s="3">
        <v>45931.406238425923</v>
      </c>
      <c r="B1556" s="1" t="s">
        <v>40</v>
      </c>
      <c r="C1556" t="str">
        <f>IFERROR(VLOOKUP(B1556,[1]電話端末!$A$2:$E$284,2,FALSE),"不在")</f>
        <v>【本社EC】鈴木浩允</v>
      </c>
      <c r="D1556" s="1" t="s">
        <v>169</v>
      </c>
      <c r="E1556" t="str">
        <f>IFERROR(VLOOKUP(D1556,[1]電話端末!$A$2:$E$284,2,FALSE),"不在")</f>
        <v>【本社EC】猶貞彩</v>
      </c>
      <c r="F1556" s="1" t="s">
        <v>169</v>
      </c>
      <c r="G1556" t="str">
        <f>IFERROR(VLOOKUP(F1556,[1]電話端末!$A$2:$D$284,2,FALSE),"不在")</f>
        <v>【本社EC】猶貞彩</v>
      </c>
      <c r="H1556" s="4">
        <v>216</v>
      </c>
      <c r="I1556" s="4">
        <v>211</v>
      </c>
      <c r="K1556">
        <v>2.5100100099768099E+19</v>
      </c>
      <c r="BN1556" s="1"/>
      <c r="BQ1556" s="1"/>
    </row>
    <row r="1557" spans="1:69" x14ac:dyDescent="0.45">
      <c r="A1557" s="3">
        <v>45931.404930555553</v>
      </c>
      <c r="B1557" s="1" t="s">
        <v>59</v>
      </c>
      <c r="C1557" t="str">
        <f>IFERROR(VLOOKUP(B1557,[1]電話端末!$A$2:$E$284,2,FALSE),"不在")</f>
        <v>【多摩】高久啓汰</v>
      </c>
      <c r="D1557" s="1" t="s">
        <v>154</v>
      </c>
      <c r="E1557" t="str">
        <f>IFERROR(VLOOKUP(D1557,[1]電話端末!$A$2:$E$284,2,FALSE),"不在")</f>
        <v>【横浜】中山満里奈</v>
      </c>
      <c r="F1557" s="1" t="s">
        <v>154</v>
      </c>
      <c r="G1557" t="str">
        <f>IFERROR(VLOOKUP(F1557,[1]電話端末!$A$2:$D$284,2,FALSE),"不在")</f>
        <v>【横浜】中山満里奈</v>
      </c>
      <c r="H1557" s="4">
        <v>17</v>
      </c>
      <c r="I1557" s="4">
        <v>14</v>
      </c>
      <c r="K1557">
        <v>2.51001000960681E+19</v>
      </c>
      <c r="BN1557" s="1"/>
      <c r="BQ1557" s="1"/>
    </row>
    <row r="1558" spans="1:69" x14ac:dyDescent="0.45">
      <c r="A1558" s="3">
        <v>45931.404641203706</v>
      </c>
      <c r="B1558" s="1" t="s">
        <v>64</v>
      </c>
      <c r="C1558" t="str">
        <f>IFERROR(VLOOKUP(B1558,[1]電話端末!$A$2:$E$284,2,FALSE),"不在")</f>
        <v>【MF大阪】渡邉莉乃</v>
      </c>
      <c r="D1558" s="1" t="s">
        <v>19</v>
      </c>
      <c r="E1558" t="str">
        <f>IFERROR(VLOOKUP(D1558,[1]電話端末!$A$2:$E$284,2,FALSE),"不在")</f>
        <v>【福岡】重松宝成</v>
      </c>
      <c r="F1558" s="1" t="s">
        <v>19</v>
      </c>
      <c r="G1558" t="str">
        <f>IFERROR(VLOOKUP(F1558,[1]電話端末!$A$2:$D$284,2,FALSE),"不在")</f>
        <v>【福岡】重松宝成</v>
      </c>
      <c r="H1558" s="4">
        <v>20</v>
      </c>
      <c r="I1558" s="4">
        <v>17</v>
      </c>
      <c r="K1558">
        <v>2.5100100094768099E+19</v>
      </c>
      <c r="BN1558" s="1"/>
    </row>
    <row r="1559" spans="1:69" x14ac:dyDescent="0.45">
      <c r="A1559" s="3">
        <v>45931.404074074075</v>
      </c>
      <c r="B1559" s="1" t="s">
        <v>210</v>
      </c>
      <c r="C1559" t="str">
        <f>IFERROR(VLOOKUP(B1559,[1]電話端末!$A$2:$E$284,2,FALSE),"不在")</f>
        <v>【滋賀】松井治美</v>
      </c>
      <c r="D1559" s="1" t="s">
        <v>41</v>
      </c>
      <c r="E1559" t="str">
        <f>IFERROR(VLOOKUP(D1559,[1]電話端末!$A$2:$E$284,2,FALSE),"不在")</f>
        <v>【大阪】松下愛</v>
      </c>
      <c r="F1559" s="1" t="s">
        <v>41</v>
      </c>
      <c r="G1559" t="str">
        <f>IFERROR(VLOOKUP(F1559,[1]電話端末!$A$2:$D$284,2,FALSE),"不在")</f>
        <v>【大阪】松下愛</v>
      </c>
      <c r="H1559" s="4">
        <v>46</v>
      </c>
      <c r="I1559" s="4">
        <v>42</v>
      </c>
      <c r="K1559">
        <v>2.5100100093668098E+19</v>
      </c>
      <c r="BN1559" s="1"/>
    </row>
    <row r="1560" spans="1:69" x14ac:dyDescent="0.45">
      <c r="A1560" s="3">
        <v>45931.403657407405</v>
      </c>
      <c r="B1560" s="1" t="s">
        <v>45</v>
      </c>
      <c r="C1560" t="str">
        <f>IFERROR(VLOOKUP(B1560,[1]電話端末!$A$2:$E$284,2,FALSE),"不在")</f>
        <v>【岡山】岸本麻衣子</v>
      </c>
      <c r="D1560" s="1" t="s">
        <v>70</v>
      </c>
      <c r="E1560" t="str">
        <f>IFERROR(VLOOKUP(D1560,[1]電話端末!$A$2:$E$284,2,FALSE),"不在")</f>
        <v>【名古屋】着信グループ</v>
      </c>
      <c r="F1560" s="1" t="s">
        <v>99</v>
      </c>
      <c r="G1560" t="str">
        <f>IFERROR(VLOOKUP(F1560,[1]電話端末!$A$2:$D$284,2,FALSE),"不在")</f>
        <v>【名古屋】玉腰千恵</v>
      </c>
      <c r="H1560" s="4">
        <v>57</v>
      </c>
      <c r="I1560" s="4">
        <v>55</v>
      </c>
      <c r="K1560">
        <v>2.5100100091668099E+19</v>
      </c>
      <c r="BN1560" s="1"/>
      <c r="BQ1560" s="1"/>
    </row>
    <row r="1561" spans="1:69" x14ac:dyDescent="0.45">
      <c r="A1561" s="3">
        <v>45931.40357638889</v>
      </c>
      <c r="B1561" s="1" t="s">
        <v>27</v>
      </c>
      <c r="C1561" t="str">
        <f>IFERROR(VLOOKUP(B1561,[1]電話端末!$A$2:$E$284,2,FALSE),"不在")</f>
        <v>【本社在庫物流課】黒田靖広</v>
      </c>
      <c r="D1561" s="1" t="s">
        <v>50</v>
      </c>
      <c r="E1561" t="str">
        <f>IFERROR(VLOOKUP(D1561,[1]電話端末!$A$2:$E$284,2,FALSE),"不在")</f>
        <v>【流山】浅沼潤也</v>
      </c>
      <c r="F1561" s="1" t="s">
        <v>50</v>
      </c>
      <c r="G1561" t="str">
        <f>IFERROR(VLOOKUP(F1561,[1]電話端末!$A$2:$D$284,2,FALSE),"不在")</f>
        <v>【流山】浅沼潤也</v>
      </c>
      <c r="H1561" s="4">
        <v>340</v>
      </c>
      <c r="I1561" s="4">
        <v>329</v>
      </c>
      <c r="K1561">
        <v>2.51001000912681E+19</v>
      </c>
      <c r="BN1561" s="1"/>
      <c r="BQ1561" s="1"/>
    </row>
    <row r="1562" spans="1:69" x14ac:dyDescent="0.45">
      <c r="A1562" s="3">
        <v>45931.403321759259</v>
      </c>
      <c r="B1562" s="1" t="s">
        <v>140</v>
      </c>
      <c r="C1562" t="str">
        <f>IFERROR(VLOOKUP(B1562,[1]電話端末!$A$2:$E$284,2,FALSE),"不在")</f>
        <v>【千葉】遠藤和行</v>
      </c>
      <c r="D1562" s="1" t="s">
        <v>62</v>
      </c>
      <c r="E1562" t="str">
        <f>IFERROR(VLOOKUP(D1562,[1]電話端末!$A$2:$E$284,2,FALSE),"不在")</f>
        <v>【横浜】着信グループ</v>
      </c>
      <c r="F1562" s="1" t="s">
        <v>154</v>
      </c>
      <c r="G1562" t="str">
        <f>IFERROR(VLOOKUP(F1562,[1]電話端末!$A$2:$D$284,2,FALSE),"不在")</f>
        <v>【横浜】中山満里奈</v>
      </c>
      <c r="H1562" s="4">
        <v>65</v>
      </c>
      <c r="I1562" s="4">
        <v>62</v>
      </c>
      <c r="K1562">
        <v>2.5100100090668102E+19</v>
      </c>
      <c r="BN1562" s="1"/>
      <c r="BQ1562" s="1"/>
    </row>
    <row r="1563" spans="1:69" x14ac:dyDescent="0.45">
      <c r="A1563" s="3">
        <v>45931.402511574073</v>
      </c>
      <c r="B1563" s="1" t="s">
        <v>35</v>
      </c>
      <c r="C1563" t="str">
        <f>IFERROR(VLOOKUP(B1563,[1]電話端末!$A$2:$E$284,2,FALSE),"不在")</f>
        <v>【広島】小先純平</v>
      </c>
      <c r="D1563" s="1" t="s">
        <v>19</v>
      </c>
      <c r="E1563" t="str">
        <f>IFERROR(VLOOKUP(D1563,[1]電話端末!$A$2:$E$284,2,FALSE),"不在")</f>
        <v>【福岡】重松宝成</v>
      </c>
      <c r="G1563" t="str">
        <f>IFERROR(VLOOKUP(F1563,[1]電話端末!$A$2:$D$284,2,FALSE),"不在")</f>
        <v>不在</v>
      </c>
      <c r="H1563" s="4">
        <v>1</v>
      </c>
      <c r="I1563" s="4">
        <v>0</v>
      </c>
      <c r="K1563">
        <v>2.5100100088868098E+19</v>
      </c>
      <c r="BN1563" s="1"/>
      <c r="BQ1563" s="1"/>
    </row>
    <row r="1564" spans="1:69" x14ac:dyDescent="0.45">
      <c r="A1564" s="3">
        <v>45931.402233796296</v>
      </c>
      <c r="B1564" s="1" t="s">
        <v>64</v>
      </c>
      <c r="C1564" t="str">
        <f>IFERROR(VLOOKUP(B1564,[1]電話端末!$A$2:$E$284,2,FALSE),"不在")</f>
        <v>【MF大阪】渡邉莉乃</v>
      </c>
      <c r="D1564" s="1" t="s">
        <v>19</v>
      </c>
      <c r="E1564" t="str">
        <f>IFERROR(VLOOKUP(D1564,[1]電話端末!$A$2:$E$284,2,FALSE),"不在")</f>
        <v>【福岡】重松宝成</v>
      </c>
      <c r="F1564" s="1" t="s">
        <v>19</v>
      </c>
      <c r="G1564" t="str">
        <f>IFERROR(VLOOKUP(F1564,[1]電話端末!$A$2:$D$284,2,FALSE),"不在")</f>
        <v>【福岡】重松宝成</v>
      </c>
      <c r="H1564" s="4">
        <v>181</v>
      </c>
      <c r="I1564" s="4">
        <v>177</v>
      </c>
      <c r="K1564">
        <v>2.51001000880681E+19</v>
      </c>
      <c r="BN1564" s="1"/>
      <c r="BQ1564" s="1"/>
    </row>
    <row r="1565" spans="1:69" x14ac:dyDescent="0.45">
      <c r="A1565" s="3">
        <v>45931.40185185185</v>
      </c>
      <c r="B1565" s="1" t="s">
        <v>36</v>
      </c>
      <c r="C1565" t="str">
        <f>IFERROR(VLOOKUP(B1565,[1]電話端末!$A$2:$E$284,2,FALSE),"不在")</f>
        <v>【名古屋】稲垣みちる</v>
      </c>
      <c r="D1565" s="1" t="s">
        <v>28</v>
      </c>
      <c r="E1565" t="str">
        <f>IFERROR(VLOOKUP(D1565,[1]電話端末!$A$2:$E$284,2,FALSE),"不在")</f>
        <v>【名古屋】大渕温子</v>
      </c>
      <c r="F1565" s="1" t="s">
        <v>28</v>
      </c>
      <c r="G1565" t="str">
        <f>IFERROR(VLOOKUP(F1565,[1]電話端末!$A$2:$D$284,2,FALSE),"不在")</f>
        <v>【名古屋】大渕温子</v>
      </c>
      <c r="H1565" s="4">
        <v>168</v>
      </c>
      <c r="I1565" s="4">
        <v>167</v>
      </c>
      <c r="K1565">
        <v>2.5100100086968099E+19</v>
      </c>
      <c r="BN1565" s="1"/>
      <c r="BQ1565" s="1"/>
    </row>
    <row r="1566" spans="1:69" x14ac:dyDescent="0.45">
      <c r="A1566" s="3">
        <v>45931.401782407411</v>
      </c>
      <c r="B1566" s="1" t="s">
        <v>19</v>
      </c>
      <c r="C1566" t="str">
        <f>IFERROR(VLOOKUP(B1566,[1]電話端末!$A$2:$E$284,2,FALSE),"不在")</f>
        <v>【福岡】重松宝成</v>
      </c>
      <c r="D1566" s="1" t="s">
        <v>64</v>
      </c>
      <c r="E1566" t="str">
        <f>IFERROR(VLOOKUP(D1566,[1]電話端末!$A$2:$E$284,2,FALSE),"不在")</f>
        <v>【MF大阪】渡邉莉乃</v>
      </c>
      <c r="F1566" s="1" t="s">
        <v>64</v>
      </c>
      <c r="G1566" t="str">
        <f>IFERROR(VLOOKUP(F1566,[1]電話端末!$A$2:$D$284,2,FALSE),"不在")</f>
        <v>【MF大阪】渡邉莉乃</v>
      </c>
      <c r="H1566" s="4">
        <v>22</v>
      </c>
      <c r="I1566" s="4">
        <v>20</v>
      </c>
      <c r="K1566">
        <v>2.5100100086768099E+19</v>
      </c>
      <c r="BN1566" s="1"/>
    </row>
    <row r="1567" spans="1:69" x14ac:dyDescent="0.45">
      <c r="A1567" s="3">
        <v>45931.401608796295</v>
      </c>
      <c r="B1567" s="1" t="s">
        <v>83</v>
      </c>
      <c r="C1567" t="str">
        <f>IFERROR(VLOOKUP(B1567,[1]電話端末!$A$2:$E$284,2,FALSE),"不在")</f>
        <v>【札幌】舘合庸介</v>
      </c>
      <c r="D1567" s="1" t="s">
        <v>128</v>
      </c>
      <c r="E1567" t="str">
        <f>IFERROR(VLOOKUP(D1567,[1]電話端末!$A$2:$E$284,2,FALSE),"不在")</f>
        <v>【仙台】仁藤佳美</v>
      </c>
      <c r="F1567" s="1" t="s">
        <v>128</v>
      </c>
      <c r="G1567" t="str">
        <f>IFERROR(VLOOKUP(F1567,[1]電話端末!$A$2:$D$284,2,FALSE),"不在")</f>
        <v>【仙台】仁藤佳美</v>
      </c>
      <c r="H1567" s="4">
        <v>30</v>
      </c>
      <c r="I1567" s="4">
        <v>27</v>
      </c>
      <c r="K1567">
        <v>2.51001000863681E+19</v>
      </c>
      <c r="BN1567" s="1"/>
    </row>
    <row r="1568" spans="1:69" x14ac:dyDescent="0.45">
      <c r="A1568" s="3">
        <v>45931.400347222225</v>
      </c>
      <c r="B1568" s="1" t="s">
        <v>36</v>
      </c>
      <c r="C1568" t="str">
        <f>IFERROR(VLOOKUP(B1568,[1]電話端末!$A$2:$E$284,2,FALSE),"不在")</f>
        <v>【名古屋】稲垣みちる</v>
      </c>
      <c r="D1568" s="1" t="s">
        <v>113</v>
      </c>
      <c r="E1568" t="str">
        <f>IFERROR(VLOOKUP(D1568,[1]電話端末!$A$2:$E$284,2,FALSE),"不在")</f>
        <v>【名古屋】水島奈美</v>
      </c>
      <c r="F1568" s="1" t="s">
        <v>113</v>
      </c>
      <c r="G1568" t="str">
        <f>IFERROR(VLOOKUP(F1568,[1]電話端末!$A$2:$D$284,2,FALSE),"不在")</f>
        <v>【名古屋】水島奈美</v>
      </c>
      <c r="H1568" s="4">
        <v>26</v>
      </c>
      <c r="I1568" s="4">
        <v>24</v>
      </c>
      <c r="K1568">
        <v>2.5100100083568099E+19</v>
      </c>
      <c r="BN1568" s="1"/>
    </row>
    <row r="1569" spans="1:69" x14ac:dyDescent="0.45">
      <c r="A1569" s="3">
        <v>45931.400057870371</v>
      </c>
      <c r="B1569" s="1" t="s">
        <v>83</v>
      </c>
      <c r="C1569" t="str">
        <f>IFERROR(VLOOKUP(B1569,[1]電話端末!$A$2:$E$284,2,FALSE),"不在")</f>
        <v>【札幌】舘合庸介</v>
      </c>
      <c r="D1569" s="1" t="s">
        <v>128</v>
      </c>
      <c r="E1569" t="str">
        <f>IFERROR(VLOOKUP(D1569,[1]電話端末!$A$2:$E$284,2,FALSE),"不在")</f>
        <v>【仙台】仁藤佳美</v>
      </c>
      <c r="G1569" t="str">
        <f>IFERROR(VLOOKUP(F1569,[1]電話端末!$A$2:$D$284,2,FALSE),"不在")</f>
        <v>不在</v>
      </c>
      <c r="H1569" s="4">
        <v>1</v>
      </c>
      <c r="I1569" s="4">
        <v>0</v>
      </c>
      <c r="K1569">
        <v>2.5100100082568102E+19</v>
      </c>
      <c r="BN1569" s="1"/>
      <c r="BQ1569" s="1"/>
    </row>
    <row r="1570" spans="1:69" x14ac:dyDescent="0.45">
      <c r="A1570" s="3">
        <v>45931.399444444447</v>
      </c>
      <c r="B1570" s="1" t="s">
        <v>29</v>
      </c>
      <c r="C1570" t="str">
        <f>IFERROR(VLOOKUP(B1570,[1]電話端末!$A$2:$E$284,2,FALSE),"不在")</f>
        <v>【本社EC】大城明日香</v>
      </c>
      <c r="D1570" s="1" t="s">
        <v>50</v>
      </c>
      <c r="E1570" t="str">
        <f>IFERROR(VLOOKUP(D1570,[1]電話端末!$A$2:$E$284,2,FALSE),"不在")</f>
        <v>【流山】浅沼潤也</v>
      </c>
      <c r="F1570" s="1" t="s">
        <v>50</v>
      </c>
      <c r="G1570" t="str">
        <f>IFERROR(VLOOKUP(F1570,[1]電話端末!$A$2:$D$284,2,FALSE),"不在")</f>
        <v>【流山】浅沼潤也</v>
      </c>
      <c r="H1570" s="4">
        <v>150</v>
      </c>
      <c r="I1570" s="4">
        <v>138</v>
      </c>
      <c r="K1570">
        <v>2.5100100081068102E+19</v>
      </c>
      <c r="BN1570" s="1"/>
      <c r="BQ1570" s="1"/>
    </row>
    <row r="1571" spans="1:69" x14ac:dyDescent="0.45">
      <c r="A1571" s="3">
        <v>45931.399328703701</v>
      </c>
      <c r="B1571" s="1" t="s">
        <v>41</v>
      </c>
      <c r="C1571" t="str">
        <f>IFERROR(VLOOKUP(B1571,[1]電話端末!$A$2:$E$284,2,FALSE),"不在")</f>
        <v>【大阪】松下愛</v>
      </c>
      <c r="D1571" s="1" t="s">
        <v>210</v>
      </c>
      <c r="E1571" t="str">
        <f>IFERROR(VLOOKUP(D1571,[1]電話端末!$A$2:$E$284,2,FALSE),"不在")</f>
        <v>【滋賀】松井治美</v>
      </c>
      <c r="F1571" s="1" t="s">
        <v>210</v>
      </c>
      <c r="G1571" t="str">
        <f>IFERROR(VLOOKUP(F1571,[1]電話端末!$A$2:$D$284,2,FALSE),"不在")</f>
        <v>【滋賀】松井治美</v>
      </c>
      <c r="H1571" s="4">
        <v>31</v>
      </c>
      <c r="I1571" s="4">
        <v>28</v>
      </c>
      <c r="K1571">
        <v>2.5100100080768098E+19</v>
      </c>
      <c r="BN1571" s="1"/>
      <c r="BQ1571" s="1"/>
    </row>
    <row r="1572" spans="1:69" x14ac:dyDescent="0.45">
      <c r="A1572" s="3">
        <v>45931.398587962962</v>
      </c>
      <c r="B1572" s="1" t="s">
        <v>29</v>
      </c>
      <c r="C1572" t="str">
        <f>IFERROR(VLOOKUP(B1572,[1]電話端末!$A$2:$E$284,2,FALSE),"不在")</f>
        <v>【本社EC】大城明日香</v>
      </c>
      <c r="D1572" s="1" t="s">
        <v>87</v>
      </c>
      <c r="E1572" t="str">
        <f>IFERROR(VLOOKUP(D1572,[1]電話端末!$A$2:$E$284,2,FALSE),"不在")</f>
        <v>【本社EC】別府菜々美</v>
      </c>
      <c r="G1572" t="str">
        <f>IFERROR(VLOOKUP(F1572,[1]電話端末!$A$2:$D$284,2,FALSE),"不在")</f>
        <v>不在</v>
      </c>
      <c r="H1572" s="4">
        <v>13</v>
      </c>
      <c r="I1572" s="4">
        <v>0</v>
      </c>
      <c r="K1572">
        <v>2.5100100079168098E+19</v>
      </c>
      <c r="BN1572" s="1"/>
      <c r="BQ1572" s="1"/>
    </row>
    <row r="1573" spans="1:69" x14ac:dyDescent="0.45">
      <c r="A1573" s="3">
        <v>45931.398541666669</v>
      </c>
      <c r="B1573" s="1" t="s">
        <v>59</v>
      </c>
      <c r="C1573" t="str">
        <f>IFERROR(VLOOKUP(B1573,[1]電話端末!$A$2:$E$284,2,FALSE),"不在")</f>
        <v>【多摩】高久啓汰</v>
      </c>
      <c r="D1573" s="1" t="s">
        <v>124</v>
      </c>
      <c r="E1573" t="str">
        <f>IFERROR(VLOOKUP(D1573,[1]電話端末!$A$2:$E$284,2,FALSE),"不在")</f>
        <v>【横浜】川崎瞳</v>
      </c>
      <c r="F1573" s="1" t="s">
        <v>124</v>
      </c>
      <c r="G1573" t="str">
        <f>IFERROR(VLOOKUP(F1573,[1]電話端末!$A$2:$D$284,2,FALSE),"不在")</f>
        <v>【横浜】川崎瞳</v>
      </c>
      <c r="H1573" s="4">
        <v>73</v>
      </c>
      <c r="I1573" s="4">
        <v>68</v>
      </c>
      <c r="K1573">
        <v>2.5100100079068099E+19</v>
      </c>
      <c r="BN1573" s="1"/>
      <c r="BQ1573" s="1"/>
    </row>
    <row r="1574" spans="1:69" x14ac:dyDescent="0.45">
      <c r="A1574" s="3">
        <v>45931.398530092592</v>
      </c>
      <c r="B1574" s="1" t="s">
        <v>140</v>
      </c>
      <c r="C1574" t="str">
        <f>IFERROR(VLOOKUP(B1574,[1]電話端末!$A$2:$E$284,2,FALSE),"不在")</f>
        <v>【千葉】遠藤和行</v>
      </c>
      <c r="D1574" s="1" t="s">
        <v>62</v>
      </c>
      <c r="E1574" t="str">
        <f>IFERROR(VLOOKUP(D1574,[1]電話端末!$A$2:$E$284,2,FALSE),"不在")</f>
        <v>【横浜】着信グループ</v>
      </c>
      <c r="F1574" s="1" t="s">
        <v>47</v>
      </c>
      <c r="G1574" t="str">
        <f>IFERROR(VLOOKUP(F1574,[1]電話端末!$A$2:$D$284,2,FALSE),"不在")</f>
        <v>【横浜】舞智江</v>
      </c>
      <c r="H1574" s="4">
        <v>97</v>
      </c>
      <c r="I1574" s="4">
        <v>95</v>
      </c>
      <c r="K1574">
        <v>2.5100100078968099E+19</v>
      </c>
      <c r="BN1574" s="1"/>
      <c r="BQ1574" s="1"/>
    </row>
    <row r="1575" spans="1:69" x14ac:dyDescent="0.45">
      <c r="A1575" s="3">
        <v>45931.398263888892</v>
      </c>
      <c r="B1575" s="1" t="s">
        <v>48</v>
      </c>
      <c r="C1575" t="str">
        <f>IFERROR(VLOOKUP(B1575,[1]電話端末!$A$2:$E$284,2,FALSE),"不在")</f>
        <v>【福岡】松添愛</v>
      </c>
      <c r="D1575" s="1" t="s">
        <v>39</v>
      </c>
      <c r="E1575" t="str">
        <f>IFERROR(VLOOKUP(D1575,[1]電話端末!$A$2:$E$284,2,FALSE),"不在")</f>
        <v>【福岡】松尾明日香</v>
      </c>
      <c r="F1575" s="1" t="s">
        <v>39</v>
      </c>
      <c r="G1575" t="str">
        <f>IFERROR(VLOOKUP(F1575,[1]電話端末!$A$2:$D$284,2,FALSE),"不在")</f>
        <v>【福岡】松尾明日香</v>
      </c>
      <c r="H1575" s="4">
        <v>113</v>
      </c>
      <c r="I1575" s="4">
        <v>112</v>
      </c>
      <c r="K1575">
        <v>2.5100100077968101E+19</v>
      </c>
      <c r="BN1575" s="1"/>
    </row>
    <row r="1576" spans="1:69" x14ac:dyDescent="0.45">
      <c r="A1576" s="3">
        <v>45931.39770833333</v>
      </c>
      <c r="B1576" s="1" t="s">
        <v>13</v>
      </c>
      <c r="C1576" t="str">
        <f>IFERROR(VLOOKUP(B1576,[1]電話端末!$A$2:$E$284,2,FALSE),"不在")</f>
        <v>【大阪】川越良隆</v>
      </c>
      <c r="D1576" s="1" t="s">
        <v>45</v>
      </c>
      <c r="E1576" t="str">
        <f>IFERROR(VLOOKUP(D1576,[1]電話端末!$A$2:$E$284,2,FALSE),"不在")</f>
        <v>【岡山】岸本麻衣子</v>
      </c>
      <c r="G1576" t="str">
        <f>IFERROR(VLOOKUP(F1576,[1]電話端末!$A$2:$D$284,2,FALSE),"不在")</f>
        <v>不在</v>
      </c>
      <c r="H1576" s="4">
        <v>0</v>
      </c>
      <c r="I1576" s="4">
        <v>0</v>
      </c>
      <c r="K1576">
        <v>2.51001000769681E+19</v>
      </c>
      <c r="BN1576" s="1"/>
      <c r="BQ1576" s="1"/>
    </row>
    <row r="1577" spans="1:69" x14ac:dyDescent="0.45">
      <c r="A1577" s="3">
        <v>45931.396817129629</v>
      </c>
      <c r="B1577" s="1" t="s">
        <v>47</v>
      </c>
      <c r="C1577" t="str">
        <f>IFERROR(VLOOKUP(B1577,[1]電話端末!$A$2:$E$284,2,FALSE),"不在")</f>
        <v>【横浜】舞智江</v>
      </c>
      <c r="D1577" s="1" t="s">
        <v>224</v>
      </c>
      <c r="E1577" t="str">
        <f>IFERROR(VLOOKUP(D1577,[1]電話端末!$A$2:$E$284,2,FALSE),"不在")</f>
        <v>不在</v>
      </c>
      <c r="G1577" t="str">
        <f>IFERROR(VLOOKUP(F1577,[1]電話端末!$A$2:$D$284,2,FALSE),"不在")</f>
        <v>不在</v>
      </c>
      <c r="H1577" s="4">
        <v>0</v>
      </c>
      <c r="I1577" s="4">
        <v>0</v>
      </c>
      <c r="K1577">
        <v>2.51001000751681E+19</v>
      </c>
      <c r="BN1577" s="1"/>
      <c r="BQ1577" s="1"/>
    </row>
    <row r="1578" spans="1:69" x14ac:dyDescent="0.45">
      <c r="A1578" s="3">
        <v>45931.396805555552</v>
      </c>
      <c r="B1578" s="1" t="s">
        <v>29</v>
      </c>
      <c r="C1578" t="str">
        <f>IFERROR(VLOOKUP(B1578,[1]電話端末!$A$2:$E$284,2,FALSE),"不在")</f>
        <v>【本社EC】大城明日香</v>
      </c>
      <c r="D1578" s="1" t="s">
        <v>87</v>
      </c>
      <c r="E1578" t="str">
        <f>IFERROR(VLOOKUP(D1578,[1]電話端末!$A$2:$E$284,2,FALSE),"不在")</f>
        <v>【本社EC】別府菜々美</v>
      </c>
      <c r="G1578" t="str">
        <f>IFERROR(VLOOKUP(F1578,[1]電話端末!$A$2:$D$284,2,FALSE),"不在")</f>
        <v>不在</v>
      </c>
      <c r="H1578" s="4">
        <v>8</v>
      </c>
      <c r="I1578" s="4">
        <v>0</v>
      </c>
      <c r="K1578">
        <v>2.5100100074968101E+19</v>
      </c>
      <c r="BN1578" s="1"/>
      <c r="BQ1578" s="1"/>
    </row>
    <row r="1579" spans="1:69" x14ac:dyDescent="0.45">
      <c r="A1579" s="3">
        <v>45931.396539351852</v>
      </c>
      <c r="B1579" s="1" t="s">
        <v>44</v>
      </c>
      <c r="C1579" t="str">
        <f>IFERROR(VLOOKUP(B1579,[1]電話端末!$A$2:$E$284,2,FALSE),"不在")</f>
        <v>【福岡】奥薗美和</v>
      </c>
      <c r="D1579" s="1" t="s">
        <v>38</v>
      </c>
      <c r="E1579" t="str">
        <f>IFERROR(VLOOKUP(D1579,[1]電話端末!$A$2:$E$284,2,FALSE),"不在")</f>
        <v>【福岡】山崎芹奈</v>
      </c>
      <c r="F1579" s="1" t="s">
        <v>38</v>
      </c>
      <c r="G1579" t="str">
        <f>IFERROR(VLOOKUP(F1579,[1]電話端末!$A$2:$D$284,2,FALSE),"不在")</f>
        <v>【福岡】山崎芹奈</v>
      </c>
      <c r="H1579" s="4">
        <v>42</v>
      </c>
      <c r="I1579" s="4">
        <v>41</v>
      </c>
      <c r="K1579">
        <v>2.5100100074768101E+19</v>
      </c>
      <c r="BN1579" s="1"/>
      <c r="BQ1579" s="1"/>
    </row>
    <row r="1580" spans="1:69" x14ac:dyDescent="0.45">
      <c r="A1580" s="3">
        <v>45931.39640046296</v>
      </c>
      <c r="B1580" s="1" t="s">
        <v>19</v>
      </c>
      <c r="C1580" t="str">
        <f>IFERROR(VLOOKUP(B1580,[1]電話端末!$A$2:$E$284,2,FALSE),"不在")</f>
        <v>【福岡】重松宝成</v>
      </c>
      <c r="D1580" s="1" t="s">
        <v>64</v>
      </c>
      <c r="E1580" t="str">
        <f>IFERROR(VLOOKUP(D1580,[1]電話端末!$A$2:$E$284,2,FALSE),"不在")</f>
        <v>【MF大阪】渡邉莉乃</v>
      </c>
      <c r="F1580" s="1" t="s">
        <v>64</v>
      </c>
      <c r="G1580" t="str">
        <f>IFERROR(VLOOKUP(F1580,[1]電話端末!$A$2:$D$284,2,FALSE),"不在")</f>
        <v>【MF大阪】渡邉莉乃</v>
      </c>
      <c r="H1580" s="4">
        <v>17</v>
      </c>
      <c r="I1580" s="4">
        <v>15</v>
      </c>
      <c r="K1580">
        <v>2.5100100074368098E+19</v>
      </c>
      <c r="BN1580" s="1"/>
      <c r="BQ1580" s="1"/>
    </row>
    <row r="1581" spans="1:69" x14ac:dyDescent="0.45">
      <c r="A1581" s="3">
        <v>45931.396041666667</v>
      </c>
      <c r="B1581" s="1" t="s">
        <v>99</v>
      </c>
      <c r="C1581" t="str">
        <f>IFERROR(VLOOKUP(B1581,[1]電話端末!$A$2:$E$284,2,FALSE),"不在")</f>
        <v>【名古屋】玉腰千恵</v>
      </c>
      <c r="D1581" s="1" t="s">
        <v>113</v>
      </c>
      <c r="E1581" t="str">
        <f>IFERROR(VLOOKUP(D1581,[1]電話端末!$A$2:$E$284,2,FALSE),"不在")</f>
        <v>【名古屋】水島奈美</v>
      </c>
      <c r="F1581" s="1" t="s">
        <v>113</v>
      </c>
      <c r="G1581" t="str">
        <f>IFERROR(VLOOKUP(F1581,[1]電話端末!$A$2:$D$284,2,FALSE),"不在")</f>
        <v>【名古屋】水島奈美</v>
      </c>
      <c r="H1581" s="4">
        <v>127</v>
      </c>
      <c r="I1581" s="4">
        <v>126</v>
      </c>
      <c r="K1581">
        <v>2.51001000737681E+19</v>
      </c>
      <c r="BN1581" s="1"/>
      <c r="BQ1581" s="1"/>
    </row>
    <row r="1582" spans="1:69" x14ac:dyDescent="0.45">
      <c r="A1582" s="3">
        <v>45931.395972222221</v>
      </c>
      <c r="B1582" s="1" t="s">
        <v>40</v>
      </c>
      <c r="C1582" t="str">
        <f>IFERROR(VLOOKUP(B1582,[1]電話端末!$A$2:$E$284,2,FALSE),"不在")</f>
        <v>【本社EC】鈴木浩允</v>
      </c>
      <c r="D1582" s="1" t="s">
        <v>169</v>
      </c>
      <c r="E1582" t="str">
        <f>IFERROR(VLOOKUP(D1582,[1]電話端末!$A$2:$E$284,2,FALSE),"不在")</f>
        <v>【本社EC】猶貞彩</v>
      </c>
      <c r="F1582" s="1" t="s">
        <v>169</v>
      </c>
      <c r="G1582" t="str">
        <f>IFERROR(VLOOKUP(F1582,[1]電話端末!$A$2:$D$284,2,FALSE),"不在")</f>
        <v>【本社EC】猶貞彩</v>
      </c>
      <c r="H1582" s="4">
        <v>195</v>
      </c>
      <c r="I1582" s="4">
        <v>190</v>
      </c>
      <c r="K1582">
        <v>2.51001000736681E+19</v>
      </c>
      <c r="BN1582" s="1"/>
      <c r="BQ1582" s="1"/>
    </row>
    <row r="1583" spans="1:69" x14ac:dyDescent="0.45">
      <c r="A1583" s="3">
        <v>45931.395567129628</v>
      </c>
      <c r="B1583" s="1" t="s">
        <v>124</v>
      </c>
      <c r="C1583" t="str">
        <f>IFERROR(VLOOKUP(B1583,[1]電話端末!$A$2:$E$284,2,FALSE),"不在")</f>
        <v>【横浜】川崎瞳</v>
      </c>
      <c r="D1583" s="1" t="s">
        <v>178</v>
      </c>
      <c r="E1583" t="str">
        <f>IFERROR(VLOOKUP(D1583,[1]電話端末!$A$2:$E$284,2,FALSE),"不在")</f>
        <v>【多摩】佐々木大樹</v>
      </c>
      <c r="F1583" s="1" t="s">
        <v>178</v>
      </c>
      <c r="G1583" t="str">
        <f>IFERROR(VLOOKUP(F1583,[1]電話端末!$A$2:$D$284,2,FALSE),"不在")</f>
        <v>【多摩】佐々木大樹</v>
      </c>
      <c r="H1583" s="4">
        <v>123</v>
      </c>
      <c r="I1583" s="4">
        <v>121</v>
      </c>
      <c r="K1583">
        <v>2.5100100072868098E+19</v>
      </c>
      <c r="BN1583" s="1"/>
      <c r="BQ1583" s="1"/>
    </row>
    <row r="1584" spans="1:69" x14ac:dyDescent="0.45">
      <c r="A1584" s="3">
        <v>45931.395543981482</v>
      </c>
      <c r="B1584" s="1" t="s">
        <v>36</v>
      </c>
      <c r="C1584" t="str">
        <f>IFERROR(VLOOKUP(B1584,[1]電話端末!$A$2:$E$284,2,FALSE),"不在")</f>
        <v>【名古屋】稲垣みちる</v>
      </c>
      <c r="D1584" s="1" t="s">
        <v>99</v>
      </c>
      <c r="E1584" t="str">
        <f>IFERROR(VLOOKUP(D1584,[1]電話端末!$A$2:$E$284,2,FALSE),"不在")</f>
        <v>【名古屋】玉腰千恵</v>
      </c>
      <c r="F1584" s="1" t="s">
        <v>99</v>
      </c>
      <c r="G1584" t="str">
        <f>IFERROR(VLOOKUP(F1584,[1]電話端末!$A$2:$D$284,2,FALSE),"不在")</f>
        <v>【名古屋】玉腰千恵</v>
      </c>
      <c r="H1584" s="4">
        <v>45</v>
      </c>
      <c r="I1584" s="4">
        <v>43</v>
      </c>
      <c r="K1584">
        <v>2.5100100072668099E+19</v>
      </c>
      <c r="BN1584" s="1"/>
      <c r="BQ1584" s="1"/>
    </row>
    <row r="1585" spans="1:69" x14ac:dyDescent="0.45">
      <c r="A1585" s="3">
        <v>45931.395497685182</v>
      </c>
      <c r="B1585" s="1" t="s">
        <v>40</v>
      </c>
      <c r="C1585" t="str">
        <f>IFERROR(VLOOKUP(B1585,[1]電話端末!$A$2:$E$284,2,FALSE),"不在")</f>
        <v>【本社EC】鈴木浩允</v>
      </c>
      <c r="D1585" s="1" t="s">
        <v>169</v>
      </c>
      <c r="E1585" t="str">
        <f>IFERROR(VLOOKUP(D1585,[1]電話端末!$A$2:$E$284,2,FALSE),"不在")</f>
        <v>【本社EC】猶貞彩</v>
      </c>
      <c r="F1585" s="1" t="s">
        <v>169</v>
      </c>
      <c r="G1585" t="str">
        <f>IFERROR(VLOOKUP(F1585,[1]電話端末!$A$2:$D$284,2,FALSE),"不在")</f>
        <v>【本社EC】猶貞彩</v>
      </c>
      <c r="H1585" s="4">
        <v>17</v>
      </c>
      <c r="I1585" s="4">
        <v>11</v>
      </c>
      <c r="K1585">
        <v>2.5100100072368099E+19</v>
      </c>
      <c r="BN1585" s="1"/>
    </row>
    <row r="1586" spans="1:69" x14ac:dyDescent="0.45">
      <c r="A1586" s="3">
        <v>45931.395300925928</v>
      </c>
      <c r="B1586" s="1" t="s">
        <v>37</v>
      </c>
      <c r="C1586" t="str">
        <f>IFERROR(VLOOKUP(B1586,[1]電話端末!$A$2:$E$284,2,FALSE),"不在")</f>
        <v>【千葉】小島佳菜</v>
      </c>
      <c r="D1586" s="1" t="s">
        <v>32</v>
      </c>
      <c r="E1586" t="str">
        <f>IFERROR(VLOOKUP(D1586,[1]電話端末!$A$2:$E$284,2,FALSE),"不在")</f>
        <v>【千葉】遠藤和行</v>
      </c>
      <c r="F1586" s="1" t="s">
        <v>32</v>
      </c>
      <c r="G1586" t="str">
        <f>IFERROR(VLOOKUP(F1586,[1]電話端末!$A$2:$D$284,2,FALSE),"不在")</f>
        <v>【千葉】遠藤和行</v>
      </c>
      <c r="H1586" s="4">
        <v>23</v>
      </c>
      <c r="I1586" s="4">
        <v>22</v>
      </c>
      <c r="K1586">
        <v>2.5100100071568101E+19</v>
      </c>
      <c r="BN1586" s="1"/>
      <c r="BQ1586" s="1"/>
    </row>
    <row r="1587" spans="1:69" x14ac:dyDescent="0.45">
      <c r="A1587" s="3">
        <v>45931.395243055558</v>
      </c>
      <c r="B1587" s="1" t="s">
        <v>50</v>
      </c>
      <c r="C1587" t="str">
        <f>IFERROR(VLOOKUP(B1587,[1]電話端末!$A$2:$E$284,2,FALSE),"不在")</f>
        <v>【流山】浅沼潤也</v>
      </c>
      <c r="D1587" s="1" t="s">
        <v>40</v>
      </c>
      <c r="E1587" t="str">
        <f>IFERROR(VLOOKUP(D1587,[1]電話端末!$A$2:$E$284,2,FALSE),"不在")</f>
        <v>【本社EC】鈴木浩允</v>
      </c>
      <c r="F1587" s="1" t="s">
        <v>222</v>
      </c>
      <c r="G1587" t="str">
        <f>IFERROR(VLOOKUP(F1587,[1]電話端末!$A$2:$D$284,2,FALSE),"不在")</f>
        <v>【本社EC】渡辺慶太</v>
      </c>
      <c r="H1587" s="4">
        <v>58</v>
      </c>
      <c r="I1587" s="4">
        <v>52</v>
      </c>
      <c r="K1587">
        <v>2.5100100071268098E+19</v>
      </c>
      <c r="BN1587" s="1"/>
      <c r="BQ1587" s="1"/>
    </row>
    <row r="1588" spans="1:69" x14ac:dyDescent="0.45">
      <c r="A1588" s="3">
        <v>45931.39508101852</v>
      </c>
      <c r="B1588" s="1" t="s">
        <v>101</v>
      </c>
      <c r="C1588" t="str">
        <f>IFERROR(VLOOKUP(B1588,[1]電話端末!$A$2:$E$284,2,FALSE),"不在")</f>
        <v>【本社EC】山口莉奈</v>
      </c>
      <c r="D1588" s="1" t="s">
        <v>152</v>
      </c>
      <c r="E1588" t="str">
        <f>IFERROR(VLOOKUP(D1588,[1]電話端末!$A$2:$E$284,2,FALSE),"不在")</f>
        <v>【本社】IT</v>
      </c>
      <c r="F1588" s="1" t="s">
        <v>123</v>
      </c>
      <c r="G1588" t="str">
        <f>IFERROR(VLOOKUP(F1588,[1]電話端末!$A$2:$D$284,2,FALSE),"不在")</f>
        <v>【本社IT】福原弘明</v>
      </c>
      <c r="H1588" s="4">
        <v>221</v>
      </c>
      <c r="I1588" s="4">
        <v>215</v>
      </c>
      <c r="K1588">
        <v>2.51001000706681E+19</v>
      </c>
      <c r="BN1588" s="1"/>
      <c r="BQ1588" s="1"/>
    </row>
    <row r="1589" spans="1:69" x14ac:dyDescent="0.45">
      <c r="A1589" s="3">
        <v>45931.394618055558</v>
      </c>
      <c r="B1589" s="1" t="s">
        <v>48</v>
      </c>
      <c r="C1589" t="str">
        <f>IFERROR(VLOOKUP(B1589,[1]電話端末!$A$2:$E$284,2,FALSE),"不在")</f>
        <v>【福岡】松添愛</v>
      </c>
      <c r="D1589" s="1" t="s">
        <v>38</v>
      </c>
      <c r="E1589" t="str">
        <f>IFERROR(VLOOKUP(D1589,[1]電話端末!$A$2:$E$284,2,FALSE),"不在")</f>
        <v>【福岡】山崎芹奈</v>
      </c>
      <c r="F1589" s="1" t="s">
        <v>38</v>
      </c>
      <c r="G1589" t="str">
        <f>IFERROR(VLOOKUP(F1589,[1]電話端末!$A$2:$D$284,2,FALSE),"不在")</f>
        <v>【福岡】山崎芹奈</v>
      </c>
      <c r="H1589" s="4">
        <v>33</v>
      </c>
      <c r="I1589" s="4">
        <v>32</v>
      </c>
      <c r="K1589">
        <v>2.5100100069368099E+19</v>
      </c>
      <c r="BN1589" s="1"/>
      <c r="BQ1589" s="1"/>
    </row>
    <row r="1590" spans="1:69" x14ac:dyDescent="0.45">
      <c r="A1590" s="3">
        <v>45931.394548611112</v>
      </c>
      <c r="B1590" s="1" t="s">
        <v>59</v>
      </c>
      <c r="C1590" t="str">
        <f>IFERROR(VLOOKUP(B1590,[1]電話端末!$A$2:$E$284,2,FALSE),"不在")</f>
        <v>【多摩】高久啓汰</v>
      </c>
      <c r="D1590" s="1" t="s">
        <v>124</v>
      </c>
      <c r="E1590" t="str">
        <f>IFERROR(VLOOKUP(D1590,[1]電話端末!$A$2:$E$284,2,FALSE),"不在")</f>
        <v>【横浜】川崎瞳</v>
      </c>
      <c r="F1590" s="1" t="s">
        <v>124</v>
      </c>
      <c r="G1590" t="str">
        <f>IFERROR(VLOOKUP(F1590,[1]電話端末!$A$2:$D$284,2,FALSE),"不在")</f>
        <v>【横浜】川崎瞳</v>
      </c>
      <c r="H1590" s="4">
        <v>79</v>
      </c>
      <c r="I1590" s="4">
        <v>72</v>
      </c>
      <c r="K1590">
        <v>2.51001000690681E+19</v>
      </c>
      <c r="BN1590" s="1"/>
      <c r="BQ1590" s="1"/>
    </row>
    <row r="1591" spans="1:69" x14ac:dyDescent="0.45">
      <c r="A1591" s="3">
        <v>45931.394201388888</v>
      </c>
      <c r="B1591" s="1" t="s">
        <v>16</v>
      </c>
      <c r="C1591" t="str">
        <f>IFERROR(VLOOKUP(B1591,[1]電話端末!$A$2:$E$284,2,FALSE),"不在")</f>
        <v>【東京】片桐芳夫</v>
      </c>
      <c r="D1591" s="1" t="s">
        <v>34</v>
      </c>
      <c r="E1591" t="str">
        <f>IFERROR(VLOOKUP(D1591,[1]電話端末!$A$2:$E$284,2,FALSE),"不在")</f>
        <v>【埼玉】細田昌子</v>
      </c>
      <c r="F1591" s="1" t="s">
        <v>34</v>
      </c>
      <c r="G1591" t="str">
        <f>IFERROR(VLOOKUP(F1591,[1]電話端末!$A$2:$D$284,2,FALSE),"不在")</f>
        <v>【埼玉】細田昌子</v>
      </c>
      <c r="H1591" s="4">
        <v>19</v>
      </c>
      <c r="I1591" s="4">
        <v>17</v>
      </c>
      <c r="K1591">
        <v>2.5100100068168102E+19</v>
      </c>
      <c r="BN1591" s="1"/>
      <c r="BQ1591" s="1"/>
    </row>
    <row r="1592" spans="1:69" x14ac:dyDescent="0.45">
      <c r="A1592" s="3">
        <v>45931.393726851849</v>
      </c>
      <c r="B1592" s="1" t="s">
        <v>50</v>
      </c>
      <c r="C1592" t="str">
        <f>IFERROR(VLOOKUP(B1592,[1]電話端末!$A$2:$E$284,2,FALSE),"不在")</f>
        <v>【流山】浅沼潤也</v>
      </c>
      <c r="D1592" s="1" t="s">
        <v>29</v>
      </c>
      <c r="E1592" t="str">
        <f>IFERROR(VLOOKUP(D1592,[1]電話端末!$A$2:$E$284,2,FALSE),"不在")</f>
        <v>【本社EC】大城明日香</v>
      </c>
      <c r="G1592" t="str">
        <f>IFERROR(VLOOKUP(F1592,[1]電話端末!$A$2:$D$284,2,FALSE),"不在")</f>
        <v>不在</v>
      </c>
      <c r="H1592" s="4">
        <v>0</v>
      </c>
      <c r="I1592" s="4">
        <v>0</v>
      </c>
      <c r="K1592">
        <v>2.51001000671681E+19</v>
      </c>
      <c r="BN1592" s="1"/>
      <c r="BQ1592" s="1"/>
    </row>
    <row r="1593" spans="1:69" x14ac:dyDescent="0.45">
      <c r="A1593" s="3">
        <v>45931.393692129626</v>
      </c>
      <c r="B1593" s="1" t="s">
        <v>35</v>
      </c>
      <c r="C1593" t="str">
        <f>IFERROR(VLOOKUP(B1593,[1]電話端末!$A$2:$E$284,2,FALSE),"不在")</f>
        <v>【広島】小先純平</v>
      </c>
      <c r="D1593" s="1" t="s">
        <v>19</v>
      </c>
      <c r="E1593" t="str">
        <f>IFERROR(VLOOKUP(D1593,[1]電話端末!$A$2:$E$284,2,FALSE),"不在")</f>
        <v>【福岡】重松宝成</v>
      </c>
      <c r="G1593" t="str">
        <f>IFERROR(VLOOKUP(F1593,[1]電話端末!$A$2:$D$284,2,FALSE),"不在")</f>
        <v>不在</v>
      </c>
      <c r="H1593" s="4">
        <v>1</v>
      </c>
      <c r="I1593" s="4">
        <v>0</v>
      </c>
      <c r="K1593">
        <v>2.5100100066968101E+19</v>
      </c>
      <c r="BN1593" s="1"/>
      <c r="BQ1593" s="1"/>
    </row>
    <row r="1594" spans="1:69" x14ac:dyDescent="0.45">
      <c r="A1594" s="3">
        <v>45931.393680555557</v>
      </c>
      <c r="B1594" s="1" t="s">
        <v>26</v>
      </c>
      <c r="C1594" t="str">
        <f>IFERROR(VLOOKUP(B1594,[1]電話端末!$A$2:$E$284,2,FALSE),"不在")</f>
        <v>【北関東】高井翔斗</v>
      </c>
      <c r="D1594" s="1" t="s">
        <v>152</v>
      </c>
      <c r="E1594" t="str">
        <f>IFERROR(VLOOKUP(D1594,[1]電話端末!$A$2:$E$284,2,FALSE),"不在")</f>
        <v>【本社】IT</v>
      </c>
      <c r="F1594" s="1" t="s">
        <v>101</v>
      </c>
      <c r="G1594" t="str">
        <f>IFERROR(VLOOKUP(F1594,[1]電話端末!$A$2:$D$284,2,FALSE),"不在")</f>
        <v>【本社EC】山口莉奈</v>
      </c>
      <c r="H1594" s="4">
        <v>342</v>
      </c>
      <c r="I1594" s="4">
        <v>339</v>
      </c>
      <c r="K1594">
        <v>2.5100100066868101E+19</v>
      </c>
      <c r="BN1594" s="1"/>
      <c r="BQ1594" s="1"/>
    </row>
    <row r="1595" spans="1:69" x14ac:dyDescent="0.45">
      <c r="A1595" s="3">
        <v>45931.393634259257</v>
      </c>
      <c r="B1595" s="1" t="s">
        <v>35</v>
      </c>
      <c r="C1595" t="str">
        <f>IFERROR(VLOOKUP(B1595,[1]電話端末!$A$2:$E$284,2,FALSE),"不在")</f>
        <v>【広島】小先純平</v>
      </c>
      <c r="D1595" s="1" t="s">
        <v>19</v>
      </c>
      <c r="E1595" t="str">
        <f>IFERROR(VLOOKUP(D1595,[1]電話端末!$A$2:$E$284,2,FALSE),"不在")</f>
        <v>【福岡】重松宝成</v>
      </c>
      <c r="G1595" t="str">
        <f>IFERROR(VLOOKUP(F1595,[1]電話端末!$A$2:$D$284,2,FALSE),"不在")</f>
        <v>不在</v>
      </c>
      <c r="H1595" s="4">
        <v>0</v>
      </c>
      <c r="I1595" s="4">
        <v>0</v>
      </c>
      <c r="K1595">
        <v>2.5100100066768101E+19</v>
      </c>
      <c r="BN1595" s="1"/>
      <c r="BQ1595" s="1"/>
    </row>
    <row r="1596" spans="1:69" x14ac:dyDescent="0.45">
      <c r="A1596" s="3">
        <v>45931.393472222226</v>
      </c>
      <c r="B1596" s="1" t="s">
        <v>64</v>
      </c>
      <c r="C1596" t="str">
        <f>IFERROR(VLOOKUP(B1596,[1]電話端末!$A$2:$E$284,2,FALSE),"不在")</f>
        <v>【MF大阪】渡邉莉乃</v>
      </c>
      <c r="D1596" s="1" t="s">
        <v>225</v>
      </c>
      <c r="E1596" t="str">
        <f>IFERROR(VLOOKUP(D1596,[1]電話端末!$A$2:$E$284,2,FALSE),"不在")</f>
        <v>【熊本】着信グループ</v>
      </c>
      <c r="F1596" s="1" t="s">
        <v>19</v>
      </c>
      <c r="G1596" t="str">
        <f>IFERROR(VLOOKUP(F1596,[1]電話端末!$A$2:$D$284,2,FALSE),"不在")</f>
        <v>【福岡】重松宝成</v>
      </c>
      <c r="H1596" s="4">
        <v>46</v>
      </c>
      <c r="I1596" s="4">
        <v>43</v>
      </c>
      <c r="K1596">
        <v>2.5100100066568102E+19</v>
      </c>
      <c r="BN1596" s="1"/>
      <c r="BQ1596" s="1"/>
    </row>
    <row r="1597" spans="1:69" x14ac:dyDescent="0.45">
      <c r="A1597" s="3">
        <v>45931.39335648148</v>
      </c>
      <c r="B1597" s="1" t="s">
        <v>50</v>
      </c>
      <c r="C1597" t="str">
        <f>IFERROR(VLOOKUP(B1597,[1]電話端末!$A$2:$E$284,2,FALSE),"不在")</f>
        <v>【流山】浅沼潤也</v>
      </c>
      <c r="D1597" s="1" t="s">
        <v>40</v>
      </c>
      <c r="E1597" t="str">
        <f>IFERROR(VLOOKUP(D1597,[1]電話端末!$A$2:$E$284,2,FALSE),"不在")</f>
        <v>【本社EC】鈴木浩允</v>
      </c>
      <c r="G1597" t="str">
        <f>IFERROR(VLOOKUP(F1597,[1]電話端末!$A$2:$D$284,2,FALSE),"不在")</f>
        <v>不在</v>
      </c>
      <c r="H1597" s="4">
        <v>29</v>
      </c>
      <c r="I1597" s="4">
        <v>0</v>
      </c>
      <c r="K1597">
        <v>2.5100100066168099E+19</v>
      </c>
      <c r="BN1597" s="1"/>
      <c r="BQ1597" s="1"/>
    </row>
    <row r="1598" spans="1:69" x14ac:dyDescent="0.45">
      <c r="A1598" s="3">
        <v>45931.393101851849</v>
      </c>
      <c r="B1598" s="1" t="s">
        <v>26</v>
      </c>
      <c r="C1598" t="str">
        <f>IFERROR(VLOOKUP(B1598,[1]電話端末!$A$2:$E$284,2,FALSE),"不在")</f>
        <v>【北関東】高井翔斗</v>
      </c>
      <c r="D1598" s="1" t="s">
        <v>100</v>
      </c>
      <c r="E1598" t="str">
        <f>IFERROR(VLOOKUP(D1598,[1]電話端末!$A$2:$E$284,2,FALSE),"不在")</f>
        <v>【本社IT】松本郷</v>
      </c>
      <c r="G1598" t="str">
        <f>IFERROR(VLOOKUP(F1598,[1]電話端末!$A$2:$D$284,2,FALSE),"不在")</f>
        <v>不在</v>
      </c>
      <c r="H1598" s="4">
        <v>15</v>
      </c>
      <c r="I1598" s="4">
        <v>0</v>
      </c>
      <c r="K1598">
        <v>2.51001000656681E+19</v>
      </c>
      <c r="BN1598" s="1"/>
      <c r="BQ1598" s="1"/>
    </row>
    <row r="1599" spans="1:69" x14ac:dyDescent="0.45">
      <c r="A1599" s="3">
        <v>45931.392395833333</v>
      </c>
      <c r="B1599" s="1" t="s">
        <v>160</v>
      </c>
      <c r="C1599" t="str">
        <f>IFERROR(VLOOKUP(B1599,[1]電話端末!$A$2:$E$284,2,FALSE),"不在")</f>
        <v>【MF大阪】梶原祐菜</v>
      </c>
      <c r="D1599" s="1" t="s">
        <v>157</v>
      </c>
      <c r="E1599" t="str">
        <f>IFERROR(VLOOKUP(D1599,[1]電話端末!$A$2:$E$284,2,FALSE),"不在")</f>
        <v>【大阪】着信グループ</v>
      </c>
      <c r="F1599" s="1" t="s">
        <v>41</v>
      </c>
      <c r="G1599" t="str">
        <f>IFERROR(VLOOKUP(F1599,[1]電話端末!$A$2:$D$284,2,FALSE),"不在")</f>
        <v>【大阪】松下愛</v>
      </c>
      <c r="H1599" s="4">
        <v>150</v>
      </c>
      <c r="I1599" s="4">
        <v>147</v>
      </c>
      <c r="K1599">
        <v>2.51001000641681E+19</v>
      </c>
      <c r="BN1599" s="1"/>
      <c r="BQ1599" s="1"/>
    </row>
    <row r="1600" spans="1:69" x14ac:dyDescent="0.45">
      <c r="A1600" s="3">
        <v>45931.392083333332</v>
      </c>
      <c r="B1600" s="1" t="s">
        <v>13</v>
      </c>
      <c r="C1600" t="str">
        <f>IFERROR(VLOOKUP(B1600,[1]電話端末!$A$2:$E$284,2,FALSE),"不在")</f>
        <v>【大阪】川越良隆</v>
      </c>
      <c r="D1600" s="1" t="s">
        <v>14</v>
      </c>
      <c r="E1600" t="str">
        <f>IFERROR(VLOOKUP(D1600,[1]電話端末!$A$2:$E$284,2,FALSE),"不在")</f>
        <v>【岡山】伊藤優</v>
      </c>
      <c r="F1600" s="1" t="s">
        <v>14</v>
      </c>
      <c r="G1600" t="str">
        <f>IFERROR(VLOOKUP(F1600,[1]電話端末!$A$2:$D$284,2,FALSE),"不在")</f>
        <v>【岡山】伊藤優</v>
      </c>
      <c r="H1600" s="4">
        <v>85</v>
      </c>
      <c r="I1600" s="4">
        <v>82</v>
      </c>
      <c r="K1600">
        <v>2.5100100063668101E+19</v>
      </c>
      <c r="BN1600" s="1"/>
      <c r="BQ1600" s="1"/>
    </row>
    <row r="1601" spans="1:69" x14ac:dyDescent="0.45">
      <c r="A1601" s="3">
        <v>45931.391724537039</v>
      </c>
      <c r="B1601" s="1" t="s">
        <v>48</v>
      </c>
      <c r="C1601" t="str">
        <f>IFERROR(VLOOKUP(B1601,[1]電話端末!$A$2:$E$284,2,FALSE),"不在")</f>
        <v>【福岡】松添愛</v>
      </c>
      <c r="D1601" s="1" t="s">
        <v>19</v>
      </c>
      <c r="E1601" t="str">
        <f>IFERROR(VLOOKUP(D1601,[1]電話端末!$A$2:$E$284,2,FALSE),"不在")</f>
        <v>【福岡】重松宝成</v>
      </c>
      <c r="F1601" s="1" t="s">
        <v>19</v>
      </c>
      <c r="G1601" t="str">
        <f>IFERROR(VLOOKUP(F1601,[1]電話端末!$A$2:$D$284,2,FALSE),"不在")</f>
        <v>【福岡】重松宝成</v>
      </c>
      <c r="H1601" s="4">
        <v>70</v>
      </c>
      <c r="I1601" s="4">
        <v>68</v>
      </c>
      <c r="K1601">
        <v>2.51001000625681E+19</v>
      </c>
      <c r="BN1601" s="1"/>
      <c r="BQ1601" s="1"/>
    </row>
    <row r="1602" spans="1:69" x14ac:dyDescent="0.45">
      <c r="A1602" s="3">
        <v>45931.391608796293</v>
      </c>
      <c r="B1602" s="1" t="s">
        <v>26</v>
      </c>
      <c r="C1602" t="str">
        <f>IFERROR(VLOOKUP(B1602,[1]電話端末!$A$2:$E$284,2,FALSE),"不在")</f>
        <v>【北関東】高井翔斗</v>
      </c>
      <c r="D1602" s="1" t="s">
        <v>34</v>
      </c>
      <c r="E1602" t="str">
        <f>IFERROR(VLOOKUP(D1602,[1]電話端末!$A$2:$E$284,2,FALSE),"不在")</f>
        <v>【埼玉】細田昌子</v>
      </c>
      <c r="F1602" s="1" t="s">
        <v>34</v>
      </c>
      <c r="G1602" t="str">
        <f>IFERROR(VLOOKUP(F1602,[1]電話端末!$A$2:$D$284,2,FALSE),"不在")</f>
        <v>【埼玉】細田昌子</v>
      </c>
      <c r="H1602" s="4">
        <v>84</v>
      </c>
      <c r="I1602" s="4">
        <v>83</v>
      </c>
      <c r="K1602">
        <v>2.51001000624681E+19</v>
      </c>
      <c r="BN1602" s="1"/>
      <c r="BQ1602" s="1"/>
    </row>
    <row r="1603" spans="1:69" x14ac:dyDescent="0.45">
      <c r="A1603" s="3">
        <v>45931.39130787037</v>
      </c>
      <c r="B1603" s="1" t="s">
        <v>44</v>
      </c>
      <c r="C1603" t="str">
        <f>IFERROR(VLOOKUP(B1603,[1]電話端末!$A$2:$E$284,2,FALSE),"不在")</f>
        <v>【福岡】奥薗美和</v>
      </c>
      <c r="D1603" s="1" t="s">
        <v>19</v>
      </c>
      <c r="E1603" t="str">
        <f>IFERROR(VLOOKUP(D1603,[1]電話端末!$A$2:$E$284,2,FALSE),"不在")</f>
        <v>【福岡】重松宝成</v>
      </c>
      <c r="F1603" s="1" t="s">
        <v>19</v>
      </c>
      <c r="G1603" t="str">
        <f>IFERROR(VLOOKUP(F1603,[1]電話端末!$A$2:$D$284,2,FALSE),"不在")</f>
        <v>【福岡】重松宝成</v>
      </c>
      <c r="H1603" s="4">
        <v>34</v>
      </c>
      <c r="I1603" s="4">
        <v>32</v>
      </c>
      <c r="K1603">
        <v>2.5100100062168101E+19</v>
      </c>
      <c r="BN1603" s="1"/>
      <c r="BQ1603" s="1"/>
    </row>
    <row r="1604" spans="1:69" x14ac:dyDescent="0.45">
      <c r="A1604" s="3">
        <v>45931.391180555554</v>
      </c>
      <c r="B1604" s="1" t="s">
        <v>82</v>
      </c>
      <c r="C1604" t="str">
        <f>IFERROR(VLOOKUP(B1604,[1]電話端末!$A$2:$E$284,2,FALSE),"不在")</f>
        <v>【滋賀】筆坂雪子</v>
      </c>
      <c r="D1604" s="1" t="s">
        <v>62</v>
      </c>
      <c r="E1604" t="str">
        <f>IFERROR(VLOOKUP(D1604,[1]電話端末!$A$2:$E$284,2,FALSE),"不在")</f>
        <v>【横浜】着信グループ</v>
      </c>
      <c r="F1604" s="1" t="s">
        <v>72</v>
      </c>
      <c r="G1604" t="str">
        <f>IFERROR(VLOOKUP(F1604,[1]電話端末!$A$2:$D$284,2,FALSE),"不在")</f>
        <v>【横浜】青木観奈</v>
      </c>
      <c r="H1604" s="4">
        <v>41</v>
      </c>
      <c r="I1604" s="4">
        <v>38</v>
      </c>
      <c r="K1604">
        <v>2.5100100061968101E+19</v>
      </c>
      <c r="BN1604" s="1"/>
      <c r="BQ1604" s="1"/>
    </row>
    <row r="1605" spans="1:69" x14ac:dyDescent="0.45">
      <c r="A1605" s="3">
        <v>45931.391122685185</v>
      </c>
      <c r="B1605" s="1" t="s">
        <v>126</v>
      </c>
      <c r="C1605" t="str">
        <f>IFERROR(VLOOKUP(B1605,[1]電話端末!$A$2:$E$284,2,FALSE),"不在")</f>
        <v>【名古屋】髙木昂平</v>
      </c>
      <c r="D1605" s="1" t="s">
        <v>74</v>
      </c>
      <c r="E1605" t="str">
        <f>IFERROR(VLOOKUP(D1605,[1]電話端末!$A$2:$E$284,2,FALSE),"不在")</f>
        <v>【本社】商品本部</v>
      </c>
      <c r="F1605" s="1" t="s">
        <v>144</v>
      </c>
      <c r="G1605" t="str">
        <f>IFERROR(VLOOKUP(F1605,[1]電話端末!$A$2:$D$284,2,FALSE),"不在")</f>
        <v>【本社輸入】五戸勇気</v>
      </c>
      <c r="H1605" s="4">
        <v>174</v>
      </c>
      <c r="I1605" s="4">
        <v>164</v>
      </c>
      <c r="K1605">
        <v>2.5100100061568098E+19</v>
      </c>
      <c r="BN1605" s="1"/>
      <c r="BQ1605" s="1"/>
    </row>
    <row r="1606" spans="1:69" x14ac:dyDescent="0.45">
      <c r="A1606" s="3">
        <v>45931.39099537037</v>
      </c>
      <c r="B1606" s="1" t="s">
        <v>160</v>
      </c>
      <c r="C1606" t="str">
        <f>IFERROR(VLOOKUP(B1606,[1]電話端末!$A$2:$E$284,2,FALSE),"不在")</f>
        <v>【MF大阪】梶原祐菜</v>
      </c>
      <c r="D1606" s="1" t="s">
        <v>28</v>
      </c>
      <c r="E1606" t="str">
        <f>IFERROR(VLOOKUP(D1606,[1]電話端末!$A$2:$E$284,2,FALSE),"不在")</f>
        <v>【名古屋】大渕温子</v>
      </c>
      <c r="F1606" s="1" t="s">
        <v>28</v>
      </c>
      <c r="G1606" t="str">
        <f>IFERROR(VLOOKUP(F1606,[1]電話端末!$A$2:$D$284,2,FALSE),"不在")</f>
        <v>【名古屋】大渕温子</v>
      </c>
      <c r="H1606" s="4">
        <v>89</v>
      </c>
      <c r="I1606" s="4">
        <v>87</v>
      </c>
      <c r="K1606">
        <v>2.5100100061268099E+19</v>
      </c>
      <c r="BN1606" s="1"/>
      <c r="BQ1606" s="1"/>
    </row>
    <row r="1607" spans="1:69" x14ac:dyDescent="0.45">
      <c r="A1607" s="3">
        <v>45931.390706018516</v>
      </c>
      <c r="B1607" s="1" t="s">
        <v>94</v>
      </c>
      <c r="C1607" t="str">
        <f>IFERROR(VLOOKUP(B1607,[1]電話端末!$A$2:$E$284,2,FALSE),"不在")</f>
        <v>【岡山】武政彩果</v>
      </c>
      <c r="D1607" s="1" t="s">
        <v>41</v>
      </c>
      <c r="E1607" t="str">
        <f>IFERROR(VLOOKUP(D1607,[1]電話端末!$A$2:$E$284,2,FALSE),"不在")</f>
        <v>【大阪】松下愛</v>
      </c>
      <c r="G1607" t="str">
        <f>IFERROR(VLOOKUP(F1607,[1]電話端末!$A$2:$D$284,2,FALSE),"不在")</f>
        <v>不在</v>
      </c>
      <c r="H1607" s="4">
        <v>0</v>
      </c>
      <c r="I1607" s="4">
        <v>0</v>
      </c>
      <c r="K1607">
        <v>2.5100100060668101E+19</v>
      </c>
      <c r="BN1607" s="1"/>
      <c r="BQ1607" s="1"/>
    </row>
    <row r="1608" spans="1:69" x14ac:dyDescent="0.45">
      <c r="A1608" s="3">
        <v>45931.390694444446</v>
      </c>
      <c r="B1608" s="1" t="s">
        <v>160</v>
      </c>
      <c r="C1608" t="str">
        <f>IFERROR(VLOOKUP(B1608,[1]電話端末!$A$2:$E$284,2,FALSE),"不在")</f>
        <v>【MF大阪】梶原祐菜</v>
      </c>
      <c r="D1608" s="1" t="s">
        <v>41</v>
      </c>
      <c r="E1608" t="str">
        <f>IFERROR(VLOOKUP(D1608,[1]電話端末!$A$2:$E$284,2,FALSE),"不在")</f>
        <v>【大阪】松下愛</v>
      </c>
      <c r="G1608" t="str">
        <f>IFERROR(VLOOKUP(F1608,[1]電話端末!$A$2:$D$284,2,FALSE),"不在")</f>
        <v>不在</v>
      </c>
      <c r="H1608" s="4">
        <v>14</v>
      </c>
      <c r="I1608" s="4">
        <v>0</v>
      </c>
      <c r="K1608">
        <v>2.5100100060568101E+19</v>
      </c>
      <c r="BN1608" s="1"/>
      <c r="BQ1608" s="1"/>
    </row>
    <row r="1609" spans="1:69" x14ac:dyDescent="0.45">
      <c r="A1609" s="3">
        <v>45931.390532407408</v>
      </c>
      <c r="B1609" s="1" t="s">
        <v>39</v>
      </c>
      <c r="C1609" t="str">
        <f>IFERROR(VLOOKUP(B1609,[1]電話端末!$A$2:$E$284,2,FALSE),"不在")</f>
        <v>【福岡】松尾明日香</v>
      </c>
      <c r="D1609" s="1" t="s">
        <v>38</v>
      </c>
      <c r="E1609" t="str">
        <f>IFERROR(VLOOKUP(D1609,[1]電話端末!$A$2:$E$284,2,FALSE),"不在")</f>
        <v>【福岡】山崎芹奈</v>
      </c>
      <c r="F1609" s="1" t="s">
        <v>38</v>
      </c>
      <c r="G1609" t="str">
        <f>IFERROR(VLOOKUP(F1609,[1]電話端末!$A$2:$D$284,2,FALSE),"不在")</f>
        <v>【福岡】山崎芹奈</v>
      </c>
      <c r="H1609" s="4">
        <v>37</v>
      </c>
      <c r="I1609" s="4">
        <v>36</v>
      </c>
      <c r="K1609">
        <v>2.5100100059968098E+19</v>
      </c>
      <c r="BN1609" s="1"/>
      <c r="BQ1609" s="1"/>
    </row>
    <row r="1610" spans="1:69" x14ac:dyDescent="0.45">
      <c r="A1610" s="3">
        <v>45931.389178240737</v>
      </c>
      <c r="B1610" s="1" t="s">
        <v>36</v>
      </c>
      <c r="C1610" t="str">
        <f>IFERROR(VLOOKUP(B1610,[1]電話端末!$A$2:$E$284,2,FALSE),"不在")</f>
        <v>【名古屋】稲垣みちる</v>
      </c>
      <c r="D1610" s="1" t="s">
        <v>28</v>
      </c>
      <c r="E1610" t="str">
        <f>IFERROR(VLOOKUP(D1610,[1]電話端末!$A$2:$E$284,2,FALSE),"不在")</f>
        <v>【名古屋】大渕温子</v>
      </c>
      <c r="F1610" s="1" t="s">
        <v>28</v>
      </c>
      <c r="G1610" t="str">
        <f>IFERROR(VLOOKUP(F1610,[1]電話端末!$A$2:$D$284,2,FALSE),"不在")</f>
        <v>【名古屋】大渕温子</v>
      </c>
      <c r="H1610" s="4">
        <v>78</v>
      </c>
      <c r="I1610" s="4">
        <v>77</v>
      </c>
      <c r="K1610">
        <v>2.5100100057068102E+19</v>
      </c>
      <c r="BN1610" s="1"/>
    </row>
    <row r="1611" spans="1:69" x14ac:dyDescent="0.45">
      <c r="A1611" s="3">
        <v>45931.388425925928</v>
      </c>
      <c r="B1611" s="1" t="s">
        <v>178</v>
      </c>
      <c r="C1611" t="str">
        <f>IFERROR(VLOOKUP(B1611,[1]電話端末!$A$2:$E$284,2,FALSE),"不在")</f>
        <v>【多摩】佐々木大樹</v>
      </c>
      <c r="D1611" s="1" t="s">
        <v>180</v>
      </c>
      <c r="E1611" t="str">
        <f>IFERROR(VLOOKUP(D1611,[1]電話端末!$A$2:$E$284,2,FALSE),"不在")</f>
        <v>【横浜】萩原直美</v>
      </c>
      <c r="F1611" s="1" t="s">
        <v>180</v>
      </c>
      <c r="G1611" t="str">
        <f>IFERROR(VLOOKUP(F1611,[1]電話端末!$A$2:$D$284,2,FALSE),"不在")</f>
        <v>【横浜】萩原直美</v>
      </c>
      <c r="H1611" s="4">
        <v>61</v>
      </c>
      <c r="I1611" s="4">
        <v>58</v>
      </c>
      <c r="K1611">
        <v>2.5100100055668101E+19</v>
      </c>
      <c r="BN1611" s="1"/>
    </row>
    <row r="1612" spans="1:69" x14ac:dyDescent="0.45">
      <c r="A1612" s="3">
        <v>45931.387824074074</v>
      </c>
      <c r="B1612" s="1" t="s">
        <v>49</v>
      </c>
      <c r="C1612" t="str">
        <f>IFERROR(VLOOKUP(B1612,[1]電話端末!$A$2:$E$284,2,FALSE),"不在")</f>
        <v>【流山】鴻池千紗都</v>
      </c>
      <c r="D1612" s="1" t="s">
        <v>186</v>
      </c>
      <c r="E1612" t="str">
        <f>IFERROR(VLOOKUP(D1612,[1]電話端末!$A$2:$E$284,2,FALSE),"不在")</f>
        <v>【東京】北林友希</v>
      </c>
      <c r="F1612" s="1" t="s">
        <v>186</v>
      </c>
      <c r="G1612" t="str">
        <f>IFERROR(VLOOKUP(F1612,[1]電話端末!$A$2:$D$284,2,FALSE),"不在")</f>
        <v>【東京】北林友希</v>
      </c>
      <c r="H1612" s="4">
        <v>175</v>
      </c>
      <c r="I1612" s="4">
        <v>173</v>
      </c>
      <c r="K1612">
        <v>2.51001000546681E+19</v>
      </c>
      <c r="BN1612" s="1"/>
      <c r="BQ1612" s="1"/>
    </row>
    <row r="1613" spans="1:69" x14ac:dyDescent="0.45">
      <c r="A1613" s="3">
        <v>45931.387708333335</v>
      </c>
      <c r="B1613" s="1" t="s">
        <v>99</v>
      </c>
      <c r="C1613" t="str">
        <f>IFERROR(VLOOKUP(B1613,[1]電話端末!$A$2:$E$284,2,FALSE),"不在")</f>
        <v>【名古屋】玉腰千恵</v>
      </c>
      <c r="D1613" s="1" t="s">
        <v>113</v>
      </c>
      <c r="E1613" t="str">
        <f>IFERROR(VLOOKUP(D1613,[1]電話端末!$A$2:$E$284,2,FALSE),"不在")</f>
        <v>【名古屋】水島奈美</v>
      </c>
      <c r="F1613" s="1" t="s">
        <v>113</v>
      </c>
      <c r="G1613" t="str">
        <f>IFERROR(VLOOKUP(F1613,[1]電話端末!$A$2:$D$284,2,FALSE),"不在")</f>
        <v>【名古屋】水島奈美</v>
      </c>
      <c r="H1613" s="4">
        <v>19</v>
      </c>
      <c r="I1613" s="4">
        <v>18</v>
      </c>
      <c r="K1613">
        <v>2.5100100054168101E+19</v>
      </c>
      <c r="BN1613" s="1"/>
    </row>
    <row r="1614" spans="1:69" x14ac:dyDescent="0.45">
      <c r="A1614" s="3">
        <v>45931.386921296296</v>
      </c>
      <c r="B1614" s="1" t="s">
        <v>126</v>
      </c>
      <c r="C1614" t="str">
        <f>IFERROR(VLOOKUP(B1614,[1]電話端末!$A$2:$E$284,2,FALSE),"不在")</f>
        <v>【名古屋】髙木昂平</v>
      </c>
      <c r="D1614" s="1" t="s">
        <v>109</v>
      </c>
      <c r="E1614" t="str">
        <f>IFERROR(VLOOKUP(D1614,[1]電話端末!$A$2:$E$284,2,FALSE),"不在")</f>
        <v>【本社商品開発】柏木俊行</v>
      </c>
      <c r="G1614" t="str">
        <f>IFERROR(VLOOKUP(F1614,[1]電話端末!$A$2:$D$284,2,FALSE),"不在")</f>
        <v>不在</v>
      </c>
      <c r="H1614" s="4">
        <v>1</v>
      </c>
      <c r="I1614" s="4">
        <v>0</v>
      </c>
      <c r="K1614">
        <v>2.5100100052568101E+19</v>
      </c>
      <c r="BN1614" s="1"/>
      <c r="BQ1614" s="1"/>
    </row>
    <row r="1615" spans="1:69" x14ac:dyDescent="0.45">
      <c r="A1615" s="3">
        <v>45931.386400462965</v>
      </c>
      <c r="B1615" s="1" t="s">
        <v>176</v>
      </c>
      <c r="C1615" t="str">
        <f>IFERROR(VLOOKUP(B1615,[1]電話端末!$A$2:$E$284,2,FALSE),"不在")</f>
        <v>【札幌】山田明貴人</v>
      </c>
      <c r="D1615" s="1" t="s">
        <v>226</v>
      </c>
      <c r="E1615" t="str">
        <f>IFERROR(VLOOKUP(D1615,[1]電話端末!$A$2:$E$284,2,FALSE),"不在")</f>
        <v>不在</v>
      </c>
      <c r="G1615" t="str">
        <f>IFERROR(VLOOKUP(F1615,[1]電話端末!$A$2:$D$284,2,FALSE),"不在")</f>
        <v>不在</v>
      </c>
      <c r="H1615" s="4">
        <v>0</v>
      </c>
      <c r="I1615" s="4">
        <v>0</v>
      </c>
      <c r="K1615">
        <v>2.51001000512681E+19</v>
      </c>
      <c r="BN1615" s="1"/>
      <c r="BQ1615" s="1"/>
    </row>
    <row r="1616" spans="1:69" x14ac:dyDescent="0.45">
      <c r="A1616" s="3">
        <v>45931.386284722219</v>
      </c>
      <c r="B1616" s="1" t="s">
        <v>126</v>
      </c>
      <c r="C1616" t="str">
        <f>IFERROR(VLOOKUP(B1616,[1]電話端末!$A$2:$E$284,2,FALSE),"不在")</f>
        <v>【名古屋】髙木昂平</v>
      </c>
      <c r="D1616" s="1" t="s">
        <v>52</v>
      </c>
      <c r="E1616" t="str">
        <f>IFERROR(VLOOKUP(D1616,[1]電話端末!$A$2:$E$284,2,FALSE),"不在")</f>
        <v>【本社輸入】細川靖司</v>
      </c>
      <c r="G1616" t="str">
        <f>IFERROR(VLOOKUP(F1616,[1]電話端末!$A$2:$D$284,2,FALSE),"不在")</f>
        <v>不在</v>
      </c>
      <c r="H1616" s="4">
        <v>23</v>
      </c>
      <c r="I1616" s="4">
        <v>0</v>
      </c>
      <c r="K1616">
        <v>2.5100100050868101E+19</v>
      </c>
      <c r="BN1616" s="1"/>
      <c r="BQ1616" s="1"/>
    </row>
    <row r="1617" spans="1:69" x14ac:dyDescent="0.45">
      <c r="A1617" s="3">
        <v>45931.386087962965</v>
      </c>
      <c r="B1617" s="1" t="s">
        <v>36</v>
      </c>
      <c r="C1617" t="str">
        <f>IFERROR(VLOOKUP(B1617,[1]電話端末!$A$2:$E$284,2,FALSE),"不在")</f>
        <v>【名古屋】稲垣みちる</v>
      </c>
      <c r="D1617" s="1" t="s">
        <v>99</v>
      </c>
      <c r="E1617" t="str">
        <f>IFERROR(VLOOKUP(D1617,[1]電話端末!$A$2:$E$284,2,FALSE),"不在")</f>
        <v>【名古屋】玉腰千恵</v>
      </c>
      <c r="F1617" s="1" t="s">
        <v>99</v>
      </c>
      <c r="G1617" t="str">
        <f>IFERROR(VLOOKUP(F1617,[1]電話端末!$A$2:$D$284,2,FALSE),"不在")</f>
        <v>【名古屋】玉腰千恵</v>
      </c>
      <c r="H1617" s="4">
        <v>20</v>
      </c>
      <c r="I1617" s="4">
        <v>20</v>
      </c>
      <c r="K1617">
        <v>2.5100100050468098E+19</v>
      </c>
      <c r="BN1617" s="1"/>
      <c r="BQ1617" s="1"/>
    </row>
    <row r="1618" spans="1:69" x14ac:dyDescent="0.45">
      <c r="A1618" s="3">
        <v>45931.38559027778</v>
      </c>
      <c r="B1618" s="1" t="s">
        <v>29</v>
      </c>
      <c r="C1618" t="str">
        <f>IFERROR(VLOOKUP(B1618,[1]電話端末!$A$2:$E$284,2,FALSE),"不在")</f>
        <v>【本社EC】大城明日香</v>
      </c>
      <c r="D1618" s="1" t="s">
        <v>50</v>
      </c>
      <c r="E1618" t="str">
        <f>IFERROR(VLOOKUP(D1618,[1]電話端末!$A$2:$E$284,2,FALSE),"不在")</f>
        <v>【流山】浅沼潤也</v>
      </c>
      <c r="F1618" s="1" t="s">
        <v>50</v>
      </c>
      <c r="G1618" t="str">
        <f>IFERROR(VLOOKUP(F1618,[1]電話端末!$A$2:$D$284,2,FALSE),"不在")</f>
        <v>【流山】浅沼潤也</v>
      </c>
      <c r="H1618" s="4">
        <v>42</v>
      </c>
      <c r="I1618" s="4">
        <v>29</v>
      </c>
      <c r="K1618">
        <v>2.51001000496681E+19</v>
      </c>
      <c r="BN1618" s="1"/>
      <c r="BQ1618" s="1"/>
    </row>
    <row r="1619" spans="1:69" x14ac:dyDescent="0.45">
      <c r="A1619" s="3">
        <v>45931.385509259257</v>
      </c>
      <c r="B1619" s="1" t="s">
        <v>36</v>
      </c>
      <c r="C1619" t="str">
        <f>IFERROR(VLOOKUP(B1619,[1]電話端末!$A$2:$E$284,2,FALSE),"不在")</f>
        <v>【名古屋】稲垣みちる</v>
      </c>
      <c r="D1619" s="1" t="s">
        <v>28</v>
      </c>
      <c r="E1619" t="str">
        <f>IFERROR(VLOOKUP(D1619,[1]電話端末!$A$2:$E$284,2,FALSE),"不在")</f>
        <v>【名古屋】大渕温子</v>
      </c>
      <c r="F1619" s="1" t="s">
        <v>28</v>
      </c>
      <c r="G1619" t="str">
        <f>IFERROR(VLOOKUP(F1619,[1]電話端末!$A$2:$D$284,2,FALSE),"不在")</f>
        <v>【名古屋】大渕温子</v>
      </c>
      <c r="H1619" s="4">
        <v>72</v>
      </c>
      <c r="I1619" s="4">
        <v>70</v>
      </c>
      <c r="K1619">
        <v>2.51001000495681E+19</v>
      </c>
      <c r="BN1619" s="1"/>
    </row>
    <row r="1620" spans="1:69" x14ac:dyDescent="0.45">
      <c r="A1620" s="3">
        <v>45931.38548611111</v>
      </c>
      <c r="B1620" s="1" t="s">
        <v>39</v>
      </c>
      <c r="C1620" t="str">
        <f>IFERROR(VLOOKUP(B1620,[1]電話端末!$A$2:$E$284,2,FALSE),"不在")</f>
        <v>【福岡】松尾明日香</v>
      </c>
      <c r="D1620" s="1" t="s">
        <v>48</v>
      </c>
      <c r="E1620" t="str">
        <f>IFERROR(VLOOKUP(D1620,[1]電話端末!$A$2:$E$284,2,FALSE),"不在")</f>
        <v>【福岡】松添愛</v>
      </c>
      <c r="F1620" s="1" t="s">
        <v>48</v>
      </c>
      <c r="G1620" t="str">
        <f>IFERROR(VLOOKUP(F1620,[1]電話端末!$A$2:$D$284,2,FALSE),"不在")</f>
        <v>【福岡】松添愛</v>
      </c>
      <c r="H1620" s="4">
        <v>102</v>
      </c>
      <c r="I1620" s="4">
        <v>101</v>
      </c>
      <c r="K1620">
        <v>2.5100100049468101E+19</v>
      </c>
      <c r="BN1620" s="1"/>
      <c r="BQ1620" s="1"/>
    </row>
    <row r="1621" spans="1:69" x14ac:dyDescent="0.45">
      <c r="A1621" s="3">
        <v>45931.384131944447</v>
      </c>
      <c r="B1621" s="1" t="s">
        <v>57</v>
      </c>
      <c r="C1621" t="str">
        <f>IFERROR(VLOOKUP(B1621,[1]電話端末!$A$2:$E$284,2,FALSE),"不在")</f>
        <v>【本社総務】吉田亜依</v>
      </c>
      <c r="D1621" s="1" t="s">
        <v>67</v>
      </c>
      <c r="E1621" t="str">
        <f>IFERROR(VLOOKUP(D1621,[1]電話端末!$A$2:$E$284,2,FALSE),"不在")</f>
        <v>【MF大阪】後垣幸恵</v>
      </c>
      <c r="F1621" s="1" t="s">
        <v>67</v>
      </c>
      <c r="G1621" t="str">
        <f>IFERROR(VLOOKUP(F1621,[1]電話端末!$A$2:$D$284,2,FALSE),"不在")</f>
        <v>【MF大阪】後垣幸恵</v>
      </c>
      <c r="H1621" s="4">
        <v>53</v>
      </c>
      <c r="I1621" s="4">
        <v>49</v>
      </c>
      <c r="K1621">
        <v>2.51001000464681E+19</v>
      </c>
      <c r="BN1621" s="1"/>
      <c r="BQ1621" s="1"/>
    </row>
    <row r="1622" spans="1:69" x14ac:dyDescent="0.45">
      <c r="A1622" s="3">
        <v>45931.383819444447</v>
      </c>
      <c r="B1622" s="1" t="s">
        <v>29</v>
      </c>
      <c r="C1622" t="str">
        <f>IFERROR(VLOOKUP(B1622,[1]電話端末!$A$2:$E$284,2,FALSE),"不在")</f>
        <v>【本社EC】大城明日香</v>
      </c>
      <c r="D1622" s="1" t="s">
        <v>101</v>
      </c>
      <c r="E1622" t="str">
        <f>IFERROR(VLOOKUP(D1622,[1]電話端末!$A$2:$E$284,2,FALSE),"不在")</f>
        <v>【本社EC】山口莉奈</v>
      </c>
      <c r="F1622" s="1" t="s">
        <v>101</v>
      </c>
      <c r="G1622" t="str">
        <f>IFERROR(VLOOKUP(F1622,[1]電話端末!$A$2:$D$284,2,FALSE),"不在")</f>
        <v>【本社EC】山口莉奈</v>
      </c>
      <c r="H1622" s="4">
        <v>20</v>
      </c>
      <c r="I1622" s="4">
        <v>6</v>
      </c>
      <c r="K1622">
        <v>2.5100100045968101E+19</v>
      </c>
      <c r="BN1622" s="1"/>
      <c r="BQ1622" s="1"/>
    </row>
    <row r="1623" spans="1:69" x14ac:dyDescent="0.45">
      <c r="A1623" s="3">
        <v>45931.383240740739</v>
      </c>
      <c r="B1623" s="1" t="s">
        <v>113</v>
      </c>
      <c r="C1623" t="str">
        <f>IFERROR(VLOOKUP(B1623,[1]電話端末!$A$2:$E$284,2,FALSE),"不在")</f>
        <v>【名古屋】水島奈美</v>
      </c>
      <c r="D1623" s="1" t="s">
        <v>99</v>
      </c>
      <c r="E1623" t="str">
        <f>IFERROR(VLOOKUP(D1623,[1]電話端末!$A$2:$E$284,2,FALSE),"不在")</f>
        <v>【名古屋】玉腰千恵</v>
      </c>
      <c r="F1623" s="1" t="s">
        <v>99</v>
      </c>
      <c r="G1623" t="str">
        <f>IFERROR(VLOOKUP(F1623,[1]電話端末!$A$2:$D$284,2,FALSE),"不在")</f>
        <v>【名古屋】玉腰千恵</v>
      </c>
      <c r="H1623" s="4">
        <v>37</v>
      </c>
      <c r="I1623" s="4">
        <v>36</v>
      </c>
      <c r="K1623">
        <v>2.51001000450681E+19</v>
      </c>
      <c r="BN1623" s="1"/>
      <c r="BQ1623" s="1"/>
    </row>
    <row r="1624" spans="1:69" x14ac:dyDescent="0.45">
      <c r="A1624" s="3">
        <v>45931.382881944446</v>
      </c>
      <c r="B1624" s="1" t="s">
        <v>29</v>
      </c>
      <c r="C1624" t="str">
        <f>IFERROR(VLOOKUP(B1624,[1]電話端末!$A$2:$E$284,2,FALSE),"不在")</f>
        <v>【本社EC】大城明日香</v>
      </c>
      <c r="D1624" s="1" t="s">
        <v>101</v>
      </c>
      <c r="E1624" t="str">
        <f>IFERROR(VLOOKUP(D1624,[1]電話端末!$A$2:$E$284,2,FALSE),"不在")</f>
        <v>【本社EC】山口莉奈</v>
      </c>
      <c r="G1624" t="str">
        <f>IFERROR(VLOOKUP(F1624,[1]電話端末!$A$2:$D$284,2,FALSE),"不在")</f>
        <v>不在</v>
      </c>
      <c r="H1624" s="4">
        <v>0</v>
      </c>
      <c r="I1624" s="4">
        <v>0</v>
      </c>
      <c r="K1624">
        <v>2.5100100044468101E+19</v>
      </c>
      <c r="BN1624" s="1"/>
      <c r="BQ1624" s="1"/>
    </row>
    <row r="1625" spans="1:69" x14ac:dyDescent="0.45">
      <c r="A1625" s="3">
        <v>45931.381527777776</v>
      </c>
      <c r="B1625" s="1" t="s">
        <v>59</v>
      </c>
      <c r="C1625" t="str">
        <f>IFERROR(VLOOKUP(B1625,[1]電話端末!$A$2:$E$284,2,FALSE),"不在")</f>
        <v>【多摩】高久啓汰</v>
      </c>
      <c r="D1625" s="1" t="s">
        <v>154</v>
      </c>
      <c r="E1625" t="str">
        <f>IFERROR(VLOOKUP(D1625,[1]電話端末!$A$2:$E$284,2,FALSE),"不在")</f>
        <v>【横浜】中山満里奈</v>
      </c>
      <c r="F1625" s="1" t="s">
        <v>154</v>
      </c>
      <c r="G1625" t="str">
        <f>IFERROR(VLOOKUP(F1625,[1]電話端末!$A$2:$D$284,2,FALSE),"不在")</f>
        <v>【横浜】中山満里奈</v>
      </c>
      <c r="H1625" s="4">
        <v>28</v>
      </c>
      <c r="I1625" s="4">
        <v>25</v>
      </c>
      <c r="K1625">
        <v>2.5100100041968099E+19</v>
      </c>
      <c r="BN1625" s="1"/>
      <c r="BQ1625" s="1"/>
    </row>
    <row r="1626" spans="1:69" x14ac:dyDescent="0.45">
      <c r="A1626" s="3">
        <v>45931.379942129628</v>
      </c>
      <c r="B1626" s="1" t="s">
        <v>59</v>
      </c>
      <c r="C1626" t="str">
        <f>IFERROR(VLOOKUP(B1626,[1]電話端末!$A$2:$E$284,2,FALSE),"不在")</f>
        <v>【多摩】高久啓汰</v>
      </c>
      <c r="D1626" s="1" t="s">
        <v>154</v>
      </c>
      <c r="E1626" t="str">
        <f>IFERROR(VLOOKUP(D1626,[1]電話端末!$A$2:$E$284,2,FALSE),"不在")</f>
        <v>【横浜】中山満里奈</v>
      </c>
      <c r="G1626" t="str">
        <f>IFERROR(VLOOKUP(F1626,[1]電話端末!$A$2:$D$284,2,FALSE),"不在")</f>
        <v>不在</v>
      </c>
      <c r="H1626" s="4">
        <v>0</v>
      </c>
      <c r="I1626" s="4">
        <v>0</v>
      </c>
      <c r="K1626">
        <v>2.5100100039268098E+19</v>
      </c>
      <c r="BN1626" s="1"/>
      <c r="BQ1626" s="1"/>
    </row>
    <row r="1627" spans="1:69" x14ac:dyDescent="0.45">
      <c r="A1627" s="3">
        <v>45931.379826388889</v>
      </c>
      <c r="B1627" s="1" t="s">
        <v>49</v>
      </c>
      <c r="C1627" t="str">
        <f>IFERROR(VLOOKUP(B1627,[1]電話端末!$A$2:$E$284,2,FALSE),"不在")</f>
        <v>【流山】鴻池千紗都</v>
      </c>
      <c r="D1627" s="1" t="s">
        <v>16</v>
      </c>
      <c r="E1627" t="str">
        <f>IFERROR(VLOOKUP(D1627,[1]電話端末!$A$2:$E$284,2,FALSE),"不在")</f>
        <v>【東京】片桐芳夫</v>
      </c>
      <c r="F1627" s="1" t="s">
        <v>16</v>
      </c>
      <c r="G1627" t="str">
        <f>IFERROR(VLOOKUP(F1627,[1]電話端末!$A$2:$D$284,2,FALSE),"不在")</f>
        <v>【東京】片桐芳夫</v>
      </c>
      <c r="H1627" s="4">
        <v>37</v>
      </c>
      <c r="I1627" s="4">
        <v>34</v>
      </c>
      <c r="K1627">
        <v>2.5100100038768099E+19</v>
      </c>
      <c r="BN1627" s="1"/>
      <c r="BQ1627" s="1"/>
    </row>
    <row r="1628" spans="1:69" x14ac:dyDescent="0.45">
      <c r="A1628" s="3">
        <v>45931.379004629627</v>
      </c>
      <c r="B1628" s="1" t="s">
        <v>49</v>
      </c>
      <c r="C1628" t="str">
        <f>IFERROR(VLOOKUP(B1628,[1]電話端末!$A$2:$E$284,2,FALSE),"不在")</f>
        <v>【流山】鴻池千紗都</v>
      </c>
      <c r="D1628" s="1" t="s">
        <v>16</v>
      </c>
      <c r="E1628" t="str">
        <f>IFERROR(VLOOKUP(D1628,[1]電話端末!$A$2:$E$284,2,FALSE),"不在")</f>
        <v>【東京】片桐芳夫</v>
      </c>
      <c r="G1628" t="str">
        <f>IFERROR(VLOOKUP(F1628,[1]電話端末!$A$2:$D$284,2,FALSE),"不在")</f>
        <v>不在</v>
      </c>
      <c r="H1628" s="4">
        <v>4</v>
      </c>
      <c r="I1628" s="4">
        <v>0</v>
      </c>
      <c r="K1628">
        <v>2.5100100037168099E+19</v>
      </c>
      <c r="BN1628" s="1"/>
    </row>
    <row r="1629" spans="1:69" x14ac:dyDescent="0.45">
      <c r="A1629" s="3">
        <v>45931.378553240742</v>
      </c>
      <c r="B1629" s="1" t="s">
        <v>101</v>
      </c>
      <c r="C1629" t="str">
        <f>IFERROR(VLOOKUP(B1629,[1]電話端末!$A$2:$E$284,2,FALSE),"不在")</f>
        <v>【本社EC】山口莉奈</v>
      </c>
      <c r="D1629" s="1" t="s">
        <v>50</v>
      </c>
      <c r="E1629" t="str">
        <f>IFERROR(VLOOKUP(D1629,[1]電話端末!$A$2:$E$284,2,FALSE),"不在")</f>
        <v>【流山】浅沼潤也</v>
      </c>
      <c r="G1629" t="str">
        <f>IFERROR(VLOOKUP(F1629,[1]電話端末!$A$2:$D$284,2,FALSE),"不在")</f>
        <v>不在</v>
      </c>
      <c r="H1629" s="4">
        <v>0</v>
      </c>
      <c r="I1629" s="4">
        <v>0</v>
      </c>
      <c r="K1629">
        <v>2.5100100036268102E+19</v>
      </c>
      <c r="BN1629" s="1"/>
      <c r="BQ1629" s="1"/>
    </row>
    <row r="1630" spans="1:69" x14ac:dyDescent="0.45">
      <c r="A1630" s="3">
        <v>45931.378310185188</v>
      </c>
      <c r="B1630" s="1" t="s">
        <v>101</v>
      </c>
      <c r="C1630" t="str">
        <f>IFERROR(VLOOKUP(B1630,[1]電話端末!$A$2:$E$284,2,FALSE),"不在")</f>
        <v>【本社EC】山口莉奈</v>
      </c>
      <c r="D1630" s="1" t="s">
        <v>50</v>
      </c>
      <c r="E1630" t="str">
        <f>IFERROR(VLOOKUP(D1630,[1]電話端末!$A$2:$E$284,2,FALSE),"不在")</f>
        <v>【流山】浅沼潤也</v>
      </c>
      <c r="G1630" t="str">
        <f>IFERROR(VLOOKUP(F1630,[1]電話端末!$A$2:$D$284,2,FALSE),"不在")</f>
        <v>不在</v>
      </c>
      <c r="H1630" s="4">
        <v>1</v>
      </c>
      <c r="I1630" s="4">
        <v>0</v>
      </c>
      <c r="K1630">
        <v>2.5100100035768099E+19</v>
      </c>
      <c r="BN1630" s="1"/>
    </row>
    <row r="1631" spans="1:69" x14ac:dyDescent="0.45">
      <c r="A1631" s="3">
        <v>45931.378148148149</v>
      </c>
      <c r="B1631" s="1" t="s">
        <v>49</v>
      </c>
      <c r="C1631" t="str">
        <f>IFERROR(VLOOKUP(B1631,[1]電話端末!$A$2:$E$284,2,FALSE),"不在")</f>
        <v>【流山】鴻池千紗都</v>
      </c>
      <c r="D1631" s="1" t="s">
        <v>50</v>
      </c>
      <c r="E1631" t="str">
        <f>IFERROR(VLOOKUP(D1631,[1]電話端末!$A$2:$E$284,2,FALSE),"不在")</f>
        <v>【流山】浅沼潤也</v>
      </c>
      <c r="F1631" s="1" t="s">
        <v>50</v>
      </c>
      <c r="G1631" t="str">
        <f>IFERROR(VLOOKUP(F1631,[1]電話端末!$A$2:$D$284,2,FALSE),"不在")</f>
        <v>【流山】浅沼潤也</v>
      </c>
      <c r="H1631" s="4">
        <v>72</v>
      </c>
      <c r="I1631" s="4">
        <v>62</v>
      </c>
      <c r="K1631">
        <v>2.5100100035668099E+19</v>
      </c>
      <c r="BN1631" s="1"/>
      <c r="BQ1631" s="1"/>
    </row>
    <row r="1632" spans="1:69" x14ac:dyDescent="0.45">
      <c r="A1632" s="3">
        <v>45931.377199074072</v>
      </c>
      <c r="B1632" s="1" t="s">
        <v>16</v>
      </c>
      <c r="C1632" t="str">
        <f>IFERROR(VLOOKUP(B1632,[1]電話端末!$A$2:$E$284,2,FALSE),"不在")</f>
        <v>【東京】片桐芳夫</v>
      </c>
      <c r="D1632" s="1" t="s">
        <v>49</v>
      </c>
      <c r="E1632" t="str">
        <f>IFERROR(VLOOKUP(D1632,[1]電話端末!$A$2:$E$284,2,FALSE),"不在")</f>
        <v>【流山】鴻池千紗都</v>
      </c>
      <c r="F1632" s="1" t="s">
        <v>49</v>
      </c>
      <c r="G1632" t="str">
        <f>IFERROR(VLOOKUP(F1632,[1]電話端末!$A$2:$D$284,2,FALSE),"不在")</f>
        <v>【流山】鴻池千紗都</v>
      </c>
      <c r="H1632" s="4">
        <v>79</v>
      </c>
      <c r="I1632" s="4">
        <v>78</v>
      </c>
      <c r="K1632">
        <v>2.51001000338681E+19</v>
      </c>
      <c r="BN1632" s="1"/>
      <c r="BQ1632" s="1"/>
    </row>
    <row r="1633" spans="1:69" x14ac:dyDescent="0.45">
      <c r="A1633" s="3">
        <v>45931.376886574071</v>
      </c>
      <c r="B1633" s="1" t="s">
        <v>36</v>
      </c>
      <c r="C1633" t="str">
        <f>IFERROR(VLOOKUP(B1633,[1]電話端末!$A$2:$E$284,2,FALSE),"不在")</f>
        <v>【名古屋】稲垣みちる</v>
      </c>
      <c r="D1633" s="1" t="s">
        <v>99</v>
      </c>
      <c r="E1633" t="str">
        <f>IFERROR(VLOOKUP(D1633,[1]電話端末!$A$2:$E$284,2,FALSE),"不在")</f>
        <v>【名古屋】玉腰千恵</v>
      </c>
      <c r="F1633" s="1" t="s">
        <v>99</v>
      </c>
      <c r="G1633" t="str">
        <f>IFERROR(VLOOKUP(F1633,[1]電話端末!$A$2:$D$284,2,FALSE),"不在")</f>
        <v>【名古屋】玉腰千恵</v>
      </c>
      <c r="H1633" s="4">
        <v>88</v>
      </c>
      <c r="I1633" s="4">
        <v>86</v>
      </c>
      <c r="K1633">
        <v>2.5100100032968102E+19</v>
      </c>
      <c r="BN1633" s="1"/>
      <c r="BQ1633" s="1"/>
    </row>
    <row r="1634" spans="1:69" x14ac:dyDescent="0.45">
      <c r="A1634" s="3">
        <v>45931.376064814816</v>
      </c>
      <c r="B1634" s="1" t="s">
        <v>44</v>
      </c>
      <c r="C1634" t="str">
        <f>IFERROR(VLOOKUP(B1634,[1]電話端末!$A$2:$E$284,2,FALSE),"不在")</f>
        <v>【福岡】奥薗美和</v>
      </c>
      <c r="D1634" s="1" t="s">
        <v>39</v>
      </c>
      <c r="E1634" t="str">
        <f>IFERROR(VLOOKUP(D1634,[1]電話端末!$A$2:$E$284,2,FALSE),"不在")</f>
        <v>【福岡】松尾明日香</v>
      </c>
      <c r="F1634" s="1" t="s">
        <v>39</v>
      </c>
      <c r="G1634" t="str">
        <f>IFERROR(VLOOKUP(F1634,[1]電話端末!$A$2:$D$284,2,FALSE),"不在")</f>
        <v>【福岡】松尾明日香</v>
      </c>
      <c r="H1634" s="4">
        <v>38</v>
      </c>
      <c r="I1634" s="4">
        <v>30</v>
      </c>
      <c r="K1634">
        <v>2.5100100031068099E+19</v>
      </c>
      <c r="BN1634" s="1"/>
    </row>
    <row r="1635" spans="1:69" x14ac:dyDescent="0.45">
      <c r="A1635" s="3">
        <v>45931.375474537039</v>
      </c>
      <c r="B1635" s="1" t="s">
        <v>73</v>
      </c>
      <c r="C1635" t="str">
        <f>IFERROR(VLOOKUP(B1635,[1]電話端末!$A$2:$E$284,2,FALSE),"不在")</f>
        <v>【東京】豊島亮</v>
      </c>
      <c r="D1635" s="1" t="s">
        <v>62</v>
      </c>
      <c r="E1635" t="str">
        <f>IFERROR(VLOOKUP(D1635,[1]電話端末!$A$2:$E$284,2,FALSE),"不在")</f>
        <v>【横浜】着信グループ</v>
      </c>
      <c r="F1635" s="1" t="s">
        <v>47</v>
      </c>
      <c r="G1635" t="str">
        <f>IFERROR(VLOOKUP(F1635,[1]電話端末!$A$2:$D$284,2,FALSE),"不在")</f>
        <v>【横浜】舞智江</v>
      </c>
      <c r="H1635" s="4">
        <v>87</v>
      </c>
      <c r="I1635" s="4">
        <v>85</v>
      </c>
      <c r="K1635">
        <v>2.5100100030168101E+19</v>
      </c>
      <c r="BN1635" s="1"/>
      <c r="BQ1635" s="1"/>
    </row>
    <row r="1636" spans="1:69" x14ac:dyDescent="0.45">
      <c r="A1636" s="3">
        <v>45931.375092592592</v>
      </c>
      <c r="B1636" s="1" t="s">
        <v>50</v>
      </c>
      <c r="C1636" t="str">
        <f>IFERROR(VLOOKUP(B1636,[1]電話端末!$A$2:$E$284,2,FALSE),"不在")</f>
        <v>【流山】浅沼潤也</v>
      </c>
      <c r="D1636" s="1" t="s">
        <v>101</v>
      </c>
      <c r="E1636" t="str">
        <f>IFERROR(VLOOKUP(D1636,[1]電話端末!$A$2:$E$284,2,FALSE),"不在")</f>
        <v>【本社EC】山口莉奈</v>
      </c>
      <c r="F1636" s="1" t="s">
        <v>101</v>
      </c>
      <c r="G1636" t="str">
        <f>IFERROR(VLOOKUP(F1636,[1]電話端末!$A$2:$D$284,2,FALSE),"不在")</f>
        <v>【本社EC】山口莉奈</v>
      </c>
      <c r="H1636" s="4">
        <v>129</v>
      </c>
      <c r="I1636" s="4">
        <v>115</v>
      </c>
      <c r="K1636">
        <v>2.5100100029768102E+19</v>
      </c>
      <c r="BN1636" s="1"/>
      <c r="BQ1636" s="1"/>
    </row>
    <row r="1637" spans="1:69" x14ac:dyDescent="0.45">
      <c r="A1637" s="3">
        <v>45931.373796296299</v>
      </c>
      <c r="B1637" s="1" t="s">
        <v>19</v>
      </c>
      <c r="C1637" t="str">
        <f>IFERROR(VLOOKUP(B1637,[1]電話端末!$A$2:$E$284,2,FALSE),"不在")</f>
        <v>【福岡】重松宝成</v>
      </c>
      <c r="D1637" s="1" t="s">
        <v>18</v>
      </c>
      <c r="E1637" t="str">
        <f>IFERROR(VLOOKUP(D1637,[1]電話端末!$A$2:$E$284,2,FALSE),"不在")</f>
        <v>【広島】藤原輝己</v>
      </c>
      <c r="F1637" s="1" t="s">
        <v>18</v>
      </c>
      <c r="G1637" t="str">
        <f>IFERROR(VLOOKUP(F1637,[1]電話端末!$A$2:$D$284,2,FALSE),"不在")</f>
        <v>【広島】藤原輝己</v>
      </c>
      <c r="H1637" s="4">
        <v>74</v>
      </c>
      <c r="I1637" s="4">
        <v>70</v>
      </c>
      <c r="K1637">
        <v>2.5100100028068098E+19</v>
      </c>
      <c r="BN1637" s="1"/>
      <c r="BQ1637" s="1"/>
    </row>
    <row r="1638" spans="1:69" x14ac:dyDescent="0.45">
      <c r="A1638" s="3">
        <v>45931.373067129629</v>
      </c>
      <c r="B1638" s="1" t="s">
        <v>227</v>
      </c>
      <c r="C1638" t="str">
        <f>IFERROR(VLOOKUP(B1638,[1]電話端末!$A$2:$E$284,2,FALSE),"不在")</f>
        <v>【大阪】榎本優生</v>
      </c>
      <c r="D1638" s="1" t="s">
        <v>158</v>
      </c>
      <c r="E1638" t="str">
        <f>IFERROR(VLOOKUP(D1638,[1]電話端末!$A$2:$E$284,2,FALSE),"不在")</f>
        <v>【北関東】村上健一</v>
      </c>
      <c r="F1638" s="1" t="s">
        <v>158</v>
      </c>
      <c r="G1638" t="str">
        <f>IFERROR(VLOOKUP(F1638,[1]電話端末!$A$2:$D$284,2,FALSE),"不在")</f>
        <v>【北関東】村上健一</v>
      </c>
      <c r="H1638" s="4">
        <v>57</v>
      </c>
      <c r="I1638" s="4">
        <v>50</v>
      </c>
      <c r="K1638">
        <v>2.51001000274681E+19</v>
      </c>
      <c r="BN1638" s="1"/>
      <c r="BQ1638" s="1"/>
    </row>
    <row r="1639" spans="1:69" x14ac:dyDescent="0.45">
      <c r="A1639" s="3">
        <v>45931.372824074075</v>
      </c>
      <c r="B1639" s="1" t="s">
        <v>26</v>
      </c>
      <c r="C1639" t="str">
        <f>IFERROR(VLOOKUP(B1639,[1]電話端末!$A$2:$E$284,2,FALSE),"不在")</f>
        <v>【北関東】高井翔斗</v>
      </c>
      <c r="D1639" s="1" t="s">
        <v>100</v>
      </c>
      <c r="E1639" t="str">
        <f>IFERROR(VLOOKUP(D1639,[1]電話端末!$A$2:$E$284,2,FALSE),"不在")</f>
        <v>【本社IT】松本郷</v>
      </c>
      <c r="G1639" t="str">
        <f>IFERROR(VLOOKUP(F1639,[1]電話端末!$A$2:$D$284,2,FALSE),"不在")</f>
        <v>不在</v>
      </c>
      <c r="H1639" s="4">
        <v>0</v>
      </c>
      <c r="I1639" s="4">
        <v>0</v>
      </c>
      <c r="K1639">
        <v>2.51001000271681E+19</v>
      </c>
      <c r="BN1639" s="1"/>
      <c r="BQ1639" s="1"/>
    </row>
    <row r="1640" spans="1:69" x14ac:dyDescent="0.45">
      <c r="A1640" s="3">
        <v>45931.372731481482</v>
      </c>
      <c r="B1640" s="1" t="s">
        <v>178</v>
      </c>
      <c r="C1640" t="str">
        <f>IFERROR(VLOOKUP(B1640,[1]電話端末!$A$2:$E$284,2,FALSE),"不在")</f>
        <v>【多摩】佐々木大樹</v>
      </c>
      <c r="D1640" s="1" t="s">
        <v>124</v>
      </c>
      <c r="E1640" t="str">
        <f>IFERROR(VLOOKUP(D1640,[1]電話端末!$A$2:$E$284,2,FALSE),"不在")</f>
        <v>【横浜】川崎瞳</v>
      </c>
      <c r="F1640" s="1" t="s">
        <v>124</v>
      </c>
      <c r="G1640" t="str">
        <f>IFERROR(VLOOKUP(F1640,[1]電話端末!$A$2:$D$284,2,FALSE),"不在")</f>
        <v>【横浜】川崎瞳</v>
      </c>
      <c r="H1640" s="4">
        <v>319</v>
      </c>
      <c r="I1640" s="4">
        <v>315</v>
      </c>
      <c r="K1640">
        <v>2.5100100027068101E+19</v>
      </c>
      <c r="BN1640" s="1"/>
      <c r="BQ1640" s="1"/>
    </row>
    <row r="1641" spans="1:69" x14ac:dyDescent="0.45">
      <c r="A1641" s="3">
        <v>45931.372256944444</v>
      </c>
      <c r="B1641" s="1" t="s">
        <v>187</v>
      </c>
      <c r="C1641" t="str">
        <f>IFERROR(VLOOKUP(B1641,[1]電話端末!$A$2:$E$284,2,FALSE),"不在")</f>
        <v>【埼玉】石川恵理</v>
      </c>
      <c r="D1641" s="1" t="s">
        <v>49</v>
      </c>
      <c r="E1641" t="str">
        <f>IFERROR(VLOOKUP(D1641,[1]電話端末!$A$2:$E$284,2,FALSE),"不在")</f>
        <v>【流山】鴻池千紗都</v>
      </c>
      <c r="F1641" s="1" t="s">
        <v>49</v>
      </c>
      <c r="G1641" t="str">
        <f>IFERROR(VLOOKUP(F1641,[1]電話端末!$A$2:$D$284,2,FALSE),"不在")</f>
        <v>【流山】鴻池千紗都</v>
      </c>
      <c r="H1641" s="4">
        <v>40</v>
      </c>
      <c r="I1641" s="4">
        <v>38</v>
      </c>
      <c r="K1641">
        <v>2.5100100026568102E+19</v>
      </c>
      <c r="BN1641" s="1"/>
      <c r="BQ1641" s="1"/>
    </row>
    <row r="1642" spans="1:69" x14ac:dyDescent="0.45">
      <c r="A1642" s="3">
        <v>45931.372037037036</v>
      </c>
      <c r="B1642" s="1" t="s">
        <v>187</v>
      </c>
      <c r="C1642" t="str">
        <f>IFERROR(VLOOKUP(B1642,[1]電話端末!$A$2:$E$284,2,FALSE),"不在")</f>
        <v>【埼玉】石川恵理</v>
      </c>
      <c r="D1642" s="1" t="s">
        <v>49</v>
      </c>
      <c r="E1642" t="str">
        <f>IFERROR(VLOOKUP(D1642,[1]電話端末!$A$2:$E$284,2,FALSE),"不在")</f>
        <v>【流山】鴻池千紗都</v>
      </c>
      <c r="G1642" t="str">
        <f>IFERROR(VLOOKUP(F1642,[1]電話端末!$A$2:$D$284,2,FALSE),"不在")</f>
        <v>不在</v>
      </c>
      <c r="H1642" s="4">
        <v>1</v>
      </c>
      <c r="I1642" s="4">
        <v>0</v>
      </c>
      <c r="K1642">
        <v>2.5100100026168099E+19</v>
      </c>
      <c r="BN1642" s="1"/>
      <c r="BQ1642" s="1"/>
    </row>
    <row r="1643" spans="1:69" x14ac:dyDescent="0.45">
      <c r="A1643" s="3">
        <v>45931.372013888889</v>
      </c>
      <c r="B1643" s="1" t="s">
        <v>187</v>
      </c>
      <c r="C1643" t="str">
        <f>IFERROR(VLOOKUP(B1643,[1]電話端末!$A$2:$E$284,2,FALSE),"不在")</f>
        <v>【埼玉】石川恵理</v>
      </c>
      <c r="D1643" s="1" t="s">
        <v>228</v>
      </c>
      <c r="E1643" t="str">
        <f>IFERROR(VLOOKUP(D1643,[1]電話端末!$A$2:$E$284,2,FALSE),"不在")</f>
        <v>不在</v>
      </c>
      <c r="G1643" t="str">
        <f>IFERROR(VLOOKUP(F1643,[1]電話端末!$A$2:$D$284,2,FALSE),"不在")</f>
        <v>不在</v>
      </c>
      <c r="H1643" s="4">
        <v>0</v>
      </c>
      <c r="I1643" s="4">
        <v>0</v>
      </c>
      <c r="K1643">
        <v>2.5100100026068099E+19</v>
      </c>
      <c r="BN1643" s="1"/>
    </row>
    <row r="1644" spans="1:69" x14ac:dyDescent="0.45">
      <c r="A1644" s="3">
        <v>45931.371851851851</v>
      </c>
      <c r="B1644" s="1" t="s">
        <v>100</v>
      </c>
      <c r="C1644" t="str">
        <f>IFERROR(VLOOKUP(B1644,[1]電話端末!$A$2:$E$284,2,FALSE),"不在")</f>
        <v>【本社IT】松本郷</v>
      </c>
      <c r="D1644" s="1" t="s">
        <v>24</v>
      </c>
      <c r="E1644" t="str">
        <f>IFERROR(VLOOKUP(D1644,[1]電話端末!$A$2:$E$284,2,FALSE),"不在")</f>
        <v>【MF大阪】内田優美</v>
      </c>
      <c r="F1644" s="1" t="s">
        <v>67</v>
      </c>
      <c r="G1644" t="str">
        <f>IFERROR(VLOOKUP(F1644,[1]電話端末!$A$2:$D$284,2,FALSE),"不在")</f>
        <v>【MF大阪】後垣幸恵</v>
      </c>
      <c r="H1644" s="4">
        <v>88</v>
      </c>
      <c r="I1644" s="4">
        <v>81</v>
      </c>
      <c r="K1644">
        <v>2.51001000256681E+19</v>
      </c>
      <c r="BN1644" s="1"/>
      <c r="BQ1644" s="1"/>
    </row>
    <row r="1645" spans="1:69" x14ac:dyDescent="0.45">
      <c r="A1645" s="3">
        <v>45931.371782407405</v>
      </c>
      <c r="B1645" s="1" t="s">
        <v>187</v>
      </c>
      <c r="C1645" t="str">
        <f>IFERROR(VLOOKUP(B1645,[1]電話端末!$A$2:$E$284,2,FALSE),"不在")</f>
        <v>【埼玉】石川恵理</v>
      </c>
      <c r="D1645" s="1" t="s">
        <v>49</v>
      </c>
      <c r="E1645" t="str">
        <f>IFERROR(VLOOKUP(D1645,[1]電話端末!$A$2:$E$284,2,FALSE),"不在")</f>
        <v>【流山】鴻池千紗都</v>
      </c>
      <c r="G1645" t="str">
        <f>IFERROR(VLOOKUP(F1645,[1]電話端末!$A$2:$D$284,2,FALSE),"不在")</f>
        <v>不在</v>
      </c>
      <c r="H1645" s="4">
        <v>1</v>
      </c>
      <c r="I1645" s="4">
        <v>0</v>
      </c>
      <c r="K1645">
        <v>2.5100100025368101E+19</v>
      </c>
      <c r="BN1645" s="1"/>
      <c r="BQ1645" s="1"/>
    </row>
    <row r="1646" spans="1:69" x14ac:dyDescent="0.45">
      <c r="A1646" s="3">
        <v>45931.371435185189</v>
      </c>
      <c r="B1646" s="1" t="s">
        <v>22</v>
      </c>
      <c r="C1646" t="str">
        <f>IFERROR(VLOOKUP(B1646,[1]電話端末!$A$2:$E$284,2,FALSE),"不在")</f>
        <v>【東京】西垣彩</v>
      </c>
      <c r="D1646" s="1" t="s">
        <v>68</v>
      </c>
      <c r="E1646" t="str">
        <f>IFERROR(VLOOKUP(D1646,[1]電話端末!$A$2:$E$284,2,FALSE),"不在")</f>
        <v>【埼玉】着信グループ</v>
      </c>
      <c r="F1646" s="1" t="s">
        <v>34</v>
      </c>
      <c r="G1646" t="str">
        <f>IFERROR(VLOOKUP(F1646,[1]電話端末!$A$2:$D$284,2,FALSE),"不在")</f>
        <v>【埼玉】細田昌子</v>
      </c>
      <c r="H1646" s="4">
        <v>79</v>
      </c>
      <c r="I1646" s="4">
        <v>76</v>
      </c>
      <c r="K1646">
        <v>2.5100100024968102E+19</v>
      </c>
      <c r="BN1646" s="1"/>
      <c r="BQ1646" s="1"/>
    </row>
    <row r="1647" spans="1:69" x14ac:dyDescent="0.45">
      <c r="A1647" s="3">
        <v>45931.371168981481</v>
      </c>
      <c r="B1647" s="1" t="s">
        <v>229</v>
      </c>
      <c r="C1647" t="str">
        <f>IFERROR(VLOOKUP(B1647,[1]電話端末!$A$2:$E$284,2,FALSE),"不在")</f>
        <v>【MF大阪】多田哲平</v>
      </c>
      <c r="D1647" s="1" t="s">
        <v>142</v>
      </c>
      <c r="E1647" t="str">
        <f>IFERROR(VLOOKUP(D1647,[1]電話端末!$A$2:$E$284,2,FALSE),"不在")</f>
        <v>【多摩】相川大毅</v>
      </c>
      <c r="G1647" t="str">
        <f>IFERROR(VLOOKUP(F1647,[1]電話端末!$A$2:$D$284,2,FALSE),"不在")</f>
        <v>不在</v>
      </c>
      <c r="H1647" s="4">
        <v>0</v>
      </c>
      <c r="I1647" s="4">
        <v>0</v>
      </c>
      <c r="K1647">
        <v>2.5100100024568099E+19</v>
      </c>
      <c r="BN1647" s="1"/>
    </row>
    <row r="1648" spans="1:69" x14ac:dyDescent="0.45">
      <c r="A1648" s="3">
        <v>45931.371030092596</v>
      </c>
      <c r="B1648" s="1" t="s">
        <v>49</v>
      </c>
      <c r="C1648" t="str">
        <f>IFERROR(VLOOKUP(B1648,[1]電話端末!$A$2:$E$284,2,FALSE),"不在")</f>
        <v>【流山】鴻池千紗都</v>
      </c>
      <c r="D1648" s="1" t="s">
        <v>50</v>
      </c>
      <c r="E1648" t="str">
        <f>IFERROR(VLOOKUP(D1648,[1]電話端末!$A$2:$E$284,2,FALSE),"不在")</f>
        <v>【流山】浅沼潤也</v>
      </c>
      <c r="F1648" s="1" t="s">
        <v>50</v>
      </c>
      <c r="G1648" t="str">
        <f>IFERROR(VLOOKUP(F1648,[1]電話端末!$A$2:$D$284,2,FALSE),"不在")</f>
        <v>【流山】浅沼潤也</v>
      </c>
      <c r="H1648" s="4">
        <v>95</v>
      </c>
      <c r="I1648" s="4">
        <v>85</v>
      </c>
      <c r="K1648">
        <v>2.51001000242681E+19</v>
      </c>
      <c r="BN1648" s="1"/>
      <c r="BQ1648" s="1"/>
    </row>
    <row r="1649" spans="1:69" x14ac:dyDescent="0.45">
      <c r="A1649" s="3">
        <v>45931.371006944442</v>
      </c>
      <c r="B1649" s="1" t="s">
        <v>38</v>
      </c>
      <c r="C1649" t="str">
        <f>IFERROR(VLOOKUP(B1649,[1]電話端末!$A$2:$E$284,2,FALSE),"不在")</f>
        <v>【福岡】山崎芹奈</v>
      </c>
      <c r="D1649" s="1" t="s">
        <v>39</v>
      </c>
      <c r="E1649" t="str">
        <f>IFERROR(VLOOKUP(D1649,[1]電話端末!$A$2:$E$284,2,FALSE),"不在")</f>
        <v>【福岡】松尾明日香</v>
      </c>
      <c r="F1649" s="1" t="s">
        <v>39</v>
      </c>
      <c r="G1649" t="str">
        <f>IFERROR(VLOOKUP(F1649,[1]電話端末!$A$2:$D$284,2,FALSE),"不在")</f>
        <v>【福岡】松尾明日香</v>
      </c>
      <c r="H1649" s="4">
        <v>46</v>
      </c>
      <c r="I1649" s="4">
        <v>45</v>
      </c>
      <c r="K1649">
        <v>2.51001000241681E+19</v>
      </c>
      <c r="BN1649" s="1"/>
      <c r="BQ1649" s="1"/>
    </row>
    <row r="1650" spans="1:69" x14ac:dyDescent="0.45">
      <c r="A1650" s="3">
        <v>45931.370104166665</v>
      </c>
      <c r="B1650" s="1" t="s">
        <v>34</v>
      </c>
      <c r="C1650" t="str">
        <f>IFERROR(VLOOKUP(B1650,[1]電話端末!$A$2:$E$284,2,FALSE),"不在")</f>
        <v>【埼玉】細田昌子</v>
      </c>
      <c r="D1650" s="1" t="s">
        <v>49</v>
      </c>
      <c r="E1650" t="str">
        <f>IFERROR(VLOOKUP(D1650,[1]電話端末!$A$2:$E$284,2,FALSE),"不在")</f>
        <v>【流山】鴻池千紗都</v>
      </c>
      <c r="F1650" s="1" t="s">
        <v>49</v>
      </c>
      <c r="G1650" t="str">
        <f>IFERROR(VLOOKUP(F1650,[1]電話端末!$A$2:$D$284,2,FALSE),"不在")</f>
        <v>【流山】鴻池千紗都</v>
      </c>
      <c r="H1650" s="4">
        <v>56</v>
      </c>
      <c r="I1650" s="4">
        <v>54</v>
      </c>
      <c r="K1650">
        <v>2.5100100022768099E+19</v>
      </c>
      <c r="BN1650" s="1"/>
      <c r="BQ1650" s="1"/>
    </row>
    <row r="1651" spans="1:69" x14ac:dyDescent="0.45">
      <c r="A1651" s="3">
        <v>45931.36959490741</v>
      </c>
      <c r="B1651" s="1" t="s">
        <v>120</v>
      </c>
      <c r="C1651" t="str">
        <f>IFERROR(VLOOKUP(B1651,[1]電話端末!$A$2:$E$284,2,FALSE),"不在")</f>
        <v>【岡山】岩佐寛子</v>
      </c>
      <c r="D1651" s="1" t="s">
        <v>104</v>
      </c>
      <c r="E1651" t="str">
        <f>IFERROR(VLOOKUP(D1651,[1]電話端末!$A$2:$E$284,2,FALSE),"不在")</f>
        <v>【岡山】矢野夏絵</v>
      </c>
      <c r="F1651" s="1" t="s">
        <v>104</v>
      </c>
      <c r="G1651" t="str">
        <f>IFERROR(VLOOKUP(F1651,[1]電話端末!$A$2:$D$284,2,FALSE),"不在")</f>
        <v>【岡山】矢野夏絵</v>
      </c>
      <c r="H1651" s="4">
        <v>22</v>
      </c>
      <c r="I1651" s="4">
        <v>21</v>
      </c>
      <c r="K1651">
        <v>2.5100100021568098E+19</v>
      </c>
      <c r="BN1651" s="1"/>
      <c r="BQ1651" s="1"/>
    </row>
    <row r="1652" spans="1:69" x14ac:dyDescent="0.45">
      <c r="A1652" s="3">
        <v>45931.368831018517</v>
      </c>
      <c r="B1652" s="1" t="s">
        <v>19</v>
      </c>
      <c r="C1652" t="str">
        <f>IFERROR(VLOOKUP(B1652,[1]電話端末!$A$2:$E$284,2,FALSE),"不在")</f>
        <v>【福岡】重松宝成</v>
      </c>
      <c r="D1652" s="1" t="s">
        <v>35</v>
      </c>
      <c r="E1652" t="str">
        <f>IFERROR(VLOOKUP(D1652,[1]電話端末!$A$2:$E$284,2,FALSE),"不在")</f>
        <v>【広島】小先純平</v>
      </c>
      <c r="F1652" s="1" t="s">
        <v>35</v>
      </c>
      <c r="G1652" t="str">
        <f>IFERROR(VLOOKUP(F1652,[1]電話端末!$A$2:$D$284,2,FALSE),"不在")</f>
        <v>【広島】小先純平</v>
      </c>
      <c r="H1652" s="4">
        <v>154</v>
      </c>
      <c r="I1652" s="4">
        <v>151</v>
      </c>
      <c r="K1652">
        <v>2.5100100020668101E+19</v>
      </c>
      <c r="BN1652" s="1"/>
      <c r="BQ1652" s="1"/>
    </row>
    <row r="1653" spans="1:69" x14ac:dyDescent="0.45">
      <c r="A1653" s="3">
        <v>45931.368738425925</v>
      </c>
      <c r="B1653" s="1" t="s">
        <v>83</v>
      </c>
      <c r="C1653" t="str">
        <f>IFERROR(VLOOKUP(B1653,[1]電話端末!$A$2:$E$284,2,FALSE),"不在")</f>
        <v>【札幌】舘合庸介</v>
      </c>
      <c r="D1653" s="1" t="s">
        <v>118</v>
      </c>
      <c r="E1653" t="str">
        <f>IFERROR(VLOOKUP(D1653,[1]電話端末!$A$2:$E$284,2,FALSE),"不在")</f>
        <v>【仙台】真壁彰子</v>
      </c>
      <c r="F1653" s="1" t="s">
        <v>118</v>
      </c>
      <c r="G1653" t="str">
        <f>IFERROR(VLOOKUP(F1653,[1]電話端末!$A$2:$D$284,2,FALSE),"不在")</f>
        <v>【仙台】真壁彰子</v>
      </c>
      <c r="H1653" s="4">
        <v>70</v>
      </c>
      <c r="I1653" s="4">
        <v>67</v>
      </c>
      <c r="K1653">
        <v>2.5100100020368101E+19</v>
      </c>
      <c r="BN1653" s="1"/>
    </row>
    <row r="1654" spans="1:69" x14ac:dyDescent="0.45">
      <c r="A1654" s="3">
        <v>45931.368043981478</v>
      </c>
      <c r="B1654" s="1" t="s">
        <v>126</v>
      </c>
      <c r="C1654" t="str">
        <f>IFERROR(VLOOKUP(B1654,[1]電話端末!$A$2:$E$284,2,FALSE),"不在")</f>
        <v>【名古屋】髙木昂平</v>
      </c>
      <c r="D1654" s="1" t="s">
        <v>52</v>
      </c>
      <c r="E1654" t="str">
        <f>IFERROR(VLOOKUP(D1654,[1]電話端末!$A$2:$E$284,2,FALSE),"不在")</f>
        <v>【本社輸入】細川靖司</v>
      </c>
      <c r="G1654" t="str">
        <f>IFERROR(VLOOKUP(F1654,[1]電話端末!$A$2:$D$284,2,FALSE),"不在")</f>
        <v>不在</v>
      </c>
      <c r="H1654" s="4">
        <v>2</v>
      </c>
      <c r="I1654" s="4">
        <v>0</v>
      </c>
      <c r="K1654">
        <v>2.5100100019768099E+19</v>
      </c>
      <c r="BN1654" s="1"/>
    </row>
    <row r="1655" spans="1:69" x14ac:dyDescent="0.45">
      <c r="A1655" s="3">
        <v>45931.365578703706</v>
      </c>
      <c r="B1655" s="1" t="s">
        <v>230</v>
      </c>
      <c r="C1655" t="str">
        <f>IFERROR(VLOOKUP(B1655,[1]電話端末!$A$2:$E$284,2,FALSE),"不在")</f>
        <v>【大阪】濱地裕彦</v>
      </c>
      <c r="D1655" s="1" t="s">
        <v>57</v>
      </c>
      <c r="E1655" t="str">
        <f>IFERROR(VLOOKUP(D1655,[1]電話端末!$A$2:$E$284,2,FALSE),"不在")</f>
        <v>【本社総務】吉田亜依</v>
      </c>
      <c r="F1655" s="1" t="s">
        <v>57</v>
      </c>
      <c r="G1655" t="str">
        <f>IFERROR(VLOOKUP(F1655,[1]電話端末!$A$2:$D$284,2,FALSE),"不在")</f>
        <v>【本社総務】吉田亜依</v>
      </c>
      <c r="H1655" s="4">
        <v>108</v>
      </c>
      <c r="I1655" s="4">
        <v>105</v>
      </c>
      <c r="K1655">
        <v>2.5100100015868101E+19</v>
      </c>
      <c r="BN1655" s="1"/>
    </row>
    <row r="1656" spans="1:69" x14ac:dyDescent="0.45">
      <c r="A1656" s="3">
        <v>45931.364687499998</v>
      </c>
      <c r="B1656" s="1" t="s">
        <v>134</v>
      </c>
      <c r="C1656" t="str">
        <f>IFERROR(VLOOKUP(B1656,[1]電話端末!$A$2:$E$284,2,FALSE),"不在")</f>
        <v>【滋賀】梅原薫</v>
      </c>
      <c r="D1656" s="1" t="s">
        <v>45</v>
      </c>
      <c r="E1656" t="str">
        <f>IFERROR(VLOOKUP(D1656,[1]電話端末!$A$2:$E$284,2,FALSE),"不在")</f>
        <v>【岡山】岸本麻衣子</v>
      </c>
      <c r="F1656" s="1" t="s">
        <v>45</v>
      </c>
      <c r="G1656" t="str">
        <f>IFERROR(VLOOKUP(F1656,[1]電話端末!$A$2:$D$284,2,FALSE),"不在")</f>
        <v>【岡山】岸本麻衣子</v>
      </c>
      <c r="H1656" s="4">
        <v>46</v>
      </c>
      <c r="I1656" s="4">
        <v>44</v>
      </c>
      <c r="K1656">
        <v>2.5100100015268098E+19</v>
      </c>
      <c r="BN1656" s="1"/>
    </row>
    <row r="1657" spans="1:69" x14ac:dyDescent="0.45">
      <c r="A1657" s="3">
        <v>45931.362314814818</v>
      </c>
      <c r="B1657" s="1" t="s">
        <v>13</v>
      </c>
      <c r="C1657" t="str">
        <f>IFERROR(VLOOKUP(B1657,[1]電話端末!$A$2:$E$284,2,FALSE),"不在")</f>
        <v>【大阪】川越良隆</v>
      </c>
      <c r="D1657" s="1" t="s">
        <v>134</v>
      </c>
      <c r="E1657" t="str">
        <f>IFERROR(VLOOKUP(D1657,[1]電話端末!$A$2:$E$284,2,FALSE),"不在")</f>
        <v>【滋賀】梅原薫</v>
      </c>
      <c r="F1657" s="1" t="s">
        <v>134</v>
      </c>
      <c r="G1657" t="str">
        <f>IFERROR(VLOOKUP(F1657,[1]電話端末!$A$2:$D$284,2,FALSE),"不在")</f>
        <v>【滋賀】梅原薫</v>
      </c>
      <c r="H1657" s="4">
        <v>99</v>
      </c>
      <c r="I1657" s="4">
        <v>86</v>
      </c>
      <c r="K1657">
        <v>2.5100100014168101E+19</v>
      </c>
      <c r="BN1657" s="1"/>
    </row>
    <row r="1658" spans="1:69" x14ac:dyDescent="0.45">
      <c r="A1658" s="3">
        <v>45931.361273148148</v>
      </c>
      <c r="B1658" s="1" t="s">
        <v>24</v>
      </c>
      <c r="C1658" t="str">
        <f>IFERROR(VLOOKUP(B1658,[1]電話端末!$A$2:$E$284,2,FALSE),"不在")</f>
        <v>【MF大阪】内田優美</v>
      </c>
      <c r="D1658" s="1" t="s">
        <v>152</v>
      </c>
      <c r="E1658" t="str">
        <f>IFERROR(VLOOKUP(D1658,[1]電話端末!$A$2:$E$284,2,FALSE),"不在")</f>
        <v>【本社】IT</v>
      </c>
      <c r="F1658" s="1" t="s">
        <v>57</v>
      </c>
      <c r="G1658" t="str">
        <f>IFERROR(VLOOKUP(F1658,[1]電話端末!$A$2:$D$284,2,FALSE),"不在")</f>
        <v>【本社総務】吉田亜依</v>
      </c>
      <c r="H1658" s="4">
        <v>232</v>
      </c>
      <c r="I1658" s="4">
        <v>229</v>
      </c>
      <c r="K1658">
        <v>2.5100100013268099E+19</v>
      </c>
      <c r="BN1658" s="1"/>
    </row>
    <row r="1659" spans="1:69" x14ac:dyDescent="0.45">
      <c r="A1659" s="3">
        <v>45931.361030092594</v>
      </c>
      <c r="B1659" s="1" t="s">
        <v>24</v>
      </c>
      <c r="C1659" t="str">
        <f>IFERROR(VLOOKUP(B1659,[1]電話端末!$A$2:$E$284,2,FALSE),"不在")</f>
        <v>【MF大阪】内田優美</v>
      </c>
      <c r="D1659" s="1" t="s">
        <v>173</v>
      </c>
      <c r="E1659" t="str">
        <f>IFERROR(VLOOKUP(D1659,[1]電話端末!$A$2:$E$284,2,FALSE),"不在")</f>
        <v>【本社IT】大坪航介</v>
      </c>
      <c r="G1659" t="str">
        <f>IFERROR(VLOOKUP(F1659,[1]電話端末!$A$2:$D$284,2,FALSE),"不在")</f>
        <v>不在</v>
      </c>
      <c r="H1659" s="4">
        <v>0</v>
      </c>
      <c r="I1659" s="4">
        <v>0</v>
      </c>
      <c r="K1659">
        <v>2.51001000128681E+19</v>
      </c>
      <c r="BN1659" s="1"/>
      <c r="BQ1659" s="1"/>
    </row>
    <row r="1660" spans="1:69" x14ac:dyDescent="0.45">
      <c r="A1660" s="3">
        <v>45931.360868055555</v>
      </c>
      <c r="B1660" s="1" t="s">
        <v>124</v>
      </c>
      <c r="C1660" t="str">
        <f>IFERROR(VLOOKUP(B1660,[1]電話端末!$A$2:$E$284,2,FALSE),"不在")</f>
        <v>【横浜】川崎瞳</v>
      </c>
      <c r="D1660" s="1" t="s">
        <v>178</v>
      </c>
      <c r="E1660" t="str">
        <f>IFERROR(VLOOKUP(D1660,[1]電話端末!$A$2:$E$284,2,FALSE),"不在")</f>
        <v>【多摩】佐々木大樹</v>
      </c>
      <c r="F1660" s="1" t="s">
        <v>178</v>
      </c>
      <c r="G1660" t="str">
        <f>IFERROR(VLOOKUP(F1660,[1]電話端末!$A$2:$D$284,2,FALSE),"不在")</f>
        <v>【多摩】佐々木大樹</v>
      </c>
      <c r="H1660" s="4">
        <v>178</v>
      </c>
      <c r="I1660" s="4">
        <v>176</v>
      </c>
      <c r="K1660">
        <v>2.5100100012668101E+19</v>
      </c>
      <c r="BN1660" s="1"/>
      <c r="BQ1660" s="1"/>
    </row>
    <row r="1661" spans="1:69" x14ac:dyDescent="0.45">
      <c r="A1661" s="3">
        <v>45931.360590277778</v>
      </c>
      <c r="B1661" s="1" t="s">
        <v>24</v>
      </c>
      <c r="C1661" t="str">
        <f>IFERROR(VLOOKUP(B1661,[1]電話端末!$A$2:$E$284,2,FALSE),"不在")</f>
        <v>【MF大阪】内田優美</v>
      </c>
      <c r="D1661" s="1" t="s">
        <v>100</v>
      </c>
      <c r="E1661" t="str">
        <f>IFERROR(VLOOKUP(D1661,[1]電話端末!$A$2:$E$284,2,FALSE),"不在")</f>
        <v>【本社IT】松本郷</v>
      </c>
      <c r="G1661" t="str">
        <f>IFERROR(VLOOKUP(F1661,[1]電話端末!$A$2:$D$284,2,FALSE),"不在")</f>
        <v>不在</v>
      </c>
      <c r="H1661" s="4">
        <v>0</v>
      </c>
      <c r="I1661" s="4">
        <v>0</v>
      </c>
      <c r="K1661">
        <v>2.5100100012368101E+19</v>
      </c>
      <c r="BN1661" s="1"/>
      <c r="BQ1661" s="1"/>
    </row>
    <row r="1662" spans="1:69" x14ac:dyDescent="0.45">
      <c r="A1662" s="3">
        <v>45931.359120370369</v>
      </c>
      <c r="B1662" s="1" t="s">
        <v>178</v>
      </c>
      <c r="C1662" t="str">
        <f>IFERROR(VLOOKUP(B1662,[1]電話端末!$A$2:$E$284,2,FALSE),"不在")</f>
        <v>【多摩】佐々木大樹</v>
      </c>
      <c r="D1662" s="1" t="s">
        <v>124</v>
      </c>
      <c r="E1662" t="str">
        <f>IFERROR(VLOOKUP(D1662,[1]電話端末!$A$2:$E$284,2,FALSE),"不在")</f>
        <v>【横浜】川崎瞳</v>
      </c>
      <c r="F1662" s="1" t="s">
        <v>124</v>
      </c>
      <c r="G1662" t="str">
        <f>IFERROR(VLOOKUP(F1662,[1]電話端末!$A$2:$D$284,2,FALSE),"不在")</f>
        <v>【横浜】川崎瞳</v>
      </c>
      <c r="H1662" s="4">
        <v>133</v>
      </c>
      <c r="I1662" s="4">
        <v>129</v>
      </c>
      <c r="K1662">
        <v>2.5100100011768099E+19</v>
      </c>
      <c r="BN1662" s="1"/>
      <c r="BQ1662" s="1"/>
    </row>
    <row r="1663" spans="1:69" x14ac:dyDescent="0.45">
      <c r="A1663" s="3">
        <v>45931.358518518522</v>
      </c>
      <c r="B1663" s="1" t="s">
        <v>83</v>
      </c>
      <c r="C1663" t="str">
        <f>IFERROR(VLOOKUP(B1663,[1]電話端末!$A$2:$E$284,2,FALSE),"不在")</f>
        <v>【札幌】舘合庸介</v>
      </c>
      <c r="D1663" s="1" t="s">
        <v>143</v>
      </c>
      <c r="E1663" t="str">
        <f>IFERROR(VLOOKUP(D1663,[1]電話端末!$A$2:$E$284,2,FALSE),"不在")</f>
        <v>【仙台】高橋哲也</v>
      </c>
      <c r="F1663" s="1" t="s">
        <v>143</v>
      </c>
      <c r="G1663" t="str">
        <f>IFERROR(VLOOKUP(F1663,[1]電話端末!$A$2:$D$284,2,FALSE),"不在")</f>
        <v>【仙台】高橋哲也</v>
      </c>
      <c r="H1663" s="4">
        <v>48</v>
      </c>
      <c r="I1663" s="4">
        <v>45</v>
      </c>
      <c r="K1663">
        <v>2.51001000111681E+19</v>
      </c>
      <c r="BN1663" s="1"/>
      <c r="BQ1663" s="1"/>
    </row>
    <row r="1664" spans="1:69" x14ac:dyDescent="0.45">
      <c r="A1664" s="3">
        <v>45931.358067129629</v>
      </c>
      <c r="B1664" s="1" t="s">
        <v>40</v>
      </c>
      <c r="C1664" t="str">
        <f>IFERROR(VLOOKUP(B1664,[1]電話端末!$A$2:$E$284,2,FALSE),"不在")</f>
        <v>【本社EC】鈴木浩允</v>
      </c>
      <c r="D1664" s="1" t="s">
        <v>206</v>
      </c>
      <c r="E1664" t="str">
        <f>IFERROR(VLOOKUP(D1664,[1]電話端末!$A$2:$E$284,2,FALSE),"不在")</f>
        <v>【横浜】川崎光弘</v>
      </c>
      <c r="F1664" s="1" t="s">
        <v>206</v>
      </c>
      <c r="G1664" t="str">
        <f>IFERROR(VLOOKUP(F1664,[1]電話端末!$A$2:$D$284,2,FALSE),"不在")</f>
        <v>【横浜】川崎光弘</v>
      </c>
      <c r="H1664" s="4">
        <v>43</v>
      </c>
      <c r="I1664" s="4">
        <v>38</v>
      </c>
      <c r="K1664">
        <v>2.5100100010968101E+19</v>
      </c>
      <c r="BN1664" s="1"/>
      <c r="BQ1664" s="1"/>
    </row>
    <row r="1665" spans="1:69" x14ac:dyDescent="0.45">
      <c r="A1665" s="3">
        <v>45931.35670138889</v>
      </c>
      <c r="B1665" s="1" t="s">
        <v>178</v>
      </c>
      <c r="C1665" t="str">
        <f>IFERROR(VLOOKUP(B1665,[1]電話端末!$A$2:$E$284,2,FALSE),"不在")</f>
        <v>【多摩】佐々木大樹</v>
      </c>
      <c r="D1665" s="1" t="s">
        <v>154</v>
      </c>
      <c r="E1665" t="str">
        <f>IFERROR(VLOOKUP(D1665,[1]電話端末!$A$2:$E$284,2,FALSE),"不在")</f>
        <v>【横浜】中山満里奈</v>
      </c>
      <c r="F1665" s="1" t="s">
        <v>154</v>
      </c>
      <c r="G1665" t="str">
        <f>IFERROR(VLOOKUP(F1665,[1]電話端末!$A$2:$D$284,2,FALSE),"不在")</f>
        <v>【横浜】中山満里奈</v>
      </c>
      <c r="H1665" s="4">
        <v>73</v>
      </c>
      <c r="I1665" s="4">
        <v>71</v>
      </c>
      <c r="K1665">
        <v>2.5100100010368098E+19</v>
      </c>
      <c r="BN1665" s="1"/>
      <c r="BQ1665" s="1"/>
    </row>
    <row r="1666" spans="1:69" x14ac:dyDescent="0.45">
      <c r="A1666" s="3">
        <v>45931.356585648151</v>
      </c>
      <c r="B1666" s="1" t="s">
        <v>40</v>
      </c>
      <c r="C1666" t="str">
        <f>IFERROR(VLOOKUP(B1666,[1]電話端末!$A$2:$E$284,2,FALSE),"不在")</f>
        <v>【本社EC】鈴木浩允</v>
      </c>
      <c r="D1666" s="1" t="s">
        <v>164</v>
      </c>
      <c r="E1666" t="str">
        <f>IFERROR(VLOOKUP(D1666,[1]電話端末!$A$2:$E$284,2,FALSE),"不在")</f>
        <v>【流山】蒲原健吾</v>
      </c>
      <c r="F1666" s="1" t="s">
        <v>164</v>
      </c>
      <c r="G1666" t="str">
        <f>IFERROR(VLOOKUP(F1666,[1]電話端末!$A$2:$D$284,2,FALSE),"不在")</f>
        <v>【流山】蒲原健吾</v>
      </c>
      <c r="H1666" s="4">
        <v>43</v>
      </c>
      <c r="I1666" s="4">
        <v>26</v>
      </c>
      <c r="K1666">
        <v>2.5100100010268099E+19</v>
      </c>
      <c r="BN1666" s="1"/>
      <c r="BQ1666" s="1"/>
    </row>
    <row r="1667" spans="1:69" x14ac:dyDescent="0.45">
      <c r="A1667" s="3">
        <v>45931.356516203705</v>
      </c>
      <c r="B1667" s="1" t="s">
        <v>40</v>
      </c>
      <c r="C1667" t="str">
        <f>IFERROR(VLOOKUP(B1667,[1]電話端末!$A$2:$E$284,2,FALSE),"不在")</f>
        <v>【本社EC】鈴木浩允</v>
      </c>
      <c r="D1667" s="1" t="s">
        <v>164</v>
      </c>
      <c r="E1667" t="str">
        <f>IFERROR(VLOOKUP(D1667,[1]電話端末!$A$2:$E$284,2,FALSE),"不在")</f>
        <v>【流山】蒲原健吾</v>
      </c>
      <c r="G1667" t="str">
        <f>IFERROR(VLOOKUP(F1667,[1]電話端末!$A$2:$D$284,2,FALSE),"不在")</f>
        <v>不在</v>
      </c>
      <c r="H1667" s="4">
        <v>0</v>
      </c>
      <c r="I1667" s="4">
        <v>0</v>
      </c>
      <c r="K1667">
        <v>2.5100100010168099E+19</v>
      </c>
      <c r="BN1667" s="1"/>
      <c r="BQ1667" s="1"/>
    </row>
    <row r="1668" spans="1:69" x14ac:dyDescent="0.45">
      <c r="A1668" s="3">
        <v>45931.356365740743</v>
      </c>
      <c r="B1668" s="1" t="s">
        <v>164</v>
      </c>
      <c r="C1668" t="str">
        <f>IFERROR(VLOOKUP(B1668,[1]電話端末!$A$2:$E$284,2,FALSE),"不在")</f>
        <v>【流山】蒲原健吾</v>
      </c>
      <c r="D1668" s="1" t="s">
        <v>40</v>
      </c>
      <c r="E1668" t="str">
        <f>IFERROR(VLOOKUP(D1668,[1]電話端末!$A$2:$E$284,2,FALSE),"不在")</f>
        <v>【本社EC】鈴木浩允</v>
      </c>
      <c r="F1668" s="1" t="s">
        <v>40</v>
      </c>
      <c r="G1668" t="str">
        <f>IFERROR(VLOOKUP(F1668,[1]電話端末!$A$2:$D$284,2,FALSE),"不在")</f>
        <v>【本社EC】鈴木浩允</v>
      </c>
      <c r="H1668" s="4">
        <v>11</v>
      </c>
      <c r="I1668" s="4">
        <v>6</v>
      </c>
      <c r="K1668">
        <v>2.5100100010068099E+19</v>
      </c>
      <c r="BN1668" s="1"/>
      <c r="BQ1668" s="1"/>
    </row>
    <row r="1669" spans="1:69" x14ac:dyDescent="0.45">
      <c r="A1669" s="3">
        <v>45931.35565972222</v>
      </c>
      <c r="B1669" s="1" t="s">
        <v>92</v>
      </c>
      <c r="C1669" t="str">
        <f>IFERROR(VLOOKUP(B1669,[1]電話端末!$A$2:$E$284,2,FALSE),"不在")</f>
        <v>【MF大阪】受付電話</v>
      </c>
      <c r="D1669" s="1" t="s">
        <v>93</v>
      </c>
      <c r="E1669" t="str">
        <f>IFERROR(VLOOKUP(D1669,[1]電話端末!$A$2:$E$284,2,FALSE),"不在")</f>
        <v>【MF大阪】受付電話機</v>
      </c>
      <c r="F1669" s="1" t="s">
        <v>24</v>
      </c>
      <c r="G1669" t="str">
        <f>IFERROR(VLOOKUP(F1669,[1]電話端末!$A$2:$D$284,2,FALSE),"不在")</f>
        <v>【MF大阪】内田優美</v>
      </c>
      <c r="H1669" s="4">
        <v>18</v>
      </c>
      <c r="I1669" s="4">
        <v>15</v>
      </c>
      <c r="K1669">
        <v>2.5100100009968099E+19</v>
      </c>
      <c r="BN1669" s="1"/>
      <c r="BQ1669" s="1"/>
    </row>
    <row r="1670" spans="1:69" x14ac:dyDescent="0.45">
      <c r="A1670" s="3">
        <v>45931.355393518519</v>
      </c>
      <c r="B1670" s="1" t="s">
        <v>34</v>
      </c>
      <c r="C1670" t="str">
        <f>IFERROR(VLOOKUP(B1670,[1]電話端末!$A$2:$E$284,2,FALSE),"不在")</f>
        <v>【埼玉】細田昌子</v>
      </c>
      <c r="D1670" s="1" t="s">
        <v>162</v>
      </c>
      <c r="E1670" t="str">
        <f>IFERROR(VLOOKUP(D1670,[1]電話端末!$A$2:$E$284,2,FALSE),"不在")</f>
        <v>【千葉】膳英一郎</v>
      </c>
      <c r="F1670" s="1" t="s">
        <v>162</v>
      </c>
      <c r="G1670" t="str">
        <f>IFERROR(VLOOKUP(F1670,[1]電話端末!$A$2:$D$284,2,FALSE),"不在")</f>
        <v>【千葉】膳英一郎</v>
      </c>
      <c r="H1670" s="4">
        <v>172</v>
      </c>
      <c r="I1670" s="4">
        <v>169</v>
      </c>
      <c r="K1670">
        <v>2.51001000098681E+19</v>
      </c>
      <c r="BN1670" s="1"/>
    </row>
    <row r="1671" spans="1:69" x14ac:dyDescent="0.45">
      <c r="A1671" s="3">
        <v>45931.350462962961</v>
      </c>
      <c r="B1671" s="1" t="s">
        <v>85</v>
      </c>
      <c r="C1671" t="str">
        <f>IFERROR(VLOOKUP(B1671,[1]電話端末!$A$2:$E$284,2,FALSE),"不在")</f>
        <v>【仙台】齋藤詩織</v>
      </c>
      <c r="D1671" s="1" t="s">
        <v>83</v>
      </c>
      <c r="E1671" t="str">
        <f>IFERROR(VLOOKUP(D1671,[1]電話端末!$A$2:$E$284,2,FALSE),"不在")</f>
        <v>【札幌】舘合庸介</v>
      </c>
      <c r="F1671" s="1" t="s">
        <v>83</v>
      </c>
      <c r="G1671" t="str">
        <f>IFERROR(VLOOKUP(F1671,[1]電話端末!$A$2:$D$284,2,FALSE),"不在")</f>
        <v>【札幌】舘合庸介</v>
      </c>
      <c r="H1671" s="4">
        <v>37</v>
      </c>
      <c r="I1671" s="4">
        <v>35</v>
      </c>
      <c r="K1671">
        <v>2.51001000082681E+19</v>
      </c>
      <c r="BN1671" s="1"/>
    </row>
    <row r="1672" spans="1:69" x14ac:dyDescent="0.45">
      <c r="A1672" s="3">
        <v>45931.348657407405</v>
      </c>
      <c r="B1672" s="1" t="s">
        <v>85</v>
      </c>
      <c r="C1672" t="str">
        <f>IFERROR(VLOOKUP(B1672,[1]電話端末!$A$2:$E$284,2,FALSE),"不在")</f>
        <v>【仙台】齋藤詩織</v>
      </c>
      <c r="D1672" s="1" t="s">
        <v>176</v>
      </c>
      <c r="E1672" t="str">
        <f>IFERROR(VLOOKUP(D1672,[1]電話端末!$A$2:$E$284,2,FALSE),"不在")</f>
        <v>【札幌】山田明貴人</v>
      </c>
      <c r="F1672" s="1" t="s">
        <v>176</v>
      </c>
      <c r="G1672" t="str">
        <f>IFERROR(VLOOKUP(F1672,[1]電話端末!$A$2:$D$284,2,FALSE),"不在")</f>
        <v>【札幌】山田明貴人</v>
      </c>
      <c r="H1672" s="4">
        <v>37</v>
      </c>
      <c r="I1672" s="4">
        <v>35</v>
      </c>
      <c r="K1672">
        <v>2.51001000080681E+19</v>
      </c>
      <c r="BN1672" s="1"/>
      <c r="BQ1672" s="1"/>
    </row>
    <row r="1673" spans="1:69" x14ac:dyDescent="0.45">
      <c r="A1673" s="3">
        <v>45931.347557870373</v>
      </c>
      <c r="B1673" s="1" t="s">
        <v>162</v>
      </c>
      <c r="C1673" t="str">
        <f>IFERROR(VLOOKUP(B1673,[1]電話端末!$A$2:$E$284,2,FALSE),"不在")</f>
        <v>【千葉】膳英一郎</v>
      </c>
      <c r="D1673" s="1" t="s">
        <v>34</v>
      </c>
      <c r="E1673" t="str">
        <f>IFERROR(VLOOKUP(D1673,[1]電話端末!$A$2:$E$284,2,FALSE),"不在")</f>
        <v>【埼玉】細田昌子</v>
      </c>
      <c r="F1673" s="1" t="s">
        <v>34</v>
      </c>
      <c r="G1673" t="str">
        <f>IFERROR(VLOOKUP(F1673,[1]電話端末!$A$2:$D$284,2,FALSE),"不在")</f>
        <v>【埼玉】細田昌子</v>
      </c>
      <c r="H1673" s="4">
        <v>271</v>
      </c>
      <c r="I1673" s="4">
        <v>269</v>
      </c>
      <c r="K1673">
        <v>2.5100100007668101E+19</v>
      </c>
      <c r="BN1673" s="1"/>
      <c r="BQ1673" s="1"/>
    </row>
    <row r="1674" spans="1:69" x14ac:dyDescent="0.45">
      <c r="A1674" s="3">
        <v>45931.34574074074</v>
      </c>
      <c r="B1674" s="1" t="s">
        <v>16</v>
      </c>
      <c r="C1674" t="str">
        <f>IFERROR(VLOOKUP(B1674,[1]電話端末!$A$2:$E$284,2,FALSE),"不在")</f>
        <v>【東京】片桐芳夫</v>
      </c>
      <c r="D1674" s="1" t="s">
        <v>34</v>
      </c>
      <c r="E1674" t="str">
        <f>IFERROR(VLOOKUP(D1674,[1]電話端末!$A$2:$E$284,2,FALSE),"不在")</f>
        <v>【埼玉】細田昌子</v>
      </c>
      <c r="F1674" s="1" t="s">
        <v>34</v>
      </c>
      <c r="G1674" t="str">
        <f>IFERROR(VLOOKUP(F1674,[1]電話端末!$A$2:$D$284,2,FALSE),"不在")</f>
        <v>【埼玉】細田昌子</v>
      </c>
      <c r="H1674" s="4">
        <v>46</v>
      </c>
      <c r="I1674" s="4">
        <v>42</v>
      </c>
      <c r="K1674">
        <v>2.5100100007468102E+19</v>
      </c>
      <c r="BN1674" s="1"/>
      <c r="BQ1674" s="1"/>
    </row>
    <row r="1675" spans="1:69" x14ac:dyDescent="0.45">
      <c r="A1675" s="3">
        <v>45931.345000000001</v>
      </c>
      <c r="B1675" s="1" t="s">
        <v>161</v>
      </c>
      <c r="C1675" t="str">
        <f>IFERROR(VLOOKUP(B1675,[1]電話端末!$A$2:$E$284,2,FALSE),"不在")</f>
        <v>【東京】坂田智世</v>
      </c>
      <c r="D1675" s="1" t="s">
        <v>72</v>
      </c>
      <c r="E1675" t="str">
        <f>IFERROR(VLOOKUP(D1675,[1]電話端末!$A$2:$E$284,2,FALSE),"不在")</f>
        <v>【横浜】青木観奈</v>
      </c>
      <c r="F1675" s="1" t="s">
        <v>72</v>
      </c>
      <c r="G1675" t="str">
        <f>IFERROR(VLOOKUP(F1675,[1]電話端末!$A$2:$D$284,2,FALSE),"不在")</f>
        <v>【横浜】青木観奈</v>
      </c>
      <c r="H1675" s="4">
        <v>29</v>
      </c>
      <c r="I1675" s="4">
        <v>26</v>
      </c>
      <c r="K1675">
        <v>2.5100100007268098E+19</v>
      </c>
      <c r="BN1675" s="1"/>
      <c r="BQ1675" s="1"/>
    </row>
    <row r="1676" spans="1:69" x14ac:dyDescent="0.45">
      <c r="A1676" s="3">
        <v>45931.336157407408</v>
      </c>
      <c r="B1676" s="1" t="s">
        <v>83</v>
      </c>
      <c r="C1676" t="str">
        <f>IFERROR(VLOOKUP(B1676,[1]電話端末!$A$2:$E$284,2,FALSE),"不在")</f>
        <v>【札幌】舘合庸介</v>
      </c>
      <c r="D1676" s="1" t="s">
        <v>118</v>
      </c>
      <c r="E1676" t="str">
        <f>IFERROR(VLOOKUP(D1676,[1]電話端末!$A$2:$E$284,2,FALSE),"不在")</f>
        <v>【仙台】真壁彰子</v>
      </c>
      <c r="F1676" s="1" t="s">
        <v>118</v>
      </c>
      <c r="G1676" t="str">
        <f>IFERROR(VLOOKUP(F1676,[1]電話端末!$A$2:$D$284,2,FALSE),"不在")</f>
        <v>【仙台】真壁彰子</v>
      </c>
      <c r="H1676" s="4">
        <v>65</v>
      </c>
      <c r="I1676" s="4">
        <v>62</v>
      </c>
      <c r="K1676">
        <v>2.5100100005668098E+19</v>
      </c>
      <c r="BN1676" s="1"/>
      <c r="BQ1676" s="1"/>
    </row>
    <row r="1677" spans="1:69" x14ac:dyDescent="0.45">
      <c r="A1677" s="3">
        <v>45936.778287037036</v>
      </c>
      <c r="B1677" s="1" t="s">
        <v>126</v>
      </c>
      <c r="C1677" t="str">
        <f>IFERROR(VLOOKUP(B1677,[2]電話端末!$A$2:$E$284,2,FALSE),"不在")</f>
        <v>【名古屋】髙木昂平</v>
      </c>
      <c r="D1677" s="1" t="s">
        <v>20</v>
      </c>
      <c r="E1677" t="str">
        <f>IFERROR(VLOOKUP(D1677,[2]電話端末!$A$2:$E$284,2,FALSE),"不在")</f>
        <v>【本社IT】梶ヶ谷知晃</v>
      </c>
      <c r="F1677" s="1" t="s">
        <v>20</v>
      </c>
      <c r="G1677" t="str">
        <f>IFERROR(VLOOKUP(F1677,[2]電話端末!$A$2:$D$284,2,FALSE),"不在")</f>
        <v>【本社IT】梶ヶ谷知晃</v>
      </c>
      <c r="H1677" s="4">
        <v>166</v>
      </c>
      <c r="I1677" s="4">
        <v>163</v>
      </c>
      <c r="K1677">
        <v>2.5100600622868099E+19</v>
      </c>
      <c r="BN1677" s="1"/>
      <c r="BQ1677" s="1"/>
    </row>
    <row r="1678" spans="1:69" x14ac:dyDescent="0.45">
      <c r="A1678" s="3">
        <v>45936.772303240738</v>
      </c>
      <c r="B1678" s="1" t="s">
        <v>162</v>
      </c>
      <c r="C1678" t="str">
        <f>IFERROR(VLOOKUP(B1678,[2]電話端末!$A$2:$E$284,2,FALSE),"不在")</f>
        <v>【千葉】膳英一郎</v>
      </c>
      <c r="D1678" s="1" t="s">
        <v>34</v>
      </c>
      <c r="E1678" t="str">
        <f>IFERROR(VLOOKUP(D1678,[2]電話端末!$A$2:$E$284,2,FALSE),"不在")</f>
        <v>【埼玉】細田昌子</v>
      </c>
      <c r="F1678" s="1" t="s">
        <v>34</v>
      </c>
      <c r="G1678" t="str">
        <f>IFERROR(VLOOKUP(F1678,[2]電話端末!$A$2:$D$284,2,FALSE),"不在")</f>
        <v>【埼玉】細田昌子</v>
      </c>
      <c r="H1678" s="4">
        <v>44</v>
      </c>
      <c r="I1678" s="4">
        <v>41</v>
      </c>
      <c r="K1678">
        <v>2.5100600622168101E+19</v>
      </c>
      <c r="BN1678" s="1"/>
      <c r="BQ1678" s="1"/>
    </row>
    <row r="1679" spans="1:69" x14ac:dyDescent="0.45">
      <c r="A1679" s="3">
        <v>45936.753391203703</v>
      </c>
      <c r="B1679" s="1" t="s">
        <v>206</v>
      </c>
      <c r="C1679" t="str">
        <f>IFERROR(VLOOKUP(B1679,[2]電話端末!$A$2:$E$284,2,FALSE),"不在")</f>
        <v>【横浜】川崎光弘</v>
      </c>
      <c r="D1679" s="1" t="s">
        <v>54</v>
      </c>
      <c r="E1679" t="str">
        <f>IFERROR(VLOOKUP(D1679,[2]電話端末!$A$2:$E$284,2,FALSE),"不在")</f>
        <v>【東京】着信グループ</v>
      </c>
      <c r="F1679" s="1" t="s">
        <v>231</v>
      </c>
      <c r="G1679" t="str">
        <f>IFERROR(VLOOKUP(F1679,[2]電話端末!$A$2:$D$284,2,FALSE),"不在")</f>
        <v>【東京】徳島隆廣</v>
      </c>
      <c r="H1679" s="4">
        <v>80</v>
      </c>
      <c r="I1679" s="4">
        <v>77</v>
      </c>
      <c r="K1679">
        <v>2.5100600621468099E+19</v>
      </c>
      <c r="BN1679" s="1"/>
      <c r="BQ1679" s="1"/>
    </row>
    <row r="1680" spans="1:69" x14ac:dyDescent="0.45">
      <c r="A1680" s="3">
        <v>45936.750081018516</v>
      </c>
      <c r="B1680" s="1" t="s">
        <v>84</v>
      </c>
      <c r="C1680" t="str">
        <f>IFERROR(VLOOKUP(B1680,[2]電話端末!$A$2:$E$284,2,FALSE),"不在")</f>
        <v>【仙台】阿部かおり</v>
      </c>
      <c r="D1680" s="1" t="s">
        <v>164</v>
      </c>
      <c r="E1680" t="str">
        <f>IFERROR(VLOOKUP(D1680,[2]電話端末!$A$2:$E$284,2,FALSE),"不在")</f>
        <v>【流山】蒲原健吾</v>
      </c>
      <c r="F1680" s="1" t="s">
        <v>164</v>
      </c>
      <c r="G1680" t="str">
        <f>IFERROR(VLOOKUP(F1680,[2]電話端末!$A$2:$D$284,2,FALSE),"不在")</f>
        <v>【流山】蒲原健吾</v>
      </c>
      <c r="H1680" s="4">
        <v>64</v>
      </c>
      <c r="I1680" s="4">
        <v>61</v>
      </c>
      <c r="K1680">
        <v>2.5100600620568101E+19</v>
      </c>
      <c r="BN1680" s="1"/>
      <c r="BQ1680" s="1"/>
    </row>
    <row r="1681" spans="1:69" x14ac:dyDescent="0.45">
      <c r="A1681" s="3">
        <v>45936.748796296299</v>
      </c>
      <c r="B1681" s="1" t="s">
        <v>20</v>
      </c>
      <c r="C1681" t="str">
        <f>IFERROR(VLOOKUP(B1681,[2]電話端末!$A$2:$E$284,2,FALSE),"不在")</f>
        <v>【本社IT】梶ヶ谷知晃</v>
      </c>
      <c r="D1681" s="1" t="s">
        <v>145</v>
      </c>
      <c r="E1681" t="str">
        <f>IFERROR(VLOOKUP(D1681,[2]電話端末!$A$2:$E$284,2,FALSE),"不在")</f>
        <v>【MF大阪】牧聡美</v>
      </c>
      <c r="F1681" s="1" t="s">
        <v>145</v>
      </c>
      <c r="G1681" t="str">
        <f>IFERROR(VLOOKUP(F1681,[2]電話端末!$A$2:$D$284,2,FALSE),"不在")</f>
        <v>【MF大阪】牧聡美</v>
      </c>
      <c r="H1681" s="4">
        <v>171</v>
      </c>
      <c r="I1681" s="4">
        <v>168</v>
      </c>
      <c r="K1681">
        <v>2.5100600620268102E+19</v>
      </c>
      <c r="BN1681" s="1"/>
      <c r="BQ1681" s="1"/>
    </row>
    <row r="1682" spans="1:69" x14ac:dyDescent="0.45">
      <c r="A1682" s="3">
        <v>45936.748703703706</v>
      </c>
      <c r="B1682" s="1" t="s">
        <v>61</v>
      </c>
      <c r="C1682" t="str">
        <f>IFERROR(VLOOKUP(B1682,[2]電話端末!$A$2:$E$284,2,FALSE),"不在")</f>
        <v>【埼玉】竹内梓</v>
      </c>
      <c r="D1682" s="1" t="s">
        <v>62</v>
      </c>
      <c r="E1682" t="str">
        <f>IFERROR(VLOOKUP(D1682,[2]電話端末!$A$2:$E$284,2,FALSE),"不在")</f>
        <v>【横浜】着信グループ</v>
      </c>
      <c r="F1682" s="1" t="s">
        <v>124</v>
      </c>
      <c r="G1682" t="str">
        <f>IFERROR(VLOOKUP(F1682,[2]電話端末!$A$2:$D$284,2,FALSE),"不在")</f>
        <v>【横浜】川崎瞳</v>
      </c>
      <c r="H1682" s="4">
        <v>153</v>
      </c>
      <c r="I1682" s="4">
        <v>150</v>
      </c>
      <c r="K1682">
        <v>2.5100600620168102E+19</v>
      </c>
      <c r="BN1682" s="1"/>
    </row>
    <row r="1683" spans="1:69" x14ac:dyDescent="0.45">
      <c r="A1683" s="3">
        <v>45936.748287037037</v>
      </c>
      <c r="B1683" s="1" t="s">
        <v>61</v>
      </c>
      <c r="C1683" t="str">
        <f>IFERROR(VLOOKUP(B1683,[2]電話端末!$A$2:$E$284,2,FALSE),"不在")</f>
        <v>【埼玉】竹内梓</v>
      </c>
      <c r="D1683" s="1" t="s">
        <v>72</v>
      </c>
      <c r="E1683" t="str">
        <f>IFERROR(VLOOKUP(D1683,[2]電話端末!$A$2:$E$284,2,FALSE),"不在")</f>
        <v>【横浜】青木観奈</v>
      </c>
      <c r="F1683" s="1"/>
      <c r="G1683" t="str">
        <f>IFERROR(VLOOKUP(F1683,[2]電話端末!$A$2:$D$284,2,FALSE),"不在")</f>
        <v>不在</v>
      </c>
      <c r="H1683" s="4">
        <v>27</v>
      </c>
      <c r="I1683" s="4">
        <v>0</v>
      </c>
      <c r="K1683">
        <v>2.5100600619968098E+19</v>
      </c>
      <c r="BN1683" s="1"/>
      <c r="BQ1683" s="1"/>
    </row>
    <row r="1684" spans="1:69" x14ac:dyDescent="0.45">
      <c r="A1684" s="3">
        <v>45936.743807870371</v>
      </c>
      <c r="B1684" s="1" t="s">
        <v>83</v>
      </c>
      <c r="C1684" t="str">
        <f>IFERROR(VLOOKUP(B1684,[2]電話端末!$A$2:$E$284,2,FALSE),"不在")</f>
        <v>【札幌】舘合庸介</v>
      </c>
      <c r="D1684" s="1" t="s">
        <v>37</v>
      </c>
      <c r="E1684" t="str">
        <f>IFERROR(VLOOKUP(D1684,[2]電話端末!$A$2:$E$284,2,FALSE),"不在")</f>
        <v>【千葉】小島佳菜</v>
      </c>
      <c r="F1684" s="1" t="s">
        <v>37</v>
      </c>
      <c r="G1684" t="str">
        <f>IFERROR(VLOOKUP(F1684,[2]電話端末!$A$2:$D$284,2,FALSE),"不在")</f>
        <v>【千葉】小島佳菜</v>
      </c>
      <c r="H1684" s="4">
        <v>64</v>
      </c>
      <c r="I1684" s="4">
        <v>62</v>
      </c>
      <c r="K1684">
        <v>2.5100600618768101E+19</v>
      </c>
      <c r="BN1684" s="1"/>
    </row>
    <row r="1685" spans="1:69" x14ac:dyDescent="0.45">
      <c r="A1685" s="3">
        <v>45936.739085648151</v>
      </c>
      <c r="B1685" s="1" t="s">
        <v>34</v>
      </c>
      <c r="C1685" t="str">
        <f>IFERROR(VLOOKUP(B1685,[2]電話端末!$A$2:$E$284,2,FALSE),"不在")</f>
        <v>【埼玉】細田昌子</v>
      </c>
      <c r="D1685" s="1" t="s">
        <v>142</v>
      </c>
      <c r="E1685" t="str">
        <f>IFERROR(VLOOKUP(D1685,[2]電話端末!$A$2:$E$284,2,FALSE),"不在")</f>
        <v>【多摩】相川大毅</v>
      </c>
      <c r="F1685" s="1"/>
      <c r="G1685" t="str">
        <f>IFERROR(VLOOKUP(F1685,[2]電話端末!$A$2:$D$284,2,FALSE),"不在")</f>
        <v>不在</v>
      </c>
      <c r="H1685" s="4">
        <v>1</v>
      </c>
      <c r="I1685" s="4">
        <v>0</v>
      </c>
      <c r="K1685">
        <v>2.5100600617068102E+19</v>
      </c>
      <c r="BN1685" s="1"/>
      <c r="BQ1685" s="1"/>
    </row>
    <row r="1686" spans="1:69" x14ac:dyDescent="0.45">
      <c r="A1686" s="3">
        <v>45936.738854166666</v>
      </c>
      <c r="B1686" s="1" t="s">
        <v>34</v>
      </c>
      <c r="C1686" t="str">
        <f>IFERROR(VLOOKUP(B1686,[2]電話端末!$A$2:$E$284,2,FALSE),"不在")</f>
        <v>【埼玉】細田昌子</v>
      </c>
      <c r="D1686" s="1" t="s">
        <v>162</v>
      </c>
      <c r="E1686" t="str">
        <f>IFERROR(VLOOKUP(D1686,[2]電話端末!$A$2:$E$284,2,FALSE),"不在")</f>
        <v>【千葉】膳英一郎</v>
      </c>
      <c r="F1686" s="1"/>
      <c r="G1686" t="str">
        <f>IFERROR(VLOOKUP(F1686,[2]電話端末!$A$2:$D$284,2,FALSE),"不在")</f>
        <v>不在</v>
      </c>
      <c r="H1686" s="4">
        <v>14</v>
      </c>
      <c r="I1686" s="4">
        <v>0</v>
      </c>
      <c r="K1686">
        <v>2.5100600616668099E+19</v>
      </c>
      <c r="BN1686" s="1"/>
      <c r="BQ1686" s="1"/>
    </row>
    <row r="1687" spans="1:69" x14ac:dyDescent="0.45">
      <c r="A1687" s="3">
        <v>45936.73877314815</v>
      </c>
      <c r="B1687" s="1" t="s">
        <v>140</v>
      </c>
      <c r="C1687" t="str">
        <f>IFERROR(VLOOKUP(B1687,[2]電話端末!$A$2:$E$284,2,FALSE),"不在")</f>
        <v>【千葉】遠藤和行</v>
      </c>
      <c r="D1687" s="1" t="s">
        <v>62</v>
      </c>
      <c r="E1687" t="str">
        <f>IFERROR(VLOOKUP(D1687,[2]電話端末!$A$2:$E$284,2,FALSE),"不在")</f>
        <v>【横浜】着信グループ</v>
      </c>
      <c r="F1687" s="1" t="s">
        <v>47</v>
      </c>
      <c r="G1687" t="str">
        <f>IFERROR(VLOOKUP(F1687,[2]電話端末!$A$2:$D$284,2,FALSE),"不在")</f>
        <v>【横浜】舞智江</v>
      </c>
      <c r="H1687" s="4">
        <v>49</v>
      </c>
      <c r="I1687" s="4">
        <v>46</v>
      </c>
      <c r="K1687">
        <v>2.5100600616568099E+19</v>
      </c>
      <c r="BN1687" s="1"/>
    </row>
    <row r="1688" spans="1:69" x14ac:dyDescent="0.45">
      <c r="A1688" s="3">
        <v>45936.737314814818</v>
      </c>
      <c r="B1688" s="1" t="s">
        <v>178</v>
      </c>
      <c r="C1688" t="str">
        <f>IFERROR(VLOOKUP(B1688,[2]電話端末!$A$2:$E$284,2,FALSE),"不在")</f>
        <v>【多摩】佐々木大樹</v>
      </c>
      <c r="D1688" s="1" t="s">
        <v>124</v>
      </c>
      <c r="E1688" t="str">
        <f>IFERROR(VLOOKUP(D1688,[2]電話端末!$A$2:$E$284,2,FALSE),"不在")</f>
        <v>【横浜】川崎瞳</v>
      </c>
      <c r="F1688" s="1" t="s">
        <v>124</v>
      </c>
      <c r="G1688" t="str">
        <f>IFERROR(VLOOKUP(F1688,[2]電話端末!$A$2:$D$284,2,FALSE),"不在")</f>
        <v>【横浜】川崎瞳</v>
      </c>
      <c r="H1688" s="4">
        <v>480</v>
      </c>
      <c r="I1688" s="4">
        <v>476</v>
      </c>
      <c r="K1688">
        <v>2.51006006159681E+19</v>
      </c>
      <c r="BN1688" s="1"/>
    </row>
    <row r="1689" spans="1:69" x14ac:dyDescent="0.45">
      <c r="A1689" s="3">
        <v>45936.736608796295</v>
      </c>
      <c r="B1689" s="1" t="s">
        <v>133</v>
      </c>
      <c r="C1689" t="str">
        <f>IFERROR(VLOOKUP(B1689,[2]電話端末!$A$2:$E$284,2,FALSE),"不在")</f>
        <v>【MF東京】加藤啓太</v>
      </c>
      <c r="D1689" s="1" t="s">
        <v>145</v>
      </c>
      <c r="E1689" t="str">
        <f>IFERROR(VLOOKUP(D1689,[2]電話端末!$A$2:$E$284,2,FALSE),"不在")</f>
        <v>【MF大阪】牧聡美</v>
      </c>
      <c r="F1689" s="1" t="s">
        <v>145</v>
      </c>
      <c r="G1689" t="str">
        <f>IFERROR(VLOOKUP(F1689,[2]電話端末!$A$2:$D$284,2,FALSE),"不在")</f>
        <v>【MF大阪】牧聡美</v>
      </c>
      <c r="H1689" s="4">
        <v>770</v>
      </c>
      <c r="I1689" s="4">
        <v>767</v>
      </c>
      <c r="K1689">
        <v>2.5100600615468102E+19</v>
      </c>
      <c r="BN1689" s="1"/>
      <c r="BQ1689" s="1"/>
    </row>
    <row r="1690" spans="1:69" x14ac:dyDescent="0.45">
      <c r="A1690" s="3">
        <v>45936.736585648148</v>
      </c>
      <c r="B1690" s="1" t="s">
        <v>133</v>
      </c>
      <c r="C1690" t="str">
        <f>IFERROR(VLOOKUP(B1690,[2]電話端末!$A$2:$E$284,2,FALSE),"不在")</f>
        <v>【MF東京】加藤啓太</v>
      </c>
      <c r="D1690" s="1" t="s">
        <v>232</v>
      </c>
      <c r="E1690" t="str">
        <f>IFERROR(VLOOKUP(D1690,[2]電話端末!$A$2:$E$284,2,FALSE),"不在")</f>
        <v>不在</v>
      </c>
      <c r="F1690" s="1"/>
      <c r="G1690" t="str">
        <f>IFERROR(VLOOKUP(F1690,[2]電話端末!$A$2:$D$284,2,FALSE),"不在")</f>
        <v>不在</v>
      </c>
      <c r="H1690" s="4">
        <v>0</v>
      </c>
      <c r="I1690" s="4">
        <v>0</v>
      </c>
      <c r="K1690">
        <v>2.5100600615368102E+19</v>
      </c>
      <c r="BN1690" s="1"/>
      <c r="BQ1690" s="1"/>
    </row>
    <row r="1691" spans="1:69" x14ac:dyDescent="0.45">
      <c r="A1691" s="3">
        <v>45936.736203703702</v>
      </c>
      <c r="B1691" s="1" t="s">
        <v>34</v>
      </c>
      <c r="C1691" t="str">
        <f>IFERROR(VLOOKUP(B1691,[2]電話端末!$A$2:$E$284,2,FALSE),"不在")</f>
        <v>【埼玉】細田昌子</v>
      </c>
      <c r="D1691" s="1" t="s">
        <v>54</v>
      </c>
      <c r="E1691" t="str">
        <f>IFERROR(VLOOKUP(D1691,[2]電話端末!$A$2:$E$284,2,FALSE),"不在")</f>
        <v>【東京】着信グループ</v>
      </c>
      <c r="F1691" s="1" t="s">
        <v>60</v>
      </c>
      <c r="G1691" t="str">
        <f>IFERROR(VLOOKUP(F1691,[2]電話端末!$A$2:$D$284,2,FALSE),"不在")</f>
        <v>【東京】林まど佳</v>
      </c>
      <c r="H1691" s="4">
        <v>59</v>
      </c>
      <c r="I1691" s="4">
        <v>57</v>
      </c>
      <c r="K1691">
        <v>2.5100600615068099E+19</v>
      </c>
      <c r="BN1691" s="1"/>
      <c r="BQ1691" s="1"/>
    </row>
    <row r="1692" spans="1:69" x14ac:dyDescent="0.45">
      <c r="A1692" s="3">
        <v>45936.735219907408</v>
      </c>
      <c r="B1692" s="1" t="s">
        <v>14</v>
      </c>
      <c r="C1692" t="str">
        <f>IFERROR(VLOOKUP(B1692,[2]電話端末!$A$2:$E$284,2,FALSE),"不在")</f>
        <v>【岡山】伊藤優</v>
      </c>
      <c r="D1692" s="1" t="s">
        <v>39</v>
      </c>
      <c r="E1692" t="str">
        <f>IFERROR(VLOOKUP(D1692,[2]電話端末!$A$2:$E$284,2,FALSE),"不在")</f>
        <v>【福岡】松尾明日香</v>
      </c>
      <c r="F1692" s="1" t="s">
        <v>39</v>
      </c>
      <c r="G1692" t="str">
        <f>IFERROR(VLOOKUP(F1692,[2]電話端末!$A$2:$D$284,2,FALSE),"不在")</f>
        <v>【福岡】松尾明日香</v>
      </c>
      <c r="H1692" s="4">
        <v>43</v>
      </c>
      <c r="I1692" s="4">
        <v>28</v>
      </c>
      <c r="K1692">
        <v>2.5100600614268101E+19</v>
      </c>
      <c r="BN1692" s="1"/>
      <c r="BQ1692" s="1"/>
    </row>
    <row r="1693" spans="1:69" x14ac:dyDescent="0.45">
      <c r="A1693" s="3">
        <v>45936.734675925924</v>
      </c>
      <c r="B1693" s="1" t="s">
        <v>28</v>
      </c>
      <c r="C1693" t="str">
        <f>IFERROR(VLOOKUP(B1693,[2]電話端末!$A$2:$E$284,2,FALSE),"不在")</f>
        <v>【名古屋】大渕温子</v>
      </c>
      <c r="D1693" s="1" t="s">
        <v>110</v>
      </c>
      <c r="E1693" t="str">
        <f>IFERROR(VLOOKUP(D1693,[2]電話端末!$A$2:$E$284,2,FALSE),"不在")</f>
        <v>【MF東京】高木幸恵</v>
      </c>
      <c r="F1693" s="1" t="s">
        <v>110</v>
      </c>
      <c r="G1693" t="str">
        <f>IFERROR(VLOOKUP(F1693,[2]電話端末!$A$2:$D$284,2,FALSE),"不在")</f>
        <v>【MF東京】高木幸恵</v>
      </c>
      <c r="H1693" s="4">
        <v>48</v>
      </c>
      <c r="I1693" s="4">
        <v>46</v>
      </c>
      <c r="K1693">
        <v>2.5100600614168101E+19</v>
      </c>
      <c r="BN1693" s="1"/>
      <c r="BQ1693" s="1"/>
    </row>
    <row r="1694" spans="1:69" x14ac:dyDescent="0.45">
      <c r="A1694" s="3">
        <v>45936.734560185185</v>
      </c>
      <c r="B1694" s="1" t="s">
        <v>38</v>
      </c>
      <c r="C1694" t="str">
        <f>IFERROR(VLOOKUP(B1694,[2]電話端末!$A$2:$E$284,2,FALSE),"不在")</f>
        <v>【福岡】山崎芹奈</v>
      </c>
      <c r="D1694" s="1" t="s">
        <v>48</v>
      </c>
      <c r="E1694" t="str">
        <f>IFERROR(VLOOKUP(D1694,[2]電話端末!$A$2:$E$284,2,FALSE),"不在")</f>
        <v>【福岡】松添愛</v>
      </c>
      <c r="F1694" s="1" t="s">
        <v>48</v>
      </c>
      <c r="G1694" t="str">
        <f>IFERROR(VLOOKUP(F1694,[2]電話端末!$A$2:$D$284,2,FALSE),"不在")</f>
        <v>【福岡】松添愛</v>
      </c>
      <c r="H1694" s="4">
        <v>54</v>
      </c>
      <c r="I1694" s="4">
        <v>52</v>
      </c>
      <c r="K1694">
        <v>2.5100600614068101E+19</v>
      </c>
      <c r="BN1694" s="1"/>
      <c r="BQ1694" s="1"/>
    </row>
    <row r="1695" spans="1:69" x14ac:dyDescent="0.45">
      <c r="A1695" s="3">
        <v>45936.734351851854</v>
      </c>
      <c r="B1695" s="1" t="s">
        <v>14</v>
      </c>
      <c r="C1695" t="str">
        <f>IFERROR(VLOOKUP(B1695,[2]電話端末!$A$2:$E$284,2,FALSE),"不在")</f>
        <v>【岡山】伊藤優</v>
      </c>
      <c r="D1695" s="1" t="s">
        <v>39</v>
      </c>
      <c r="E1695" t="str">
        <f>IFERROR(VLOOKUP(D1695,[2]電話端末!$A$2:$E$284,2,FALSE),"不在")</f>
        <v>【福岡】松尾明日香</v>
      </c>
      <c r="F1695" s="1"/>
      <c r="G1695" t="str">
        <f>IFERROR(VLOOKUP(F1695,[2]電話端末!$A$2:$D$284,2,FALSE),"不在")</f>
        <v>不在</v>
      </c>
      <c r="H1695" s="4">
        <v>1</v>
      </c>
      <c r="I1695" s="4">
        <v>0</v>
      </c>
      <c r="K1695">
        <v>2.5100600613968101E+19</v>
      </c>
      <c r="BN1695" s="1"/>
    </row>
    <row r="1696" spans="1:69" x14ac:dyDescent="0.45">
      <c r="A1696" s="3">
        <v>45936.734247685185</v>
      </c>
      <c r="B1696" s="1" t="s">
        <v>64</v>
      </c>
      <c r="C1696" t="str">
        <f>IFERROR(VLOOKUP(B1696,[2]電話端末!$A$2:$E$284,2,FALSE),"不在")</f>
        <v>【MF大阪】渡邉莉乃</v>
      </c>
      <c r="D1696" s="1" t="s">
        <v>19</v>
      </c>
      <c r="E1696" t="str">
        <f>IFERROR(VLOOKUP(D1696,[2]電話端末!$A$2:$E$284,2,FALSE),"不在")</f>
        <v>【福岡】重松宝成</v>
      </c>
      <c r="F1696" s="1" t="s">
        <v>19</v>
      </c>
      <c r="G1696" t="str">
        <f>IFERROR(VLOOKUP(F1696,[2]電話端末!$A$2:$D$284,2,FALSE),"不在")</f>
        <v>【福岡】重松宝成</v>
      </c>
      <c r="H1696" s="4">
        <v>41</v>
      </c>
      <c r="I1696" s="4">
        <v>35</v>
      </c>
      <c r="K1696">
        <v>2.5100600613768102E+19</v>
      </c>
      <c r="BN1696" s="1"/>
    </row>
    <row r="1697" spans="1:69" x14ac:dyDescent="0.45">
      <c r="A1697" s="3">
        <v>45936.734236111108</v>
      </c>
      <c r="B1697" s="1" t="s">
        <v>49</v>
      </c>
      <c r="C1697" t="str">
        <f>IFERROR(VLOOKUP(B1697,[2]電話端末!$A$2:$E$284,2,FALSE),"不在")</f>
        <v>【流山】鴻池千紗都</v>
      </c>
      <c r="D1697" s="1" t="s">
        <v>50</v>
      </c>
      <c r="E1697" t="str">
        <f>IFERROR(VLOOKUP(D1697,[2]電話端末!$A$2:$E$284,2,FALSE),"不在")</f>
        <v>【流山】浅沼潤也</v>
      </c>
      <c r="F1697" s="1" t="s">
        <v>50</v>
      </c>
      <c r="G1697" t="str">
        <f>IFERROR(VLOOKUP(F1697,[2]電話端末!$A$2:$D$284,2,FALSE),"不在")</f>
        <v>【流山】浅沼潤也</v>
      </c>
      <c r="H1697" s="4">
        <v>44</v>
      </c>
      <c r="I1697" s="4">
        <v>37</v>
      </c>
      <c r="K1697">
        <v>2.5100600613668098E+19</v>
      </c>
      <c r="BN1697" s="1"/>
      <c r="BQ1697" s="1"/>
    </row>
    <row r="1698" spans="1:69" x14ac:dyDescent="0.45">
      <c r="A1698" s="3">
        <v>45936.734143518515</v>
      </c>
      <c r="B1698" s="1" t="s">
        <v>28</v>
      </c>
      <c r="C1698" t="str">
        <f>IFERROR(VLOOKUP(B1698,[2]電話端末!$A$2:$E$284,2,FALSE),"不在")</f>
        <v>【名古屋】大渕温子</v>
      </c>
      <c r="D1698" s="1" t="s">
        <v>110</v>
      </c>
      <c r="E1698" t="str">
        <f>IFERROR(VLOOKUP(D1698,[2]電話端末!$A$2:$E$284,2,FALSE),"不在")</f>
        <v>【MF東京】高木幸恵</v>
      </c>
      <c r="F1698" s="1"/>
      <c r="G1698" t="str">
        <f>IFERROR(VLOOKUP(F1698,[2]電話端末!$A$2:$D$284,2,FALSE),"不在")</f>
        <v>不在</v>
      </c>
      <c r="H1698" s="4">
        <v>0</v>
      </c>
      <c r="I1698" s="4">
        <v>0</v>
      </c>
      <c r="K1698">
        <v>2.5100600613468099E+19</v>
      </c>
      <c r="BN1698" s="1"/>
    </row>
    <row r="1699" spans="1:69" x14ac:dyDescent="0.45">
      <c r="A1699" s="3">
        <v>45936.733668981484</v>
      </c>
      <c r="B1699" s="1" t="s">
        <v>37</v>
      </c>
      <c r="C1699" t="str">
        <f>IFERROR(VLOOKUP(B1699,[2]電話端末!$A$2:$E$284,2,FALSE),"不在")</f>
        <v>【千葉】小島佳菜</v>
      </c>
      <c r="D1699" s="1" t="s">
        <v>155</v>
      </c>
      <c r="E1699" t="str">
        <f>IFERROR(VLOOKUP(D1699,[2]電話端末!$A$2:$E$284,2,FALSE),"不在")</f>
        <v>【札幌】着信グループ</v>
      </c>
      <c r="F1699" s="1" t="s">
        <v>176</v>
      </c>
      <c r="G1699" t="str">
        <f>IFERROR(VLOOKUP(F1699,[2]電話端末!$A$2:$D$284,2,FALSE),"不在")</f>
        <v>【札幌】山田明貴人</v>
      </c>
      <c r="H1699" s="4">
        <v>22</v>
      </c>
      <c r="I1699" s="4">
        <v>20</v>
      </c>
      <c r="K1699">
        <v>2.5100600612468101E+19</v>
      </c>
      <c r="BN1699" s="1"/>
      <c r="BQ1699" s="1"/>
    </row>
    <row r="1700" spans="1:69" x14ac:dyDescent="0.45">
      <c r="A1700" s="3">
        <v>45936.733553240738</v>
      </c>
      <c r="B1700" s="1" t="s">
        <v>37</v>
      </c>
      <c r="C1700" t="str">
        <f>IFERROR(VLOOKUP(B1700,[2]電話端末!$A$2:$E$284,2,FALSE),"不在")</f>
        <v>【千葉】小島佳菜</v>
      </c>
      <c r="D1700" s="1" t="s">
        <v>83</v>
      </c>
      <c r="E1700" t="str">
        <f>IFERROR(VLOOKUP(D1700,[2]電話端末!$A$2:$E$284,2,FALSE),"不在")</f>
        <v>【札幌】舘合庸介</v>
      </c>
      <c r="F1700" s="1"/>
      <c r="G1700" t="str">
        <f>IFERROR(VLOOKUP(F1700,[2]電話端末!$A$2:$D$284,2,FALSE),"不在")</f>
        <v>不在</v>
      </c>
      <c r="H1700" s="4">
        <v>0</v>
      </c>
      <c r="I1700" s="4">
        <v>0</v>
      </c>
      <c r="K1700">
        <v>2.5100600612168102E+19</v>
      </c>
      <c r="BN1700" s="1"/>
      <c r="BQ1700" s="1"/>
    </row>
    <row r="1701" spans="1:69" x14ac:dyDescent="0.45">
      <c r="A1701" s="3">
        <v>45936.732499999998</v>
      </c>
      <c r="B1701" s="1" t="s">
        <v>76</v>
      </c>
      <c r="C1701" t="str">
        <f>IFERROR(VLOOKUP(B1701,[2]電話端末!$A$2:$E$284,2,FALSE),"不在")</f>
        <v>【埼玉】豊田里花</v>
      </c>
      <c r="D1701" s="1" t="s">
        <v>188</v>
      </c>
      <c r="E1701" t="str">
        <f>IFERROR(VLOOKUP(D1701,[2]電話端末!$A$2:$E$284,2,FALSE),"不在")</f>
        <v>【埼玉】吉田夏子</v>
      </c>
      <c r="F1701" s="1" t="s">
        <v>188</v>
      </c>
      <c r="G1701" t="str">
        <f>IFERROR(VLOOKUP(F1701,[2]電話端末!$A$2:$D$284,2,FALSE),"不在")</f>
        <v>【埼玉】吉田夏子</v>
      </c>
      <c r="H1701" s="4">
        <v>53</v>
      </c>
      <c r="I1701" s="4">
        <v>52</v>
      </c>
      <c r="K1701">
        <v>2.51006006111681E+19</v>
      </c>
      <c r="BN1701" s="1"/>
      <c r="BQ1701" s="1"/>
    </row>
    <row r="1702" spans="1:69" x14ac:dyDescent="0.45">
      <c r="A1702" s="3">
        <v>45936.732106481482</v>
      </c>
      <c r="B1702" s="1" t="s">
        <v>37</v>
      </c>
      <c r="C1702" t="str">
        <f>IFERROR(VLOOKUP(B1702,[2]電話端末!$A$2:$E$284,2,FALSE),"不在")</f>
        <v>【千葉】小島佳菜</v>
      </c>
      <c r="D1702" s="1" t="s">
        <v>74</v>
      </c>
      <c r="E1702" t="str">
        <f>IFERROR(VLOOKUP(D1702,[2]電話端末!$A$2:$E$284,2,FALSE),"不在")</f>
        <v>【本社】商品本部</v>
      </c>
      <c r="F1702" s="1" t="s">
        <v>52</v>
      </c>
      <c r="G1702" t="str">
        <f>IFERROR(VLOOKUP(F1702,[2]電話端末!$A$2:$D$284,2,FALSE),"不在")</f>
        <v>【本社輸入】細川靖司</v>
      </c>
      <c r="H1702" s="4">
        <v>66</v>
      </c>
      <c r="I1702" s="4">
        <v>61</v>
      </c>
      <c r="K1702">
        <v>2.5100600610668102E+19</v>
      </c>
      <c r="BN1702" s="1"/>
      <c r="BQ1702" s="1"/>
    </row>
    <row r="1703" spans="1:69" x14ac:dyDescent="0.45">
      <c r="A1703" s="3">
        <v>45936.730532407404</v>
      </c>
      <c r="B1703" s="1" t="s">
        <v>28</v>
      </c>
      <c r="C1703" t="str">
        <f>IFERROR(VLOOKUP(B1703,[2]電話端末!$A$2:$E$284,2,FALSE),"不在")</f>
        <v>【名古屋】大渕温子</v>
      </c>
      <c r="D1703" s="1" t="s">
        <v>27</v>
      </c>
      <c r="E1703" t="str">
        <f>IFERROR(VLOOKUP(D1703,[2]電話端末!$A$2:$E$284,2,FALSE),"不在")</f>
        <v>【本社在庫物流課】黒田靖広</v>
      </c>
      <c r="F1703" s="1"/>
      <c r="G1703" t="str">
        <f>IFERROR(VLOOKUP(F1703,[2]電話端末!$A$2:$D$284,2,FALSE),"不在")</f>
        <v>不在</v>
      </c>
      <c r="H1703" s="4">
        <v>0</v>
      </c>
      <c r="I1703" s="4">
        <v>0</v>
      </c>
      <c r="K1703">
        <v>2.5100600609168101E+19</v>
      </c>
      <c r="BN1703" s="1"/>
    </row>
    <row r="1704" spans="1:69" x14ac:dyDescent="0.45">
      <c r="A1704" s="3">
        <v>45936.727789351855</v>
      </c>
      <c r="B1704" s="1" t="s">
        <v>186</v>
      </c>
      <c r="C1704" t="str">
        <f>IFERROR(VLOOKUP(B1704,[2]電話端末!$A$2:$E$284,2,FALSE),"不在")</f>
        <v>【東京】北林友希</v>
      </c>
      <c r="D1704" s="1" t="s">
        <v>154</v>
      </c>
      <c r="E1704" t="str">
        <f>IFERROR(VLOOKUP(D1704,[2]電話端末!$A$2:$E$284,2,FALSE),"不在")</f>
        <v>【横浜】中山満里奈</v>
      </c>
      <c r="F1704" s="1" t="s">
        <v>154</v>
      </c>
      <c r="G1704" t="str">
        <f>IFERROR(VLOOKUP(F1704,[2]電話端末!$A$2:$D$284,2,FALSE),"不在")</f>
        <v>【横浜】中山満里奈</v>
      </c>
      <c r="H1704" s="4">
        <v>35</v>
      </c>
      <c r="I1704" s="4">
        <v>33</v>
      </c>
      <c r="K1704">
        <v>2.5100600606268101E+19</v>
      </c>
      <c r="BN1704" s="1"/>
      <c r="BQ1704" s="1"/>
    </row>
    <row r="1705" spans="1:69" x14ac:dyDescent="0.45">
      <c r="A1705" s="3">
        <v>45936.727164351854</v>
      </c>
      <c r="B1705" s="1" t="s">
        <v>28</v>
      </c>
      <c r="C1705" t="str">
        <f>IFERROR(VLOOKUP(B1705,[2]電話端末!$A$2:$E$284,2,FALSE),"不在")</f>
        <v>【名古屋】大渕温子</v>
      </c>
      <c r="D1705" s="1" t="s">
        <v>110</v>
      </c>
      <c r="E1705" t="str">
        <f>IFERROR(VLOOKUP(D1705,[2]電話端末!$A$2:$E$284,2,FALSE),"不在")</f>
        <v>【MF東京】高木幸恵</v>
      </c>
      <c r="F1705" s="1"/>
      <c r="G1705" t="str">
        <f>IFERROR(VLOOKUP(F1705,[2]電話端末!$A$2:$D$284,2,FALSE),"不在")</f>
        <v>不在</v>
      </c>
      <c r="H1705" s="4">
        <v>0</v>
      </c>
      <c r="I1705" s="4">
        <v>0</v>
      </c>
      <c r="K1705">
        <v>2.5100600605968101E+19</v>
      </c>
      <c r="BN1705" s="1"/>
      <c r="BQ1705" s="1"/>
    </row>
    <row r="1706" spans="1:69" x14ac:dyDescent="0.45">
      <c r="A1706" s="3">
        <v>45936.725706018522</v>
      </c>
      <c r="B1706" s="1" t="s">
        <v>28</v>
      </c>
      <c r="C1706" t="str">
        <f>IFERROR(VLOOKUP(B1706,[2]電話端末!$A$2:$E$284,2,FALSE),"不在")</f>
        <v>【名古屋】大渕温子</v>
      </c>
      <c r="D1706" s="1" t="s">
        <v>110</v>
      </c>
      <c r="E1706" t="str">
        <f>IFERROR(VLOOKUP(D1706,[2]電話端末!$A$2:$E$284,2,FALSE),"不在")</f>
        <v>【MF東京】高木幸恵</v>
      </c>
      <c r="F1706" s="1"/>
      <c r="G1706" t="str">
        <f>IFERROR(VLOOKUP(F1706,[2]電話端末!$A$2:$D$284,2,FALSE),"不在")</f>
        <v>不在</v>
      </c>
      <c r="H1706" s="4">
        <v>0</v>
      </c>
      <c r="I1706" s="4">
        <v>0</v>
      </c>
      <c r="K1706">
        <v>2.51006006047681E+19</v>
      </c>
      <c r="BN1706" s="1"/>
    </row>
    <row r="1707" spans="1:69" x14ac:dyDescent="0.45">
      <c r="A1707" s="3">
        <v>45936.725601851853</v>
      </c>
      <c r="B1707" s="1" t="s">
        <v>110</v>
      </c>
      <c r="C1707" t="str">
        <f>IFERROR(VLOOKUP(B1707,[2]電話端末!$A$2:$E$284,2,FALSE),"不在")</f>
        <v>【MF東京】高木幸恵</v>
      </c>
      <c r="D1707" s="1" t="s">
        <v>49</v>
      </c>
      <c r="E1707" t="str">
        <f>IFERROR(VLOOKUP(D1707,[2]電話端末!$A$2:$E$284,2,FALSE),"不在")</f>
        <v>【流山】鴻池千紗都</v>
      </c>
      <c r="F1707" s="1" t="s">
        <v>49</v>
      </c>
      <c r="G1707" t="str">
        <f>IFERROR(VLOOKUP(F1707,[2]電話端末!$A$2:$D$284,2,FALSE),"不在")</f>
        <v>【流山】鴻池千紗都</v>
      </c>
      <c r="H1707" s="4">
        <v>58</v>
      </c>
      <c r="I1707" s="4">
        <v>56</v>
      </c>
      <c r="K1707">
        <v>2.5100600604568101E+19</v>
      </c>
      <c r="BN1707" s="1"/>
      <c r="BQ1707" s="1"/>
    </row>
    <row r="1708" spans="1:69" x14ac:dyDescent="0.45">
      <c r="A1708" s="3">
        <v>45936.725104166668</v>
      </c>
      <c r="B1708" s="1" t="s">
        <v>27</v>
      </c>
      <c r="C1708" t="str">
        <f>IFERROR(VLOOKUP(B1708,[2]電話端末!$A$2:$E$284,2,FALSE),"不在")</f>
        <v>【本社在庫物流課】黒田靖広</v>
      </c>
      <c r="D1708" s="1" t="s">
        <v>83</v>
      </c>
      <c r="E1708" t="str">
        <f>IFERROR(VLOOKUP(D1708,[2]電話端末!$A$2:$E$284,2,FALSE),"不在")</f>
        <v>【札幌】舘合庸介</v>
      </c>
      <c r="F1708" s="1" t="s">
        <v>83</v>
      </c>
      <c r="G1708" t="str">
        <f>IFERROR(VLOOKUP(F1708,[2]電話端末!$A$2:$D$284,2,FALSE),"不在")</f>
        <v>【札幌】舘合庸介</v>
      </c>
      <c r="H1708" s="4">
        <v>1614</v>
      </c>
      <c r="I1708" s="4">
        <v>1612</v>
      </c>
      <c r="K1708">
        <v>2.5100600604068098E+19</v>
      </c>
      <c r="BN1708" s="1"/>
      <c r="BQ1708" s="1"/>
    </row>
    <row r="1709" spans="1:69" x14ac:dyDescent="0.45">
      <c r="A1709" s="3">
        <v>45936.725092592591</v>
      </c>
      <c r="B1709" s="1" t="s">
        <v>110</v>
      </c>
      <c r="C1709" t="str">
        <f>IFERROR(VLOOKUP(B1709,[2]電話端末!$A$2:$E$284,2,FALSE),"不在")</f>
        <v>【MF東京】高木幸恵</v>
      </c>
      <c r="D1709" s="1" t="s">
        <v>50</v>
      </c>
      <c r="E1709" t="str">
        <f>IFERROR(VLOOKUP(D1709,[2]電話端末!$A$2:$E$284,2,FALSE),"不在")</f>
        <v>【流山】浅沼潤也</v>
      </c>
      <c r="F1709" s="1" t="s">
        <v>50</v>
      </c>
      <c r="G1709" t="str">
        <f>IFERROR(VLOOKUP(F1709,[2]電話端末!$A$2:$D$284,2,FALSE),"不在")</f>
        <v>【流山】浅沼潤也</v>
      </c>
      <c r="H1709" s="4">
        <v>27</v>
      </c>
      <c r="I1709" s="4">
        <v>26</v>
      </c>
      <c r="K1709">
        <v>2.5100600603968098E+19</v>
      </c>
      <c r="BN1709" s="1"/>
      <c r="BQ1709" s="1"/>
    </row>
    <row r="1710" spans="1:69" x14ac:dyDescent="0.45">
      <c r="A1710" s="3">
        <v>45936.724247685182</v>
      </c>
      <c r="B1710" s="1" t="s">
        <v>40</v>
      </c>
      <c r="C1710" t="str">
        <f>IFERROR(VLOOKUP(B1710,[2]電話端末!$A$2:$E$284,2,FALSE),"不在")</f>
        <v>【本社EC】鈴木浩允</v>
      </c>
      <c r="D1710" s="1" t="s">
        <v>123</v>
      </c>
      <c r="E1710" t="str">
        <f>IFERROR(VLOOKUP(D1710,[2]電話端末!$A$2:$E$284,2,FALSE),"不在")</f>
        <v>【本社IT】福原弘明</v>
      </c>
      <c r="F1710" s="1" t="s">
        <v>123</v>
      </c>
      <c r="G1710" t="str">
        <f>IFERROR(VLOOKUP(F1710,[2]電話端末!$A$2:$D$284,2,FALSE),"不在")</f>
        <v>【本社IT】福原弘明</v>
      </c>
      <c r="H1710" s="4">
        <v>93</v>
      </c>
      <c r="I1710" s="4">
        <v>76</v>
      </c>
      <c r="K1710">
        <v>2.5100600602968101E+19</v>
      </c>
      <c r="BN1710" s="1"/>
      <c r="BQ1710" s="1"/>
    </row>
    <row r="1711" spans="1:69" x14ac:dyDescent="0.45">
      <c r="A1711" s="3">
        <v>45936.723645833335</v>
      </c>
      <c r="B1711" s="1" t="s">
        <v>154</v>
      </c>
      <c r="C1711" t="str">
        <f>IFERROR(VLOOKUP(B1711,[2]電話端末!$A$2:$E$284,2,FALSE),"不在")</f>
        <v>【横浜】中山満里奈</v>
      </c>
      <c r="D1711" s="1" t="s">
        <v>54</v>
      </c>
      <c r="E1711" t="str">
        <f>IFERROR(VLOOKUP(D1711,[2]電話端末!$A$2:$E$284,2,FALSE),"不在")</f>
        <v>【東京】着信グループ</v>
      </c>
      <c r="F1711" s="1" t="s">
        <v>186</v>
      </c>
      <c r="G1711" t="str">
        <f>IFERROR(VLOOKUP(F1711,[2]電話端末!$A$2:$D$284,2,FALSE),"不在")</f>
        <v>【東京】北林友希</v>
      </c>
      <c r="H1711" s="4">
        <v>65</v>
      </c>
      <c r="I1711" s="4">
        <v>63</v>
      </c>
      <c r="K1711">
        <v>2.5100600602368098E+19</v>
      </c>
      <c r="BN1711" s="1"/>
      <c r="BQ1711" s="1"/>
    </row>
    <row r="1712" spans="1:69" x14ac:dyDescent="0.45">
      <c r="A1712" s="3">
        <v>45936.72351851852</v>
      </c>
      <c r="B1712" s="1" t="s">
        <v>178</v>
      </c>
      <c r="C1712" t="str">
        <f>IFERROR(VLOOKUP(B1712,[2]電話端末!$A$2:$E$284,2,FALSE),"不在")</f>
        <v>【多摩】佐々木大樹</v>
      </c>
      <c r="D1712" s="1" t="s">
        <v>30</v>
      </c>
      <c r="E1712" t="str">
        <f>IFERROR(VLOOKUP(D1712,[2]電話端末!$A$2:$E$284,2,FALSE),"不在")</f>
        <v>【横浜】吉田玲</v>
      </c>
      <c r="F1712" s="1"/>
      <c r="G1712" t="str">
        <f>IFERROR(VLOOKUP(F1712,[2]電話端末!$A$2:$D$284,2,FALSE),"不在")</f>
        <v>不在</v>
      </c>
      <c r="H1712" s="4">
        <v>20</v>
      </c>
      <c r="I1712" s="4">
        <v>0</v>
      </c>
      <c r="K1712">
        <v>2.51006006018681E+19</v>
      </c>
      <c r="BN1712" s="1"/>
      <c r="BQ1712" s="1"/>
    </row>
    <row r="1713" spans="1:69" x14ac:dyDescent="0.45">
      <c r="A1713" s="3">
        <v>45936.721817129626</v>
      </c>
      <c r="B1713" s="1" t="s">
        <v>37</v>
      </c>
      <c r="C1713" t="str">
        <f>IFERROR(VLOOKUP(B1713,[2]電話端末!$A$2:$E$284,2,FALSE),"不在")</f>
        <v>【千葉】小島佳菜</v>
      </c>
      <c r="D1713" s="1" t="s">
        <v>54</v>
      </c>
      <c r="E1713" t="str">
        <f>IFERROR(VLOOKUP(D1713,[2]電話端末!$A$2:$E$284,2,FALSE),"不在")</f>
        <v>【東京】着信グループ</v>
      </c>
      <c r="F1713" s="1" t="s">
        <v>186</v>
      </c>
      <c r="G1713" t="str">
        <f>IFERROR(VLOOKUP(F1713,[2]電話端末!$A$2:$D$284,2,FALSE),"不在")</f>
        <v>【東京】北林友希</v>
      </c>
      <c r="H1713" s="4">
        <v>15</v>
      </c>
      <c r="I1713" s="4">
        <v>13</v>
      </c>
      <c r="K1713">
        <v>2.51006005999681E+19</v>
      </c>
      <c r="BN1713" s="1"/>
      <c r="BQ1713" s="1"/>
    </row>
    <row r="1714" spans="1:69" x14ac:dyDescent="0.45">
      <c r="A1714" s="3">
        <v>45936.721736111111</v>
      </c>
      <c r="B1714" s="1" t="s">
        <v>50</v>
      </c>
      <c r="C1714" t="str">
        <f>IFERROR(VLOOKUP(B1714,[2]電話端末!$A$2:$E$284,2,FALSE),"不在")</f>
        <v>【流山】浅沼潤也</v>
      </c>
      <c r="D1714" s="1" t="s">
        <v>49</v>
      </c>
      <c r="E1714" t="str">
        <f>IFERROR(VLOOKUP(D1714,[2]電話端末!$A$2:$E$284,2,FALSE),"不在")</f>
        <v>【流山】鴻池千紗都</v>
      </c>
      <c r="F1714" s="1" t="s">
        <v>49</v>
      </c>
      <c r="G1714" t="str">
        <f>IFERROR(VLOOKUP(F1714,[2]電話端末!$A$2:$D$284,2,FALSE),"不在")</f>
        <v>【流山】鴻池千紗都</v>
      </c>
      <c r="H1714" s="4">
        <v>138</v>
      </c>
      <c r="I1714" s="4">
        <v>136</v>
      </c>
      <c r="K1714">
        <v>2.5100600599868101E+19</v>
      </c>
      <c r="BN1714" s="1"/>
      <c r="BQ1714" s="1"/>
    </row>
    <row r="1715" spans="1:69" x14ac:dyDescent="0.45">
      <c r="A1715" s="3">
        <v>45936.721666666665</v>
      </c>
      <c r="B1715" s="1" t="s">
        <v>37</v>
      </c>
      <c r="C1715" t="str">
        <f>IFERROR(VLOOKUP(B1715,[2]電話端末!$A$2:$E$284,2,FALSE),"不在")</f>
        <v>【千葉】小島佳菜</v>
      </c>
      <c r="D1715" s="1" t="s">
        <v>163</v>
      </c>
      <c r="E1715" t="str">
        <f>IFERROR(VLOOKUP(D1715,[2]電話端末!$A$2:$E$284,2,FALSE),"不在")</f>
        <v>【東京】玉川圭介</v>
      </c>
      <c r="F1715" s="1"/>
      <c r="G1715" t="str">
        <f>IFERROR(VLOOKUP(F1715,[2]電話端末!$A$2:$D$284,2,FALSE),"不在")</f>
        <v>不在</v>
      </c>
      <c r="H1715" s="4">
        <v>10</v>
      </c>
      <c r="I1715" s="4">
        <v>0</v>
      </c>
      <c r="K1715">
        <v>2.5100600599468102E+19</v>
      </c>
      <c r="BN1715" s="1"/>
      <c r="BQ1715" s="1"/>
    </row>
    <row r="1716" spans="1:69" x14ac:dyDescent="0.45">
      <c r="A1716" s="3">
        <v>45936.721273148149</v>
      </c>
      <c r="B1716" s="1" t="s">
        <v>94</v>
      </c>
      <c r="C1716" t="str">
        <f>IFERROR(VLOOKUP(B1716,[2]電話端末!$A$2:$E$284,2,FALSE),"不在")</f>
        <v>【岡山】武政彩果</v>
      </c>
      <c r="D1716" s="1" t="s">
        <v>102</v>
      </c>
      <c r="E1716" t="str">
        <f>IFERROR(VLOOKUP(D1716,[2]電話端末!$A$2:$E$284,2,FALSE),"不在")</f>
        <v>【静岡】金子湧樹</v>
      </c>
      <c r="F1716" s="1"/>
      <c r="G1716" t="str">
        <f>IFERROR(VLOOKUP(F1716,[2]電話端末!$A$2:$D$284,2,FALSE),"不在")</f>
        <v>不在</v>
      </c>
      <c r="H1716" s="4">
        <v>18</v>
      </c>
      <c r="I1716" s="4">
        <v>0</v>
      </c>
      <c r="K1716">
        <v>2.5100600598868099E+19</v>
      </c>
      <c r="BN1716" s="1"/>
      <c r="BQ1716" s="1"/>
    </row>
    <row r="1717" spans="1:69" x14ac:dyDescent="0.45">
      <c r="A1717" s="3">
        <v>45936.721273148149</v>
      </c>
      <c r="B1717" s="1" t="s">
        <v>50</v>
      </c>
      <c r="C1717" t="str">
        <f>IFERROR(VLOOKUP(B1717,[2]電話端末!$A$2:$E$284,2,FALSE),"不在")</f>
        <v>【流山】浅沼潤也</v>
      </c>
      <c r="D1717" s="1" t="s">
        <v>49</v>
      </c>
      <c r="E1717" t="str">
        <f>IFERROR(VLOOKUP(D1717,[2]電話端末!$A$2:$E$284,2,FALSE),"不在")</f>
        <v>【流山】鴻池千紗都</v>
      </c>
      <c r="F1717" s="1"/>
      <c r="G1717" t="str">
        <f>IFERROR(VLOOKUP(F1717,[2]電話端末!$A$2:$D$284,2,FALSE),"不在")</f>
        <v>不在</v>
      </c>
      <c r="H1717" s="4">
        <v>0</v>
      </c>
      <c r="I1717" s="4">
        <v>0</v>
      </c>
      <c r="K1717">
        <v>2.5100600598768099E+19</v>
      </c>
      <c r="BN1717" s="1"/>
      <c r="BQ1717" s="1"/>
    </row>
    <row r="1718" spans="1:69" x14ac:dyDescent="0.45">
      <c r="A1718" s="3">
        <v>45936.719039351854</v>
      </c>
      <c r="B1718" s="1" t="s">
        <v>164</v>
      </c>
      <c r="C1718" t="str">
        <f>IFERROR(VLOOKUP(B1718,[2]電話端末!$A$2:$E$284,2,FALSE),"不在")</f>
        <v>【流山】蒲原健吾</v>
      </c>
      <c r="D1718" s="1" t="s">
        <v>50</v>
      </c>
      <c r="E1718" t="str">
        <f>IFERROR(VLOOKUP(D1718,[2]電話端末!$A$2:$E$284,2,FALSE),"不在")</f>
        <v>【流山】浅沼潤也</v>
      </c>
      <c r="F1718" s="1" t="s">
        <v>50</v>
      </c>
      <c r="G1718" t="str">
        <f>IFERROR(VLOOKUP(F1718,[2]電話端末!$A$2:$D$284,2,FALSE),"不在")</f>
        <v>【流山】浅沼潤也</v>
      </c>
      <c r="H1718" s="4">
        <v>73</v>
      </c>
      <c r="I1718" s="4">
        <v>65</v>
      </c>
      <c r="K1718">
        <v>2.5100600594968101E+19</v>
      </c>
      <c r="BN1718" s="1"/>
      <c r="BQ1718" s="1"/>
    </row>
    <row r="1719" spans="1:69" x14ac:dyDescent="0.45">
      <c r="A1719" s="3">
        <v>45936.718576388892</v>
      </c>
      <c r="B1719" s="1" t="s">
        <v>82</v>
      </c>
      <c r="C1719" t="str">
        <f>IFERROR(VLOOKUP(B1719,[2]電話端末!$A$2:$E$284,2,FALSE),"不在")</f>
        <v>【滋賀】筆坂雪子</v>
      </c>
      <c r="D1719" s="1" t="s">
        <v>34</v>
      </c>
      <c r="E1719" t="str">
        <f>IFERROR(VLOOKUP(D1719,[2]電話端末!$A$2:$E$284,2,FALSE),"不在")</f>
        <v>【埼玉】細田昌子</v>
      </c>
      <c r="F1719" s="1" t="s">
        <v>34</v>
      </c>
      <c r="G1719" t="str">
        <f>IFERROR(VLOOKUP(F1719,[2]電話端末!$A$2:$D$284,2,FALSE),"不在")</f>
        <v>【埼玉】細田昌子</v>
      </c>
      <c r="H1719" s="4">
        <v>21</v>
      </c>
      <c r="I1719" s="4">
        <v>19</v>
      </c>
      <c r="K1719">
        <v>2.5100600594268099E+19</v>
      </c>
      <c r="BN1719" s="1"/>
      <c r="BQ1719" s="1"/>
    </row>
    <row r="1720" spans="1:69" x14ac:dyDescent="0.45">
      <c r="A1720" s="3">
        <v>45936.718460648146</v>
      </c>
      <c r="B1720" s="1" t="s">
        <v>110</v>
      </c>
      <c r="C1720" t="str">
        <f>IFERROR(VLOOKUP(B1720,[2]電話端末!$A$2:$E$284,2,FALSE),"不在")</f>
        <v>【MF東京】高木幸恵</v>
      </c>
      <c r="D1720" s="1" t="s">
        <v>85</v>
      </c>
      <c r="E1720" t="str">
        <f>IFERROR(VLOOKUP(D1720,[2]電話端末!$A$2:$E$284,2,FALSE),"不在")</f>
        <v>【仙台】齋藤詩織</v>
      </c>
      <c r="F1720" s="1" t="s">
        <v>85</v>
      </c>
      <c r="G1720" t="str">
        <f>IFERROR(VLOOKUP(F1720,[2]電話端末!$A$2:$D$284,2,FALSE),"不在")</f>
        <v>【仙台】齋藤詩織</v>
      </c>
      <c r="H1720" s="4">
        <v>100</v>
      </c>
      <c r="I1720" s="4">
        <v>97</v>
      </c>
      <c r="K1720">
        <v>2.5100600594168099E+19</v>
      </c>
      <c r="BN1720" s="1"/>
      <c r="BQ1720" s="1"/>
    </row>
    <row r="1721" spans="1:69" x14ac:dyDescent="0.45">
      <c r="A1721" s="3">
        <v>45936.717303240737</v>
      </c>
      <c r="B1721" s="1" t="s">
        <v>164</v>
      </c>
      <c r="C1721" t="str">
        <f>IFERROR(VLOOKUP(B1721,[2]電話端末!$A$2:$E$284,2,FALSE),"不在")</f>
        <v>【流山】蒲原健吾</v>
      </c>
      <c r="D1721" s="1" t="s">
        <v>50</v>
      </c>
      <c r="E1721" t="str">
        <f>IFERROR(VLOOKUP(D1721,[2]電話端末!$A$2:$E$284,2,FALSE),"不在")</f>
        <v>【流山】浅沼潤也</v>
      </c>
      <c r="F1721" s="1" t="s">
        <v>50</v>
      </c>
      <c r="G1721" t="str">
        <f>IFERROR(VLOOKUP(F1721,[2]電話端末!$A$2:$D$284,2,FALSE),"不在")</f>
        <v>【流山】浅沼潤也</v>
      </c>
      <c r="H1721" s="4">
        <v>14</v>
      </c>
      <c r="I1721" s="4">
        <v>11</v>
      </c>
      <c r="K1721">
        <v>2.5100600592768098E+19</v>
      </c>
      <c r="BN1721" s="1"/>
      <c r="BQ1721" s="1"/>
    </row>
    <row r="1722" spans="1:69" x14ac:dyDescent="0.45">
      <c r="A1722" s="3">
        <v>45936.715879629628</v>
      </c>
      <c r="B1722" s="1" t="s">
        <v>110</v>
      </c>
      <c r="C1722" t="str">
        <f>IFERROR(VLOOKUP(B1722,[2]電話端末!$A$2:$E$284,2,FALSE),"不在")</f>
        <v>【MF東京】高木幸恵</v>
      </c>
      <c r="D1722" s="1" t="s">
        <v>85</v>
      </c>
      <c r="E1722" t="str">
        <f>IFERROR(VLOOKUP(D1722,[2]電話端末!$A$2:$E$284,2,FALSE),"不在")</f>
        <v>【仙台】齋藤詩織</v>
      </c>
      <c r="F1722" s="1" t="s">
        <v>85</v>
      </c>
      <c r="G1722" t="str">
        <f>IFERROR(VLOOKUP(F1722,[2]電話端末!$A$2:$D$284,2,FALSE),"不在")</f>
        <v>【仙台】齋藤詩織</v>
      </c>
      <c r="H1722" s="4">
        <v>50</v>
      </c>
      <c r="I1722" s="4">
        <v>47</v>
      </c>
      <c r="K1722">
        <v>2.51006005904681E+19</v>
      </c>
      <c r="BN1722" s="1"/>
      <c r="BQ1722" s="1"/>
    </row>
    <row r="1723" spans="1:69" x14ac:dyDescent="0.45">
      <c r="A1723" s="3">
        <v>45936.715775462966</v>
      </c>
      <c r="B1723" s="1" t="s">
        <v>178</v>
      </c>
      <c r="C1723" t="str">
        <f>IFERROR(VLOOKUP(B1723,[2]電話端末!$A$2:$E$284,2,FALSE),"不在")</f>
        <v>【多摩】佐々木大樹</v>
      </c>
      <c r="D1723" s="1" t="s">
        <v>30</v>
      </c>
      <c r="E1723" t="str">
        <f>IFERROR(VLOOKUP(D1723,[2]電話端末!$A$2:$E$284,2,FALSE),"不在")</f>
        <v>【横浜】吉田玲</v>
      </c>
      <c r="F1723" s="1"/>
      <c r="G1723" t="str">
        <f>IFERROR(VLOOKUP(F1723,[2]電話端末!$A$2:$D$284,2,FALSE),"不在")</f>
        <v>不在</v>
      </c>
      <c r="H1723" s="4">
        <v>23</v>
      </c>
      <c r="I1723" s="4">
        <v>0</v>
      </c>
      <c r="K1723">
        <v>2.51006005903681E+19</v>
      </c>
      <c r="BN1723" s="1"/>
      <c r="BQ1723" s="1"/>
    </row>
    <row r="1724" spans="1:69" x14ac:dyDescent="0.45">
      <c r="A1724" s="3">
        <v>45936.714756944442</v>
      </c>
      <c r="B1724" s="1" t="s">
        <v>102</v>
      </c>
      <c r="C1724" t="str">
        <f>IFERROR(VLOOKUP(B1724,[2]電話端末!$A$2:$E$284,2,FALSE),"不在")</f>
        <v>【静岡】金子湧樹</v>
      </c>
      <c r="D1724" s="1" t="s">
        <v>94</v>
      </c>
      <c r="E1724" t="str">
        <f>IFERROR(VLOOKUP(D1724,[2]電話端末!$A$2:$E$284,2,FALSE),"不在")</f>
        <v>【岡山】武政彩果</v>
      </c>
      <c r="F1724" s="1" t="s">
        <v>94</v>
      </c>
      <c r="G1724" t="str">
        <f>IFERROR(VLOOKUP(F1724,[2]電話端末!$A$2:$D$284,2,FALSE),"不在")</f>
        <v>【岡山】武政彩果</v>
      </c>
      <c r="H1724" s="4">
        <v>49</v>
      </c>
      <c r="I1724" s="4">
        <v>47</v>
      </c>
      <c r="K1724">
        <v>2.5100600589268099E+19</v>
      </c>
      <c r="BN1724" s="1"/>
      <c r="BQ1724" s="1"/>
    </row>
    <row r="1725" spans="1:69" x14ac:dyDescent="0.45">
      <c r="A1725" s="3">
        <v>45936.714479166665</v>
      </c>
      <c r="B1725" s="1" t="s">
        <v>110</v>
      </c>
      <c r="C1725" t="str">
        <f>IFERROR(VLOOKUP(B1725,[2]電話端末!$A$2:$E$284,2,FALSE),"不在")</f>
        <v>【MF東京】高木幸恵</v>
      </c>
      <c r="D1725" s="1" t="s">
        <v>28</v>
      </c>
      <c r="E1725" t="str">
        <f>IFERROR(VLOOKUP(D1725,[2]電話端末!$A$2:$E$284,2,FALSE),"不在")</f>
        <v>【名古屋】大渕温子</v>
      </c>
      <c r="F1725" s="1" t="s">
        <v>28</v>
      </c>
      <c r="G1725" t="str">
        <f>IFERROR(VLOOKUP(F1725,[2]電話端末!$A$2:$D$284,2,FALSE),"不在")</f>
        <v>【名古屋】大渕温子</v>
      </c>
      <c r="H1725" s="4">
        <v>56</v>
      </c>
      <c r="I1725" s="4">
        <v>54</v>
      </c>
      <c r="K1725">
        <v>2.51006005888681E+19</v>
      </c>
      <c r="BN1725" s="1"/>
      <c r="BQ1725" s="1"/>
    </row>
    <row r="1726" spans="1:69" x14ac:dyDescent="0.45">
      <c r="A1726" s="3">
        <v>45936.714363425926</v>
      </c>
      <c r="B1726" s="1" t="s">
        <v>102</v>
      </c>
      <c r="C1726" t="str">
        <f>IFERROR(VLOOKUP(B1726,[2]電話端末!$A$2:$E$284,2,FALSE),"不在")</f>
        <v>【静岡】金子湧樹</v>
      </c>
      <c r="D1726" s="1" t="s">
        <v>94</v>
      </c>
      <c r="E1726" t="str">
        <f>IFERROR(VLOOKUP(D1726,[2]電話端末!$A$2:$E$284,2,FALSE),"不在")</f>
        <v>【岡山】武政彩果</v>
      </c>
      <c r="F1726" s="1"/>
      <c r="G1726" t="str">
        <f>IFERROR(VLOOKUP(F1726,[2]電話端末!$A$2:$D$284,2,FALSE),"不在")</f>
        <v>不在</v>
      </c>
      <c r="H1726" s="4">
        <v>0</v>
      </c>
      <c r="I1726" s="4">
        <v>0</v>
      </c>
      <c r="K1726">
        <v>2.5100600588568101E+19</v>
      </c>
      <c r="BN1726" s="1"/>
      <c r="BQ1726" s="1"/>
    </row>
    <row r="1727" spans="1:69" x14ac:dyDescent="0.45">
      <c r="A1727" s="3">
        <v>45936.713287037041</v>
      </c>
      <c r="B1727" s="1" t="s">
        <v>29</v>
      </c>
      <c r="C1727" t="str">
        <f>IFERROR(VLOOKUP(B1727,[2]電話端末!$A$2:$E$284,2,FALSE),"不在")</f>
        <v>【本社EC】大城明日香</v>
      </c>
      <c r="D1727" s="1" t="s">
        <v>40</v>
      </c>
      <c r="E1727" t="str">
        <f>IFERROR(VLOOKUP(D1727,[2]電話端末!$A$2:$E$284,2,FALSE),"不在")</f>
        <v>【本社EC】鈴木浩允</v>
      </c>
      <c r="F1727" s="1" t="s">
        <v>40</v>
      </c>
      <c r="G1727" t="str">
        <f>IFERROR(VLOOKUP(F1727,[2]電話端末!$A$2:$D$284,2,FALSE),"不在")</f>
        <v>【本社EC】鈴木浩允</v>
      </c>
      <c r="H1727" s="4">
        <v>61</v>
      </c>
      <c r="I1727" s="4">
        <v>58</v>
      </c>
      <c r="K1727">
        <v>2.5100600586868101E+19</v>
      </c>
      <c r="BN1727" s="1"/>
      <c r="BQ1727" s="1"/>
    </row>
    <row r="1728" spans="1:69" x14ac:dyDescent="0.45">
      <c r="A1728" s="3">
        <v>45936.71193287037</v>
      </c>
      <c r="B1728" s="1" t="s">
        <v>102</v>
      </c>
      <c r="C1728" t="str">
        <f>IFERROR(VLOOKUP(B1728,[2]電話端末!$A$2:$E$284,2,FALSE),"不在")</f>
        <v>【静岡】金子湧樹</v>
      </c>
      <c r="D1728" s="1" t="s">
        <v>135</v>
      </c>
      <c r="E1728" t="str">
        <f>IFERROR(VLOOKUP(D1728,[2]電話端末!$A$2:$E$284,2,FALSE),"不在")</f>
        <v>【岡山】岩佐寛子</v>
      </c>
      <c r="F1728" s="1" t="s">
        <v>45</v>
      </c>
      <c r="G1728" t="str">
        <f>IFERROR(VLOOKUP(F1728,[2]電話端末!$A$2:$D$284,2,FALSE),"不在")</f>
        <v>【岡山】岸本麻衣子</v>
      </c>
      <c r="H1728" s="4">
        <v>72</v>
      </c>
      <c r="I1728" s="4">
        <v>68</v>
      </c>
      <c r="K1728">
        <v>2.5100600583768101E+19</v>
      </c>
      <c r="BN1728" s="1"/>
      <c r="BQ1728" s="1"/>
    </row>
    <row r="1729" spans="1:72" x14ac:dyDescent="0.45">
      <c r="A1729" s="3">
        <v>45936.711712962962</v>
      </c>
      <c r="B1729" s="1" t="s">
        <v>44</v>
      </c>
      <c r="C1729" t="str">
        <f>IFERROR(VLOOKUP(B1729,[2]電話端末!$A$2:$E$284,2,FALSE),"不在")</f>
        <v>【福岡】奥薗美和</v>
      </c>
      <c r="D1729" s="1" t="s">
        <v>19</v>
      </c>
      <c r="E1729" t="str">
        <f>IFERROR(VLOOKUP(D1729,[2]電話端末!$A$2:$E$284,2,FALSE),"不在")</f>
        <v>【福岡】重松宝成</v>
      </c>
      <c r="F1729" s="1" t="s">
        <v>19</v>
      </c>
      <c r="G1729" t="str">
        <f>IFERROR(VLOOKUP(F1729,[2]電話端末!$A$2:$D$284,2,FALSE),"不在")</f>
        <v>【福岡】重松宝成</v>
      </c>
      <c r="H1729" s="4">
        <v>54</v>
      </c>
      <c r="I1729" s="4">
        <v>52</v>
      </c>
      <c r="K1729">
        <v>2.5100600583268098E+19</v>
      </c>
      <c r="BN1729" s="1"/>
    </row>
    <row r="1730" spans="1:72" x14ac:dyDescent="0.45">
      <c r="A1730" s="3">
        <v>45936.711435185185</v>
      </c>
      <c r="B1730" s="1" t="s">
        <v>39</v>
      </c>
      <c r="C1730" t="str">
        <f>IFERROR(VLOOKUP(B1730,[2]電話端末!$A$2:$E$284,2,FALSE),"不在")</f>
        <v>【福岡】松尾明日香</v>
      </c>
      <c r="D1730" s="1" t="s">
        <v>111</v>
      </c>
      <c r="E1730" t="str">
        <f>IFERROR(VLOOKUP(D1730,[2]電話端末!$A$2:$E$284,2,FALSE),"不在")</f>
        <v>【岡山】着信グループ</v>
      </c>
      <c r="F1730" s="1" t="s">
        <v>14</v>
      </c>
      <c r="G1730" t="str">
        <f>IFERROR(VLOOKUP(F1730,[2]電話端末!$A$2:$D$284,2,FALSE),"不在")</f>
        <v>【岡山】伊藤優</v>
      </c>
      <c r="H1730" s="4">
        <v>32</v>
      </c>
      <c r="I1730" s="4">
        <v>30</v>
      </c>
      <c r="K1730">
        <v>2.5100600582968099E+19</v>
      </c>
      <c r="BN1730" s="1"/>
    </row>
    <row r="1731" spans="1:72" x14ac:dyDescent="0.45">
      <c r="A1731" s="3">
        <v>45936.710659722223</v>
      </c>
      <c r="B1731" s="1" t="s">
        <v>107</v>
      </c>
      <c r="C1731" t="str">
        <f>IFERROR(VLOOKUP(B1731,[2]電話端末!$A$2:$E$284,2,FALSE),"不在")</f>
        <v>【MF東京】我有一哲</v>
      </c>
      <c r="D1731" s="1" t="s">
        <v>89</v>
      </c>
      <c r="E1731" t="str">
        <f>IFERROR(VLOOKUP(D1731,[2]電話端末!$A$2:$E$284,2,FALSE),"不在")</f>
        <v>【MF大阪】木下春河</v>
      </c>
      <c r="F1731" s="1" t="s">
        <v>89</v>
      </c>
      <c r="G1731" t="str">
        <f>IFERROR(VLOOKUP(F1731,[2]電話端末!$A$2:$D$284,2,FALSE),"不在")</f>
        <v>【MF大阪】木下春河</v>
      </c>
      <c r="H1731" s="4">
        <v>35</v>
      </c>
      <c r="I1731" s="4">
        <v>33</v>
      </c>
      <c r="K1731">
        <v>2.5100600581168099E+19</v>
      </c>
      <c r="BN1731" s="1"/>
      <c r="BQ1731" s="1"/>
    </row>
    <row r="1732" spans="1:72" x14ac:dyDescent="0.45">
      <c r="A1732" s="3">
        <v>45936.710590277777</v>
      </c>
      <c r="B1732" s="1" t="s">
        <v>145</v>
      </c>
      <c r="C1732" t="str">
        <f>IFERROR(VLOOKUP(B1732,[2]電話端末!$A$2:$E$284,2,FALSE),"不在")</f>
        <v>【MF大阪】牧聡美</v>
      </c>
      <c r="D1732" s="1" t="s">
        <v>112</v>
      </c>
      <c r="E1732" t="str">
        <f>IFERROR(VLOOKUP(D1732,[2]電話端末!$A$2:$E$284,2,FALSE),"不在")</f>
        <v>【岡山】河原由布子</v>
      </c>
      <c r="F1732" s="1" t="s">
        <v>94</v>
      </c>
      <c r="G1732" t="str">
        <f>IFERROR(VLOOKUP(F1732,[2]電話端末!$A$2:$D$284,2,FALSE),"不在")</f>
        <v>【岡山】武政彩果</v>
      </c>
      <c r="H1732" s="4">
        <v>168</v>
      </c>
      <c r="I1732" s="4">
        <v>161</v>
      </c>
      <c r="K1732">
        <v>2.51006005807681E+19</v>
      </c>
      <c r="BN1732" s="1"/>
      <c r="BQ1732" s="1"/>
    </row>
    <row r="1733" spans="1:72" x14ac:dyDescent="0.45">
      <c r="A1733" s="3">
        <v>45936.709791666668</v>
      </c>
      <c r="B1733" s="1" t="s">
        <v>102</v>
      </c>
      <c r="C1733" t="str">
        <f>IFERROR(VLOOKUP(B1733,[2]電話端末!$A$2:$E$284,2,FALSE),"不在")</f>
        <v>【静岡】金子湧樹</v>
      </c>
      <c r="D1733" s="1" t="s">
        <v>135</v>
      </c>
      <c r="E1733" t="str">
        <f>IFERROR(VLOOKUP(D1733,[2]電話端末!$A$2:$E$284,2,FALSE),"不在")</f>
        <v>【岡山】岩佐寛子</v>
      </c>
      <c r="F1733" s="1" t="s">
        <v>120</v>
      </c>
      <c r="G1733" t="str">
        <f>IFERROR(VLOOKUP(F1733,[2]電話端末!$A$2:$D$284,2,FALSE),"不在")</f>
        <v>【岡山】岩佐寛子</v>
      </c>
      <c r="H1733" s="4">
        <v>16</v>
      </c>
      <c r="I1733" s="4">
        <v>12</v>
      </c>
      <c r="K1733">
        <v>2.5100600578868101E+19</v>
      </c>
      <c r="BN1733" s="1"/>
      <c r="BQ1733" s="1"/>
    </row>
    <row r="1734" spans="1:72" x14ac:dyDescent="0.45">
      <c r="A1734" s="3">
        <v>45936.709224537037</v>
      </c>
      <c r="B1734" s="1" t="s">
        <v>105</v>
      </c>
      <c r="C1734" t="str">
        <f>IFERROR(VLOOKUP(B1734,[2]電話端末!$A$2:$E$284,2,FALSE),"不在")</f>
        <v>【埼玉】金子友希</v>
      </c>
      <c r="D1734" s="1" t="s">
        <v>60</v>
      </c>
      <c r="E1734" t="str">
        <f>IFERROR(VLOOKUP(D1734,[2]電話端末!$A$2:$E$284,2,FALSE),"不在")</f>
        <v>【東京】林まど佳</v>
      </c>
      <c r="F1734" s="1" t="s">
        <v>60</v>
      </c>
      <c r="G1734" t="str">
        <f>IFERROR(VLOOKUP(F1734,[2]電話端末!$A$2:$D$284,2,FALSE),"不在")</f>
        <v>【東京】林まど佳</v>
      </c>
      <c r="H1734" s="4">
        <v>28</v>
      </c>
      <c r="I1734" s="4">
        <v>26</v>
      </c>
      <c r="K1734">
        <v>2.51006005777681E+19</v>
      </c>
      <c r="BN1734" s="1"/>
      <c r="BQ1734" s="1"/>
    </row>
    <row r="1735" spans="1:72" x14ac:dyDescent="0.45">
      <c r="A1735" s="3">
        <v>45936.70894675926</v>
      </c>
      <c r="B1735" s="1" t="s">
        <v>34</v>
      </c>
      <c r="C1735" t="str">
        <f>IFERROR(VLOOKUP(B1735,[2]電話端末!$A$2:$E$284,2,FALSE),"不在")</f>
        <v>【埼玉】細田昌子</v>
      </c>
      <c r="D1735" s="1" t="s">
        <v>122</v>
      </c>
      <c r="E1735" t="str">
        <f>IFERROR(VLOOKUP(D1735,[2]電話端末!$A$2:$E$284,2,FALSE),"不在")</f>
        <v>【滋賀】着信グループ</v>
      </c>
      <c r="F1735" s="1" t="s">
        <v>82</v>
      </c>
      <c r="G1735" t="str">
        <f>IFERROR(VLOOKUP(F1735,[2]電話端末!$A$2:$D$284,2,FALSE),"不在")</f>
        <v>【滋賀】筆坂雪子</v>
      </c>
      <c r="H1735" s="4">
        <v>86</v>
      </c>
      <c r="I1735" s="4">
        <v>82</v>
      </c>
      <c r="K1735">
        <v>2.51006005775681E+19</v>
      </c>
      <c r="BN1735" s="1"/>
      <c r="BQ1735" s="1"/>
    </row>
    <row r="1736" spans="1:72" x14ac:dyDescent="0.45">
      <c r="A1736" s="3">
        <v>45936.70888888889</v>
      </c>
      <c r="B1736" s="1" t="s">
        <v>34</v>
      </c>
      <c r="C1736" t="str">
        <f>IFERROR(VLOOKUP(B1736,[2]電話端末!$A$2:$E$284,2,FALSE),"不在")</f>
        <v>【埼玉】細田昌子</v>
      </c>
      <c r="D1736" s="1" t="s">
        <v>233</v>
      </c>
      <c r="E1736" t="str">
        <f>IFERROR(VLOOKUP(D1736,[2]電話端末!$A$2:$E$284,2,FALSE),"不在")</f>
        <v>【滋賀】森本陽介</v>
      </c>
      <c r="F1736" s="1"/>
      <c r="G1736" t="str">
        <f>IFERROR(VLOOKUP(F1736,[2]電話端末!$A$2:$D$284,2,FALSE),"不在")</f>
        <v>不在</v>
      </c>
      <c r="H1736" s="4">
        <v>0</v>
      </c>
      <c r="I1736" s="4">
        <v>0</v>
      </c>
      <c r="K1736">
        <v>2.5100600577368101E+19</v>
      </c>
      <c r="BN1736" s="1"/>
      <c r="BQ1736" s="1"/>
    </row>
    <row r="1737" spans="1:72" x14ac:dyDescent="0.45">
      <c r="A1737" s="3">
        <v>45936.708425925928</v>
      </c>
      <c r="B1737" s="1" t="s">
        <v>50</v>
      </c>
      <c r="C1737" t="str">
        <f>IFERROR(VLOOKUP(B1737,[2]電話端末!$A$2:$E$284,2,FALSE),"不在")</f>
        <v>【流山】浅沼潤也</v>
      </c>
      <c r="D1737" s="1" t="s">
        <v>164</v>
      </c>
      <c r="E1737" t="str">
        <f>IFERROR(VLOOKUP(D1737,[2]電話端末!$A$2:$E$284,2,FALSE),"不在")</f>
        <v>【流山】蒲原健吾</v>
      </c>
      <c r="F1737" s="1" t="s">
        <v>164</v>
      </c>
      <c r="G1737" t="str">
        <f>IFERROR(VLOOKUP(F1737,[2]電話端末!$A$2:$D$284,2,FALSE),"不在")</f>
        <v>【流山】蒲原健吾</v>
      </c>
      <c r="H1737" s="4">
        <v>32</v>
      </c>
      <c r="I1737" s="4">
        <v>27</v>
      </c>
      <c r="K1737">
        <v>2.5100600576768098E+19</v>
      </c>
      <c r="BN1737" s="1"/>
      <c r="BQ1737" s="1"/>
    </row>
    <row r="1738" spans="1:72" x14ac:dyDescent="0.45">
      <c r="A1738" s="3">
        <v>45936.704756944448</v>
      </c>
      <c r="B1738" s="1" t="s">
        <v>20</v>
      </c>
      <c r="C1738" t="str">
        <f>IFERROR(VLOOKUP(B1738,[2]電話端末!$A$2:$E$284,2,FALSE),"不在")</f>
        <v>【本社IT】梶ヶ谷知晃</v>
      </c>
      <c r="D1738" s="1" t="s">
        <v>164</v>
      </c>
      <c r="E1738" t="str">
        <f>IFERROR(VLOOKUP(D1738,[2]電話端末!$A$2:$E$284,2,FALSE),"不在")</f>
        <v>【流山】蒲原健吾</v>
      </c>
      <c r="F1738" s="1" t="s">
        <v>164</v>
      </c>
      <c r="G1738" t="str">
        <f>IFERROR(VLOOKUP(F1738,[2]電話端末!$A$2:$D$284,2,FALSE),"不在")</f>
        <v>【流山】蒲原健吾</v>
      </c>
      <c r="H1738" s="4">
        <v>59</v>
      </c>
      <c r="I1738" s="4">
        <v>56</v>
      </c>
      <c r="K1738">
        <v>2.5100600570268099E+19</v>
      </c>
      <c r="BN1738" s="1"/>
      <c r="BQ1738" s="1"/>
    </row>
    <row r="1739" spans="1:72" x14ac:dyDescent="0.45">
      <c r="A1739" s="3">
        <v>45936.704050925924</v>
      </c>
      <c r="B1739" s="1" t="s">
        <v>20</v>
      </c>
      <c r="C1739" t="str">
        <f>IFERROR(VLOOKUP(B1739,[2]電話端末!$A$2:$E$284,2,FALSE),"不在")</f>
        <v>【本社IT】梶ヶ谷知晃</v>
      </c>
      <c r="D1739" s="1" t="s">
        <v>164</v>
      </c>
      <c r="E1739" t="str">
        <f>IFERROR(VLOOKUP(D1739,[2]電話端末!$A$2:$E$284,2,FALSE),"不在")</f>
        <v>【流山】蒲原健吾</v>
      </c>
      <c r="F1739" s="1"/>
      <c r="G1739" t="str">
        <f>IFERROR(VLOOKUP(F1739,[2]電話端末!$A$2:$D$284,2,FALSE),"不在")</f>
        <v>不在</v>
      </c>
      <c r="H1739" s="4">
        <v>0</v>
      </c>
      <c r="I1739" s="4">
        <v>0</v>
      </c>
      <c r="K1739">
        <v>2.51006005681681E+19</v>
      </c>
      <c r="BN1739" s="1"/>
      <c r="BQ1739" s="1"/>
    </row>
    <row r="1740" spans="1:72" x14ac:dyDescent="0.45">
      <c r="A1740" s="3">
        <v>45936.704004629632</v>
      </c>
      <c r="B1740" s="1" t="s">
        <v>164</v>
      </c>
      <c r="C1740" t="str">
        <f>IFERROR(VLOOKUP(B1740,[2]電話端末!$A$2:$E$284,2,FALSE),"不在")</f>
        <v>【流山】蒲原健吾</v>
      </c>
      <c r="D1740" s="1" t="s">
        <v>50</v>
      </c>
      <c r="E1740" t="str">
        <f>IFERROR(VLOOKUP(D1740,[2]電話端末!$A$2:$E$284,2,FALSE),"不在")</f>
        <v>【流山】浅沼潤也</v>
      </c>
      <c r="F1740" s="1" t="s">
        <v>50</v>
      </c>
      <c r="G1740" t="str">
        <f>IFERROR(VLOOKUP(F1740,[2]電話端末!$A$2:$D$284,2,FALSE),"不在")</f>
        <v>【流山】浅沼潤也</v>
      </c>
      <c r="H1740" s="4">
        <v>26</v>
      </c>
      <c r="I1740" s="4">
        <v>21</v>
      </c>
      <c r="K1740">
        <v>2.5100600567868101E+19</v>
      </c>
      <c r="BN1740" s="1"/>
      <c r="BQ1740" s="1"/>
    </row>
    <row r="1741" spans="1:72" x14ac:dyDescent="0.45">
      <c r="A1741" s="3">
        <v>45936.702002314814</v>
      </c>
      <c r="B1741" s="1" t="s">
        <v>60</v>
      </c>
      <c r="C1741" t="str">
        <f>IFERROR(VLOOKUP(B1741,[2]電話端末!$A$2:$E$284,2,FALSE),"不在")</f>
        <v>【東京】林まど佳</v>
      </c>
      <c r="D1741" s="1" t="s">
        <v>105</v>
      </c>
      <c r="E1741" t="str">
        <f>IFERROR(VLOOKUP(D1741,[2]電話端末!$A$2:$E$284,2,FALSE),"不在")</f>
        <v>【埼玉】金子友希</v>
      </c>
      <c r="F1741" s="1" t="s">
        <v>105</v>
      </c>
      <c r="G1741" t="str">
        <f>IFERROR(VLOOKUP(F1741,[2]電話端末!$A$2:$D$284,2,FALSE),"不在")</f>
        <v>【埼玉】金子友希</v>
      </c>
      <c r="H1741" s="4">
        <v>36</v>
      </c>
      <c r="I1741" s="4">
        <v>34</v>
      </c>
      <c r="K1741">
        <v>2.51006005634681E+19</v>
      </c>
      <c r="BN1741" s="1"/>
      <c r="BQ1741" s="1"/>
    </row>
    <row r="1742" spans="1:72" x14ac:dyDescent="0.45">
      <c r="A1742" s="3">
        <v>45936.701203703706</v>
      </c>
      <c r="B1742" s="1" t="s">
        <v>60</v>
      </c>
      <c r="C1742" t="str">
        <f>IFERROR(VLOOKUP(B1742,[2]電話端末!$A$2:$E$284,2,FALSE),"不在")</f>
        <v>【東京】林まど佳</v>
      </c>
      <c r="D1742" s="1" t="s">
        <v>105</v>
      </c>
      <c r="E1742" t="str">
        <f>IFERROR(VLOOKUP(D1742,[2]電話端末!$A$2:$E$284,2,FALSE),"不在")</f>
        <v>【埼玉】金子友希</v>
      </c>
      <c r="F1742" s="1"/>
      <c r="G1742" t="str">
        <f>IFERROR(VLOOKUP(F1742,[2]電話端末!$A$2:$D$284,2,FALSE),"不在")</f>
        <v>不在</v>
      </c>
      <c r="H1742" s="4">
        <v>0</v>
      </c>
      <c r="I1742" s="4">
        <v>0</v>
      </c>
      <c r="K1742">
        <v>2.5100600561368101E+19</v>
      </c>
      <c r="BN1742" s="1"/>
      <c r="BQ1742" s="1"/>
      <c r="BS1742" s="5"/>
    </row>
    <row r="1743" spans="1:72" x14ac:dyDescent="0.45">
      <c r="A1743" s="3">
        <v>45936.699247685188</v>
      </c>
      <c r="B1743" s="1" t="s">
        <v>105</v>
      </c>
      <c r="C1743" t="str">
        <f>IFERROR(VLOOKUP(B1743,[2]電話端末!$A$2:$E$284,2,FALSE),"不在")</f>
        <v>【埼玉】金子友希</v>
      </c>
      <c r="D1743" s="1" t="s">
        <v>54</v>
      </c>
      <c r="E1743" t="str">
        <f>IFERROR(VLOOKUP(D1743,[2]電話端末!$A$2:$E$284,2,FALSE),"不在")</f>
        <v>【東京】着信グループ</v>
      </c>
      <c r="F1743" s="1" t="s">
        <v>186</v>
      </c>
      <c r="G1743" t="str">
        <f>IFERROR(VLOOKUP(F1743,[2]電話端末!$A$2:$D$284,2,FALSE),"不在")</f>
        <v>【東京】北林友希</v>
      </c>
      <c r="H1743" s="4">
        <v>57</v>
      </c>
      <c r="I1743" s="4">
        <v>55</v>
      </c>
      <c r="K1743">
        <v>2.5100600557468099E+19</v>
      </c>
      <c r="BN1743" s="1"/>
      <c r="BQ1743" s="1"/>
    </row>
    <row r="1744" spans="1:72" x14ac:dyDescent="0.45">
      <c r="A1744" s="3">
        <v>45936.699189814812</v>
      </c>
      <c r="B1744" s="1" t="s">
        <v>38</v>
      </c>
      <c r="C1744" t="str">
        <f>IFERROR(VLOOKUP(B1744,[2]電話端末!$A$2:$E$284,2,FALSE),"不在")</f>
        <v>【福岡】山崎芹奈</v>
      </c>
      <c r="D1744" s="1" t="s">
        <v>39</v>
      </c>
      <c r="E1744" t="str">
        <f>IFERROR(VLOOKUP(D1744,[2]電話端末!$A$2:$E$284,2,FALSE),"不在")</f>
        <v>【福岡】松尾明日香</v>
      </c>
      <c r="F1744" s="1" t="s">
        <v>39</v>
      </c>
      <c r="G1744" t="str">
        <f>IFERROR(VLOOKUP(F1744,[2]電話端末!$A$2:$D$284,2,FALSE),"不在")</f>
        <v>【福岡】松尾明日香</v>
      </c>
      <c r="H1744" s="4">
        <v>48</v>
      </c>
      <c r="I1744" s="4">
        <v>47</v>
      </c>
      <c r="K1744">
        <v>2.5100600557368099E+19</v>
      </c>
      <c r="BN1744" s="1"/>
      <c r="BQ1744" s="1"/>
      <c r="BS1744" s="5"/>
      <c r="BT1744" s="5"/>
    </row>
    <row r="1745" spans="1:69" x14ac:dyDescent="0.45">
      <c r="A1745" s="3">
        <v>45936.698958333334</v>
      </c>
      <c r="B1745" s="1" t="s">
        <v>124</v>
      </c>
      <c r="C1745" t="str">
        <f>IFERROR(VLOOKUP(B1745,[2]電話端末!$A$2:$E$284,2,FALSE),"不在")</f>
        <v>【横浜】川崎瞳</v>
      </c>
      <c r="D1745" s="1" t="s">
        <v>37</v>
      </c>
      <c r="E1745" t="str">
        <f>IFERROR(VLOOKUP(D1745,[2]電話端末!$A$2:$E$284,2,FALSE),"不在")</f>
        <v>【千葉】小島佳菜</v>
      </c>
      <c r="F1745" s="1" t="s">
        <v>37</v>
      </c>
      <c r="G1745" t="str">
        <f>IFERROR(VLOOKUP(F1745,[2]電話端末!$A$2:$D$284,2,FALSE),"不在")</f>
        <v>【千葉】小島佳菜</v>
      </c>
      <c r="H1745" s="4">
        <v>32</v>
      </c>
      <c r="I1745" s="4">
        <v>30</v>
      </c>
      <c r="K1745">
        <v>2.51006005569681E+19</v>
      </c>
      <c r="BN1745" s="1"/>
      <c r="BQ1745" s="1"/>
    </row>
    <row r="1746" spans="1:69" x14ac:dyDescent="0.45">
      <c r="A1746" s="3">
        <v>45936.698923611111</v>
      </c>
      <c r="B1746" s="1" t="s">
        <v>19</v>
      </c>
      <c r="C1746" t="str">
        <f>IFERROR(VLOOKUP(B1746,[2]電話端末!$A$2:$E$284,2,FALSE),"不在")</f>
        <v>【福岡】重松宝成</v>
      </c>
      <c r="D1746" s="1" t="s">
        <v>38</v>
      </c>
      <c r="E1746" t="str">
        <f>IFERROR(VLOOKUP(D1746,[2]電話端末!$A$2:$E$284,2,FALSE),"不在")</f>
        <v>【福岡】山崎芹奈</v>
      </c>
      <c r="F1746" s="1" t="s">
        <v>38</v>
      </c>
      <c r="G1746" t="str">
        <f>IFERROR(VLOOKUP(F1746,[2]電話端末!$A$2:$D$284,2,FALSE),"不在")</f>
        <v>【福岡】山崎芹奈</v>
      </c>
      <c r="H1746" s="4">
        <v>26</v>
      </c>
      <c r="I1746" s="4">
        <v>25</v>
      </c>
      <c r="K1746">
        <v>2.51006005567681E+19</v>
      </c>
      <c r="BN1746" s="1"/>
      <c r="BQ1746" s="1"/>
    </row>
    <row r="1747" spans="1:69" x14ac:dyDescent="0.45">
      <c r="A1747" s="3">
        <v>45936.697199074071</v>
      </c>
      <c r="B1747" s="1" t="s">
        <v>20</v>
      </c>
      <c r="C1747" t="str">
        <f>IFERROR(VLOOKUP(B1747,[2]電話端末!$A$2:$E$284,2,FALSE),"不在")</f>
        <v>【本社IT】梶ヶ谷知晃</v>
      </c>
      <c r="D1747" s="1" t="s">
        <v>30</v>
      </c>
      <c r="E1747" t="str">
        <f>IFERROR(VLOOKUP(D1747,[2]電話端末!$A$2:$E$284,2,FALSE),"不在")</f>
        <v>【横浜】吉田玲</v>
      </c>
      <c r="F1747" s="1" t="s">
        <v>30</v>
      </c>
      <c r="G1747" t="str">
        <f>IFERROR(VLOOKUP(F1747,[2]電話端末!$A$2:$D$284,2,FALSE),"不在")</f>
        <v>【横浜】吉田玲</v>
      </c>
      <c r="H1747" s="4">
        <v>40</v>
      </c>
      <c r="I1747" s="4">
        <v>37</v>
      </c>
      <c r="K1747">
        <v>2.5100600553468101E+19</v>
      </c>
      <c r="BN1747" s="1"/>
      <c r="BQ1747" s="1"/>
    </row>
    <row r="1748" spans="1:69" x14ac:dyDescent="0.45">
      <c r="A1748" s="3">
        <v>45936.696817129632</v>
      </c>
      <c r="B1748" s="1" t="s">
        <v>50</v>
      </c>
      <c r="C1748" t="str">
        <f>IFERROR(VLOOKUP(B1748,[2]電話端末!$A$2:$E$284,2,FALSE),"不在")</f>
        <v>【流山】浅沼潤也</v>
      </c>
      <c r="D1748" s="1" t="s">
        <v>49</v>
      </c>
      <c r="E1748" t="str">
        <f>IFERROR(VLOOKUP(D1748,[2]電話端末!$A$2:$E$284,2,FALSE),"不在")</f>
        <v>【流山】鴻池千紗都</v>
      </c>
      <c r="F1748" s="1" t="s">
        <v>49</v>
      </c>
      <c r="G1748" t="str">
        <f>IFERROR(VLOOKUP(F1748,[2]電話端末!$A$2:$D$284,2,FALSE),"不在")</f>
        <v>【流山】鴻池千紗都</v>
      </c>
      <c r="H1748" s="4">
        <v>12</v>
      </c>
      <c r="I1748" s="4">
        <v>10</v>
      </c>
      <c r="K1748">
        <v>2.5100600552768098E+19</v>
      </c>
      <c r="BN1748" s="1"/>
      <c r="BQ1748" s="1"/>
    </row>
    <row r="1749" spans="1:69" x14ac:dyDescent="0.45">
      <c r="A1749" s="3">
        <v>45936.696574074071</v>
      </c>
      <c r="B1749" s="1" t="s">
        <v>110</v>
      </c>
      <c r="C1749" t="str">
        <f>IFERROR(VLOOKUP(B1749,[2]電話端末!$A$2:$E$284,2,FALSE),"不在")</f>
        <v>【MF東京】高木幸恵</v>
      </c>
      <c r="D1749" s="1" t="s">
        <v>50</v>
      </c>
      <c r="E1749" t="str">
        <f>IFERROR(VLOOKUP(D1749,[2]電話端末!$A$2:$E$284,2,FALSE),"不在")</f>
        <v>【流山】浅沼潤也</v>
      </c>
      <c r="F1749" s="1" t="s">
        <v>50</v>
      </c>
      <c r="G1749" t="str">
        <f>IFERROR(VLOOKUP(F1749,[2]電話端末!$A$2:$D$284,2,FALSE),"不在")</f>
        <v>【流山】浅沼潤也</v>
      </c>
      <c r="H1749" s="4">
        <v>18</v>
      </c>
      <c r="I1749" s="4">
        <v>16</v>
      </c>
      <c r="K1749">
        <v>2.51006005522681E+19</v>
      </c>
      <c r="BN1749" s="1"/>
    </row>
    <row r="1750" spans="1:69" x14ac:dyDescent="0.45">
      <c r="A1750" s="3">
        <v>45936.696284722224</v>
      </c>
      <c r="B1750" s="1" t="s">
        <v>24</v>
      </c>
      <c r="C1750" t="str">
        <f>IFERROR(VLOOKUP(B1750,[2]電話端末!$A$2:$E$284,2,FALSE),"不在")</f>
        <v>【MF大阪】内田優美</v>
      </c>
      <c r="D1750" s="1" t="s">
        <v>39</v>
      </c>
      <c r="E1750" t="str">
        <f>IFERROR(VLOOKUP(D1750,[2]電話端末!$A$2:$E$284,2,FALSE),"不在")</f>
        <v>【福岡】松尾明日香</v>
      </c>
      <c r="F1750" s="1" t="s">
        <v>39</v>
      </c>
      <c r="G1750" t="str">
        <f>IFERROR(VLOOKUP(F1750,[2]電話端末!$A$2:$D$284,2,FALSE),"不在")</f>
        <v>【福岡】松尾明日香</v>
      </c>
      <c r="H1750" s="4">
        <v>116</v>
      </c>
      <c r="I1750" s="4">
        <v>105</v>
      </c>
      <c r="K1750">
        <v>2.5100600551568101E+19</v>
      </c>
      <c r="BN1750" s="1"/>
    </row>
    <row r="1751" spans="1:69" x14ac:dyDescent="0.45">
      <c r="A1751" s="3">
        <v>45936.694594907407</v>
      </c>
      <c r="B1751" s="1" t="s">
        <v>24</v>
      </c>
      <c r="C1751" t="str">
        <f>IFERROR(VLOOKUP(B1751,[2]電話端末!$A$2:$E$284,2,FALSE),"不在")</f>
        <v>【MF大阪】内田優美</v>
      </c>
      <c r="D1751" s="1" t="s">
        <v>39</v>
      </c>
      <c r="E1751" t="str">
        <f>IFERROR(VLOOKUP(D1751,[2]電話端末!$A$2:$E$284,2,FALSE),"不在")</f>
        <v>【福岡】松尾明日香</v>
      </c>
      <c r="F1751" s="1"/>
      <c r="G1751" t="str">
        <f>IFERROR(VLOOKUP(F1751,[2]電話端末!$A$2:$D$284,2,FALSE),"不在")</f>
        <v>不在</v>
      </c>
      <c r="H1751" s="4">
        <v>0</v>
      </c>
      <c r="I1751" s="4">
        <v>0</v>
      </c>
      <c r="K1751">
        <v>2.5100600548668101E+19</v>
      </c>
      <c r="BN1751" s="1"/>
    </row>
    <row r="1752" spans="1:69" x14ac:dyDescent="0.45">
      <c r="A1752" s="3">
        <v>45936.69425925926</v>
      </c>
      <c r="B1752" s="1" t="s">
        <v>49</v>
      </c>
      <c r="C1752" t="str">
        <f>IFERROR(VLOOKUP(B1752,[2]電話端末!$A$2:$E$284,2,FALSE),"不在")</f>
        <v>【流山】鴻池千紗都</v>
      </c>
      <c r="D1752" s="1" t="s">
        <v>50</v>
      </c>
      <c r="E1752" t="str">
        <f>IFERROR(VLOOKUP(D1752,[2]電話端末!$A$2:$E$284,2,FALSE),"不在")</f>
        <v>【流山】浅沼潤也</v>
      </c>
      <c r="F1752" s="1" t="s">
        <v>50</v>
      </c>
      <c r="G1752" t="str">
        <f>IFERROR(VLOOKUP(F1752,[2]電話端末!$A$2:$D$284,2,FALSE),"不在")</f>
        <v>【流山】浅沼潤也</v>
      </c>
      <c r="H1752" s="4">
        <v>25</v>
      </c>
      <c r="I1752" s="4">
        <v>23</v>
      </c>
      <c r="K1752">
        <v>2.5100600548468101E+19</v>
      </c>
      <c r="BN1752" s="1"/>
      <c r="BQ1752" s="1"/>
    </row>
    <row r="1753" spans="1:69" x14ac:dyDescent="0.45">
      <c r="A1753" s="3">
        <v>45936.694062499999</v>
      </c>
      <c r="B1753" s="1" t="s">
        <v>145</v>
      </c>
      <c r="C1753" t="str">
        <f>IFERROR(VLOOKUP(B1753,[2]電話端末!$A$2:$E$284,2,FALSE),"不在")</f>
        <v>【MF大阪】牧聡美</v>
      </c>
      <c r="D1753" s="1" t="s">
        <v>37</v>
      </c>
      <c r="E1753" t="str">
        <f>IFERROR(VLOOKUP(D1753,[2]電話端末!$A$2:$E$284,2,FALSE),"不在")</f>
        <v>【千葉】小島佳菜</v>
      </c>
      <c r="F1753" s="1" t="s">
        <v>37</v>
      </c>
      <c r="G1753" t="str">
        <f>IFERROR(VLOOKUP(F1753,[2]電話端末!$A$2:$D$284,2,FALSE),"不在")</f>
        <v>【千葉】小島佳菜</v>
      </c>
      <c r="H1753" s="4">
        <v>29</v>
      </c>
      <c r="I1753" s="4">
        <v>26</v>
      </c>
      <c r="K1753">
        <v>2.5100600547868099E+19</v>
      </c>
      <c r="BN1753" s="1"/>
      <c r="BQ1753" s="1"/>
    </row>
    <row r="1754" spans="1:69" x14ac:dyDescent="0.45">
      <c r="A1754" s="3">
        <v>45936.692071759258</v>
      </c>
      <c r="B1754" s="1" t="s">
        <v>81</v>
      </c>
      <c r="C1754" t="str">
        <f>IFERROR(VLOOKUP(B1754,[2]電話端末!$A$2:$E$284,2,FALSE),"不在")</f>
        <v>【横浜】奥秋素子</v>
      </c>
      <c r="D1754" s="1" t="s">
        <v>60</v>
      </c>
      <c r="E1754" t="str">
        <f>IFERROR(VLOOKUP(D1754,[2]電話端末!$A$2:$E$284,2,FALSE),"不在")</f>
        <v>【東京】林まど佳</v>
      </c>
      <c r="F1754" s="1" t="s">
        <v>60</v>
      </c>
      <c r="G1754" t="str">
        <f>IFERROR(VLOOKUP(F1754,[2]電話端末!$A$2:$D$284,2,FALSE),"不在")</f>
        <v>【東京】林まど佳</v>
      </c>
      <c r="H1754" s="4">
        <v>29</v>
      </c>
      <c r="I1754" s="4">
        <v>20</v>
      </c>
      <c r="K1754">
        <v>2.5100600544468099E+19</v>
      </c>
      <c r="BN1754" s="1"/>
      <c r="BQ1754" s="1"/>
    </row>
    <row r="1755" spans="1:69" x14ac:dyDescent="0.45">
      <c r="A1755" s="3">
        <v>45936.689872685187</v>
      </c>
      <c r="B1755" s="1" t="s">
        <v>60</v>
      </c>
      <c r="C1755" t="str">
        <f>IFERROR(VLOOKUP(B1755,[2]電話端末!$A$2:$E$284,2,FALSE),"不在")</f>
        <v>【東京】林まど佳</v>
      </c>
      <c r="D1755" s="1" t="s">
        <v>62</v>
      </c>
      <c r="E1755" t="str">
        <f>IFERROR(VLOOKUP(D1755,[2]電話端末!$A$2:$E$284,2,FALSE),"不在")</f>
        <v>【横浜】着信グループ</v>
      </c>
      <c r="F1755" s="1" t="s">
        <v>81</v>
      </c>
      <c r="G1755" t="str">
        <f>IFERROR(VLOOKUP(F1755,[2]電話端末!$A$2:$D$284,2,FALSE),"不在")</f>
        <v>【横浜】奥秋素子</v>
      </c>
      <c r="H1755" s="4">
        <v>36</v>
      </c>
      <c r="I1755" s="4">
        <v>35</v>
      </c>
      <c r="K1755">
        <v>2.5100600541568098E+19</v>
      </c>
      <c r="BN1755" s="1"/>
      <c r="BQ1755" s="1"/>
    </row>
    <row r="1756" spans="1:69" x14ac:dyDescent="0.45">
      <c r="A1756" s="3">
        <v>45936.689699074072</v>
      </c>
      <c r="B1756" s="1" t="s">
        <v>162</v>
      </c>
      <c r="C1756" t="str">
        <f>IFERROR(VLOOKUP(B1756,[2]電話端末!$A$2:$E$284,2,FALSE),"不在")</f>
        <v>【千葉】膳英一郎</v>
      </c>
      <c r="D1756" s="1" t="s">
        <v>34</v>
      </c>
      <c r="E1756" t="str">
        <f>IFERROR(VLOOKUP(D1756,[2]電話端末!$A$2:$E$284,2,FALSE),"不在")</f>
        <v>【埼玉】細田昌子</v>
      </c>
      <c r="F1756" s="1" t="s">
        <v>34</v>
      </c>
      <c r="G1756" t="str">
        <f>IFERROR(VLOOKUP(F1756,[2]電話端末!$A$2:$D$284,2,FALSE),"不在")</f>
        <v>【埼玉】細田昌子</v>
      </c>
      <c r="H1756" s="4">
        <v>94</v>
      </c>
      <c r="I1756" s="4">
        <v>91</v>
      </c>
      <c r="K1756">
        <v>2.5100600541168099E+19</v>
      </c>
      <c r="BN1756" s="1"/>
      <c r="BQ1756" s="1"/>
    </row>
    <row r="1757" spans="1:69" x14ac:dyDescent="0.45">
      <c r="A1757" s="3">
        <v>45936.68818287037</v>
      </c>
      <c r="B1757" s="1" t="s">
        <v>120</v>
      </c>
      <c r="C1757" t="str">
        <f>IFERROR(VLOOKUP(B1757,[2]電話端末!$A$2:$E$284,2,FALSE),"不在")</f>
        <v>【岡山】岩佐寛子</v>
      </c>
      <c r="D1757" s="1" t="s">
        <v>104</v>
      </c>
      <c r="E1757" t="str">
        <f>IFERROR(VLOOKUP(D1757,[2]電話端末!$A$2:$E$284,2,FALSE),"不在")</f>
        <v>【岡山】矢野夏絵</v>
      </c>
      <c r="F1757" s="1" t="s">
        <v>104</v>
      </c>
      <c r="G1757" t="str">
        <f>IFERROR(VLOOKUP(F1757,[2]電話端末!$A$2:$D$284,2,FALSE),"不在")</f>
        <v>【岡山】矢野夏絵</v>
      </c>
      <c r="H1757" s="4">
        <v>58</v>
      </c>
      <c r="I1757" s="4">
        <v>57</v>
      </c>
      <c r="K1757">
        <v>2.5100600538768101E+19</v>
      </c>
      <c r="BN1757" s="1"/>
      <c r="BQ1757" s="1"/>
    </row>
    <row r="1758" spans="1:69" x14ac:dyDescent="0.45">
      <c r="A1758" s="3">
        <v>45936.687534722223</v>
      </c>
      <c r="B1758" s="1" t="s">
        <v>154</v>
      </c>
      <c r="C1758" t="str">
        <f>IFERROR(VLOOKUP(B1758,[2]電話端末!$A$2:$E$284,2,FALSE),"不在")</f>
        <v>【横浜】中山満里奈</v>
      </c>
      <c r="D1758" s="1" t="s">
        <v>30</v>
      </c>
      <c r="E1758" t="str">
        <f>IFERROR(VLOOKUP(D1758,[2]電話端末!$A$2:$E$284,2,FALSE),"不在")</f>
        <v>【横浜】吉田玲</v>
      </c>
      <c r="F1758" s="1" t="s">
        <v>30</v>
      </c>
      <c r="G1758" t="str">
        <f>IFERROR(VLOOKUP(F1758,[2]電話端末!$A$2:$D$284,2,FALSE),"不在")</f>
        <v>【横浜】吉田玲</v>
      </c>
      <c r="H1758" s="4">
        <v>137</v>
      </c>
      <c r="I1758" s="4">
        <v>135</v>
      </c>
      <c r="K1758">
        <v>2.51006005377681E+19</v>
      </c>
      <c r="BN1758" s="1"/>
      <c r="BQ1758" s="1"/>
    </row>
    <row r="1759" spans="1:69" x14ac:dyDescent="0.45">
      <c r="A1759" s="3">
        <v>45936.685833333337</v>
      </c>
      <c r="B1759" s="1" t="s">
        <v>29</v>
      </c>
      <c r="C1759" t="str">
        <f>IFERROR(VLOOKUP(B1759,[2]電話端末!$A$2:$E$284,2,FALSE),"不在")</f>
        <v>【本社EC】大城明日香</v>
      </c>
      <c r="D1759" s="1" t="s">
        <v>40</v>
      </c>
      <c r="E1759" t="str">
        <f>IFERROR(VLOOKUP(D1759,[2]電話端末!$A$2:$E$284,2,FALSE),"不在")</f>
        <v>【本社EC】鈴木浩允</v>
      </c>
      <c r="F1759" s="1" t="s">
        <v>40</v>
      </c>
      <c r="G1759" t="str">
        <f>IFERROR(VLOOKUP(F1759,[2]電話端末!$A$2:$D$284,2,FALSE),"不在")</f>
        <v>【本社EC】鈴木浩允</v>
      </c>
      <c r="H1759" s="4">
        <v>101</v>
      </c>
      <c r="I1759" s="4">
        <v>99</v>
      </c>
      <c r="K1759">
        <v>2.51006005346681E+19</v>
      </c>
      <c r="BN1759" s="1"/>
      <c r="BQ1759" s="1"/>
    </row>
    <row r="1760" spans="1:69" x14ac:dyDescent="0.45">
      <c r="A1760" s="3">
        <v>45936.685659722221</v>
      </c>
      <c r="B1760" s="1" t="s">
        <v>186</v>
      </c>
      <c r="C1760" t="str">
        <f>IFERROR(VLOOKUP(B1760,[2]電話端末!$A$2:$E$284,2,FALSE),"不在")</f>
        <v>【東京】北林友希</v>
      </c>
      <c r="D1760" s="1" t="s">
        <v>81</v>
      </c>
      <c r="E1760" t="str">
        <f>IFERROR(VLOOKUP(D1760,[2]電話端末!$A$2:$E$284,2,FALSE),"不在")</f>
        <v>【横浜】奥秋素子</v>
      </c>
      <c r="F1760" s="1" t="s">
        <v>81</v>
      </c>
      <c r="G1760" t="str">
        <f>IFERROR(VLOOKUP(F1760,[2]電話端末!$A$2:$D$284,2,FALSE),"不在")</f>
        <v>【横浜】奥秋素子</v>
      </c>
      <c r="H1760" s="4">
        <v>76</v>
      </c>
      <c r="I1760" s="4">
        <v>74</v>
      </c>
      <c r="K1760">
        <v>2.51006005344681E+19</v>
      </c>
      <c r="BN1760" s="1"/>
      <c r="BQ1760" s="1"/>
    </row>
    <row r="1761" spans="1:69" x14ac:dyDescent="0.45">
      <c r="A1761" s="3">
        <v>45936.685162037036</v>
      </c>
      <c r="B1761" s="1" t="s">
        <v>38</v>
      </c>
      <c r="C1761" t="str">
        <f>IFERROR(VLOOKUP(B1761,[2]電話端末!$A$2:$E$284,2,FALSE),"不在")</f>
        <v>【福岡】山崎芹奈</v>
      </c>
      <c r="D1761" s="1" t="s">
        <v>24</v>
      </c>
      <c r="E1761" t="str">
        <f>IFERROR(VLOOKUP(D1761,[2]電話端末!$A$2:$E$284,2,FALSE),"不在")</f>
        <v>【MF大阪】内田優美</v>
      </c>
      <c r="F1761" s="1" t="s">
        <v>24</v>
      </c>
      <c r="G1761" t="str">
        <f>IFERROR(VLOOKUP(F1761,[2]電話端末!$A$2:$D$284,2,FALSE),"不在")</f>
        <v>【MF大阪】内田優美</v>
      </c>
      <c r="H1761" s="4">
        <v>66</v>
      </c>
      <c r="I1761" s="4">
        <v>62</v>
      </c>
      <c r="K1761">
        <v>2.5100600534068101E+19</v>
      </c>
      <c r="BN1761" s="1"/>
      <c r="BQ1761" s="1"/>
    </row>
    <row r="1762" spans="1:69" x14ac:dyDescent="0.45">
      <c r="A1762" s="3">
        <v>45936.683888888889</v>
      </c>
      <c r="B1762" s="1" t="s">
        <v>28</v>
      </c>
      <c r="C1762" t="str">
        <f>IFERROR(VLOOKUP(B1762,[2]電話端末!$A$2:$E$284,2,FALSE),"不在")</f>
        <v>【名古屋】大渕温子</v>
      </c>
      <c r="D1762" s="1" t="s">
        <v>52</v>
      </c>
      <c r="E1762" t="str">
        <f>IFERROR(VLOOKUP(D1762,[2]電話端末!$A$2:$E$284,2,FALSE),"不在")</f>
        <v>【本社輸入】細川靖司</v>
      </c>
      <c r="F1762" s="1" t="s">
        <v>52</v>
      </c>
      <c r="G1762" t="str">
        <f>IFERROR(VLOOKUP(F1762,[2]電話端末!$A$2:$D$284,2,FALSE),"不在")</f>
        <v>【本社輸入】細川靖司</v>
      </c>
      <c r="H1762" s="4">
        <v>135</v>
      </c>
      <c r="I1762" s="4">
        <v>126</v>
      </c>
      <c r="K1762">
        <v>2.5100600531868099E+19</v>
      </c>
      <c r="BN1762" s="1"/>
      <c r="BQ1762" s="1"/>
    </row>
    <row r="1763" spans="1:69" x14ac:dyDescent="0.45">
      <c r="A1763" s="3">
        <v>45936.682824074072</v>
      </c>
      <c r="B1763" s="1" t="s">
        <v>177</v>
      </c>
      <c r="C1763" t="str">
        <f>IFERROR(VLOOKUP(B1763,[2]電話端末!$A$2:$E$284,2,FALSE),"不在")</f>
        <v>【MF大阪】大村達也</v>
      </c>
      <c r="D1763" s="1" t="s">
        <v>40</v>
      </c>
      <c r="E1763" t="str">
        <f>IFERROR(VLOOKUP(D1763,[2]電話端末!$A$2:$E$284,2,FALSE),"不在")</f>
        <v>【本社EC】鈴木浩允</v>
      </c>
      <c r="F1763" s="1" t="s">
        <v>40</v>
      </c>
      <c r="G1763" t="str">
        <f>IFERROR(VLOOKUP(F1763,[2]電話端末!$A$2:$D$284,2,FALSE),"不在")</f>
        <v>【本社EC】鈴木浩允</v>
      </c>
      <c r="H1763" s="4">
        <v>57</v>
      </c>
      <c r="I1763" s="4">
        <v>52</v>
      </c>
      <c r="K1763">
        <v>2.51006005297681E+19</v>
      </c>
      <c r="BN1763" s="1"/>
      <c r="BQ1763" s="1"/>
    </row>
    <row r="1764" spans="1:69" x14ac:dyDescent="0.45">
      <c r="A1764" s="3">
        <v>45936.680428240739</v>
      </c>
      <c r="B1764" s="1" t="s">
        <v>177</v>
      </c>
      <c r="C1764" t="str">
        <f>IFERROR(VLOOKUP(B1764,[2]電話端末!$A$2:$E$284,2,FALSE),"不在")</f>
        <v>【MF大阪】大村達也</v>
      </c>
      <c r="D1764" s="1" t="s">
        <v>40</v>
      </c>
      <c r="E1764" t="str">
        <f>IFERROR(VLOOKUP(D1764,[2]電話端末!$A$2:$E$284,2,FALSE),"不在")</f>
        <v>【本社EC】鈴木浩允</v>
      </c>
      <c r="F1764" s="1" t="s">
        <v>40</v>
      </c>
      <c r="G1764" t="str">
        <f>IFERROR(VLOOKUP(F1764,[2]電話端末!$A$2:$D$284,2,FALSE),"不在")</f>
        <v>【本社EC】鈴木浩允</v>
      </c>
      <c r="H1764" s="4">
        <v>118</v>
      </c>
      <c r="I1764" s="4">
        <v>114</v>
      </c>
      <c r="K1764" s="5">
        <v>2.5100600525768102E+19</v>
      </c>
      <c r="BN1764" s="1"/>
      <c r="BQ1764" s="1"/>
    </row>
    <row r="1765" spans="1:69" x14ac:dyDescent="0.45">
      <c r="A1765" s="3">
        <v>45936.680208333331</v>
      </c>
      <c r="B1765" s="1" t="s">
        <v>60</v>
      </c>
      <c r="C1765" t="str">
        <f>IFERROR(VLOOKUP(B1765,[2]電話端末!$A$2:$E$284,2,FALSE),"不在")</f>
        <v>【東京】林まど佳</v>
      </c>
      <c r="D1765" s="1" t="s">
        <v>68</v>
      </c>
      <c r="E1765" t="str">
        <f>IFERROR(VLOOKUP(D1765,[2]電話端末!$A$2:$E$284,2,FALSE),"不在")</f>
        <v>【埼玉】着信グループ</v>
      </c>
      <c r="F1765" s="1" t="s">
        <v>34</v>
      </c>
      <c r="G1765" t="str">
        <f>IFERROR(VLOOKUP(F1765,[2]電話端末!$A$2:$D$284,2,FALSE),"不在")</f>
        <v>【埼玉】細田昌子</v>
      </c>
      <c r="H1765" s="4">
        <v>55</v>
      </c>
      <c r="I1765" s="4">
        <v>53</v>
      </c>
      <c r="K1765">
        <v>2.5100600525268099E+19</v>
      </c>
      <c r="BN1765" s="1"/>
      <c r="BQ1765" s="1"/>
    </row>
    <row r="1766" spans="1:69" x14ac:dyDescent="0.45">
      <c r="A1766" s="3">
        <v>45936.67863425926</v>
      </c>
      <c r="B1766" s="1" t="s">
        <v>24</v>
      </c>
      <c r="C1766" t="str">
        <f>IFERROR(VLOOKUP(B1766,[2]電話端末!$A$2:$E$284,2,FALSE),"不在")</f>
        <v>【MF大阪】内田優美</v>
      </c>
      <c r="D1766" s="1" t="s">
        <v>57</v>
      </c>
      <c r="E1766" t="str">
        <f>IFERROR(VLOOKUP(D1766,[2]電話端末!$A$2:$E$284,2,FALSE),"不在")</f>
        <v>【本社総務】吉田亜依</v>
      </c>
      <c r="F1766" s="1" t="s">
        <v>57</v>
      </c>
      <c r="G1766" t="str">
        <f>IFERROR(VLOOKUP(F1766,[2]電話端末!$A$2:$D$284,2,FALSE),"不在")</f>
        <v>【本社総務】吉田亜依</v>
      </c>
      <c r="H1766" s="4">
        <v>133</v>
      </c>
      <c r="I1766" s="4">
        <v>131</v>
      </c>
      <c r="K1766">
        <v>2.51006005232681E+19</v>
      </c>
      <c r="BN1766" s="1"/>
    </row>
    <row r="1767" spans="1:69" x14ac:dyDescent="0.45">
      <c r="A1767" s="3">
        <v>45936.677187499998</v>
      </c>
      <c r="B1767" s="1" t="s">
        <v>44</v>
      </c>
      <c r="C1767" t="str">
        <f>IFERROR(VLOOKUP(B1767,[2]電話端末!$A$2:$E$284,2,FALSE),"不在")</f>
        <v>【福岡】奥薗美和</v>
      </c>
      <c r="D1767" s="1" t="s">
        <v>38</v>
      </c>
      <c r="E1767" t="str">
        <f>IFERROR(VLOOKUP(D1767,[2]電話端末!$A$2:$E$284,2,FALSE),"不在")</f>
        <v>【福岡】山崎芹奈</v>
      </c>
      <c r="F1767" s="1" t="s">
        <v>38</v>
      </c>
      <c r="G1767" t="str">
        <f>IFERROR(VLOOKUP(F1767,[2]電話端末!$A$2:$D$284,2,FALSE),"不在")</f>
        <v>【福岡】山崎芹奈</v>
      </c>
      <c r="H1767" s="4">
        <v>44</v>
      </c>
      <c r="I1767" s="4">
        <v>42</v>
      </c>
      <c r="K1767">
        <v>2.5100600521468101E+19</v>
      </c>
      <c r="BN1767" s="1"/>
      <c r="BQ1767" s="1"/>
    </row>
    <row r="1768" spans="1:69" x14ac:dyDescent="0.45">
      <c r="A1768" s="3">
        <v>45936.677118055559</v>
      </c>
      <c r="B1768" s="1" t="s">
        <v>29</v>
      </c>
      <c r="C1768" t="str">
        <f>IFERROR(VLOOKUP(B1768,[2]電話端末!$A$2:$E$284,2,FALSE),"不在")</f>
        <v>【本社EC】大城明日香</v>
      </c>
      <c r="D1768" s="1" t="s">
        <v>101</v>
      </c>
      <c r="E1768" t="str">
        <f>IFERROR(VLOOKUP(D1768,[2]電話端末!$A$2:$E$284,2,FALSE),"不在")</f>
        <v>【本社EC】山口莉奈</v>
      </c>
      <c r="F1768" s="1" t="s">
        <v>101</v>
      </c>
      <c r="G1768" t="str">
        <f>IFERROR(VLOOKUP(F1768,[2]電話端末!$A$2:$D$284,2,FALSE),"不在")</f>
        <v>【本社EC】山口莉奈</v>
      </c>
      <c r="H1768" s="4">
        <v>89</v>
      </c>
      <c r="I1768" s="4">
        <v>87</v>
      </c>
      <c r="K1768">
        <v>2.5100600521268101E+19</v>
      </c>
      <c r="BN1768" s="1"/>
      <c r="BQ1768" s="1"/>
    </row>
    <row r="1769" spans="1:69" x14ac:dyDescent="0.45">
      <c r="A1769" s="3">
        <v>45936.676296296297</v>
      </c>
      <c r="B1769" s="1" t="s">
        <v>40</v>
      </c>
      <c r="C1769" t="str">
        <f>IFERROR(VLOOKUP(B1769,[2]電話端末!$A$2:$E$284,2,FALSE),"不在")</f>
        <v>【本社EC】鈴木浩允</v>
      </c>
      <c r="D1769" s="1" t="s">
        <v>177</v>
      </c>
      <c r="E1769" t="str">
        <f>IFERROR(VLOOKUP(D1769,[2]電話端末!$A$2:$E$284,2,FALSE),"不在")</f>
        <v>【MF大阪】大村達也</v>
      </c>
      <c r="F1769" s="1"/>
      <c r="G1769" t="str">
        <f>IFERROR(VLOOKUP(F1769,[2]電話端末!$A$2:$D$284,2,FALSE),"不在")</f>
        <v>不在</v>
      </c>
      <c r="H1769" s="4">
        <v>1</v>
      </c>
      <c r="I1769" s="4">
        <v>0</v>
      </c>
      <c r="K1769">
        <v>2.51006005186681E+19</v>
      </c>
      <c r="BN1769" s="1"/>
      <c r="BQ1769" s="1"/>
    </row>
    <row r="1770" spans="1:69" x14ac:dyDescent="0.45">
      <c r="A1770" s="3">
        <v>45936.67591435185</v>
      </c>
      <c r="B1770" s="1" t="s">
        <v>234</v>
      </c>
      <c r="C1770" t="str">
        <f>IFERROR(VLOOKUP(B1770,[2]電話端末!$A$2:$E$284,2,FALSE),"不在")</f>
        <v>【本社在庫物流課】門田陵</v>
      </c>
      <c r="D1770" s="1" t="s">
        <v>144</v>
      </c>
      <c r="E1770" t="str">
        <f>IFERROR(VLOOKUP(D1770,[2]電話端末!$A$2:$E$284,2,FALSE),"不在")</f>
        <v>【本社輸入】五戸勇気</v>
      </c>
      <c r="F1770" s="1" t="s">
        <v>144</v>
      </c>
      <c r="G1770" t="str">
        <f>IFERROR(VLOOKUP(F1770,[2]電話端末!$A$2:$D$284,2,FALSE),"不在")</f>
        <v>【本社輸入】五戸勇気</v>
      </c>
      <c r="H1770" s="4">
        <v>58</v>
      </c>
      <c r="I1770" s="4">
        <v>54</v>
      </c>
      <c r="K1770">
        <v>2.5100600517668098E+19</v>
      </c>
      <c r="BN1770" s="1"/>
      <c r="BQ1770" s="1"/>
    </row>
    <row r="1771" spans="1:69" x14ac:dyDescent="0.45">
      <c r="A1771" s="3">
        <v>45936.675196759257</v>
      </c>
      <c r="B1771" s="1" t="s">
        <v>177</v>
      </c>
      <c r="C1771" t="str">
        <f>IFERROR(VLOOKUP(B1771,[2]電話端末!$A$2:$E$284,2,FALSE),"不在")</f>
        <v>【MF大阪】大村達也</v>
      </c>
      <c r="D1771" s="1" t="s">
        <v>29</v>
      </c>
      <c r="E1771" t="str">
        <f>IFERROR(VLOOKUP(D1771,[2]電話端末!$A$2:$E$284,2,FALSE),"不在")</f>
        <v>【本社EC】大城明日香</v>
      </c>
      <c r="F1771" s="1" t="s">
        <v>29</v>
      </c>
      <c r="G1771" t="str">
        <f>IFERROR(VLOOKUP(F1771,[2]電話端末!$A$2:$D$284,2,FALSE),"不在")</f>
        <v>【本社EC】大城明日香</v>
      </c>
      <c r="H1771" s="4">
        <v>78</v>
      </c>
      <c r="I1771" s="4">
        <v>76</v>
      </c>
      <c r="K1771">
        <v>2.5100600515668099E+19</v>
      </c>
      <c r="BN1771" s="1"/>
      <c r="BQ1771" s="1"/>
    </row>
    <row r="1772" spans="1:69" x14ac:dyDescent="0.45">
      <c r="A1772" s="3">
        <v>45936.6721412037</v>
      </c>
      <c r="B1772" s="1" t="s">
        <v>44</v>
      </c>
      <c r="C1772" t="str">
        <f>IFERROR(VLOOKUP(B1772,[2]電話端末!$A$2:$E$284,2,FALSE),"不在")</f>
        <v>【福岡】奥薗美和</v>
      </c>
      <c r="D1772" s="1" t="s">
        <v>48</v>
      </c>
      <c r="E1772" t="str">
        <f>IFERROR(VLOOKUP(D1772,[2]電話端末!$A$2:$E$284,2,FALSE),"不在")</f>
        <v>【福岡】松添愛</v>
      </c>
      <c r="F1772" s="1" t="s">
        <v>48</v>
      </c>
      <c r="G1772" t="str">
        <f>IFERROR(VLOOKUP(F1772,[2]電話端末!$A$2:$D$284,2,FALSE),"不在")</f>
        <v>【福岡】松添愛</v>
      </c>
      <c r="H1772" s="4">
        <v>27</v>
      </c>
      <c r="I1772" s="4">
        <v>26</v>
      </c>
      <c r="K1772">
        <v>2.5100600509668098E+19</v>
      </c>
      <c r="BN1772" s="1"/>
      <c r="BQ1772" s="1"/>
    </row>
    <row r="1773" spans="1:69" x14ac:dyDescent="0.45">
      <c r="A1773" s="3">
        <v>45936.6721412037</v>
      </c>
      <c r="B1773" s="1" t="s">
        <v>83</v>
      </c>
      <c r="C1773" t="str">
        <f>IFERROR(VLOOKUP(B1773,[2]電話端末!$A$2:$E$284,2,FALSE),"不在")</f>
        <v>【札幌】舘合庸介</v>
      </c>
      <c r="D1773" s="1" t="s">
        <v>27</v>
      </c>
      <c r="E1773" t="str">
        <f>IFERROR(VLOOKUP(D1773,[2]電話端末!$A$2:$E$284,2,FALSE),"不在")</f>
        <v>【本社在庫物流課】黒田靖広</v>
      </c>
      <c r="F1773" s="1" t="s">
        <v>27</v>
      </c>
      <c r="G1773" t="str">
        <f>IFERROR(VLOOKUP(F1773,[2]電話端末!$A$2:$D$284,2,FALSE),"不在")</f>
        <v>【本社在庫物流課】黒田靖広</v>
      </c>
      <c r="H1773" s="4">
        <v>640</v>
      </c>
      <c r="I1773" s="4">
        <v>638</v>
      </c>
      <c r="K1773">
        <v>2.5100600509568098E+19</v>
      </c>
      <c r="BN1773" s="1"/>
      <c r="BQ1773" s="1"/>
    </row>
    <row r="1774" spans="1:69" x14ac:dyDescent="0.45">
      <c r="A1774" s="3">
        <v>45936.671481481484</v>
      </c>
      <c r="B1774" s="1" t="s">
        <v>177</v>
      </c>
      <c r="C1774" t="str">
        <f>IFERROR(VLOOKUP(B1774,[2]電話端末!$A$2:$E$284,2,FALSE),"不在")</f>
        <v>【MF大阪】大村達也</v>
      </c>
      <c r="D1774" s="1" t="s">
        <v>29</v>
      </c>
      <c r="E1774" t="str">
        <f>IFERROR(VLOOKUP(D1774,[2]電話端末!$A$2:$E$284,2,FALSE),"不在")</f>
        <v>【本社EC】大城明日香</v>
      </c>
      <c r="F1774" s="1" t="s">
        <v>29</v>
      </c>
      <c r="G1774" t="str">
        <f>IFERROR(VLOOKUP(F1774,[2]電話端末!$A$2:$D$284,2,FALSE),"不在")</f>
        <v>【本社EC】大城明日香</v>
      </c>
      <c r="H1774" s="4">
        <v>99</v>
      </c>
      <c r="I1774" s="4">
        <v>96</v>
      </c>
      <c r="K1774">
        <v>2.5100600508268102E+19</v>
      </c>
      <c r="BN1774" s="1"/>
      <c r="BQ1774" s="1"/>
    </row>
    <row r="1775" spans="1:69" x14ac:dyDescent="0.45">
      <c r="A1775" s="3">
        <v>45936.671458333331</v>
      </c>
      <c r="B1775" s="1" t="s">
        <v>34</v>
      </c>
      <c r="C1775" t="str">
        <f>IFERROR(VLOOKUP(B1775,[2]電話端末!$A$2:$E$284,2,FALSE),"不在")</f>
        <v>【埼玉】細田昌子</v>
      </c>
      <c r="D1775" s="1" t="s">
        <v>184</v>
      </c>
      <c r="E1775" t="str">
        <f>IFERROR(VLOOKUP(D1775,[2]電話端末!$A$2:$E$284,2,FALSE),"不在")</f>
        <v>【本社IT】藤川隆志</v>
      </c>
      <c r="F1775" s="1" t="s">
        <v>184</v>
      </c>
      <c r="G1775" t="str">
        <f>IFERROR(VLOOKUP(F1775,[2]電話端末!$A$2:$D$284,2,FALSE),"不在")</f>
        <v>【本社IT】藤川隆志</v>
      </c>
      <c r="H1775" s="4">
        <v>195</v>
      </c>
      <c r="I1775" s="4">
        <v>187</v>
      </c>
      <c r="K1775">
        <v>2.5100600508168102E+19</v>
      </c>
      <c r="BN1775" s="1"/>
      <c r="BQ1775" s="1"/>
    </row>
    <row r="1776" spans="1:69" x14ac:dyDescent="0.45">
      <c r="A1776" s="3">
        <v>45936.671053240738</v>
      </c>
      <c r="B1776" s="1" t="s">
        <v>29</v>
      </c>
      <c r="C1776" t="str">
        <f>IFERROR(VLOOKUP(B1776,[2]電話端末!$A$2:$E$284,2,FALSE),"不在")</f>
        <v>【本社EC】大城明日香</v>
      </c>
      <c r="D1776" s="1" t="s">
        <v>177</v>
      </c>
      <c r="E1776" t="str">
        <f>IFERROR(VLOOKUP(D1776,[2]電話端末!$A$2:$E$284,2,FALSE),"不在")</f>
        <v>【MF大阪】大村達也</v>
      </c>
      <c r="F1776" s="1" t="s">
        <v>177</v>
      </c>
      <c r="G1776" t="str">
        <f>IFERROR(VLOOKUP(F1776,[2]電話端末!$A$2:$D$284,2,FALSE),"不在")</f>
        <v>【MF大阪】大村達也</v>
      </c>
      <c r="H1776" s="4">
        <v>18</v>
      </c>
      <c r="I1776" s="4">
        <v>15</v>
      </c>
      <c r="K1776">
        <v>2.51006005072681E+19</v>
      </c>
      <c r="BN1776" s="1"/>
      <c r="BQ1776" s="1"/>
    </row>
    <row r="1777" spans="1:69" x14ac:dyDescent="0.45">
      <c r="A1777" s="3">
        <v>45936.670011574075</v>
      </c>
      <c r="B1777" s="1" t="s">
        <v>47</v>
      </c>
      <c r="C1777" t="str">
        <f>IFERROR(VLOOKUP(B1777,[2]電話端末!$A$2:$E$284,2,FALSE),"不在")</f>
        <v>【横浜】舞智江</v>
      </c>
      <c r="D1777" s="1" t="s">
        <v>68</v>
      </c>
      <c r="E1777" t="str">
        <f>IFERROR(VLOOKUP(D1777,[2]電話端末!$A$2:$E$284,2,FALSE),"不在")</f>
        <v>【埼玉】着信グループ</v>
      </c>
      <c r="F1777" s="1" t="s">
        <v>188</v>
      </c>
      <c r="G1777" t="str">
        <f>IFERROR(VLOOKUP(F1777,[2]電話端末!$A$2:$D$284,2,FALSE),"不在")</f>
        <v>【埼玉】吉田夏子</v>
      </c>
      <c r="H1777" s="4">
        <v>45</v>
      </c>
      <c r="I1777" s="4">
        <v>42</v>
      </c>
      <c r="K1777">
        <v>2.5100600505368101E+19</v>
      </c>
      <c r="BN1777" s="1"/>
    </row>
    <row r="1778" spans="1:69" x14ac:dyDescent="0.45">
      <c r="A1778" s="3">
        <v>45936.669988425929</v>
      </c>
      <c r="B1778" s="1" t="s">
        <v>47</v>
      </c>
      <c r="C1778" t="str">
        <f>IFERROR(VLOOKUP(B1778,[2]電話端末!$A$2:$E$284,2,FALSE),"不在")</f>
        <v>【横浜】舞智江</v>
      </c>
      <c r="D1778" s="1" t="s">
        <v>235</v>
      </c>
      <c r="E1778" t="str">
        <f>IFERROR(VLOOKUP(D1778,[2]電話端末!$A$2:$E$284,2,FALSE),"不在")</f>
        <v>不在</v>
      </c>
      <c r="F1778" s="1"/>
      <c r="G1778" t="str">
        <f>IFERROR(VLOOKUP(F1778,[2]電話端末!$A$2:$D$284,2,FALSE),"不在")</f>
        <v>不在</v>
      </c>
      <c r="H1778" s="4">
        <v>0</v>
      </c>
      <c r="I1778" s="4">
        <v>0</v>
      </c>
      <c r="K1778">
        <v>2.5100600505268101E+19</v>
      </c>
      <c r="BN1778" s="1"/>
      <c r="BQ1778" s="1"/>
    </row>
    <row r="1779" spans="1:69" x14ac:dyDescent="0.45">
      <c r="A1779" s="3">
        <v>45936.66684027778</v>
      </c>
      <c r="B1779" s="1" t="s">
        <v>52</v>
      </c>
      <c r="C1779" t="str">
        <f>IFERROR(VLOOKUP(B1779,[2]電話端末!$A$2:$E$284,2,FALSE),"不在")</f>
        <v>【本社輸入】細川靖司</v>
      </c>
      <c r="D1779" s="1" t="s">
        <v>28</v>
      </c>
      <c r="E1779" t="str">
        <f>IFERROR(VLOOKUP(D1779,[2]電話端末!$A$2:$E$284,2,FALSE),"不在")</f>
        <v>【名古屋】大渕温子</v>
      </c>
      <c r="F1779" s="1" t="s">
        <v>28</v>
      </c>
      <c r="G1779" t="str">
        <f>IFERROR(VLOOKUP(F1779,[2]電話端末!$A$2:$D$284,2,FALSE),"不在")</f>
        <v>【名古屋】大渕温子</v>
      </c>
      <c r="H1779" s="4">
        <v>101</v>
      </c>
      <c r="I1779" s="4">
        <v>100</v>
      </c>
      <c r="K1779">
        <v>2.5100600500168102E+19</v>
      </c>
      <c r="BN1779" s="1"/>
      <c r="BQ1779" s="1"/>
    </row>
    <row r="1780" spans="1:69" x14ac:dyDescent="0.45">
      <c r="A1780" s="3">
        <v>45936.666678240741</v>
      </c>
      <c r="B1780" s="1" t="s">
        <v>83</v>
      </c>
      <c r="C1780" t="str">
        <f>IFERROR(VLOOKUP(B1780,[2]電話端末!$A$2:$E$284,2,FALSE),"不在")</f>
        <v>【札幌】舘合庸介</v>
      </c>
      <c r="D1780" s="1" t="s">
        <v>27</v>
      </c>
      <c r="E1780" t="str">
        <f>IFERROR(VLOOKUP(D1780,[2]電話端末!$A$2:$E$284,2,FALSE),"不在")</f>
        <v>【本社在庫物流課】黒田靖広</v>
      </c>
      <c r="F1780" s="1" t="s">
        <v>27</v>
      </c>
      <c r="G1780" t="str">
        <f>IFERROR(VLOOKUP(F1780,[2]電話端末!$A$2:$D$284,2,FALSE),"不在")</f>
        <v>【本社在庫物流課】黒田靖広</v>
      </c>
      <c r="H1780" s="4">
        <v>404</v>
      </c>
      <c r="I1780" s="4">
        <v>402</v>
      </c>
      <c r="K1780">
        <v>2.5100600499768099E+19</v>
      </c>
      <c r="BN1780" s="1"/>
      <c r="BQ1780" s="1"/>
    </row>
    <row r="1781" spans="1:69" x14ac:dyDescent="0.45">
      <c r="A1781" s="3">
        <v>45936.666458333333</v>
      </c>
      <c r="B1781" s="1" t="s">
        <v>128</v>
      </c>
      <c r="C1781" t="str">
        <f>IFERROR(VLOOKUP(B1781,[2]電話端末!$A$2:$E$284,2,FALSE),"不在")</f>
        <v>【仙台】仁藤佳美</v>
      </c>
      <c r="D1781" s="1" t="s">
        <v>33</v>
      </c>
      <c r="E1781" t="str">
        <f>IFERROR(VLOOKUP(D1781,[2]電話端末!$A$2:$E$284,2,FALSE),"不在")</f>
        <v>【本社経理】池上有花</v>
      </c>
      <c r="F1781" s="1" t="s">
        <v>11</v>
      </c>
      <c r="G1781" t="str">
        <f>IFERROR(VLOOKUP(F1781,[2]電話端末!$A$2:$D$284,2,FALSE),"不在")</f>
        <v>【本社経理】池上有花</v>
      </c>
      <c r="H1781" s="4">
        <v>111</v>
      </c>
      <c r="I1781" s="4">
        <v>108</v>
      </c>
      <c r="K1781">
        <v>2.51006004991681E+19</v>
      </c>
      <c r="BN1781" s="1"/>
    </row>
    <row r="1782" spans="1:69" x14ac:dyDescent="0.45">
      <c r="A1782" s="3">
        <v>45936.666076388887</v>
      </c>
      <c r="B1782" s="1" t="s">
        <v>29</v>
      </c>
      <c r="C1782" t="str">
        <f>IFERROR(VLOOKUP(B1782,[2]電話端末!$A$2:$E$284,2,FALSE),"不在")</f>
        <v>【本社EC】大城明日香</v>
      </c>
      <c r="D1782" s="1" t="s">
        <v>177</v>
      </c>
      <c r="E1782" t="str">
        <f>IFERROR(VLOOKUP(D1782,[2]電話端末!$A$2:$E$284,2,FALSE),"不在")</f>
        <v>【MF大阪】大村達也</v>
      </c>
      <c r="F1782" s="1" t="s">
        <v>177</v>
      </c>
      <c r="G1782" t="str">
        <f>IFERROR(VLOOKUP(F1782,[2]電話端末!$A$2:$D$284,2,FALSE),"不在")</f>
        <v>【MF大阪】大村達也</v>
      </c>
      <c r="H1782" s="4">
        <v>326</v>
      </c>
      <c r="I1782" s="4">
        <v>324</v>
      </c>
      <c r="K1782">
        <v>2.5100600498368098E+19</v>
      </c>
      <c r="BN1782" s="1"/>
      <c r="BQ1782" s="1"/>
    </row>
    <row r="1783" spans="1:69" x14ac:dyDescent="0.45">
      <c r="A1783" s="3">
        <v>45936.665810185186</v>
      </c>
      <c r="B1783" s="1" t="s">
        <v>29</v>
      </c>
      <c r="C1783" t="str">
        <f>IFERROR(VLOOKUP(B1783,[2]電話端末!$A$2:$E$284,2,FALSE),"不在")</f>
        <v>【本社EC】大城明日香</v>
      </c>
      <c r="D1783" s="1" t="s">
        <v>88</v>
      </c>
      <c r="E1783" t="str">
        <f>IFERROR(VLOOKUP(D1783,[2]電話端末!$A$2:$E$284,2,FALSE),"不在")</f>
        <v>【MF大阪】大村達也</v>
      </c>
      <c r="F1783" s="1" t="s">
        <v>88</v>
      </c>
      <c r="G1783" t="str">
        <f>IFERROR(VLOOKUP(F1783,[2]電話端末!$A$2:$D$284,2,FALSE),"不在")</f>
        <v>【MF大阪】大村達也</v>
      </c>
      <c r="H1783" s="4">
        <v>19</v>
      </c>
      <c r="I1783" s="4">
        <v>6</v>
      </c>
      <c r="K1783">
        <v>2.51006004976681E+19</v>
      </c>
      <c r="BN1783" s="1"/>
      <c r="BQ1783" s="1"/>
    </row>
    <row r="1784" spans="1:69" x14ac:dyDescent="0.45">
      <c r="A1784" s="3">
        <v>45936.664525462962</v>
      </c>
      <c r="B1784" s="1" t="s">
        <v>39</v>
      </c>
      <c r="C1784" t="str">
        <f>IFERROR(VLOOKUP(B1784,[2]電話端末!$A$2:$E$284,2,FALSE),"不在")</f>
        <v>【福岡】松尾明日香</v>
      </c>
      <c r="D1784" s="1" t="s">
        <v>48</v>
      </c>
      <c r="E1784" t="str">
        <f>IFERROR(VLOOKUP(D1784,[2]電話端末!$A$2:$E$284,2,FALSE),"不在")</f>
        <v>【福岡】松添愛</v>
      </c>
      <c r="F1784" s="1" t="s">
        <v>48</v>
      </c>
      <c r="G1784" t="str">
        <f>IFERROR(VLOOKUP(F1784,[2]電話端末!$A$2:$D$284,2,FALSE),"不在")</f>
        <v>【福岡】松添愛</v>
      </c>
      <c r="H1784" s="4">
        <v>82</v>
      </c>
      <c r="I1784" s="4">
        <v>76</v>
      </c>
      <c r="K1784">
        <v>2.5100600495568101E+19</v>
      </c>
      <c r="BN1784" s="1"/>
      <c r="BQ1784" s="1"/>
    </row>
    <row r="1785" spans="1:69" x14ac:dyDescent="0.45">
      <c r="A1785" s="3">
        <v>45936.663842592592</v>
      </c>
      <c r="B1785" s="1" t="s">
        <v>50</v>
      </c>
      <c r="C1785" t="str">
        <f>IFERROR(VLOOKUP(B1785,[2]電話端末!$A$2:$E$284,2,FALSE),"不在")</f>
        <v>【流山】浅沼潤也</v>
      </c>
      <c r="D1785" s="1" t="s">
        <v>49</v>
      </c>
      <c r="E1785" t="str">
        <f>IFERROR(VLOOKUP(D1785,[2]電話端末!$A$2:$E$284,2,FALSE),"不在")</f>
        <v>【流山】鴻池千紗都</v>
      </c>
      <c r="F1785" s="1" t="s">
        <v>49</v>
      </c>
      <c r="G1785" t="str">
        <f>IFERROR(VLOOKUP(F1785,[2]電話端末!$A$2:$D$284,2,FALSE),"不在")</f>
        <v>【流山】鴻池千紗都</v>
      </c>
      <c r="H1785" s="4">
        <v>47</v>
      </c>
      <c r="I1785" s="4">
        <v>45</v>
      </c>
      <c r="K1785">
        <v>2.5100600494268101E+19</v>
      </c>
      <c r="BN1785" s="1"/>
      <c r="BQ1785" s="1"/>
    </row>
    <row r="1786" spans="1:69" x14ac:dyDescent="0.45">
      <c r="A1786" s="3">
        <v>45936.663553240738</v>
      </c>
      <c r="B1786" s="1" t="s">
        <v>30</v>
      </c>
      <c r="C1786" t="str">
        <f>IFERROR(VLOOKUP(B1786,[2]電話端末!$A$2:$E$284,2,FALSE),"不在")</f>
        <v>【横浜】吉田玲</v>
      </c>
      <c r="D1786" s="1" t="s">
        <v>37</v>
      </c>
      <c r="E1786" t="str">
        <f>IFERROR(VLOOKUP(D1786,[2]電話端末!$A$2:$E$284,2,FALSE),"不在")</f>
        <v>【千葉】小島佳菜</v>
      </c>
      <c r="F1786" s="1"/>
      <c r="G1786" t="str">
        <f>IFERROR(VLOOKUP(F1786,[2]電話端末!$A$2:$D$284,2,FALSE),"不在")</f>
        <v>不在</v>
      </c>
      <c r="H1786" s="4">
        <v>0</v>
      </c>
      <c r="I1786" s="4">
        <v>0</v>
      </c>
      <c r="K1786">
        <v>2.5100600494068101E+19</v>
      </c>
      <c r="BN1786" s="1"/>
      <c r="BQ1786" s="1"/>
    </row>
    <row r="1787" spans="1:69" x14ac:dyDescent="0.45">
      <c r="A1787" s="3">
        <v>45936.662766203706</v>
      </c>
      <c r="B1787" s="1" t="s">
        <v>30</v>
      </c>
      <c r="C1787" t="str">
        <f>IFERROR(VLOOKUP(B1787,[2]電話端末!$A$2:$E$284,2,FALSE),"不在")</f>
        <v>【横浜】吉田玲</v>
      </c>
      <c r="D1787" s="1" t="s">
        <v>37</v>
      </c>
      <c r="E1787" t="str">
        <f>IFERROR(VLOOKUP(D1787,[2]電話端末!$A$2:$E$284,2,FALSE),"不在")</f>
        <v>【千葉】小島佳菜</v>
      </c>
      <c r="F1787" s="1"/>
      <c r="G1787" t="str">
        <f>IFERROR(VLOOKUP(F1787,[2]電話端末!$A$2:$D$284,2,FALSE),"不在")</f>
        <v>不在</v>
      </c>
      <c r="H1787" s="4">
        <v>1</v>
      </c>
      <c r="I1787" s="4">
        <v>0</v>
      </c>
      <c r="K1787">
        <v>2.51006004927681E+19</v>
      </c>
      <c r="BN1787" s="1"/>
      <c r="BQ1787" s="1"/>
    </row>
    <row r="1788" spans="1:69" x14ac:dyDescent="0.45">
      <c r="A1788" s="3">
        <v>45936.662303240744</v>
      </c>
      <c r="B1788" s="1" t="s">
        <v>30</v>
      </c>
      <c r="C1788" t="str">
        <f>IFERROR(VLOOKUP(B1788,[2]電話端末!$A$2:$E$284,2,FALSE),"不在")</f>
        <v>【横浜】吉田玲</v>
      </c>
      <c r="D1788" s="1" t="s">
        <v>31</v>
      </c>
      <c r="E1788" t="str">
        <f>IFERROR(VLOOKUP(D1788,[2]電話端末!$A$2:$E$284,2,FALSE),"不在")</f>
        <v>【千葉】着信グループ</v>
      </c>
      <c r="F1788" s="1" t="s">
        <v>76</v>
      </c>
      <c r="G1788" t="str">
        <f>IFERROR(VLOOKUP(F1788,[2]電話端末!$A$2:$D$284,2,FALSE),"不在")</f>
        <v>【埼玉】豊田里花</v>
      </c>
      <c r="H1788" s="4">
        <v>32</v>
      </c>
      <c r="I1788" s="4">
        <v>20</v>
      </c>
      <c r="K1788">
        <v>2.5100600492068098E+19</v>
      </c>
      <c r="BN1788" s="1"/>
    </row>
    <row r="1789" spans="1:69" x14ac:dyDescent="0.45">
      <c r="A1789" s="3">
        <v>45936.662060185183</v>
      </c>
      <c r="B1789" s="1" t="s">
        <v>40</v>
      </c>
      <c r="C1789" t="str">
        <f>IFERROR(VLOOKUP(B1789,[2]電話端末!$A$2:$E$284,2,FALSE),"不在")</f>
        <v>【本社EC】鈴木浩允</v>
      </c>
      <c r="D1789" s="1" t="s">
        <v>169</v>
      </c>
      <c r="E1789" t="str">
        <f>IFERROR(VLOOKUP(D1789,[2]電話端末!$A$2:$E$284,2,FALSE),"不在")</f>
        <v>【本社EC】猶貞彩</v>
      </c>
      <c r="F1789" s="1" t="s">
        <v>169</v>
      </c>
      <c r="G1789" t="str">
        <f>IFERROR(VLOOKUP(F1789,[2]電話端末!$A$2:$D$284,2,FALSE),"不在")</f>
        <v>【本社EC】猶貞彩</v>
      </c>
      <c r="H1789" s="4">
        <v>121</v>
      </c>
      <c r="I1789" s="4">
        <v>115</v>
      </c>
      <c r="K1789">
        <v>2.5100600491568099E+19</v>
      </c>
      <c r="BN1789" s="1"/>
      <c r="BQ1789" s="1"/>
    </row>
    <row r="1790" spans="1:69" x14ac:dyDescent="0.45">
      <c r="A1790" s="3">
        <v>45936.661273148151</v>
      </c>
      <c r="B1790" s="1" t="s">
        <v>29</v>
      </c>
      <c r="C1790" t="str">
        <f>IFERROR(VLOOKUP(B1790,[2]電話端末!$A$2:$E$284,2,FALSE),"不在")</f>
        <v>【本社EC】大城明日香</v>
      </c>
      <c r="D1790" s="1" t="s">
        <v>101</v>
      </c>
      <c r="E1790" t="str">
        <f>IFERROR(VLOOKUP(D1790,[2]電話端末!$A$2:$E$284,2,FALSE),"不在")</f>
        <v>【本社EC】山口莉奈</v>
      </c>
      <c r="F1790" s="1" t="s">
        <v>101</v>
      </c>
      <c r="G1790" t="str">
        <f>IFERROR(VLOOKUP(F1790,[2]電話端末!$A$2:$D$284,2,FALSE),"不在")</f>
        <v>【本社EC】山口莉奈</v>
      </c>
      <c r="H1790" s="4">
        <v>80</v>
      </c>
      <c r="I1790" s="4">
        <v>79</v>
      </c>
      <c r="K1790">
        <v>2.5100600490468098E+19</v>
      </c>
      <c r="BN1790" s="1"/>
      <c r="BQ1790" s="1"/>
    </row>
    <row r="1791" spans="1:69" x14ac:dyDescent="0.45">
      <c r="A1791" s="3">
        <v>45936.660682870373</v>
      </c>
      <c r="B1791" s="1" t="s">
        <v>29</v>
      </c>
      <c r="C1791" t="str">
        <f>IFERROR(VLOOKUP(B1791,[2]電話端末!$A$2:$E$284,2,FALSE),"不在")</f>
        <v>【本社EC】大城明日香</v>
      </c>
      <c r="D1791" s="1" t="s">
        <v>101</v>
      </c>
      <c r="E1791" t="str">
        <f>IFERROR(VLOOKUP(D1791,[2]電話端末!$A$2:$E$284,2,FALSE),"不在")</f>
        <v>【本社EC】山口莉奈</v>
      </c>
      <c r="F1791" s="1"/>
      <c r="G1791" t="str">
        <f>IFERROR(VLOOKUP(F1791,[2]電話端末!$A$2:$D$284,2,FALSE),"不在")</f>
        <v>不在</v>
      </c>
      <c r="H1791" s="4">
        <v>22</v>
      </c>
      <c r="I1791" s="4">
        <v>0</v>
      </c>
      <c r="K1791">
        <v>2.5100600489368101E+19</v>
      </c>
      <c r="BN1791" s="1"/>
      <c r="BQ1791" s="1"/>
    </row>
    <row r="1792" spans="1:69" x14ac:dyDescent="0.45">
      <c r="A1792" s="3">
        <v>45936.660520833335</v>
      </c>
      <c r="B1792" s="1" t="s">
        <v>84</v>
      </c>
      <c r="C1792" t="str">
        <f>IFERROR(VLOOKUP(B1792,[2]電話端末!$A$2:$E$284,2,FALSE),"不在")</f>
        <v>【仙台】阿部かおり</v>
      </c>
      <c r="D1792" s="1" t="s">
        <v>83</v>
      </c>
      <c r="E1792" t="str">
        <f>IFERROR(VLOOKUP(D1792,[2]電話端末!$A$2:$E$284,2,FALSE),"不在")</f>
        <v>【札幌】舘合庸介</v>
      </c>
      <c r="F1792" s="1" t="s">
        <v>83</v>
      </c>
      <c r="G1792" t="str">
        <f>IFERROR(VLOOKUP(F1792,[2]電話端末!$A$2:$D$284,2,FALSE),"不在")</f>
        <v>【札幌】舘合庸介</v>
      </c>
      <c r="H1792" s="4">
        <v>43</v>
      </c>
      <c r="I1792" s="4">
        <v>41</v>
      </c>
      <c r="K1792">
        <v>2.5100600489068102E+19</v>
      </c>
      <c r="BN1792" s="1"/>
      <c r="BQ1792" s="1"/>
    </row>
    <row r="1793" spans="1:69" x14ac:dyDescent="0.45">
      <c r="A1793" s="3">
        <v>45936.659942129627</v>
      </c>
      <c r="B1793" s="1" t="s">
        <v>44</v>
      </c>
      <c r="C1793" t="str">
        <f>IFERROR(VLOOKUP(B1793,[2]電話端末!$A$2:$E$284,2,FALSE),"不在")</f>
        <v>【福岡】奥薗美和</v>
      </c>
      <c r="D1793" s="1" t="s">
        <v>39</v>
      </c>
      <c r="E1793" t="str">
        <f>IFERROR(VLOOKUP(D1793,[2]電話端末!$A$2:$E$284,2,FALSE),"不在")</f>
        <v>【福岡】松尾明日香</v>
      </c>
      <c r="F1793" s="1" t="s">
        <v>39</v>
      </c>
      <c r="G1793" t="str">
        <f>IFERROR(VLOOKUP(F1793,[2]電話端末!$A$2:$D$284,2,FALSE),"不在")</f>
        <v>【福岡】松尾明日香</v>
      </c>
      <c r="H1793" s="4">
        <v>41</v>
      </c>
      <c r="I1793" s="4">
        <v>40</v>
      </c>
      <c r="K1793">
        <v>2.5100600488468099E+19</v>
      </c>
      <c r="BN1793" s="1"/>
      <c r="BQ1793" s="1"/>
    </row>
    <row r="1794" spans="1:69" x14ac:dyDescent="0.45">
      <c r="A1794" s="3">
        <v>45936.659733796296</v>
      </c>
      <c r="B1794" s="1" t="s">
        <v>50</v>
      </c>
      <c r="C1794" t="str">
        <f>IFERROR(VLOOKUP(B1794,[2]電話端末!$A$2:$E$284,2,FALSE),"不在")</f>
        <v>【流山】浅沼潤也</v>
      </c>
      <c r="D1794" s="1" t="s">
        <v>164</v>
      </c>
      <c r="E1794" t="str">
        <f>IFERROR(VLOOKUP(D1794,[2]電話端末!$A$2:$E$284,2,FALSE),"不在")</f>
        <v>【流山】蒲原健吾</v>
      </c>
      <c r="F1794" s="1" t="s">
        <v>49</v>
      </c>
      <c r="G1794" t="str">
        <f>IFERROR(VLOOKUP(F1794,[2]電話端末!$A$2:$D$284,2,FALSE),"不在")</f>
        <v>【流山】鴻池千紗都</v>
      </c>
      <c r="H1794" s="4">
        <v>48</v>
      </c>
      <c r="I1794" s="4">
        <v>44</v>
      </c>
      <c r="K1794">
        <v>2.51006004879681E+19</v>
      </c>
      <c r="BN1794" s="1"/>
    </row>
    <row r="1795" spans="1:69" x14ac:dyDescent="0.45">
      <c r="A1795" s="3">
        <v>45936.659699074073</v>
      </c>
      <c r="B1795" s="1" t="s">
        <v>131</v>
      </c>
      <c r="C1795" t="str">
        <f>IFERROR(VLOOKUP(B1795,[2]電話端末!$A$2:$E$284,2,FALSE),"不在")</f>
        <v>【MF大阪】濱尾香</v>
      </c>
      <c r="D1795" s="1" t="s">
        <v>130</v>
      </c>
      <c r="E1795" t="str">
        <f>IFERROR(VLOOKUP(D1795,[2]電話端末!$A$2:$E$284,2,FALSE),"不在")</f>
        <v>【福岡】着信グループ</v>
      </c>
      <c r="F1795" s="1" t="s">
        <v>19</v>
      </c>
      <c r="G1795" t="str">
        <f>IFERROR(VLOOKUP(F1795,[2]電話端末!$A$2:$D$284,2,FALSE),"不在")</f>
        <v>【福岡】重松宝成</v>
      </c>
      <c r="H1795" s="4">
        <v>45</v>
      </c>
      <c r="I1795" s="4">
        <v>40</v>
      </c>
      <c r="K1795">
        <v>2.5100600487868101E+19</v>
      </c>
      <c r="BN1795" s="1"/>
      <c r="BQ1795" s="1"/>
    </row>
    <row r="1796" spans="1:69" x14ac:dyDescent="0.45">
      <c r="A1796" s="3">
        <v>45936.658796296295</v>
      </c>
      <c r="B1796" s="1" t="s">
        <v>11</v>
      </c>
      <c r="C1796" t="str">
        <f>IFERROR(VLOOKUP(B1796,[2]電話端末!$A$2:$E$284,2,FALSE),"不在")</f>
        <v>【本社経理】池上有花</v>
      </c>
      <c r="D1796" s="1" t="s">
        <v>48</v>
      </c>
      <c r="E1796" t="str">
        <f>IFERROR(VLOOKUP(D1796,[2]電話端末!$A$2:$E$284,2,FALSE),"不在")</f>
        <v>【福岡】松添愛</v>
      </c>
      <c r="F1796" s="1" t="s">
        <v>48</v>
      </c>
      <c r="G1796" t="str">
        <f>IFERROR(VLOOKUP(F1796,[2]電話端末!$A$2:$D$284,2,FALSE),"不在")</f>
        <v>【福岡】松添愛</v>
      </c>
      <c r="H1796" s="4">
        <v>383</v>
      </c>
      <c r="I1796" s="4">
        <v>380</v>
      </c>
      <c r="K1796">
        <v>2.5100600486268101E+19</v>
      </c>
      <c r="BN1796" s="1"/>
      <c r="BQ1796" s="1"/>
    </row>
    <row r="1797" spans="1:69" x14ac:dyDescent="0.45">
      <c r="A1797" s="3">
        <v>45936.658275462964</v>
      </c>
      <c r="B1797" s="1" t="s">
        <v>104</v>
      </c>
      <c r="C1797" t="str">
        <f>IFERROR(VLOOKUP(B1797,[2]電話端末!$A$2:$E$284,2,FALSE),"不在")</f>
        <v>【岡山】矢野夏絵</v>
      </c>
      <c r="D1797" s="1" t="s">
        <v>41</v>
      </c>
      <c r="E1797" t="str">
        <f>IFERROR(VLOOKUP(D1797,[2]電話端末!$A$2:$E$284,2,FALSE),"不在")</f>
        <v>【大阪】松下愛</v>
      </c>
      <c r="F1797" s="1" t="s">
        <v>41</v>
      </c>
      <c r="G1797" t="str">
        <f>IFERROR(VLOOKUP(F1797,[2]電話端末!$A$2:$D$284,2,FALSE),"不在")</f>
        <v>【大阪】松下愛</v>
      </c>
      <c r="H1797" s="4">
        <v>27</v>
      </c>
      <c r="I1797" s="4">
        <v>24</v>
      </c>
      <c r="K1797">
        <v>2.5100600485468099E+19</v>
      </c>
      <c r="BN1797" s="1"/>
      <c r="BQ1797" s="1"/>
    </row>
    <row r="1798" spans="1:69" x14ac:dyDescent="0.45">
      <c r="A1798" s="3">
        <v>45936.657893518517</v>
      </c>
      <c r="B1798" s="1" t="s">
        <v>37</v>
      </c>
      <c r="C1798" t="str">
        <f>IFERROR(VLOOKUP(B1798,[2]電話端末!$A$2:$E$284,2,FALSE),"不在")</f>
        <v>【千葉】小島佳菜</v>
      </c>
      <c r="D1798" s="1" t="s">
        <v>162</v>
      </c>
      <c r="E1798" t="str">
        <f>IFERROR(VLOOKUP(D1798,[2]電話端末!$A$2:$E$284,2,FALSE),"不在")</f>
        <v>【千葉】膳英一郎</v>
      </c>
      <c r="F1798" s="1" t="s">
        <v>162</v>
      </c>
      <c r="G1798" t="str">
        <f>IFERROR(VLOOKUP(F1798,[2]電話端末!$A$2:$D$284,2,FALSE),"不在")</f>
        <v>【千葉】膳英一郎</v>
      </c>
      <c r="H1798" s="4">
        <v>69</v>
      </c>
      <c r="I1798" s="4">
        <v>67</v>
      </c>
      <c r="K1798">
        <v>2.51006004850681E+19</v>
      </c>
      <c r="BN1798" s="1"/>
      <c r="BQ1798" s="1"/>
    </row>
    <row r="1799" spans="1:69" x14ac:dyDescent="0.45">
      <c r="A1799" s="3">
        <v>45936.656504629631</v>
      </c>
      <c r="B1799" s="1" t="s">
        <v>44</v>
      </c>
      <c r="C1799" t="str">
        <f>IFERROR(VLOOKUP(B1799,[2]電話端末!$A$2:$E$284,2,FALSE),"不在")</f>
        <v>【福岡】奥薗美和</v>
      </c>
      <c r="D1799" s="1" t="s">
        <v>48</v>
      </c>
      <c r="E1799" t="str">
        <f>IFERROR(VLOOKUP(D1799,[2]電話端末!$A$2:$E$284,2,FALSE),"不在")</f>
        <v>【福岡】松添愛</v>
      </c>
      <c r="F1799" s="1" t="s">
        <v>48</v>
      </c>
      <c r="G1799" t="str">
        <f>IFERROR(VLOOKUP(F1799,[2]電話端末!$A$2:$D$284,2,FALSE),"不在")</f>
        <v>【福岡】松添愛</v>
      </c>
      <c r="H1799" s="4">
        <v>32</v>
      </c>
      <c r="I1799" s="4">
        <v>31</v>
      </c>
      <c r="K1799">
        <v>2.51006004817681E+19</v>
      </c>
      <c r="BN1799" s="1"/>
      <c r="BQ1799" s="1"/>
    </row>
    <row r="1800" spans="1:69" x14ac:dyDescent="0.45">
      <c r="A1800" s="3">
        <v>45936.655914351853</v>
      </c>
      <c r="B1800" s="1" t="s">
        <v>48</v>
      </c>
      <c r="C1800" t="str">
        <f>IFERROR(VLOOKUP(B1800,[2]電話端末!$A$2:$E$284,2,FALSE),"不在")</f>
        <v>【福岡】松添愛</v>
      </c>
      <c r="D1800" s="1" t="s">
        <v>33</v>
      </c>
      <c r="E1800" t="str">
        <f>IFERROR(VLOOKUP(D1800,[2]電話端末!$A$2:$E$284,2,FALSE),"不在")</f>
        <v>【本社経理】池上有花</v>
      </c>
      <c r="F1800" s="1"/>
      <c r="G1800" t="str">
        <f>IFERROR(VLOOKUP(F1800,[2]電話端末!$A$2:$D$284,2,FALSE),"不在")</f>
        <v>不在</v>
      </c>
      <c r="H1800" s="4">
        <v>33</v>
      </c>
      <c r="I1800" s="4">
        <v>0</v>
      </c>
      <c r="K1800">
        <v>2.5100600480668099E+19</v>
      </c>
      <c r="BN1800" s="1"/>
      <c r="BQ1800" s="1"/>
    </row>
    <row r="1801" spans="1:69" x14ac:dyDescent="0.45">
      <c r="A1801" s="3">
        <v>45936.654328703706</v>
      </c>
      <c r="B1801" s="1" t="s">
        <v>107</v>
      </c>
      <c r="C1801" t="str">
        <f>IFERROR(VLOOKUP(B1801,[2]電話端末!$A$2:$E$284,2,FALSE),"不在")</f>
        <v>【MF東京】我有一哲</v>
      </c>
      <c r="D1801" s="1" t="s">
        <v>89</v>
      </c>
      <c r="E1801" t="str">
        <f>IFERROR(VLOOKUP(D1801,[2]電話端末!$A$2:$E$284,2,FALSE),"不在")</f>
        <v>【MF大阪】木下春河</v>
      </c>
      <c r="F1801" s="1"/>
      <c r="G1801" t="str">
        <f>IFERROR(VLOOKUP(F1801,[2]電話端末!$A$2:$D$284,2,FALSE),"不在")</f>
        <v>不在</v>
      </c>
      <c r="H1801" s="4">
        <v>14</v>
      </c>
      <c r="I1801" s="4">
        <v>0</v>
      </c>
      <c r="K1801">
        <v>2.5100600477568098E+19</v>
      </c>
      <c r="BN1801" s="1"/>
    </row>
    <row r="1802" spans="1:69" x14ac:dyDescent="0.45">
      <c r="A1802" s="3">
        <v>45936.65284722222</v>
      </c>
      <c r="B1802" s="1" t="s">
        <v>22</v>
      </c>
      <c r="C1802" t="str">
        <f>IFERROR(VLOOKUP(B1802,[2]電話端末!$A$2:$E$284,2,FALSE),"不在")</f>
        <v>【東京】西垣彩</v>
      </c>
      <c r="D1802" s="1" t="s">
        <v>49</v>
      </c>
      <c r="E1802" t="str">
        <f>IFERROR(VLOOKUP(D1802,[2]電話端末!$A$2:$E$284,2,FALSE),"不在")</f>
        <v>【流山】鴻池千紗都</v>
      </c>
      <c r="F1802" s="1" t="s">
        <v>49</v>
      </c>
      <c r="G1802" t="str">
        <f>IFERROR(VLOOKUP(F1802,[2]電話端末!$A$2:$D$284,2,FALSE),"不在")</f>
        <v>【流山】鴻池千紗都</v>
      </c>
      <c r="H1802" s="4">
        <v>60</v>
      </c>
      <c r="I1802" s="4">
        <v>58</v>
      </c>
      <c r="K1802">
        <v>2.5100600475868099E+19</v>
      </c>
      <c r="BN1802" s="1"/>
      <c r="BQ1802" s="1"/>
    </row>
    <row r="1803" spans="1:69" x14ac:dyDescent="0.45">
      <c r="A1803" s="3">
        <v>45936.652245370373</v>
      </c>
      <c r="B1803" s="1" t="s">
        <v>38</v>
      </c>
      <c r="C1803" t="str">
        <f>IFERROR(VLOOKUP(B1803,[2]電話端末!$A$2:$E$284,2,FALSE),"不在")</f>
        <v>【福岡】山崎芹奈</v>
      </c>
      <c r="D1803" s="1" t="s">
        <v>39</v>
      </c>
      <c r="E1803" t="str">
        <f>IFERROR(VLOOKUP(D1803,[2]電話端末!$A$2:$E$284,2,FALSE),"不在")</f>
        <v>【福岡】松尾明日香</v>
      </c>
      <c r="F1803" s="1" t="s">
        <v>39</v>
      </c>
      <c r="G1803" t="str">
        <f>IFERROR(VLOOKUP(F1803,[2]電話端末!$A$2:$D$284,2,FALSE),"不在")</f>
        <v>【福岡】松尾明日香</v>
      </c>
      <c r="H1803" s="4">
        <v>36</v>
      </c>
      <c r="I1803" s="4">
        <v>34</v>
      </c>
      <c r="K1803">
        <v>2.5100600474668102E+19</v>
      </c>
      <c r="BN1803" s="1"/>
      <c r="BQ1803" s="1"/>
    </row>
    <row r="1804" spans="1:69" x14ac:dyDescent="0.45">
      <c r="A1804" s="3">
        <v>45936.652106481481</v>
      </c>
      <c r="B1804" s="1" t="s">
        <v>188</v>
      </c>
      <c r="C1804" t="str">
        <f>IFERROR(VLOOKUP(B1804,[2]電話端末!$A$2:$E$284,2,FALSE),"不在")</f>
        <v>【埼玉】吉田夏子</v>
      </c>
      <c r="D1804" s="1" t="s">
        <v>197</v>
      </c>
      <c r="E1804" t="str">
        <f>IFERROR(VLOOKUP(D1804,[2]電話端末!$A$2:$E$284,2,FALSE),"不在")</f>
        <v>【流山】着信グループ</v>
      </c>
      <c r="F1804" s="1" t="s">
        <v>22</v>
      </c>
      <c r="G1804" t="str">
        <f>IFERROR(VLOOKUP(F1804,[2]電話端末!$A$2:$D$284,2,FALSE),"不在")</f>
        <v>【東京】西垣彩</v>
      </c>
      <c r="H1804" s="4">
        <v>124</v>
      </c>
      <c r="I1804" s="4">
        <v>112</v>
      </c>
      <c r="K1804">
        <v>2.5100600474468098E+19</v>
      </c>
      <c r="BN1804" s="1"/>
      <c r="BQ1804" s="1"/>
    </row>
    <row r="1805" spans="1:69" x14ac:dyDescent="0.45">
      <c r="A1805" s="3">
        <v>45936.650694444441</v>
      </c>
      <c r="B1805" s="1" t="s">
        <v>19</v>
      </c>
      <c r="C1805" t="str">
        <f>IFERROR(VLOOKUP(B1805,[2]電話端末!$A$2:$E$284,2,FALSE),"不在")</f>
        <v>【福岡】重松宝成</v>
      </c>
      <c r="D1805" s="1" t="s">
        <v>48</v>
      </c>
      <c r="E1805" t="str">
        <f>IFERROR(VLOOKUP(D1805,[2]電話端末!$A$2:$E$284,2,FALSE),"不在")</f>
        <v>【福岡】松添愛</v>
      </c>
      <c r="F1805" s="1"/>
      <c r="G1805" t="str">
        <f>IFERROR(VLOOKUP(F1805,[2]電話端末!$A$2:$D$284,2,FALSE),"不在")</f>
        <v>不在</v>
      </c>
      <c r="H1805" s="4">
        <v>4</v>
      </c>
      <c r="I1805" s="4">
        <v>0</v>
      </c>
      <c r="K1805">
        <v>2.5100600472368099E+19</v>
      </c>
      <c r="BN1805" s="1"/>
      <c r="BQ1805" s="1"/>
    </row>
    <row r="1806" spans="1:69" x14ac:dyDescent="0.45">
      <c r="A1806" s="3">
        <v>45936.649155092593</v>
      </c>
      <c r="B1806" s="1" t="s">
        <v>112</v>
      </c>
      <c r="C1806" t="str">
        <f>IFERROR(VLOOKUP(B1806,[2]電話端末!$A$2:$E$284,2,FALSE),"不在")</f>
        <v>【岡山】河原由布子</v>
      </c>
      <c r="D1806" s="1" t="s">
        <v>145</v>
      </c>
      <c r="E1806" t="str">
        <f>IFERROR(VLOOKUP(D1806,[2]電話端末!$A$2:$E$284,2,FALSE),"不在")</f>
        <v>【MF大阪】牧聡美</v>
      </c>
      <c r="F1806" s="1" t="s">
        <v>96</v>
      </c>
      <c r="G1806" t="str">
        <f>IFERROR(VLOOKUP(F1806,[2]電話端末!$A$2:$D$284,2,FALSE),"不在")</f>
        <v>【MF大阪】澤近美里</v>
      </c>
      <c r="H1806" s="4">
        <v>67</v>
      </c>
      <c r="I1806" s="4">
        <v>52</v>
      </c>
      <c r="K1806">
        <v>2.5100600469768102E+19</v>
      </c>
      <c r="BN1806" s="1"/>
    </row>
    <row r="1807" spans="1:69" x14ac:dyDescent="0.45">
      <c r="A1807" s="3">
        <v>45936.647511574076</v>
      </c>
      <c r="B1807" s="1" t="s">
        <v>19</v>
      </c>
      <c r="C1807" t="str">
        <f>IFERROR(VLOOKUP(B1807,[2]電話端末!$A$2:$E$284,2,FALSE),"不在")</f>
        <v>【福岡】重松宝成</v>
      </c>
      <c r="D1807" s="1" t="s">
        <v>38</v>
      </c>
      <c r="E1807" t="str">
        <f>IFERROR(VLOOKUP(D1807,[2]電話端末!$A$2:$E$284,2,FALSE),"不在")</f>
        <v>【福岡】山崎芹奈</v>
      </c>
      <c r="F1807" s="1" t="s">
        <v>38</v>
      </c>
      <c r="G1807" t="str">
        <f>IFERROR(VLOOKUP(F1807,[2]電話端末!$A$2:$D$284,2,FALSE),"不在")</f>
        <v>【福岡】山崎芹奈</v>
      </c>
      <c r="H1807" s="4">
        <v>56</v>
      </c>
      <c r="I1807" s="4">
        <v>53</v>
      </c>
      <c r="K1807">
        <v>2.5100600467568099E+19</v>
      </c>
      <c r="BN1807" s="1"/>
      <c r="BQ1807" s="1"/>
    </row>
    <row r="1808" spans="1:69" x14ac:dyDescent="0.45">
      <c r="A1808" s="3">
        <v>45936.646238425928</v>
      </c>
      <c r="B1808" s="1" t="s">
        <v>187</v>
      </c>
      <c r="C1808" t="str">
        <f>IFERROR(VLOOKUP(B1808,[2]電話端末!$A$2:$E$284,2,FALSE),"不在")</f>
        <v>【埼玉】石川恵理</v>
      </c>
      <c r="D1808" s="1" t="s">
        <v>37</v>
      </c>
      <c r="E1808" t="str">
        <f>IFERROR(VLOOKUP(D1808,[2]電話端末!$A$2:$E$284,2,FALSE),"不在")</f>
        <v>【千葉】小島佳菜</v>
      </c>
      <c r="F1808" s="1" t="s">
        <v>37</v>
      </c>
      <c r="G1808" t="str">
        <f>IFERROR(VLOOKUP(F1808,[2]電話端末!$A$2:$D$284,2,FALSE),"不在")</f>
        <v>【千葉】小島佳菜</v>
      </c>
      <c r="H1808" s="4">
        <v>45</v>
      </c>
      <c r="I1808" s="4">
        <v>43</v>
      </c>
      <c r="K1808">
        <v>2.5100600466468098E+19</v>
      </c>
      <c r="BN1808" s="1"/>
      <c r="BQ1808" s="1"/>
    </row>
    <row r="1809" spans="1:69" x14ac:dyDescent="0.45">
      <c r="A1809" s="3">
        <v>45936.646226851852</v>
      </c>
      <c r="B1809" s="1" t="s">
        <v>83</v>
      </c>
      <c r="C1809" t="str">
        <f>IFERROR(VLOOKUP(B1809,[2]電話端末!$A$2:$E$284,2,FALSE),"不在")</f>
        <v>【札幌】舘合庸介</v>
      </c>
      <c r="D1809" s="1" t="s">
        <v>27</v>
      </c>
      <c r="E1809" t="str">
        <f>IFERROR(VLOOKUP(D1809,[2]電話端末!$A$2:$E$284,2,FALSE),"不在")</f>
        <v>【本社在庫物流課】黒田靖広</v>
      </c>
      <c r="F1809" s="1" t="s">
        <v>23</v>
      </c>
      <c r="G1809" t="str">
        <f>IFERROR(VLOOKUP(F1809,[2]電話端末!$A$2:$D$284,2,FALSE),"不在")</f>
        <v>【本社購買】山口泰彦</v>
      </c>
      <c r="H1809" s="4">
        <v>147</v>
      </c>
      <c r="I1809" s="4">
        <v>142</v>
      </c>
      <c r="K1809">
        <v>2.5100600466368098E+19</v>
      </c>
      <c r="BN1809" s="1"/>
      <c r="BQ1809" s="1"/>
    </row>
    <row r="1810" spans="1:69" x14ac:dyDescent="0.45">
      <c r="A1810" s="3">
        <v>45936.644791666666</v>
      </c>
      <c r="B1810" s="1" t="s">
        <v>34</v>
      </c>
      <c r="C1810" t="str">
        <f>IFERROR(VLOOKUP(B1810,[2]電話端末!$A$2:$E$284,2,FALSE),"不在")</f>
        <v>【埼玉】細田昌子</v>
      </c>
      <c r="D1810" s="1" t="s">
        <v>37</v>
      </c>
      <c r="E1810" t="str">
        <f>IFERROR(VLOOKUP(D1810,[2]電話端末!$A$2:$E$284,2,FALSE),"不在")</f>
        <v>【千葉】小島佳菜</v>
      </c>
      <c r="F1810" s="1"/>
      <c r="G1810" t="str">
        <f>IFERROR(VLOOKUP(F1810,[2]電話端末!$A$2:$D$284,2,FALSE),"不在")</f>
        <v>不在</v>
      </c>
      <c r="H1810" s="4">
        <v>13</v>
      </c>
      <c r="I1810" s="4">
        <v>0</v>
      </c>
      <c r="K1810">
        <v>2.5100600464768098E+19</v>
      </c>
      <c r="BN1810" s="1"/>
      <c r="BQ1810" s="1"/>
    </row>
    <row r="1811" spans="1:69" x14ac:dyDescent="0.45">
      <c r="A1811" s="3">
        <v>45936.642951388887</v>
      </c>
      <c r="B1811" s="1" t="s">
        <v>83</v>
      </c>
      <c r="C1811" t="str">
        <f>IFERROR(VLOOKUP(B1811,[2]電話端末!$A$2:$E$284,2,FALSE),"不在")</f>
        <v>【札幌】舘合庸介</v>
      </c>
      <c r="D1811" s="1" t="s">
        <v>27</v>
      </c>
      <c r="E1811" t="str">
        <f>IFERROR(VLOOKUP(D1811,[2]電話端末!$A$2:$E$284,2,FALSE),"不在")</f>
        <v>【本社在庫物流課】黒田靖広</v>
      </c>
      <c r="F1811" s="1"/>
      <c r="G1811" t="str">
        <f>IFERROR(VLOOKUP(F1811,[2]電話端末!$A$2:$D$284,2,FALSE),"不在")</f>
        <v>不在</v>
      </c>
      <c r="H1811" s="4">
        <v>1</v>
      </c>
      <c r="I1811" s="4">
        <v>0</v>
      </c>
      <c r="K1811">
        <v>2.5100600461768102E+19</v>
      </c>
      <c r="BN1811" s="1"/>
      <c r="BQ1811" s="1"/>
    </row>
    <row r="1812" spans="1:69" x14ac:dyDescent="0.45">
      <c r="A1812" s="3">
        <v>45936.642928240741</v>
      </c>
      <c r="B1812" s="1" t="s">
        <v>50</v>
      </c>
      <c r="C1812" t="str">
        <f>IFERROR(VLOOKUP(B1812,[2]電話端末!$A$2:$E$284,2,FALSE),"不在")</f>
        <v>【流山】浅沼潤也</v>
      </c>
      <c r="D1812" s="1" t="s">
        <v>27</v>
      </c>
      <c r="E1812" t="str">
        <f>IFERROR(VLOOKUP(D1812,[2]電話端末!$A$2:$E$284,2,FALSE),"不在")</f>
        <v>【本社在庫物流課】黒田靖広</v>
      </c>
      <c r="F1812" s="1" t="s">
        <v>23</v>
      </c>
      <c r="G1812" t="str">
        <f>IFERROR(VLOOKUP(F1812,[2]電話端末!$A$2:$D$284,2,FALSE),"不在")</f>
        <v>【本社購買】山口泰彦</v>
      </c>
      <c r="H1812" s="4">
        <v>59</v>
      </c>
      <c r="I1812" s="4">
        <v>53</v>
      </c>
      <c r="K1812">
        <v>2.5100600461568098E+19</v>
      </c>
      <c r="BN1812" s="1"/>
    </row>
    <row r="1813" spans="1:69" x14ac:dyDescent="0.45">
      <c r="A1813" s="3">
        <v>45936.641805555555</v>
      </c>
      <c r="B1813" s="1" t="s">
        <v>103</v>
      </c>
      <c r="C1813" t="str">
        <f>IFERROR(VLOOKUP(B1813,[2]電話端末!$A$2:$E$284,2,FALSE),"不在")</f>
        <v>【岡山】北添恵</v>
      </c>
      <c r="D1813" s="1" t="s">
        <v>99</v>
      </c>
      <c r="E1813" t="str">
        <f>IFERROR(VLOOKUP(D1813,[2]電話端末!$A$2:$E$284,2,FALSE),"不在")</f>
        <v>【名古屋】玉腰千恵</v>
      </c>
      <c r="F1813" s="1" t="s">
        <v>99</v>
      </c>
      <c r="G1813" t="str">
        <f>IFERROR(VLOOKUP(F1813,[2]電話端末!$A$2:$D$284,2,FALSE),"不在")</f>
        <v>【名古屋】玉腰千恵</v>
      </c>
      <c r="H1813" s="4">
        <v>44</v>
      </c>
      <c r="I1813" s="4">
        <v>42</v>
      </c>
      <c r="K1813">
        <v>2.5100600459568099E+19</v>
      </c>
      <c r="BN1813" s="1"/>
      <c r="BQ1813" s="1"/>
    </row>
    <row r="1814" spans="1:69" x14ac:dyDescent="0.45">
      <c r="A1814" s="3">
        <v>45936.641550925924</v>
      </c>
      <c r="B1814" s="1" t="s">
        <v>87</v>
      </c>
      <c r="C1814" t="str">
        <f>IFERROR(VLOOKUP(B1814,[2]電話端末!$A$2:$E$284,2,FALSE),"不在")</f>
        <v>【本社EC】別府菜々美</v>
      </c>
      <c r="D1814" s="1" t="s">
        <v>138</v>
      </c>
      <c r="E1814" t="str">
        <f>IFERROR(VLOOKUP(D1814,[2]電話端末!$A$2:$E$284,2,FALSE),"不在")</f>
        <v>【仙台】着信グループ</v>
      </c>
      <c r="F1814" s="1" t="s">
        <v>118</v>
      </c>
      <c r="G1814" t="str">
        <f>IFERROR(VLOOKUP(F1814,[2]電話端末!$A$2:$D$284,2,FALSE),"不在")</f>
        <v>【仙台】真壁彰子</v>
      </c>
      <c r="H1814" s="4">
        <v>69</v>
      </c>
      <c r="I1814" s="4">
        <v>65</v>
      </c>
      <c r="K1814">
        <v>2.5100600459068101E+19</v>
      </c>
      <c r="BN1814" s="1"/>
      <c r="BQ1814" s="1"/>
    </row>
    <row r="1815" spans="1:69" x14ac:dyDescent="0.45">
      <c r="A1815" s="3">
        <v>45936.638518518521</v>
      </c>
      <c r="B1815" s="1" t="s">
        <v>103</v>
      </c>
      <c r="C1815" t="str">
        <f>IFERROR(VLOOKUP(B1815,[2]電話端末!$A$2:$E$284,2,FALSE),"不在")</f>
        <v>【岡山】北添恵</v>
      </c>
      <c r="D1815" s="1" t="s">
        <v>99</v>
      </c>
      <c r="E1815" t="str">
        <f>IFERROR(VLOOKUP(D1815,[2]電話端末!$A$2:$E$284,2,FALSE),"不在")</f>
        <v>【名古屋】玉腰千恵</v>
      </c>
      <c r="F1815" s="1"/>
      <c r="G1815" t="str">
        <f>IFERROR(VLOOKUP(F1815,[2]電話端末!$A$2:$D$284,2,FALSE),"不在")</f>
        <v>不在</v>
      </c>
      <c r="H1815" s="4">
        <v>0</v>
      </c>
      <c r="I1815" s="4">
        <v>0</v>
      </c>
      <c r="K1815">
        <v>2.51006004543681E+19</v>
      </c>
      <c r="BN1815" s="1"/>
      <c r="BQ1815" s="1"/>
    </row>
    <row r="1816" spans="1:69" x14ac:dyDescent="0.45">
      <c r="A1816" s="3">
        <v>45936.637199074074</v>
      </c>
      <c r="B1816" s="1" t="s">
        <v>83</v>
      </c>
      <c r="C1816" t="str">
        <f>IFERROR(VLOOKUP(B1816,[2]電話端末!$A$2:$E$284,2,FALSE),"不在")</f>
        <v>【札幌】舘合庸介</v>
      </c>
      <c r="D1816" s="1" t="s">
        <v>84</v>
      </c>
      <c r="E1816" t="str">
        <f>IFERROR(VLOOKUP(D1816,[2]電話端末!$A$2:$E$284,2,FALSE),"不在")</f>
        <v>【仙台】阿部かおり</v>
      </c>
      <c r="F1816" s="1" t="s">
        <v>84</v>
      </c>
      <c r="G1816" t="str">
        <f>IFERROR(VLOOKUP(F1816,[2]電話端末!$A$2:$D$284,2,FALSE),"不在")</f>
        <v>【仙台】阿部かおり</v>
      </c>
      <c r="H1816" s="4">
        <v>249</v>
      </c>
      <c r="I1816" s="4">
        <v>245</v>
      </c>
      <c r="K1816">
        <v>2.5100600451968098E+19</v>
      </c>
      <c r="BN1816" s="1"/>
      <c r="BQ1816" s="1"/>
    </row>
    <row r="1817" spans="1:69" x14ac:dyDescent="0.45">
      <c r="A1817" s="3">
        <v>45936.636863425927</v>
      </c>
      <c r="B1817" s="1" t="s">
        <v>19</v>
      </c>
      <c r="C1817" t="str">
        <f>IFERROR(VLOOKUP(B1817,[2]電話端末!$A$2:$E$284,2,FALSE),"不在")</f>
        <v>【福岡】重松宝成</v>
      </c>
      <c r="D1817" s="1" t="s">
        <v>39</v>
      </c>
      <c r="E1817" t="str">
        <f>IFERROR(VLOOKUP(D1817,[2]電話端末!$A$2:$E$284,2,FALSE),"不在")</f>
        <v>【福岡】松尾明日香</v>
      </c>
      <c r="F1817" s="1" t="s">
        <v>39</v>
      </c>
      <c r="G1817" t="str">
        <f>IFERROR(VLOOKUP(F1817,[2]電話端末!$A$2:$D$284,2,FALSE),"不在")</f>
        <v>【福岡】松尾明日香</v>
      </c>
      <c r="H1817" s="4">
        <v>54</v>
      </c>
      <c r="I1817" s="4">
        <v>52</v>
      </c>
      <c r="K1817">
        <v>2.5100600451568099E+19</v>
      </c>
      <c r="BN1817" s="1"/>
      <c r="BQ1817" s="1"/>
    </row>
    <row r="1818" spans="1:69" x14ac:dyDescent="0.45">
      <c r="A1818" s="3">
        <v>45936.636018518519</v>
      </c>
      <c r="B1818" s="1" t="s">
        <v>83</v>
      </c>
      <c r="C1818" t="str">
        <f>IFERROR(VLOOKUP(B1818,[2]電話端末!$A$2:$E$284,2,FALSE),"不在")</f>
        <v>【札幌】舘合庸介</v>
      </c>
      <c r="D1818" s="1" t="s">
        <v>84</v>
      </c>
      <c r="E1818" t="str">
        <f>IFERROR(VLOOKUP(D1818,[2]電話端末!$A$2:$E$284,2,FALSE),"不在")</f>
        <v>【仙台】阿部かおり</v>
      </c>
      <c r="F1818" s="1" t="s">
        <v>118</v>
      </c>
      <c r="G1818" t="str">
        <f>IFERROR(VLOOKUP(F1818,[2]電話端末!$A$2:$D$284,2,FALSE),"不在")</f>
        <v>【仙台】真壁彰子</v>
      </c>
      <c r="H1818" s="4">
        <v>9</v>
      </c>
      <c r="I1818" s="4">
        <v>2</v>
      </c>
      <c r="K1818">
        <v>2.5100600450168099E+19</v>
      </c>
      <c r="BN1818" s="1"/>
      <c r="BQ1818" s="1"/>
    </row>
    <row r="1819" spans="1:69" x14ac:dyDescent="0.45">
      <c r="A1819" s="3">
        <v>45936.635289351849</v>
      </c>
      <c r="B1819" s="1" t="s">
        <v>154</v>
      </c>
      <c r="C1819" t="str">
        <f>IFERROR(VLOOKUP(B1819,[2]電話端末!$A$2:$E$284,2,FALSE),"不在")</f>
        <v>【横浜】中山満里奈</v>
      </c>
      <c r="D1819" s="1" t="s">
        <v>55</v>
      </c>
      <c r="E1819" t="str">
        <f>IFERROR(VLOOKUP(D1819,[2]電話端末!$A$2:$E$284,2,FALSE),"不在")</f>
        <v>【東京】高澤早紀</v>
      </c>
      <c r="F1819" s="1" t="s">
        <v>55</v>
      </c>
      <c r="G1819" t="str">
        <f>IFERROR(VLOOKUP(F1819,[2]電話端末!$A$2:$D$284,2,FALSE),"不在")</f>
        <v>【東京】高澤早紀</v>
      </c>
      <c r="H1819" s="4">
        <v>69</v>
      </c>
      <c r="I1819" s="4">
        <v>67</v>
      </c>
      <c r="K1819">
        <v>2.5100600448968102E+19</v>
      </c>
      <c r="BN1819" s="1"/>
      <c r="BQ1819" s="1"/>
    </row>
    <row r="1820" spans="1:69" x14ac:dyDescent="0.45">
      <c r="A1820" s="3">
        <v>45936.635011574072</v>
      </c>
      <c r="B1820" s="1" t="s">
        <v>103</v>
      </c>
      <c r="C1820" t="str">
        <f>IFERROR(VLOOKUP(B1820,[2]電話端末!$A$2:$E$284,2,FALSE),"不在")</f>
        <v>【岡山】北添恵</v>
      </c>
      <c r="D1820" s="1" t="s">
        <v>99</v>
      </c>
      <c r="E1820" t="str">
        <f>IFERROR(VLOOKUP(D1820,[2]電話端末!$A$2:$E$284,2,FALSE),"不在")</f>
        <v>【名古屋】玉腰千恵</v>
      </c>
      <c r="F1820" s="1"/>
      <c r="G1820" t="str">
        <f>IFERROR(VLOOKUP(F1820,[2]電話端末!$A$2:$D$284,2,FALSE),"不在")</f>
        <v>不在</v>
      </c>
      <c r="H1820" s="4">
        <v>1</v>
      </c>
      <c r="I1820" s="4">
        <v>0</v>
      </c>
      <c r="K1820">
        <v>2.5100600448568099E+19</v>
      </c>
      <c r="BN1820" s="1"/>
    </row>
    <row r="1821" spans="1:69" x14ac:dyDescent="0.45">
      <c r="A1821" s="3">
        <v>45936.634953703702</v>
      </c>
      <c r="B1821" s="1" t="s">
        <v>103</v>
      </c>
      <c r="C1821" t="str">
        <f>IFERROR(VLOOKUP(B1821,[2]電話端末!$A$2:$E$284,2,FALSE),"不在")</f>
        <v>【岡山】北添恵</v>
      </c>
      <c r="D1821" s="1" t="s">
        <v>99</v>
      </c>
      <c r="E1821" t="str">
        <f>IFERROR(VLOOKUP(D1821,[2]電話端末!$A$2:$E$284,2,FALSE),"不在")</f>
        <v>【名古屋】玉腰千恵</v>
      </c>
      <c r="F1821" s="1"/>
      <c r="G1821" t="str">
        <f>IFERROR(VLOOKUP(F1821,[2]電話端末!$A$2:$D$284,2,FALSE),"不在")</f>
        <v>不在</v>
      </c>
      <c r="H1821" s="4">
        <v>0</v>
      </c>
      <c r="I1821" s="4">
        <v>0</v>
      </c>
      <c r="K1821">
        <v>2.5100600448368099E+19</v>
      </c>
      <c r="BN1821" s="1"/>
      <c r="BQ1821" s="1"/>
    </row>
    <row r="1822" spans="1:69" x14ac:dyDescent="0.45">
      <c r="A1822" s="3">
        <v>45936.63449074074</v>
      </c>
      <c r="B1822" s="1" t="s">
        <v>19</v>
      </c>
      <c r="C1822" t="str">
        <f>IFERROR(VLOOKUP(B1822,[2]電話端末!$A$2:$E$284,2,FALSE),"不在")</f>
        <v>【福岡】重松宝成</v>
      </c>
      <c r="D1822" s="1" t="s">
        <v>39</v>
      </c>
      <c r="E1822" t="str">
        <f>IFERROR(VLOOKUP(D1822,[2]電話端末!$A$2:$E$284,2,FALSE),"不在")</f>
        <v>【福岡】松尾明日香</v>
      </c>
      <c r="F1822" s="1" t="s">
        <v>39</v>
      </c>
      <c r="G1822" t="str">
        <f>IFERROR(VLOOKUP(F1822,[2]電話端末!$A$2:$D$284,2,FALSE),"不在")</f>
        <v>【福岡】松尾明日香</v>
      </c>
      <c r="H1822" s="4">
        <v>125</v>
      </c>
      <c r="I1822" s="4">
        <v>124</v>
      </c>
      <c r="K1822">
        <v>2.5100600447868101E+19</v>
      </c>
      <c r="BN1822" s="1"/>
      <c r="BQ1822" s="1"/>
    </row>
    <row r="1823" spans="1:69" x14ac:dyDescent="0.45">
      <c r="A1823" s="3">
        <v>45936.632384259261</v>
      </c>
      <c r="B1823" s="1" t="s">
        <v>154</v>
      </c>
      <c r="C1823" t="str">
        <f>IFERROR(VLOOKUP(B1823,[2]電話端末!$A$2:$E$284,2,FALSE),"不在")</f>
        <v>【横浜】中山満里奈</v>
      </c>
      <c r="D1823" s="1" t="s">
        <v>55</v>
      </c>
      <c r="E1823" t="str">
        <f>IFERROR(VLOOKUP(D1823,[2]電話端末!$A$2:$E$284,2,FALSE),"不在")</f>
        <v>【東京】高澤早紀</v>
      </c>
      <c r="F1823" s="1" t="s">
        <v>55</v>
      </c>
      <c r="G1823" t="str">
        <f>IFERROR(VLOOKUP(F1823,[2]電話端末!$A$2:$D$284,2,FALSE),"不在")</f>
        <v>【東京】高澤早紀</v>
      </c>
      <c r="H1823" s="4">
        <v>64</v>
      </c>
      <c r="I1823" s="4">
        <v>60</v>
      </c>
      <c r="K1823">
        <v>2.51006004434681E+19</v>
      </c>
      <c r="BN1823" s="1"/>
    </row>
    <row r="1824" spans="1:69" x14ac:dyDescent="0.45">
      <c r="A1824" s="3">
        <v>45936.631851851853</v>
      </c>
      <c r="B1824" s="1" t="s">
        <v>177</v>
      </c>
      <c r="C1824" t="str">
        <f>IFERROR(VLOOKUP(B1824,[2]電話端末!$A$2:$E$284,2,FALSE),"不在")</f>
        <v>【MF大阪】大村達也</v>
      </c>
      <c r="D1824" s="1" t="s">
        <v>236</v>
      </c>
      <c r="E1824" t="str">
        <f>IFERROR(VLOOKUP(D1824,[2]電話端末!$A$2:$E$284,2,FALSE),"不在")</f>
        <v>不在</v>
      </c>
      <c r="F1824" s="1"/>
      <c r="G1824" t="str">
        <f>IFERROR(VLOOKUP(F1824,[2]電話端末!$A$2:$D$284,2,FALSE),"不在")</f>
        <v>不在</v>
      </c>
      <c r="H1824" s="4">
        <v>0</v>
      </c>
      <c r="I1824" s="4">
        <v>0</v>
      </c>
      <c r="K1824">
        <v>2.5100600443068101E+19</v>
      </c>
      <c r="BN1824" s="1"/>
      <c r="BQ1824" s="1"/>
    </row>
    <row r="1825" spans="1:69" x14ac:dyDescent="0.45">
      <c r="A1825" s="3">
        <v>45936.629907407405</v>
      </c>
      <c r="B1825" s="1" t="s">
        <v>99</v>
      </c>
      <c r="C1825" t="str">
        <f>IFERROR(VLOOKUP(B1825,[2]電話端末!$A$2:$E$284,2,FALSE),"不在")</f>
        <v>【名古屋】玉腰千恵</v>
      </c>
      <c r="D1825" s="1" t="s">
        <v>103</v>
      </c>
      <c r="E1825" t="str">
        <f>IFERROR(VLOOKUP(D1825,[2]電話端末!$A$2:$E$284,2,FALSE),"不在")</f>
        <v>【岡山】北添恵</v>
      </c>
      <c r="F1825" s="1" t="s">
        <v>103</v>
      </c>
      <c r="G1825" t="str">
        <f>IFERROR(VLOOKUP(F1825,[2]電話端末!$A$2:$D$284,2,FALSE),"不在")</f>
        <v>【岡山】北添恵</v>
      </c>
      <c r="H1825" s="4">
        <v>100</v>
      </c>
      <c r="I1825" s="4">
        <v>98</v>
      </c>
      <c r="K1825">
        <v>2.51006004384681E+19</v>
      </c>
      <c r="BN1825" s="1"/>
    </row>
    <row r="1826" spans="1:69" x14ac:dyDescent="0.45">
      <c r="A1826" s="3">
        <v>45936.629386574074</v>
      </c>
      <c r="B1826" s="1" t="s">
        <v>88</v>
      </c>
      <c r="C1826" t="str">
        <f>IFERROR(VLOOKUP(B1826,[2]電話端末!$A$2:$E$284,2,FALSE),"不在")</f>
        <v>【MF大阪】大村達也</v>
      </c>
      <c r="D1826" s="1" t="s">
        <v>237</v>
      </c>
      <c r="E1826" t="str">
        <f>IFERROR(VLOOKUP(D1826,[2]電話端末!$A$2:$E$284,2,FALSE),"不在")</f>
        <v>不在</v>
      </c>
      <c r="F1826" s="1"/>
      <c r="G1826" t="str">
        <f>IFERROR(VLOOKUP(F1826,[2]電話端末!$A$2:$D$284,2,FALSE),"不在")</f>
        <v>不在</v>
      </c>
      <c r="H1826" s="4">
        <v>0</v>
      </c>
      <c r="I1826" s="4">
        <v>0</v>
      </c>
      <c r="K1826">
        <v>2.5100600437668098E+19</v>
      </c>
      <c r="BN1826" s="1"/>
    </row>
    <row r="1827" spans="1:69" x14ac:dyDescent="0.45">
      <c r="A1827" s="3">
        <v>45936.628344907411</v>
      </c>
      <c r="B1827" s="1" t="s">
        <v>39</v>
      </c>
      <c r="C1827" t="str">
        <f>IFERROR(VLOOKUP(B1827,[2]電話端末!$A$2:$E$284,2,FALSE),"不在")</f>
        <v>【福岡】松尾明日香</v>
      </c>
      <c r="D1827" s="1" t="s">
        <v>44</v>
      </c>
      <c r="E1827" t="str">
        <f>IFERROR(VLOOKUP(D1827,[2]電話端末!$A$2:$E$284,2,FALSE),"不在")</f>
        <v>【福岡】奥薗美和</v>
      </c>
      <c r="F1827" s="1" t="s">
        <v>44</v>
      </c>
      <c r="G1827" t="str">
        <f>IFERROR(VLOOKUP(F1827,[2]電話端末!$A$2:$D$284,2,FALSE),"不在")</f>
        <v>【福岡】奥薗美和</v>
      </c>
      <c r="H1827" s="4">
        <v>50</v>
      </c>
      <c r="I1827" s="4">
        <v>50</v>
      </c>
      <c r="K1827">
        <v>2.51006004352681E+19</v>
      </c>
      <c r="BN1827" s="1"/>
      <c r="BQ1827" s="1"/>
    </row>
    <row r="1828" spans="1:69" x14ac:dyDescent="0.45">
      <c r="A1828" s="3">
        <v>45936.626203703701</v>
      </c>
      <c r="B1828" s="1" t="s">
        <v>129</v>
      </c>
      <c r="C1828" t="str">
        <f>IFERROR(VLOOKUP(B1828,[2]電話端末!$A$2:$E$284,2,FALSE),"不在")</f>
        <v>【本社総務】赤羽恵理</v>
      </c>
      <c r="D1828" s="1" t="s">
        <v>177</v>
      </c>
      <c r="E1828" t="str">
        <f>IFERROR(VLOOKUP(D1828,[2]電話端末!$A$2:$E$284,2,FALSE),"不在")</f>
        <v>【MF大阪】大村達也</v>
      </c>
      <c r="F1828" s="1" t="s">
        <v>177</v>
      </c>
      <c r="G1828" t="str">
        <f>IFERROR(VLOOKUP(F1828,[2]電話端末!$A$2:$D$284,2,FALSE),"不在")</f>
        <v>【MF大阪】大村達也</v>
      </c>
      <c r="H1828" s="4">
        <v>83</v>
      </c>
      <c r="I1828" s="4">
        <v>80</v>
      </c>
      <c r="K1828">
        <v>2.51006004320681E+19</v>
      </c>
      <c r="BN1828" s="1"/>
      <c r="BQ1828" s="1"/>
    </row>
    <row r="1829" spans="1:69" x14ac:dyDescent="0.45">
      <c r="A1829" s="3">
        <v>45936.625844907408</v>
      </c>
      <c r="B1829" s="1" t="s">
        <v>102</v>
      </c>
      <c r="C1829" t="str">
        <f>IFERROR(VLOOKUP(B1829,[2]電話端末!$A$2:$E$284,2,FALSE),"不在")</f>
        <v>【静岡】金子湧樹</v>
      </c>
      <c r="D1829" s="1" t="s">
        <v>112</v>
      </c>
      <c r="E1829" t="str">
        <f>IFERROR(VLOOKUP(D1829,[2]電話端末!$A$2:$E$284,2,FALSE),"不在")</f>
        <v>【岡山】河原由布子</v>
      </c>
      <c r="F1829" s="1" t="s">
        <v>112</v>
      </c>
      <c r="G1829" t="str">
        <f>IFERROR(VLOOKUP(F1829,[2]電話端末!$A$2:$D$284,2,FALSE),"不在")</f>
        <v>【岡山】河原由布子</v>
      </c>
      <c r="H1829" s="4">
        <v>93</v>
      </c>
      <c r="I1829" s="4">
        <v>88</v>
      </c>
      <c r="K1829">
        <v>2.5100600431268098E+19</v>
      </c>
      <c r="BN1829" s="1"/>
    </row>
    <row r="1830" spans="1:69" x14ac:dyDescent="0.45">
      <c r="A1830" s="3">
        <v>45936.62572916667</v>
      </c>
      <c r="B1830" s="1" t="s">
        <v>39</v>
      </c>
      <c r="C1830" t="str">
        <f>IFERROR(VLOOKUP(B1830,[2]電話端末!$A$2:$E$284,2,FALSE),"不在")</f>
        <v>【福岡】松尾明日香</v>
      </c>
      <c r="D1830" s="1" t="s">
        <v>238</v>
      </c>
      <c r="E1830" t="str">
        <f>IFERROR(VLOOKUP(D1830,[2]電話端末!$A$2:$E$284,2,FALSE),"不在")</f>
        <v>不在</v>
      </c>
      <c r="F1830" s="1"/>
      <c r="G1830" t="str">
        <f>IFERROR(VLOOKUP(F1830,[2]電話端末!$A$2:$D$284,2,FALSE),"不在")</f>
        <v>不在</v>
      </c>
      <c r="H1830" s="4">
        <v>0</v>
      </c>
      <c r="I1830" s="4">
        <v>0</v>
      </c>
      <c r="K1830">
        <v>2.5100600430968099E+19</v>
      </c>
      <c r="BN1830" s="1"/>
      <c r="BQ1830" s="1"/>
    </row>
    <row r="1831" spans="1:69" x14ac:dyDescent="0.45">
      <c r="A1831" s="3">
        <v>45936.625671296293</v>
      </c>
      <c r="B1831" s="1" t="s">
        <v>125</v>
      </c>
      <c r="C1831" t="str">
        <f>IFERROR(VLOOKUP(B1831,[2]電話端末!$A$2:$E$284,2,FALSE),"不在")</f>
        <v>【横浜】山﨑啓右</v>
      </c>
      <c r="D1831" s="1" t="s">
        <v>49</v>
      </c>
      <c r="E1831" t="str">
        <f>IFERROR(VLOOKUP(D1831,[2]電話端末!$A$2:$E$284,2,FALSE),"不在")</f>
        <v>【流山】鴻池千紗都</v>
      </c>
      <c r="F1831" s="1" t="s">
        <v>49</v>
      </c>
      <c r="G1831" t="str">
        <f>IFERROR(VLOOKUP(F1831,[2]電話端末!$A$2:$D$284,2,FALSE),"不在")</f>
        <v>【流山】鴻池千紗都</v>
      </c>
      <c r="H1831" s="4">
        <v>32</v>
      </c>
      <c r="I1831" s="4">
        <v>30</v>
      </c>
      <c r="K1831">
        <v>2.5100600430868099E+19</v>
      </c>
      <c r="BN1831" s="1"/>
      <c r="BQ1831" s="1"/>
    </row>
    <row r="1832" spans="1:69" x14ac:dyDescent="0.45">
      <c r="A1832" s="3">
        <v>45936.62462962963</v>
      </c>
      <c r="B1832" s="1" t="s">
        <v>103</v>
      </c>
      <c r="C1832" t="str">
        <f>IFERROR(VLOOKUP(B1832,[2]電話端末!$A$2:$E$284,2,FALSE),"不在")</f>
        <v>【岡山】北添恵</v>
      </c>
      <c r="D1832" s="1" t="s">
        <v>70</v>
      </c>
      <c r="E1832" t="str">
        <f>IFERROR(VLOOKUP(D1832,[2]電話端末!$A$2:$E$284,2,FALSE),"不在")</f>
        <v>【名古屋】着信グループ</v>
      </c>
      <c r="F1832" s="1" t="s">
        <v>99</v>
      </c>
      <c r="G1832" t="str">
        <f>IFERROR(VLOOKUP(F1832,[2]電話端末!$A$2:$D$284,2,FALSE),"不在")</f>
        <v>【名古屋】玉腰千恵</v>
      </c>
      <c r="H1832" s="4">
        <v>59</v>
      </c>
      <c r="I1832" s="4">
        <v>57</v>
      </c>
      <c r="K1832">
        <v>2.5100600429468099E+19</v>
      </c>
      <c r="BN1832" s="1"/>
      <c r="BQ1832" s="1"/>
    </row>
    <row r="1833" spans="1:69" x14ac:dyDescent="0.45">
      <c r="A1833" s="3">
        <v>45936.624560185184</v>
      </c>
      <c r="B1833" s="1" t="s">
        <v>76</v>
      </c>
      <c r="C1833" t="str">
        <f>IFERROR(VLOOKUP(B1833,[2]電話端末!$A$2:$E$284,2,FALSE),"不在")</f>
        <v>【埼玉】豊田里花</v>
      </c>
      <c r="D1833" s="1" t="s">
        <v>43</v>
      </c>
      <c r="E1833" t="str">
        <f>IFERROR(VLOOKUP(D1833,[2]電話端末!$A$2:$E$284,2,FALSE),"不在")</f>
        <v>【本社経理】羽鳥由美</v>
      </c>
      <c r="F1833" s="1" t="s">
        <v>43</v>
      </c>
      <c r="G1833" t="str">
        <f>IFERROR(VLOOKUP(F1833,[2]電話端末!$A$2:$D$284,2,FALSE),"不在")</f>
        <v>【本社経理】羽鳥由美</v>
      </c>
      <c r="H1833" s="4">
        <v>53</v>
      </c>
      <c r="I1833" s="4">
        <v>46</v>
      </c>
      <c r="K1833">
        <v>2.5100600429168099E+19</v>
      </c>
      <c r="BN1833" s="1"/>
      <c r="BQ1833" s="1"/>
    </row>
    <row r="1834" spans="1:69" x14ac:dyDescent="0.45">
      <c r="A1834" s="3">
        <v>45936.624421296299</v>
      </c>
      <c r="B1834" s="1" t="s">
        <v>38</v>
      </c>
      <c r="C1834" t="str">
        <f>IFERROR(VLOOKUP(B1834,[2]電話端末!$A$2:$E$284,2,FALSE),"不在")</f>
        <v>【福岡】山崎芹奈</v>
      </c>
      <c r="D1834" s="1" t="s">
        <v>39</v>
      </c>
      <c r="E1834" t="str">
        <f>IFERROR(VLOOKUP(D1834,[2]電話端末!$A$2:$E$284,2,FALSE),"不在")</f>
        <v>【福岡】松尾明日香</v>
      </c>
      <c r="F1834" s="1" t="s">
        <v>39</v>
      </c>
      <c r="G1834" t="str">
        <f>IFERROR(VLOOKUP(F1834,[2]電話端末!$A$2:$D$284,2,FALSE),"不在")</f>
        <v>【福岡】松尾明日香</v>
      </c>
      <c r="H1834" s="4">
        <v>104</v>
      </c>
      <c r="I1834" s="4">
        <v>103</v>
      </c>
      <c r="K1834">
        <v>2.51006004289681E+19</v>
      </c>
      <c r="BN1834" s="1"/>
    </row>
    <row r="1835" spans="1:69" x14ac:dyDescent="0.45">
      <c r="A1835" s="3">
        <v>45936.624201388891</v>
      </c>
      <c r="B1835" s="1" t="s">
        <v>83</v>
      </c>
      <c r="C1835" t="str">
        <f>IFERROR(VLOOKUP(B1835,[2]電話端末!$A$2:$E$284,2,FALSE),"不在")</f>
        <v>【札幌】舘合庸介</v>
      </c>
      <c r="D1835" s="1" t="s">
        <v>84</v>
      </c>
      <c r="E1835" t="str">
        <f>IFERROR(VLOOKUP(D1835,[2]電話端末!$A$2:$E$284,2,FALSE),"不在")</f>
        <v>【仙台】阿部かおり</v>
      </c>
      <c r="F1835" s="1" t="s">
        <v>84</v>
      </c>
      <c r="G1835" t="str">
        <f>IFERROR(VLOOKUP(F1835,[2]電話端末!$A$2:$D$284,2,FALSE),"不在")</f>
        <v>【仙台】阿部かおり</v>
      </c>
      <c r="H1835" s="4">
        <v>39</v>
      </c>
      <c r="I1835" s="4">
        <v>36</v>
      </c>
      <c r="K1835">
        <v>2.5100600428668101E+19</v>
      </c>
      <c r="BN1835" s="1"/>
      <c r="BQ1835" s="1"/>
    </row>
    <row r="1836" spans="1:69" x14ac:dyDescent="0.45">
      <c r="A1836" s="3">
        <v>45936.624143518522</v>
      </c>
      <c r="B1836" s="1" t="s">
        <v>39</v>
      </c>
      <c r="C1836" t="str">
        <f>IFERROR(VLOOKUP(B1836,[2]電話端末!$A$2:$E$284,2,FALSE),"不在")</f>
        <v>【福岡】松尾明日香</v>
      </c>
      <c r="D1836" s="1" t="s">
        <v>19</v>
      </c>
      <c r="E1836" t="str">
        <f>IFERROR(VLOOKUP(D1836,[2]電話端末!$A$2:$E$284,2,FALSE),"不在")</f>
        <v>【福岡】重松宝成</v>
      </c>
      <c r="F1836" s="1" t="s">
        <v>19</v>
      </c>
      <c r="G1836" t="str">
        <f>IFERROR(VLOOKUP(F1836,[2]電話端末!$A$2:$D$284,2,FALSE),"不在")</f>
        <v>【福岡】重松宝成</v>
      </c>
      <c r="H1836" s="4">
        <v>52</v>
      </c>
      <c r="I1836" s="4">
        <v>48</v>
      </c>
      <c r="K1836">
        <v>2.5100600428468101E+19</v>
      </c>
      <c r="BN1836" s="1"/>
    </row>
    <row r="1837" spans="1:69" x14ac:dyDescent="0.45">
      <c r="A1837" s="3">
        <v>45936.623888888891</v>
      </c>
      <c r="B1837" s="1" t="s">
        <v>76</v>
      </c>
      <c r="C1837" t="str">
        <f>IFERROR(VLOOKUP(B1837,[2]電話端末!$A$2:$E$284,2,FALSE),"不在")</f>
        <v>【埼玉】豊田里花</v>
      </c>
      <c r="D1837" s="1" t="s">
        <v>43</v>
      </c>
      <c r="E1837" t="str">
        <f>IFERROR(VLOOKUP(D1837,[2]電話端末!$A$2:$E$284,2,FALSE),"不在")</f>
        <v>【本社経理】羽鳥由美</v>
      </c>
      <c r="F1837" s="1" t="s">
        <v>43</v>
      </c>
      <c r="G1837" t="str">
        <f>IFERROR(VLOOKUP(F1837,[2]電話端末!$A$2:$D$284,2,FALSE),"不在")</f>
        <v>【本社経理】羽鳥由美</v>
      </c>
      <c r="H1837" s="4">
        <v>47</v>
      </c>
      <c r="I1837" s="4">
        <v>41</v>
      </c>
      <c r="K1837">
        <v>2.5100600427968098E+19</v>
      </c>
      <c r="BN1837" s="1"/>
      <c r="BQ1837" s="1"/>
    </row>
    <row r="1838" spans="1:69" x14ac:dyDescent="0.45">
      <c r="A1838" s="3">
        <v>45936.623680555553</v>
      </c>
      <c r="B1838" s="1" t="s">
        <v>76</v>
      </c>
      <c r="C1838" t="str">
        <f>IFERROR(VLOOKUP(B1838,[2]電話端末!$A$2:$E$284,2,FALSE),"不在")</f>
        <v>【埼玉】豊田里花</v>
      </c>
      <c r="D1838" s="1" t="s">
        <v>33</v>
      </c>
      <c r="E1838" t="str">
        <f>IFERROR(VLOOKUP(D1838,[2]電話端末!$A$2:$E$284,2,FALSE),"不在")</f>
        <v>【本社経理】池上有花</v>
      </c>
      <c r="F1838" s="1"/>
      <c r="G1838" t="str">
        <f>IFERROR(VLOOKUP(F1838,[2]電話端末!$A$2:$D$284,2,FALSE),"不在")</f>
        <v>不在</v>
      </c>
      <c r="H1838" s="4">
        <v>14</v>
      </c>
      <c r="I1838" s="4">
        <v>0</v>
      </c>
      <c r="K1838">
        <v>2.5100600427668099E+19</v>
      </c>
      <c r="BN1838" s="1"/>
      <c r="BQ1838" s="1"/>
    </row>
    <row r="1839" spans="1:69" x14ac:dyDescent="0.45">
      <c r="A1839" s="3">
        <v>45936.623472222222</v>
      </c>
      <c r="B1839" s="1" t="s">
        <v>55</v>
      </c>
      <c r="C1839" t="str">
        <f>IFERROR(VLOOKUP(B1839,[2]電話端末!$A$2:$E$284,2,FALSE),"不在")</f>
        <v>【東京】高澤早紀</v>
      </c>
      <c r="D1839" s="1" t="s">
        <v>28</v>
      </c>
      <c r="E1839" t="str">
        <f>IFERROR(VLOOKUP(D1839,[2]電話端末!$A$2:$E$284,2,FALSE),"不在")</f>
        <v>【名古屋】大渕温子</v>
      </c>
      <c r="F1839" s="1" t="s">
        <v>28</v>
      </c>
      <c r="G1839" t="str">
        <f>IFERROR(VLOOKUP(F1839,[2]電話端末!$A$2:$D$284,2,FALSE),"不在")</f>
        <v>【名古屋】大渕温子</v>
      </c>
      <c r="H1839" s="4">
        <v>244</v>
      </c>
      <c r="I1839" s="4">
        <v>242</v>
      </c>
      <c r="K1839">
        <v>2.51006004272681E+19</v>
      </c>
      <c r="BN1839" s="1"/>
    </row>
    <row r="1840" spans="1:69" x14ac:dyDescent="0.45">
      <c r="A1840" s="3">
        <v>45936.622939814813</v>
      </c>
      <c r="B1840" s="1" t="s">
        <v>49</v>
      </c>
      <c r="C1840" t="str">
        <f>IFERROR(VLOOKUP(B1840,[2]電話端末!$A$2:$E$284,2,FALSE),"不在")</f>
        <v>【流山】鴻池千紗都</v>
      </c>
      <c r="D1840" s="1" t="s">
        <v>50</v>
      </c>
      <c r="E1840" t="str">
        <f>IFERROR(VLOOKUP(D1840,[2]電話端末!$A$2:$E$284,2,FALSE),"不在")</f>
        <v>【流山】浅沼潤也</v>
      </c>
      <c r="F1840" s="1" t="s">
        <v>50</v>
      </c>
      <c r="G1840" t="str">
        <f>IFERROR(VLOOKUP(F1840,[2]電話端末!$A$2:$D$284,2,FALSE),"不在")</f>
        <v>【流山】浅沼潤也</v>
      </c>
      <c r="H1840" s="4">
        <v>55</v>
      </c>
      <c r="I1840" s="4">
        <v>41</v>
      </c>
      <c r="K1840">
        <v>2.5100600426768101E+19</v>
      </c>
      <c r="BN1840" s="1"/>
      <c r="BQ1840" s="1"/>
    </row>
    <row r="1841" spans="1:69" x14ac:dyDescent="0.45">
      <c r="A1841" s="3">
        <v>45936.621307870373</v>
      </c>
      <c r="B1841" s="1" t="s">
        <v>105</v>
      </c>
      <c r="C1841" t="str">
        <f>IFERROR(VLOOKUP(B1841,[2]電話端末!$A$2:$E$284,2,FALSE),"不在")</f>
        <v>【埼玉】金子友希</v>
      </c>
      <c r="D1841" s="1" t="s">
        <v>37</v>
      </c>
      <c r="E1841" t="str">
        <f>IFERROR(VLOOKUP(D1841,[2]電話端末!$A$2:$E$284,2,FALSE),"不在")</f>
        <v>【千葉】小島佳菜</v>
      </c>
      <c r="F1841" s="1" t="s">
        <v>37</v>
      </c>
      <c r="G1841" t="str">
        <f>IFERROR(VLOOKUP(F1841,[2]電話端末!$A$2:$D$284,2,FALSE),"不在")</f>
        <v>【千葉】小島佳菜</v>
      </c>
      <c r="H1841" s="4">
        <v>39</v>
      </c>
      <c r="I1841" s="4">
        <v>37</v>
      </c>
      <c r="K1841">
        <v>2.5100600424968102E+19</v>
      </c>
      <c r="BN1841" s="1"/>
      <c r="BQ1841" s="1"/>
    </row>
    <row r="1842" spans="1:69" x14ac:dyDescent="0.45">
      <c r="A1842" s="3">
        <v>45936.620347222219</v>
      </c>
      <c r="B1842" s="1" t="s">
        <v>96</v>
      </c>
      <c r="C1842" t="str">
        <f>IFERROR(VLOOKUP(B1842,[2]電話端末!$A$2:$E$284,2,FALSE),"不在")</f>
        <v>【MF大阪】澤近美里</v>
      </c>
      <c r="D1842" s="1" t="s">
        <v>41</v>
      </c>
      <c r="E1842" t="str">
        <f>IFERROR(VLOOKUP(D1842,[2]電話端末!$A$2:$E$284,2,FALSE),"不在")</f>
        <v>【大阪】松下愛</v>
      </c>
      <c r="F1842" s="1" t="s">
        <v>41</v>
      </c>
      <c r="G1842" t="str">
        <f>IFERROR(VLOOKUP(F1842,[2]電話端末!$A$2:$D$284,2,FALSE),"不在")</f>
        <v>【大阪】松下愛</v>
      </c>
      <c r="H1842" s="4">
        <v>42</v>
      </c>
      <c r="I1842" s="4">
        <v>39</v>
      </c>
      <c r="K1842">
        <v>2.51006004240681E+19</v>
      </c>
      <c r="BN1842" s="1"/>
      <c r="BQ1842" s="1"/>
    </row>
    <row r="1843" spans="1:69" x14ac:dyDescent="0.45">
      <c r="A1843" s="3">
        <v>45936.620069444441</v>
      </c>
      <c r="B1843" s="1" t="s">
        <v>187</v>
      </c>
      <c r="C1843" t="str">
        <f>IFERROR(VLOOKUP(B1843,[2]電話端末!$A$2:$E$284,2,FALSE),"不在")</f>
        <v>【埼玉】石川恵理</v>
      </c>
      <c r="D1843" s="1" t="s">
        <v>37</v>
      </c>
      <c r="E1843" t="str">
        <f>IFERROR(VLOOKUP(D1843,[2]電話端末!$A$2:$E$284,2,FALSE),"不在")</f>
        <v>【千葉】小島佳菜</v>
      </c>
      <c r="F1843" s="1"/>
      <c r="G1843" t="str">
        <f>IFERROR(VLOOKUP(F1843,[2]電話端末!$A$2:$D$284,2,FALSE),"不在")</f>
        <v>不在</v>
      </c>
      <c r="H1843" s="4">
        <v>1</v>
      </c>
      <c r="I1843" s="4">
        <v>0</v>
      </c>
      <c r="K1843">
        <v>2.5100600423568101E+19</v>
      </c>
      <c r="BN1843" s="1"/>
    </row>
    <row r="1844" spans="1:69" x14ac:dyDescent="0.45">
      <c r="A1844" s="3">
        <v>45936.618819444448</v>
      </c>
      <c r="B1844" s="1" t="s">
        <v>50</v>
      </c>
      <c r="C1844" t="str">
        <f>IFERROR(VLOOKUP(B1844,[2]電話端末!$A$2:$E$284,2,FALSE),"不在")</f>
        <v>【流山】浅沼潤也</v>
      </c>
      <c r="D1844" s="1" t="s">
        <v>49</v>
      </c>
      <c r="E1844" t="str">
        <f>IFERROR(VLOOKUP(D1844,[2]電話端末!$A$2:$E$284,2,FALSE),"不在")</f>
        <v>【流山】鴻池千紗都</v>
      </c>
      <c r="F1844" s="1" t="s">
        <v>49</v>
      </c>
      <c r="G1844" t="str">
        <f>IFERROR(VLOOKUP(F1844,[2]電話端末!$A$2:$D$284,2,FALSE),"不在")</f>
        <v>【流山】鴻池千紗都</v>
      </c>
      <c r="H1844" s="4">
        <v>47</v>
      </c>
      <c r="I1844" s="4">
        <v>45</v>
      </c>
      <c r="K1844">
        <v>2.5100600421368099E+19</v>
      </c>
      <c r="BN1844" s="1"/>
    </row>
    <row r="1845" spans="1:69" x14ac:dyDescent="0.45">
      <c r="A1845" s="3">
        <v>45936.618437500001</v>
      </c>
      <c r="B1845" s="1" t="s">
        <v>19</v>
      </c>
      <c r="C1845" t="str">
        <f>IFERROR(VLOOKUP(B1845,[2]電話端末!$A$2:$E$284,2,FALSE),"不在")</f>
        <v>【福岡】重松宝成</v>
      </c>
      <c r="D1845" s="1" t="s">
        <v>48</v>
      </c>
      <c r="E1845" t="str">
        <f>IFERROR(VLOOKUP(D1845,[2]電話端末!$A$2:$E$284,2,FALSE),"不在")</f>
        <v>【福岡】松添愛</v>
      </c>
      <c r="F1845" s="1" t="s">
        <v>48</v>
      </c>
      <c r="G1845" t="str">
        <f>IFERROR(VLOOKUP(F1845,[2]電話端末!$A$2:$D$284,2,FALSE),"不在")</f>
        <v>【福岡】松添愛</v>
      </c>
      <c r="H1845" s="4">
        <v>41</v>
      </c>
      <c r="I1845" s="4">
        <v>40</v>
      </c>
      <c r="K1845">
        <v>2.51006004208681E+19</v>
      </c>
      <c r="BN1845" s="1"/>
      <c r="BQ1845" s="1"/>
    </row>
    <row r="1846" spans="1:69" x14ac:dyDescent="0.45">
      <c r="A1846" s="3">
        <v>45936.61822916667</v>
      </c>
      <c r="B1846" s="1" t="s">
        <v>25</v>
      </c>
      <c r="C1846" t="str">
        <f>IFERROR(VLOOKUP(B1846,[2]電話端末!$A$2:$E$284,2,FALSE),"不在")</f>
        <v>【埼玉】池田千恵子</v>
      </c>
      <c r="D1846" s="1" t="s">
        <v>76</v>
      </c>
      <c r="E1846" t="str">
        <f>IFERROR(VLOOKUP(D1846,[2]電話端末!$A$2:$E$284,2,FALSE),"不在")</f>
        <v>【埼玉】豊田里花</v>
      </c>
      <c r="F1846" s="1" t="s">
        <v>76</v>
      </c>
      <c r="G1846" t="str">
        <f>IFERROR(VLOOKUP(F1846,[2]電話端末!$A$2:$D$284,2,FALSE),"不在")</f>
        <v>【埼玉】豊田里花</v>
      </c>
      <c r="H1846" s="4">
        <v>159</v>
      </c>
      <c r="I1846" s="4">
        <v>157</v>
      </c>
      <c r="K1846">
        <v>2.5100600420068098E+19</v>
      </c>
      <c r="BN1846" s="1"/>
    </row>
    <row r="1847" spans="1:69" x14ac:dyDescent="0.45">
      <c r="A1847" s="3">
        <v>45936.615729166668</v>
      </c>
      <c r="B1847" s="1" t="s">
        <v>26</v>
      </c>
      <c r="C1847" t="str">
        <f>IFERROR(VLOOKUP(B1847,[2]電話端末!$A$2:$E$284,2,FALSE),"不在")</f>
        <v>【北関東】高井翔斗</v>
      </c>
      <c r="D1847" s="1" t="s">
        <v>74</v>
      </c>
      <c r="E1847" t="str">
        <f>IFERROR(VLOOKUP(D1847,[2]電話端末!$A$2:$E$284,2,FALSE),"不在")</f>
        <v>【本社】商品本部</v>
      </c>
      <c r="F1847" s="1" t="s">
        <v>144</v>
      </c>
      <c r="G1847" t="str">
        <f>IFERROR(VLOOKUP(F1847,[2]電話端末!$A$2:$D$284,2,FALSE),"不在")</f>
        <v>【本社輸入】五戸勇気</v>
      </c>
      <c r="H1847" s="4">
        <v>111</v>
      </c>
      <c r="I1847" s="4">
        <v>102</v>
      </c>
      <c r="K1847">
        <v>2.5100600417168101E+19</v>
      </c>
      <c r="BN1847" s="1"/>
      <c r="BQ1847" s="1"/>
    </row>
    <row r="1848" spans="1:69" x14ac:dyDescent="0.45">
      <c r="A1848" s="3">
        <v>45936.61478009259</v>
      </c>
      <c r="B1848" s="1" t="s">
        <v>102</v>
      </c>
      <c r="C1848" t="str">
        <f>IFERROR(VLOOKUP(B1848,[2]電話端末!$A$2:$E$284,2,FALSE),"不在")</f>
        <v>【静岡】金子湧樹</v>
      </c>
      <c r="D1848" s="1" t="s">
        <v>103</v>
      </c>
      <c r="E1848" t="str">
        <f>IFERROR(VLOOKUP(D1848,[2]電話端末!$A$2:$E$284,2,FALSE),"不在")</f>
        <v>【岡山】北添恵</v>
      </c>
      <c r="F1848" s="1" t="s">
        <v>103</v>
      </c>
      <c r="G1848" t="str">
        <f>IFERROR(VLOOKUP(F1848,[2]電話端末!$A$2:$D$284,2,FALSE),"不在")</f>
        <v>【岡山】北添恵</v>
      </c>
      <c r="H1848" s="4">
        <v>102</v>
      </c>
      <c r="I1848" s="4">
        <v>100</v>
      </c>
      <c r="K1848">
        <v>2.5100600414868099E+19</v>
      </c>
      <c r="BN1848" s="1"/>
    </row>
    <row r="1849" spans="1:69" x14ac:dyDescent="0.45">
      <c r="A1849" s="3">
        <v>45936.613599537035</v>
      </c>
      <c r="B1849" s="1" t="s">
        <v>37</v>
      </c>
      <c r="C1849" t="str">
        <f>IFERROR(VLOOKUP(B1849,[2]電話端末!$A$2:$E$284,2,FALSE),"不在")</f>
        <v>【千葉】小島佳菜</v>
      </c>
      <c r="D1849" s="1" t="s">
        <v>187</v>
      </c>
      <c r="E1849" t="str">
        <f>IFERROR(VLOOKUP(D1849,[2]電話端末!$A$2:$E$284,2,FALSE),"不在")</f>
        <v>【埼玉】石川恵理</v>
      </c>
      <c r="F1849" s="1" t="s">
        <v>187</v>
      </c>
      <c r="G1849" t="str">
        <f>IFERROR(VLOOKUP(F1849,[2]電話端末!$A$2:$D$284,2,FALSE),"不在")</f>
        <v>【埼玉】石川恵理</v>
      </c>
      <c r="H1849" s="4">
        <v>20</v>
      </c>
      <c r="I1849" s="4">
        <v>18</v>
      </c>
      <c r="K1849">
        <v>2.5100600413168099E+19</v>
      </c>
      <c r="BN1849" s="1"/>
      <c r="BQ1849" s="1"/>
    </row>
    <row r="1850" spans="1:69" x14ac:dyDescent="0.45">
      <c r="A1850" s="3">
        <v>45936.613530092596</v>
      </c>
      <c r="B1850" s="1" t="s">
        <v>37</v>
      </c>
      <c r="C1850" t="str">
        <f>IFERROR(VLOOKUP(B1850,[2]電話端末!$A$2:$E$284,2,FALSE),"不在")</f>
        <v>【千葉】小島佳菜</v>
      </c>
      <c r="D1850" s="1" t="s">
        <v>216</v>
      </c>
      <c r="E1850" t="str">
        <f>IFERROR(VLOOKUP(D1850,[2]電話端末!$A$2:$E$284,2,FALSE),"不在")</f>
        <v>【埼玉】矢島静音</v>
      </c>
      <c r="F1850" s="1"/>
      <c r="G1850" t="str">
        <f>IFERROR(VLOOKUP(F1850,[2]電話端末!$A$2:$D$284,2,FALSE),"不在")</f>
        <v>不在</v>
      </c>
      <c r="H1850" s="4">
        <v>1</v>
      </c>
      <c r="I1850" s="4">
        <v>0</v>
      </c>
      <c r="K1850">
        <v>2.51006004129681E+19</v>
      </c>
      <c r="BN1850" s="1"/>
    </row>
    <row r="1851" spans="1:69" x14ac:dyDescent="0.45">
      <c r="A1851" s="3">
        <v>45936.613495370373</v>
      </c>
      <c r="B1851" s="1" t="s">
        <v>83</v>
      </c>
      <c r="C1851" t="str">
        <f>IFERROR(VLOOKUP(B1851,[2]電話端末!$A$2:$E$284,2,FALSE),"不在")</f>
        <v>【札幌】舘合庸介</v>
      </c>
      <c r="D1851" s="1" t="s">
        <v>27</v>
      </c>
      <c r="E1851" t="str">
        <f>IFERROR(VLOOKUP(D1851,[2]電話端末!$A$2:$E$284,2,FALSE),"不在")</f>
        <v>【本社在庫物流課】黒田靖広</v>
      </c>
      <c r="F1851" s="1"/>
      <c r="G1851" t="str">
        <f>IFERROR(VLOOKUP(F1851,[2]電話端末!$A$2:$D$284,2,FALSE),"不在")</f>
        <v>不在</v>
      </c>
      <c r="H1851" s="4">
        <v>9</v>
      </c>
      <c r="I1851" s="4">
        <v>0</v>
      </c>
      <c r="K1851">
        <v>2.51006004127681E+19</v>
      </c>
      <c r="BN1851" s="1"/>
      <c r="BQ1851" s="1"/>
    </row>
    <row r="1852" spans="1:69" x14ac:dyDescent="0.45">
      <c r="A1852" s="3">
        <v>45936.612847222219</v>
      </c>
      <c r="B1852" s="1" t="s">
        <v>239</v>
      </c>
      <c r="C1852" t="str">
        <f>IFERROR(VLOOKUP(B1852,[2]電話端末!$A$2:$E$284,2,FALSE),"不在")</f>
        <v>【MF大阪】西村公宏</v>
      </c>
      <c r="D1852" s="1" t="s">
        <v>20</v>
      </c>
      <c r="E1852" t="str">
        <f>IFERROR(VLOOKUP(D1852,[2]電話端末!$A$2:$E$284,2,FALSE),"不在")</f>
        <v>【本社IT】梶ヶ谷知晃</v>
      </c>
      <c r="F1852" s="1" t="s">
        <v>20</v>
      </c>
      <c r="G1852" t="str">
        <f>IFERROR(VLOOKUP(F1852,[2]電話端末!$A$2:$D$284,2,FALSE),"不在")</f>
        <v>【本社IT】梶ヶ谷知晃</v>
      </c>
      <c r="H1852" s="4">
        <v>316</v>
      </c>
      <c r="I1852" s="4">
        <v>312</v>
      </c>
      <c r="K1852">
        <v>2.5100600411868099E+19</v>
      </c>
      <c r="BN1852" s="1"/>
      <c r="BQ1852" s="1"/>
    </row>
    <row r="1853" spans="1:69" x14ac:dyDescent="0.45">
      <c r="A1853" s="3">
        <v>45936.611643518518</v>
      </c>
      <c r="B1853" s="1" t="s">
        <v>48</v>
      </c>
      <c r="C1853" t="str">
        <f>IFERROR(VLOOKUP(B1853,[2]電話端末!$A$2:$E$284,2,FALSE),"不在")</f>
        <v>【福岡】松添愛</v>
      </c>
      <c r="D1853" s="1" t="s">
        <v>39</v>
      </c>
      <c r="E1853" t="str">
        <f>IFERROR(VLOOKUP(D1853,[2]電話端末!$A$2:$E$284,2,FALSE),"不在")</f>
        <v>【福岡】松尾明日香</v>
      </c>
      <c r="F1853" s="1" t="s">
        <v>39</v>
      </c>
      <c r="G1853" t="str">
        <f>IFERROR(VLOOKUP(F1853,[2]電話端末!$A$2:$D$284,2,FALSE),"不在")</f>
        <v>【福岡】松尾明日香</v>
      </c>
      <c r="H1853" s="4">
        <v>96</v>
      </c>
      <c r="I1853" s="4">
        <v>94</v>
      </c>
      <c r="K1853">
        <v>2.51006004097681E+19</v>
      </c>
      <c r="BN1853" s="1"/>
      <c r="BQ1853" s="1"/>
    </row>
    <row r="1854" spans="1:69" x14ac:dyDescent="0.45">
      <c r="A1854" s="3">
        <v>45936.610717592594</v>
      </c>
      <c r="B1854" s="1" t="s">
        <v>105</v>
      </c>
      <c r="C1854" t="str">
        <f>IFERROR(VLOOKUP(B1854,[2]電話端末!$A$2:$E$284,2,FALSE),"不在")</f>
        <v>【埼玉】金子友希</v>
      </c>
      <c r="D1854" s="1" t="s">
        <v>195</v>
      </c>
      <c r="E1854" t="str">
        <f>IFERROR(VLOOKUP(D1854,[2]電話端末!$A$2:$E$284,2,FALSE),"不在")</f>
        <v>不在</v>
      </c>
      <c r="F1854" s="1"/>
      <c r="G1854" t="str">
        <f>IFERROR(VLOOKUP(F1854,[2]電話端末!$A$2:$D$284,2,FALSE),"不在")</f>
        <v>不在</v>
      </c>
      <c r="H1854" s="4">
        <v>0</v>
      </c>
      <c r="I1854" s="4">
        <v>0</v>
      </c>
      <c r="K1854">
        <v>2.5100600408468099E+19</v>
      </c>
      <c r="BN1854" s="1"/>
      <c r="BQ1854" s="1"/>
    </row>
    <row r="1855" spans="1:69" x14ac:dyDescent="0.45">
      <c r="A1855" s="3">
        <v>45936.61010416667</v>
      </c>
      <c r="B1855" s="1" t="s">
        <v>14</v>
      </c>
      <c r="C1855" t="str">
        <f>IFERROR(VLOOKUP(B1855,[2]電話端末!$A$2:$E$284,2,FALSE),"不在")</f>
        <v>【岡山】伊藤優</v>
      </c>
      <c r="D1855" s="1" t="s">
        <v>41</v>
      </c>
      <c r="E1855" t="str">
        <f>IFERROR(VLOOKUP(D1855,[2]電話端末!$A$2:$E$284,2,FALSE),"不在")</f>
        <v>【大阪】松下愛</v>
      </c>
      <c r="F1855" s="1" t="s">
        <v>41</v>
      </c>
      <c r="G1855" t="str">
        <f>IFERROR(VLOOKUP(F1855,[2]電話端末!$A$2:$D$284,2,FALSE),"不在")</f>
        <v>【大阪】松下愛</v>
      </c>
      <c r="H1855" s="4">
        <v>76</v>
      </c>
      <c r="I1855" s="4">
        <v>70</v>
      </c>
      <c r="K1855">
        <v>2.5100600407068099E+19</v>
      </c>
      <c r="BN1855" s="1"/>
      <c r="BQ1855" s="1"/>
    </row>
    <row r="1856" spans="1:69" x14ac:dyDescent="0.45">
      <c r="A1856" s="3">
        <v>45936.608888888892</v>
      </c>
      <c r="B1856" s="1" t="s">
        <v>112</v>
      </c>
      <c r="C1856" t="str">
        <f>IFERROR(VLOOKUP(B1856,[2]電話端末!$A$2:$E$284,2,FALSE),"不在")</f>
        <v>【岡山】河原由布子</v>
      </c>
      <c r="D1856" s="1" t="s">
        <v>41</v>
      </c>
      <c r="E1856" t="str">
        <f>IFERROR(VLOOKUP(D1856,[2]電話端末!$A$2:$E$284,2,FALSE),"不在")</f>
        <v>【大阪】松下愛</v>
      </c>
      <c r="F1856" s="1" t="s">
        <v>41</v>
      </c>
      <c r="G1856" t="str">
        <f>IFERROR(VLOOKUP(F1856,[2]電話端末!$A$2:$D$284,2,FALSE),"不在")</f>
        <v>【大阪】松下愛</v>
      </c>
      <c r="H1856" s="4">
        <v>70</v>
      </c>
      <c r="I1856" s="4">
        <v>65</v>
      </c>
      <c r="K1856">
        <v>2.5100600405268099E+19</v>
      </c>
      <c r="BN1856" s="1"/>
    </row>
    <row r="1857" spans="1:69" x14ac:dyDescent="0.45">
      <c r="A1857" s="3">
        <v>45936.607395833336</v>
      </c>
      <c r="B1857" s="1" t="s">
        <v>87</v>
      </c>
      <c r="C1857" t="str">
        <f>IFERROR(VLOOKUP(B1857,[2]電話端末!$A$2:$E$284,2,FALSE),"不在")</f>
        <v>【本社EC】別府菜々美</v>
      </c>
      <c r="D1857" s="1" t="s">
        <v>29</v>
      </c>
      <c r="E1857" t="str">
        <f>IFERROR(VLOOKUP(D1857,[2]電話端末!$A$2:$E$284,2,FALSE),"不在")</f>
        <v>【本社EC】大城明日香</v>
      </c>
      <c r="F1857" s="1" t="s">
        <v>29</v>
      </c>
      <c r="G1857" t="str">
        <f>IFERROR(VLOOKUP(F1857,[2]電話端末!$A$2:$D$284,2,FALSE),"不在")</f>
        <v>【本社EC】大城明日香</v>
      </c>
      <c r="H1857" s="4">
        <v>58</v>
      </c>
      <c r="I1857" s="4">
        <v>56</v>
      </c>
      <c r="K1857">
        <v>2.51006004031681E+19</v>
      </c>
      <c r="BN1857" s="1"/>
      <c r="BQ1857" s="1"/>
    </row>
    <row r="1858" spans="1:69" x14ac:dyDescent="0.45">
      <c r="A1858" s="3">
        <v>45936.606932870367</v>
      </c>
      <c r="B1858" s="1" t="s">
        <v>14</v>
      </c>
      <c r="C1858" t="str">
        <f>IFERROR(VLOOKUP(B1858,[2]電話端末!$A$2:$E$284,2,FALSE),"不在")</f>
        <v>【岡山】伊藤優</v>
      </c>
      <c r="D1858" s="1" t="s">
        <v>41</v>
      </c>
      <c r="E1858" t="str">
        <f>IFERROR(VLOOKUP(D1858,[2]電話端末!$A$2:$E$284,2,FALSE),"不在")</f>
        <v>【大阪】松下愛</v>
      </c>
      <c r="F1858" s="1" t="s">
        <v>41</v>
      </c>
      <c r="G1858" t="str">
        <f>IFERROR(VLOOKUP(F1858,[2]電話端末!$A$2:$D$284,2,FALSE),"不在")</f>
        <v>【大阪】松下愛</v>
      </c>
      <c r="H1858" s="4">
        <v>73</v>
      </c>
      <c r="I1858" s="4">
        <v>70</v>
      </c>
      <c r="K1858">
        <v>2.5100600402568102E+19</v>
      </c>
      <c r="BN1858" s="1"/>
      <c r="BQ1858" s="1"/>
    </row>
    <row r="1859" spans="1:69" x14ac:dyDescent="0.45">
      <c r="A1859" s="3">
        <v>45936.606898148151</v>
      </c>
      <c r="B1859" s="1" t="s">
        <v>84</v>
      </c>
      <c r="C1859" t="str">
        <f>IFERROR(VLOOKUP(B1859,[2]電話端末!$A$2:$E$284,2,FALSE),"不在")</f>
        <v>【仙台】阿部かおり</v>
      </c>
      <c r="D1859" s="1" t="s">
        <v>83</v>
      </c>
      <c r="E1859" t="str">
        <f>IFERROR(VLOOKUP(D1859,[2]電話端末!$A$2:$E$284,2,FALSE),"不在")</f>
        <v>【札幌】舘合庸介</v>
      </c>
      <c r="F1859" s="1" t="s">
        <v>83</v>
      </c>
      <c r="G1859" t="str">
        <f>IFERROR(VLOOKUP(F1859,[2]電話端末!$A$2:$D$284,2,FALSE),"不在")</f>
        <v>【札幌】舘合庸介</v>
      </c>
      <c r="H1859" s="4">
        <v>48</v>
      </c>
      <c r="I1859" s="4">
        <v>45</v>
      </c>
      <c r="K1859">
        <v>2.5100600402468098E+19</v>
      </c>
      <c r="BN1859" s="1"/>
      <c r="BQ1859" s="1"/>
    </row>
    <row r="1860" spans="1:69" x14ac:dyDescent="0.45">
      <c r="A1860" s="3">
        <v>45936.606180555558</v>
      </c>
      <c r="B1860" s="1" t="s">
        <v>44</v>
      </c>
      <c r="C1860" t="str">
        <f>IFERROR(VLOOKUP(B1860,[2]電話端末!$A$2:$E$284,2,FALSE),"不在")</f>
        <v>【福岡】奥薗美和</v>
      </c>
      <c r="D1860" s="1" t="s">
        <v>19</v>
      </c>
      <c r="E1860" t="str">
        <f>IFERROR(VLOOKUP(D1860,[2]電話端末!$A$2:$E$284,2,FALSE),"不在")</f>
        <v>【福岡】重松宝成</v>
      </c>
      <c r="F1860" s="1" t="s">
        <v>19</v>
      </c>
      <c r="G1860" t="str">
        <f>IFERROR(VLOOKUP(F1860,[2]電話端末!$A$2:$D$284,2,FALSE),"不在")</f>
        <v>【福岡】重松宝成</v>
      </c>
      <c r="H1860" s="4">
        <v>21</v>
      </c>
      <c r="I1860" s="4">
        <v>20</v>
      </c>
      <c r="K1860">
        <v>2.5100600401268101E+19</v>
      </c>
      <c r="BN1860" s="1"/>
      <c r="BQ1860" s="1"/>
    </row>
    <row r="1861" spans="1:69" x14ac:dyDescent="0.45">
      <c r="A1861" s="3">
        <v>45936.605266203704</v>
      </c>
      <c r="B1861" s="1" t="s">
        <v>36</v>
      </c>
      <c r="C1861" t="str">
        <f>IFERROR(VLOOKUP(B1861,[2]電話端末!$A$2:$E$284,2,FALSE),"不在")</f>
        <v>【名古屋】稲垣みちる</v>
      </c>
      <c r="D1861" s="1" t="s">
        <v>113</v>
      </c>
      <c r="E1861" t="str">
        <f>IFERROR(VLOOKUP(D1861,[2]電話端末!$A$2:$E$284,2,FALSE),"不在")</f>
        <v>【名古屋】水島奈美</v>
      </c>
      <c r="F1861" s="1" t="s">
        <v>113</v>
      </c>
      <c r="G1861" t="str">
        <f>IFERROR(VLOOKUP(F1861,[2]電話端末!$A$2:$D$284,2,FALSE),"不在")</f>
        <v>【名古屋】水島奈美</v>
      </c>
      <c r="H1861" s="4">
        <v>61</v>
      </c>
      <c r="I1861" s="4">
        <v>60</v>
      </c>
      <c r="K1861">
        <v>2.5100600399368102E+19</v>
      </c>
      <c r="BN1861" s="1"/>
      <c r="BQ1861" s="1"/>
    </row>
    <row r="1862" spans="1:69" x14ac:dyDescent="0.45">
      <c r="A1862" s="3">
        <v>45936.603761574072</v>
      </c>
      <c r="B1862" s="1" t="s">
        <v>47</v>
      </c>
      <c r="C1862" t="str">
        <f>IFERROR(VLOOKUP(B1862,[2]電話端末!$A$2:$E$284,2,FALSE),"不在")</f>
        <v>【横浜】舞智江</v>
      </c>
      <c r="D1862" s="1" t="s">
        <v>31</v>
      </c>
      <c r="E1862" t="str">
        <f>IFERROR(VLOOKUP(D1862,[2]電話端末!$A$2:$E$284,2,FALSE),"不在")</f>
        <v>【千葉】着信グループ</v>
      </c>
      <c r="F1862" s="1" t="s">
        <v>37</v>
      </c>
      <c r="G1862" t="str">
        <f>IFERROR(VLOOKUP(F1862,[2]電話端末!$A$2:$D$284,2,FALSE),"不在")</f>
        <v>【千葉】小島佳菜</v>
      </c>
      <c r="H1862" s="4">
        <v>35</v>
      </c>
      <c r="I1862" s="4">
        <v>32</v>
      </c>
      <c r="K1862">
        <v>2.5100600396668101E+19</v>
      </c>
      <c r="BN1862" s="1"/>
      <c r="BQ1862" s="1"/>
    </row>
    <row r="1863" spans="1:69" x14ac:dyDescent="0.45">
      <c r="A1863" s="3">
        <v>45936.603472222225</v>
      </c>
      <c r="B1863" s="1" t="s">
        <v>38</v>
      </c>
      <c r="C1863" t="str">
        <f>IFERROR(VLOOKUP(B1863,[2]電話端末!$A$2:$E$284,2,FALSE),"不在")</f>
        <v>【福岡】山崎芹奈</v>
      </c>
      <c r="D1863" s="1" t="s">
        <v>39</v>
      </c>
      <c r="E1863" t="str">
        <f>IFERROR(VLOOKUP(D1863,[2]電話端末!$A$2:$E$284,2,FALSE),"不在")</f>
        <v>【福岡】松尾明日香</v>
      </c>
      <c r="F1863" s="1" t="s">
        <v>39</v>
      </c>
      <c r="G1863" t="str">
        <f>IFERROR(VLOOKUP(F1863,[2]電話端末!$A$2:$D$284,2,FALSE),"不在")</f>
        <v>【福岡】松尾明日香</v>
      </c>
      <c r="H1863" s="4">
        <v>88</v>
      </c>
      <c r="I1863" s="4">
        <v>86</v>
      </c>
      <c r="K1863">
        <v>2.5100600396168102E+19</v>
      </c>
      <c r="BN1863" s="1"/>
      <c r="BQ1863" s="1"/>
    </row>
    <row r="1864" spans="1:69" x14ac:dyDescent="0.45">
      <c r="A1864" s="3">
        <v>45936.601365740738</v>
      </c>
      <c r="B1864" s="1" t="s">
        <v>47</v>
      </c>
      <c r="C1864" t="str">
        <f>IFERROR(VLOOKUP(B1864,[2]電話端末!$A$2:$E$284,2,FALSE),"不在")</f>
        <v>【横浜】舞智江</v>
      </c>
      <c r="D1864" s="1" t="s">
        <v>31</v>
      </c>
      <c r="E1864" t="str">
        <f>IFERROR(VLOOKUP(D1864,[2]電話端末!$A$2:$E$284,2,FALSE),"不在")</f>
        <v>【千葉】着信グループ</v>
      </c>
      <c r="F1864" s="1"/>
      <c r="G1864" t="str">
        <f>IFERROR(VLOOKUP(F1864,[2]電話端末!$A$2:$D$284,2,FALSE),"不在")</f>
        <v>不在</v>
      </c>
      <c r="H1864" s="4">
        <v>2</v>
      </c>
      <c r="I1864" s="4">
        <v>0</v>
      </c>
      <c r="K1864">
        <v>2.5100600393168101E+19</v>
      </c>
      <c r="BN1864" s="1"/>
    </row>
    <row r="1865" spans="1:69" x14ac:dyDescent="0.45">
      <c r="A1865" s="3">
        <v>45936.600937499999</v>
      </c>
      <c r="B1865" s="1" t="s">
        <v>47</v>
      </c>
      <c r="C1865" t="str">
        <f>IFERROR(VLOOKUP(B1865,[2]電話端末!$A$2:$E$284,2,FALSE),"不在")</f>
        <v>【横浜】舞智江</v>
      </c>
      <c r="D1865" s="1" t="s">
        <v>22</v>
      </c>
      <c r="E1865" t="str">
        <f>IFERROR(VLOOKUP(D1865,[2]電話端末!$A$2:$E$284,2,FALSE),"不在")</f>
        <v>【東京】西垣彩</v>
      </c>
      <c r="F1865" s="1" t="s">
        <v>22</v>
      </c>
      <c r="G1865" t="str">
        <f>IFERROR(VLOOKUP(F1865,[2]電話端末!$A$2:$D$284,2,FALSE),"不在")</f>
        <v>【東京】西垣彩</v>
      </c>
      <c r="H1865" s="4">
        <v>24</v>
      </c>
      <c r="I1865" s="4">
        <v>22</v>
      </c>
      <c r="K1865">
        <v>2.51006003920681E+19</v>
      </c>
      <c r="BN1865" s="1"/>
      <c r="BQ1865" s="1"/>
    </row>
    <row r="1866" spans="1:69" x14ac:dyDescent="0.45">
      <c r="A1866" s="3">
        <v>45936.600798611114</v>
      </c>
      <c r="B1866" s="1" t="s">
        <v>83</v>
      </c>
      <c r="C1866" t="str">
        <f>IFERROR(VLOOKUP(B1866,[2]電話端末!$A$2:$E$284,2,FALSE),"不在")</f>
        <v>【札幌】舘合庸介</v>
      </c>
      <c r="D1866" s="1" t="s">
        <v>84</v>
      </c>
      <c r="E1866" t="str">
        <f>IFERROR(VLOOKUP(D1866,[2]電話端末!$A$2:$E$284,2,FALSE),"不在")</f>
        <v>【仙台】阿部かおり</v>
      </c>
      <c r="F1866" s="1" t="s">
        <v>84</v>
      </c>
      <c r="G1866" t="str">
        <f>IFERROR(VLOOKUP(F1866,[2]電話端末!$A$2:$D$284,2,FALSE),"不在")</f>
        <v>【仙台】阿部かおり</v>
      </c>
      <c r="H1866" s="4">
        <v>249</v>
      </c>
      <c r="I1866" s="4">
        <v>246</v>
      </c>
      <c r="K1866">
        <v>2.5100600391668101E+19</v>
      </c>
      <c r="BN1866" s="1"/>
      <c r="BQ1866" s="1"/>
    </row>
    <row r="1867" spans="1:69" x14ac:dyDescent="0.45">
      <c r="A1867" s="3">
        <v>45936.600289351853</v>
      </c>
      <c r="B1867" s="1" t="s">
        <v>41</v>
      </c>
      <c r="C1867" t="str">
        <f>IFERROR(VLOOKUP(B1867,[2]電話端末!$A$2:$E$284,2,FALSE),"不在")</f>
        <v>【大阪】松下愛</v>
      </c>
      <c r="D1867" s="1" t="s">
        <v>187</v>
      </c>
      <c r="E1867" t="str">
        <f>IFERROR(VLOOKUP(D1867,[2]電話端末!$A$2:$E$284,2,FALSE),"不在")</f>
        <v>【埼玉】石川恵理</v>
      </c>
      <c r="F1867" s="1" t="s">
        <v>187</v>
      </c>
      <c r="G1867" t="str">
        <f>IFERROR(VLOOKUP(F1867,[2]電話端末!$A$2:$D$284,2,FALSE),"不在")</f>
        <v>【埼玉】石川恵理</v>
      </c>
      <c r="H1867" s="4">
        <v>13</v>
      </c>
      <c r="I1867" s="4">
        <v>9</v>
      </c>
      <c r="K1867">
        <v>2.5100600390968099E+19</v>
      </c>
      <c r="BN1867" s="1"/>
      <c r="BQ1867" s="1"/>
    </row>
    <row r="1868" spans="1:69" x14ac:dyDescent="0.45">
      <c r="A1868" s="3">
        <v>45936.600173611114</v>
      </c>
      <c r="B1868" s="1" t="s">
        <v>50</v>
      </c>
      <c r="C1868" t="str">
        <f>IFERROR(VLOOKUP(B1868,[2]電話端末!$A$2:$E$284,2,FALSE),"不在")</f>
        <v>【流山】浅沼潤也</v>
      </c>
      <c r="D1868" s="1" t="s">
        <v>29</v>
      </c>
      <c r="E1868" t="str">
        <f>IFERROR(VLOOKUP(D1868,[2]電話端末!$A$2:$E$284,2,FALSE),"不在")</f>
        <v>【本社EC】大城明日香</v>
      </c>
      <c r="F1868" s="1" t="s">
        <v>29</v>
      </c>
      <c r="G1868" t="str">
        <f>IFERROR(VLOOKUP(F1868,[2]電話端末!$A$2:$D$284,2,FALSE),"不在")</f>
        <v>【本社EC】大城明日香</v>
      </c>
      <c r="H1868" s="4">
        <v>96</v>
      </c>
      <c r="I1868" s="4">
        <v>92</v>
      </c>
      <c r="K1868">
        <v>2.5100600390768099E+19</v>
      </c>
      <c r="BN1868" s="1"/>
      <c r="BQ1868" s="1"/>
    </row>
    <row r="1869" spans="1:69" x14ac:dyDescent="0.45">
      <c r="A1869" s="3">
        <v>45936.598622685182</v>
      </c>
      <c r="B1869" s="1" t="s">
        <v>187</v>
      </c>
      <c r="C1869" t="str">
        <f>IFERROR(VLOOKUP(B1869,[2]電話端末!$A$2:$E$284,2,FALSE),"不在")</f>
        <v>【埼玉】石川恵理</v>
      </c>
      <c r="D1869" s="1" t="s">
        <v>240</v>
      </c>
      <c r="E1869" t="str">
        <f>IFERROR(VLOOKUP(D1869,[2]電話端末!$A$2:$E$284,2,FALSE),"不在")</f>
        <v>不在</v>
      </c>
      <c r="F1869" s="1"/>
      <c r="G1869" t="str">
        <f>IFERROR(VLOOKUP(F1869,[2]電話端末!$A$2:$D$284,2,FALSE),"不在")</f>
        <v>不在</v>
      </c>
      <c r="H1869" s="4">
        <v>0</v>
      </c>
      <c r="I1869" s="4">
        <v>0</v>
      </c>
      <c r="K1869">
        <v>2.5100600389268099E+19</v>
      </c>
      <c r="BN1869" s="1"/>
    </row>
    <row r="1870" spans="1:69" x14ac:dyDescent="0.45">
      <c r="A1870" s="3">
        <v>45936.598090277781</v>
      </c>
      <c r="B1870" s="1" t="s">
        <v>45</v>
      </c>
      <c r="C1870" t="str">
        <f>IFERROR(VLOOKUP(B1870,[2]電話端末!$A$2:$E$284,2,FALSE),"不在")</f>
        <v>【岡山】岸本麻衣子</v>
      </c>
      <c r="D1870" s="1" t="s">
        <v>41</v>
      </c>
      <c r="E1870" t="str">
        <f>IFERROR(VLOOKUP(D1870,[2]電話端末!$A$2:$E$284,2,FALSE),"不在")</f>
        <v>【大阪】松下愛</v>
      </c>
      <c r="F1870" s="1" t="s">
        <v>41</v>
      </c>
      <c r="G1870" t="str">
        <f>IFERROR(VLOOKUP(F1870,[2]電話端末!$A$2:$D$284,2,FALSE),"不在")</f>
        <v>【大阪】松下愛</v>
      </c>
      <c r="H1870" s="4">
        <v>53</v>
      </c>
      <c r="I1870" s="4">
        <v>50</v>
      </c>
      <c r="K1870">
        <v>2.5100600388168102E+19</v>
      </c>
      <c r="BN1870" s="1"/>
      <c r="BQ1870" s="1"/>
    </row>
    <row r="1871" spans="1:69" x14ac:dyDescent="0.45">
      <c r="A1871" s="3">
        <v>45936.597314814811</v>
      </c>
      <c r="B1871" s="1" t="s">
        <v>41</v>
      </c>
      <c r="C1871" t="str">
        <f>IFERROR(VLOOKUP(B1871,[2]電話端末!$A$2:$E$284,2,FALSE),"不在")</f>
        <v>【大阪】松下愛</v>
      </c>
      <c r="D1871" s="1" t="s">
        <v>187</v>
      </c>
      <c r="E1871" t="str">
        <f>IFERROR(VLOOKUP(D1871,[2]電話端末!$A$2:$E$284,2,FALSE),"不在")</f>
        <v>【埼玉】石川恵理</v>
      </c>
      <c r="F1871" s="1"/>
      <c r="G1871" t="str">
        <f>IFERROR(VLOOKUP(F1871,[2]電話端末!$A$2:$D$284,2,FALSE),"不在")</f>
        <v>不在</v>
      </c>
      <c r="H1871" s="4">
        <v>26</v>
      </c>
      <c r="I1871" s="4">
        <v>0</v>
      </c>
      <c r="K1871">
        <v>2.51006003872681E+19</v>
      </c>
      <c r="BN1871" s="1"/>
      <c r="BQ1871" s="1"/>
    </row>
    <row r="1872" spans="1:69" x14ac:dyDescent="0.45">
      <c r="A1872" s="3">
        <v>45936.59615740741</v>
      </c>
      <c r="B1872" s="1" t="s">
        <v>47</v>
      </c>
      <c r="C1872" t="str">
        <f>IFERROR(VLOOKUP(B1872,[2]電話端末!$A$2:$E$284,2,FALSE),"不在")</f>
        <v>【横浜】舞智江</v>
      </c>
      <c r="D1872" s="1" t="s">
        <v>54</v>
      </c>
      <c r="E1872" t="str">
        <f>IFERROR(VLOOKUP(D1872,[2]電話端末!$A$2:$E$284,2,FALSE),"不在")</f>
        <v>【東京】着信グループ</v>
      </c>
      <c r="F1872" s="1" t="s">
        <v>55</v>
      </c>
      <c r="G1872" t="str">
        <f>IFERROR(VLOOKUP(F1872,[2]電話端末!$A$2:$D$284,2,FALSE),"不在")</f>
        <v>【東京】高澤早紀</v>
      </c>
      <c r="H1872" s="4">
        <v>65</v>
      </c>
      <c r="I1872" s="4">
        <v>63</v>
      </c>
      <c r="K1872">
        <v>2.51006003856681E+19</v>
      </c>
      <c r="BN1872" s="1"/>
      <c r="BQ1872" s="1"/>
    </row>
    <row r="1873" spans="1:69" x14ac:dyDescent="0.45">
      <c r="A1873" s="3">
        <v>45936.594768518517</v>
      </c>
      <c r="B1873" s="1" t="s">
        <v>94</v>
      </c>
      <c r="C1873" t="str">
        <f>IFERROR(VLOOKUP(B1873,[2]電話端末!$A$2:$E$284,2,FALSE),"不在")</f>
        <v>【岡山】武政彩果</v>
      </c>
      <c r="D1873" s="1" t="s">
        <v>41</v>
      </c>
      <c r="E1873" t="str">
        <f>IFERROR(VLOOKUP(D1873,[2]電話端末!$A$2:$E$284,2,FALSE),"不在")</f>
        <v>【大阪】松下愛</v>
      </c>
      <c r="F1873" s="1" t="s">
        <v>41</v>
      </c>
      <c r="G1873" t="str">
        <f>IFERROR(VLOOKUP(F1873,[2]電話端末!$A$2:$D$284,2,FALSE),"不在")</f>
        <v>【大阪】松下愛</v>
      </c>
      <c r="H1873" s="4">
        <v>35</v>
      </c>
      <c r="I1873" s="4">
        <v>33</v>
      </c>
      <c r="K1873">
        <v>2.5100600383668101E+19</v>
      </c>
      <c r="BN1873" s="1"/>
      <c r="BQ1873" s="1"/>
    </row>
    <row r="1874" spans="1:69" x14ac:dyDescent="0.45">
      <c r="A1874" s="3">
        <v>45936.594039351854</v>
      </c>
      <c r="B1874" s="1" t="s">
        <v>94</v>
      </c>
      <c r="C1874" t="str">
        <f>IFERROR(VLOOKUP(B1874,[2]電話端末!$A$2:$E$284,2,FALSE),"不在")</f>
        <v>【岡山】武政彩果</v>
      </c>
      <c r="D1874" s="1" t="s">
        <v>41</v>
      </c>
      <c r="E1874" t="str">
        <f>IFERROR(VLOOKUP(D1874,[2]電話端末!$A$2:$E$284,2,FALSE),"不在")</f>
        <v>【大阪】松下愛</v>
      </c>
      <c r="F1874" s="1"/>
      <c r="G1874" t="str">
        <f>IFERROR(VLOOKUP(F1874,[2]電話端末!$A$2:$D$284,2,FALSE),"不在")</f>
        <v>不在</v>
      </c>
      <c r="H1874" s="4">
        <v>0</v>
      </c>
      <c r="I1874" s="4">
        <v>0</v>
      </c>
      <c r="K1874">
        <v>2.51006003823681E+19</v>
      </c>
      <c r="BN1874" s="1"/>
      <c r="BQ1874" s="1"/>
    </row>
    <row r="1875" spans="1:69" x14ac:dyDescent="0.45">
      <c r="A1875" s="3">
        <v>45936.593912037039</v>
      </c>
      <c r="B1875" s="1" t="s">
        <v>120</v>
      </c>
      <c r="C1875" t="str">
        <f>IFERROR(VLOOKUP(B1875,[2]電話端末!$A$2:$E$284,2,FALSE),"不在")</f>
        <v>【岡山】岩佐寛子</v>
      </c>
      <c r="D1875" s="1" t="s">
        <v>41</v>
      </c>
      <c r="E1875" t="str">
        <f>IFERROR(VLOOKUP(D1875,[2]電話端末!$A$2:$E$284,2,FALSE),"不在")</f>
        <v>【大阪】松下愛</v>
      </c>
      <c r="F1875" s="1" t="s">
        <v>41</v>
      </c>
      <c r="G1875" t="str">
        <f>IFERROR(VLOOKUP(F1875,[2]電話端末!$A$2:$D$284,2,FALSE),"不在")</f>
        <v>【大阪】松下愛</v>
      </c>
      <c r="H1875" s="4">
        <v>71</v>
      </c>
      <c r="I1875" s="4">
        <v>69</v>
      </c>
      <c r="K1875">
        <v>2.5100600382068101E+19</v>
      </c>
      <c r="BN1875" s="1"/>
      <c r="BQ1875" s="1"/>
    </row>
    <row r="1876" spans="1:69" x14ac:dyDescent="0.45">
      <c r="A1876" s="3">
        <v>45936.593668981484</v>
      </c>
      <c r="B1876" s="1" t="s">
        <v>50</v>
      </c>
      <c r="C1876" t="str">
        <f>IFERROR(VLOOKUP(B1876,[2]電話端末!$A$2:$E$284,2,FALSE),"不在")</f>
        <v>【流山】浅沼潤也</v>
      </c>
      <c r="D1876" s="1" t="s">
        <v>27</v>
      </c>
      <c r="E1876" t="str">
        <f>IFERROR(VLOOKUP(D1876,[2]電話端末!$A$2:$E$284,2,FALSE),"不在")</f>
        <v>【本社在庫物流課】黒田靖広</v>
      </c>
      <c r="F1876" s="1" t="s">
        <v>23</v>
      </c>
      <c r="G1876" t="str">
        <f>IFERROR(VLOOKUP(F1876,[2]電話端末!$A$2:$D$284,2,FALSE),"不在")</f>
        <v>【本社購買】山口泰彦</v>
      </c>
      <c r="H1876" s="4">
        <v>28</v>
      </c>
      <c r="I1876" s="4">
        <v>22</v>
      </c>
      <c r="K1876">
        <v>2.5100600381568098E+19</v>
      </c>
      <c r="BN1876" s="1"/>
    </row>
    <row r="1877" spans="1:69" x14ac:dyDescent="0.45">
      <c r="A1877" s="3">
        <v>45936.592881944445</v>
      </c>
      <c r="B1877" s="1" t="s">
        <v>187</v>
      </c>
      <c r="C1877" t="str">
        <f>IFERROR(VLOOKUP(B1877,[2]電話端末!$A$2:$E$284,2,FALSE),"不在")</f>
        <v>【埼玉】石川恵理</v>
      </c>
      <c r="D1877" s="1" t="s">
        <v>41</v>
      </c>
      <c r="E1877" t="str">
        <f>IFERROR(VLOOKUP(D1877,[2]電話端末!$A$2:$E$284,2,FALSE),"不在")</f>
        <v>【大阪】松下愛</v>
      </c>
      <c r="F1877" s="1" t="s">
        <v>41</v>
      </c>
      <c r="G1877" t="str">
        <f>IFERROR(VLOOKUP(F1877,[2]電話端末!$A$2:$D$284,2,FALSE),"不在")</f>
        <v>【大阪】松下愛</v>
      </c>
      <c r="H1877" s="4">
        <v>22</v>
      </c>
      <c r="I1877" s="4">
        <v>19</v>
      </c>
      <c r="K1877">
        <v>2.5100600380468101E+19</v>
      </c>
      <c r="BN1877" s="1"/>
      <c r="BQ1877" s="1"/>
    </row>
    <row r="1878" spans="1:69" x14ac:dyDescent="0.45">
      <c r="A1878" s="3">
        <v>45936.592083333337</v>
      </c>
      <c r="B1878" s="1" t="s">
        <v>48</v>
      </c>
      <c r="C1878" t="str">
        <f>IFERROR(VLOOKUP(B1878,[2]電話端末!$A$2:$E$284,2,FALSE),"不在")</f>
        <v>【福岡】松添愛</v>
      </c>
      <c r="D1878" s="1" t="s">
        <v>40</v>
      </c>
      <c r="E1878" t="str">
        <f>IFERROR(VLOOKUP(D1878,[2]電話端末!$A$2:$E$284,2,FALSE),"不在")</f>
        <v>【本社EC】鈴木浩允</v>
      </c>
      <c r="F1878" s="1" t="s">
        <v>222</v>
      </c>
      <c r="G1878" t="str">
        <f>IFERROR(VLOOKUP(F1878,[2]電話端末!$A$2:$D$284,2,FALSE),"不在")</f>
        <v>【本社EC】渡辺慶太</v>
      </c>
      <c r="H1878" s="4">
        <v>55</v>
      </c>
      <c r="I1878" s="4">
        <v>45</v>
      </c>
      <c r="K1878">
        <v>2.5100600378568102E+19</v>
      </c>
      <c r="BN1878" s="1"/>
      <c r="BQ1878" s="1"/>
    </row>
    <row r="1879" spans="1:69" x14ac:dyDescent="0.45">
      <c r="A1879" s="3">
        <v>45936.591932870368</v>
      </c>
      <c r="B1879" s="1" t="s">
        <v>38</v>
      </c>
      <c r="C1879" t="str">
        <f>IFERROR(VLOOKUP(B1879,[2]電話端末!$A$2:$E$284,2,FALSE),"不在")</f>
        <v>【福岡】山崎芹奈</v>
      </c>
      <c r="D1879" s="1" t="s">
        <v>19</v>
      </c>
      <c r="E1879" t="str">
        <f>IFERROR(VLOOKUP(D1879,[2]電話端末!$A$2:$E$284,2,FALSE),"不在")</f>
        <v>【福岡】重松宝成</v>
      </c>
      <c r="F1879" s="1" t="s">
        <v>19</v>
      </c>
      <c r="G1879" t="str">
        <f>IFERROR(VLOOKUP(F1879,[2]電話端末!$A$2:$D$284,2,FALSE),"不在")</f>
        <v>【福岡】重松宝成</v>
      </c>
      <c r="H1879" s="4">
        <v>33</v>
      </c>
      <c r="I1879" s="4">
        <v>30</v>
      </c>
      <c r="K1879">
        <v>2.5100600378468098E+19</v>
      </c>
      <c r="BN1879" s="1"/>
    </row>
    <row r="1880" spans="1:69" x14ac:dyDescent="0.45">
      <c r="A1880" s="3">
        <v>45936.591365740744</v>
      </c>
      <c r="B1880" s="1" t="s">
        <v>187</v>
      </c>
      <c r="C1880" t="str">
        <f>IFERROR(VLOOKUP(B1880,[2]電話端末!$A$2:$E$284,2,FALSE),"不在")</f>
        <v>【埼玉】石川恵理</v>
      </c>
      <c r="D1880" s="1" t="s">
        <v>14</v>
      </c>
      <c r="E1880" t="str">
        <f>IFERROR(VLOOKUP(D1880,[2]電話端末!$A$2:$E$284,2,FALSE),"不在")</f>
        <v>【岡山】伊藤優</v>
      </c>
      <c r="F1880" s="1"/>
      <c r="G1880" t="str">
        <f>IFERROR(VLOOKUP(F1880,[2]電話端末!$A$2:$D$284,2,FALSE),"不在")</f>
        <v>不在</v>
      </c>
      <c r="H1880" s="4">
        <v>0</v>
      </c>
      <c r="I1880" s="4">
        <v>0</v>
      </c>
      <c r="K1880">
        <v>2.5100600377168101E+19</v>
      </c>
      <c r="BN1880" s="1"/>
      <c r="BQ1880" s="1"/>
    </row>
    <row r="1881" spans="1:69" x14ac:dyDescent="0.45">
      <c r="A1881" s="3">
        <v>45936.591249999998</v>
      </c>
      <c r="B1881" s="1" t="s">
        <v>164</v>
      </c>
      <c r="C1881" t="str">
        <f>IFERROR(VLOOKUP(B1881,[2]電話端末!$A$2:$E$284,2,FALSE),"不在")</f>
        <v>【流山】蒲原健吾</v>
      </c>
      <c r="D1881" s="1" t="s">
        <v>37</v>
      </c>
      <c r="E1881" t="str">
        <f>IFERROR(VLOOKUP(D1881,[2]電話端末!$A$2:$E$284,2,FALSE),"不在")</f>
        <v>【千葉】小島佳菜</v>
      </c>
      <c r="F1881" s="1" t="s">
        <v>37</v>
      </c>
      <c r="G1881" t="str">
        <f>IFERROR(VLOOKUP(F1881,[2]電話端末!$A$2:$D$284,2,FALSE),"不在")</f>
        <v>【千葉】小島佳菜</v>
      </c>
      <c r="H1881" s="4">
        <v>22</v>
      </c>
      <c r="I1881" s="4">
        <v>20</v>
      </c>
      <c r="K1881">
        <v>2.5100600376668099E+19</v>
      </c>
      <c r="BN1881" s="1"/>
      <c r="BQ1881" s="1"/>
    </row>
    <row r="1882" spans="1:69" x14ac:dyDescent="0.45">
      <c r="A1882" s="3">
        <v>45936.586354166669</v>
      </c>
      <c r="B1882" s="1" t="s">
        <v>22</v>
      </c>
      <c r="C1882" t="str">
        <f>IFERROR(VLOOKUP(B1882,[2]電話端末!$A$2:$E$284,2,FALSE),"不在")</f>
        <v>【東京】西垣彩</v>
      </c>
      <c r="D1882" s="1" t="s">
        <v>37</v>
      </c>
      <c r="E1882" t="str">
        <f>IFERROR(VLOOKUP(D1882,[2]電話端末!$A$2:$E$284,2,FALSE),"不在")</f>
        <v>【千葉】小島佳菜</v>
      </c>
      <c r="F1882" s="1" t="s">
        <v>37</v>
      </c>
      <c r="G1882" t="str">
        <f>IFERROR(VLOOKUP(F1882,[2]電話端末!$A$2:$D$284,2,FALSE),"不在")</f>
        <v>【千葉】小島佳菜</v>
      </c>
      <c r="H1882" s="4">
        <v>18</v>
      </c>
      <c r="I1882" s="4">
        <v>16</v>
      </c>
      <c r="K1882">
        <v>2.51006003680681E+19</v>
      </c>
      <c r="BN1882" s="1"/>
      <c r="BQ1882" s="1"/>
    </row>
    <row r="1883" spans="1:69" x14ac:dyDescent="0.45">
      <c r="A1883" s="3">
        <v>45936.585416666669</v>
      </c>
      <c r="B1883" s="1" t="s">
        <v>164</v>
      </c>
      <c r="C1883" t="str">
        <f>IFERROR(VLOOKUP(B1883,[2]電話端末!$A$2:$E$284,2,FALSE),"不在")</f>
        <v>【流山】蒲原健吾</v>
      </c>
      <c r="D1883" s="1" t="s">
        <v>37</v>
      </c>
      <c r="E1883" t="str">
        <f>IFERROR(VLOOKUP(D1883,[2]電話端末!$A$2:$E$284,2,FALSE),"不在")</f>
        <v>【千葉】小島佳菜</v>
      </c>
      <c r="F1883" s="1"/>
      <c r="G1883" t="str">
        <f>IFERROR(VLOOKUP(F1883,[2]電話端末!$A$2:$D$284,2,FALSE),"不在")</f>
        <v>不在</v>
      </c>
      <c r="H1883" s="4">
        <v>0</v>
      </c>
      <c r="I1883" s="4">
        <v>0</v>
      </c>
      <c r="K1883">
        <v>2.51006003663681E+19</v>
      </c>
      <c r="BN1883" s="1"/>
      <c r="BQ1883" s="1"/>
    </row>
    <row r="1884" spans="1:69" x14ac:dyDescent="0.45">
      <c r="A1884" s="3">
        <v>45936.584016203706</v>
      </c>
      <c r="B1884" s="1" t="s">
        <v>38</v>
      </c>
      <c r="C1884" t="str">
        <f>IFERROR(VLOOKUP(B1884,[2]電話端末!$A$2:$E$284,2,FALSE),"不在")</f>
        <v>【福岡】山崎芹奈</v>
      </c>
      <c r="D1884" s="1" t="s">
        <v>39</v>
      </c>
      <c r="E1884" t="str">
        <f>IFERROR(VLOOKUP(D1884,[2]電話端末!$A$2:$E$284,2,FALSE),"不在")</f>
        <v>【福岡】松尾明日香</v>
      </c>
      <c r="F1884" s="1" t="s">
        <v>39</v>
      </c>
      <c r="G1884" t="str">
        <f>IFERROR(VLOOKUP(F1884,[2]電話端末!$A$2:$D$284,2,FALSE),"不在")</f>
        <v>【福岡】松尾明日香</v>
      </c>
      <c r="H1884" s="4">
        <v>104</v>
      </c>
      <c r="I1884" s="4">
        <v>100</v>
      </c>
      <c r="K1884">
        <v>2.5100600364068098E+19</v>
      </c>
      <c r="BN1884" s="1"/>
      <c r="BQ1884" s="1"/>
    </row>
    <row r="1885" spans="1:69" x14ac:dyDescent="0.45">
      <c r="A1885" s="3">
        <v>45936.582835648151</v>
      </c>
      <c r="B1885" s="1" t="s">
        <v>47</v>
      </c>
      <c r="C1885" t="str">
        <f>IFERROR(VLOOKUP(B1885,[2]電話端末!$A$2:$E$284,2,FALSE),"不在")</f>
        <v>【横浜】舞智江</v>
      </c>
      <c r="D1885" s="1" t="s">
        <v>54</v>
      </c>
      <c r="E1885" t="str">
        <f>IFERROR(VLOOKUP(D1885,[2]電話端末!$A$2:$E$284,2,FALSE),"不在")</f>
        <v>【東京】着信グループ</v>
      </c>
      <c r="F1885" s="1" t="s">
        <v>58</v>
      </c>
      <c r="G1885" t="str">
        <f>IFERROR(VLOOKUP(F1885,[2]電話端末!$A$2:$D$284,2,FALSE),"不在")</f>
        <v>【東京】佐々木美咲</v>
      </c>
      <c r="H1885" s="4">
        <v>25</v>
      </c>
      <c r="I1885" s="4">
        <v>23</v>
      </c>
      <c r="K1885">
        <v>2.51006003616681E+19</v>
      </c>
      <c r="BN1885" s="1"/>
    </row>
    <row r="1886" spans="1:69" x14ac:dyDescent="0.45">
      <c r="A1886" s="3">
        <v>45936.581678240742</v>
      </c>
      <c r="B1886" s="1" t="s">
        <v>188</v>
      </c>
      <c r="C1886" t="str">
        <f>IFERROR(VLOOKUP(B1886,[2]電話端末!$A$2:$E$284,2,FALSE),"不在")</f>
        <v>【埼玉】吉田夏子</v>
      </c>
      <c r="D1886" s="1" t="s">
        <v>195</v>
      </c>
      <c r="E1886" t="str">
        <f>IFERROR(VLOOKUP(D1886,[2]電話端末!$A$2:$E$284,2,FALSE),"不在")</f>
        <v>不在</v>
      </c>
      <c r="F1886" s="1"/>
      <c r="G1886" t="str">
        <f>IFERROR(VLOOKUP(F1886,[2]電話端末!$A$2:$D$284,2,FALSE),"不在")</f>
        <v>不在</v>
      </c>
      <c r="H1886" s="4">
        <v>0</v>
      </c>
      <c r="I1886" s="4">
        <v>0</v>
      </c>
      <c r="K1886">
        <v>2.5100600360368099E+19</v>
      </c>
      <c r="BN1886" s="1"/>
      <c r="BQ1886" s="1"/>
    </row>
    <row r="1887" spans="1:69" x14ac:dyDescent="0.45">
      <c r="A1887" s="3">
        <v>45936.580069444448</v>
      </c>
      <c r="B1887" s="1" t="s">
        <v>27</v>
      </c>
      <c r="C1887" t="str">
        <f>IFERROR(VLOOKUP(B1887,[2]電話端末!$A$2:$E$284,2,FALSE),"不在")</f>
        <v>【本社在庫物流課】黒田靖広</v>
      </c>
      <c r="D1887" s="1" t="s">
        <v>83</v>
      </c>
      <c r="E1887" t="str">
        <f>IFERROR(VLOOKUP(D1887,[2]電話端末!$A$2:$E$284,2,FALSE),"不在")</f>
        <v>【札幌】舘合庸介</v>
      </c>
      <c r="F1887" s="1"/>
      <c r="G1887" t="str">
        <f>IFERROR(VLOOKUP(F1887,[2]電話端末!$A$2:$D$284,2,FALSE),"不在")</f>
        <v>不在</v>
      </c>
      <c r="H1887" s="4">
        <v>11</v>
      </c>
      <c r="I1887" s="4">
        <v>0</v>
      </c>
      <c r="K1887">
        <v>2.5100600357568098E+19</v>
      </c>
      <c r="BN1887" s="1"/>
      <c r="BQ1887" s="1"/>
    </row>
    <row r="1888" spans="1:69" x14ac:dyDescent="0.45">
      <c r="A1888" s="3">
        <v>45936.57980324074</v>
      </c>
      <c r="B1888" s="1" t="s">
        <v>83</v>
      </c>
      <c r="C1888" t="str">
        <f>IFERROR(VLOOKUP(B1888,[2]電話端末!$A$2:$E$284,2,FALSE),"不在")</f>
        <v>【札幌】舘合庸介</v>
      </c>
      <c r="D1888" s="1" t="s">
        <v>27</v>
      </c>
      <c r="E1888" t="str">
        <f>IFERROR(VLOOKUP(D1888,[2]電話端末!$A$2:$E$284,2,FALSE),"不在")</f>
        <v>【本社在庫物流課】黒田靖広</v>
      </c>
      <c r="F1888" s="1"/>
      <c r="G1888" t="str">
        <f>IFERROR(VLOOKUP(F1888,[2]電話端末!$A$2:$D$284,2,FALSE),"不在")</f>
        <v>不在</v>
      </c>
      <c r="H1888" s="4">
        <v>12</v>
      </c>
      <c r="I1888" s="4">
        <v>0</v>
      </c>
      <c r="K1888">
        <v>2.51006003570681E+19</v>
      </c>
      <c r="BN1888" s="1"/>
      <c r="BQ1888" s="1"/>
    </row>
    <row r="1889" spans="1:69" x14ac:dyDescent="0.45">
      <c r="A1889" s="3">
        <v>45936.578888888886</v>
      </c>
      <c r="B1889" s="1" t="s">
        <v>45</v>
      </c>
      <c r="C1889" t="str">
        <f>IFERROR(VLOOKUP(B1889,[2]電話端末!$A$2:$E$284,2,FALSE),"不在")</f>
        <v>【岡山】岸本麻衣子</v>
      </c>
      <c r="D1889" s="1" t="s">
        <v>70</v>
      </c>
      <c r="E1889" t="str">
        <f>IFERROR(VLOOKUP(D1889,[2]電話端末!$A$2:$E$284,2,FALSE),"不在")</f>
        <v>【名古屋】着信グループ</v>
      </c>
      <c r="F1889" s="1" t="s">
        <v>28</v>
      </c>
      <c r="G1889" t="str">
        <f>IFERROR(VLOOKUP(F1889,[2]電話端末!$A$2:$D$284,2,FALSE),"不在")</f>
        <v>【名古屋】大渕温子</v>
      </c>
      <c r="H1889" s="4">
        <v>41</v>
      </c>
      <c r="I1889" s="4">
        <v>39</v>
      </c>
      <c r="K1889">
        <v>2.51006003554681E+19</v>
      </c>
      <c r="BN1889" s="1"/>
      <c r="BQ1889" s="1"/>
    </row>
    <row r="1890" spans="1:69" x14ac:dyDescent="0.45">
      <c r="A1890" s="3">
        <v>45936.578356481485</v>
      </c>
      <c r="B1890" s="1" t="s">
        <v>38</v>
      </c>
      <c r="C1890" t="str">
        <f>IFERROR(VLOOKUP(B1890,[2]電話端末!$A$2:$E$284,2,FALSE),"不在")</f>
        <v>【福岡】山崎芹奈</v>
      </c>
      <c r="D1890" s="1" t="s">
        <v>39</v>
      </c>
      <c r="E1890" t="str">
        <f>IFERROR(VLOOKUP(D1890,[2]電話端末!$A$2:$E$284,2,FALSE),"不在")</f>
        <v>【福岡】松尾明日香</v>
      </c>
      <c r="F1890" s="1" t="s">
        <v>39</v>
      </c>
      <c r="G1890" t="str">
        <f>IFERROR(VLOOKUP(F1890,[2]電話端末!$A$2:$D$284,2,FALSE),"不在")</f>
        <v>【福岡】松尾明日香</v>
      </c>
      <c r="H1890" s="4">
        <v>33</v>
      </c>
      <c r="I1890" s="4">
        <v>31</v>
      </c>
      <c r="K1890">
        <v>2.5100600354868101E+19</v>
      </c>
      <c r="BN1890" s="1"/>
    </row>
    <row r="1891" spans="1:69" x14ac:dyDescent="0.45">
      <c r="A1891" s="3">
        <v>45936.577534722222</v>
      </c>
      <c r="B1891" s="1" t="s">
        <v>22</v>
      </c>
      <c r="C1891" t="str">
        <f>IFERROR(VLOOKUP(B1891,[2]電話端末!$A$2:$E$284,2,FALSE),"不在")</f>
        <v>【東京】西垣彩</v>
      </c>
      <c r="D1891" s="1" t="s">
        <v>37</v>
      </c>
      <c r="E1891" t="str">
        <f>IFERROR(VLOOKUP(D1891,[2]電話端末!$A$2:$E$284,2,FALSE),"不在")</f>
        <v>【千葉】小島佳菜</v>
      </c>
      <c r="F1891" s="1" t="s">
        <v>37</v>
      </c>
      <c r="G1891" t="str">
        <f>IFERROR(VLOOKUP(F1891,[2]電話端末!$A$2:$D$284,2,FALSE),"不在")</f>
        <v>【千葉】小島佳菜</v>
      </c>
      <c r="H1891" s="4">
        <v>39</v>
      </c>
      <c r="I1891" s="4">
        <v>35</v>
      </c>
      <c r="K1891">
        <v>2.5100600353968099E+19</v>
      </c>
      <c r="BN1891" s="1"/>
    </row>
    <row r="1892" spans="1:69" x14ac:dyDescent="0.45">
      <c r="A1892" s="3">
        <v>45936.577256944445</v>
      </c>
      <c r="B1892" s="1" t="s">
        <v>40</v>
      </c>
      <c r="C1892" t="str">
        <f>IFERROR(VLOOKUP(B1892,[2]電話端末!$A$2:$E$284,2,FALSE),"不在")</f>
        <v>【本社EC】鈴木浩允</v>
      </c>
      <c r="D1892" s="1" t="s">
        <v>169</v>
      </c>
      <c r="E1892" t="str">
        <f>IFERROR(VLOOKUP(D1892,[2]電話端末!$A$2:$E$284,2,FALSE),"不在")</f>
        <v>【本社EC】猶貞彩</v>
      </c>
      <c r="F1892" s="1" t="s">
        <v>169</v>
      </c>
      <c r="G1892" t="str">
        <f>IFERROR(VLOOKUP(F1892,[2]電話端末!$A$2:$D$284,2,FALSE),"不在")</f>
        <v>【本社EC】猶貞彩</v>
      </c>
      <c r="H1892" s="4">
        <v>147</v>
      </c>
      <c r="I1892" s="4">
        <v>134</v>
      </c>
      <c r="K1892">
        <v>2.5100600353268101E+19</v>
      </c>
      <c r="BN1892" s="1"/>
      <c r="BQ1892" s="1"/>
    </row>
    <row r="1893" spans="1:69" x14ac:dyDescent="0.45">
      <c r="A1893" s="3">
        <v>45936.575937499998</v>
      </c>
      <c r="B1893" s="1" t="s">
        <v>11</v>
      </c>
      <c r="C1893" t="str">
        <f>IFERROR(VLOOKUP(B1893,[2]電話端末!$A$2:$E$284,2,FALSE),"不在")</f>
        <v>【本社経理】池上有花</v>
      </c>
      <c r="D1893" s="1" t="s">
        <v>81</v>
      </c>
      <c r="E1893" t="str">
        <f>IFERROR(VLOOKUP(D1893,[2]電話端末!$A$2:$E$284,2,FALSE),"不在")</f>
        <v>【横浜】奥秋素子</v>
      </c>
      <c r="F1893" s="1" t="s">
        <v>81</v>
      </c>
      <c r="G1893" t="str">
        <f>IFERROR(VLOOKUP(F1893,[2]電話端末!$A$2:$D$284,2,FALSE),"不在")</f>
        <v>【横浜】奥秋素子</v>
      </c>
      <c r="H1893" s="4">
        <v>145</v>
      </c>
      <c r="I1893" s="4">
        <v>142</v>
      </c>
      <c r="K1893">
        <v>2.51006003521681E+19</v>
      </c>
      <c r="BN1893" s="1"/>
      <c r="BQ1893" s="1"/>
    </row>
    <row r="1894" spans="1:69" x14ac:dyDescent="0.45">
      <c r="A1894" s="3">
        <v>45936.575740740744</v>
      </c>
      <c r="B1894" s="1" t="s">
        <v>113</v>
      </c>
      <c r="C1894" t="str">
        <f>IFERROR(VLOOKUP(B1894,[2]電話端末!$A$2:$E$284,2,FALSE),"不在")</f>
        <v>【名古屋】水島奈美</v>
      </c>
      <c r="D1894" s="1" t="s">
        <v>36</v>
      </c>
      <c r="E1894" t="str">
        <f>IFERROR(VLOOKUP(D1894,[2]電話端末!$A$2:$E$284,2,FALSE),"不在")</f>
        <v>【名古屋】稲垣みちる</v>
      </c>
      <c r="F1894" s="1" t="s">
        <v>36</v>
      </c>
      <c r="G1894" t="str">
        <f>IFERROR(VLOOKUP(F1894,[2]電話端末!$A$2:$D$284,2,FALSE),"不在")</f>
        <v>【名古屋】稲垣みちる</v>
      </c>
      <c r="H1894" s="4">
        <v>609</v>
      </c>
      <c r="I1894" s="4">
        <v>608</v>
      </c>
      <c r="K1894">
        <v>2.5100600351768101E+19</v>
      </c>
      <c r="BN1894" s="1"/>
    </row>
    <row r="1895" spans="1:69" x14ac:dyDescent="0.45">
      <c r="A1895" s="3">
        <v>45936.575173611112</v>
      </c>
      <c r="B1895" s="1" t="s">
        <v>81</v>
      </c>
      <c r="C1895" t="str">
        <f>IFERROR(VLOOKUP(B1895,[2]電話端末!$A$2:$E$284,2,FALSE),"不在")</f>
        <v>【横浜】奥秋素子</v>
      </c>
      <c r="D1895" s="1" t="s">
        <v>33</v>
      </c>
      <c r="E1895" t="str">
        <f>IFERROR(VLOOKUP(D1895,[2]電話端末!$A$2:$E$284,2,FALSE),"不在")</f>
        <v>【本社経理】池上有花</v>
      </c>
      <c r="F1895" s="1"/>
      <c r="G1895" t="str">
        <f>IFERROR(VLOOKUP(F1895,[2]電話端末!$A$2:$D$284,2,FALSE),"不在")</f>
        <v>不在</v>
      </c>
      <c r="H1895" s="4">
        <v>20</v>
      </c>
      <c r="I1895" s="4">
        <v>0</v>
      </c>
      <c r="K1895">
        <v>2.5100600350868099E+19</v>
      </c>
      <c r="BN1895" s="1"/>
      <c r="BQ1895" s="1"/>
    </row>
    <row r="1896" spans="1:69" x14ac:dyDescent="0.45">
      <c r="A1896" s="3">
        <v>45936.572939814818</v>
      </c>
      <c r="B1896" s="1" t="s">
        <v>177</v>
      </c>
      <c r="C1896" t="str">
        <f>IFERROR(VLOOKUP(B1896,[2]電話端末!$A$2:$E$284,2,FALSE),"不在")</f>
        <v>【MF大阪】大村達也</v>
      </c>
      <c r="D1896" s="1" t="s">
        <v>29</v>
      </c>
      <c r="E1896" t="str">
        <f>IFERROR(VLOOKUP(D1896,[2]電話端末!$A$2:$E$284,2,FALSE),"不在")</f>
        <v>【本社EC】大城明日香</v>
      </c>
      <c r="F1896" s="1" t="s">
        <v>29</v>
      </c>
      <c r="G1896" t="str">
        <f>IFERROR(VLOOKUP(F1896,[2]電話端末!$A$2:$D$284,2,FALSE),"不在")</f>
        <v>【本社EC】大城明日香</v>
      </c>
      <c r="H1896" s="4">
        <v>22</v>
      </c>
      <c r="I1896" s="4">
        <v>16</v>
      </c>
      <c r="K1896">
        <v>2.5100600348068098E+19</v>
      </c>
      <c r="BN1896" s="1"/>
      <c r="BQ1896" s="1"/>
    </row>
    <row r="1897" spans="1:69" x14ac:dyDescent="0.45">
      <c r="A1897" s="3">
        <v>45936.572002314817</v>
      </c>
      <c r="B1897" s="1" t="s">
        <v>44</v>
      </c>
      <c r="C1897" t="str">
        <f>IFERROR(VLOOKUP(B1897,[2]電話端末!$A$2:$E$284,2,FALSE),"不在")</f>
        <v>【福岡】奥薗美和</v>
      </c>
      <c r="D1897" s="1" t="s">
        <v>48</v>
      </c>
      <c r="E1897" t="str">
        <f>IFERROR(VLOOKUP(D1897,[2]電話端末!$A$2:$E$284,2,FALSE),"不在")</f>
        <v>【福岡】松添愛</v>
      </c>
      <c r="F1897" s="1" t="s">
        <v>48</v>
      </c>
      <c r="G1897" t="str">
        <f>IFERROR(VLOOKUP(F1897,[2]電話端末!$A$2:$D$284,2,FALSE),"不在")</f>
        <v>【福岡】松添愛</v>
      </c>
      <c r="H1897" s="4">
        <v>65</v>
      </c>
      <c r="I1897" s="4">
        <v>62</v>
      </c>
      <c r="K1897">
        <v>2.5100600346868101E+19</v>
      </c>
      <c r="BN1897" s="1"/>
      <c r="BQ1897" s="1"/>
    </row>
    <row r="1898" spans="1:69" x14ac:dyDescent="0.45">
      <c r="A1898" s="3">
        <v>45936.571527777778</v>
      </c>
      <c r="B1898" s="1" t="s">
        <v>188</v>
      </c>
      <c r="C1898" t="str">
        <f>IFERROR(VLOOKUP(B1898,[2]電話端末!$A$2:$E$284,2,FALSE),"不在")</f>
        <v>【埼玉】吉田夏子</v>
      </c>
      <c r="D1898" s="1" t="s">
        <v>37</v>
      </c>
      <c r="E1898" t="str">
        <f>IFERROR(VLOOKUP(D1898,[2]電話端末!$A$2:$E$284,2,FALSE),"不在")</f>
        <v>【千葉】小島佳菜</v>
      </c>
      <c r="F1898" s="1" t="s">
        <v>37</v>
      </c>
      <c r="G1898" t="str">
        <f>IFERROR(VLOOKUP(F1898,[2]電話端末!$A$2:$D$284,2,FALSE),"不在")</f>
        <v>【千葉】小島佳菜</v>
      </c>
      <c r="H1898" s="4">
        <v>24</v>
      </c>
      <c r="I1898" s="4">
        <v>21</v>
      </c>
      <c r="K1898">
        <v>2.5100600345368101E+19</v>
      </c>
      <c r="BN1898" s="1"/>
      <c r="BQ1898" s="1"/>
    </row>
    <row r="1899" spans="1:69" x14ac:dyDescent="0.45">
      <c r="A1899" s="3">
        <v>45936.571342592593</v>
      </c>
      <c r="B1899" s="1" t="s">
        <v>44</v>
      </c>
      <c r="C1899" t="str">
        <f>IFERROR(VLOOKUP(B1899,[2]電話端末!$A$2:$E$284,2,FALSE),"不在")</f>
        <v>【福岡】奥薗美和</v>
      </c>
      <c r="D1899" s="1" t="s">
        <v>38</v>
      </c>
      <c r="E1899" t="str">
        <f>IFERROR(VLOOKUP(D1899,[2]電話端末!$A$2:$E$284,2,FALSE),"不在")</f>
        <v>【福岡】山崎芹奈</v>
      </c>
      <c r="F1899" s="1" t="s">
        <v>38</v>
      </c>
      <c r="G1899" t="str">
        <f>IFERROR(VLOOKUP(F1899,[2]電話端末!$A$2:$D$284,2,FALSE),"不在")</f>
        <v>【福岡】山崎芹奈</v>
      </c>
      <c r="H1899" s="4">
        <v>14</v>
      </c>
      <c r="I1899" s="4">
        <v>13</v>
      </c>
      <c r="K1899">
        <v>2.5100600344968102E+19</v>
      </c>
      <c r="BN1899" s="1"/>
    </row>
    <row r="1900" spans="1:69" x14ac:dyDescent="0.45">
      <c r="A1900" s="3">
        <v>45936.570798611108</v>
      </c>
      <c r="B1900" s="1" t="s">
        <v>38</v>
      </c>
      <c r="C1900" t="str">
        <f>IFERROR(VLOOKUP(B1900,[2]電話端末!$A$2:$E$284,2,FALSE),"不在")</f>
        <v>【福岡】山崎芹奈</v>
      </c>
      <c r="D1900" s="1" t="s">
        <v>39</v>
      </c>
      <c r="E1900" t="str">
        <f>IFERROR(VLOOKUP(D1900,[2]電話端末!$A$2:$E$284,2,FALSE),"不在")</f>
        <v>【福岡】松尾明日香</v>
      </c>
      <c r="F1900" s="1" t="s">
        <v>39</v>
      </c>
      <c r="G1900" t="str">
        <f>IFERROR(VLOOKUP(F1900,[2]電話端末!$A$2:$D$284,2,FALSE),"不在")</f>
        <v>【福岡】松尾明日香</v>
      </c>
      <c r="H1900" s="4">
        <v>110</v>
      </c>
      <c r="I1900" s="4">
        <v>108</v>
      </c>
      <c r="K1900">
        <v>2.5100600344368099E+19</v>
      </c>
      <c r="BN1900" s="1"/>
      <c r="BQ1900" s="1"/>
    </row>
    <row r="1901" spans="1:69" x14ac:dyDescent="0.45">
      <c r="A1901" s="3">
        <v>45936.570219907408</v>
      </c>
      <c r="B1901" s="1" t="s">
        <v>49</v>
      </c>
      <c r="C1901" t="str">
        <f>IFERROR(VLOOKUP(B1901,[2]電話端末!$A$2:$E$284,2,FALSE),"不在")</f>
        <v>【流山】鴻池千紗都</v>
      </c>
      <c r="D1901" s="1" t="s">
        <v>58</v>
      </c>
      <c r="E1901" t="str">
        <f>IFERROR(VLOOKUP(D1901,[2]電話端末!$A$2:$E$284,2,FALSE),"不在")</f>
        <v>【東京】佐々木美咲</v>
      </c>
      <c r="F1901" s="1" t="s">
        <v>58</v>
      </c>
      <c r="G1901" t="str">
        <f>IFERROR(VLOOKUP(F1901,[2]電話端末!$A$2:$D$284,2,FALSE),"不在")</f>
        <v>【東京】佐々木美咲</v>
      </c>
      <c r="H1901" s="4">
        <v>57</v>
      </c>
      <c r="I1901" s="4">
        <v>56</v>
      </c>
      <c r="K1901">
        <v>2.5100600343368102E+19</v>
      </c>
      <c r="BN1901" s="1"/>
      <c r="BQ1901" s="1"/>
    </row>
    <row r="1902" spans="1:69" x14ac:dyDescent="0.45">
      <c r="A1902" s="3">
        <v>45936.569722222222</v>
      </c>
      <c r="B1902" s="1" t="s">
        <v>14</v>
      </c>
      <c r="C1902" t="str">
        <f>IFERROR(VLOOKUP(B1902,[2]電話端末!$A$2:$E$284,2,FALSE),"不在")</f>
        <v>【岡山】伊藤優</v>
      </c>
      <c r="D1902" s="1" t="s">
        <v>41</v>
      </c>
      <c r="E1902" t="str">
        <f>IFERROR(VLOOKUP(D1902,[2]電話端末!$A$2:$E$284,2,FALSE),"不在")</f>
        <v>【大阪】松下愛</v>
      </c>
      <c r="F1902" s="1" t="s">
        <v>41</v>
      </c>
      <c r="G1902" t="str">
        <f>IFERROR(VLOOKUP(F1902,[2]電話端末!$A$2:$D$284,2,FALSE),"不在")</f>
        <v>【大阪】松下愛</v>
      </c>
      <c r="H1902" s="4">
        <v>32</v>
      </c>
      <c r="I1902" s="4">
        <v>28</v>
      </c>
      <c r="K1902">
        <v>2.5100600342268101E+19</v>
      </c>
      <c r="BN1902" s="1"/>
      <c r="BQ1902" s="1"/>
    </row>
    <row r="1903" spans="1:69" x14ac:dyDescent="0.45">
      <c r="A1903" s="3">
        <v>45936.567858796298</v>
      </c>
      <c r="B1903" s="1" t="s">
        <v>47</v>
      </c>
      <c r="C1903" t="str">
        <f>IFERROR(VLOOKUP(B1903,[2]電話端末!$A$2:$E$284,2,FALSE),"不在")</f>
        <v>【横浜】舞智江</v>
      </c>
      <c r="D1903" s="1" t="s">
        <v>31</v>
      </c>
      <c r="E1903" t="str">
        <f>IFERROR(VLOOKUP(D1903,[2]電話端末!$A$2:$E$284,2,FALSE),"不在")</f>
        <v>【千葉】着信グループ</v>
      </c>
      <c r="F1903" s="1" t="s">
        <v>37</v>
      </c>
      <c r="G1903" t="str">
        <f>IFERROR(VLOOKUP(F1903,[2]電話端末!$A$2:$D$284,2,FALSE),"不在")</f>
        <v>【千葉】小島佳菜</v>
      </c>
      <c r="H1903" s="4">
        <v>25</v>
      </c>
      <c r="I1903" s="4">
        <v>22</v>
      </c>
      <c r="K1903">
        <v>2.5100600339768099E+19</v>
      </c>
      <c r="BN1903" s="1"/>
      <c r="BQ1903" s="1"/>
    </row>
    <row r="1904" spans="1:69" x14ac:dyDescent="0.45">
      <c r="A1904" s="3">
        <v>45936.565300925926</v>
      </c>
      <c r="B1904" s="1" t="s">
        <v>48</v>
      </c>
      <c r="C1904" t="str">
        <f>IFERROR(VLOOKUP(B1904,[2]電話端末!$A$2:$E$284,2,FALSE),"不在")</f>
        <v>【福岡】松添愛</v>
      </c>
      <c r="D1904" s="1" t="s">
        <v>44</v>
      </c>
      <c r="E1904" t="str">
        <f>IFERROR(VLOOKUP(D1904,[2]電話端末!$A$2:$E$284,2,FALSE),"不在")</f>
        <v>【福岡】奥薗美和</v>
      </c>
      <c r="F1904" s="1" t="s">
        <v>44</v>
      </c>
      <c r="G1904" t="str">
        <f>IFERROR(VLOOKUP(F1904,[2]電話端末!$A$2:$D$284,2,FALSE),"不在")</f>
        <v>【福岡】奥薗美和</v>
      </c>
      <c r="H1904" s="4">
        <v>103</v>
      </c>
      <c r="I1904" s="4">
        <v>100</v>
      </c>
      <c r="K1904">
        <v>2.5100600334768099E+19</v>
      </c>
      <c r="BN1904" s="1"/>
      <c r="BQ1904" s="1"/>
    </row>
    <row r="1905" spans="1:69" x14ac:dyDescent="0.45">
      <c r="A1905" s="3">
        <v>45936.564699074072</v>
      </c>
      <c r="B1905" s="1" t="s">
        <v>99</v>
      </c>
      <c r="C1905" t="str">
        <f>IFERROR(VLOOKUP(B1905,[2]電話端末!$A$2:$E$284,2,FALSE),"不在")</f>
        <v>【名古屋】玉腰千恵</v>
      </c>
      <c r="D1905" s="1" t="s">
        <v>113</v>
      </c>
      <c r="E1905" t="str">
        <f>IFERROR(VLOOKUP(D1905,[2]電話端末!$A$2:$E$284,2,FALSE),"不在")</f>
        <v>【名古屋】水島奈美</v>
      </c>
      <c r="F1905" s="1" t="s">
        <v>113</v>
      </c>
      <c r="G1905" t="str">
        <f>IFERROR(VLOOKUP(F1905,[2]電話端末!$A$2:$D$284,2,FALSE),"不在")</f>
        <v>【名古屋】水島奈美</v>
      </c>
      <c r="H1905" s="4">
        <v>46</v>
      </c>
      <c r="I1905" s="4">
        <v>45</v>
      </c>
      <c r="K1905">
        <v>2.5100600333568098E+19</v>
      </c>
      <c r="BN1905" s="1"/>
      <c r="BQ1905" s="1"/>
    </row>
    <row r="1906" spans="1:69" x14ac:dyDescent="0.45">
      <c r="A1906" s="3">
        <v>45936.564351851855</v>
      </c>
      <c r="B1906" s="1" t="s">
        <v>177</v>
      </c>
      <c r="C1906" t="str">
        <f>IFERROR(VLOOKUP(B1906,[2]電話端末!$A$2:$E$284,2,FALSE),"不在")</f>
        <v>【MF大阪】大村達也</v>
      </c>
      <c r="D1906" s="1" t="s">
        <v>222</v>
      </c>
      <c r="E1906" t="str">
        <f>IFERROR(VLOOKUP(D1906,[2]電話端末!$A$2:$E$284,2,FALSE),"不在")</f>
        <v>【本社EC】渡辺慶太</v>
      </c>
      <c r="F1906" s="1" t="s">
        <v>222</v>
      </c>
      <c r="G1906" t="str">
        <f>IFERROR(VLOOKUP(F1906,[2]電話端末!$A$2:$D$284,2,FALSE),"不在")</f>
        <v>【本社EC】渡辺慶太</v>
      </c>
      <c r="H1906" s="4">
        <v>670</v>
      </c>
      <c r="I1906" s="4">
        <v>668</v>
      </c>
      <c r="K1906">
        <v>2.51006003328681E+19</v>
      </c>
      <c r="BN1906" s="1"/>
      <c r="BQ1906" s="1"/>
    </row>
    <row r="1907" spans="1:69" x14ac:dyDescent="0.45">
      <c r="A1907" s="3">
        <v>45936.562650462962</v>
      </c>
      <c r="B1907" s="1" t="s">
        <v>92</v>
      </c>
      <c r="C1907" t="str">
        <f>IFERROR(VLOOKUP(B1907,[2]電話端末!$A$2:$E$284,2,FALSE),"不在")</f>
        <v>【MF大阪】受付電話</v>
      </c>
      <c r="D1907" s="1" t="s">
        <v>93</v>
      </c>
      <c r="E1907" t="str">
        <f>IFERROR(VLOOKUP(D1907,[2]電話端末!$A$2:$E$284,2,FALSE),"不在")</f>
        <v>【MF大阪】受付電話機</v>
      </c>
      <c r="F1907" s="1" t="s">
        <v>89</v>
      </c>
      <c r="G1907" t="str">
        <f>IFERROR(VLOOKUP(F1907,[2]電話端末!$A$2:$D$284,2,FALSE),"不在")</f>
        <v>【MF大阪】木下春河</v>
      </c>
      <c r="H1907" s="4">
        <v>16</v>
      </c>
      <c r="I1907" s="4">
        <v>14</v>
      </c>
      <c r="K1907">
        <v>2.5100600329168101E+19</v>
      </c>
      <c r="BN1907" s="1"/>
      <c r="BQ1907" s="1"/>
    </row>
    <row r="1908" spans="1:69" x14ac:dyDescent="0.45">
      <c r="A1908" s="3">
        <v>45936.5622337963</v>
      </c>
      <c r="B1908" s="1" t="s">
        <v>177</v>
      </c>
      <c r="C1908" t="str">
        <f>IFERROR(VLOOKUP(B1908,[2]電話端末!$A$2:$E$284,2,FALSE),"不在")</f>
        <v>【MF大阪】大村達也</v>
      </c>
      <c r="D1908" s="1" t="s">
        <v>222</v>
      </c>
      <c r="E1908" t="str">
        <f>IFERROR(VLOOKUP(D1908,[2]電話端末!$A$2:$E$284,2,FALSE),"不在")</f>
        <v>【本社EC】渡辺慶太</v>
      </c>
      <c r="F1908" s="1" t="s">
        <v>222</v>
      </c>
      <c r="G1908" t="str">
        <f>IFERROR(VLOOKUP(F1908,[2]電話端末!$A$2:$D$284,2,FALSE),"不在")</f>
        <v>【本社EC】渡辺慶太</v>
      </c>
      <c r="H1908" s="4">
        <v>47</v>
      </c>
      <c r="I1908" s="4">
        <v>44</v>
      </c>
      <c r="K1908">
        <v>2.5100600327268098E+19</v>
      </c>
      <c r="BN1908" s="1"/>
    </row>
    <row r="1909" spans="1:69" x14ac:dyDescent="0.45">
      <c r="A1909" s="3">
        <v>45936.561192129629</v>
      </c>
      <c r="B1909" s="1" t="s">
        <v>81</v>
      </c>
      <c r="C1909" t="str">
        <f>IFERROR(VLOOKUP(B1909,[2]電話端末!$A$2:$E$284,2,FALSE),"不在")</f>
        <v>【横浜】奥秋素子</v>
      </c>
      <c r="D1909" s="1" t="s">
        <v>25</v>
      </c>
      <c r="E1909" t="str">
        <f>IFERROR(VLOOKUP(D1909,[2]電話端末!$A$2:$E$284,2,FALSE),"不在")</f>
        <v>【埼玉】池田千恵子</v>
      </c>
      <c r="F1909" s="1" t="s">
        <v>25</v>
      </c>
      <c r="G1909" t="str">
        <f>IFERROR(VLOOKUP(F1909,[2]電話端末!$A$2:$D$284,2,FALSE),"不在")</f>
        <v>【埼玉】池田千恵子</v>
      </c>
      <c r="H1909" s="4">
        <v>80</v>
      </c>
      <c r="I1909" s="4">
        <v>77</v>
      </c>
      <c r="K1909">
        <v>2.5100600324068098E+19</v>
      </c>
      <c r="BN1909" s="1"/>
      <c r="BQ1909" s="1"/>
    </row>
    <row r="1910" spans="1:69" x14ac:dyDescent="0.45">
      <c r="A1910" s="3">
        <v>45936.561122685183</v>
      </c>
      <c r="B1910" s="1" t="s">
        <v>154</v>
      </c>
      <c r="C1910" t="str">
        <f>IFERROR(VLOOKUP(B1910,[2]電話端末!$A$2:$E$284,2,FALSE),"不在")</f>
        <v>【横浜】中山満里奈</v>
      </c>
      <c r="D1910" s="1" t="s">
        <v>30</v>
      </c>
      <c r="E1910" t="str">
        <f>IFERROR(VLOOKUP(D1910,[2]電話端末!$A$2:$E$284,2,FALSE),"不在")</f>
        <v>【横浜】吉田玲</v>
      </c>
      <c r="F1910" s="1" t="s">
        <v>30</v>
      </c>
      <c r="G1910" t="str">
        <f>IFERROR(VLOOKUP(F1910,[2]電話端末!$A$2:$D$284,2,FALSE),"不在")</f>
        <v>【横浜】吉田玲</v>
      </c>
      <c r="H1910" s="4">
        <v>87</v>
      </c>
      <c r="I1910" s="4">
        <v>85</v>
      </c>
      <c r="K1910">
        <v>2.5100600323968098E+19</v>
      </c>
      <c r="BN1910" s="1"/>
      <c r="BQ1910" s="1"/>
    </row>
    <row r="1911" spans="1:69" x14ac:dyDescent="0.45">
      <c r="A1911" s="3">
        <v>45936.561006944445</v>
      </c>
      <c r="B1911" s="1" t="s">
        <v>72</v>
      </c>
      <c r="C1911" t="str">
        <f>IFERROR(VLOOKUP(B1911,[2]電話端末!$A$2:$E$284,2,FALSE),"不在")</f>
        <v>【横浜】青木観奈</v>
      </c>
      <c r="D1911" s="1" t="s">
        <v>58</v>
      </c>
      <c r="E1911" t="str">
        <f>IFERROR(VLOOKUP(D1911,[2]電話端末!$A$2:$E$284,2,FALSE),"不在")</f>
        <v>【東京】佐々木美咲</v>
      </c>
      <c r="F1911" s="1" t="s">
        <v>58</v>
      </c>
      <c r="G1911" t="str">
        <f>IFERROR(VLOOKUP(F1911,[2]電話端末!$A$2:$D$284,2,FALSE),"不在")</f>
        <v>【東京】佐々木美咲</v>
      </c>
      <c r="H1911" s="4">
        <v>74</v>
      </c>
      <c r="I1911" s="4">
        <v>73</v>
      </c>
      <c r="K1911">
        <v>2.5100600323668099E+19</v>
      </c>
      <c r="BN1911" s="1"/>
      <c r="BQ1911" s="1"/>
    </row>
    <row r="1912" spans="1:69" x14ac:dyDescent="0.45">
      <c r="A1912" s="3">
        <v>45936.560925925929</v>
      </c>
      <c r="B1912" s="1" t="s">
        <v>99</v>
      </c>
      <c r="C1912" t="str">
        <f>IFERROR(VLOOKUP(B1912,[2]電話端末!$A$2:$E$284,2,FALSE),"不在")</f>
        <v>【名古屋】玉腰千恵</v>
      </c>
      <c r="D1912" s="1" t="s">
        <v>113</v>
      </c>
      <c r="E1912" t="str">
        <f>IFERROR(VLOOKUP(D1912,[2]電話端末!$A$2:$E$284,2,FALSE),"不在")</f>
        <v>【名古屋】水島奈美</v>
      </c>
      <c r="F1912" s="1" t="s">
        <v>113</v>
      </c>
      <c r="G1912" t="str">
        <f>IFERROR(VLOOKUP(F1912,[2]電話端末!$A$2:$D$284,2,FALSE),"不在")</f>
        <v>【名古屋】水島奈美</v>
      </c>
      <c r="H1912" s="4">
        <v>40</v>
      </c>
      <c r="I1912" s="4">
        <v>39</v>
      </c>
      <c r="K1912">
        <v>2.51006003232681E+19</v>
      </c>
      <c r="BN1912" s="1"/>
      <c r="BQ1912" s="1"/>
    </row>
    <row r="1913" spans="1:69" x14ac:dyDescent="0.45">
      <c r="A1913" s="3">
        <v>45936.56009259259</v>
      </c>
      <c r="B1913" s="1" t="s">
        <v>19</v>
      </c>
      <c r="C1913" t="str">
        <f>IFERROR(VLOOKUP(B1913,[2]電話端末!$A$2:$E$284,2,FALSE),"不在")</f>
        <v>【福岡】重松宝成</v>
      </c>
      <c r="D1913" s="1" t="s">
        <v>44</v>
      </c>
      <c r="E1913" t="str">
        <f>IFERROR(VLOOKUP(D1913,[2]電話端末!$A$2:$E$284,2,FALSE),"不在")</f>
        <v>【福岡】奥薗美和</v>
      </c>
      <c r="F1913" s="1" t="s">
        <v>44</v>
      </c>
      <c r="G1913" t="str">
        <f>IFERROR(VLOOKUP(F1913,[2]電話端末!$A$2:$D$284,2,FALSE),"不在")</f>
        <v>【福岡】奥薗美和</v>
      </c>
      <c r="H1913" s="4">
        <v>75</v>
      </c>
      <c r="I1913" s="4">
        <v>74</v>
      </c>
      <c r="K1913">
        <v>2.5100600321268101E+19</v>
      </c>
      <c r="BN1913" s="1"/>
      <c r="BQ1913" s="1"/>
    </row>
    <row r="1914" spans="1:69" x14ac:dyDescent="0.45">
      <c r="A1914" s="3">
        <v>45936.559849537036</v>
      </c>
      <c r="B1914" s="1" t="s">
        <v>25</v>
      </c>
      <c r="C1914" t="str">
        <f>IFERROR(VLOOKUP(B1914,[2]電話端末!$A$2:$E$284,2,FALSE),"不在")</f>
        <v>【埼玉】池田千恵子</v>
      </c>
      <c r="D1914" s="1" t="s">
        <v>81</v>
      </c>
      <c r="E1914" t="str">
        <f>IFERROR(VLOOKUP(D1914,[2]電話端末!$A$2:$E$284,2,FALSE),"不在")</f>
        <v>【横浜】奥秋素子</v>
      </c>
      <c r="F1914" s="1" t="s">
        <v>180</v>
      </c>
      <c r="G1914" t="str">
        <f>IFERROR(VLOOKUP(F1914,[2]電話端末!$A$2:$D$284,2,FALSE),"不在")</f>
        <v>【横浜】萩原直美</v>
      </c>
      <c r="H1914" s="4">
        <v>25</v>
      </c>
      <c r="I1914" s="4">
        <v>17</v>
      </c>
      <c r="K1914">
        <v>2.5100600320668099E+19</v>
      </c>
      <c r="BN1914" s="1"/>
      <c r="BQ1914" s="1"/>
    </row>
    <row r="1915" spans="1:69" x14ac:dyDescent="0.45">
      <c r="A1915" s="3">
        <v>45936.55872685185</v>
      </c>
      <c r="B1915" s="1" t="s">
        <v>58</v>
      </c>
      <c r="C1915" t="str">
        <f>IFERROR(VLOOKUP(B1915,[2]電話端末!$A$2:$E$284,2,FALSE),"不在")</f>
        <v>【東京】佐々木美咲</v>
      </c>
      <c r="D1915" s="1" t="s">
        <v>62</v>
      </c>
      <c r="E1915" t="str">
        <f>IFERROR(VLOOKUP(D1915,[2]電話端末!$A$2:$E$284,2,FALSE),"不在")</f>
        <v>【横浜】着信グループ</v>
      </c>
      <c r="F1915" s="1" t="s">
        <v>180</v>
      </c>
      <c r="G1915" t="str">
        <f>IFERROR(VLOOKUP(F1915,[2]電話端末!$A$2:$D$284,2,FALSE),"不在")</f>
        <v>【横浜】萩原直美</v>
      </c>
      <c r="H1915" s="4">
        <v>48</v>
      </c>
      <c r="I1915" s="4">
        <v>46</v>
      </c>
      <c r="K1915">
        <v>2.5100600317468099E+19</v>
      </c>
      <c r="BN1915" s="1"/>
      <c r="BQ1915" s="1"/>
    </row>
    <row r="1916" spans="1:69" x14ac:dyDescent="0.45">
      <c r="A1916" s="3">
        <v>45936.558657407404</v>
      </c>
      <c r="B1916" s="1" t="s">
        <v>58</v>
      </c>
      <c r="C1916" t="str">
        <f>IFERROR(VLOOKUP(B1916,[2]電話端末!$A$2:$E$284,2,FALSE),"不在")</f>
        <v>【東京】佐々木美咲</v>
      </c>
      <c r="D1916" s="1" t="s">
        <v>72</v>
      </c>
      <c r="E1916" t="str">
        <f>IFERROR(VLOOKUP(D1916,[2]電話端末!$A$2:$E$284,2,FALSE),"不在")</f>
        <v>【横浜】青木観奈</v>
      </c>
      <c r="F1916" s="1"/>
      <c r="G1916" t="str">
        <f>IFERROR(VLOOKUP(F1916,[2]電話端末!$A$2:$D$284,2,FALSE),"不在")</f>
        <v>不在</v>
      </c>
      <c r="H1916" s="4">
        <v>0</v>
      </c>
      <c r="I1916" s="4">
        <v>0</v>
      </c>
      <c r="K1916">
        <v>2.5100600317268099E+19</v>
      </c>
      <c r="BN1916" s="1"/>
      <c r="BQ1916" s="1"/>
    </row>
    <row r="1917" spans="1:69" x14ac:dyDescent="0.45">
      <c r="A1917" s="3">
        <v>45936.55841435185</v>
      </c>
      <c r="B1917" s="1" t="s">
        <v>49</v>
      </c>
      <c r="C1917" t="str">
        <f>IFERROR(VLOOKUP(B1917,[2]電話端末!$A$2:$E$284,2,FALSE),"不在")</f>
        <v>【流山】鴻池千紗都</v>
      </c>
      <c r="D1917" s="1" t="s">
        <v>50</v>
      </c>
      <c r="E1917" t="str">
        <f>IFERROR(VLOOKUP(D1917,[2]電話端末!$A$2:$E$284,2,FALSE),"不在")</f>
        <v>【流山】浅沼潤也</v>
      </c>
      <c r="F1917" s="1" t="s">
        <v>50</v>
      </c>
      <c r="G1917" t="str">
        <f>IFERROR(VLOOKUP(F1917,[2]電話端末!$A$2:$D$284,2,FALSE),"不在")</f>
        <v>【流山】浅沼潤也</v>
      </c>
      <c r="H1917" s="4">
        <v>58</v>
      </c>
      <c r="I1917" s="4">
        <v>44</v>
      </c>
      <c r="K1917">
        <v>2.5100600316468101E+19</v>
      </c>
      <c r="BN1917" s="1"/>
      <c r="BQ1917" s="1"/>
    </row>
    <row r="1918" spans="1:69" x14ac:dyDescent="0.45">
      <c r="A1918" s="3">
        <v>45936.558275462965</v>
      </c>
      <c r="B1918" s="1" t="s">
        <v>186</v>
      </c>
      <c r="C1918" t="str">
        <f>IFERROR(VLOOKUP(B1918,[2]電話端末!$A$2:$E$284,2,FALSE),"不在")</f>
        <v>【東京】北林友希</v>
      </c>
      <c r="D1918" s="1" t="s">
        <v>62</v>
      </c>
      <c r="E1918" t="str">
        <f>IFERROR(VLOOKUP(D1918,[2]電話端末!$A$2:$E$284,2,FALSE),"不在")</f>
        <v>【横浜】着信グループ</v>
      </c>
      <c r="F1918" s="1" t="s">
        <v>72</v>
      </c>
      <c r="G1918" t="str">
        <f>IFERROR(VLOOKUP(F1918,[2]電話端末!$A$2:$D$284,2,FALSE),"不在")</f>
        <v>【横浜】青木観奈</v>
      </c>
      <c r="H1918" s="4">
        <v>76</v>
      </c>
      <c r="I1918" s="4">
        <v>74</v>
      </c>
      <c r="K1918">
        <v>2.5100600315768099E+19</v>
      </c>
      <c r="BN1918" s="1"/>
      <c r="BQ1918" s="1"/>
    </row>
    <row r="1919" spans="1:69" x14ac:dyDescent="0.45">
      <c r="A1919" s="3">
        <v>45936.558171296296</v>
      </c>
      <c r="B1919" s="1" t="s">
        <v>48</v>
      </c>
      <c r="C1919" t="str">
        <f>IFERROR(VLOOKUP(B1919,[2]電話端末!$A$2:$E$284,2,FALSE),"不在")</f>
        <v>【福岡】松添愛</v>
      </c>
      <c r="D1919" s="1" t="s">
        <v>39</v>
      </c>
      <c r="E1919" t="str">
        <f>IFERROR(VLOOKUP(D1919,[2]電話端末!$A$2:$E$284,2,FALSE),"不在")</f>
        <v>【福岡】松尾明日香</v>
      </c>
      <c r="F1919" s="1" t="s">
        <v>39</v>
      </c>
      <c r="G1919" t="str">
        <f>IFERROR(VLOOKUP(F1919,[2]電話端末!$A$2:$D$284,2,FALSE),"不在")</f>
        <v>【福岡】松尾明日香</v>
      </c>
      <c r="H1919" s="4">
        <v>40</v>
      </c>
      <c r="I1919" s="4">
        <v>35</v>
      </c>
      <c r="K1919">
        <v>2.5100600315668099E+19</v>
      </c>
      <c r="BN1919" s="1"/>
      <c r="BQ1919" s="1"/>
    </row>
    <row r="1920" spans="1:69" x14ac:dyDescent="0.45">
      <c r="A1920" s="3">
        <v>45936.557546296295</v>
      </c>
      <c r="B1920" s="1" t="s">
        <v>187</v>
      </c>
      <c r="C1920" t="str">
        <f>IFERROR(VLOOKUP(B1920,[2]電話端末!$A$2:$E$284,2,FALSE),"不在")</f>
        <v>【埼玉】石川恵理</v>
      </c>
      <c r="D1920" s="1" t="s">
        <v>241</v>
      </c>
      <c r="E1920" t="str">
        <f>IFERROR(VLOOKUP(D1920,[2]電話端末!$A$2:$E$284,2,FALSE),"不在")</f>
        <v>不在</v>
      </c>
      <c r="F1920" s="1"/>
      <c r="G1920" t="str">
        <f>IFERROR(VLOOKUP(F1920,[2]電話端末!$A$2:$D$284,2,FALSE),"不在")</f>
        <v>不在</v>
      </c>
      <c r="H1920" s="4">
        <v>0</v>
      </c>
      <c r="I1920" s="4">
        <v>0</v>
      </c>
      <c r="K1920">
        <v>2.5100600314468098E+19</v>
      </c>
      <c r="BN1920" s="1"/>
      <c r="BQ1920" s="1"/>
    </row>
    <row r="1921" spans="1:69" x14ac:dyDescent="0.45">
      <c r="A1921" s="3">
        <v>45936.557442129626</v>
      </c>
      <c r="B1921" s="1" t="s">
        <v>41</v>
      </c>
      <c r="C1921" t="str">
        <f>IFERROR(VLOOKUP(B1921,[2]電話端末!$A$2:$E$284,2,FALSE),"不在")</f>
        <v>【大阪】松下愛</v>
      </c>
      <c r="D1921" s="1" t="s">
        <v>135</v>
      </c>
      <c r="E1921" t="str">
        <f>IFERROR(VLOOKUP(D1921,[2]電話端末!$A$2:$E$284,2,FALSE),"不在")</f>
        <v>【岡山】岩佐寛子</v>
      </c>
      <c r="F1921" s="1" t="s">
        <v>120</v>
      </c>
      <c r="G1921" t="str">
        <f>IFERROR(VLOOKUP(F1921,[2]電話端末!$A$2:$D$284,2,FALSE),"不在")</f>
        <v>【岡山】岩佐寛子</v>
      </c>
      <c r="H1921" s="4">
        <v>38</v>
      </c>
      <c r="I1921" s="4">
        <v>35</v>
      </c>
      <c r="K1921">
        <v>2.5100600314068099E+19</v>
      </c>
      <c r="BN1921" s="1"/>
    </row>
    <row r="1922" spans="1:69" x14ac:dyDescent="0.45">
      <c r="A1922" s="3">
        <v>45936.557106481479</v>
      </c>
      <c r="B1922" s="1" t="s">
        <v>47</v>
      </c>
      <c r="C1922" t="str">
        <f>IFERROR(VLOOKUP(B1922,[2]電話端末!$A$2:$E$284,2,FALSE),"不在")</f>
        <v>【横浜】舞智江</v>
      </c>
      <c r="D1922" s="1" t="s">
        <v>31</v>
      </c>
      <c r="E1922" t="str">
        <f>IFERROR(VLOOKUP(D1922,[2]電話端末!$A$2:$E$284,2,FALSE),"不在")</f>
        <v>【千葉】着信グループ</v>
      </c>
      <c r="F1922" s="1" t="s">
        <v>187</v>
      </c>
      <c r="G1922" t="str">
        <f>IFERROR(VLOOKUP(F1922,[2]電話端末!$A$2:$D$284,2,FALSE),"不在")</f>
        <v>【埼玉】石川恵理</v>
      </c>
      <c r="H1922" s="4">
        <v>17</v>
      </c>
      <c r="I1922" s="4">
        <v>10</v>
      </c>
      <c r="K1922">
        <v>2.5100600313168101E+19</v>
      </c>
      <c r="BN1922" s="1"/>
      <c r="BQ1922" s="1"/>
    </row>
    <row r="1923" spans="1:69" x14ac:dyDescent="0.45">
      <c r="A1923" s="3">
        <v>45936.55704861111</v>
      </c>
      <c r="B1923" s="1" t="s">
        <v>55</v>
      </c>
      <c r="C1923" t="str">
        <f>IFERROR(VLOOKUP(B1923,[2]電話端末!$A$2:$E$284,2,FALSE),"不在")</f>
        <v>【東京】高澤早紀</v>
      </c>
      <c r="D1923" s="1" t="s">
        <v>49</v>
      </c>
      <c r="E1923" t="str">
        <f>IFERROR(VLOOKUP(D1923,[2]電話端末!$A$2:$E$284,2,FALSE),"不在")</f>
        <v>【流山】鴻池千紗都</v>
      </c>
      <c r="F1923" s="1" t="s">
        <v>49</v>
      </c>
      <c r="G1923" t="str">
        <f>IFERROR(VLOOKUP(F1923,[2]電話端末!$A$2:$D$284,2,FALSE),"不在")</f>
        <v>【流山】鴻池千紗都</v>
      </c>
      <c r="H1923" s="4">
        <v>36</v>
      </c>
      <c r="I1923" s="4">
        <v>34</v>
      </c>
      <c r="K1923">
        <v>2.5100600313068102E+19</v>
      </c>
      <c r="BN1923" s="1"/>
      <c r="BQ1923" s="1"/>
    </row>
    <row r="1924" spans="1:69" x14ac:dyDescent="0.45">
      <c r="A1924" s="3">
        <v>45936.556666666664</v>
      </c>
      <c r="B1924" s="1" t="s">
        <v>22</v>
      </c>
      <c r="C1924" t="str">
        <f>IFERROR(VLOOKUP(B1924,[2]電話端末!$A$2:$E$284,2,FALSE),"不在")</f>
        <v>【東京】西垣彩</v>
      </c>
      <c r="D1924" s="1" t="s">
        <v>37</v>
      </c>
      <c r="E1924" t="str">
        <f>IFERROR(VLOOKUP(D1924,[2]電話端末!$A$2:$E$284,2,FALSE),"不在")</f>
        <v>【千葉】小島佳菜</v>
      </c>
      <c r="F1924" s="1"/>
      <c r="G1924" t="str">
        <f>IFERROR(VLOOKUP(F1924,[2]電話端末!$A$2:$D$284,2,FALSE),"不在")</f>
        <v>不在</v>
      </c>
      <c r="H1924" s="4">
        <v>1</v>
      </c>
      <c r="I1924" s="4">
        <v>0</v>
      </c>
      <c r="K1924">
        <v>2.5100600311868101E+19</v>
      </c>
      <c r="BN1924" s="1"/>
      <c r="BQ1924" s="1"/>
    </row>
    <row r="1925" spans="1:69" x14ac:dyDescent="0.45">
      <c r="A1925" s="3">
        <v>45936.555879629632</v>
      </c>
      <c r="B1925" s="1" t="s">
        <v>44</v>
      </c>
      <c r="C1925" t="str">
        <f>IFERROR(VLOOKUP(B1925,[2]電話端末!$A$2:$E$284,2,FALSE),"不在")</f>
        <v>【福岡】奥薗美和</v>
      </c>
      <c r="D1925" s="1" t="s">
        <v>39</v>
      </c>
      <c r="E1925" t="str">
        <f>IFERROR(VLOOKUP(D1925,[2]電話端末!$A$2:$E$284,2,FALSE),"不在")</f>
        <v>【福岡】松尾明日香</v>
      </c>
      <c r="F1925" s="1" t="s">
        <v>39</v>
      </c>
      <c r="G1925" t="str">
        <f>IFERROR(VLOOKUP(F1925,[2]電話端末!$A$2:$D$284,2,FALSE),"不在")</f>
        <v>【福岡】松尾明日香</v>
      </c>
      <c r="H1925" s="4">
        <v>161</v>
      </c>
      <c r="I1925" s="4">
        <v>160</v>
      </c>
      <c r="K1925">
        <v>2.5100600309868102E+19</v>
      </c>
      <c r="BN1925" s="1"/>
    </row>
    <row r="1926" spans="1:69" x14ac:dyDescent="0.45">
      <c r="A1926" s="3">
        <v>45936.555879629632</v>
      </c>
      <c r="B1926" s="1" t="s">
        <v>29</v>
      </c>
      <c r="C1926" t="str">
        <f>IFERROR(VLOOKUP(B1926,[2]電話端末!$A$2:$E$284,2,FALSE),"不在")</f>
        <v>【本社EC】大城明日香</v>
      </c>
      <c r="D1926" s="1" t="s">
        <v>117</v>
      </c>
      <c r="E1926" t="str">
        <f>IFERROR(VLOOKUP(D1926,[2]電話端末!$A$2:$E$284,2,FALSE),"不在")</f>
        <v>【流山】石田拓海</v>
      </c>
      <c r="F1926" s="1" t="s">
        <v>117</v>
      </c>
      <c r="G1926" t="str">
        <f>IFERROR(VLOOKUP(F1926,[2]電話端末!$A$2:$D$284,2,FALSE),"不在")</f>
        <v>【流山】石田拓海</v>
      </c>
      <c r="H1926" s="4">
        <v>88</v>
      </c>
      <c r="I1926" s="4">
        <v>85</v>
      </c>
      <c r="K1926">
        <v>2.5100600309768102E+19</v>
      </c>
      <c r="BN1926" s="1"/>
    </row>
    <row r="1927" spans="1:69" x14ac:dyDescent="0.45">
      <c r="A1927" s="3">
        <v>45936.555752314816</v>
      </c>
      <c r="B1927" s="1" t="s">
        <v>58</v>
      </c>
      <c r="C1927" t="str">
        <f>IFERROR(VLOOKUP(B1927,[2]電話端末!$A$2:$E$284,2,FALSE),"不在")</f>
        <v>【東京】佐々木美咲</v>
      </c>
      <c r="D1927" s="1" t="s">
        <v>31</v>
      </c>
      <c r="E1927" t="str">
        <f>IFERROR(VLOOKUP(D1927,[2]電話端末!$A$2:$E$284,2,FALSE),"不在")</f>
        <v>【千葉】着信グループ</v>
      </c>
      <c r="F1927" s="1" t="s">
        <v>37</v>
      </c>
      <c r="G1927" t="str">
        <f>IFERROR(VLOOKUP(F1927,[2]電話端末!$A$2:$D$284,2,FALSE),"不在")</f>
        <v>【千葉】小島佳菜</v>
      </c>
      <c r="H1927" s="4">
        <v>108</v>
      </c>
      <c r="I1927" s="4">
        <v>106</v>
      </c>
      <c r="K1927">
        <v>2.5100600309268099E+19</v>
      </c>
      <c r="BN1927" s="1"/>
      <c r="BQ1927" s="1"/>
    </row>
    <row r="1928" spans="1:69" x14ac:dyDescent="0.45">
      <c r="A1928" s="3">
        <v>45936.555231481485</v>
      </c>
      <c r="B1928" s="1" t="s">
        <v>25</v>
      </c>
      <c r="C1928" t="str">
        <f>IFERROR(VLOOKUP(B1928,[2]電話端末!$A$2:$E$284,2,FALSE),"不在")</f>
        <v>【埼玉】池田千恵子</v>
      </c>
      <c r="D1928" s="1" t="s">
        <v>81</v>
      </c>
      <c r="E1928" t="str">
        <f>IFERROR(VLOOKUP(D1928,[2]電話端末!$A$2:$E$284,2,FALSE),"不在")</f>
        <v>【横浜】奥秋素子</v>
      </c>
      <c r="F1928" s="1"/>
      <c r="G1928" t="str">
        <f>IFERROR(VLOOKUP(F1928,[2]電話端末!$A$2:$D$284,2,FALSE),"不在")</f>
        <v>不在</v>
      </c>
      <c r="H1928" s="4">
        <v>0</v>
      </c>
      <c r="I1928" s="4">
        <v>0</v>
      </c>
      <c r="K1928">
        <v>2.5100600307568099E+19</v>
      </c>
      <c r="BN1928" s="1"/>
      <c r="BQ1928" s="1"/>
    </row>
    <row r="1929" spans="1:69" x14ac:dyDescent="0.45">
      <c r="A1929" s="3">
        <v>45936.555173611108</v>
      </c>
      <c r="B1929" s="1" t="s">
        <v>14</v>
      </c>
      <c r="C1929" t="str">
        <f>IFERROR(VLOOKUP(B1929,[2]電話端末!$A$2:$E$284,2,FALSE),"不在")</f>
        <v>【岡山】伊藤優</v>
      </c>
      <c r="D1929" s="1" t="s">
        <v>98</v>
      </c>
      <c r="E1929" t="str">
        <f>IFERROR(VLOOKUP(D1929,[2]電話端末!$A$2:$E$284,2,FALSE),"不在")</f>
        <v>【滋賀】北出智子</v>
      </c>
      <c r="F1929" s="1" t="s">
        <v>98</v>
      </c>
      <c r="G1929" t="str">
        <f>IFERROR(VLOOKUP(F1929,[2]電話端末!$A$2:$D$284,2,FALSE),"不在")</f>
        <v>【滋賀】北出智子</v>
      </c>
      <c r="H1929" s="4">
        <v>36</v>
      </c>
      <c r="I1929" s="4">
        <v>33</v>
      </c>
      <c r="K1929">
        <v>2.51006003073681E+19</v>
      </c>
      <c r="BN1929" s="1"/>
    </row>
    <row r="1930" spans="1:69" x14ac:dyDescent="0.45">
      <c r="A1930" s="3">
        <v>45936.554259259261</v>
      </c>
      <c r="B1930" s="1" t="s">
        <v>47</v>
      </c>
      <c r="C1930" t="str">
        <f>IFERROR(VLOOKUP(B1930,[2]電話端末!$A$2:$E$284,2,FALSE),"不在")</f>
        <v>【横浜】舞智江</v>
      </c>
      <c r="D1930" s="1" t="s">
        <v>68</v>
      </c>
      <c r="E1930" t="str">
        <f>IFERROR(VLOOKUP(D1930,[2]電話端末!$A$2:$E$284,2,FALSE),"不在")</f>
        <v>【埼玉】着信グループ</v>
      </c>
      <c r="F1930" s="1" t="s">
        <v>34</v>
      </c>
      <c r="G1930" t="str">
        <f>IFERROR(VLOOKUP(F1930,[2]電話端末!$A$2:$D$284,2,FALSE),"不在")</f>
        <v>【埼玉】細田昌子</v>
      </c>
      <c r="H1930" s="4">
        <v>74</v>
      </c>
      <c r="I1930" s="4">
        <v>72</v>
      </c>
      <c r="K1930">
        <v>2.5100600306168099E+19</v>
      </c>
      <c r="BN1930" s="1"/>
      <c r="BQ1930" s="1"/>
    </row>
    <row r="1931" spans="1:69" x14ac:dyDescent="0.45">
      <c r="A1931" s="3">
        <v>45936.554085648146</v>
      </c>
      <c r="B1931" s="1" t="s">
        <v>81</v>
      </c>
      <c r="C1931" t="str">
        <f>IFERROR(VLOOKUP(B1931,[2]電話端末!$A$2:$E$284,2,FALSE),"不在")</f>
        <v>【横浜】奥秋素子</v>
      </c>
      <c r="D1931" s="1" t="s">
        <v>68</v>
      </c>
      <c r="E1931" t="str">
        <f>IFERROR(VLOOKUP(D1931,[2]電話端末!$A$2:$E$284,2,FALSE),"不在")</f>
        <v>【埼玉】着信グループ</v>
      </c>
      <c r="F1931" s="1" t="s">
        <v>188</v>
      </c>
      <c r="G1931" t="str">
        <f>IFERROR(VLOOKUP(F1931,[2]電話端末!$A$2:$D$284,2,FALSE),"不在")</f>
        <v>【埼玉】吉田夏子</v>
      </c>
      <c r="H1931" s="4">
        <v>27</v>
      </c>
      <c r="I1931" s="4">
        <v>20</v>
      </c>
      <c r="K1931">
        <v>2.5100600306068099E+19</v>
      </c>
      <c r="BN1931" s="1"/>
      <c r="BQ1931" s="1"/>
    </row>
    <row r="1932" spans="1:69" x14ac:dyDescent="0.45">
      <c r="A1932" s="3">
        <v>45936.55395833333</v>
      </c>
      <c r="B1932" s="1" t="s">
        <v>38</v>
      </c>
      <c r="C1932" t="str">
        <f>IFERROR(VLOOKUP(B1932,[2]電話端末!$A$2:$E$284,2,FALSE),"不在")</f>
        <v>【福岡】山崎芹奈</v>
      </c>
      <c r="D1932" s="1" t="s">
        <v>114</v>
      </c>
      <c r="E1932" t="str">
        <f>IFERROR(VLOOKUP(D1932,[2]電話端末!$A$2:$E$284,2,FALSE),"不在")</f>
        <v>【本社】EC</v>
      </c>
      <c r="F1932" s="1" t="s">
        <v>101</v>
      </c>
      <c r="G1932" t="str">
        <f>IFERROR(VLOOKUP(F1932,[2]電話端末!$A$2:$D$284,2,FALSE),"不在")</f>
        <v>【本社EC】山口莉奈</v>
      </c>
      <c r="H1932" s="4">
        <v>45</v>
      </c>
      <c r="I1932" s="4">
        <v>42</v>
      </c>
      <c r="K1932">
        <v>2.51006003056681E+19</v>
      </c>
      <c r="BN1932" s="1"/>
      <c r="BQ1932" s="1"/>
    </row>
    <row r="1933" spans="1:69" x14ac:dyDescent="0.45">
      <c r="A1933" s="3">
        <v>45936.553923611114</v>
      </c>
      <c r="B1933" s="1" t="s">
        <v>81</v>
      </c>
      <c r="C1933" t="str">
        <f>IFERROR(VLOOKUP(B1933,[2]電話端末!$A$2:$E$284,2,FALSE),"不在")</f>
        <v>【横浜】奥秋素子</v>
      </c>
      <c r="D1933" s="1" t="s">
        <v>25</v>
      </c>
      <c r="E1933" t="str">
        <f>IFERROR(VLOOKUP(D1933,[2]電話端末!$A$2:$E$284,2,FALSE),"不在")</f>
        <v>【埼玉】池田千恵子</v>
      </c>
      <c r="F1933" s="1"/>
      <c r="G1933" t="str">
        <f>IFERROR(VLOOKUP(F1933,[2]電話端末!$A$2:$D$284,2,FALSE),"不在")</f>
        <v>不在</v>
      </c>
      <c r="H1933" s="4">
        <v>0</v>
      </c>
      <c r="I1933" s="4">
        <v>0</v>
      </c>
      <c r="K1933">
        <v>2.51006003055681E+19</v>
      </c>
      <c r="BN1933" s="1"/>
      <c r="BQ1933" s="1"/>
    </row>
    <row r="1934" spans="1:69" x14ac:dyDescent="0.45">
      <c r="A1934" s="3">
        <v>45936.553842592592</v>
      </c>
      <c r="B1934" s="1" t="s">
        <v>48</v>
      </c>
      <c r="C1934" t="str">
        <f>IFERROR(VLOOKUP(B1934,[2]電話端末!$A$2:$E$284,2,FALSE),"不在")</f>
        <v>【福岡】松添愛</v>
      </c>
      <c r="D1934" s="1" t="s">
        <v>39</v>
      </c>
      <c r="E1934" t="str">
        <f>IFERROR(VLOOKUP(D1934,[2]電話端末!$A$2:$E$284,2,FALSE),"不在")</f>
        <v>【福岡】松尾明日香</v>
      </c>
      <c r="F1934" s="1" t="s">
        <v>39</v>
      </c>
      <c r="G1934" t="str">
        <f>IFERROR(VLOOKUP(F1934,[2]電話端末!$A$2:$D$284,2,FALSE),"不在")</f>
        <v>【福岡】松尾明日香</v>
      </c>
      <c r="H1934" s="4">
        <v>57</v>
      </c>
      <c r="I1934" s="4">
        <v>54</v>
      </c>
      <c r="K1934">
        <v>2.5100600305368101E+19</v>
      </c>
      <c r="BN1934" s="1"/>
      <c r="BQ1934" s="1"/>
    </row>
    <row r="1935" spans="1:69" x14ac:dyDescent="0.45">
      <c r="A1935" s="3">
        <v>45936.553356481483</v>
      </c>
      <c r="B1935" s="1" t="s">
        <v>55</v>
      </c>
      <c r="C1935" t="str">
        <f>IFERROR(VLOOKUP(B1935,[2]電話端末!$A$2:$E$284,2,FALSE),"不在")</f>
        <v>【東京】高澤早紀</v>
      </c>
      <c r="D1935" s="1" t="s">
        <v>49</v>
      </c>
      <c r="E1935" t="str">
        <f>IFERROR(VLOOKUP(D1935,[2]電話端末!$A$2:$E$284,2,FALSE),"不在")</f>
        <v>【流山】鴻池千紗都</v>
      </c>
      <c r="F1935" s="1"/>
      <c r="G1935" t="str">
        <f>IFERROR(VLOOKUP(F1935,[2]電話端末!$A$2:$D$284,2,FALSE),"不在")</f>
        <v>不在</v>
      </c>
      <c r="H1935" s="4">
        <v>0</v>
      </c>
      <c r="I1935" s="4">
        <v>0</v>
      </c>
      <c r="K1935">
        <v>2.5100600304368099E+19</v>
      </c>
      <c r="BN1935" s="1"/>
    </row>
    <row r="1936" spans="1:69" x14ac:dyDescent="0.45">
      <c r="A1936" s="3">
        <v>45936.552604166667</v>
      </c>
      <c r="B1936" s="1" t="s">
        <v>55</v>
      </c>
      <c r="C1936" t="str">
        <f>IFERROR(VLOOKUP(B1936,[2]電話端末!$A$2:$E$284,2,FALSE),"不在")</f>
        <v>【東京】高澤早紀</v>
      </c>
      <c r="D1936" s="1" t="s">
        <v>49</v>
      </c>
      <c r="E1936" t="str">
        <f>IFERROR(VLOOKUP(D1936,[2]電話端末!$A$2:$E$284,2,FALSE),"不在")</f>
        <v>【流山】鴻池千紗都</v>
      </c>
      <c r="F1936" s="1"/>
      <c r="G1936" t="str">
        <f>IFERROR(VLOOKUP(F1936,[2]電話端末!$A$2:$D$284,2,FALSE),"不在")</f>
        <v>不在</v>
      </c>
      <c r="H1936" s="4">
        <v>0</v>
      </c>
      <c r="I1936" s="4">
        <v>0</v>
      </c>
      <c r="K1936">
        <v>2.5100600302268101E+19</v>
      </c>
      <c r="BN1936" s="1"/>
      <c r="BQ1936" s="1"/>
    </row>
    <row r="1937" spans="1:69" x14ac:dyDescent="0.45">
      <c r="A1937" s="3">
        <v>45936.552083333336</v>
      </c>
      <c r="B1937" s="1" t="s">
        <v>45</v>
      </c>
      <c r="C1937" t="str">
        <f>IFERROR(VLOOKUP(B1937,[2]電話端末!$A$2:$E$284,2,FALSE),"不在")</f>
        <v>【岡山】岸本麻衣子</v>
      </c>
      <c r="D1937" s="1" t="s">
        <v>41</v>
      </c>
      <c r="E1937" t="str">
        <f>IFERROR(VLOOKUP(D1937,[2]電話端末!$A$2:$E$284,2,FALSE),"不在")</f>
        <v>【大阪】松下愛</v>
      </c>
      <c r="F1937" s="1" t="s">
        <v>41</v>
      </c>
      <c r="G1937" t="str">
        <f>IFERROR(VLOOKUP(F1937,[2]電話端末!$A$2:$D$284,2,FALSE),"不在")</f>
        <v>【大阪】松下愛</v>
      </c>
      <c r="H1937" s="4">
        <v>52</v>
      </c>
      <c r="I1937" s="4">
        <v>49</v>
      </c>
      <c r="K1937">
        <v>2.5100600301368099E+19</v>
      </c>
      <c r="BN1937" s="1"/>
      <c r="BQ1937" s="1"/>
    </row>
    <row r="1938" spans="1:69" x14ac:dyDescent="0.45">
      <c r="A1938" s="3">
        <v>45936.552048611113</v>
      </c>
      <c r="B1938" s="1" t="s">
        <v>49</v>
      </c>
      <c r="C1938" t="str">
        <f>IFERROR(VLOOKUP(B1938,[2]電話端末!$A$2:$E$284,2,FALSE),"不在")</f>
        <v>【流山】鴻池千紗都</v>
      </c>
      <c r="D1938" s="1" t="s">
        <v>50</v>
      </c>
      <c r="E1938" t="str">
        <f>IFERROR(VLOOKUP(D1938,[2]電話端末!$A$2:$E$284,2,FALSE),"不在")</f>
        <v>【流山】浅沼潤也</v>
      </c>
      <c r="F1938" s="1" t="s">
        <v>50</v>
      </c>
      <c r="G1938" t="str">
        <f>IFERROR(VLOOKUP(F1938,[2]電話端末!$A$2:$D$284,2,FALSE),"不在")</f>
        <v>【流山】浅沼潤也</v>
      </c>
      <c r="H1938" s="4">
        <v>204</v>
      </c>
      <c r="I1938" s="4">
        <v>189</v>
      </c>
      <c r="K1938">
        <v>2.5100600301168099E+19</v>
      </c>
      <c r="BN1938" s="1"/>
      <c r="BQ1938" s="1"/>
    </row>
    <row r="1939" spans="1:69" x14ac:dyDescent="0.45">
      <c r="A1939" s="3">
        <v>45936.551770833335</v>
      </c>
      <c r="B1939" s="1" t="s">
        <v>117</v>
      </c>
      <c r="C1939" t="str">
        <f>IFERROR(VLOOKUP(B1939,[2]電話端末!$A$2:$E$284,2,FALSE),"不在")</f>
        <v>【流山】石田拓海</v>
      </c>
      <c r="D1939" s="1" t="s">
        <v>29</v>
      </c>
      <c r="E1939" t="str">
        <f>IFERROR(VLOOKUP(D1939,[2]電話端末!$A$2:$E$284,2,FALSE),"不在")</f>
        <v>【本社EC】大城明日香</v>
      </c>
      <c r="F1939" s="1" t="s">
        <v>29</v>
      </c>
      <c r="G1939" t="str">
        <f>IFERROR(VLOOKUP(F1939,[2]電話端末!$A$2:$D$284,2,FALSE),"不在")</f>
        <v>【本社EC】大城明日香</v>
      </c>
      <c r="H1939" s="4">
        <v>212</v>
      </c>
      <c r="I1939" s="4">
        <v>208</v>
      </c>
      <c r="K1939">
        <v>2.51006003007681E+19</v>
      </c>
      <c r="BN1939" s="1"/>
      <c r="BQ1939" s="1"/>
    </row>
    <row r="1940" spans="1:69" x14ac:dyDescent="0.45">
      <c r="A1940" s="3">
        <v>45936.55097222222</v>
      </c>
      <c r="B1940" s="1" t="s">
        <v>47</v>
      </c>
      <c r="C1940" t="str">
        <f>IFERROR(VLOOKUP(B1940,[2]電話端末!$A$2:$E$284,2,FALSE),"不在")</f>
        <v>【横浜】舞智江</v>
      </c>
      <c r="D1940" s="1" t="s">
        <v>49</v>
      </c>
      <c r="E1940" t="str">
        <f>IFERROR(VLOOKUP(D1940,[2]電話端末!$A$2:$E$284,2,FALSE),"不在")</f>
        <v>【流山】鴻池千紗都</v>
      </c>
      <c r="F1940" s="1" t="s">
        <v>49</v>
      </c>
      <c r="G1940" t="str">
        <f>IFERROR(VLOOKUP(F1940,[2]電話端末!$A$2:$D$284,2,FALSE),"不在")</f>
        <v>【流山】鴻池千紗都</v>
      </c>
      <c r="H1940" s="4">
        <v>57</v>
      </c>
      <c r="I1940" s="4">
        <v>55</v>
      </c>
      <c r="K1940">
        <v>2.5100600297968099E+19</v>
      </c>
      <c r="BN1940" s="1"/>
    </row>
    <row r="1941" spans="1:69" x14ac:dyDescent="0.45">
      <c r="A1941" s="3">
        <v>45936.550844907404</v>
      </c>
      <c r="B1941" s="1" t="s">
        <v>44</v>
      </c>
      <c r="C1941" t="str">
        <f>IFERROR(VLOOKUP(B1941,[2]電話端末!$A$2:$E$284,2,FALSE),"不在")</f>
        <v>【福岡】奥薗美和</v>
      </c>
      <c r="D1941" s="1" t="s">
        <v>38</v>
      </c>
      <c r="E1941" t="str">
        <f>IFERROR(VLOOKUP(D1941,[2]電話端末!$A$2:$E$284,2,FALSE),"不在")</f>
        <v>【福岡】山崎芹奈</v>
      </c>
      <c r="F1941" s="1" t="s">
        <v>38</v>
      </c>
      <c r="G1941" t="str">
        <f>IFERROR(VLOOKUP(F1941,[2]電話端末!$A$2:$D$284,2,FALSE),"不在")</f>
        <v>【福岡】山崎芹奈</v>
      </c>
      <c r="H1941" s="4">
        <v>47</v>
      </c>
      <c r="I1941" s="4">
        <v>45</v>
      </c>
      <c r="K1941">
        <v>2.51006002976681E+19</v>
      </c>
      <c r="BN1941" s="1"/>
    </row>
    <row r="1942" spans="1:69" x14ac:dyDescent="0.45">
      <c r="A1942" s="3">
        <v>45936.549224537041</v>
      </c>
      <c r="B1942" s="1" t="s">
        <v>72</v>
      </c>
      <c r="C1942" t="str">
        <f>IFERROR(VLOOKUP(B1942,[2]電話端末!$A$2:$E$284,2,FALSE),"不在")</f>
        <v>【横浜】青木観奈</v>
      </c>
      <c r="D1942" s="1" t="s">
        <v>54</v>
      </c>
      <c r="E1942" t="str">
        <f>IFERROR(VLOOKUP(D1942,[2]電話端末!$A$2:$E$284,2,FALSE),"不在")</f>
        <v>【東京】着信グループ</v>
      </c>
      <c r="F1942" s="1" t="s">
        <v>58</v>
      </c>
      <c r="G1942" t="str">
        <f>IFERROR(VLOOKUP(F1942,[2]電話端末!$A$2:$D$284,2,FALSE),"不在")</f>
        <v>【東京】佐々木美咲</v>
      </c>
      <c r="H1942" s="4">
        <v>29</v>
      </c>
      <c r="I1942" s="4">
        <v>27</v>
      </c>
      <c r="K1942">
        <v>2.5100600295768101E+19</v>
      </c>
      <c r="BN1942" s="1"/>
    </row>
    <row r="1943" spans="1:69" x14ac:dyDescent="0.45">
      <c r="A1943" s="3">
        <v>45936.548182870371</v>
      </c>
      <c r="B1943" s="1" t="s">
        <v>47</v>
      </c>
      <c r="C1943" t="str">
        <f>IFERROR(VLOOKUP(B1943,[2]電話端末!$A$2:$E$284,2,FALSE),"不在")</f>
        <v>【横浜】舞智江</v>
      </c>
      <c r="D1943" s="1" t="s">
        <v>49</v>
      </c>
      <c r="E1943" t="str">
        <f>IFERROR(VLOOKUP(D1943,[2]電話端末!$A$2:$E$284,2,FALSE),"不在")</f>
        <v>【流山】鴻池千紗都</v>
      </c>
      <c r="F1943" s="1" t="s">
        <v>49</v>
      </c>
      <c r="G1943" t="str">
        <f>IFERROR(VLOOKUP(F1943,[2]電話端末!$A$2:$D$284,2,FALSE),"不在")</f>
        <v>【流山】鴻池千紗都</v>
      </c>
      <c r="H1943" s="4">
        <v>84</v>
      </c>
      <c r="I1943" s="4">
        <v>83</v>
      </c>
      <c r="K1943">
        <v>2.5100600293268099E+19</v>
      </c>
      <c r="BN1943" s="1"/>
    </row>
    <row r="1944" spans="1:69" x14ac:dyDescent="0.45">
      <c r="A1944" s="3">
        <v>45936.548101851855</v>
      </c>
      <c r="B1944" s="1" t="s">
        <v>39</v>
      </c>
      <c r="C1944" t="str">
        <f>IFERROR(VLOOKUP(B1944,[2]電話端末!$A$2:$E$284,2,FALSE),"不在")</f>
        <v>【福岡】松尾明日香</v>
      </c>
      <c r="D1944" s="1" t="s">
        <v>19</v>
      </c>
      <c r="E1944" t="str">
        <f>IFERROR(VLOOKUP(D1944,[2]電話端末!$A$2:$E$284,2,FALSE),"不在")</f>
        <v>【福岡】重松宝成</v>
      </c>
      <c r="F1944" s="1" t="s">
        <v>19</v>
      </c>
      <c r="G1944" t="str">
        <f>IFERROR(VLOOKUP(F1944,[2]電話端末!$A$2:$D$284,2,FALSE),"不在")</f>
        <v>【福岡】重松宝成</v>
      </c>
      <c r="H1944" s="4">
        <v>27</v>
      </c>
      <c r="I1944" s="4">
        <v>24</v>
      </c>
      <c r="K1944">
        <v>2.51006002930681E+19</v>
      </c>
      <c r="BN1944" s="1"/>
    </row>
    <row r="1945" spans="1:69" x14ac:dyDescent="0.45">
      <c r="A1945" s="3">
        <v>45936.548020833332</v>
      </c>
      <c r="B1945" s="1" t="s">
        <v>125</v>
      </c>
      <c r="C1945" t="str">
        <f>IFERROR(VLOOKUP(B1945,[2]電話端末!$A$2:$E$284,2,FALSE),"不在")</f>
        <v>【横浜】山﨑啓右</v>
      </c>
      <c r="D1945" s="1" t="s">
        <v>110</v>
      </c>
      <c r="E1945" t="str">
        <f>IFERROR(VLOOKUP(D1945,[2]電話端末!$A$2:$E$284,2,FALSE),"不在")</f>
        <v>【MF東京】高木幸恵</v>
      </c>
      <c r="F1945" s="1" t="s">
        <v>110</v>
      </c>
      <c r="G1945" t="str">
        <f>IFERROR(VLOOKUP(F1945,[2]電話端末!$A$2:$D$284,2,FALSE),"不在")</f>
        <v>【MF東京】高木幸恵</v>
      </c>
      <c r="H1945" s="4">
        <v>59</v>
      </c>
      <c r="I1945" s="4">
        <v>57</v>
      </c>
      <c r="K1945">
        <v>2.51006002928681E+19</v>
      </c>
      <c r="BN1945" s="1"/>
    </row>
    <row r="1946" spans="1:69" x14ac:dyDescent="0.45">
      <c r="A1946" s="3">
        <v>45936.547974537039</v>
      </c>
      <c r="B1946" s="1" t="s">
        <v>128</v>
      </c>
      <c r="C1946" t="str">
        <f>IFERROR(VLOOKUP(B1946,[2]電話端末!$A$2:$E$284,2,FALSE),"不在")</f>
        <v>【仙台】仁藤佳美</v>
      </c>
      <c r="D1946" s="1" t="s">
        <v>23</v>
      </c>
      <c r="E1946" t="str">
        <f>IFERROR(VLOOKUP(D1946,[2]電話端末!$A$2:$E$284,2,FALSE),"不在")</f>
        <v>【本社購買】山口泰彦</v>
      </c>
      <c r="F1946" s="1" t="s">
        <v>23</v>
      </c>
      <c r="G1946" t="str">
        <f>IFERROR(VLOOKUP(F1946,[2]電話端末!$A$2:$D$284,2,FALSE),"不在")</f>
        <v>【本社購買】山口泰彦</v>
      </c>
      <c r="H1946" s="4">
        <v>25</v>
      </c>
      <c r="I1946" s="4">
        <v>22</v>
      </c>
      <c r="K1946">
        <v>2.5100600292568101E+19</v>
      </c>
      <c r="BN1946" s="1"/>
    </row>
    <row r="1947" spans="1:69" x14ac:dyDescent="0.45">
      <c r="A1947" s="3">
        <v>45936.547638888886</v>
      </c>
      <c r="B1947" s="1" t="s">
        <v>49</v>
      </c>
      <c r="C1947" t="str">
        <f>IFERROR(VLOOKUP(B1947,[2]電話端末!$A$2:$E$284,2,FALSE),"不在")</f>
        <v>【流山】鴻池千紗都</v>
      </c>
      <c r="D1947" s="1" t="s">
        <v>50</v>
      </c>
      <c r="E1947" t="str">
        <f>IFERROR(VLOOKUP(D1947,[2]電話端末!$A$2:$E$284,2,FALSE),"不在")</f>
        <v>【流山】浅沼潤也</v>
      </c>
      <c r="F1947" s="1"/>
      <c r="G1947" t="str">
        <f>IFERROR(VLOOKUP(F1947,[2]電話端末!$A$2:$D$284,2,FALSE),"不在")</f>
        <v>不在</v>
      </c>
      <c r="H1947" s="4">
        <v>1</v>
      </c>
      <c r="I1947" s="4">
        <v>0</v>
      </c>
      <c r="K1947">
        <v>2.5100600291768099E+19</v>
      </c>
      <c r="BN1947" s="1"/>
    </row>
    <row r="1948" spans="1:69" x14ac:dyDescent="0.45">
      <c r="A1948" s="3">
        <v>45936.547314814816</v>
      </c>
      <c r="B1948" s="1" t="s">
        <v>50</v>
      </c>
      <c r="C1948" t="str">
        <f>IFERROR(VLOOKUP(B1948,[2]電話端末!$A$2:$E$284,2,FALSE),"不在")</f>
        <v>【流山】浅沼潤也</v>
      </c>
      <c r="D1948" s="1" t="s">
        <v>114</v>
      </c>
      <c r="E1948" t="str">
        <f>IFERROR(VLOOKUP(D1948,[2]電話端末!$A$2:$E$284,2,FALSE),"不在")</f>
        <v>【本社】EC</v>
      </c>
      <c r="F1948" s="1" t="s">
        <v>29</v>
      </c>
      <c r="G1948" t="str">
        <f>IFERROR(VLOOKUP(F1948,[2]電話端末!$A$2:$D$284,2,FALSE),"不在")</f>
        <v>【本社EC】大城明日香</v>
      </c>
      <c r="H1948" s="4">
        <v>50</v>
      </c>
      <c r="I1948" s="4">
        <v>48</v>
      </c>
      <c r="K1948">
        <v>2.5100600290868101E+19</v>
      </c>
      <c r="BN1948" s="1"/>
    </row>
    <row r="1949" spans="1:69" x14ac:dyDescent="0.45">
      <c r="A1949" s="3">
        <v>45936.545810185184</v>
      </c>
      <c r="B1949" s="1" t="s">
        <v>23</v>
      </c>
      <c r="C1949" t="str">
        <f>IFERROR(VLOOKUP(B1949,[2]電話端末!$A$2:$E$284,2,FALSE),"不在")</f>
        <v>【本社購買】山口泰彦</v>
      </c>
      <c r="D1949" s="1" t="s">
        <v>128</v>
      </c>
      <c r="E1949" t="str">
        <f>IFERROR(VLOOKUP(D1949,[2]電話端末!$A$2:$E$284,2,FALSE),"不在")</f>
        <v>【仙台】仁藤佳美</v>
      </c>
      <c r="F1949" s="1"/>
      <c r="G1949" t="str">
        <f>IFERROR(VLOOKUP(F1949,[2]電話端末!$A$2:$D$284,2,FALSE),"不在")</f>
        <v>不在</v>
      </c>
      <c r="H1949" s="4">
        <v>0</v>
      </c>
      <c r="I1949" s="4">
        <v>0</v>
      </c>
      <c r="K1949">
        <v>2.51006002882681E+19</v>
      </c>
      <c r="BN1949" s="1"/>
      <c r="BQ1949" s="1"/>
    </row>
    <row r="1950" spans="1:69" x14ac:dyDescent="0.45">
      <c r="A1950" s="3">
        <v>45936.545081018521</v>
      </c>
      <c r="B1950" s="1" t="s">
        <v>81</v>
      </c>
      <c r="C1950" t="str">
        <f>IFERROR(VLOOKUP(B1950,[2]電話端末!$A$2:$E$284,2,FALSE),"不在")</f>
        <v>【横浜】奥秋素子</v>
      </c>
      <c r="D1950" s="1" t="s">
        <v>25</v>
      </c>
      <c r="E1950" t="str">
        <f>IFERROR(VLOOKUP(D1950,[2]電話端末!$A$2:$E$284,2,FALSE),"不在")</f>
        <v>【埼玉】池田千恵子</v>
      </c>
      <c r="F1950" s="1"/>
      <c r="G1950" t="str">
        <f>IFERROR(VLOOKUP(F1950,[2]電話端末!$A$2:$D$284,2,FALSE),"不在")</f>
        <v>不在</v>
      </c>
      <c r="H1950" s="4">
        <v>1</v>
      </c>
      <c r="I1950" s="4">
        <v>0</v>
      </c>
      <c r="K1950">
        <v>2.5100600286768099E+19</v>
      </c>
      <c r="BN1950" s="1"/>
      <c r="BQ1950" s="1"/>
    </row>
    <row r="1951" spans="1:69" x14ac:dyDescent="0.45">
      <c r="A1951" s="3">
        <v>45936.543923611112</v>
      </c>
      <c r="B1951" s="1" t="s">
        <v>128</v>
      </c>
      <c r="C1951" t="str">
        <f>IFERROR(VLOOKUP(B1951,[2]電話端末!$A$2:$E$284,2,FALSE),"不在")</f>
        <v>【仙台】仁藤佳美</v>
      </c>
      <c r="D1951" s="1" t="s">
        <v>23</v>
      </c>
      <c r="E1951" t="str">
        <f>IFERROR(VLOOKUP(D1951,[2]電話端末!$A$2:$E$284,2,FALSE),"不在")</f>
        <v>【本社購買】山口泰彦</v>
      </c>
      <c r="F1951" s="1" t="s">
        <v>23</v>
      </c>
      <c r="G1951" t="str">
        <f>IFERROR(VLOOKUP(F1951,[2]電話端末!$A$2:$D$284,2,FALSE),"不在")</f>
        <v>【本社購買】山口泰彦</v>
      </c>
      <c r="H1951" s="4">
        <v>47</v>
      </c>
      <c r="I1951" s="4">
        <v>43</v>
      </c>
      <c r="K1951">
        <v>2.5100600284568101E+19</v>
      </c>
      <c r="BN1951" s="1"/>
      <c r="BQ1951" s="1"/>
    </row>
    <row r="1952" spans="1:69" x14ac:dyDescent="0.45">
      <c r="A1952" s="3">
        <v>45936.543611111112</v>
      </c>
      <c r="B1952" s="1" t="s">
        <v>128</v>
      </c>
      <c r="C1952" t="str">
        <f>IFERROR(VLOOKUP(B1952,[2]電話端末!$A$2:$E$284,2,FALSE),"不在")</f>
        <v>【仙台】仁藤佳美</v>
      </c>
      <c r="D1952" s="1" t="s">
        <v>242</v>
      </c>
      <c r="E1952" t="str">
        <f>IFERROR(VLOOKUP(D1952,[2]電話端末!$A$2:$E$284,2,FALSE),"不在")</f>
        <v>不在</v>
      </c>
      <c r="F1952" s="1"/>
      <c r="G1952" t="str">
        <f>IFERROR(VLOOKUP(F1952,[2]電話端末!$A$2:$D$284,2,FALSE),"不在")</f>
        <v>不在</v>
      </c>
      <c r="H1952" s="4">
        <v>0</v>
      </c>
      <c r="I1952" s="4">
        <v>0</v>
      </c>
      <c r="K1952">
        <v>2.5100600284168102E+19</v>
      </c>
      <c r="BN1952" s="1"/>
      <c r="BQ1952" s="1"/>
    </row>
    <row r="1953" spans="1:69" x14ac:dyDescent="0.45">
      <c r="A1953" s="3">
        <v>45936.542708333334</v>
      </c>
      <c r="B1953" s="1" t="s">
        <v>189</v>
      </c>
      <c r="C1953" t="str">
        <f>IFERROR(VLOOKUP(B1953,[2]電話端末!$A$2:$E$284,2,FALSE),"不在")</f>
        <v>【金沢】青木孝典</v>
      </c>
      <c r="D1953" s="1" t="s">
        <v>82</v>
      </c>
      <c r="E1953" t="str">
        <f>IFERROR(VLOOKUP(D1953,[2]電話端末!$A$2:$E$284,2,FALSE),"不在")</f>
        <v>【滋賀】筆坂雪子</v>
      </c>
      <c r="F1953" s="1" t="s">
        <v>82</v>
      </c>
      <c r="G1953" t="str">
        <f>IFERROR(VLOOKUP(F1953,[2]電話端末!$A$2:$D$284,2,FALSE),"不在")</f>
        <v>【滋賀】筆坂雪子</v>
      </c>
      <c r="H1953" s="4">
        <v>52</v>
      </c>
      <c r="I1953" s="4">
        <v>49</v>
      </c>
      <c r="K1953">
        <v>2.51006002831681E+19</v>
      </c>
      <c r="BN1953" s="1"/>
    </row>
    <row r="1954" spans="1:69" x14ac:dyDescent="0.45">
      <c r="A1954" s="3">
        <v>45936.509004629632</v>
      </c>
      <c r="B1954" s="1" t="s">
        <v>164</v>
      </c>
      <c r="C1954" t="str">
        <f>IFERROR(VLOOKUP(B1954,[2]電話端末!$A$2:$E$284,2,FALSE),"不在")</f>
        <v>【流山】蒲原健吾</v>
      </c>
      <c r="D1954" s="1" t="s">
        <v>50</v>
      </c>
      <c r="E1954" t="str">
        <f>IFERROR(VLOOKUP(D1954,[2]電話端末!$A$2:$E$284,2,FALSE),"不在")</f>
        <v>【流山】浅沼潤也</v>
      </c>
      <c r="F1954" s="1" t="s">
        <v>50</v>
      </c>
      <c r="G1954" t="str">
        <f>IFERROR(VLOOKUP(F1954,[2]電話端末!$A$2:$D$284,2,FALSE),"不在")</f>
        <v>【流山】浅沼潤也</v>
      </c>
      <c r="H1954" s="4">
        <v>71</v>
      </c>
      <c r="I1954" s="4">
        <v>62</v>
      </c>
      <c r="K1954">
        <v>2.5100600279168098E+19</v>
      </c>
      <c r="BN1954" s="1"/>
      <c r="BQ1954" s="1"/>
    </row>
    <row r="1955" spans="1:69" x14ac:dyDescent="0.45">
      <c r="A1955" s="3">
        <v>45936.50403935185</v>
      </c>
      <c r="B1955" s="1" t="s">
        <v>50</v>
      </c>
      <c r="C1955" t="str">
        <f>IFERROR(VLOOKUP(B1955,[2]電話端末!$A$2:$E$284,2,FALSE),"不在")</f>
        <v>【流山】浅沼潤也</v>
      </c>
      <c r="D1955" s="1" t="s">
        <v>164</v>
      </c>
      <c r="E1955" t="str">
        <f>IFERROR(VLOOKUP(D1955,[2]電話端末!$A$2:$E$284,2,FALSE),"不在")</f>
        <v>【流山】蒲原健吾</v>
      </c>
      <c r="F1955" s="1" t="s">
        <v>164</v>
      </c>
      <c r="G1955" t="str">
        <f>IFERROR(VLOOKUP(F1955,[2]電話端末!$A$2:$D$284,2,FALSE),"不在")</f>
        <v>【流山】蒲原健吾</v>
      </c>
      <c r="H1955" s="4">
        <v>22</v>
      </c>
      <c r="I1955" s="4">
        <v>20</v>
      </c>
      <c r="K1955">
        <v>2.5100600278068101E+19</v>
      </c>
      <c r="BN1955" s="1"/>
      <c r="BQ1955" s="1"/>
    </row>
    <row r="1956" spans="1:69" x14ac:dyDescent="0.45">
      <c r="A1956" s="3">
        <v>45936.503784722219</v>
      </c>
      <c r="B1956" s="1" t="s">
        <v>164</v>
      </c>
      <c r="C1956" t="str">
        <f>IFERROR(VLOOKUP(B1956,[2]電話端末!$A$2:$E$284,2,FALSE),"不在")</f>
        <v>【流山】蒲原健吾</v>
      </c>
      <c r="D1956" s="1" t="s">
        <v>50</v>
      </c>
      <c r="E1956" t="str">
        <f>IFERROR(VLOOKUP(D1956,[2]電話端末!$A$2:$E$284,2,FALSE),"不在")</f>
        <v>【流山】浅沼潤也</v>
      </c>
      <c r="F1956" s="1" t="s">
        <v>50</v>
      </c>
      <c r="G1956" t="str">
        <f>IFERROR(VLOOKUP(F1956,[2]電話端末!$A$2:$D$284,2,FALSE),"不在")</f>
        <v>【流山】浅沼潤也</v>
      </c>
      <c r="H1956" s="4">
        <v>11</v>
      </c>
      <c r="I1956" s="4">
        <v>1</v>
      </c>
      <c r="K1956">
        <v>2.5100600277868102E+19</v>
      </c>
      <c r="BN1956" s="1"/>
      <c r="BQ1956" s="1"/>
    </row>
    <row r="1957" spans="1:69" x14ac:dyDescent="0.45">
      <c r="A1957" s="3">
        <v>45936.501793981479</v>
      </c>
      <c r="B1957" s="1" t="s">
        <v>41</v>
      </c>
      <c r="C1957" t="str">
        <f>IFERROR(VLOOKUP(B1957,[2]電話端末!$A$2:$E$284,2,FALSE),"不在")</f>
        <v>【大阪】松下愛</v>
      </c>
      <c r="D1957" s="1" t="s">
        <v>112</v>
      </c>
      <c r="E1957" t="str">
        <f>IFERROR(VLOOKUP(D1957,[2]電話端末!$A$2:$E$284,2,FALSE),"不在")</f>
        <v>【岡山】河原由布子</v>
      </c>
      <c r="F1957" s="1" t="s">
        <v>112</v>
      </c>
      <c r="G1957" t="str">
        <f>IFERROR(VLOOKUP(F1957,[2]電話端末!$A$2:$D$284,2,FALSE),"不在")</f>
        <v>【岡山】河原由布子</v>
      </c>
      <c r="H1957" s="4">
        <v>17</v>
      </c>
      <c r="I1957" s="4">
        <v>14</v>
      </c>
      <c r="K1957">
        <v>2.5100600276368101E+19</v>
      </c>
      <c r="BN1957" s="1"/>
      <c r="BQ1957" s="1"/>
    </row>
    <row r="1958" spans="1:69" x14ac:dyDescent="0.45">
      <c r="A1958" s="3">
        <v>45936.500960648147</v>
      </c>
      <c r="B1958" s="1" t="s">
        <v>72</v>
      </c>
      <c r="C1958" t="str">
        <f>IFERROR(VLOOKUP(B1958,[2]電話端末!$A$2:$E$284,2,FALSE),"不在")</f>
        <v>【横浜】青木観奈</v>
      </c>
      <c r="D1958" s="1" t="s">
        <v>114</v>
      </c>
      <c r="E1958" t="str">
        <f>IFERROR(VLOOKUP(D1958,[2]電話端末!$A$2:$E$284,2,FALSE),"不在")</f>
        <v>【本社】EC</v>
      </c>
      <c r="F1958" s="1" t="s">
        <v>29</v>
      </c>
      <c r="G1958" t="str">
        <f>IFERROR(VLOOKUP(F1958,[2]電話端末!$A$2:$D$284,2,FALSE),"不在")</f>
        <v>【本社EC】大城明日香</v>
      </c>
      <c r="H1958" s="4">
        <v>61</v>
      </c>
      <c r="I1958" s="4">
        <v>58</v>
      </c>
      <c r="K1958">
        <v>2.5100600275668099E+19</v>
      </c>
      <c r="BN1958" s="1"/>
      <c r="BQ1958" s="1"/>
    </row>
    <row r="1959" spans="1:69" x14ac:dyDescent="0.45">
      <c r="A1959" s="3">
        <v>45936.499722222223</v>
      </c>
      <c r="B1959" s="1" t="s">
        <v>164</v>
      </c>
      <c r="C1959" t="str">
        <f>IFERROR(VLOOKUP(B1959,[2]電話端末!$A$2:$E$284,2,FALSE),"不在")</f>
        <v>【流山】蒲原健吾</v>
      </c>
      <c r="D1959" s="1" t="s">
        <v>27</v>
      </c>
      <c r="E1959" t="str">
        <f>IFERROR(VLOOKUP(D1959,[2]電話端末!$A$2:$E$284,2,FALSE),"不在")</f>
        <v>【本社在庫物流課】黒田靖広</v>
      </c>
      <c r="F1959" s="1" t="s">
        <v>27</v>
      </c>
      <c r="G1959" t="str">
        <f>IFERROR(VLOOKUP(F1959,[2]電話端末!$A$2:$D$284,2,FALSE),"不在")</f>
        <v>【本社在庫物流課】黒田靖広</v>
      </c>
      <c r="H1959" s="4">
        <v>136</v>
      </c>
      <c r="I1959" s="4">
        <v>133</v>
      </c>
      <c r="K1959">
        <v>2.5100600274368098E+19</v>
      </c>
      <c r="BN1959" s="1"/>
      <c r="BQ1959" s="1"/>
    </row>
    <row r="1960" spans="1:69" x14ac:dyDescent="0.45">
      <c r="A1960" s="3">
        <v>45936.499502314815</v>
      </c>
      <c r="B1960" s="1" t="s">
        <v>36</v>
      </c>
      <c r="C1960" t="str">
        <f>IFERROR(VLOOKUP(B1960,[2]電話端末!$A$2:$E$284,2,FALSE),"不在")</f>
        <v>【名古屋】稲垣みちる</v>
      </c>
      <c r="D1960" s="1" t="s">
        <v>130</v>
      </c>
      <c r="E1960" t="str">
        <f>IFERROR(VLOOKUP(D1960,[2]電話端末!$A$2:$E$284,2,FALSE),"不在")</f>
        <v>【福岡】着信グループ</v>
      </c>
      <c r="F1960" s="1" t="s">
        <v>48</v>
      </c>
      <c r="G1960" t="str">
        <f>IFERROR(VLOOKUP(F1960,[2]電話端末!$A$2:$D$284,2,FALSE),"不在")</f>
        <v>【福岡】松添愛</v>
      </c>
      <c r="H1960" s="4">
        <v>39</v>
      </c>
      <c r="I1960" s="4">
        <v>34</v>
      </c>
      <c r="K1960">
        <v>2.5100600274068099E+19</v>
      </c>
      <c r="BN1960" s="1"/>
      <c r="BQ1960" s="1"/>
    </row>
    <row r="1961" spans="1:69" x14ac:dyDescent="0.45">
      <c r="A1961" s="3">
        <v>45936.498993055553</v>
      </c>
      <c r="B1961" s="1" t="s">
        <v>112</v>
      </c>
      <c r="C1961" t="str">
        <f>IFERROR(VLOOKUP(B1961,[2]電話端末!$A$2:$E$284,2,FALSE),"不在")</f>
        <v>【岡山】河原由布子</v>
      </c>
      <c r="D1961" s="1" t="s">
        <v>41</v>
      </c>
      <c r="E1961" t="str">
        <f>IFERROR(VLOOKUP(D1961,[2]電話端末!$A$2:$E$284,2,FALSE),"不在")</f>
        <v>【大阪】松下愛</v>
      </c>
      <c r="F1961" s="1" t="s">
        <v>41</v>
      </c>
      <c r="G1961" t="str">
        <f>IFERROR(VLOOKUP(F1961,[2]電話端末!$A$2:$D$284,2,FALSE),"不在")</f>
        <v>【大阪】松下愛</v>
      </c>
      <c r="H1961" s="4">
        <v>46</v>
      </c>
      <c r="I1961" s="4">
        <v>42</v>
      </c>
      <c r="K1961">
        <v>2.5100600273268101E+19</v>
      </c>
      <c r="BN1961" s="1"/>
      <c r="BQ1961" s="1"/>
    </row>
    <row r="1962" spans="1:69" x14ac:dyDescent="0.45">
      <c r="A1962" s="3">
        <v>45936.498055555552</v>
      </c>
      <c r="B1962" s="1" t="s">
        <v>75</v>
      </c>
      <c r="C1962" t="str">
        <f>IFERROR(VLOOKUP(B1962,[2]電話端末!$A$2:$E$284,2,FALSE),"不在")</f>
        <v>【MF東京】山中雅仁</v>
      </c>
      <c r="D1962" s="1" t="s">
        <v>84</v>
      </c>
      <c r="E1962" t="str">
        <f>IFERROR(VLOOKUP(D1962,[2]電話端末!$A$2:$E$284,2,FALSE),"不在")</f>
        <v>【仙台】阿部かおり</v>
      </c>
      <c r="F1962" s="1" t="s">
        <v>84</v>
      </c>
      <c r="G1962" t="str">
        <f>IFERROR(VLOOKUP(F1962,[2]電話端末!$A$2:$D$284,2,FALSE),"不在")</f>
        <v>【仙台】阿部かおり</v>
      </c>
      <c r="H1962" s="4">
        <v>37</v>
      </c>
      <c r="I1962" s="4">
        <v>33</v>
      </c>
      <c r="K1962">
        <v>2.5100600271568101E+19</v>
      </c>
      <c r="BN1962" s="1"/>
    </row>
    <row r="1963" spans="1:69" x14ac:dyDescent="0.45">
      <c r="A1963" s="3">
        <v>45936.49795138889</v>
      </c>
      <c r="B1963" s="1" t="s">
        <v>36</v>
      </c>
      <c r="C1963" t="str">
        <f>IFERROR(VLOOKUP(B1963,[2]電話端末!$A$2:$E$284,2,FALSE),"不在")</f>
        <v>【名古屋】稲垣みちる</v>
      </c>
      <c r="D1963" s="1" t="s">
        <v>99</v>
      </c>
      <c r="E1963" t="str">
        <f>IFERROR(VLOOKUP(D1963,[2]電話端末!$A$2:$E$284,2,FALSE),"不在")</f>
        <v>【名古屋】玉腰千恵</v>
      </c>
      <c r="F1963" s="1" t="s">
        <v>99</v>
      </c>
      <c r="G1963" t="str">
        <f>IFERROR(VLOOKUP(F1963,[2]電話端末!$A$2:$D$284,2,FALSE),"不在")</f>
        <v>【名古屋】玉腰千恵</v>
      </c>
      <c r="H1963" s="4">
        <v>163</v>
      </c>
      <c r="I1963" s="4">
        <v>162</v>
      </c>
      <c r="K1963">
        <v>2.5100600271468102E+19</v>
      </c>
      <c r="BN1963" s="1"/>
      <c r="BQ1963" s="1"/>
    </row>
    <row r="1964" spans="1:69" x14ac:dyDescent="0.45">
      <c r="A1964" s="3">
        <v>45936.495636574073</v>
      </c>
      <c r="B1964" s="1" t="s">
        <v>65</v>
      </c>
      <c r="C1964" t="str">
        <f>IFERROR(VLOOKUP(B1964,[2]電話端末!$A$2:$E$284,2,FALSE),"不在")</f>
        <v>【本社】受付用電話機</v>
      </c>
      <c r="D1964" s="1" t="s">
        <v>66</v>
      </c>
      <c r="E1964" t="str">
        <f>IFERROR(VLOOKUP(D1964,[2]電話端末!$A$2:$E$284,2,FALSE),"不在")</f>
        <v>【本社】受付電話機</v>
      </c>
      <c r="F1964" s="1" t="s">
        <v>129</v>
      </c>
      <c r="G1964" t="str">
        <f>IFERROR(VLOOKUP(F1964,[2]電話端末!$A$2:$D$284,2,FALSE),"不在")</f>
        <v>【本社総務】赤羽恵理</v>
      </c>
      <c r="H1964" s="4">
        <v>14</v>
      </c>
      <c r="I1964" s="4">
        <v>10</v>
      </c>
      <c r="K1964">
        <v>2.5100600268068098E+19</v>
      </c>
      <c r="BN1964" s="1"/>
      <c r="BQ1964" s="1"/>
    </row>
    <row r="1965" spans="1:69" x14ac:dyDescent="0.45">
      <c r="A1965" s="3">
        <v>45936.49560185185</v>
      </c>
      <c r="B1965" s="1" t="s">
        <v>112</v>
      </c>
      <c r="C1965" t="str">
        <f>IFERROR(VLOOKUP(B1965,[2]電話端末!$A$2:$E$284,2,FALSE),"不在")</f>
        <v>【岡山】河原由布子</v>
      </c>
      <c r="D1965" s="1" t="s">
        <v>41</v>
      </c>
      <c r="E1965" t="str">
        <f>IFERROR(VLOOKUP(D1965,[2]電話端末!$A$2:$E$284,2,FALSE),"不在")</f>
        <v>【大阪】松下愛</v>
      </c>
      <c r="F1965" s="1" t="s">
        <v>41</v>
      </c>
      <c r="G1965" t="str">
        <f>IFERROR(VLOOKUP(F1965,[2]電話端末!$A$2:$D$284,2,FALSE),"不在")</f>
        <v>【大阪】松下愛</v>
      </c>
      <c r="H1965" s="4">
        <v>36</v>
      </c>
      <c r="I1965" s="4">
        <v>21</v>
      </c>
      <c r="K1965">
        <v>2.5100600267868099E+19</v>
      </c>
      <c r="BN1965" s="1"/>
      <c r="BQ1965" s="1"/>
    </row>
    <row r="1966" spans="1:69" x14ac:dyDescent="0.45">
      <c r="A1966" s="3">
        <v>45936.495173611111</v>
      </c>
      <c r="B1966" s="1" t="s">
        <v>22</v>
      </c>
      <c r="C1966" t="str">
        <f>IFERROR(VLOOKUP(B1966,[2]電話端末!$A$2:$E$284,2,FALSE),"不在")</f>
        <v>【東京】西垣彩</v>
      </c>
      <c r="D1966" s="1" t="s">
        <v>110</v>
      </c>
      <c r="E1966" t="str">
        <f>IFERROR(VLOOKUP(D1966,[2]電話端末!$A$2:$E$284,2,FALSE),"不在")</f>
        <v>【MF東京】高木幸恵</v>
      </c>
      <c r="F1966" s="1" t="s">
        <v>110</v>
      </c>
      <c r="G1966" t="str">
        <f>IFERROR(VLOOKUP(F1966,[2]電話端末!$A$2:$D$284,2,FALSE),"不在")</f>
        <v>【MF東京】高木幸恵</v>
      </c>
      <c r="H1966" s="4">
        <v>52</v>
      </c>
      <c r="I1966" s="4">
        <v>49</v>
      </c>
      <c r="K1966">
        <v>2.5100600266968101E+19</v>
      </c>
      <c r="BN1966" s="1"/>
      <c r="BQ1966" s="1"/>
    </row>
    <row r="1967" spans="1:69" x14ac:dyDescent="0.45">
      <c r="A1967" s="3">
        <v>45936.494050925925</v>
      </c>
      <c r="B1967" s="1" t="s">
        <v>50</v>
      </c>
      <c r="C1967" t="str">
        <f>IFERROR(VLOOKUP(B1967,[2]電話端末!$A$2:$E$284,2,FALSE),"不在")</f>
        <v>【流山】浅沼潤也</v>
      </c>
      <c r="D1967" s="1" t="s">
        <v>50</v>
      </c>
      <c r="E1967" t="str">
        <f>IFERROR(VLOOKUP(D1967,[2]電話端末!$A$2:$E$284,2,FALSE),"不在")</f>
        <v>【流山】浅沼潤也</v>
      </c>
      <c r="F1967" s="1"/>
      <c r="G1967" t="str">
        <f>IFERROR(VLOOKUP(F1967,[2]電話端末!$A$2:$D$284,2,FALSE),"不在")</f>
        <v>不在</v>
      </c>
      <c r="H1967" s="4">
        <v>1</v>
      </c>
      <c r="I1967" s="4">
        <v>0</v>
      </c>
      <c r="K1967">
        <v>2.5100600264768098E+19</v>
      </c>
      <c r="BN1967" s="1"/>
      <c r="BQ1967" s="1"/>
    </row>
    <row r="1968" spans="1:69" x14ac:dyDescent="0.45">
      <c r="A1968" s="3">
        <v>45936.493495370371</v>
      </c>
      <c r="B1968" s="1" t="s">
        <v>38</v>
      </c>
      <c r="C1968" t="str">
        <f>IFERROR(VLOOKUP(B1968,[2]電話端末!$A$2:$E$284,2,FALSE),"不在")</f>
        <v>【福岡】山崎芹奈</v>
      </c>
      <c r="D1968" s="1" t="s">
        <v>48</v>
      </c>
      <c r="E1968" t="str">
        <f>IFERROR(VLOOKUP(D1968,[2]電話端末!$A$2:$E$284,2,FALSE),"不在")</f>
        <v>【福岡】松添愛</v>
      </c>
      <c r="F1968" s="1" t="s">
        <v>48</v>
      </c>
      <c r="G1968" t="str">
        <f>IFERROR(VLOOKUP(F1968,[2]電話端末!$A$2:$D$284,2,FALSE),"不在")</f>
        <v>【福岡】松添愛</v>
      </c>
      <c r="H1968" s="4">
        <v>79</v>
      </c>
      <c r="I1968" s="4">
        <v>78</v>
      </c>
      <c r="K1968">
        <v>2.5100600264368099E+19</v>
      </c>
      <c r="BN1968" s="1"/>
    </row>
    <row r="1969" spans="1:69" x14ac:dyDescent="0.45">
      <c r="A1969" s="3">
        <v>45936.493136574078</v>
      </c>
      <c r="B1969" s="1" t="s">
        <v>45</v>
      </c>
      <c r="C1969" t="str">
        <f>IFERROR(VLOOKUP(B1969,[2]電話端末!$A$2:$E$284,2,FALSE),"不在")</f>
        <v>【岡山】岸本麻衣子</v>
      </c>
      <c r="D1969" s="1" t="s">
        <v>243</v>
      </c>
      <c r="E1969" t="str">
        <f>IFERROR(VLOOKUP(D1969,[2]電話端末!$A$2:$E$284,2,FALSE),"不在")</f>
        <v>不在</v>
      </c>
      <c r="F1969" s="1"/>
      <c r="G1969" t="str">
        <f>IFERROR(VLOOKUP(F1969,[2]電話端末!$A$2:$D$284,2,FALSE),"不在")</f>
        <v>不在</v>
      </c>
      <c r="H1969" s="4">
        <v>0</v>
      </c>
      <c r="I1969" s="4">
        <v>0</v>
      </c>
      <c r="K1969">
        <v>2.5100600263468102E+19</v>
      </c>
      <c r="BN1969" s="1"/>
      <c r="BQ1969" s="1"/>
    </row>
    <row r="1970" spans="1:69" x14ac:dyDescent="0.45">
      <c r="A1970" s="3">
        <v>45936.491863425923</v>
      </c>
      <c r="B1970" s="1" t="s">
        <v>44</v>
      </c>
      <c r="C1970" t="str">
        <f>IFERROR(VLOOKUP(B1970,[2]電話端末!$A$2:$E$284,2,FALSE),"不在")</f>
        <v>【福岡】奥薗美和</v>
      </c>
      <c r="D1970" s="1" t="s">
        <v>39</v>
      </c>
      <c r="E1970" t="str">
        <f>IFERROR(VLOOKUP(D1970,[2]電話端末!$A$2:$E$284,2,FALSE),"不在")</f>
        <v>【福岡】松尾明日香</v>
      </c>
      <c r="F1970" s="1" t="s">
        <v>39</v>
      </c>
      <c r="G1970" t="str">
        <f>IFERROR(VLOOKUP(F1970,[2]電話端末!$A$2:$D$284,2,FALSE),"不在")</f>
        <v>【福岡】松尾明日香</v>
      </c>
      <c r="H1970" s="4">
        <v>62</v>
      </c>
      <c r="I1970" s="4">
        <v>61</v>
      </c>
      <c r="K1970">
        <v>2.5100600261468099E+19</v>
      </c>
      <c r="BN1970" s="1"/>
      <c r="BQ1970" s="1"/>
    </row>
    <row r="1971" spans="1:69" x14ac:dyDescent="0.45">
      <c r="A1971" s="3">
        <v>45936.489560185182</v>
      </c>
      <c r="B1971" s="1" t="s">
        <v>49</v>
      </c>
      <c r="C1971" t="str">
        <f>IFERROR(VLOOKUP(B1971,[2]電話端末!$A$2:$E$284,2,FALSE),"不在")</f>
        <v>【流山】鴻池千紗都</v>
      </c>
      <c r="D1971" s="1" t="s">
        <v>50</v>
      </c>
      <c r="E1971" t="str">
        <f>IFERROR(VLOOKUP(D1971,[2]電話端末!$A$2:$E$284,2,FALSE),"不在")</f>
        <v>【流山】浅沼潤也</v>
      </c>
      <c r="F1971" s="1" t="s">
        <v>50</v>
      </c>
      <c r="G1971" t="str">
        <f>IFERROR(VLOOKUP(F1971,[2]電話端末!$A$2:$D$284,2,FALSE),"不在")</f>
        <v>【流山】浅沼潤也</v>
      </c>
      <c r="H1971" s="4">
        <v>26</v>
      </c>
      <c r="I1971" s="4">
        <v>20</v>
      </c>
      <c r="K1971">
        <v>2.51006002575681E+19</v>
      </c>
      <c r="BN1971" s="1"/>
      <c r="BQ1971" s="1"/>
    </row>
    <row r="1972" spans="1:69" x14ac:dyDescent="0.45">
      <c r="A1972" s="3">
        <v>45936.48841435185</v>
      </c>
      <c r="B1972" s="1" t="s">
        <v>30</v>
      </c>
      <c r="C1972" t="str">
        <f>IFERROR(VLOOKUP(B1972,[2]電話端末!$A$2:$E$284,2,FALSE),"不在")</f>
        <v>【横浜】吉田玲</v>
      </c>
      <c r="D1972" s="1" t="s">
        <v>244</v>
      </c>
      <c r="E1972" t="str">
        <f>IFERROR(VLOOKUP(D1972,[2]電話端末!$A$2:$E$284,2,FALSE),"不在")</f>
        <v>不在</v>
      </c>
      <c r="F1972" s="1"/>
      <c r="G1972" t="str">
        <f>IFERROR(VLOOKUP(F1972,[2]電話端末!$A$2:$D$284,2,FALSE),"不在")</f>
        <v>不在</v>
      </c>
      <c r="H1972" s="4">
        <v>0</v>
      </c>
      <c r="I1972" s="4">
        <v>0</v>
      </c>
      <c r="K1972">
        <v>2.5100600255868101E+19</v>
      </c>
      <c r="BN1972" s="1"/>
      <c r="BQ1972" s="1"/>
    </row>
    <row r="1973" spans="1:69" x14ac:dyDescent="0.45">
      <c r="A1973" s="3">
        <v>45936.487870370373</v>
      </c>
      <c r="B1973" s="1" t="s">
        <v>50</v>
      </c>
      <c r="C1973" t="str">
        <f>IFERROR(VLOOKUP(B1973,[2]電話端末!$A$2:$E$284,2,FALSE),"不在")</f>
        <v>【流山】浅沼潤也</v>
      </c>
      <c r="D1973" s="1" t="s">
        <v>49</v>
      </c>
      <c r="E1973" t="str">
        <f>IFERROR(VLOOKUP(D1973,[2]電話端末!$A$2:$E$284,2,FALSE),"不在")</f>
        <v>【流山】鴻池千紗都</v>
      </c>
      <c r="F1973" s="1" t="s">
        <v>49</v>
      </c>
      <c r="G1973" t="str">
        <f>IFERROR(VLOOKUP(F1973,[2]電話端末!$A$2:$D$284,2,FALSE),"不在")</f>
        <v>【流山】鴻池千紗都</v>
      </c>
      <c r="H1973" s="4">
        <v>82</v>
      </c>
      <c r="I1973" s="4">
        <v>80</v>
      </c>
      <c r="K1973">
        <v>2.5100600254768099E+19</v>
      </c>
      <c r="BN1973" s="1"/>
    </row>
    <row r="1974" spans="1:69" x14ac:dyDescent="0.45">
      <c r="A1974" s="3">
        <v>45936.486689814818</v>
      </c>
      <c r="B1974" s="1" t="s">
        <v>34</v>
      </c>
      <c r="C1974" t="str">
        <f>IFERROR(VLOOKUP(B1974,[2]電話端末!$A$2:$E$284,2,FALSE),"不在")</f>
        <v>【埼玉】細田昌子</v>
      </c>
      <c r="D1974" s="1" t="s">
        <v>162</v>
      </c>
      <c r="E1974" t="str">
        <f>IFERROR(VLOOKUP(D1974,[2]電話端末!$A$2:$E$284,2,FALSE),"不在")</f>
        <v>【千葉】膳英一郎</v>
      </c>
      <c r="F1974" s="1" t="s">
        <v>37</v>
      </c>
      <c r="G1974" t="str">
        <f>IFERROR(VLOOKUP(F1974,[2]電話端末!$A$2:$D$284,2,FALSE),"不在")</f>
        <v>【千葉】小島佳菜</v>
      </c>
      <c r="H1974" s="4">
        <v>10</v>
      </c>
      <c r="I1974" s="4">
        <v>0</v>
      </c>
      <c r="K1974">
        <v>2.5100600251668099E+19</v>
      </c>
      <c r="BN1974" s="1"/>
      <c r="BQ1974" s="1"/>
    </row>
    <row r="1975" spans="1:69" x14ac:dyDescent="0.45">
      <c r="A1975" s="3">
        <v>45936.486192129632</v>
      </c>
      <c r="B1975" s="1" t="s">
        <v>87</v>
      </c>
      <c r="C1975" t="str">
        <f>IFERROR(VLOOKUP(B1975,[2]電話端末!$A$2:$E$284,2,FALSE),"不在")</f>
        <v>【本社EC】別府菜々美</v>
      </c>
      <c r="D1975" s="1" t="s">
        <v>50</v>
      </c>
      <c r="E1975" t="str">
        <f>IFERROR(VLOOKUP(D1975,[2]電話端末!$A$2:$E$284,2,FALSE),"不在")</f>
        <v>【流山】浅沼潤也</v>
      </c>
      <c r="F1975" s="1" t="s">
        <v>50</v>
      </c>
      <c r="G1975" t="str">
        <f>IFERROR(VLOOKUP(F1975,[2]電話端末!$A$2:$D$284,2,FALSE),"不在")</f>
        <v>【流山】浅沼潤也</v>
      </c>
      <c r="H1975" s="4">
        <v>74</v>
      </c>
      <c r="I1975" s="4">
        <v>52</v>
      </c>
      <c r="K1975">
        <v>2.51006002511681E+19</v>
      </c>
      <c r="BN1975" s="1"/>
      <c r="BQ1975" s="1"/>
    </row>
    <row r="1976" spans="1:69" x14ac:dyDescent="0.45">
      <c r="A1976" s="3">
        <v>45936.486168981479</v>
      </c>
      <c r="B1976" s="1" t="s">
        <v>36</v>
      </c>
      <c r="C1976" t="str">
        <f>IFERROR(VLOOKUP(B1976,[2]電話端末!$A$2:$E$284,2,FALSE),"不在")</f>
        <v>【名古屋】稲垣みちる</v>
      </c>
      <c r="D1976" s="1" t="s">
        <v>28</v>
      </c>
      <c r="E1976" t="str">
        <f>IFERROR(VLOOKUP(D1976,[2]電話端末!$A$2:$E$284,2,FALSE),"不在")</f>
        <v>【名古屋】大渕温子</v>
      </c>
      <c r="F1976" s="1" t="s">
        <v>28</v>
      </c>
      <c r="G1976" t="str">
        <f>IFERROR(VLOOKUP(F1976,[2]電話端末!$A$2:$D$284,2,FALSE),"不在")</f>
        <v>【名古屋】大渕温子</v>
      </c>
      <c r="H1976" s="4">
        <v>207</v>
      </c>
      <c r="I1976" s="4">
        <v>206</v>
      </c>
      <c r="K1976">
        <v>2.5100600251068101E+19</v>
      </c>
      <c r="BN1976" s="1"/>
      <c r="BQ1976" s="1"/>
    </row>
    <row r="1977" spans="1:69" x14ac:dyDescent="0.45">
      <c r="A1977" s="3">
        <v>45936.484918981485</v>
      </c>
      <c r="B1977" s="1" t="s">
        <v>39</v>
      </c>
      <c r="C1977" t="str">
        <f>IFERROR(VLOOKUP(B1977,[2]電話端末!$A$2:$E$284,2,FALSE),"不在")</f>
        <v>【福岡】松尾明日香</v>
      </c>
      <c r="D1977" s="1" t="s">
        <v>44</v>
      </c>
      <c r="E1977" t="str">
        <f>IFERROR(VLOOKUP(D1977,[2]電話端末!$A$2:$E$284,2,FALSE),"不在")</f>
        <v>【福岡】奥薗美和</v>
      </c>
      <c r="F1977" s="1" t="s">
        <v>44</v>
      </c>
      <c r="G1977" t="str">
        <f>IFERROR(VLOOKUP(F1977,[2]電話端末!$A$2:$D$284,2,FALSE),"不在")</f>
        <v>【福岡】奥薗美和</v>
      </c>
      <c r="H1977" s="4">
        <v>71</v>
      </c>
      <c r="I1977" s="4">
        <v>68</v>
      </c>
      <c r="K1977">
        <v>2.5100600248668099E+19</v>
      </c>
      <c r="BN1977" s="1"/>
      <c r="BQ1977" s="1"/>
    </row>
    <row r="1978" spans="1:69" x14ac:dyDescent="0.45">
      <c r="A1978" s="3">
        <v>45936.484918981485</v>
      </c>
      <c r="B1978" s="1" t="s">
        <v>118</v>
      </c>
      <c r="C1978" t="str">
        <f>IFERROR(VLOOKUP(B1978,[2]電話端末!$A$2:$E$284,2,FALSE),"不在")</f>
        <v>【仙台】真壁彰子</v>
      </c>
      <c r="D1978" s="1" t="s">
        <v>114</v>
      </c>
      <c r="E1978" t="str">
        <f>IFERROR(VLOOKUP(D1978,[2]電話端末!$A$2:$E$284,2,FALSE),"不在")</f>
        <v>【本社】EC</v>
      </c>
      <c r="F1978" s="1" t="s">
        <v>101</v>
      </c>
      <c r="G1978" t="str">
        <f>IFERROR(VLOOKUP(F1978,[2]電話端末!$A$2:$D$284,2,FALSE),"不在")</f>
        <v>【本社EC】山口莉奈</v>
      </c>
      <c r="H1978" s="4">
        <v>76</v>
      </c>
      <c r="I1978" s="4">
        <v>72</v>
      </c>
      <c r="K1978">
        <v>2.5100600248568099E+19</v>
      </c>
      <c r="BN1978" s="1"/>
      <c r="BQ1978" s="1"/>
    </row>
    <row r="1979" spans="1:69" x14ac:dyDescent="0.45">
      <c r="A1979" s="3">
        <v>45936.484722222223</v>
      </c>
      <c r="B1979" s="1" t="s">
        <v>50</v>
      </c>
      <c r="C1979" t="str">
        <f>IFERROR(VLOOKUP(B1979,[2]電話端末!$A$2:$E$284,2,FALSE),"不在")</f>
        <v>【流山】浅沼潤也</v>
      </c>
      <c r="D1979" s="1" t="s">
        <v>49</v>
      </c>
      <c r="E1979" t="str">
        <f>IFERROR(VLOOKUP(D1979,[2]電話端末!$A$2:$E$284,2,FALSE),"不在")</f>
        <v>【流山】鴻池千紗都</v>
      </c>
      <c r="F1979" s="1" t="s">
        <v>49</v>
      </c>
      <c r="G1979" t="str">
        <f>IFERROR(VLOOKUP(F1979,[2]電話端末!$A$2:$D$284,2,FALSE),"不在")</f>
        <v>【流山】鴻池千紗都</v>
      </c>
      <c r="H1979" s="4">
        <v>63</v>
      </c>
      <c r="I1979" s="4">
        <v>61</v>
      </c>
      <c r="K1979">
        <v>2.5100600248368099E+19</v>
      </c>
      <c r="BN1979" s="1"/>
      <c r="BQ1979" s="1"/>
    </row>
    <row r="1980" spans="1:69" x14ac:dyDescent="0.45">
      <c r="A1980" s="3">
        <v>45936.483032407406</v>
      </c>
      <c r="B1980" s="1" t="s">
        <v>36</v>
      </c>
      <c r="C1980" t="str">
        <f>IFERROR(VLOOKUP(B1980,[2]電話端末!$A$2:$E$284,2,FALSE),"不在")</f>
        <v>【名古屋】稲垣みちる</v>
      </c>
      <c r="D1980" s="1" t="s">
        <v>28</v>
      </c>
      <c r="E1980" t="str">
        <f>IFERROR(VLOOKUP(D1980,[2]電話端末!$A$2:$E$284,2,FALSE),"不在")</f>
        <v>【名古屋】大渕温子</v>
      </c>
      <c r="F1980" s="1" t="s">
        <v>28</v>
      </c>
      <c r="G1980" t="str">
        <f>IFERROR(VLOOKUP(F1980,[2]電話端末!$A$2:$D$284,2,FALSE),"不在")</f>
        <v>【名古屋】大渕温子</v>
      </c>
      <c r="H1980" s="4">
        <v>76</v>
      </c>
      <c r="I1980" s="4">
        <v>75</v>
      </c>
      <c r="K1980">
        <v>2.5100600245668098E+19</v>
      </c>
      <c r="BN1980" s="1"/>
      <c r="BQ1980" s="1"/>
    </row>
    <row r="1981" spans="1:69" x14ac:dyDescent="0.45">
      <c r="A1981" s="3">
        <v>45936.481180555558</v>
      </c>
      <c r="B1981" s="1" t="s">
        <v>117</v>
      </c>
      <c r="C1981" t="str">
        <f>IFERROR(VLOOKUP(B1981,[2]電話端末!$A$2:$E$284,2,FALSE),"不在")</f>
        <v>【流山】石田拓海</v>
      </c>
      <c r="D1981" s="1" t="s">
        <v>110</v>
      </c>
      <c r="E1981" t="str">
        <f>IFERROR(VLOOKUP(D1981,[2]電話端末!$A$2:$E$284,2,FALSE),"不在")</f>
        <v>【MF東京】高木幸恵</v>
      </c>
      <c r="F1981" s="1" t="s">
        <v>110</v>
      </c>
      <c r="G1981" t="str">
        <f>IFERROR(VLOOKUP(F1981,[2]電話端末!$A$2:$D$284,2,FALSE),"不在")</f>
        <v>【MF東京】高木幸恵</v>
      </c>
      <c r="H1981" s="4">
        <v>222</v>
      </c>
      <c r="I1981" s="4">
        <v>220</v>
      </c>
      <c r="K1981">
        <v>2.5100600241968099E+19</v>
      </c>
      <c r="BN1981" s="1"/>
      <c r="BQ1981" s="1"/>
    </row>
    <row r="1982" spans="1:69" x14ac:dyDescent="0.45">
      <c r="A1982" s="3">
        <v>45936.480428240742</v>
      </c>
      <c r="B1982" s="1" t="s">
        <v>84</v>
      </c>
      <c r="C1982" t="str">
        <f>IFERROR(VLOOKUP(B1982,[2]電話端末!$A$2:$E$284,2,FALSE),"不在")</f>
        <v>【仙台】阿部かおり</v>
      </c>
      <c r="D1982" s="1" t="s">
        <v>115</v>
      </c>
      <c r="E1982" t="str">
        <f>IFERROR(VLOOKUP(D1982,[2]電話端末!$A$2:$E$284,2,FALSE),"不在")</f>
        <v>【MF東京】着信グループ</v>
      </c>
      <c r="F1982" s="1" t="s">
        <v>116</v>
      </c>
      <c r="G1982" t="str">
        <f>IFERROR(VLOOKUP(F1982,[2]電話端末!$A$2:$D$284,2,FALSE),"不在")</f>
        <v>【MF東京】櫻井美菜</v>
      </c>
      <c r="H1982" s="4">
        <v>22</v>
      </c>
      <c r="I1982" s="4">
        <v>20</v>
      </c>
      <c r="K1982">
        <v>2.5100600240768098E+19</v>
      </c>
      <c r="BN1982" s="1"/>
      <c r="BQ1982" s="1"/>
    </row>
    <row r="1983" spans="1:69" x14ac:dyDescent="0.45">
      <c r="A1983" s="3">
        <v>45936.477847222224</v>
      </c>
      <c r="B1983" s="1" t="s">
        <v>103</v>
      </c>
      <c r="C1983" t="str">
        <f>IFERROR(VLOOKUP(B1983,[2]電話端末!$A$2:$E$284,2,FALSE),"不在")</f>
        <v>【岡山】北添恵</v>
      </c>
      <c r="D1983" s="1" t="s">
        <v>114</v>
      </c>
      <c r="E1983" t="str">
        <f>IFERROR(VLOOKUP(D1983,[2]電話端末!$A$2:$E$284,2,FALSE),"不在")</f>
        <v>【本社】EC</v>
      </c>
      <c r="F1983" s="1" t="s">
        <v>29</v>
      </c>
      <c r="G1983" t="str">
        <f>IFERROR(VLOOKUP(F1983,[2]電話端末!$A$2:$D$284,2,FALSE),"不在")</f>
        <v>【本社EC】大城明日香</v>
      </c>
      <c r="H1983" s="4">
        <v>46</v>
      </c>
      <c r="I1983" s="4">
        <v>43</v>
      </c>
      <c r="K1983">
        <v>2.5100600236468101E+19</v>
      </c>
      <c r="BN1983" s="1"/>
      <c r="BQ1983" s="1"/>
    </row>
    <row r="1984" spans="1:69" x14ac:dyDescent="0.45">
      <c r="A1984" s="3">
        <v>45936.473969907405</v>
      </c>
      <c r="B1984" s="1" t="s">
        <v>113</v>
      </c>
      <c r="C1984" t="str">
        <f>IFERROR(VLOOKUP(B1984,[2]電話端末!$A$2:$E$284,2,FALSE),"不在")</f>
        <v>【名古屋】水島奈美</v>
      </c>
      <c r="D1984" s="1" t="s">
        <v>28</v>
      </c>
      <c r="E1984" t="str">
        <f>IFERROR(VLOOKUP(D1984,[2]電話端末!$A$2:$E$284,2,FALSE),"不在")</f>
        <v>【名古屋】大渕温子</v>
      </c>
      <c r="F1984" s="1" t="s">
        <v>28</v>
      </c>
      <c r="G1984" t="str">
        <f>IFERROR(VLOOKUP(F1984,[2]電話端末!$A$2:$D$284,2,FALSE),"不在")</f>
        <v>【名古屋】大渕温子</v>
      </c>
      <c r="H1984" s="4">
        <v>68</v>
      </c>
      <c r="I1984" s="4">
        <v>67</v>
      </c>
      <c r="K1984">
        <v>2.5100600229168099E+19</v>
      </c>
      <c r="BN1984" s="1"/>
      <c r="BQ1984" s="1"/>
    </row>
    <row r="1985" spans="1:72" x14ac:dyDescent="0.45">
      <c r="A1985" s="3">
        <v>45936.472187500003</v>
      </c>
      <c r="B1985" s="1" t="s">
        <v>39</v>
      </c>
      <c r="C1985" t="str">
        <f>IFERROR(VLOOKUP(B1985,[2]電話端末!$A$2:$E$284,2,FALSE),"不在")</f>
        <v>【福岡】松尾明日香</v>
      </c>
      <c r="D1985" s="1" t="s">
        <v>38</v>
      </c>
      <c r="E1985" t="str">
        <f>IFERROR(VLOOKUP(D1985,[2]電話端末!$A$2:$E$284,2,FALSE),"不在")</f>
        <v>【福岡】山崎芹奈</v>
      </c>
      <c r="F1985" s="1" t="s">
        <v>38</v>
      </c>
      <c r="G1985" t="str">
        <f>IFERROR(VLOOKUP(F1985,[2]電話端末!$A$2:$D$284,2,FALSE),"不在")</f>
        <v>【福岡】山崎芹奈</v>
      </c>
      <c r="H1985" s="4">
        <v>35</v>
      </c>
      <c r="I1985" s="4">
        <v>34</v>
      </c>
      <c r="K1985">
        <v>2.5100600226568102E+19</v>
      </c>
      <c r="BN1985" s="1"/>
      <c r="BQ1985" s="1"/>
    </row>
    <row r="1986" spans="1:72" x14ac:dyDescent="0.45">
      <c r="A1986" s="3">
        <v>45936.471712962964</v>
      </c>
      <c r="B1986" s="1" t="s">
        <v>164</v>
      </c>
      <c r="C1986" t="str">
        <f>IFERROR(VLOOKUP(B1986,[2]電話端末!$A$2:$E$284,2,FALSE),"不在")</f>
        <v>【流山】蒲原健吾</v>
      </c>
      <c r="D1986" s="1" t="s">
        <v>188</v>
      </c>
      <c r="E1986" t="str">
        <f>IFERROR(VLOOKUP(D1986,[2]電話端末!$A$2:$E$284,2,FALSE),"不在")</f>
        <v>【埼玉】吉田夏子</v>
      </c>
      <c r="F1986" s="1" t="s">
        <v>188</v>
      </c>
      <c r="G1986" t="str">
        <f>IFERROR(VLOOKUP(F1986,[2]電話端末!$A$2:$D$284,2,FALSE),"不在")</f>
        <v>【埼玉】吉田夏子</v>
      </c>
      <c r="H1986" s="4">
        <v>18</v>
      </c>
      <c r="I1986" s="4">
        <v>15</v>
      </c>
      <c r="K1986">
        <v>2.5100600225968099E+19</v>
      </c>
      <c r="BN1986" s="1"/>
      <c r="BQ1986" s="1"/>
    </row>
    <row r="1987" spans="1:72" x14ac:dyDescent="0.45">
      <c r="A1987" s="3">
        <v>45936.471585648149</v>
      </c>
      <c r="B1987" s="1" t="s">
        <v>160</v>
      </c>
      <c r="C1987" t="str">
        <f>IFERROR(VLOOKUP(B1987,[2]電話端末!$A$2:$E$284,2,FALSE),"不在")</f>
        <v>【MF大阪】梶原祐菜</v>
      </c>
      <c r="D1987" s="1" t="s">
        <v>115</v>
      </c>
      <c r="E1987" t="str">
        <f>IFERROR(VLOOKUP(D1987,[2]電話端末!$A$2:$E$284,2,FALSE),"不在")</f>
        <v>【MF東京】着信グループ</v>
      </c>
      <c r="F1987" s="1" t="s">
        <v>75</v>
      </c>
      <c r="G1987" t="str">
        <f>IFERROR(VLOOKUP(F1987,[2]電話端末!$A$2:$D$284,2,FALSE),"不在")</f>
        <v>【MF東京】山中雅仁</v>
      </c>
      <c r="H1987" s="4">
        <v>58</v>
      </c>
      <c r="I1987" s="4">
        <v>49</v>
      </c>
      <c r="K1987">
        <v>2.51006002256681E+19</v>
      </c>
      <c r="BN1987" s="1"/>
      <c r="BQ1987" s="1"/>
    </row>
    <row r="1988" spans="1:72" x14ac:dyDescent="0.45">
      <c r="A1988" s="3">
        <v>45936.470023148147</v>
      </c>
      <c r="B1988" s="1" t="s">
        <v>50</v>
      </c>
      <c r="C1988" t="str">
        <f>IFERROR(VLOOKUP(B1988,[2]電話端末!$A$2:$E$284,2,FALSE),"不在")</f>
        <v>【流山】浅沼潤也</v>
      </c>
      <c r="D1988" s="1" t="s">
        <v>49</v>
      </c>
      <c r="E1988" t="str">
        <f>IFERROR(VLOOKUP(D1988,[2]電話端末!$A$2:$E$284,2,FALSE),"不在")</f>
        <v>【流山】鴻池千紗都</v>
      </c>
      <c r="F1988" s="1" t="s">
        <v>49</v>
      </c>
      <c r="G1988" t="str">
        <f>IFERROR(VLOOKUP(F1988,[2]電話端末!$A$2:$D$284,2,FALSE),"不在")</f>
        <v>【流山】鴻池千紗都</v>
      </c>
      <c r="H1988" s="4">
        <v>20</v>
      </c>
      <c r="I1988" s="4">
        <v>17</v>
      </c>
      <c r="K1988">
        <v>2.5100600222968099E+19</v>
      </c>
      <c r="BN1988" s="1"/>
      <c r="BQ1988" s="1"/>
    </row>
    <row r="1989" spans="1:72" x14ac:dyDescent="0.45">
      <c r="A1989" s="3">
        <v>45936.467546296299</v>
      </c>
      <c r="B1989" s="1" t="s">
        <v>49</v>
      </c>
      <c r="C1989" t="str">
        <f>IFERROR(VLOOKUP(B1989,[2]電話端末!$A$2:$E$284,2,FALSE),"不在")</f>
        <v>【流山】鴻池千紗都</v>
      </c>
      <c r="D1989" s="1" t="s">
        <v>50</v>
      </c>
      <c r="E1989" t="str">
        <f>IFERROR(VLOOKUP(D1989,[2]電話端末!$A$2:$E$284,2,FALSE),"不在")</f>
        <v>【流山】浅沼潤也</v>
      </c>
      <c r="F1989" s="1" t="s">
        <v>50</v>
      </c>
      <c r="G1989" t="str">
        <f>IFERROR(VLOOKUP(F1989,[2]電話端末!$A$2:$D$284,2,FALSE),"不在")</f>
        <v>【流山】浅沼潤也</v>
      </c>
      <c r="H1989" s="4">
        <v>47</v>
      </c>
      <c r="I1989" s="4">
        <v>29</v>
      </c>
      <c r="K1989">
        <v>2.5100600218368098E+19</v>
      </c>
      <c r="BN1989" s="1"/>
      <c r="BQ1989" s="1"/>
    </row>
    <row r="1990" spans="1:72" x14ac:dyDescent="0.45">
      <c r="A1990" s="3">
        <v>45936.466921296298</v>
      </c>
      <c r="B1990" s="1" t="s">
        <v>136</v>
      </c>
      <c r="C1990" t="str">
        <f>IFERROR(VLOOKUP(B1990,[2]電話端末!$A$2:$E$284,2,FALSE),"不在")</f>
        <v>【MF大阪】橋本雅</v>
      </c>
      <c r="D1990" s="1" t="s">
        <v>130</v>
      </c>
      <c r="E1990" t="str">
        <f>IFERROR(VLOOKUP(D1990,[2]電話端末!$A$2:$E$284,2,FALSE),"不在")</f>
        <v>【福岡】着信グループ</v>
      </c>
      <c r="F1990" s="1" t="s">
        <v>38</v>
      </c>
      <c r="G1990" t="str">
        <f>IFERROR(VLOOKUP(F1990,[2]電話端末!$A$2:$D$284,2,FALSE),"不在")</f>
        <v>【福岡】山崎芹奈</v>
      </c>
      <c r="H1990" s="4">
        <v>74</v>
      </c>
      <c r="I1990" s="4">
        <v>70</v>
      </c>
      <c r="K1990">
        <v>2.5100600216468099E+19</v>
      </c>
      <c r="BN1990" s="1"/>
      <c r="BQ1990" s="1"/>
      <c r="BS1990" s="5"/>
      <c r="BT1990" s="5"/>
    </row>
    <row r="1991" spans="1:72" x14ac:dyDescent="0.45">
      <c r="A1991" s="3">
        <v>45936.466539351852</v>
      </c>
      <c r="B1991" s="1" t="s">
        <v>38</v>
      </c>
      <c r="C1991" t="str">
        <f>IFERROR(VLOOKUP(B1991,[2]電話端末!$A$2:$E$284,2,FALSE),"不在")</f>
        <v>【福岡】山崎芹奈</v>
      </c>
      <c r="D1991" s="1" t="s">
        <v>19</v>
      </c>
      <c r="E1991" t="str">
        <f>IFERROR(VLOOKUP(D1991,[2]電話端末!$A$2:$E$284,2,FALSE),"不在")</f>
        <v>【福岡】重松宝成</v>
      </c>
      <c r="F1991" s="1" t="s">
        <v>19</v>
      </c>
      <c r="G1991" t="str">
        <f>IFERROR(VLOOKUP(F1991,[2]電話端末!$A$2:$D$284,2,FALSE),"不在")</f>
        <v>【福岡】重松宝成</v>
      </c>
      <c r="H1991" s="4">
        <v>150</v>
      </c>
      <c r="I1991" s="4">
        <v>147</v>
      </c>
      <c r="K1991">
        <v>2.51006002161681E+19</v>
      </c>
      <c r="BN1991" s="1"/>
      <c r="BQ1991" s="1"/>
    </row>
    <row r="1992" spans="1:72" x14ac:dyDescent="0.45">
      <c r="A1992" s="3">
        <v>45936.466099537036</v>
      </c>
      <c r="B1992" s="1" t="s">
        <v>84</v>
      </c>
      <c r="C1992" t="str">
        <f>IFERROR(VLOOKUP(B1992,[2]電話端末!$A$2:$E$284,2,FALSE),"不在")</f>
        <v>【仙台】阿部かおり</v>
      </c>
      <c r="D1992" s="1" t="s">
        <v>115</v>
      </c>
      <c r="E1992" t="str">
        <f>IFERROR(VLOOKUP(D1992,[2]電話端末!$A$2:$E$284,2,FALSE),"不在")</f>
        <v>【MF東京】着信グループ</v>
      </c>
      <c r="F1992" s="1" t="s">
        <v>116</v>
      </c>
      <c r="G1992" t="str">
        <f>IFERROR(VLOOKUP(F1992,[2]電話端末!$A$2:$D$284,2,FALSE),"不在")</f>
        <v>【MF東京】櫻井美菜</v>
      </c>
      <c r="H1992" s="4">
        <v>47</v>
      </c>
      <c r="I1992" s="4">
        <v>44</v>
      </c>
      <c r="K1992">
        <v>2.5100600215468102E+19</v>
      </c>
      <c r="BN1992" s="1"/>
      <c r="BQ1992" s="1"/>
    </row>
    <row r="1993" spans="1:72" x14ac:dyDescent="0.45">
      <c r="A1993" s="3">
        <v>45936.466053240743</v>
      </c>
      <c r="B1993" s="1" t="s">
        <v>60</v>
      </c>
      <c r="C1993" t="str">
        <f>IFERROR(VLOOKUP(B1993,[2]電話端末!$A$2:$E$284,2,FALSE),"不在")</f>
        <v>【東京】林まど佳</v>
      </c>
      <c r="D1993" s="1" t="s">
        <v>49</v>
      </c>
      <c r="E1993" t="str">
        <f>IFERROR(VLOOKUP(D1993,[2]電話端末!$A$2:$E$284,2,FALSE),"不在")</f>
        <v>【流山】鴻池千紗都</v>
      </c>
      <c r="F1993" s="1" t="s">
        <v>49</v>
      </c>
      <c r="G1993" t="str">
        <f>IFERROR(VLOOKUP(F1993,[2]電話端末!$A$2:$D$284,2,FALSE),"不在")</f>
        <v>【流山】鴻池千紗都</v>
      </c>
      <c r="H1993" s="4">
        <v>52</v>
      </c>
      <c r="I1993" s="4">
        <v>50</v>
      </c>
      <c r="K1993">
        <v>2.5100600215368102E+19</v>
      </c>
      <c r="BN1993" s="1"/>
      <c r="BQ1993" s="1"/>
    </row>
    <row r="1994" spans="1:72" x14ac:dyDescent="0.45">
      <c r="A1994" s="3">
        <v>45936.465810185182</v>
      </c>
      <c r="B1994" s="1" t="s">
        <v>38</v>
      </c>
      <c r="C1994" t="str">
        <f>IFERROR(VLOOKUP(B1994,[2]電話端末!$A$2:$E$284,2,FALSE),"不在")</f>
        <v>【福岡】山崎芹奈</v>
      </c>
      <c r="D1994" s="1" t="s">
        <v>44</v>
      </c>
      <c r="E1994" t="str">
        <f>IFERROR(VLOOKUP(D1994,[2]電話端末!$A$2:$E$284,2,FALSE),"不在")</f>
        <v>【福岡】奥薗美和</v>
      </c>
      <c r="F1994" s="1" t="s">
        <v>44</v>
      </c>
      <c r="G1994" t="str">
        <f>IFERROR(VLOOKUP(F1994,[2]電話端末!$A$2:$D$284,2,FALSE),"不在")</f>
        <v>【福岡】奥薗美和</v>
      </c>
      <c r="H1994" s="4">
        <v>44</v>
      </c>
      <c r="I1994" s="4">
        <v>42</v>
      </c>
      <c r="K1994">
        <v>2.5100600214868099E+19</v>
      </c>
      <c r="BN1994" s="1"/>
      <c r="BQ1994" s="1"/>
    </row>
    <row r="1995" spans="1:72" x14ac:dyDescent="0.45">
      <c r="A1995" s="3">
        <v>45936.463263888887</v>
      </c>
      <c r="B1995" s="1" t="s">
        <v>36</v>
      </c>
      <c r="C1995" t="str">
        <f>IFERROR(VLOOKUP(B1995,[2]電話端末!$A$2:$E$284,2,FALSE),"不在")</f>
        <v>【名古屋】稲垣みちる</v>
      </c>
      <c r="D1995" s="1" t="s">
        <v>99</v>
      </c>
      <c r="E1995" t="str">
        <f>IFERROR(VLOOKUP(D1995,[2]電話端末!$A$2:$E$284,2,FALSE),"不在")</f>
        <v>【名古屋】玉腰千恵</v>
      </c>
      <c r="F1995" s="1" t="s">
        <v>99</v>
      </c>
      <c r="G1995" t="str">
        <f>IFERROR(VLOOKUP(F1995,[2]電話端末!$A$2:$D$284,2,FALSE),"不在")</f>
        <v>【名古屋】玉腰千恵</v>
      </c>
      <c r="H1995" s="4">
        <v>62</v>
      </c>
      <c r="I1995" s="4">
        <v>61</v>
      </c>
      <c r="K1995">
        <v>2.5100600210568102E+19</v>
      </c>
      <c r="BN1995" s="1"/>
      <c r="BQ1995" s="1"/>
    </row>
    <row r="1996" spans="1:72" x14ac:dyDescent="0.45">
      <c r="A1996" s="3">
        <v>45936.462407407409</v>
      </c>
      <c r="B1996" s="1" t="s">
        <v>117</v>
      </c>
      <c r="C1996" t="str">
        <f>IFERROR(VLOOKUP(B1996,[2]電話端末!$A$2:$E$284,2,FALSE),"不在")</f>
        <v>【流山】石田拓海</v>
      </c>
      <c r="D1996" s="1" t="s">
        <v>33</v>
      </c>
      <c r="E1996" t="str">
        <f>IFERROR(VLOOKUP(D1996,[2]電話端末!$A$2:$E$284,2,FALSE),"不在")</f>
        <v>【本社経理】池上有花</v>
      </c>
      <c r="F1996" s="1" t="s">
        <v>11</v>
      </c>
      <c r="G1996" t="str">
        <f>IFERROR(VLOOKUP(F1996,[2]電話端末!$A$2:$D$284,2,FALSE),"不在")</f>
        <v>【本社経理】池上有花</v>
      </c>
      <c r="H1996" s="4">
        <v>87</v>
      </c>
      <c r="I1996" s="4">
        <v>85</v>
      </c>
      <c r="K1996">
        <v>2.5100600208568099E+19</v>
      </c>
      <c r="BN1996" s="1"/>
      <c r="BQ1996" s="1"/>
    </row>
    <row r="1997" spans="1:72" x14ac:dyDescent="0.45">
      <c r="A1997" s="3">
        <v>45936.460740740738</v>
      </c>
      <c r="B1997" s="1" t="s">
        <v>160</v>
      </c>
      <c r="C1997" t="str">
        <f>IFERROR(VLOOKUP(B1997,[2]電話端末!$A$2:$E$284,2,FALSE),"不在")</f>
        <v>【MF大阪】梶原祐菜</v>
      </c>
      <c r="D1997" s="1" t="s">
        <v>49</v>
      </c>
      <c r="E1997" t="str">
        <f>IFERROR(VLOOKUP(D1997,[2]電話端末!$A$2:$E$284,2,FALSE),"不在")</f>
        <v>【流山】鴻池千紗都</v>
      </c>
      <c r="F1997" s="1" t="s">
        <v>49</v>
      </c>
      <c r="G1997" t="str">
        <f>IFERROR(VLOOKUP(F1997,[2]電話端末!$A$2:$D$284,2,FALSE),"不在")</f>
        <v>【流山】鴻池千紗都</v>
      </c>
      <c r="H1997" s="4">
        <v>58</v>
      </c>
      <c r="I1997" s="4">
        <v>56</v>
      </c>
      <c r="K1997">
        <v>2.5100600205668098E+19</v>
      </c>
      <c r="BN1997" s="1"/>
      <c r="BQ1997" s="1"/>
    </row>
    <row r="1998" spans="1:72" x14ac:dyDescent="0.45">
      <c r="A1998" s="3">
        <v>45936.460625</v>
      </c>
      <c r="B1998" s="1" t="s">
        <v>65</v>
      </c>
      <c r="C1998" t="str">
        <f>IFERROR(VLOOKUP(B1998,[2]電話端末!$A$2:$E$284,2,FALSE),"不在")</f>
        <v>【本社】受付用電話機</v>
      </c>
      <c r="D1998" s="1" t="s">
        <v>66</v>
      </c>
      <c r="E1998" t="str">
        <f>IFERROR(VLOOKUP(D1998,[2]電話端末!$A$2:$E$284,2,FALSE),"不在")</f>
        <v>【本社】受付電話機</v>
      </c>
      <c r="F1998" s="1" t="s">
        <v>57</v>
      </c>
      <c r="G1998" t="str">
        <f>IFERROR(VLOOKUP(F1998,[2]電話端末!$A$2:$D$284,2,FALSE),"不在")</f>
        <v>【本社総務】吉田亜依</v>
      </c>
      <c r="H1998" s="4">
        <v>10</v>
      </c>
      <c r="I1998" s="4">
        <v>8</v>
      </c>
      <c r="K1998">
        <v>2.5100600205568098E+19</v>
      </c>
      <c r="BN1998" s="1"/>
      <c r="BQ1998" s="1"/>
    </row>
    <row r="1999" spans="1:72" x14ac:dyDescent="0.45">
      <c r="A1999" s="3">
        <v>45936.460486111115</v>
      </c>
      <c r="B1999" s="1" t="s">
        <v>104</v>
      </c>
      <c r="C1999" t="str">
        <f>IFERROR(VLOOKUP(B1999,[2]電話端末!$A$2:$E$284,2,FALSE),"不在")</f>
        <v>【岡山】矢野夏絵</v>
      </c>
      <c r="D1999" s="1" t="s">
        <v>41</v>
      </c>
      <c r="E1999" t="str">
        <f>IFERROR(VLOOKUP(D1999,[2]電話端末!$A$2:$E$284,2,FALSE),"不在")</f>
        <v>【大阪】松下愛</v>
      </c>
      <c r="F1999" s="1" t="s">
        <v>41</v>
      </c>
      <c r="G1999" t="str">
        <f>IFERROR(VLOOKUP(F1999,[2]電話端末!$A$2:$D$284,2,FALSE),"不在")</f>
        <v>【大阪】松下愛</v>
      </c>
      <c r="H1999" s="4">
        <v>71</v>
      </c>
      <c r="I1999" s="4">
        <v>57</v>
      </c>
      <c r="K1999">
        <v>2.51006002050681E+19</v>
      </c>
      <c r="BN1999" s="1"/>
      <c r="BQ1999" s="1"/>
    </row>
    <row r="2000" spans="1:72" x14ac:dyDescent="0.45">
      <c r="A2000" s="3">
        <v>45936.460219907407</v>
      </c>
      <c r="B2000" s="1" t="s">
        <v>160</v>
      </c>
      <c r="C2000" t="str">
        <f>IFERROR(VLOOKUP(B2000,[2]電話端末!$A$2:$E$284,2,FALSE),"不在")</f>
        <v>【MF大阪】梶原祐菜</v>
      </c>
      <c r="D2000" s="1" t="s">
        <v>50</v>
      </c>
      <c r="E2000" t="str">
        <f>IFERROR(VLOOKUP(D2000,[2]電話端末!$A$2:$E$284,2,FALSE),"不在")</f>
        <v>【流山】浅沼潤也</v>
      </c>
      <c r="F2000" s="1" t="s">
        <v>50</v>
      </c>
      <c r="G2000" t="str">
        <f>IFERROR(VLOOKUP(F2000,[2]電話端末!$A$2:$D$284,2,FALSE),"不在")</f>
        <v>【流山】浅沼潤也</v>
      </c>
      <c r="H2000" s="4">
        <v>37</v>
      </c>
      <c r="I2000" s="4">
        <v>20</v>
      </c>
      <c r="K2000">
        <v>2.51006002048681E+19</v>
      </c>
      <c r="BN2000" s="1"/>
    </row>
    <row r="2001" spans="1:69" x14ac:dyDescent="0.45">
      <c r="A2001" s="3">
        <v>45936.459560185183</v>
      </c>
      <c r="B2001" s="1" t="s">
        <v>216</v>
      </c>
      <c r="C2001" t="str">
        <f>IFERROR(VLOOKUP(B2001,[2]電話端末!$A$2:$E$284,2,FALSE),"不在")</f>
        <v>【埼玉】矢島静音</v>
      </c>
      <c r="D2001" s="1" t="s">
        <v>54</v>
      </c>
      <c r="E2001" t="str">
        <f>IFERROR(VLOOKUP(D2001,[2]電話端末!$A$2:$E$284,2,FALSE),"不在")</f>
        <v>【東京】着信グループ</v>
      </c>
      <c r="F2001" s="1" t="s">
        <v>58</v>
      </c>
      <c r="G2001" t="str">
        <f>IFERROR(VLOOKUP(F2001,[2]電話端末!$A$2:$D$284,2,FALSE),"不在")</f>
        <v>【東京】佐々木美咲</v>
      </c>
      <c r="H2001" s="4">
        <v>123</v>
      </c>
      <c r="I2001" s="4">
        <v>122</v>
      </c>
      <c r="K2001">
        <v>2.5100600203568099E+19</v>
      </c>
      <c r="BN2001" s="1"/>
      <c r="BQ2001" s="1"/>
    </row>
    <row r="2002" spans="1:69" x14ac:dyDescent="0.45">
      <c r="A2002" s="3">
        <v>45936.459409722222</v>
      </c>
      <c r="B2002" s="1" t="s">
        <v>44</v>
      </c>
      <c r="C2002" t="str">
        <f>IFERROR(VLOOKUP(B2002,[2]電話端末!$A$2:$E$284,2,FALSE),"不在")</f>
        <v>【福岡】奥薗美和</v>
      </c>
      <c r="D2002" s="1" t="s">
        <v>38</v>
      </c>
      <c r="E2002" t="str">
        <f>IFERROR(VLOOKUP(D2002,[2]電話端末!$A$2:$E$284,2,FALSE),"不在")</f>
        <v>【福岡】山崎芹奈</v>
      </c>
      <c r="F2002" s="1" t="s">
        <v>38</v>
      </c>
      <c r="G2002" t="str">
        <f>IFERROR(VLOOKUP(F2002,[2]電話端末!$A$2:$D$284,2,FALSE),"不在")</f>
        <v>【福岡】山崎芹奈</v>
      </c>
      <c r="H2002" s="4">
        <v>139</v>
      </c>
      <c r="I2002" s="4">
        <v>138</v>
      </c>
      <c r="K2002">
        <v>2.51006002031681E+19</v>
      </c>
      <c r="BN2002" s="1"/>
      <c r="BQ2002" s="1"/>
    </row>
    <row r="2003" spans="1:69" x14ac:dyDescent="0.45">
      <c r="A2003" s="3">
        <v>45936.459374999999</v>
      </c>
      <c r="B2003" s="1" t="s">
        <v>164</v>
      </c>
      <c r="C2003" t="str">
        <f>IFERROR(VLOOKUP(B2003,[2]電話端末!$A$2:$E$284,2,FALSE),"不在")</f>
        <v>【流山】蒲原健吾</v>
      </c>
      <c r="D2003" s="1" t="s">
        <v>57</v>
      </c>
      <c r="E2003" t="str">
        <f>IFERROR(VLOOKUP(D2003,[2]電話端末!$A$2:$E$284,2,FALSE),"不在")</f>
        <v>【本社総務】吉田亜依</v>
      </c>
      <c r="F2003" s="1" t="s">
        <v>57</v>
      </c>
      <c r="G2003" t="str">
        <f>IFERROR(VLOOKUP(F2003,[2]電話端末!$A$2:$D$284,2,FALSE),"不在")</f>
        <v>【本社総務】吉田亜依</v>
      </c>
      <c r="H2003" s="4">
        <v>92</v>
      </c>
      <c r="I2003" s="4">
        <v>90</v>
      </c>
      <c r="K2003">
        <v>2.5100600203068101E+19</v>
      </c>
      <c r="BN2003" s="1"/>
      <c r="BQ2003" s="1"/>
    </row>
    <row r="2004" spans="1:69" x14ac:dyDescent="0.45">
      <c r="A2004" s="3">
        <v>45936.459039351852</v>
      </c>
      <c r="B2004" s="1" t="s">
        <v>210</v>
      </c>
      <c r="C2004" t="str">
        <f>IFERROR(VLOOKUP(B2004,[2]電話端末!$A$2:$E$284,2,FALSE),"不在")</f>
        <v>【滋賀】松井治美</v>
      </c>
      <c r="D2004" s="1" t="s">
        <v>19</v>
      </c>
      <c r="E2004" t="str">
        <f>IFERROR(VLOOKUP(D2004,[2]電話端末!$A$2:$E$284,2,FALSE),"不在")</f>
        <v>【福岡】重松宝成</v>
      </c>
      <c r="F2004" s="1" t="s">
        <v>19</v>
      </c>
      <c r="G2004" t="str">
        <f>IFERROR(VLOOKUP(F2004,[2]電話端末!$A$2:$D$284,2,FALSE),"不在")</f>
        <v>【福岡】重松宝成</v>
      </c>
      <c r="H2004" s="4">
        <v>38</v>
      </c>
      <c r="I2004" s="4">
        <v>36</v>
      </c>
      <c r="K2004">
        <v>2.5100600202468098E+19</v>
      </c>
      <c r="BN2004" s="1"/>
      <c r="BQ2004" s="1"/>
    </row>
    <row r="2005" spans="1:69" x14ac:dyDescent="0.45">
      <c r="A2005" s="3">
        <v>45936.458078703705</v>
      </c>
      <c r="B2005" s="1" t="s">
        <v>128</v>
      </c>
      <c r="C2005" t="str">
        <f>IFERROR(VLOOKUP(B2005,[2]電話端末!$A$2:$E$284,2,FALSE),"不在")</f>
        <v>【仙台】仁藤佳美</v>
      </c>
      <c r="D2005" s="1" t="s">
        <v>115</v>
      </c>
      <c r="E2005" t="str">
        <f>IFERROR(VLOOKUP(D2005,[2]電話端末!$A$2:$E$284,2,FALSE),"不在")</f>
        <v>【MF東京】着信グループ</v>
      </c>
      <c r="F2005" s="1" t="s">
        <v>110</v>
      </c>
      <c r="G2005" t="str">
        <f>IFERROR(VLOOKUP(F2005,[2]電話端末!$A$2:$D$284,2,FALSE),"不在")</f>
        <v>【MF東京】高木幸恵</v>
      </c>
      <c r="H2005" s="4">
        <v>66</v>
      </c>
      <c r="I2005" s="4">
        <v>64</v>
      </c>
      <c r="K2005">
        <v>2.5100600200568099E+19</v>
      </c>
      <c r="BN2005" s="1"/>
      <c r="BQ2005" s="1"/>
    </row>
    <row r="2006" spans="1:69" x14ac:dyDescent="0.45">
      <c r="A2006" s="3">
        <v>45936.457511574074</v>
      </c>
      <c r="B2006" s="1" t="s">
        <v>178</v>
      </c>
      <c r="C2006" t="str">
        <f>IFERROR(VLOOKUP(B2006,[2]電話端末!$A$2:$E$284,2,FALSE),"不在")</f>
        <v>【多摩】佐々木大樹</v>
      </c>
      <c r="D2006" s="1" t="s">
        <v>30</v>
      </c>
      <c r="E2006" t="str">
        <f>IFERROR(VLOOKUP(D2006,[2]電話端末!$A$2:$E$284,2,FALSE),"不在")</f>
        <v>【横浜】吉田玲</v>
      </c>
      <c r="F2006" s="1" t="s">
        <v>30</v>
      </c>
      <c r="G2006" t="str">
        <f>IFERROR(VLOOKUP(F2006,[2]電話端末!$A$2:$D$284,2,FALSE),"不在")</f>
        <v>【横浜】吉田玲</v>
      </c>
      <c r="H2006" s="4">
        <v>20</v>
      </c>
      <c r="I2006" s="4">
        <v>4</v>
      </c>
      <c r="K2006">
        <v>2.5100600199268098E+19</v>
      </c>
      <c r="BN2006" s="1"/>
    </row>
    <row r="2007" spans="1:69" x14ac:dyDescent="0.45">
      <c r="A2007" s="3">
        <v>45936.457303240742</v>
      </c>
      <c r="B2007" s="1" t="s">
        <v>103</v>
      </c>
      <c r="C2007" t="str">
        <f>IFERROR(VLOOKUP(B2007,[2]電話端末!$A$2:$E$284,2,FALSE),"不在")</f>
        <v>【岡山】北添恵</v>
      </c>
      <c r="D2007" s="1" t="s">
        <v>114</v>
      </c>
      <c r="E2007" t="str">
        <f>IFERROR(VLOOKUP(D2007,[2]電話端末!$A$2:$E$284,2,FALSE),"不在")</f>
        <v>【本社】EC</v>
      </c>
      <c r="F2007" s="1" t="s">
        <v>29</v>
      </c>
      <c r="G2007" t="str">
        <f>IFERROR(VLOOKUP(F2007,[2]電話端末!$A$2:$D$284,2,FALSE),"不在")</f>
        <v>【本社EC】大城明日香</v>
      </c>
      <c r="H2007" s="4">
        <v>78</v>
      </c>
      <c r="I2007" s="4">
        <v>74</v>
      </c>
      <c r="K2007">
        <v>2.5100600198868099E+19</v>
      </c>
      <c r="BN2007" s="1"/>
      <c r="BQ2007" s="1"/>
    </row>
    <row r="2008" spans="1:69" x14ac:dyDescent="0.45">
      <c r="A2008" s="3">
        <v>45936.456423611111</v>
      </c>
      <c r="B2008" s="1" t="s">
        <v>44</v>
      </c>
      <c r="C2008" t="str">
        <f>IFERROR(VLOOKUP(B2008,[2]電話端末!$A$2:$E$284,2,FALSE),"不在")</f>
        <v>【福岡】奥薗美和</v>
      </c>
      <c r="D2008" s="1" t="s">
        <v>39</v>
      </c>
      <c r="E2008" t="str">
        <f>IFERROR(VLOOKUP(D2008,[2]電話端末!$A$2:$E$284,2,FALSE),"不在")</f>
        <v>【福岡】松尾明日香</v>
      </c>
      <c r="F2008" s="1" t="s">
        <v>39</v>
      </c>
      <c r="G2008" t="str">
        <f>IFERROR(VLOOKUP(F2008,[2]電話端末!$A$2:$D$284,2,FALSE),"不在")</f>
        <v>【福岡】松尾明日香</v>
      </c>
      <c r="H2008" s="4">
        <v>307</v>
      </c>
      <c r="I2008" s="4">
        <v>307</v>
      </c>
      <c r="K2008">
        <v>2.5100600197568098E+19</v>
      </c>
      <c r="BN2008" s="1"/>
      <c r="BQ2008" s="1"/>
    </row>
    <row r="2009" spans="1:69" x14ac:dyDescent="0.45">
      <c r="A2009" s="3">
        <v>45936.455185185187</v>
      </c>
      <c r="B2009" s="1" t="s">
        <v>113</v>
      </c>
      <c r="C2009" t="str">
        <f>IFERROR(VLOOKUP(B2009,[2]電話端末!$A$2:$E$284,2,FALSE),"不在")</f>
        <v>【名古屋】水島奈美</v>
      </c>
      <c r="D2009" s="1" t="s">
        <v>28</v>
      </c>
      <c r="E2009" t="str">
        <f>IFERROR(VLOOKUP(D2009,[2]電話端末!$A$2:$E$284,2,FALSE),"不在")</f>
        <v>【名古屋】大渕温子</v>
      </c>
      <c r="F2009" s="1" t="s">
        <v>28</v>
      </c>
      <c r="G2009" t="str">
        <f>IFERROR(VLOOKUP(F2009,[2]電話端末!$A$2:$D$284,2,FALSE),"不在")</f>
        <v>【名古屋】大渕温子</v>
      </c>
      <c r="H2009" s="4">
        <v>39</v>
      </c>
      <c r="I2009" s="4">
        <v>38</v>
      </c>
      <c r="K2009">
        <v>2.5100600196168102E+19</v>
      </c>
      <c r="BN2009" s="1"/>
      <c r="BQ2009" s="1"/>
    </row>
    <row r="2010" spans="1:69" x14ac:dyDescent="0.45">
      <c r="A2010" s="3">
        <v>45936.454733796294</v>
      </c>
      <c r="B2010" s="1" t="s">
        <v>94</v>
      </c>
      <c r="C2010" t="str">
        <f>IFERROR(VLOOKUP(B2010,[2]電話端末!$A$2:$E$284,2,FALSE),"不在")</f>
        <v>【岡山】武政彩果</v>
      </c>
      <c r="D2010" s="1" t="s">
        <v>41</v>
      </c>
      <c r="E2010" t="str">
        <f>IFERROR(VLOOKUP(D2010,[2]電話端末!$A$2:$E$284,2,FALSE),"不在")</f>
        <v>【大阪】松下愛</v>
      </c>
      <c r="F2010" s="1" t="s">
        <v>41</v>
      </c>
      <c r="G2010" t="str">
        <f>IFERROR(VLOOKUP(F2010,[2]電話端末!$A$2:$D$284,2,FALSE),"不在")</f>
        <v>【大阪】松下愛</v>
      </c>
      <c r="H2010" s="4">
        <v>46</v>
      </c>
      <c r="I2010" s="4">
        <v>42</v>
      </c>
      <c r="K2010">
        <v>2.5100600195568099E+19</v>
      </c>
      <c r="BN2010" s="1"/>
      <c r="BQ2010" s="1"/>
    </row>
    <row r="2011" spans="1:69" x14ac:dyDescent="0.45">
      <c r="A2011" s="3">
        <v>45936.450613425928</v>
      </c>
      <c r="B2011" s="1" t="s">
        <v>107</v>
      </c>
      <c r="C2011" t="str">
        <f>IFERROR(VLOOKUP(B2011,[2]電話端末!$A$2:$E$284,2,FALSE),"不在")</f>
        <v>【MF東京】我有一哲</v>
      </c>
      <c r="D2011" s="1" t="s">
        <v>138</v>
      </c>
      <c r="E2011" t="str">
        <f>IFERROR(VLOOKUP(D2011,[2]電話端末!$A$2:$E$284,2,FALSE),"不在")</f>
        <v>【仙台】着信グループ</v>
      </c>
      <c r="F2011" s="1" t="s">
        <v>85</v>
      </c>
      <c r="G2011" t="str">
        <f>IFERROR(VLOOKUP(F2011,[2]電話端末!$A$2:$D$284,2,FALSE),"不在")</f>
        <v>【仙台】齋藤詩織</v>
      </c>
      <c r="H2011" s="4">
        <v>85</v>
      </c>
      <c r="I2011" s="4">
        <v>81</v>
      </c>
      <c r="K2011">
        <v>2.5100600190068101E+19</v>
      </c>
      <c r="BN2011" s="1"/>
    </row>
    <row r="2012" spans="1:69" x14ac:dyDescent="0.45">
      <c r="A2012" s="3">
        <v>45936.450069444443</v>
      </c>
      <c r="B2012" s="1" t="s">
        <v>50</v>
      </c>
      <c r="C2012" t="str">
        <f>IFERROR(VLOOKUP(B2012,[2]電話端末!$A$2:$E$284,2,FALSE),"不在")</f>
        <v>【流山】浅沼潤也</v>
      </c>
      <c r="D2012" s="1" t="s">
        <v>160</v>
      </c>
      <c r="E2012" t="str">
        <f>IFERROR(VLOOKUP(D2012,[2]電話端末!$A$2:$E$284,2,FALSE),"不在")</f>
        <v>【MF大阪】梶原祐菜</v>
      </c>
      <c r="F2012" s="1" t="s">
        <v>160</v>
      </c>
      <c r="G2012" t="str">
        <f>IFERROR(VLOOKUP(F2012,[2]電話端末!$A$2:$D$284,2,FALSE),"不在")</f>
        <v>【MF大阪】梶原祐菜</v>
      </c>
      <c r="H2012" s="4">
        <v>106</v>
      </c>
      <c r="I2012" s="4">
        <v>103</v>
      </c>
      <c r="K2012">
        <v>2.5100600189168099E+19</v>
      </c>
      <c r="BN2012" s="1"/>
      <c r="BQ2012" s="1"/>
    </row>
    <row r="2013" spans="1:69" x14ac:dyDescent="0.45">
      <c r="A2013" s="3">
        <v>45936.448946759258</v>
      </c>
      <c r="B2013" s="1" t="s">
        <v>210</v>
      </c>
      <c r="C2013" t="str">
        <f>IFERROR(VLOOKUP(B2013,[2]電話端末!$A$2:$E$284,2,FALSE),"不在")</f>
        <v>【滋賀】松井治美</v>
      </c>
      <c r="D2013" s="1" t="s">
        <v>19</v>
      </c>
      <c r="E2013" t="str">
        <f>IFERROR(VLOOKUP(D2013,[2]電話端末!$A$2:$E$284,2,FALSE),"不在")</f>
        <v>【福岡】重松宝成</v>
      </c>
      <c r="F2013" s="1" t="s">
        <v>19</v>
      </c>
      <c r="G2013" t="str">
        <f>IFERROR(VLOOKUP(F2013,[2]電話端末!$A$2:$D$284,2,FALSE),"不在")</f>
        <v>【福岡】重松宝成</v>
      </c>
      <c r="H2013" s="4">
        <v>63</v>
      </c>
      <c r="I2013" s="4">
        <v>60</v>
      </c>
      <c r="K2013">
        <v>2.5100600186368098E+19</v>
      </c>
      <c r="BN2013" s="1"/>
      <c r="BQ2013" s="1"/>
    </row>
    <row r="2014" spans="1:69" x14ac:dyDescent="0.45">
      <c r="A2014" s="3">
        <v>45936.447812500002</v>
      </c>
      <c r="B2014" s="1" t="s">
        <v>37</v>
      </c>
      <c r="C2014" t="str">
        <f>IFERROR(VLOOKUP(B2014,[2]電話端末!$A$2:$E$284,2,FALSE),"不在")</f>
        <v>【千葉】小島佳菜</v>
      </c>
      <c r="D2014" s="1" t="s">
        <v>32</v>
      </c>
      <c r="E2014" t="str">
        <f>IFERROR(VLOOKUP(D2014,[2]電話端末!$A$2:$E$284,2,FALSE),"不在")</f>
        <v>【千葉】遠藤和行</v>
      </c>
      <c r="F2014" s="1" t="s">
        <v>32</v>
      </c>
      <c r="G2014" t="str">
        <f>IFERROR(VLOOKUP(F2014,[2]電話端末!$A$2:$D$284,2,FALSE),"不在")</f>
        <v>【千葉】遠藤和行</v>
      </c>
      <c r="H2014" s="4">
        <v>127</v>
      </c>
      <c r="I2014" s="4">
        <v>124</v>
      </c>
      <c r="K2014">
        <v>2.51006001841681E+19</v>
      </c>
      <c r="BN2014" s="1"/>
    </row>
    <row r="2015" spans="1:69" x14ac:dyDescent="0.45">
      <c r="A2015" s="3">
        <v>45936.447638888887</v>
      </c>
      <c r="B2015" s="1" t="s">
        <v>92</v>
      </c>
      <c r="C2015" t="str">
        <f>IFERROR(VLOOKUP(B2015,[2]電話端末!$A$2:$E$284,2,FALSE),"不在")</f>
        <v>【MF大阪】受付電話</v>
      </c>
      <c r="D2015" s="1" t="s">
        <v>93</v>
      </c>
      <c r="E2015" t="str">
        <f>IFERROR(VLOOKUP(D2015,[2]電話端末!$A$2:$E$284,2,FALSE),"不在")</f>
        <v>【MF大阪】受付電話機</v>
      </c>
      <c r="F2015" s="1" t="s">
        <v>24</v>
      </c>
      <c r="G2015" t="str">
        <f>IFERROR(VLOOKUP(F2015,[2]電話端末!$A$2:$D$284,2,FALSE),"不在")</f>
        <v>【MF大阪】内田優美</v>
      </c>
      <c r="H2015" s="4">
        <v>30</v>
      </c>
      <c r="I2015" s="4">
        <v>28</v>
      </c>
      <c r="K2015">
        <v>2.5100600183868101E+19</v>
      </c>
      <c r="BN2015" s="1"/>
      <c r="BQ2015" s="1"/>
    </row>
    <row r="2016" spans="1:69" x14ac:dyDescent="0.45">
      <c r="A2016" s="3">
        <v>45936.447025462963</v>
      </c>
      <c r="B2016" s="1" t="s">
        <v>48</v>
      </c>
      <c r="C2016" t="str">
        <f>IFERROR(VLOOKUP(B2016,[2]電話端末!$A$2:$E$284,2,FALSE),"不在")</f>
        <v>【福岡】松添愛</v>
      </c>
      <c r="D2016" s="1" t="s">
        <v>39</v>
      </c>
      <c r="E2016" t="str">
        <f>IFERROR(VLOOKUP(D2016,[2]電話端末!$A$2:$E$284,2,FALSE),"不在")</f>
        <v>【福岡】松尾明日香</v>
      </c>
      <c r="F2016" s="1" t="s">
        <v>39</v>
      </c>
      <c r="G2016" t="str">
        <f>IFERROR(VLOOKUP(F2016,[2]電話端末!$A$2:$D$284,2,FALSE),"不在")</f>
        <v>【福岡】松尾明日香</v>
      </c>
      <c r="H2016" s="4">
        <v>32</v>
      </c>
      <c r="I2016" s="4">
        <v>29</v>
      </c>
      <c r="K2016">
        <v>2.5100600182868099E+19</v>
      </c>
      <c r="BN2016" s="1"/>
      <c r="BQ2016" s="1"/>
    </row>
    <row r="2017" spans="1:69" x14ac:dyDescent="0.45">
      <c r="A2017" s="3">
        <v>45936.44390046296</v>
      </c>
      <c r="B2017" s="1" t="s">
        <v>48</v>
      </c>
      <c r="C2017" t="str">
        <f>IFERROR(VLOOKUP(B2017,[2]電話端末!$A$2:$E$284,2,FALSE),"不在")</f>
        <v>【福岡】松添愛</v>
      </c>
      <c r="D2017" s="1" t="s">
        <v>11</v>
      </c>
      <c r="E2017" t="str">
        <f>IFERROR(VLOOKUP(D2017,[2]電話端末!$A$2:$E$284,2,FALSE),"不在")</f>
        <v>【本社経理】池上有花</v>
      </c>
      <c r="F2017" s="1"/>
      <c r="G2017" t="str">
        <f>IFERROR(VLOOKUP(F2017,[2]電話端末!$A$2:$D$284,2,FALSE),"不在")</f>
        <v>不在</v>
      </c>
      <c r="H2017" s="4">
        <v>1</v>
      </c>
      <c r="I2017" s="4">
        <v>0</v>
      </c>
      <c r="K2017">
        <v>2.5100600176468099E+19</v>
      </c>
      <c r="BN2017" s="1"/>
      <c r="BQ2017" s="1"/>
    </row>
    <row r="2018" spans="1:69" x14ac:dyDescent="0.45">
      <c r="A2018" s="3">
        <v>45936.441296296296</v>
      </c>
      <c r="B2018" s="1" t="s">
        <v>113</v>
      </c>
      <c r="C2018" t="str">
        <f>IFERROR(VLOOKUP(B2018,[2]電話端末!$A$2:$E$284,2,FALSE),"不在")</f>
        <v>【名古屋】水島奈美</v>
      </c>
      <c r="D2018" s="1" t="s">
        <v>28</v>
      </c>
      <c r="E2018" t="str">
        <f>IFERROR(VLOOKUP(D2018,[2]電話端末!$A$2:$E$284,2,FALSE),"不在")</f>
        <v>【名古屋】大渕温子</v>
      </c>
      <c r="F2018" s="1" t="s">
        <v>28</v>
      </c>
      <c r="G2018" t="str">
        <f>IFERROR(VLOOKUP(F2018,[2]電話端末!$A$2:$D$284,2,FALSE),"不在")</f>
        <v>【名古屋】大渕温子</v>
      </c>
      <c r="H2018" s="4">
        <v>45</v>
      </c>
      <c r="I2018" s="4">
        <v>44</v>
      </c>
      <c r="K2018">
        <v>2.51006001712681E+19</v>
      </c>
      <c r="BN2018" s="1"/>
    </row>
    <row r="2019" spans="1:69" x14ac:dyDescent="0.45">
      <c r="A2019" s="3">
        <v>45936.438645833332</v>
      </c>
      <c r="B2019" s="1" t="s">
        <v>50</v>
      </c>
      <c r="C2019" t="str">
        <f>IFERROR(VLOOKUP(B2019,[2]電話端末!$A$2:$E$284,2,FALSE),"不在")</f>
        <v>【流山】浅沼潤也</v>
      </c>
      <c r="D2019" s="1" t="s">
        <v>27</v>
      </c>
      <c r="E2019" t="str">
        <f>IFERROR(VLOOKUP(D2019,[2]電話端末!$A$2:$E$284,2,FALSE),"不在")</f>
        <v>【本社在庫物流課】黒田靖広</v>
      </c>
      <c r="F2019" s="1" t="s">
        <v>27</v>
      </c>
      <c r="G2019" t="str">
        <f>IFERROR(VLOOKUP(F2019,[2]電話端末!$A$2:$D$284,2,FALSE),"不在")</f>
        <v>【本社在庫物流課】黒田靖広</v>
      </c>
      <c r="H2019" s="4">
        <v>373</v>
      </c>
      <c r="I2019" s="4">
        <v>369</v>
      </c>
      <c r="K2019">
        <v>2.5100600167168098E+19</v>
      </c>
      <c r="BN2019" s="1"/>
      <c r="BQ2019" s="1"/>
    </row>
    <row r="2020" spans="1:69" x14ac:dyDescent="0.45">
      <c r="A2020" s="3">
        <v>45936.437858796293</v>
      </c>
      <c r="B2020" s="1" t="s">
        <v>48</v>
      </c>
      <c r="C2020" t="str">
        <f>IFERROR(VLOOKUP(B2020,[2]電話端末!$A$2:$E$284,2,FALSE),"不在")</f>
        <v>【福岡】松添愛</v>
      </c>
      <c r="D2020" s="1" t="s">
        <v>44</v>
      </c>
      <c r="E2020" t="str">
        <f>IFERROR(VLOOKUP(D2020,[2]電話端末!$A$2:$E$284,2,FALSE),"不在")</f>
        <v>【福岡】奥薗美和</v>
      </c>
      <c r="F2020" s="1" t="s">
        <v>44</v>
      </c>
      <c r="G2020" t="str">
        <f>IFERROR(VLOOKUP(F2020,[2]電話端末!$A$2:$D$284,2,FALSE),"不在")</f>
        <v>【福岡】奥薗美和</v>
      </c>
      <c r="H2020" s="4">
        <v>245</v>
      </c>
      <c r="I2020" s="4">
        <v>243</v>
      </c>
      <c r="K2020">
        <v>2.5100600165468099E+19</v>
      </c>
      <c r="BN2020" s="1"/>
      <c r="BQ2020" s="1"/>
    </row>
    <row r="2021" spans="1:69" x14ac:dyDescent="0.45">
      <c r="A2021" s="3">
        <v>45936.4375462963</v>
      </c>
      <c r="B2021" s="1" t="s">
        <v>60</v>
      </c>
      <c r="C2021" t="str">
        <f>IFERROR(VLOOKUP(B2021,[2]電話端末!$A$2:$E$284,2,FALSE),"不在")</f>
        <v>【東京】林まど佳</v>
      </c>
      <c r="D2021" s="1" t="s">
        <v>74</v>
      </c>
      <c r="E2021" t="str">
        <f>IFERROR(VLOOKUP(D2021,[2]電話端末!$A$2:$E$284,2,FALSE),"不在")</f>
        <v>【本社】商品本部</v>
      </c>
      <c r="F2021" s="1" t="s">
        <v>144</v>
      </c>
      <c r="G2021" t="str">
        <f>IFERROR(VLOOKUP(F2021,[2]電話端末!$A$2:$D$284,2,FALSE),"不在")</f>
        <v>【本社輸入】五戸勇気</v>
      </c>
      <c r="H2021" s="4">
        <v>85</v>
      </c>
      <c r="I2021" s="4">
        <v>78</v>
      </c>
      <c r="K2021">
        <v>2.5100600164668101E+19</v>
      </c>
      <c r="BN2021" s="1"/>
      <c r="BQ2021" s="1"/>
    </row>
    <row r="2022" spans="1:69" x14ac:dyDescent="0.45">
      <c r="A2022" s="3">
        <v>45936.434918981482</v>
      </c>
      <c r="B2022" s="1" t="s">
        <v>99</v>
      </c>
      <c r="C2022" t="str">
        <f>IFERROR(VLOOKUP(B2022,[2]電話端末!$A$2:$E$284,2,FALSE),"不在")</f>
        <v>【名古屋】玉腰千恵</v>
      </c>
      <c r="D2022" s="1" t="s">
        <v>36</v>
      </c>
      <c r="E2022" t="str">
        <f>IFERROR(VLOOKUP(D2022,[2]電話端末!$A$2:$E$284,2,FALSE),"不在")</f>
        <v>【名古屋】稲垣みちる</v>
      </c>
      <c r="F2022" s="1" t="s">
        <v>36</v>
      </c>
      <c r="G2022" t="str">
        <f>IFERROR(VLOOKUP(F2022,[2]電話端末!$A$2:$D$284,2,FALSE),"不在")</f>
        <v>【名古屋】稲垣みちる</v>
      </c>
      <c r="H2022" s="4">
        <v>85</v>
      </c>
      <c r="I2022" s="4">
        <v>84</v>
      </c>
      <c r="K2022">
        <v>2.51006001599681E+19</v>
      </c>
      <c r="BN2022" s="1"/>
      <c r="BQ2022" s="1"/>
    </row>
    <row r="2023" spans="1:69" x14ac:dyDescent="0.45">
      <c r="A2023" s="3">
        <v>45936.434814814813</v>
      </c>
      <c r="B2023" s="1" t="s">
        <v>91</v>
      </c>
      <c r="C2023" t="str">
        <f>IFERROR(VLOOKUP(B2023,[2]電話端末!$A$2:$E$284,2,FALSE),"不在")</f>
        <v>【MF大阪】上甲なつみ</v>
      </c>
      <c r="D2023" s="1" t="s">
        <v>70</v>
      </c>
      <c r="E2023" t="str">
        <f>IFERROR(VLOOKUP(D2023,[2]電話端末!$A$2:$E$284,2,FALSE),"不在")</f>
        <v>【名古屋】着信グループ</v>
      </c>
      <c r="F2023" s="1" t="s">
        <v>99</v>
      </c>
      <c r="G2023" t="str">
        <f>IFERROR(VLOOKUP(F2023,[2]電話端末!$A$2:$D$284,2,FALSE),"不在")</f>
        <v>【名古屋】玉腰千恵</v>
      </c>
      <c r="H2023" s="4">
        <v>57</v>
      </c>
      <c r="I2023" s="4">
        <v>45</v>
      </c>
      <c r="K2023">
        <v>2.5100600159668101E+19</v>
      </c>
      <c r="BN2023" s="1"/>
      <c r="BQ2023" s="1"/>
    </row>
    <row r="2024" spans="1:69" x14ac:dyDescent="0.45">
      <c r="A2024" s="3">
        <v>45936.43378472222</v>
      </c>
      <c r="B2024" s="1" t="s">
        <v>177</v>
      </c>
      <c r="C2024" t="str">
        <f>IFERROR(VLOOKUP(B2024,[2]電話端末!$A$2:$E$284,2,FALSE),"不在")</f>
        <v>【MF大阪】大村達也</v>
      </c>
      <c r="D2024" s="1" t="s">
        <v>101</v>
      </c>
      <c r="E2024" t="str">
        <f>IFERROR(VLOOKUP(D2024,[2]電話端末!$A$2:$E$284,2,FALSE),"不在")</f>
        <v>【本社EC】山口莉奈</v>
      </c>
      <c r="F2024" s="1" t="s">
        <v>101</v>
      </c>
      <c r="G2024" t="str">
        <f>IFERROR(VLOOKUP(F2024,[2]電話端末!$A$2:$D$284,2,FALSE),"不在")</f>
        <v>【本社EC】山口莉奈</v>
      </c>
      <c r="H2024" s="4">
        <v>34</v>
      </c>
      <c r="I2024" s="4">
        <v>27</v>
      </c>
      <c r="K2024">
        <v>2.5100600158168101E+19</v>
      </c>
      <c r="BN2024" s="1"/>
      <c r="BQ2024" s="1"/>
    </row>
    <row r="2025" spans="1:69" x14ac:dyDescent="0.45">
      <c r="A2025" s="3">
        <v>45936.432291666664</v>
      </c>
      <c r="B2025" s="1" t="s">
        <v>177</v>
      </c>
      <c r="C2025" t="str">
        <f>IFERROR(VLOOKUP(B2025,[2]電話端末!$A$2:$E$284,2,FALSE),"不在")</f>
        <v>【MF大阪】大村達也</v>
      </c>
      <c r="D2025" s="1" t="s">
        <v>101</v>
      </c>
      <c r="E2025" t="str">
        <f>IFERROR(VLOOKUP(D2025,[2]電話端末!$A$2:$E$284,2,FALSE),"不在")</f>
        <v>【本社EC】山口莉奈</v>
      </c>
      <c r="F2025" s="1"/>
      <c r="G2025" t="str">
        <f>IFERROR(VLOOKUP(F2025,[2]電話端末!$A$2:$D$284,2,FALSE),"不在")</f>
        <v>不在</v>
      </c>
      <c r="H2025" s="4">
        <v>0</v>
      </c>
      <c r="I2025" s="4">
        <v>0</v>
      </c>
      <c r="K2025">
        <v>2.51006001551681E+19</v>
      </c>
      <c r="BN2025" s="1"/>
      <c r="BQ2025" s="1"/>
    </row>
    <row r="2026" spans="1:69" x14ac:dyDescent="0.45">
      <c r="A2026" s="3">
        <v>45936.432060185187</v>
      </c>
      <c r="B2026" s="1" t="s">
        <v>113</v>
      </c>
      <c r="C2026" t="str">
        <f>IFERROR(VLOOKUP(B2026,[2]電話端末!$A$2:$E$284,2,FALSE),"不在")</f>
        <v>【名古屋】水島奈美</v>
      </c>
      <c r="D2026" s="1" t="s">
        <v>28</v>
      </c>
      <c r="E2026" t="str">
        <f>IFERROR(VLOOKUP(D2026,[2]電話端末!$A$2:$E$284,2,FALSE),"不在")</f>
        <v>【名古屋】大渕温子</v>
      </c>
      <c r="F2026" s="1" t="s">
        <v>28</v>
      </c>
      <c r="G2026" t="str">
        <f>IFERROR(VLOOKUP(F2026,[2]電話端末!$A$2:$D$284,2,FALSE),"不在")</f>
        <v>【名古屋】大渕温子</v>
      </c>
      <c r="H2026" s="4">
        <v>134</v>
      </c>
      <c r="I2026" s="4">
        <v>132</v>
      </c>
      <c r="K2026">
        <v>2.5100600154368098E+19</v>
      </c>
      <c r="BN2026" s="1"/>
      <c r="BQ2026" s="1"/>
    </row>
    <row r="2027" spans="1:69" x14ac:dyDescent="0.45">
      <c r="A2027" s="3">
        <v>45936.431585648148</v>
      </c>
      <c r="B2027" s="1" t="s">
        <v>177</v>
      </c>
      <c r="C2027" t="str">
        <f>IFERROR(VLOOKUP(B2027,[2]電話端末!$A$2:$E$284,2,FALSE),"不在")</f>
        <v>【MF大阪】大村達也</v>
      </c>
      <c r="D2027" s="1" t="s">
        <v>101</v>
      </c>
      <c r="E2027" t="str">
        <f>IFERROR(VLOOKUP(D2027,[2]電話端末!$A$2:$E$284,2,FALSE),"不在")</f>
        <v>【本社EC】山口莉奈</v>
      </c>
      <c r="F2027" s="1"/>
      <c r="G2027" t="str">
        <f>IFERROR(VLOOKUP(F2027,[2]電話端末!$A$2:$D$284,2,FALSE),"不在")</f>
        <v>不在</v>
      </c>
      <c r="H2027" s="4">
        <v>1</v>
      </c>
      <c r="I2027" s="4">
        <v>0</v>
      </c>
      <c r="K2027">
        <v>2.51006001536681E+19</v>
      </c>
      <c r="BN2027" s="1"/>
      <c r="BQ2027" s="1"/>
    </row>
    <row r="2028" spans="1:69" x14ac:dyDescent="0.45">
      <c r="A2028" s="3">
        <v>45936.431423611109</v>
      </c>
      <c r="B2028" s="1" t="s">
        <v>177</v>
      </c>
      <c r="C2028" t="str">
        <f>IFERROR(VLOOKUP(B2028,[2]電話端末!$A$2:$E$284,2,FALSE),"不在")</f>
        <v>【MF大阪】大村達也</v>
      </c>
      <c r="D2028" s="1" t="s">
        <v>101</v>
      </c>
      <c r="E2028" t="str">
        <f>IFERROR(VLOOKUP(D2028,[2]電話端末!$A$2:$E$284,2,FALSE),"不在")</f>
        <v>【本社EC】山口莉奈</v>
      </c>
      <c r="F2028" s="1"/>
      <c r="G2028" t="str">
        <f>IFERROR(VLOOKUP(F2028,[2]電話端末!$A$2:$D$284,2,FALSE),"不在")</f>
        <v>不在</v>
      </c>
      <c r="H2028" s="4">
        <v>0</v>
      </c>
      <c r="I2028" s="4">
        <v>0</v>
      </c>
      <c r="K2028">
        <v>2.5100600153068102E+19</v>
      </c>
      <c r="BN2028" s="1"/>
      <c r="BQ2028" s="1"/>
    </row>
    <row r="2029" spans="1:69" x14ac:dyDescent="0.45">
      <c r="A2029" s="3">
        <v>45936.429942129631</v>
      </c>
      <c r="B2029" s="1" t="s">
        <v>65</v>
      </c>
      <c r="C2029" t="str">
        <f>IFERROR(VLOOKUP(B2029,[2]電話端末!$A$2:$E$284,2,FALSE),"不在")</f>
        <v>【本社】受付用電話機</v>
      </c>
      <c r="D2029" s="1" t="s">
        <v>66</v>
      </c>
      <c r="E2029" t="str">
        <f>IFERROR(VLOOKUP(D2029,[2]電話端末!$A$2:$E$284,2,FALSE),"不在")</f>
        <v>【本社】受付電話機</v>
      </c>
      <c r="F2029" s="1" t="s">
        <v>129</v>
      </c>
      <c r="G2029" t="str">
        <f>IFERROR(VLOOKUP(F2029,[2]電話端末!$A$2:$D$284,2,FALSE),"不在")</f>
        <v>【本社総務】赤羽恵理</v>
      </c>
      <c r="H2029" s="4">
        <v>12</v>
      </c>
      <c r="I2029" s="4">
        <v>9</v>
      </c>
      <c r="K2029">
        <v>2.5100600150068101E+19</v>
      </c>
      <c r="BN2029" s="1"/>
      <c r="BQ2029" s="1"/>
    </row>
    <row r="2030" spans="1:69" x14ac:dyDescent="0.45">
      <c r="A2030" s="3">
        <v>45936.429606481484</v>
      </c>
      <c r="B2030" s="1" t="s">
        <v>107</v>
      </c>
      <c r="C2030" t="str">
        <f>IFERROR(VLOOKUP(B2030,[2]電話端末!$A$2:$E$284,2,FALSE),"不在")</f>
        <v>【MF東京】我有一哲</v>
      </c>
      <c r="D2030" s="1" t="s">
        <v>136</v>
      </c>
      <c r="E2030" t="str">
        <f>IFERROR(VLOOKUP(D2030,[2]電話端末!$A$2:$E$284,2,FALSE),"不在")</f>
        <v>【MF大阪】橋本雅</v>
      </c>
      <c r="F2030" s="1" t="s">
        <v>136</v>
      </c>
      <c r="G2030" t="str">
        <f>IFERROR(VLOOKUP(F2030,[2]電話端末!$A$2:$D$284,2,FALSE),"不在")</f>
        <v>【MF大阪】橋本雅</v>
      </c>
      <c r="H2030" s="4">
        <v>81</v>
      </c>
      <c r="I2030" s="4">
        <v>76</v>
      </c>
      <c r="K2030">
        <v>2.5100600149768102E+19</v>
      </c>
      <c r="BN2030" s="1"/>
    </row>
    <row r="2031" spans="1:69" x14ac:dyDescent="0.45">
      <c r="A2031" s="3">
        <v>45936.428738425922</v>
      </c>
      <c r="B2031" s="1" t="s">
        <v>118</v>
      </c>
      <c r="C2031" t="str">
        <f>IFERROR(VLOOKUP(B2031,[2]電話端末!$A$2:$E$284,2,FALSE),"不在")</f>
        <v>【仙台】真壁彰子</v>
      </c>
      <c r="D2031" s="1" t="s">
        <v>33</v>
      </c>
      <c r="E2031" t="str">
        <f>IFERROR(VLOOKUP(D2031,[2]電話端末!$A$2:$E$284,2,FALSE),"不在")</f>
        <v>【本社経理】池上有花</v>
      </c>
      <c r="F2031" s="1" t="s">
        <v>11</v>
      </c>
      <c r="G2031" t="str">
        <f>IFERROR(VLOOKUP(F2031,[2]電話端末!$A$2:$D$284,2,FALSE),"不在")</f>
        <v>【本社経理】池上有花</v>
      </c>
      <c r="H2031" s="4">
        <v>30</v>
      </c>
      <c r="I2031" s="4">
        <v>28</v>
      </c>
      <c r="K2031">
        <v>2.5100600148368101E+19</v>
      </c>
      <c r="BN2031" s="1"/>
      <c r="BQ2031" s="1"/>
    </row>
    <row r="2032" spans="1:69" x14ac:dyDescent="0.45">
      <c r="A2032" s="3">
        <v>45936.428333333337</v>
      </c>
      <c r="B2032" s="1" t="s">
        <v>44</v>
      </c>
      <c r="C2032" t="str">
        <f>IFERROR(VLOOKUP(B2032,[2]電話端末!$A$2:$E$284,2,FALSE),"不在")</f>
        <v>【福岡】奥薗美和</v>
      </c>
      <c r="D2032" s="1" t="s">
        <v>38</v>
      </c>
      <c r="E2032" t="str">
        <f>IFERROR(VLOOKUP(D2032,[2]電話端末!$A$2:$E$284,2,FALSE),"不在")</f>
        <v>【福岡】山崎芹奈</v>
      </c>
      <c r="F2032" s="1" t="s">
        <v>38</v>
      </c>
      <c r="G2032" t="str">
        <f>IFERROR(VLOOKUP(F2032,[2]電話端末!$A$2:$D$284,2,FALSE),"不在")</f>
        <v>【福岡】山崎芹奈</v>
      </c>
      <c r="H2032" s="4">
        <v>90</v>
      </c>
      <c r="I2032" s="4">
        <v>89</v>
      </c>
      <c r="K2032">
        <v>2.5100600147668099E+19</v>
      </c>
      <c r="BN2032" s="1"/>
    </row>
    <row r="2033" spans="1:69" x14ac:dyDescent="0.45">
      <c r="A2033" s="3">
        <v>45936.427233796298</v>
      </c>
      <c r="B2033" s="1" t="s">
        <v>36</v>
      </c>
      <c r="C2033" t="str">
        <f>IFERROR(VLOOKUP(B2033,[2]電話端末!$A$2:$E$284,2,FALSE),"不在")</f>
        <v>【名古屋】稲垣みちる</v>
      </c>
      <c r="D2033" s="1" t="s">
        <v>28</v>
      </c>
      <c r="E2033" t="str">
        <f>IFERROR(VLOOKUP(D2033,[2]電話端末!$A$2:$E$284,2,FALSE),"不在")</f>
        <v>【名古屋】大渕温子</v>
      </c>
      <c r="F2033" s="1" t="s">
        <v>28</v>
      </c>
      <c r="G2033" t="str">
        <f>IFERROR(VLOOKUP(F2033,[2]電話端末!$A$2:$D$284,2,FALSE),"不在")</f>
        <v>【名古屋】大渕温子</v>
      </c>
      <c r="H2033" s="4">
        <v>40</v>
      </c>
      <c r="I2033" s="4">
        <v>39</v>
      </c>
      <c r="K2033">
        <v>2.5100600145268101E+19</v>
      </c>
      <c r="BN2033" s="1"/>
    </row>
    <row r="2034" spans="1:69" x14ac:dyDescent="0.45">
      <c r="A2034" s="3">
        <v>45936.425532407404</v>
      </c>
      <c r="B2034" s="1" t="s">
        <v>22</v>
      </c>
      <c r="C2034" t="str">
        <f>IFERROR(VLOOKUP(B2034,[2]電話端末!$A$2:$E$284,2,FALSE),"不在")</f>
        <v>【東京】西垣彩</v>
      </c>
      <c r="D2034" s="1" t="s">
        <v>81</v>
      </c>
      <c r="E2034" t="str">
        <f>IFERROR(VLOOKUP(D2034,[2]電話端末!$A$2:$E$284,2,FALSE),"不在")</f>
        <v>【横浜】奥秋素子</v>
      </c>
      <c r="F2034" s="1" t="s">
        <v>154</v>
      </c>
      <c r="G2034" t="str">
        <f>IFERROR(VLOOKUP(F2034,[2]電話端末!$A$2:$D$284,2,FALSE),"不在")</f>
        <v>【横浜】中山満里奈</v>
      </c>
      <c r="H2034" s="4">
        <v>48</v>
      </c>
      <c r="I2034" s="4">
        <v>39</v>
      </c>
      <c r="K2034">
        <v>2.51006001425681E+19</v>
      </c>
      <c r="BN2034" s="1"/>
      <c r="BQ2034" s="1"/>
    </row>
    <row r="2035" spans="1:69" x14ac:dyDescent="0.45">
      <c r="A2035" s="3">
        <v>45936.425243055557</v>
      </c>
      <c r="B2035" s="1" t="s">
        <v>118</v>
      </c>
      <c r="C2035" t="str">
        <f>IFERROR(VLOOKUP(B2035,[2]電話端末!$A$2:$E$284,2,FALSE),"不在")</f>
        <v>【仙台】真壁彰子</v>
      </c>
      <c r="D2035" s="1" t="s">
        <v>33</v>
      </c>
      <c r="E2035" t="str">
        <f>IFERROR(VLOOKUP(D2035,[2]電話端末!$A$2:$E$284,2,FALSE),"不在")</f>
        <v>【本社経理】池上有花</v>
      </c>
      <c r="F2035" s="1" t="s">
        <v>11</v>
      </c>
      <c r="G2035" t="str">
        <f>IFERROR(VLOOKUP(F2035,[2]電話端末!$A$2:$D$284,2,FALSE),"不在")</f>
        <v>【本社経理】池上有花</v>
      </c>
      <c r="H2035" s="4">
        <v>200</v>
      </c>
      <c r="I2035" s="4">
        <v>190</v>
      </c>
      <c r="K2035">
        <v>2.5100600142168101E+19</v>
      </c>
      <c r="BN2035" s="1"/>
      <c r="BQ2035" s="1"/>
    </row>
    <row r="2036" spans="1:69" x14ac:dyDescent="0.45">
      <c r="A2036" s="3">
        <v>45936.424872685187</v>
      </c>
      <c r="B2036" s="1" t="s">
        <v>48</v>
      </c>
      <c r="C2036" t="str">
        <f>IFERROR(VLOOKUP(B2036,[2]電話端末!$A$2:$E$284,2,FALSE),"不在")</f>
        <v>【福岡】松添愛</v>
      </c>
      <c r="D2036" s="1" t="s">
        <v>11</v>
      </c>
      <c r="E2036" t="str">
        <f>IFERROR(VLOOKUP(D2036,[2]電話端末!$A$2:$E$284,2,FALSE),"不在")</f>
        <v>【本社経理】池上有花</v>
      </c>
      <c r="F2036" s="1" t="s">
        <v>11</v>
      </c>
      <c r="G2036" t="str">
        <f>IFERROR(VLOOKUP(F2036,[2]電話端末!$A$2:$D$284,2,FALSE),"不在")</f>
        <v>【本社経理】池上有花</v>
      </c>
      <c r="H2036" s="4">
        <v>42</v>
      </c>
      <c r="I2036" s="4">
        <v>40</v>
      </c>
      <c r="K2036">
        <v>2.5100600141668098E+19</v>
      </c>
      <c r="BN2036" s="1"/>
      <c r="BQ2036" s="1"/>
    </row>
    <row r="2037" spans="1:69" x14ac:dyDescent="0.45">
      <c r="A2037" s="3">
        <v>45936.423993055556</v>
      </c>
      <c r="B2037" s="1" t="s">
        <v>158</v>
      </c>
      <c r="C2037" t="str">
        <f>IFERROR(VLOOKUP(B2037,[2]電話端末!$A$2:$E$284,2,FALSE),"不在")</f>
        <v>【北関東】村上健一</v>
      </c>
      <c r="D2037" s="1" t="s">
        <v>79</v>
      </c>
      <c r="E2037" t="str">
        <f>IFERROR(VLOOKUP(D2037,[2]電話端末!$A$2:$E$284,2,FALSE),"不在")</f>
        <v>【本社】経理</v>
      </c>
      <c r="F2037" s="1" t="s">
        <v>80</v>
      </c>
      <c r="G2037" t="str">
        <f>IFERROR(VLOOKUP(F2037,[2]電話端末!$A$2:$D$284,2,FALSE),"不在")</f>
        <v>【本社経理】羽鳥由美</v>
      </c>
      <c r="H2037" s="4">
        <v>139</v>
      </c>
      <c r="I2037" s="4">
        <v>135</v>
      </c>
      <c r="K2037">
        <v>2.5100600140368101E+19</v>
      </c>
      <c r="BN2037" s="1"/>
      <c r="BQ2037" s="1"/>
    </row>
    <row r="2038" spans="1:69" x14ac:dyDescent="0.45">
      <c r="A2038" s="3">
        <v>45936.423379629632</v>
      </c>
      <c r="B2038" s="1" t="s">
        <v>24</v>
      </c>
      <c r="C2038" t="str">
        <f>IFERROR(VLOOKUP(B2038,[2]電話端末!$A$2:$E$284,2,FALSE),"不在")</f>
        <v>【MF大阪】内田優美</v>
      </c>
      <c r="D2038" s="1" t="s">
        <v>129</v>
      </c>
      <c r="E2038" t="str">
        <f>IFERROR(VLOOKUP(D2038,[2]電話端末!$A$2:$E$284,2,FALSE),"不在")</f>
        <v>【本社総務】赤羽恵理</v>
      </c>
      <c r="F2038" s="1" t="s">
        <v>129</v>
      </c>
      <c r="G2038" t="str">
        <f>IFERROR(VLOOKUP(F2038,[2]電話端末!$A$2:$D$284,2,FALSE),"不在")</f>
        <v>【本社総務】赤羽恵理</v>
      </c>
      <c r="H2038" s="4">
        <v>35</v>
      </c>
      <c r="I2038" s="4">
        <v>31</v>
      </c>
      <c r="K2038">
        <v>2.5100600139568099E+19</v>
      </c>
      <c r="BN2038" s="1"/>
      <c r="BQ2038" s="1"/>
    </row>
    <row r="2039" spans="1:69" x14ac:dyDescent="0.45">
      <c r="A2039" s="3">
        <v>45936.42082175926</v>
      </c>
      <c r="B2039" s="1" t="s">
        <v>55</v>
      </c>
      <c r="C2039" t="str">
        <f>IFERROR(VLOOKUP(B2039,[2]電話端末!$A$2:$E$284,2,FALSE),"不在")</f>
        <v>【東京】高澤早紀</v>
      </c>
      <c r="D2039" s="1" t="s">
        <v>154</v>
      </c>
      <c r="E2039" t="str">
        <f>IFERROR(VLOOKUP(D2039,[2]電話端末!$A$2:$E$284,2,FALSE),"不在")</f>
        <v>【横浜】中山満里奈</v>
      </c>
      <c r="F2039" s="1" t="s">
        <v>154</v>
      </c>
      <c r="G2039" t="str">
        <f>IFERROR(VLOOKUP(F2039,[2]電話端末!$A$2:$D$284,2,FALSE),"不在")</f>
        <v>【横浜】中山満里奈</v>
      </c>
      <c r="H2039" s="4">
        <v>34</v>
      </c>
      <c r="I2039" s="4">
        <v>31</v>
      </c>
      <c r="K2039">
        <v>2.5100600134268101E+19</v>
      </c>
      <c r="BN2039" s="1"/>
      <c r="BQ2039" s="1"/>
    </row>
    <row r="2040" spans="1:69" x14ac:dyDescent="0.45">
      <c r="A2040" s="3">
        <v>45936.420671296299</v>
      </c>
      <c r="B2040" s="1" t="s">
        <v>19</v>
      </c>
      <c r="C2040" t="str">
        <f>IFERROR(VLOOKUP(B2040,[2]電話端末!$A$2:$E$284,2,FALSE),"不在")</f>
        <v>【福岡】重松宝成</v>
      </c>
      <c r="D2040" s="1" t="s">
        <v>39</v>
      </c>
      <c r="E2040" t="str">
        <f>IFERROR(VLOOKUP(D2040,[2]電話端末!$A$2:$E$284,2,FALSE),"不在")</f>
        <v>【福岡】松尾明日香</v>
      </c>
      <c r="F2040" s="1" t="s">
        <v>39</v>
      </c>
      <c r="G2040" t="str">
        <f>IFERROR(VLOOKUP(F2040,[2]電話端末!$A$2:$D$284,2,FALSE),"不在")</f>
        <v>【福岡】松尾明日香</v>
      </c>
      <c r="H2040" s="4">
        <v>60</v>
      </c>
      <c r="I2040" s="4">
        <v>59</v>
      </c>
      <c r="K2040">
        <v>2.5100600133968101E+19</v>
      </c>
      <c r="BN2040" s="1"/>
      <c r="BQ2040" s="1"/>
    </row>
    <row r="2041" spans="1:69" x14ac:dyDescent="0.45">
      <c r="A2041" s="3">
        <v>45936.420532407406</v>
      </c>
      <c r="B2041" s="1" t="s">
        <v>112</v>
      </c>
      <c r="C2041" t="str">
        <f>IFERROR(VLOOKUP(B2041,[2]電話端末!$A$2:$E$284,2,FALSE),"不在")</f>
        <v>【岡山】河原由布子</v>
      </c>
      <c r="D2041" s="1" t="s">
        <v>41</v>
      </c>
      <c r="E2041" t="str">
        <f>IFERROR(VLOOKUP(D2041,[2]電話端末!$A$2:$E$284,2,FALSE),"不在")</f>
        <v>【大阪】松下愛</v>
      </c>
      <c r="F2041" s="1" t="s">
        <v>41</v>
      </c>
      <c r="G2041" t="str">
        <f>IFERROR(VLOOKUP(F2041,[2]電話端末!$A$2:$D$284,2,FALSE),"不在")</f>
        <v>【大阪】松下愛</v>
      </c>
      <c r="H2041" s="4">
        <v>59</v>
      </c>
      <c r="I2041" s="4">
        <v>53</v>
      </c>
      <c r="K2041">
        <v>2.5100600133668098E+19</v>
      </c>
      <c r="BN2041" s="1"/>
    </row>
    <row r="2042" spans="1:69" x14ac:dyDescent="0.45">
      <c r="A2042" s="3">
        <v>45936.420254629629</v>
      </c>
      <c r="B2042" s="1" t="s">
        <v>48</v>
      </c>
      <c r="C2042" t="str">
        <f>IFERROR(VLOOKUP(B2042,[2]電話端末!$A$2:$E$284,2,FALSE),"不在")</f>
        <v>【福岡】松添愛</v>
      </c>
      <c r="D2042" s="1" t="s">
        <v>11</v>
      </c>
      <c r="E2042" t="str">
        <f>IFERROR(VLOOKUP(D2042,[2]電話端末!$A$2:$E$284,2,FALSE),"不在")</f>
        <v>【本社経理】池上有花</v>
      </c>
      <c r="F2042" s="1" t="s">
        <v>11</v>
      </c>
      <c r="G2042" t="str">
        <f>IFERROR(VLOOKUP(F2042,[2]電話端末!$A$2:$D$284,2,FALSE),"不在")</f>
        <v>【本社経理】池上有花</v>
      </c>
      <c r="H2042" s="4">
        <v>201</v>
      </c>
      <c r="I2042" s="4">
        <v>199</v>
      </c>
      <c r="K2042">
        <v>2.51006001329681E+19</v>
      </c>
      <c r="BN2042" s="1"/>
      <c r="BQ2042" s="1"/>
    </row>
    <row r="2043" spans="1:69" x14ac:dyDescent="0.45">
      <c r="A2043" s="3">
        <v>45936.419652777775</v>
      </c>
      <c r="B2043" s="1" t="s">
        <v>45</v>
      </c>
      <c r="C2043" t="str">
        <f>IFERROR(VLOOKUP(B2043,[2]電話端末!$A$2:$E$284,2,FALSE),"不在")</f>
        <v>【岡山】岸本麻衣子</v>
      </c>
      <c r="D2043" s="1" t="s">
        <v>62</v>
      </c>
      <c r="E2043" t="str">
        <f>IFERROR(VLOOKUP(D2043,[2]電話端末!$A$2:$E$284,2,FALSE),"不在")</f>
        <v>【横浜】着信グループ</v>
      </c>
      <c r="F2043" s="1" t="s">
        <v>47</v>
      </c>
      <c r="G2043" t="str">
        <f>IFERROR(VLOOKUP(F2043,[2]電話端末!$A$2:$D$284,2,FALSE),"不在")</f>
        <v>【横浜】舞智江</v>
      </c>
      <c r="H2043" s="4">
        <v>116</v>
      </c>
      <c r="I2043" s="4">
        <v>114</v>
      </c>
      <c r="K2043">
        <v>2.5100600131768099E+19</v>
      </c>
      <c r="BN2043" s="1"/>
      <c r="BQ2043" s="1"/>
    </row>
    <row r="2044" spans="1:69" x14ac:dyDescent="0.45">
      <c r="A2044" s="3">
        <v>45936.419305555559</v>
      </c>
      <c r="B2044" s="1" t="s">
        <v>163</v>
      </c>
      <c r="C2044" t="str">
        <f>IFERROR(VLOOKUP(B2044,[2]電話端末!$A$2:$E$284,2,FALSE),"不在")</f>
        <v>【東京】玉川圭介</v>
      </c>
      <c r="D2044" s="1" t="s">
        <v>52</v>
      </c>
      <c r="E2044" t="str">
        <f>IFERROR(VLOOKUP(D2044,[2]電話端末!$A$2:$E$284,2,FALSE),"不在")</f>
        <v>【本社輸入】細川靖司</v>
      </c>
      <c r="F2044" s="1" t="s">
        <v>52</v>
      </c>
      <c r="G2044" t="str">
        <f>IFERROR(VLOOKUP(F2044,[2]電話端末!$A$2:$D$284,2,FALSE),"不在")</f>
        <v>【本社輸入】細川靖司</v>
      </c>
      <c r="H2044" s="4">
        <v>172</v>
      </c>
      <c r="I2044" s="4">
        <v>168</v>
      </c>
      <c r="K2044">
        <v>2.51006001311681E+19</v>
      </c>
      <c r="BN2044" s="1"/>
      <c r="BQ2044" s="1"/>
    </row>
    <row r="2045" spans="1:69" x14ac:dyDescent="0.45">
      <c r="A2045" s="3">
        <v>45936.418032407404</v>
      </c>
      <c r="B2045" s="1" t="s">
        <v>11</v>
      </c>
      <c r="C2045" t="str">
        <f>IFERROR(VLOOKUP(B2045,[2]電話端末!$A$2:$E$284,2,FALSE),"不在")</f>
        <v>【本社経理】池上有花</v>
      </c>
      <c r="D2045" s="1" t="s">
        <v>48</v>
      </c>
      <c r="E2045" t="str">
        <f>IFERROR(VLOOKUP(D2045,[2]電話端末!$A$2:$E$284,2,FALSE),"不在")</f>
        <v>【福岡】松添愛</v>
      </c>
      <c r="F2045" s="1" t="s">
        <v>48</v>
      </c>
      <c r="G2045" t="str">
        <f>IFERROR(VLOOKUP(F2045,[2]電話端末!$A$2:$D$284,2,FALSE),"不在")</f>
        <v>【福岡】松添愛</v>
      </c>
      <c r="H2045" s="4">
        <v>46</v>
      </c>
      <c r="I2045" s="4">
        <v>43</v>
      </c>
      <c r="K2045">
        <v>2.5100600127368102E+19</v>
      </c>
      <c r="BN2045" s="1"/>
      <c r="BQ2045" s="1"/>
    </row>
    <row r="2046" spans="1:69" x14ac:dyDescent="0.45">
      <c r="A2046" s="3">
        <v>45936.417997685188</v>
      </c>
      <c r="B2046" s="1" t="s">
        <v>154</v>
      </c>
      <c r="C2046" t="str">
        <f>IFERROR(VLOOKUP(B2046,[2]電話端末!$A$2:$E$284,2,FALSE),"不在")</f>
        <v>【横浜】中山満里奈</v>
      </c>
      <c r="D2046" s="1" t="s">
        <v>54</v>
      </c>
      <c r="E2046" t="str">
        <f>IFERROR(VLOOKUP(D2046,[2]電話端末!$A$2:$E$284,2,FALSE),"不在")</f>
        <v>【東京】着信グループ</v>
      </c>
      <c r="F2046" s="1" t="s">
        <v>55</v>
      </c>
      <c r="G2046" t="str">
        <f>IFERROR(VLOOKUP(F2046,[2]電話端末!$A$2:$D$284,2,FALSE),"不在")</f>
        <v>【東京】高澤早紀</v>
      </c>
      <c r="H2046" s="4">
        <v>55</v>
      </c>
      <c r="I2046" s="4">
        <v>53</v>
      </c>
      <c r="K2046">
        <v>2.5100600127168098E+19</v>
      </c>
      <c r="BN2046" s="1"/>
      <c r="BQ2046" s="1"/>
    </row>
    <row r="2047" spans="1:69" x14ac:dyDescent="0.45">
      <c r="A2047" s="3">
        <v>45936.416979166665</v>
      </c>
      <c r="B2047" s="1" t="s">
        <v>101</v>
      </c>
      <c r="C2047" t="str">
        <f>IFERROR(VLOOKUP(B2047,[2]電話端末!$A$2:$E$284,2,FALSE),"不在")</f>
        <v>【本社EC】山口莉奈</v>
      </c>
      <c r="D2047" s="1" t="s">
        <v>88</v>
      </c>
      <c r="E2047" t="str">
        <f>IFERROR(VLOOKUP(D2047,[2]電話端末!$A$2:$E$284,2,FALSE),"不在")</f>
        <v>【MF大阪】大村達也</v>
      </c>
      <c r="F2047" s="1"/>
      <c r="G2047" t="str">
        <f>IFERROR(VLOOKUP(F2047,[2]電話端末!$A$2:$D$284,2,FALSE),"不在")</f>
        <v>不在</v>
      </c>
      <c r="H2047" s="4">
        <v>21</v>
      </c>
      <c r="I2047" s="4">
        <v>0</v>
      </c>
      <c r="K2047">
        <v>2.5100600125568098E+19</v>
      </c>
      <c r="BN2047" s="1"/>
      <c r="BQ2047" s="1"/>
    </row>
    <row r="2048" spans="1:69" x14ac:dyDescent="0.45">
      <c r="A2048" s="3">
        <v>45936.416261574072</v>
      </c>
      <c r="B2048" s="1" t="s">
        <v>113</v>
      </c>
      <c r="C2048" t="str">
        <f>IFERROR(VLOOKUP(B2048,[2]電話端末!$A$2:$E$284,2,FALSE),"不在")</f>
        <v>【名古屋】水島奈美</v>
      </c>
      <c r="D2048" s="1" t="s">
        <v>28</v>
      </c>
      <c r="E2048" t="str">
        <f>IFERROR(VLOOKUP(D2048,[2]電話端末!$A$2:$E$284,2,FALSE),"不在")</f>
        <v>【名古屋】大渕温子</v>
      </c>
      <c r="F2048" s="1" t="s">
        <v>28</v>
      </c>
      <c r="G2048" t="str">
        <f>IFERROR(VLOOKUP(F2048,[2]電話端末!$A$2:$D$284,2,FALSE),"不在")</f>
        <v>【名古屋】大渕温子</v>
      </c>
      <c r="H2048" s="4">
        <v>49</v>
      </c>
      <c r="I2048" s="4">
        <v>48</v>
      </c>
      <c r="K2048">
        <v>2.5100600124568101E+19</v>
      </c>
      <c r="BN2048" s="1"/>
    </row>
    <row r="2049" spans="1:69" x14ac:dyDescent="0.45">
      <c r="A2049" s="3">
        <v>45936.41605324074</v>
      </c>
      <c r="B2049" s="1" t="s">
        <v>11</v>
      </c>
      <c r="C2049" t="str">
        <f>IFERROR(VLOOKUP(B2049,[2]電話端末!$A$2:$E$284,2,FALSE),"不在")</f>
        <v>【本社経理】池上有花</v>
      </c>
      <c r="D2049" s="1" t="s">
        <v>48</v>
      </c>
      <c r="E2049" t="str">
        <f>IFERROR(VLOOKUP(D2049,[2]電話端末!$A$2:$E$284,2,FALSE),"不在")</f>
        <v>【福岡】松添愛</v>
      </c>
      <c r="F2049" s="1"/>
      <c r="G2049" t="str">
        <f>IFERROR(VLOOKUP(F2049,[2]電話端末!$A$2:$D$284,2,FALSE),"不在")</f>
        <v>不在</v>
      </c>
      <c r="H2049" s="4">
        <v>0</v>
      </c>
      <c r="I2049" s="4">
        <v>0</v>
      </c>
      <c r="K2049">
        <v>2.5100600124068098E+19</v>
      </c>
      <c r="BN2049" s="1"/>
    </row>
    <row r="2050" spans="1:69" x14ac:dyDescent="0.45">
      <c r="A2050" s="3">
        <v>45936.415370370371</v>
      </c>
      <c r="B2050" s="1" t="s">
        <v>11</v>
      </c>
      <c r="C2050" t="str">
        <f>IFERROR(VLOOKUP(B2050,[2]電話端末!$A$2:$E$284,2,FALSE),"不在")</f>
        <v>【本社経理】池上有花</v>
      </c>
      <c r="D2050" s="1" t="s">
        <v>48</v>
      </c>
      <c r="E2050" t="str">
        <f>IFERROR(VLOOKUP(D2050,[2]電話端末!$A$2:$E$284,2,FALSE),"不在")</f>
        <v>【福岡】松添愛</v>
      </c>
      <c r="F2050" s="1"/>
      <c r="G2050" t="str">
        <f>IFERROR(VLOOKUP(F2050,[2]電話端末!$A$2:$D$284,2,FALSE),"不在")</f>
        <v>不在</v>
      </c>
      <c r="H2050" s="4">
        <v>0</v>
      </c>
      <c r="I2050" s="4">
        <v>0</v>
      </c>
      <c r="K2050">
        <v>2.5100600122368098E+19</v>
      </c>
      <c r="BN2050" s="1"/>
      <c r="BQ2050" s="1"/>
    </row>
    <row r="2051" spans="1:69" x14ac:dyDescent="0.45">
      <c r="A2051" s="3">
        <v>45936.414780092593</v>
      </c>
      <c r="B2051" s="1" t="s">
        <v>44</v>
      </c>
      <c r="C2051" t="str">
        <f>IFERROR(VLOOKUP(B2051,[2]電話端末!$A$2:$E$284,2,FALSE),"不在")</f>
        <v>【福岡】奥薗美和</v>
      </c>
      <c r="D2051" s="1" t="s">
        <v>38</v>
      </c>
      <c r="E2051" t="str">
        <f>IFERROR(VLOOKUP(D2051,[2]電話端末!$A$2:$E$284,2,FALSE),"不在")</f>
        <v>【福岡】山崎芹奈</v>
      </c>
      <c r="F2051" s="1" t="s">
        <v>38</v>
      </c>
      <c r="G2051" t="str">
        <f>IFERROR(VLOOKUP(F2051,[2]電話端末!$A$2:$D$284,2,FALSE),"不在")</f>
        <v>【福岡】山崎芹奈</v>
      </c>
      <c r="H2051" s="4">
        <v>110</v>
      </c>
      <c r="I2051" s="4">
        <v>109</v>
      </c>
      <c r="K2051">
        <v>2.5100600120868098E+19</v>
      </c>
      <c r="BN2051" s="1"/>
    </row>
    <row r="2052" spans="1:69" x14ac:dyDescent="0.45">
      <c r="A2052" s="3">
        <v>45936.414085648146</v>
      </c>
      <c r="B2052" s="1" t="s">
        <v>39</v>
      </c>
      <c r="C2052" t="str">
        <f>IFERROR(VLOOKUP(B2052,[2]電話端末!$A$2:$E$284,2,FALSE),"不在")</f>
        <v>【福岡】松尾明日香</v>
      </c>
      <c r="D2052" s="1" t="s">
        <v>19</v>
      </c>
      <c r="E2052" t="str">
        <f>IFERROR(VLOOKUP(D2052,[2]電話端末!$A$2:$E$284,2,FALSE),"不在")</f>
        <v>【福岡】重松宝成</v>
      </c>
      <c r="F2052" s="1" t="s">
        <v>19</v>
      </c>
      <c r="G2052" t="str">
        <f>IFERROR(VLOOKUP(F2052,[2]電話端末!$A$2:$D$284,2,FALSE),"不在")</f>
        <v>【福岡】重松宝成</v>
      </c>
      <c r="H2052" s="4">
        <v>47</v>
      </c>
      <c r="I2052" s="4">
        <v>44</v>
      </c>
      <c r="K2052">
        <v>2.5100600119068099E+19</v>
      </c>
      <c r="BN2052" s="1"/>
      <c r="BQ2052" s="1"/>
    </row>
    <row r="2053" spans="1:69" x14ac:dyDescent="0.45">
      <c r="A2053" s="3">
        <v>45936.412731481483</v>
      </c>
      <c r="B2053" s="1" t="s">
        <v>92</v>
      </c>
      <c r="C2053" t="str">
        <f>IFERROR(VLOOKUP(B2053,[2]電話端末!$A$2:$E$284,2,FALSE),"不在")</f>
        <v>【MF大阪】受付電話</v>
      </c>
      <c r="D2053" s="1" t="s">
        <v>93</v>
      </c>
      <c r="E2053" t="str">
        <f>IFERROR(VLOOKUP(D2053,[2]電話端末!$A$2:$E$284,2,FALSE),"不在")</f>
        <v>【MF大阪】受付電話機</v>
      </c>
      <c r="F2053" s="1" t="s">
        <v>24</v>
      </c>
      <c r="G2053" t="str">
        <f>IFERROR(VLOOKUP(F2053,[2]電話端末!$A$2:$D$284,2,FALSE),"不在")</f>
        <v>【MF大阪】内田優美</v>
      </c>
      <c r="H2053" s="4">
        <v>12</v>
      </c>
      <c r="I2053" s="4">
        <v>10</v>
      </c>
      <c r="K2053">
        <v>2.51006001169681E+19</v>
      </c>
      <c r="BN2053" s="1"/>
      <c r="BQ2053" s="1"/>
    </row>
    <row r="2054" spans="1:69" x14ac:dyDescent="0.45">
      <c r="A2054" s="3">
        <v>45936.41265046296</v>
      </c>
      <c r="B2054" s="1" t="s">
        <v>39</v>
      </c>
      <c r="C2054" t="str">
        <f>IFERROR(VLOOKUP(B2054,[2]電話端末!$A$2:$E$284,2,FALSE),"不在")</f>
        <v>【福岡】松尾明日香</v>
      </c>
      <c r="D2054" s="1" t="s">
        <v>19</v>
      </c>
      <c r="E2054" t="str">
        <f>IFERROR(VLOOKUP(D2054,[2]電話端末!$A$2:$E$284,2,FALSE),"不在")</f>
        <v>【福岡】重松宝成</v>
      </c>
      <c r="F2054" s="1" t="s">
        <v>19</v>
      </c>
      <c r="G2054" t="str">
        <f>IFERROR(VLOOKUP(F2054,[2]電話端末!$A$2:$D$284,2,FALSE),"不在")</f>
        <v>【福岡】重松宝成</v>
      </c>
      <c r="H2054" s="4">
        <v>48</v>
      </c>
      <c r="I2054" s="4">
        <v>47</v>
      </c>
      <c r="K2054">
        <v>2.51006001168681E+19</v>
      </c>
      <c r="BN2054" s="1"/>
      <c r="BQ2054" s="1"/>
    </row>
    <row r="2055" spans="1:69" x14ac:dyDescent="0.45">
      <c r="A2055" s="3">
        <v>45936.412175925929</v>
      </c>
      <c r="B2055" s="1" t="s">
        <v>34</v>
      </c>
      <c r="C2055" t="str">
        <f>IFERROR(VLOOKUP(B2055,[2]電話端末!$A$2:$E$284,2,FALSE),"不在")</f>
        <v>【埼玉】細田昌子</v>
      </c>
      <c r="D2055" s="1" t="s">
        <v>62</v>
      </c>
      <c r="E2055" t="str">
        <f>IFERROR(VLOOKUP(D2055,[2]電話端末!$A$2:$E$284,2,FALSE),"不在")</f>
        <v>【横浜】着信グループ</v>
      </c>
      <c r="F2055" s="1" t="s">
        <v>180</v>
      </c>
      <c r="G2055" t="str">
        <f>IFERROR(VLOOKUP(F2055,[2]電話端末!$A$2:$D$284,2,FALSE),"不在")</f>
        <v>【横浜】萩原直美</v>
      </c>
      <c r="H2055" s="4">
        <v>44</v>
      </c>
      <c r="I2055" s="4">
        <v>41</v>
      </c>
      <c r="K2055">
        <v>2.5100600115768099E+19</v>
      </c>
      <c r="BN2055" s="1"/>
      <c r="BQ2055" s="1"/>
    </row>
    <row r="2056" spans="1:69" x14ac:dyDescent="0.45">
      <c r="A2056" s="3">
        <v>45936.411747685182</v>
      </c>
      <c r="B2056" s="1" t="s">
        <v>186</v>
      </c>
      <c r="C2056" t="str">
        <f>IFERROR(VLOOKUP(B2056,[2]電話端末!$A$2:$E$284,2,FALSE),"不在")</f>
        <v>【東京】北林友希</v>
      </c>
      <c r="D2056" s="1" t="s">
        <v>68</v>
      </c>
      <c r="E2056" t="str">
        <f>IFERROR(VLOOKUP(D2056,[2]電話端末!$A$2:$E$284,2,FALSE),"不在")</f>
        <v>【埼玉】着信グループ</v>
      </c>
      <c r="F2056" s="1" t="s">
        <v>187</v>
      </c>
      <c r="G2056" t="str">
        <f>IFERROR(VLOOKUP(F2056,[2]電話端末!$A$2:$D$284,2,FALSE),"不在")</f>
        <v>【埼玉】石川恵理</v>
      </c>
      <c r="H2056" s="4">
        <v>28</v>
      </c>
      <c r="I2056" s="4">
        <v>25</v>
      </c>
      <c r="K2056">
        <v>2.51006001151681E+19</v>
      </c>
      <c r="BN2056" s="1"/>
      <c r="BQ2056" s="1"/>
    </row>
    <row r="2057" spans="1:69" x14ac:dyDescent="0.45">
      <c r="A2057" s="3">
        <v>45936.407071759262</v>
      </c>
      <c r="B2057" s="1" t="s">
        <v>59</v>
      </c>
      <c r="C2057" t="str">
        <f>IFERROR(VLOOKUP(B2057,[2]電話端末!$A$2:$E$284,2,FALSE),"不在")</f>
        <v>【多摩】高久啓汰</v>
      </c>
      <c r="D2057" s="1" t="s">
        <v>178</v>
      </c>
      <c r="E2057" t="str">
        <f>IFERROR(VLOOKUP(D2057,[2]電話端末!$A$2:$E$284,2,FALSE),"不在")</f>
        <v>【多摩】佐々木大樹</v>
      </c>
      <c r="F2057" s="1" t="s">
        <v>178</v>
      </c>
      <c r="G2057" t="str">
        <f>IFERROR(VLOOKUP(F2057,[2]電話端末!$A$2:$D$284,2,FALSE),"不在")</f>
        <v>【多摩】佐々木大樹</v>
      </c>
      <c r="H2057" s="4">
        <v>99</v>
      </c>
      <c r="I2057" s="4">
        <v>96</v>
      </c>
      <c r="K2057">
        <v>2.51006001056681E+19</v>
      </c>
      <c r="BN2057" s="1"/>
    </row>
    <row r="2058" spans="1:69" x14ac:dyDescent="0.45">
      <c r="A2058" s="3">
        <v>45936.407013888886</v>
      </c>
      <c r="B2058" s="1" t="s">
        <v>192</v>
      </c>
      <c r="C2058" t="str">
        <f>IFERROR(VLOOKUP(B2058,[2]電話端末!$A$2:$E$284,2,FALSE),"不在")</f>
        <v>【名古屋】荻原由嗣</v>
      </c>
      <c r="D2058" s="1" t="s">
        <v>96</v>
      </c>
      <c r="E2058" t="str">
        <f>IFERROR(VLOOKUP(D2058,[2]電話端末!$A$2:$E$284,2,FALSE),"不在")</f>
        <v>【MF大阪】澤近美里</v>
      </c>
      <c r="F2058" s="1" t="s">
        <v>96</v>
      </c>
      <c r="G2058" t="str">
        <f>IFERROR(VLOOKUP(F2058,[2]電話端末!$A$2:$D$284,2,FALSE),"不在")</f>
        <v>【MF大阪】澤近美里</v>
      </c>
      <c r="H2058" s="4">
        <v>77</v>
      </c>
      <c r="I2058" s="4">
        <v>75</v>
      </c>
      <c r="K2058">
        <v>2.5100600105168101E+19</v>
      </c>
      <c r="BN2058" s="1"/>
      <c r="BQ2058" s="1"/>
    </row>
    <row r="2059" spans="1:69" x14ac:dyDescent="0.45">
      <c r="A2059" s="3">
        <v>45936.406967592593</v>
      </c>
      <c r="B2059" s="1" t="s">
        <v>25</v>
      </c>
      <c r="C2059" t="str">
        <f>IFERROR(VLOOKUP(B2059,[2]電話端末!$A$2:$E$284,2,FALSE),"不在")</f>
        <v>【埼玉】池田千恵子</v>
      </c>
      <c r="D2059" s="1" t="s">
        <v>58</v>
      </c>
      <c r="E2059" t="str">
        <f>IFERROR(VLOOKUP(D2059,[2]電話端末!$A$2:$E$284,2,FALSE),"不在")</f>
        <v>【東京】佐々木美咲</v>
      </c>
      <c r="F2059" s="1" t="s">
        <v>58</v>
      </c>
      <c r="G2059" t="str">
        <f>IFERROR(VLOOKUP(F2059,[2]電話端末!$A$2:$D$284,2,FALSE),"不在")</f>
        <v>【東京】佐々木美咲</v>
      </c>
      <c r="H2059" s="4">
        <v>26</v>
      </c>
      <c r="I2059" s="4">
        <v>23</v>
      </c>
      <c r="K2059">
        <v>2.5100600104968102E+19</v>
      </c>
      <c r="BN2059" s="1"/>
      <c r="BQ2059" s="1"/>
    </row>
    <row r="2060" spans="1:69" x14ac:dyDescent="0.45">
      <c r="A2060" s="3">
        <v>45936.405173611114</v>
      </c>
      <c r="B2060" s="1" t="s">
        <v>39</v>
      </c>
      <c r="C2060" t="str">
        <f>IFERROR(VLOOKUP(B2060,[2]電話端末!$A$2:$E$284,2,FALSE),"不在")</f>
        <v>【福岡】松尾明日香</v>
      </c>
      <c r="D2060" s="1" t="s">
        <v>48</v>
      </c>
      <c r="E2060" t="str">
        <f>IFERROR(VLOOKUP(D2060,[2]電話端末!$A$2:$E$284,2,FALSE),"不在")</f>
        <v>【福岡】松添愛</v>
      </c>
      <c r="F2060" s="1" t="s">
        <v>48</v>
      </c>
      <c r="G2060" t="str">
        <f>IFERROR(VLOOKUP(F2060,[2]電話端末!$A$2:$D$284,2,FALSE),"不在")</f>
        <v>【福岡】松添愛</v>
      </c>
      <c r="H2060" s="4">
        <v>27</v>
      </c>
      <c r="I2060" s="4">
        <v>24</v>
      </c>
      <c r="K2060">
        <v>2.5100600101568098E+19</v>
      </c>
      <c r="BN2060" s="1"/>
    </row>
    <row r="2061" spans="1:69" x14ac:dyDescent="0.45">
      <c r="A2061" s="3">
        <v>45936.404791666668</v>
      </c>
      <c r="B2061" s="1" t="s">
        <v>48</v>
      </c>
      <c r="C2061" t="str">
        <f>IFERROR(VLOOKUP(B2061,[2]電話端末!$A$2:$E$284,2,FALSE),"不在")</f>
        <v>【福岡】松添愛</v>
      </c>
      <c r="D2061" s="1" t="s">
        <v>44</v>
      </c>
      <c r="E2061" t="str">
        <f>IFERROR(VLOOKUP(D2061,[2]電話端末!$A$2:$E$284,2,FALSE),"不在")</f>
        <v>【福岡】奥薗美和</v>
      </c>
      <c r="F2061" s="1" t="s">
        <v>44</v>
      </c>
      <c r="G2061" t="str">
        <f>IFERROR(VLOOKUP(F2061,[2]電話端末!$A$2:$D$284,2,FALSE),"不在")</f>
        <v>【福岡】奥薗美和</v>
      </c>
      <c r="H2061" s="4">
        <v>88</v>
      </c>
      <c r="I2061" s="4">
        <v>86</v>
      </c>
      <c r="K2061">
        <v>2.51006001009681E+19</v>
      </c>
      <c r="BN2061" s="1"/>
    </row>
    <row r="2062" spans="1:69" x14ac:dyDescent="0.45">
      <c r="A2062" s="3">
        <v>45936.403460648151</v>
      </c>
      <c r="B2062" s="1" t="s">
        <v>180</v>
      </c>
      <c r="C2062" t="str">
        <f>IFERROR(VLOOKUP(B2062,[2]電話端末!$A$2:$E$284,2,FALSE),"不在")</f>
        <v>【横浜】萩原直美</v>
      </c>
      <c r="D2062" s="1" t="s">
        <v>195</v>
      </c>
      <c r="E2062" t="str">
        <f>IFERROR(VLOOKUP(D2062,[2]電話端末!$A$2:$E$284,2,FALSE),"不在")</f>
        <v>不在</v>
      </c>
      <c r="F2062" s="1"/>
      <c r="G2062" t="str">
        <f>IFERROR(VLOOKUP(F2062,[2]電話端末!$A$2:$D$284,2,FALSE),"不在")</f>
        <v>不在</v>
      </c>
      <c r="H2062" s="4">
        <v>0</v>
      </c>
      <c r="I2062" s="4">
        <v>0</v>
      </c>
      <c r="K2062">
        <v>2.5100600098268099E+19</v>
      </c>
      <c r="BN2062" s="1"/>
      <c r="BQ2062" s="1"/>
    </row>
    <row r="2063" spans="1:69" x14ac:dyDescent="0.45">
      <c r="A2063" s="3">
        <v>45936.40215277778</v>
      </c>
      <c r="B2063" s="1" t="s">
        <v>58</v>
      </c>
      <c r="C2063" t="str">
        <f>IFERROR(VLOOKUP(B2063,[2]電話端末!$A$2:$E$284,2,FALSE),"不在")</f>
        <v>【東京】佐々木美咲</v>
      </c>
      <c r="D2063" s="1" t="s">
        <v>68</v>
      </c>
      <c r="E2063" t="str">
        <f>IFERROR(VLOOKUP(D2063,[2]電話端末!$A$2:$E$284,2,FALSE),"不在")</f>
        <v>【埼玉】着信グループ</v>
      </c>
      <c r="F2063" s="1" t="s">
        <v>61</v>
      </c>
      <c r="G2063" t="str">
        <f>IFERROR(VLOOKUP(F2063,[2]電話端末!$A$2:$D$284,2,FALSE),"不在")</f>
        <v>【埼玉】竹内梓</v>
      </c>
      <c r="H2063" s="4">
        <v>71</v>
      </c>
      <c r="I2063" s="4">
        <v>68</v>
      </c>
      <c r="K2063">
        <v>2.5100600095568101E+19</v>
      </c>
      <c r="BN2063" s="1"/>
      <c r="BQ2063" s="1"/>
    </row>
    <row r="2064" spans="1:69" x14ac:dyDescent="0.45">
      <c r="A2064" s="3">
        <v>45936.402060185188</v>
      </c>
      <c r="B2064" s="1" t="s">
        <v>44</v>
      </c>
      <c r="C2064" t="str">
        <f>IFERROR(VLOOKUP(B2064,[2]電話端末!$A$2:$E$284,2,FALSE),"不在")</f>
        <v>【福岡】奥薗美和</v>
      </c>
      <c r="D2064" s="1" t="s">
        <v>39</v>
      </c>
      <c r="E2064" t="str">
        <f>IFERROR(VLOOKUP(D2064,[2]電話端末!$A$2:$E$284,2,FALSE),"不在")</f>
        <v>【福岡】松尾明日香</v>
      </c>
      <c r="F2064" s="1" t="s">
        <v>39</v>
      </c>
      <c r="G2064" t="str">
        <f>IFERROR(VLOOKUP(F2064,[2]電話端末!$A$2:$D$284,2,FALSE),"不在")</f>
        <v>【福岡】松尾明日香</v>
      </c>
      <c r="H2064" s="4">
        <v>41</v>
      </c>
      <c r="I2064" s="4">
        <v>39</v>
      </c>
      <c r="K2064">
        <v>2.5100600095268098E+19</v>
      </c>
      <c r="BN2064" s="1"/>
      <c r="BQ2064" s="1"/>
    </row>
    <row r="2065" spans="1:69" x14ac:dyDescent="0.45">
      <c r="A2065" s="3">
        <v>45936.401724537034</v>
      </c>
      <c r="B2065" s="1" t="s">
        <v>29</v>
      </c>
      <c r="C2065" t="str">
        <f>IFERROR(VLOOKUP(B2065,[2]電話端末!$A$2:$E$284,2,FALSE),"不在")</f>
        <v>【本社EC】大城明日香</v>
      </c>
      <c r="D2065" s="1" t="s">
        <v>87</v>
      </c>
      <c r="E2065" t="str">
        <f>IFERROR(VLOOKUP(D2065,[2]電話端末!$A$2:$E$284,2,FALSE),"不在")</f>
        <v>【本社EC】別府菜々美</v>
      </c>
      <c r="F2065" s="1" t="s">
        <v>87</v>
      </c>
      <c r="G2065" t="str">
        <f>IFERROR(VLOOKUP(F2065,[2]電話端末!$A$2:$D$284,2,FALSE),"不在")</f>
        <v>【本社EC】別府菜々美</v>
      </c>
      <c r="H2065" s="4">
        <v>49</v>
      </c>
      <c r="I2065" s="4">
        <v>48</v>
      </c>
      <c r="K2065">
        <v>2.5100600094768099E+19</v>
      </c>
      <c r="BN2065" s="1"/>
      <c r="BQ2065" s="1"/>
    </row>
    <row r="2066" spans="1:69" x14ac:dyDescent="0.45">
      <c r="A2066" s="3">
        <v>45936.401319444441</v>
      </c>
      <c r="B2066" s="1" t="s">
        <v>38</v>
      </c>
      <c r="C2066" t="str">
        <f>IFERROR(VLOOKUP(B2066,[2]電話端末!$A$2:$E$284,2,FALSE),"不在")</f>
        <v>【福岡】山崎芹奈</v>
      </c>
      <c r="D2066" s="1" t="s">
        <v>70</v>
      </c>
      <c r="E2066" t="str">
        <f>IFERROR(VLOOKUP(D2066,[2]電話端末!$A$2:$E$284,2,FALSE),"不在")</f>
        <v>【名古屋】着信グループ</v>
      </c>
      <c r="F2066" s="1" t="s">
        <v>99</v>
      </c>
      <c r="G2066" t="str">
        <f>IFERROR(VLOOKUP(F2066,[2]電話端末!$A$2:$D$284,2,FALSE),"不在")</f>
        <v>【名古屋】玉腰千恵</v>
      </c>
      <c r="H2066" s="4">
        <v>53</v>
      </c>
      <c r="I2066" s="4">
        <v>51</v>
      </c>
      <c r="K2066">
        <v>2.5100600093868102E+19</v>
      </c>
      <c r="BN2066" s="1"/>
    </row>
    <row r="2067" spans="1:69" x14ac:dyDescent="0.45">
      <c r="A2067" s="3">
        <v>45936.40111111111</v>
      </c>
      <c r="B2067" s="1" t="s">
        <v>47</v>
      </c>
      <c r="C2067" t="str">
        <f>IFERROR(VLOOKUP(B2067,[2]電話端末!$A$2:$E$284,2,FALSE),"不在")</f>
        <v>【横浜】舞智江</v>
      </c>
      <c r="D2067" s="1" t="s">
        <v>214</v>
      </c>
      <c r="E2067" t="str">
        <f>IFERROR(VLOOKUP(D2067,[2]電話端末!$A$2:$E$284,2,FALSE),"不在")</f>
        <v>不在</v>
      </c>
      <c r="F2067" s="1"/>
      <c r="G2067" t="str">
        <f>IFERROR(VLOOKUP(F2067,[2]電話端末!$A$2:$D$284,2,FALSE),"不在")</f>
        <v>不在</v>
      </c>
      <c r="H2067" s="4">
        <v>0</v>
      </c>
      <c r="I2067" s="4">
        <v>0</v>
      </c>
      <c r="K2067">
        <v>2.5100600093468099E+19</v>
      </c>
      <c r="BN2067" s="1"/>
    </row>
    <row r="2068" spans="1:69" x14ac:dyDescent="0.45">
      <c r="A2068" s="3">
        <v>45936.400810185187</v>
      </c>
      <c r="B2068" s="1" t="s">
        <v>84</v>
      </c>
      <c r="C2068" t="str">
        <f>IFERROR(VLOOKUP(B2068,[2]電話端末!$A$2:$E$284,2,FALSE),"不在")</f>
        <v>【仙台】阿部かおり</v>
      </c>
      <c r="D2068" s="1" t="s">
        <v>83</v>
      </c>
      <c r="E2068" t="str">
        <f>IFERROR(VLOOKUP(D2068,[2]電話端末!$A$2:$E$284,2,FALSE),"不在")</f>
        <v>【札幌】舘合庸介</v>
      </c>
      <c r="F2068" s="1" t="s">
        <v>83</v>
      </c>
      <c r="G2068" t="str">
        <f>IFERROR(VLOOKUP(F2068,[2]電話端末!$A$2:$D$284,2,FALSE),"不在")</f>
        <v>【札幌】舘合庸介</v>
      </c>
      <c r="H2068" s="4">
        <v>120</v>
      </c>
      <c r="I2068" s="4">
        <v>117</v>
      </c>
      <c r="K2068">
        <v>2.5100600093168099E+19</v>
      </c>
      <c r="BN2068" s="1"/>
      <c r="BQ2068" s="1"/>
    </row>
    <row r="2069" spans="1:69" x14ac:dyDescent="0.45">
      <c r="A2069" s="3">
        <v>45936.400266203702</v>
      </c>
      <c r="B2069" s="1" t="s">
        <v>27</v>
      </c>
      <c r="C2069" t="str">
        <f>IFERROR(VLOOKUP(B2069,[2]電話端末!$A$2:$E$284,2,FALSE),"不在")</f>
        <v>【本社在庫物流課】黒田靖広</v>
      </c>
      <c r="D2069" s="1" t="s">
        <v>75</v>
      </c>
      <c r="E2069" t="str">
        <f>IFERROR(VLOOKUP(D2069,[2]電話端末!$A$2:$E$284,2,FALSE),"不在")</f>
        <v>【MF東京】山中雅仁</v>
      </c>
      <c r="F2069" s="1" t="s">
        <v>75</v>
      </c>
      <c r="G2069" t="str">
        <f>IFERROR(VLOOKUP(F2069,[2]電話端末!$A$2:$D$284,2,FALSE),"不在")</f>
        <v>【MF東京】山中雅仁</v>
      </c>
      <c r="H2069" s="4">
        <v>27</v>
      </c>
      <c r="I2069" s="4">
        <v>23</v>
      </c>
      <c r="K2069">
        <v>2.5100600091568099E+19</v>
      </c>
      <c r="BN2069" s="1"/>
      <c r="BQ2069" s="1"/>
    </row>
    <row r="2070" spans="1:69" x14ac:dyDescent="0.45">
      <c r="A2070" s="3">
        <v>45936.400138888886</v>
      </c>
      <c r="B2070" s="1" t="s">
        <v>188</v>
      </c>
      <c r="C2070" t="str">
        <f>IFERROR(VLOOKUP(B2070,[2]電話端末!$A$2:$E$284,2,FALSE),"不在")</f>
        <v>【埼玉】吉田夏子</v>
      </c>
      <c r="D2070" s="1" t="s">
        <v>138</v>
      </c>
      <c r="E2070" t="str">
        <f>IFERROR(VLOOKUP(D2070,[2]電話端末!$A$2:$E$284,2,FALSE),"不在")</f>
        <v>【仙台】着信グループ</v>
      </c>
      <c r="F2070" s="1" t="s">
        <v>84</v>
      </c>
      <c r="G2070" t="str">
        <f>IFERROR(VLOOKUP(F2070,[2]電話端末!$A$2:$D$284,2,FALSE),"不在")</f>
        <v>【仙台】阿部かおり</v>
      </c>
      <c r="H2070" s="4">
        <v>45</v>
      </c>
      <c r="I2070" s="4">
        <v>41</v>
      </c>
      <c r="K2070">
        <v>2.5100600091068101E+19</v>
      </c>
      <c r="BN2070" s="1"/>
      <c r="BQ2070" s="1"/>
    </row>
    <row r="2071" spans="1:69" x14ac:dyDescent="0.45">
      <c r="A2071" s="3">
        <v>45936.399687500001</v>
      </c>
      <c r="B2071" s="1" t="s">
        <v>41</v>
      </c>
      <c r="C2071" t="str">
        <f>IFERROR(VLOOKUP(B2071,[2]電話端末!$A$2:$E$284,2,FALSE),"不在")</f>
        <v>【大阪】松下愛</v>
      </c>
      <c r="D2071" s="1" t="s">
        <v>19</v>
      </c>
      <c r="E2071" t="str">
        <f>IFERROR(VLOOKUP(D2071,[2]電話端末!$A$2:$E$284,2,FALSE),"不在")</f>
        <v>【福岡】重松宝成</v>
      </c>
      <c r="F2071" s="1" t="s">
        <v>19</v>
      </c>
      <c r="G2071" t="str">
        <f>IFERROR(VLOOKUP(F2071,[2]電話端末!$A$2:$D$284,2,FALSE),"不在")</f>
        <v>【福岡】重松宝成</v>
      </c>
      <c r="H2071" s="4">
        <v>20</v>
      </c>
      <c r="I2071" s="4">
        <v>18</v>
      </c>
      <c r="K2071">
        <v>2.5100600090368098E+19</v>
      </c>
      <c r="BN2071" s="1"/>
      <c r="BQ2071" s="1"/>
    </row>
    <row r="2072" spans="1:69" x14ac:dyDescent="0.45">
      <c r="A2072" s="3">
        <v>45936.398634259262</v>
      </c>
      <c r="B2072" s="1" t="s">
        <v>48</v>
      </c>
      <c r="C2072" t="str">
        <f>IFERROR(VLOOKUP(B2072,[2]電話端末!$A$2:$E$284,2,FALSE),"不在")</f>
        <v>【福岡】松添愛</v>
      </c>
      <c r="D2072" s="1" t="s">
        <v>245</v>
      </c>
      <c r="E2072" t="str">
        <f>IFERROR(VLOOKUP(D2072,[2]電話端末!$A$2:$E$284,2,FALSE),"不在")</f>
        <v>不在</v>
      </c>
      <c r="F2072" s="1"/>
      <c r="G2072" t="str">
        <f>IFERROR(VLOOKUP(F2072,[2]電話端末!$A$2:$D$284,2,FALSE),"不在")</f>
        <v>不在</v>
      </c>
      <c r="H2072" s="4">
        <v>0</v>
      </c>
      <c r="I2072" s="4">
        <v>0</v>
      </c>
      <c r="K2072">
        <v>2.5100600088568099E+19</v>
      </c>
      <c r="BN2072" s="1"/>
      <c r="BQ2072" s="1"/>
    </row>
    <row r="2073" spans="1:69" x14ac:dyDescent="0.45">
      <c r="A2073" s="3">
        <v>45936.398136574076</v>
      </c>
      <c r="B2073" s="1" t="s">
        <v>11</v>
      </c>
      <c r="C2073" t="str">
        <f>IFERROR(VLOOKUP(B2073,[2]電話端末!$A$2:$E$284,2,FALSE),"不在")</f>
        <v>【本社経理】池上有花</v>
      </c>
      <c r="D2073" s="1" t="s">
        <v>128</v>
      </c>
      <c r="E2073" t="str">
        <f>IFERROR(VLOOKUP(D2073,[2]電話端末!$A$2:$E$284,2,FALSE),"不在")</f>
        <v>【仙台】仁藤佳美</v>
      </c>
      <c r="F2073" s="1" t="s">
        <v>128</v>
      </c>
      <c r="G2073" t="str">
        <f>IFERROR(VLOOKUP(F2073,[2]電話端末!$A$2:$D$284,2,FALSE),"不在")</f>
        <v>【仙台】仁藤佳美</v>
      </c>
      <c r="H2073" s="4">
        <v>128</v>
      </c>
      <c r="I2073" s="4">
        <v>125</v>
      </c>
      <c r="K2073">
        <v>2.5100600087668101E+19</v>
      </c>
      <c r="BN2073" s="1"/>
      <c r="BQ2073" s="1"/>
    </row>
    <row r="2074" spans="1:69" x14ac:dyDescent="0.45">
      <c r="A2074" s="3">
        <v>45936.398055555554</v>
      </c>
      <c r="B2074" s="1" t="s">
        <v>124</v>
      </c>
      <c r="C2074" t="str">
        <f>IFERROR(VLOOKUP(B2074,[2]電話端末!$A$2:$E$284,2,FALSE),"不在")</f>
        <v>【横浜】川崎瞳</v>
      </c>
      <c r="D2074" s="1" t="s">
        <v>22</v>
      </c>
      <c r="E2074" t="str">
        <f>IFERROR(VLOOKUP(D2074,[2]電話端末!$A$2:$E$284,2,FALSE),"不在")</f>
        <v>【東京】西垣彩</v>
      </c>
      <c r="F2074" s="1" t="s">
        <v>22</v>
      </c>
      <c r="G2074" t="str">
        <f>IFERROR(VLOOKUP(F2074,[2]電話端末!$A$2:$D$284,2,FALSE),"不在")</f>
        <v>【東京】西垣彩</v>
      </c>
      <c r="H2074" s="4">
        <v>38</v>
      </c>
      <c r="I2074" s="4">
        <v>36</v>
      </c>
      <c r="K2074">
        <v>2.5100600087368102E+19</v>
      </c>
      <c r="BN2074" s="1"/>
      <c r="BQ2074" s="1"/>
    </row>
    <row r="2075" spans="1:69" x14ac:dyDescent="0.45">
      <c r="A2075" s="3">
        <v>45936.397499999999</v>
      </c>
      <c r="B2075" s="1" t="s">
        <v>11</v>
      </c>
      <c r="C2075" t="str">
        <f>IFERROR(VLOOKUP(B2075,[2]電話端末!$A$2:$E$284,2,FALSE),"不在")</f>
        <v>【本社経理】池上有花</v>
      </c>
      <c r="D2075" s="1" t="s">
        <v>29</v>
      </c>
      <c r="E2075" t="str">
        <f>IFERROR(VLOOKUP(D2075,[2]電話端末!$A$2:$E$284,2,FALSE),"不在")</f>
        <v>【本社EC】大城明日香</v>
      </c>
      <c r="F2075" s="1" t="s">
        <v>29</v>
      </c>
      <c r="G2075" t="str">
        <f>IFERROR(VLOOKUP(F2075,[2]電話端末!$A$2:$D$284,2,FALSE),"不在")</f>
        <v>【本社EC】大城明日香</v>
      </c>
      <c r="H2075" s="4">
        <v>47</v>
      </c>
      <c r="I2075" s="4">
        <v>44</v>
      </c>
      <c r="K2075">
        <v>2.51006000863681E+19</v>
      </c>
      <c r="BN2075" s="1"/>
      <c r="BQ2075" s="1"/>
    </row>
    <row r="2076" spans="1:69" x14ac:dyDescent="0.45">
      <c r="A2076" s="3">
        <v>45936.396215277775</v>
      </c>
      <c r="B2076" s="1" t="s">
        <v>124</v>
      </c>
      <c r="C2076" t="str">
        <f>IFERROR(VLOOKUP(B2076,[2]電話端末!$A$2:$E$284,2,FALSE),"不在")</f>
        <v>【横浜】川崎瞳</v>
      </c>
      <c r="D2076" s="1" t="s">
        <v>22</v>
      </c>
      <c r="E2076" t="str">
        <f>IFERROR(VLOOKUP(D2076,[2]電話端末!$A$2:$E$284,2,FALSE),"不在")</f>
        <v>【東京】西垣彩</v>
      </c>
      <c r="F2076" s="1"/>
      <c r="G2076" t="str">
        <f>IFERROR(VLOOKUP(F2076,[2]電話端末!$A$2:$D$284,2,FALSE),"不在")</f>
        <v>不在</v>
      </c>
      <c r="H2076" s="4">
        <v>1</v>
      </c>
      <c r="I2076" s="4">
        <v>0</v>
      </c>
      <c r="K2076">
        <v>2.5100600084068098E+19</v>
      </c>
      <c r="BN2076" s="1"/>
    </row>
    <row r="2077" spans="1:69" x14ac:dyDescent="0.45">
      <c r="A2077" s="3">
        <v>45936.39603009259</v>
      </c>
      <c r="B2077" s="1" t="s">
        <v>14</v>
      </c>
      <c r="C2077" t="str">
        <f>IFERROR(VLOOKUP(B2077,[2]電話端末!$A$2:$E$284,2,FALSE),"不在")</f>
        <v>【岡山】伊藤優</v>
      </c>
      <c r="D2077" s="1" t="s">
        <v>41</v>
      </c>
      <c r="E2077" t="str">
        <f>IFERROR(VLOOKUP(D2077,[2]電話端末!$A$2:$E$284,2,FALSE),"不在")</f>
        <v>【大阪】松下愛</v>
      </c>
      <c r="F2077" s="1" t="s">
        <v>41</v>
      </c>
      <c r="G2077" t="str">
        <f>IFERROR(VLOOKUP(F2077,[2]電話端末!$A$2:$D$284,2,FALSE),"不在")</f>
        <v>【大阪】松下愛</v>
      </c>
      <c r="H2077" s="4">
        <v>35</v>
      </c>
      <c r="I2077" s="4">
        <v>32</v>
      </c>
      <c r="K2077">
        <v>2.5100600083668099E+19</v>
      </c>
      <c r="BN2077" s="1"/>
      <c r="BQ2077" s="1"/>
    </row>
    <row r="2078" spans="1:69" x14ac:dyDescent="0.45">
      <c r="A2078" s="3">
        <v>45936.395266203705</v>
      </c>
      <c r="B2078" s="1" t="s">
        <v>39</v>
      </c>
      <c r="C2078" t="str">
        <f>IFERROR(VLOOKUP(B2078,[2]電話端末!$A$2:$E$284,2,FALSE),"不在")</f>
        <v>【福岡】松尾明日香</v>
      </c>
      <c r="D2078" s="1" t="s">
        <v>19</v>
      </c>
      <c r="E2078" t="str">
        <f>IFERROR(VLOOKUP(D2078,[2]電話端末!$A$2:$E$284,2,FALSE),"不在")</f>
        <v>【福岡】重松宝成</v>
      </c>
      <c r="F2078" s="1" t="s">
        <v>19</v>
      </c>
      <c r="G2078" t="str">
        <f>IFERROR(VLOOKUP(F2078,[2]電話端末!$A$2:$D$284,2,FALSE),"不在")</f>
        <v>【福岡】重松宝成</v>
      </c>
      <c r="H2078" s="4">
        <v>35</v>
      </c>
      <c r="I2078" s="4">
        <v>32</v>
      </c>
      <c r="K2078">
        <v>2.5100600082668102E+19</v>
      </c>
      <c r="BN2078" s="1"/>
      <c r="BQ2078" s="1"/>
    </row>
    <row r="2079" spans="1:69" x14ac:dyDescent="0.45">
      <c r="A2079" s="3">
        <v>45936.394537037035</v>
      </c>
      <c r="B2079" s="1" t="s">
        <v>44</v>
      </c>
      <c r="C2079" t="str">
        <f>IFERROR(VLOOKUP(B2079,[2]電話端末!$A$2:$E$284,2,FALSE),"不在")</f>
        <v>【福岡】奥薗美和</v>
      </c>
      <c r="D2079" s="1" t="s">
        <v>38</v>
      </c>
      <c r="E2079" t="str">
        <f>IFERROR(VLOOKUP(D2079,[2]電話端末!$A$2:$E$284,2,FALSE),"不在")</f>
        <v>【福岡】山崎芹奈</v>
      </c>
      <c r="F2079" s="1" t="s">
        <v>38</v>
      </c>
      <c r="G2079" t="str">
        <f>IFERROR(VLOOKUP(F2079,[2]電話端末!$A$2:$D$284,2,FALSE),"不在")</f>
        <v>【福岡】山崎芹奈</v>
      </c>
      <c r="H2079" s="4">
        <v>33</v>
      </c>
      <c r="I2079" s="4">
        <v>31</v>
      </c>
      <c r="K2079">
        <v>2.5100600080668099E+19</v>
      </c>
      <c r="BN2079" s="1"/>
      <c r="BQ2079" s="1"/>
    </row>
    <row r="2080" spans="1:69" x14ac:dyDescent="0.45">
      <c r="A2080" s="3">
        <v>45936.394479166665</v>
      </c>
      <c r="B2080" s="1" t="s">
        <v>19</v>
      </c>
      <c r="C2080" t="str">
        <f>IFERROR(VLOOKUP(B2080,[2]電話端末!$A$2:$E$284,2,FALSE),"不在")</f>
        <v>【福岡】重松宝成</v>
      </c>
      <c r="D2080" s="1" t="s">
        <v>41</v>
      </c>
      <c r="E2080" t="str">
        <f>IFERROR(VLOOKUP(D2080,[2]電話端末!$A$2:$E$284,2,FALSE),"不在")</f>
        <v>【大阪】松下愛</v>
      </c>
      <c r="F2080" s="1"/>
      <c r="G2080" t="str">
        <f>IFERROR(VLOOKUP(F2080,[2]電話端末!$A$2:$D$284,2,FALSE),"不在")</f>
        <v>不在</v>
      </c>
      <c r="H2080" s="4">
        <v>1</v>
      </c>
      <c r="I2080" s="4">
        <v>0</v>
      </c>
      <c r="K2080">
        <v>2.5100600080368099E+19</v>
      </c>
      <c r="BN2080" s="1"/>
      <c r="BQ2080" s="1"/>
    </row>
    <row r="2081" spans="1:69" x14ac:dyDescent="0.45">
      <c r="A2081" s="3">
        <v>45936.394004629627</v>
      </c>
      <c r="B2081" s="1" t="s">
        <v>19</v>
      </c>
      <c r="C2081" t="str">
        <f>IFERROR(VLOOKUP(B2081,[2]電話端末!$A$2:$E$284,2,FALSE),"不在")</f>
        <v>【福岡】重松宝成</v>
      </c>
      <c r="D2081" s="1" t="s">
        <v>48</v>
      </c>
      <c r="E2081" t="str">
        <f>IFERROR(VLOOKUP(D2081,[2]電話端末!$A$2:$E$284,2,FALSE),"不在")</f>
        <v>【福岡】松添愛</v>
      </c>
      <c r="F2081" s="1" t="s">
        <v>48</v>
      </c>
      <c r="G2081" t="str">
        <f>IFERROR(VLOOKUP(F2081,[2]電話端末!$A$2:$D$284,2,FALSE),"不在")</f>
        <v>【福岡】松添愛</v>
      </c>
      <c r="H2081" s="4">
        <v>23</v>
      </c>
      <c r="I2081" s="4">
        <v>21</v>
      </c>
      <c r="K2081">
        <v>2.5100600079368102E+19</v>
      </c>
      <c r="BN2081" s="1"/>
      <c r="BQ2081" s="1"/>
    </row>
    <row r="2082" spans="1:69" x14ac:dyDescent="0.45">
      <c r="A2082" s="3">
        <v>45936.393136574072</v>
      </c>
      <c r="B2082" s="1" t="s">
        <v>59</v>
      </c>
      <c r="C2082" t="str">
        <f>IFERROR(VLOOKUP(B2082,[2]電話端末!$A$2:$E$284,2,FALSE),"不在")</f>
        <v>【多摩】高久啓汰</v>
      </c>
      <c r="D2082" s="1" t="s">
        <v>124</v>
      </c>
      <c r="E2082" t="str">
        <f>IFERROR(VLOOKUP(D2082,[2]電話端末!$A$2:$E$284,2,FALSE),"不在")</f>
        <v>【横浜】川崎瞳</v>
      </c>
      <c r="F2082" s="1" t="s">
        <v>124</v>
      </c>
      <c r="G2082" t="str">
        <f>IFERROR(VLOOKUP(F2082,[2]電話端末!$A$2:$D$284,2,FALSE),"不在")</f>
        <v>【横浜】川崎瞳</v>
      </c>
      <c r="H2082" s="4">
        <v>37</v>
      </c>
      <c r="I2082" s="4">
        <v>29</v>
      </c>
      <c r="K2082">
        <v>2.5100600077168099E+19</v>
      </c>
      <c r="BN2082" s="1"/>
      <c r="BQ2082" s="1"/>
    </row>
    <row r="2083" spans="1:69" x14ac:dyDescent="0.45">
      <c r="A2083" s="3">
        <v>45936.388333333336</v>
      </c>
      <c r="B2083" s="1" t="s">
        <v>59</v>
      </c>
      <c r="C2083" t="str">
        <f>IFERROR(VLOOKUP(B2083,[2]電話端末!$A$2:$E$284,2,FALSE),"不在")</f>
        <v>【多摩】高久啓汰</v>
      </c>
      <c r="D2083" s="1" t="s">
        <v>124</v>
      </c>
      <c r="E2083" t="str">
        <f>IFERROR(VLOOKUP(D2083,[2]電話端末!$A$2:$E$284,2,FALSE),"不在")</f>
        <v>【横浜】川崎瞳</v>
      </c>
      <c r="F2083" s="1" t="s">
        <v>124</v>
      </c>
      <c r="G2083" t="str">
        <f>IFERROR(VLOOKUP(F2083,[2]電話端末!$A$2:$D$284,2,FALSE),"不在")</f>
        <v>【横浜】川崎瞳</v>
      </c>
      <c r="H2083" s="4">
        <v>42</v>
      </c>
      <c r="I2083" s="4">
        <v>36</v>
      </c>
      <c r="K2083">
        <v>2.5100600068468101E+19</v>
      </c>
      <c r="BN2083" s="1"/>
      <c r="BQ2083" s="1"/>
    </row>
    <row r="2084" spans="1:69" x14ac:dyDescent="0.45">
      <c r="A2084" s="3">
        <v>45936.38790509259</v>
      </c>
      <c r="B2084" s="1" t="s">
        <v>41</v>
      </c>
      <c r="C2084" t="str">
        <f>IFERROR(VLOOKUP(B2084,[2]電話端末!$A$2:$E$284,2,FALSE),"不在")</f>
        <v>【大阪】松下愛</v>
      </c>
      <c r="D2084" s="1" t="s">
        <v>19</v>
      </c>
      <c r="E2084" t="str">
        <f>IFERROR(VLOOKUP(D2084,[2]電話端末!$A$2:$E$284,2,FALSE),"不在")</f>
        <v>【福岡】重松宝成</v>
      </c>
      <c r="F2084" s="1"/>
      <c r="G2084" t="str">
        <f>IFERROR(VLOOKUP(F2084,[2]電話端末!$A$2:$D$284,2,FALSE),"不在")</f>
        <v>不在</v>
      </c>
      <c r="H2084" s="4">
        <v>1</v>
      </c>
      <c r="I2084" s="4">
        <v>0</v>
      </c>
      <c r="K2084">
        <v>2.5100600067968098E+19</v>
      </c>
      <c r="BN2084" s="1"/>
      <c r="BQ2084" s="1"/>
    </row>
    <row r="2085" spans="1:69" x14ac:dyDescent="0.45">
      <c r="A2085" s="3">
        <v>45936.387881944444</v>
      </c>
      <c r="B2085" s="1" t="s">
        <v>124</v>
      </c>
      <c r="C2085" t="str">
        <f>IFERROR(VLOOKUP(B2085,[2]電話端末!$A$2:$E$284,2,FALSE),"不在")</f>
        <v>【横浜】川崎瞳</v>
      </c>
      <c r="D2085" s="1" t="s">
        <v>59</v>
      </c>
      <c r="E2085" t="str">
        <f>IFERROR(VLOOKUP(D2085,[2]電話端末!$A$2:$E$284,2,FALSE),"不在")</f>
        <v>【多摩】高久啓汰</v>
      </c>
      <c r="F2085" s="1"/>
      <c r="G2085" t="str">
        <f>IFERROR(VLOOKUP(F2085,[2]電話端末!$A$2:$D$284,2,FALSE),"不在")</f>
        <v>不在</v>
      </c>
      <c r="H2085" s="4">
        <v>11</v>
      </c>
      <c r="I2085" s="4">
        <v>0</v>
      </c>
      <c r="K2085">
        <v>2.5100600067868099E+19</v>
      </c>
      <c r="BN2085" s="1"/>
      <c r="BQ2085" s="1"/>
    </row>
    <row r="2086" spans="1:69" x14ac:dyDescent="0.45">
      <c r="A2086" s="3">
        <v>45936.387638888889</v>
      </c>
      <c r="B2086" s="1" t="s">
        <v>37</v>
      </c>
      <c r="C2086" t="str">
        <f>IFERROR(VLOOKUP(B2086,[2]電話端末!$A$2:$E$284,2,FALSE),"不在")</f>
        <v>【千葉】小島佳菜</v>
      </c>
      <c r="D2086" s="1" t="s">
        <v>54</v>
      </c>
      <c r="E2086" t="str">
        <f>IFERROR(VLOOKUP(D2086,[2]電話端末!$A$2:$E$284,2,FALSE),"不在")</f>
        <v>【東京】着信グループ</v>
      </c>
      <c r="F2086" s="1" t="s">
        <v>55</v>
      </c>
      <c r="G2086" t="str">
        <f>IFERROR(VLOOKUP(F2086,[2]電話端末!$A$2:$D$284,2,FALSE),"不在")</f>
        <v>【東京】高澤早紀</v>
      </c>
      <c r="H2086" s="4">
        <v>94</v>
      </c>
      <c r="I2086" s="4">
        <v>93</v>
      </c>
      <c r="K2086">
        <v>2.5100600066968101E+19</v>
      </c>
      <c r="BN2086" s="1"/>
      <c r="BQ2086" s="1"/>
    </row>
    <row r="2087" spans="1:69" x14ac:dyDescent="0.45">
      <c r="A2087" s="3">
        <v>45936.387233796297</v>
      </c>
      <c r="B2087" s="1" t="s">
        <v>41</v>
      </c>
      <c r="C2087" t="str">
        <f>IFERROR(VLOOKUP(B2087,[2]電話端末!$A$2:$E$284,2,FALSE),"不在")</f>
        <v>【大阪】松下愛</v>
      </c>
      <c r="D2087" s="1" t="s">
        <v>19</v>
      </c>
      <c r="E2087" t="str">
        <f>IFERROR(VLOOKUP(D2087,[2]電話端末!$A$2:$E$284,2,FALSE),"不在")</f>
        <v>【福岡】重松宝成</v>
      </c>
      <c r="F2087" s="1"/>
      <c r="G2087" t="str">
        <f>IFERROR(VLOOKUP(F2087,[2]電話端末!$A$2:$D$284,2,FALSE),"不在")</f>
        <v>不在</v>
      </c>
      <c r="H2087" s="4">
        <v>1</v>
      </c>
      <c r="I2087" s="4">
        <v>0</v>
      </c>
      <c r="K2087">
        <v>2.51006000655681E+19</v>
      </c>
      <c r="BN2087" s="1"/>
      <c r="BQ2087" s="1"/>
    </row>
    <row r="2088" spans="1:69" x14ac:dyDescent="0.45">
      <c r="A2088" s="3">
        <v>45936.387106481481</v>
      </c>
      <c r="B2088" s="1" t="s">
        <v>29</v>
      </c>
      <c r="C2088" t="str">
        <f>IFERROR(VLOOKUP(B2088,[2]電話端末!$A$2:$E$284,2,FALSE),"不在")</f>
        <v>【本社EC】大城明日香</v>
      </c>
      <c r="D2088" s="1" t="s">
        <v>101</v>
      </c>
      <c r="E2088" t="str">
        <f>IFERROR(VLOOKUP(D2088,[2]電話端末!$A$2:$E$284,2,FALSE),"不在")</f>
        <v>【本社EC】山口莉奈</v>
      </c>
      <c r="F2088" s="1" t="s">
        <v>101</v>
      </c>
      <c r="G2088" t="str">
        <f>IFERROR(VLOOKUP(F2088,[2]電話端末!$A$2:$D$284,2,FALSE),"不在")</f>
        <v>【本社EC】山口莉奈</v>
      </c>
      <c r="H2088" s="4">
        <v>163</v>
      </c>
      <c r="I2088" s="4">
        <v>161</v>
      </c>
      <c r="K2088">
        <v>2.5100600065168101E+19</v>
      </c>
      <c r="BN2088" s="1"/>
      <c r="BQ2088" s="1"/>
    </row>
    <row r="2089" spans="1:69" x14ac:dyDescent="0.45">
      <c r="A2089" s="3">
        <v>45936.386944444443</v>
      </c>
      <c r="B2089" s="1" t="s">
        <v>187</v>
      </c>
      <c r="C2089" t="str">
        <f>IFERROR(VLOOKUP(B2089,[2]電話端末!$A$2:$E$284,2,FALSE),"不在")</f>
        <v>【埼玉】石川恵理</v>
      </c>
      <c r="D2089" s="1" t="s">
        <v>49</v>
      </c>
      <c r="E2089" t="str">
        <f>IFERROR(VLOOKUP(D2089,[2]電話端末!$A$2:$E$284,2,FALSE),"不在")</f>
        <v>【流山】鴻池千紗都</v>
      </c>
      <c r="F2089" s="1"/>
      <c r="G2089" t="str">
        <f>IFERROR(VLOOKUP(F2089,[2]電話端末!$A$2:$D$284,2,FALSE),"不在")</f>
        <v>不在</v>
      </c>
      <c r="H2089" s="4">
        <v>1</v>
      </c>
      <c r="I2089" s="4">
        <v>0</v>
      </c>
      <c r="K2089">
        <v>2.5100600064468099E+19</v>
      </c>
      <c r="BN2089" s="1"/>
      <c r="BQ2089" s="1"/>
    </row>
    <row r="2090" spans="1:69" x14ac:dyDescent="0.45">
      <c r="A2090" s="3">
        <v>45936.386435185188</v>
      </c>
      <c r="B2090" s="1" t="s">
        <v>45</v>
      </c>
      <c r="C2090" t="str">
        <f>IFERROR(VLOOKUP(B2090,[2]電話端末!$A$2:$E$284,2,FALSE),"不在")</f>
        <v>【岡山】岸本麻衣子</v>
      </c>
      <c r="D2090" s="1" t="s">
        <v>246</v>
      </c>
      <c r="E2090" t="str">
        <f>IFERROR(VLOOKUP(D2090,[2]電話端末!$A$2:$E$284,2,FALSE),"不在")</f>
        <v>不在</v>
      </c>
      <c r="F2090" s="1"/>
      <c r="G2090" t="str">
        <f>IFERROR(VLOOKUP(F2090,[2]電話端末!$A$2:$D$284,2,FALSE),"不在")</f>
        <v>不在</v>
      </c>
      <c r="H2090" s="4">
        <v>0</v>
      </c>
      <c r="I2090" s="4">
        <v>0</v>
      </c>
      <c r="K2090">
        <v>2.5100600062768099E+19</v>
      </c>
      <c r="BN2090" s="1"/>
      <c r="BQ2090" s="1"/>
    </row>
    <row r="2091" spans="1:69" x14ac:dyDescent="0.45">
      <c r="A2091" s="3">
        <v>45936.385462962964</v>
      </c>
      <c r="B2091" s="1" t="s">
        <v>39</v>
      </c>
      <c r="C2091" t="str">
        <f>IFERROR(VLOOKUP(B2091,[2]電話端末!$A$2:$E$284,2,FALSE),"不在")</f>
        <v>【福岡】松尾明日香</v>
      </c>
      <c r="D2091" s="1" t="s">
        <v>48</v>
      </c>
      <c r="E2091" t="str">
        <f>IFERROR(VLOOKUP(D2091,[2]電話端末!$A$2:$E$284,2,FALSE),"不在")</f>
        <v>【福岡】松添愛</v>
      </c>
      <c r="F2091" s="1" t="s">
        <v>48</v>
      </c>
      <c r="G2091" t="str">
        <f>IFERROR(VLOOKUP(F2091,[2]電話端末!$A$2:$D$284,2,FALSE),"不在")</f>
        <v>【福岡】松添愛</v>
      </c>
      <c r="H2091" s="4">
        <v>15</v>
      </c>
      <c r="I2091" s="4">
        <v>12</v>
      </c>
      <c r="K2091">
        <v>2.51006000607681E+19</v>
      </c>
      <c r="BN2091" s="1"/>
      <c r="BQ2091" s="1"/>
    </row>
    <row r="2092" spans="1:69" x14ac:dyDescent="0.45">
      <c r="A2092" s="3">
        <v>45936.385115740741</v>
      </c>
      <c r="B2092" s="1" t="s">
        <v>113</v>
      </c>
      <c r="C2092" t="str">
        <f>IFERROR(VLOOKUP(B2092,[2]電話端末!$A$2:$E$284,2,FALSE),"不在")</f>
        <v>【名古屋】水島奈美</v>
      </c>
      <c r="D2092" s="1" t="s">
        <v>99</v>
      </c>
      <c r="E2092" t="str">
        <f>IFERROR(VLOOKUP(D2092,[2]電話端末!$A$2:$E$284,2,FALSE),"不在")</f>
        <v>【名古屋】玉腰千恵</v>
      </c>
      <c r="F2092" s="1" t="s">
        <v>99</v>
      </c>
      <c r="G2092" t="str">
        <f>IFERROR(VLOOKUP(F2092,[2]電話端末!$A$2:$D$284,2,FALSE),"不在")</f>
        <v>【名古屋】玉腰千恵</v>
      </c>
      <c r="H2092" s="4">
        <v>46</v>
      </c>
      <c r="I2092" s="4">
        <v>45</v>
      </c>
      <c r="K2092">
        <v>2.5100600060068098E+19</v>
      </c>
      <c r="BN2092" s="1"/>
      <c r="BQ2092" s="1"/>
    </row>
    <row r="2093" spans="1:69" x14ac:dyDescent="0.45">
      <c r="A2093" s="3">
        <v>45936.384918981479</v>
      </c>
      <c r="B2093" s="1" t="s">
        <v>163</v>
      </c>
      <c r="C2093" t="str">
        <f>IFERROR(VLOOKUP(B2093,[2]電話端末!$A$2:$E$284,2,FALSE),"不在")</f>
        <v>【東京】玉川圭介</v>
      </c>
      <c r="D2093" s="1" t="s">
        <v>100</v>
      </c>
      <c r="E2093" t="str">
        <f>IFERROR(VLOOKUP(D2093,[2]電話端末!$A$2:$E$284,2,FALSE),"不在")</f>
        <v>【本社IT】松本郷</v>
      </c>
      <c r="F2093" s="1" t="s">
        <v>100</v>
      </c>
      <c r="G2093" t="str">
        <f>IFERROR(VLOOKUP(F2093,[2]電話端末!$A$2:$D$284,2,FALSE),"不在")</f>
        <v>【本社IT】松本郷</v>
      </c>
      <c r="H2093" s="4">
        <v>381</v>
      </c>
      <c r="I2093" s="4">
        <v>376</v>
      </c>
      <c r="K2093">
        <v>2.5100600059568099E+19</v>
      </c>
      <c r="BN2093" s="1"/>
    </row>
    <row r="2094" spans="1:69" x14ac:dyDescent="0.45">
      <c r="A2094" s="3">
        <v>45936.384826388887</v>
      </c>
      <c r="B2094" s="1" t="s">
        <v>99</v>
      </c>
      <c r="C2094" t="str">
        <f>IFERROR(VLOOKUP(B2094,[2]電話端末!$A$2:$E$284,2,FALSE),"不在")</f>
        <v>【名古屋】玉腰千恵</v>
      </c>
      <c r="D2094" s="1" t="s">
        <v>113</v>
      </c>
      <c r="E2094" t="str">
        <f>IFERROR(VLOOKUP(D2094,[2]電話端末!$A$2:$E$284,2,FALSE),"不在")</f>
        <v>【名古屋】水島奈美</v>
      </c>
      <c r="F2094" s="1" t="s">
        <v>113</v>
      </c>
      <c r="G2094" t="str">
        <f>IFERROR(VLOOKUP(F2094,[2]電話端末!$A$2:$D$284,2,FALSE),"不在")</f>
        <v>【名古屋】水島奈美</v>
      </c>
      <c r="H2094" s="4">
        <v>27</v>
      </c>
      <c r="I2094" s="4">
        <v>26</v>
      </c>
      <c r="K2094">
        <v>2.5100600059068101E+19</v>
      </c>
      <c r="BN2094" s="1"/>
    </row>
    <row r="2095" spans="1:69" x14ac:dyDescent="0.45">
      <c r="A2095" s="3">
        <v>45936.384652777779</v>
      </c>
      <c r="B2095" s="1" t="s">
        <v>19</v>
      </c>
      <c r="C2095" t="str">
        <f>IFERROR(VLOOKUP(B2095,[2]電話端末!$A$2:$E$284,2,FALSE),"不在")</f>
        <v>【福岡】重松宝成</v>
      </c>
      <c r="D2095" s="1" t="s">
        <v>157</v>
      </c>
      <c r="E2095" t="str">
        <f>IFERROR(VLOOKUP(D2095,[2]電話端末!$A$2:$E$284,2,FALSE),"不在")</f>
        <v>【大阪】着信グループ</v>
      </c>
      <c r="F2095" s="1" t="s">
        <v>41</v>
      </c>
      <c r="G2095" t="str">
        <f>IFERROR(VLOOKUP(F2095,[2]電話端末!$A$2:$D$284,2,FALSE),"不在")</f>
        <v>【大阪】松下愛</v>
      </c>
      <c r="H2095" s="4">
        <v>35</v>
      </c>
      <c r="I2095" s="4">
        <v>28</v>
      </c>
      <c r="K2095">
        <v>2.5100600058668102E+19</v>
      </c>
      <c r="BN2095" s="1"/>
    </row>
    <row r="2096" spans="1:69" x14ac:dyDescent="0.45">
      <c r="A2096" s="3">
        <v>45936.383773148147</v>
      </c>
      <c r="B2096" s="1" t="s">
        <v>38</v>
      </c>
      <c r="C2096" t="str">
        <f>IFERROR(VLOOKUP(B2096,[2]電話端末!$A$2:$E$284,2,FALSE),"不在")</f>
        <v>【福岡】山崎芹奈</v>
      </c>
      <c r="D2096" s="1" t="s">
        <v>44</v>
      </c>
      <c r="E2096" t="str">
        <f>IFERROR(VLOOKUP(D2096,[2]電話端末!$A$2:$E$284,2,FALSE),"不在")</f>
        <v>【福岡】奥薗美和</v>
      </c>
      <c r="F2096" s="1" t="s">
        <v>44</v>
      </c>
      <c r="G2096" t="str">
        <f>IFERROR(VLOOKUP(F2096,[2]電話端末!$A$2:$D$284,2,FALSE),"不在")</f>
        <v>【福岡】奥薗美和</v>
      </c>
      <c r="H2096" s="4">
        <v>53</v>
      </c>
      <c r="I2096" s="4">
        <v>51</v>
      </c>
      <c r="K2096">
        <v>2.5100600056668099E+19</v>
      </c>
      <c r="BN2096" s="1"/>
      <c r="BQ2096" s="1"/>
    </row>
    <row r="2097" spans="1:69" x14ac:dyDescent="0.45">
      <c r="A2097" s="3">
        <v>45936.383587962962</v>
      </c>
      <c r="B2097" s="1" t="s">
        <v>187</v>
      </c>
      <c r="C2097" t="str">
        <f>IFERROR(VLOOKUP(B2097,[2]電話端末!$A$2:$E$284,2,FALSE),"不在")</f>
        <v>【埼玉】石川恵理</v>
      </c>
      <c r="D2097" s="1" t="s">
        <v>49</v>
      </c>
      <c r="E2097" t="str">
        <f>IFERROR(VLOOKUP(D2097,[2]電話端末!$A$2:$E$284,2,FALSE),"不在")</f>
        <v>【流山】鴻池千紗都</v>
      </c>
      <c r="F2097" s="1" t="s">
        <v>49</v>
      </c>
      <c r="G2097" t="str">
        <f>IFERROR(VLOOKUP(F2097,[2]電話端末!$A$2:$D$284,2,FALSE),"不在")</f>
        <v>【流山】鴻池千紗都</v>
      </c>
      <c r="H2097" s="4">
        <v>23</v>
      </c>
      <c r="I2097" s="4">
        <v>21</v>
      </c>
      <c r="K2097">
        <v>2.51006000562681E+19</v>
      </c>
      <c r="BN2097" s="1"/>
      <c r="BQ2097" s="1"/>
    </row>
    <row r="2098" spans="1:69" x14ac:dyDescent="0.45">
      <c r="A2098" s="3">
        <v>45936.383113425924</v>
      </c>
      <c r="B2098" s="1" t="s">
        <v>38</v>
      </c>
      <c r="C2098" t="str">
        <f>IFERROR(VLOOKUP(B2098,[2]電話端末!$A$2:$E$284,2,FALSE),"不在")</f>
        <v>【福岡】山崎芹奈</v>
      </c>
      <c r="D2098" s="1" t="s">
        <v>19</v>
      </c>
      <c r="E2098" t="str">
        <f>IFERROR(VLOOKUP(D2098,[2]電話端末!$A$2:$E$284,2,FALSE),"不在")</f>
        <v>【福岡】重松宝成</v>
      </c>
      <c r="F2098" s="1" t="s">
        <v>19</v>
      </c>
      <c r="G2098" t="str">
        <f>IFERROR(VLOOKUP(F2098,[2]電話端末!$A$2:$D$284,2,FALSE),"不在")</f>
        <v>【福岡】重松宝成</v>
      </c>
      <c r="H2098" s="4">
        <v>19</v>
      </c>
      <c r="I2098" s="4">
        <v>16</v>
      </c>
      <c r="K2098">
        <v>2.5100600055168098E+19</v>
      </c>
      <c r="BN2098" s="1"/>
      <c r="BQ2098" s="1"/>
    </row>
    <row r="2099" spans="1:69" x14ac:dyDescent="0.45">
      <c r="A2099" s="3">
        <v>45936.382685185185</v>
      </c>
      <c r="B2099" s="1" t="s">
        <v>81</v>
      </c>
      <c r="C2099" t="str">
        <f>IFERROR(VLOOKUP(B2099,[2]電話端末!$A$2:$E$284,2,FALSE),"不在")</f>
        <v>【横浜】奥秋素子</v>
      </c>
      <c r="D2099" s="1" t="s">
        <v>54</v>
      </c>
      <c r="E2099" t="str">
        <f>IFERROR(VLOOKUP(D2099,[2]電話端末!$A$2:$E$284,2,FALSE),"不在")</f>
        <v>【東京】着信グループ</v>
      </c>
      <c r="F2099" s="1" t="s">
        <v>22</v>
      </c>
      <c r="G2099" t="str">
        <f>IFERROR(VLOOKUP(F2099,[2]電話端末!$A$2:$D$284,2,FALSE),"不在")</f>
        <v>【東京】西垣彩</v>
      </c>
      <c r="H2099" s="4">
        <v>38</v>
      </c>
      <c r="I2099" s="4">
        <v>37</v>
      </c>
      <c r="K2099">
        <v>2.5100600053468099E+19</v>
      </c>
      <c r="BN2099" s="1"/>
      <c r="BQ2099" s="1"/>
    </row>
    <row r="2100" spans="1:69" x14ac:dyDescent="0.45">
      <c r="A2100" s="3">
        <v>45936.382291666669</v>
      </c>
      <c r="B2100" s="1" t="s">
        <v>44</v>
      </c>
      <c r="C2100" t="str">
        <f>IFERROR(VLOOKUP(B2100,[2]電話端末!$A$2:$E$284,2,FALSE),"不在")</f>
        <v>【福岡】奥薗美和</v>
      </c>
      <c r="D2100" s="1" t="s">
        <v>48</v>
      </c>
      <c r="E2100" t="str">
        <f>IFERROR(VLOOKUP(D2100,[2]電話端末!$A$2:$E$284,2,FALSE),"不在")</f>
        <v>【福岡】松添愛</v>
      </c>
      <c r="F2100" s="1" t="s">
        <v>48</v>
      </c>
      <c r="G2100" t="str">
        <f>IFERROR(VLOOKUP(F2100,[2]電話端末!$A$2:$D$284,2,FALSE),"不在")</f>
        <v>【福岡】松添愛</v>
      </c>
      <c r="H2100" s="4">
        <v>24</v>
      </c>
      <c r="I2100" s="4">
        <v>23</v>
      </c>
      <c r="K2100">
        <v>2.5100600052368101E+19</v>
      </c>
      <c r="BN2100" s="1"/>
      <c r="BQ2100" s="1"/>
    </row>
    <row r="2101" spans="1:69" x14ac:dyDescent="0.45">
      <c r="A2101" s="3">
        <v>45936.380740740744</v>
      </c>
      <c r="B2101" s="1" t="s">
        <v>140</v>
      </c>
      <c r="C2101" t="str">
        <f>IFERROR(VLOOKUP(B2101,[2]電話端末!$A$2:$E$284,2,FALSE),"不在")</f>
        <v>【千葉】遠藤和行</v>
      </c>
      <c r="D2101" s="1" t="s">
        <v>62</v>
      </c>
      <c r="E2101" t="str">
        <f>IFERROR(VLOOKUP(D2101,[2]電話端末!$A$2:$E$284,2,FALSE),"不在")</f>
        <v>【横浜】着信グループ</v>
      </c>
      <c r="F2101" s="1" t="s">
        <v>47</v>
      </c>
      <c r="G2101" t="str">
        <f>IFERROR(VLOOKUP(F2101,[2]電話端末!$A$2:$D$284,2,FALSE),"不在")</f>
        <v>【横浜】舞智江</v>
      </c>
      <c r="H2101" s="4">
        <v>136</v>
      </c>
      <c r="I2101" s="4">
        <v>133</v>
      </c>
      <c r="K2101">
        <v>2.5100600048368099E+19</v>
      </c>
      <c r="BN2101" s="1"/>
    </row>
    <row r="2102" spans="1:69" x14ac:dyDescent="0.45">
      <c r="A2102" s="3">
        <v>45936.380671296298</v>
      </c>
      <c r="B2102" s="1" t="s">
        <v>34</v>
      </c>
      <c r="C2102" t="str">
        <f>IFERROR(VLOOKUP(B2102,[2]電話端末!$A$2:$E$284,2,FALSE),"不在")</f>
        <v>【埼玉】細田昌子</v>
      </c>
      <c r="D2102" s="1" t="s">
        <v>75</v>
      </c>
      <c r="E2102" t="str">
        <f>IFERROR(VLOOKUP(D2102,[2]電話端末!$A$2:$E$284,2,FALSE),"不在")</f>
        <v>【MF東京】山中雅仁</v>
      </c>
      <c r="F2102" s="1" t="s">
        <v>75</v>
      </c>
      <c r="G2102" t="str">
        <f>IFERROR(VLOOKUP(F2102,[2]電話端末!$A$2:$D$284,2,FALSE),"不在")</f>
        <v>【MF東京】山中雅仁</v>
      </c>
      <c r="H2102" s="4">
        <v>101</v>
      </c>
      <c r="I2102" s="4">
        <v>98</v>
      </c>
      <c r="K2102">
        <v>2.51006000482681E+19</v>
      </c>
      <c r="BN2102" s="1"/>
    </row>
    <row r="2103" spans="1:69" x14ac:dyDescent="0.45">
      <c r="A2103" s="3">
        <v>45936.379803240743</v>
      </c>
      <c r="B2103" s="1" t="s">
        <v>38</v>
      </c>
      <c r="C2103" t="str">
        <f>IFERROR(VLOOKUP(B2103,[2]電話端末!$A$2:$E$284,2,FALSE),"不在")</f>
        <v>【福岡】山崎芹奈</v>
      </c>
      <c r="D2103" s="1" t="s">
        <v>48</v>
      </c>
      <c r="E2103" t="str">
        <f>IFERROR(VLOOKUP(D2103,[2]電話端末!$A$2:$E$284,2,FALSE),"不在")</f>
        <v>【福岡】松添愛</v>
      </c>
      <c r="F2103" s="1" t="s">
        <v>48</v>
      </c>
      <c r="G2103" t="str">
        <f>IFERROR(VLOOKUP(F2103,[2]電話端末!$A$2:$D$284,2,FALSE),"不在")</f>
        <v>【福岡】松添愛</v>
      </c>
      <c r="H2103" s="4">
        <v>49</v>
      </c>
      <c r="I2103" s="4">
        <v>48</v>
      </c>
      <c r="K2103">
        <v>2.5100600045868102E+19</v>
      </c>
      <c r="BN2103" s="1"/>
      <c r="BQ2103" s="1"/>
    </row>
    <row r="2104" spans="1:69" x14ac:dyDescent="0.45">
      <c r="A2104" s="3">
        <v>45936.378958333335</v>
      </c>
      <c r="B2104" s="1" t="s">
        <v>34</v>
      </c>
      <c r="C2104" t="str">
        <f>IFERROR(VLOOKUP(B2104,[2]電話端末!$A$2:$E$284,2,FALSE),"不在")</f>
        <v>【埼玉】細田昌子</v>
      </c>
      <c r="D2104" s="1" t="s">
        <v>162</v>
      </c>
      <c r="E2104" t="str">
        <f>IFERROR(VLOOKUP(D2104,[2]電話端末!$A$2:$E$284,2,FALSE),"不在")</f>
        <v>【千葉】膳英一郎</v>
      </c>
      <c r="F2104" s="1" t="s">
        <v>162</v>
      </c>
      <c r="G2104" t="str">
        <f>IFERROR(VLOOKUP(F2104,[2]電話端末!$A$2:$D$284,2,FALSE),"不在")</f>
        <v>【千葉】膳英一郎</v>
      </c>
      <c r="H2104" s="4">
        <v>135</v>
      </c>
      <c r="I2104" s="4">
        <v>130</v>
      </c>
      <c r="K2104">
        <v>2.5100600043868099E+19</v>
      </c>
      <c r="BN2104" s="1"/>
      <c r="BQ2104" s="1"/>
    </row>
    <row r="2105" spans="1:69" x14ac:dyDescent="0.45">
      <c r="A2105" s="3">
        <v>45936.378078703703</v>
      </c>
      <c r="B2105" s="1" t="s">
        <v>32</v>
      </c>
      <c r="C2105" t="str">
        <f>IFERROR(VLOOKUP(B2105,[2]電話端末!$A$2:$E$284,2,FALSE),"不在")</f>
        <v>【千葉】遠藤和行</v>
      </c>
      <c r="D2105" s="1" t="s">
        <v>153</v>
      </c>
      <c r="E2105" t="str">
        <f>IFERROR(VLOOKUP(D2105,[2]電話端末!$A$2:$E$284,2,FALSE),"不在")</f>
        <v>【千葉】平野翔大</v>
      </c>
      <c r="F2105" s="1" t="s">
        <v>153</v>
      </c>
      <c r="G2105" t="str">
        <f>IFERROR(VLOOKUP(F2105,[2]電話端末!$A$2:$D$284,2,FALSE),"不在")</f>
        <v>【千葉】平野翔大</v>
      </c>
      <c r="H2105" s="4">
        <v>21</v>
      </c>
      <c r="I2105" s="4">
        <v>20</v>
      </c>
      <c r="K2105">
        <v>2.51006000417681E+19</v>
      </c>
      <c r="BN2105" s="1"/>
      <c r="BQ2105" s="1"/>
    </row>
    <row r="2106" spans="1:69" x14ac:dyDescent="0.45">
      <c r="A2106" s="3">
        <v>45936.376458333332</v>
      </c>
      <c r="B2106" s="1" t="s">
        <v>55</v>
      </c>
      <c r="C2106" t="str">
        <f>IFERROR(VLOOKUP(B2106,[2]電話端末!$A$2:$E$284,2,FALSE),"不在")</f>
        <v>【東京】高澤早紀</v>
      </c>
      <c r="D2106" s="1" t="s">
        <v>62</v>
      </c>
      <c r="E2106" t="str">
        <f>IFERROR(VLOOKUP(D2106,[2]電話端末!$A$2:$E$284,2,FALSE),"不在")</f>
        <v>【横浜】着信グループ</v>
      </c>
      <c r="F2106" s="1" t="s">
        <v>72</v>
      </c>
      <c r="G2106" t="str">
        <f>IFERROR(VLOOKUP(F2106,[2]電話端末!$A$2:$D$284,2,FALSE),"不在")</f>
        <v>【横浜】青木観奈</v>
      </c>
      <c r="H2106" s="4">
        <v>41</v>
      </c>
      <c r="I2106" s="4">
        <v>39</v>
      </c>
      <c r="K2106">
        <v>2.5100600038068101E+19</v>
      </c>
      <c r="BN2106" s="1"/>
      <c r="BQ2106" s="1"/>
    </row>
    <row r="2107" spans="1:69" x14ac:dyDescent="0.45">
      <c r="A2107" s="3">
        <v>45936.376354166663</v>
      </c>
      <c r="B2107" s="1" t="s">
        <v>55</v>
      </c>
      <c r="C2107" t="str">
        <f>IFERROR(VLOOKUP(B2107,[2]電話端末!$A$2:$E$284,2,FALSE),"不在")</f>
        <v>【東京】高澤早紀</v>
      </c>
      <c r="D2107" s="1" t="s">
        <v>81</v>
      </c>
      <c r="E2107" t="str">
        <f>IFERROR(VLOOKUP(D2107,[2]電話端末!$A$2:$E$284,2,FALSE),"不在")</f>
        <v>【横浜】奥秋素子</v>
      </c>
      <c r="F2107" s="1"/>
      <c r="G2107" t="str">
        <f>IFERROR(VLOOKUP(F2107,[2]電話端末!$A$2:$D$284,2,FALSE),"不在")</f>
        <v>不在</v>
      </c>
      <c r="H2107" s="4">
        <v>0</v>
      </c>
      <c r="I2107" s="4">
        <v>0</v>
      </c>
      <c r="K2107">
        <v>2.5100600037568098E+19</v>
      </c>
      <c r="BN2107" s="1"/>
    </row>
    <row r="2108" spans="1:69" x14ac:dyDescent="0.45">
      <c r="A2108" s="3">
        <v>45936.375856481478</v>
      </c>
      <c r="B2108" s="1" t="s">
        <v>55</v>
      </c>
      <c r="C2108" t="str">
        <f>IFERROR(VLOOKUP(B2108,[2]電話端末!$A$2:$E$284,2,FALSE),"不在")</f>
        <v>【東京】高澤早紀</v>
      </c>
      <c r="D2108" s="1" t="s">
        <v>81</v>
      </c>
      <c r="E2108" t="str">
        <f>IFERROR(VLOOKUP(D2108,[2]電話端末!$A$2:$E$284,2,FALSE),"不在")</f>
        <v>【横浜】奥秋素子</v>
      </c>
      <c r="F2108" s="1"/>
      <c r="G2108" t="str">
        <f>IFERROR(VLOOKUP(F2108,[2]電話端末!$A$2:$D$284,2,FALSE),"不在")</f>
        <v>不在</v>
      </c>
      <c r="H2108" s="4">
        <v>0</v>
      </c>
      <c r="I2108" s="4">
        <v>0</v>
      </c>
      <c r="K2108">
        <v>2.5100600035968098E+19</v>
      </c>
      <c r="BN2108" s="1"/>
    </row>
    <row r="2109" spans="1:69" x14ac:dyDescent="0.45">
      <c r="A2109" s="3">
        <v>45936.374398148146</v>
      </c>
      <c r="B2109" s="1" t="s">
        <v>19</v>
      </c>
      <c r="C2109" t="str">
        <f>IFERROR(VLOOKUP(B2109,[2]電話端末!$A$2:$E$284,2,FALSE),"不在")</f>
        <v>【福岡】重松宝成</v>
      </c>
      <c r="D2109" s="1" t="s">
        <v>18</v>
      </c>
      <c r="E2109" t="str">
        <f>IFERROR(VLOOKUP(D2109,[2]電話端末!$A$2:$E$284,2,FALSE),"不在")</f>
        <v>【広島】藤原輝己</v>
      </c>
      <c r="F2109" s="1" t="s">
        <v>18</v>
      </c>
      <c r="G2109" t="str">
        <f>IFERROR(VLOOKUP(F2109,[2]電話端末!$A$2:$D$284,2,FALSE),"不在")</f>
        <v>【広島】藤原輝己</v>
      </c>
      <c r="H2109" s="4">
        <v>70</v>
      </c>
      <c r="I2109" s="4">
        <v>66</v>
      </c>
      <c r="K2109">
        <v>2.5100600032468099E+19</v>
      </c>
      <c r="BN2109" s="1"/>
      <c r="BQ2109" s="1"/>
    </row>
    <row r="2110" spans="1:69" x14ac:dyDescent="0.45">
      <c r="A2110" s="3">
        <v>45936.374166666668</v>
      </c>
      <c r="B2110" s="1" t="s">
        <v>47</v>
      </c>
      <c r="C2110" t="str">
        <f>IFERROR(VLOOKUP(B2110,[2]電話端末!$A$2:$E$284,2,FALSE),"不在")</f>
        <v>【横浜】舞智江</v>
      </c>
      <c r="D2110" s="1" t="s">
        <v>247</v>
      </c>
      <c r="E2110" t="str">
        <f>IFERROR(VLOOKUP(D2110,[2]電話端末!$A$2:$E$284,2,FALSE),"不在")</f>
        <v>不在</v>
      </c>
      <c r="F2110" s="1"/>
      <c r="G2110" t="str">
        <f>IFERROR(VLOOKUP(F2110,[2]電話端末!$A$2:$D$284,2,FALSE),"不在")</f>
        <v>不在</v>
      </c>
      <c r="H2110" s="4">
        <v>0</v>
      </c>
      <c r="I2110" s="4">
        <v>0</v>
      </c>
      <c r="K2110">
        <v>2.51006000319681E+19</v>
      </c>
      <c r="BN2110" s="1"/>
      <c r="BQ2110" s="1"/>
    </row>
    <row r="2111" spans="1:69" x14ac:dyDescent="0.45">
      <c r="A2111" s="3">
        <v>45936.374108796299</v>
      </c>
      <c r="B2111" s="1" t="s">
        <v>81</v>
      </c>
      <c r="C2111" t="str">
        <f>IFERROR(VLOOKUP(B2111,[2]電話端末!$A$2:$E$284,2,FALSE),"不在")</f>
        <v>【横浜】奥秋素子</v>
      </c>
      <c r="D2111" s="1" t="s">
        <v>54</v>
      </c>
      <c r="E2111" t="str">
        <f>IFERROR(VLOOKUP(D2111,[2]電話端末!$A$2:$E$284,2,FALSE),"不在")</f>
        <v>【東京】着信グループ</v>
      </c>
      <c r="F2111" s="1" t="s">
        <v>55</v>
      </c>
      <c r="G2111" t="str">
        <f>IFERROR(VLOOKUP(F2111,[2]電話端末!$A$2:$D$284,2,FALSE),"不在")</f>
        <v>【東京】高澤早紀</v>
      </c>
      <c r="H2111" s="4">
        <v>32</v>
      </c>
      <c r="I2111" s="4">
        <v>31</v>
      </c>
      <c r="K2111">
        <v>2.5100600031668101E+19</v>
      </c>
      <c r="BN2111" s="1"/>
      <c r="BQ2111" s="1"/>
    </row>
    <row r="2112" spans="1:69" x14ac:dyDescent="0.45">
      <c r="A2112" s="3">
        <v>45936.373993055553</v>
      </c>
      <c r="B2112" s="1" t="s">
        <v>37</v>
      </c>
      <c r="C2112" t="str">
        <f>IFERROR(VLOOKUP(B2112,[2]電話端末!$A$2:$E$284,2,FALSE),"不在")</f>
        <v>【千葉】小島佳菜</v>
      </c>
      <c r="D2112" s="1" t="s">
        <v>34</v>
      </c>
      <c r="E2112" t="str">
        <f>IFERROR(VLOOKUP(D2112,[2]電話端末!$A$2:$E$284,2,FALSE),"不在")</f>
        <v>【埼玉】細田昌子</v>
      </c>
      <c r="F2112" s="1" t="s">
        <v>34</v>
      </c>
      <c r="G2112" t="str">
        <f>IFERROR(VLOOKUP(F2112,[2]電話端末!$A$2:$D$284,2,FALSE),"不在")</f>
        <v>【埼玉】細田昌子</v>
      </c>
      <c r="H2112" s="4">
        <v>46</v>
      </c>
      <c r="I2112" s="4">
        <v>40</v>
      </c>
      <c r="K2112">
        <v>2.5100600031568101E+19</v>
      </c>
      <c r="BN2112" s="1"/>
      <c r="BQ2112" s="1"/>
    </row>
    <row r="2113" spans="1:69" x14ac:dyDescent="0.45">
      <c r="A2113" s="3">
        <v>45936.372245370374</v>
      </c>
      <c r="B2113" s="1" t="s">
        <v>143</v>
      </c>
      <c r="C2113" t="str">
        <f>IFERROR(VLOOKUP(B2113,[2]電話端末!$A$2:$E$284,2,FALSE),"不在")</f>
        <v>【仙台】高橋哲也</v>
      </c>
      <c r="D2113" s="1" t="s">
        <v>129</v>
      </c>
      <c r="E2113" t="str">
        <f>IFERROR(VLOOKUP(D2113,[2]電話端末!$A$2:$E$284,2,FALSE),"不在")</f>
        <v>【本社総務】赤羽恵理</v>
      </c>
      <c r="F2113" s="1" t="s">
        <v>129</v>
      </c>
      <c r="G2113" t="str">
        <f>IFERROR(VLOOKUP(F2113,[2]電話端末!$A$2:$D$284,2,FALSE),"不在")</f>
        <v>【本社総務】赤羽恵理</v>
      </c>
      <c r="H2113" s="4">
        <v>61</v>
      </c>
      <c r="I2113" s="4">
        <v>58</v>
      </c>
      <c r="K2113">
        <v>2.51006000274681E+19</v>
      </c>
      <c r="BN2113" s="1"/>
    </row>
    <row r="2114" spans="1:69" x14ac:dyDescent="0.45">
      <c r="A2114" s="3">
        <v>45936.372025462966</v>
      </c>
      <c r="B2114" s="1" t="s">
        <v>19</v>
      </c>
      <c r="C2114" t="str">
        <f>IFERROR(VLOOKUP(B2114,[2]電話端末!$A$2:$E$284,2,FALSE),"不在")</f>
        <v>【福岡】重松宝成</v>
      </c>
      <c r="D2114" s="1" t="s">
        <v>248</v>
      </c>
      <c r="E2114" t="str">
        <f>IFERROR(VLOOKUP(D2114,[2]電話端末!$A$2:$E$284,2,FALSE),"不在")</f>
        <v>不在</v>
      </c>
      <c r="F2114" s="1"/>
      <c r="G2114" t="str">
        <f>IFERROR(VLOOKUP(F2114,[2]電話端末!$A$2:$D$284,2,FALSE),"不在")</f>
        <v>不在</v>
      </c>
      <c r="H2114" s="4">
        <v>0</v>
      </c>
      <c r="I2114" s="4">
        <v>0</v>
      </c>
      <c r="K2114">
        <v>2.5100600026868101E+19</v>
      </c>
      <c r="BN2114" s="1"/>
      <c r="BQ2114" s="1"/>
    </row>
    <row r="2115" spans="1:69" x14ac:dyDescent="0.45">
      <c r="A2115" s="3">
        <v>45936.369942129626</v>
      </c>
      <c r="B2115" s="1" t="s">
        <v>177</v>
      </c>
      <c r="C2115" t="str">
        <f>IFERROR(VLOOKUP(B2115,[2]電話端末!$A$2:$E$284,2,FALSE),"不在")</f>
        <v>【MF大阪】大村達也</v>
      </c>
      <c r="D2115" s="1" t="s">
        <v>40</v>
      </c>
      <c r="E2115" t="str">
        <f>IFERROR(VLOOKUP(D2115,[2]電話端末!$A$2:$E$284,2,FALSE),"不在")</f>
        <v>【本社EC】鈴木浩允</v>
      </c>
      <c r="F2115" s="1" t="s">
        <v>40</v>
      </c>
      <c r="G2115" t="str">
        <f>IFERROR(VLOOKUP(F2115,[2]電話端末!$A$2:$D$284,2,FALSE),"不在")</f>
        <v>【本社EC】鈴木浩允</v>
      </c>
      <c r="H2115" s="4">
        <v>29</v>
      </c>
      <c r="I2115" s="4">
        <v>26</v>
      </c>
      <c r="K2115">
        <v>2.5100600023068099E+19</v>
      </c>
      <c r="BN2115" s="1"/>
      <c r="BQ2115" s="1"/>
    </row>
    <row r="2116" spans="1:69" x14ac:dyDescent="0.45">
      <c r="A2116" s="3">
        <v>45936.369791666664</v>
      </c>
      <c r="B2116" s="1" t="s">
        <v>162</v>
      </c>
      <c r="C2116" t="str">
        <f>IFERROR(VLOOKUP(B2116,[2]電話端末!$A$2:$E$284,2,FALSE),"不在")</f>
        <v>【千葉】膳英一郎</v>
      </c>
      <c r="D2116" s="1" t="s">
        <v>57</v>
      </c>
      <c r="E2116" t="str">
        <f>IFERROR(VLOOKUP(D2116,[2]電話端末!$A$2:$E$284,2,FALSE),"不在")</f>
        <v>【本社総務】吉田亜依</v>
      </c>
      <c r="F2116" s="1" t="s">
        <v>57</v>
      </c>
      <c r="G2116" t="str">
        <f>IFERROR(VLOOKUP(F2116,[2]電話端末!$A$2:$D$284,2,FALSE),"不在")</f>
        <v>【本社総務】吉田亜依</v>
      </c>
      <c r="H2116" s="4">
        <v>45</v>
      </c>
      <c r="I2116" s="4">
        <v>43</v>
      </c>
      <c r="K2116">
        <v>2.51006000223681E+19</v>
      </c>
      <c r="BN2116" s="1"/>
    </row>
    <row r="2117" spans="1:69" x14ac:dyDescent="0.45">
      <c r="A2117" s="3">
        <v>45936.36923611111</v>
      </c>
      <c r="B2117" s="1" t="s">
        <v>177</v>
      </c>
      <c r="C2117" t="str">
        <f>IFERROR(VLOOKUP(B2117,[2]電話端末!$A$2:$E$284,2,FALSE),"不在")</f>
        <v>【MF大阪】大村達也</v>
      </c>
      <c r="D2117" s="1" t="s">
        <v>40</v>
      </c>
      <c r="E2117" t="str">
        <f>IFERROR(VLOOKUP(D2117,[2]電話端末!$A$2:$E$284,2,FALSE),"不在")</f>
        <v>【本社EC】鈴木浩允</v>
      </c>
      <c r="F2117" s="1"/>
      <c r="G2117" t="str">
        <f>IFERROR(VLOOKUP(F2117,[2]電話端末!$A$2:$D$284,2,FALSE),"不在")</f>
        <v>不在</v>
      </c>
      <c r="H2117" s="4">
        <v>1</v>
      </c>
      <c r="I2117" s="4">
        <v>0</v>
      </c>
      <c r="K2117">
        <v>2.5100600021568098E+19</v>
      </c>
      <c r="BN2117" s="1"/>
      <c r="BQ2117" s="1"/>
    </row>
    <row r="2118" spans="1:69" x14ac:dyDescent="0.45">
      <c r="A2118" s="3">
        <v>45936.369143518517</v>
      </c>
      <c r="B2118" s="1" t="s">
        <v>177</v>
      </c>
      <c r="C2118" t="str">
        <f>IFERROR(VLOOKUP(B2118,[2]電話端末!$A$2:$E$284,2,FALSE),"不在")</f>
        <v>【MF大阪】大村達也</v>
      </c>
      <c r="D2118" s="1" t="s">
        <v>40</v>
      </c>
      <c r="E2118" t="str">
        <f>IFERROR(VLOOKUP(D2118,[2]電話端末!$A$2:$E$284,2,FALSE),"不在")</f>
        <v>【本社EC】鈴木浩允</v>
      </c>
      <c r="F2118" s="1"/>
      <c r="G2118" t="str">
        <f>IFERROR(VLOOKUP(F2118,[2]電話端末!$A$2:$D$284,2,FALSE),"不在")</f>
        <v>不在</v>
      </c>
      <c r="H2118" s="4">
        <v>0</v>
      </c>
      <c r="I2118" s="4">
        <v>0</v>
      </c>
      <c r="K2118">
        <v>2.5100600021468099E+19</v>
      </c>
      <c r="BN2118" s="1"/>
      <c r="BQ2118" s="1"/>
    </row>
    <row r="2119" spans="1:69" x14ac:dyDescent="0.45">
      <c r="A2119" s="3">
        <v>45936.368958333333</v>
      </c>
      <c r="B2119" s="1" t="s">
        <v>249</v>
      </c>
      <c r="C2119" t="str">
        <f>IFERROR(VLOOKUP(B2119,[2]電話端末!$A$2:$E$284,2,FALSE),"不在")</f>
        <v>【静岡】三沢鉄平</v>
      </c>
      <c r="D2119" s="1" t="s">
        <v>24</v>
      </c>
      <c r="E2119" t="str">
        <f>IFERROR(VLOOKUP(D2119,[2]電話端末!$A$2:$E$284,2,FALSE),"不在")</f>
        <v>【MF大阪】内田優美</v>
      </c>
      <c r="F2119" s="1" t="s">
        <v>24</v>
      </c>
      <c r="G2119" t="str">
        <f>IFERROR(VLOOKUP(F2119,[2]電話端末!$A$2:$D$284,2,FALSE),"不在")</f>
        <v>【MF大阪】内田優美</v>
      </c>
      <c r="H2119" s="4">
        <v>30</v>
      </c>
      <c r="I2119" s="4">
        <v>27</v>
      </c>
      <c r="K2119">
        <v>2.5100600021268099E+19</v>
      </c>
      <c r="BN2119" s="1"/>
      <c r="BQ2119" s="1"/>
    </row>
    <row r="2120" spans="1:69" x14ac:dyDescent="0.45">
      <c r="A2120" s="3">
        <v>45936.368773148148</v>
      </c>
      <c r="B2120" s="1" t="s">
        <v>84</v>
      </c>
      <c r="C2120" t="str">
        <f>IFERROR(VLOOKUP(B2120,[2]電話端末!$A$2:$E$284,2,FALSE),"不在")</f>
        <v>【仙台】阿部かおり</v>
      </c>
      <c r="D2120" s="1" t="s">
        <v>40</v>
      </c>
      <c r="E2120" t="str">
        <f>IFERROR(VLOOKUP(D2120,[2]電話端末!$A$2:$E$284,2,FALSE),"不在")</f>
        <v>【本社EC】鈴木浩允</v>
      </c>
      <c r="F2120" s="1" t="s">
        <v>40</v>
      </c>
      <c r="G2120" t="str">
        <f>IFERROR(VLOOKUP(F2120,[2]電話端末!$A$2:$D$284,2,FALSE),"不在")</f>
        <v>【本社EC】鈴木浩允</v>
      </c>
      <c r="H2120" s="4">
        <v>72</v>
      </c>
      <c r="I2120" s="4">
        <v>68</v>
      </c>
      <c r="K2120">
        <v>2.51006000209681E+19</v>
      </c>
      <c r="BN2120" s="1"/>
    </row>
    <row r="2121" spans="1:69" x14ac:dyDescent="0.45">
      <c r="A2121" s="3">
        <v>45936.368495370371</v>
      </c>
      <c r="B2121" s="1" t="s">
        <v>34</v>
      </c>
      <c r="C2121" t="str">
        <f>IFERROR(VLOOKUP(B2121,[2]電話端末!$A$2:$E$284,2,FALSE),"不在")</f>
        <v>【埼玉】細田昌子</v>
      </c>
      <c r="D2121" s="1" t="s">
        <v>149</v>
      </c>
      <c r="E2121" t="str">
        <f>IFERROR(VLOOKUP(D2121,[2]電話端末!$A$2:$E$284,2,FALSE),"不在")</f>
        <v>【多摩】着信グループ</v>
      </c>
      <c r="F2121" s="1" t="s">
        <v>178</v>
      </c>
      <c r="G2121" t="str">
        <f>IFERROR(VLOOKUP(F2121,[2]電話端末!$A$2:$D$284,2,FALSE),"不在")</f>
        <v>【多摩】佐々木大樹</v>
      </c>
      <c r="H2121" s="4">
        <v>112</v>
      </c>
      <c r="I2121" s="4">
        <v>109</v>
      </c>
      <c r="K2121">
        <v>2.5100600020668101E+19</v>
      </c>
      <c r="BN2121" s="1"/>
      <c r="BQ2121" s="1"/>
    </row>
    <row r="2122" spans="1:69" x14ac:dyDescent="0.45">
      <c r="A2122" s="3">
        <v>45936.368078703701</v>
      </c>
      <c r="B2122" s="1" t="s">
        <v>40</v>
      </c>
      <c r="C2122" t="str">
        <f>IFERROR(VLOOKUP(B2122,[2]電話端末!$A$2:$E$284,2,FALSE),"不在")</f>
        <v>【本社EC】鈴木浩允</v>
      </c>
      <c r="D2122" s="1" t="s">
        <v>177</v>
      </c>
      <c r="E2122" t="str">
        <f>IFERROR(VLOOKUP(D2122,[2]電話端末!$A$2:$E$284,2,FALSE),"不在")</f>
        <v>【MF大阪】大村達也</v>
      </c>
      <c r="F2122" s="1" t="s">
        <v>136</v>
      </c>
      <c r="G2122" t="str">
        <f>IFERROR(VLOOKUP(F2122,[2]電話端末!$A$2:$D$284,2,FALSE),"不在")</f>
        <v>【MF大阪】橋本雅</v>
      </c>
      <c r="H2122" s="4">
        <v>28</v>
      </c>
      <c r="I2122" s="4">
        <v>19</v>
      </c>
      <c r="K2122">
        <v>2.5100600020068098E+19</v>
      </c>
      <c r="BN2122" s="1"/>
    </row>
    <row r="2123" spans="1:69" x14ac:dyDescent="0.45">
      <c r="A2123" s="3">
        <v>45936.366689814815</v>
      </c>
      <c r="B2123" s="1" t="s">
        <v>26</v>
      </c>
      <c r="C2123" t="str">
        <f>IFERROR(VLOOKUP(B2123,[2]電話端末!$A$2:$E$284,2,FALSE),"不在")</f>
        <v>【北関東】高井翔斗</v>
      </c>
      <c r="D2123" s="1" t="s">
        <v>152</v>
      </c>
      <c r="E2123" t="str">
        <f>IFERROR(VLOOKUP(D2123,[2]電話端末!$A$2:$E$284,2,FALSE),"不在")</f>
        <v>【本社】IT</v>
      </c>
      <c r="F2123" s="1" t="s">
        <v>20</v>
      </c>
      <c r="G2123" t="str">
        <f>IFERROR(VLOOKUP(F2123,[2]電話端末!$A$2:$D$284,2,FALSE),"不在")</f>
        <v>【本社IT】梶ヶ谷知晃</v>
      </c>
      <c r="H2123" s="4">
        <v>332</v>
      </c>
      <c r="I2123" s="4">
        <v>330</v>
      </c>
      <c r="K2123">
        <v>2.51006000177681E+19</v>
      </c>
      <c r="BN2123" s="1"/>
      <c r="BQ2123" s="1"/>
    </row>
    <row r="2124" spans="1:69" x14ac:dyDescent="0.45">
      <c r="A2124" s="3">
        <v>45936.362013888887</v>
      </c>
      <c r="B2124" s="1" t="s">
        <v>162</v>
      </c>
      <c r="C2124" t="str">
        <f>IFERROR(VLOOKUP(B2124,[2]電話端末!$A$2:$E$284,2,FALSE),"不在")</f>
        <v>【千葉】膳英一郎</v>
      </c>
      <c r="D2124" s="1" t="s">
        <v>34</v>
      </c>
      <c r="E2124" t="str">
        <f>IFERROR(VLOOKUP(D2124,[2]電話端末!$A$2:$E$284,2,FALSE),"不在")</f>
        <v>【埼玉】細田昌子</v>
      </c>
      <c r="F2124" s="1" t="s">
        <v>34</v>
      </c>
      <c r="G2124" t="str">
        <f>IFERROR(VLOOKUP(F2124,[2]電話端末!$A$2:$D$284,2,FALSE),"不在")</f>
        <v>【埼玉】細田昌子</v>
      </c>
      <c r="H2124" s="4">
        <v>74</v>
      </c>
      <c r="I2124" s="4">
        <v>72</v>
      </c>
      <c r="K2124">
        <v>2.5100600013568098E+19</v>
      </c>
      <c r="BN2124" s="1"/>
    </row>
    <row r="2125" spans="1:69" x14ac:dyDescent="0.45">
      <c r="A2125" s="3">
        <v>45936.361157407409</v>
      </c>
      <c r="B2125" s="1" t="s">
        <v>73</v>
      </c>
      <c r="C2125" t="str">
        <f>IFERROR(VLOOKUP(B2125,[2]電話端末!$A$2:$E$284,2,FALSE),"不在")</f>
        <v>【東京】豊島亮</v>
      </c>
      <c r="D2125" s="1" t="s">
        <v>68</v>
      </c>
      <c r="E2125" t="str">
        <f>IFERROR(VLOOKUP(D2125,[2]電話端末!$A$2:$E$284,2,FALSE),"不在")</f>
        <v>【埼玉】着信グループ</v>
      </c>
      <c r="F2125" s="1" t="s">
        <v>61</v>
      </c>
      <c r="G2125" t="str">
        <f>IFERROR(VLOOKUP(F2125,[2]電話端末!$A$2:$D$284,2,FALSE),"不在")</f>
        <v>【埼玉】竹内梓</v>
      </c>
      <c r="H2125" s="4">
        <v>77</v>
      </c>
      <c r="I2125" s="4">
        <v>74</v>
      </c>
      <c r="K2125">
        <v>2.51006000127681E+19</v>
      </c>
      <c r="BN2125" s="1"/>
      <c r="BQ2125" s="1"/>
    </row>
    <row r="2126" spans="1:69" x14ac:dyDescent="0.45">
      <c r="A2126" s="3">
        <v>45936.359699074077</v>
      </c>
      <c r="B2126" s="1" t="s">
        <v>162</v>
      </c>
      <c r="C2126" t="str">
        <f>IFERROR(VLOOKUP(B2126,[2]電話端末!$A$2:$E$284,2,FALSE),"不在")</f>
        <v>【千葉】膳英一郎</v>
      </c>
      <c r="D2126" s="1" t="s">
        <v>34</v>
      </c>
      <c r="E2126" t="str">
        <f>IFERROR(VLOOKUP(D2126,[2]電話端末!$A$2:$E$284,2,FALSE),"不在")</f>
        <v>【埼玉】細田昌子</v>
      </c>
      <c r="F2126" s="1"/>
      <c r="G2126" t="str">
        <f>IFERROR(VLOOKUP(F2126,[2]電話端末!$A$2:$D$284,2,FALSE),"不在")</f>
        <v>不在</v>
      </c>
      <c r="H2126" s="4">
        <v>0</v>
      </c>
      <c r="I2126" s="4">
        <v>0</v>
      </c>
      <c r="K2126">
        <v>2.5100600011768099E+19</v>
      </c>
      <c r="BN2126" s="1"/>
    </row>
    <row r="2127" spans="1:69" x14ac:dyDescent="0.45">
      <c r="A2127" s="3">
        <v>45936.355682870373</v>
      </c>
      <c r="B2127" s="1" t="s">
        <v>176</v>
      </c>
      <c r="C2127" t="str">
        <f>IFERROR(VLOOKUP(B2127,[2]電話端末!$A$2:$E$284,2,FALSE),"不在")</f>
        <v>【札幌】山田明貴人</v>
      </c>
      <c r="D2127" s="1" t="s">
        <v>118</v>
      </c>
      <c r="E2127" t="str">
        <f>IFERROR(VLOOKUP(D2127,[2]電話端末!$A$2:$E$284,2,FALSE),"不在")</f>
        <v>【仙台】真壁彰子</v>
      </c>
      <c r="F2127" s="1" t="s">
        <v>118</v>
      </c>
      <c r="G2127" t="str">
        <f>IFERROR(VLOOKUP(F2127,[2]電話端末!$A$2:$D$284,2,FALSE),"不在")</f>
        <v>【仙台】真壁彰子</v>
      </c>
      <c r="H2127" s="4">
        <v>172</v>
      </c>
      <c r="I2127" s="4">
        <v>168</v>
      </c>
      <c r="K2127">
        <v>2.5100600009268101E+19</v>
      </c>
      <c r="BN2127" s="1"/>
      <c r="BQ2127" s="1"/>
    </row>
    <row r="2128" spans="1:69" x14ac:dyDescent="0.45">
      <c r="A2128" s="3">
        <v>45936.350717592592</v>
      </c>
      <c r="B2128" s="1" t="s">
        <v>34</v>
      </c>
      <c r="C2128" t="str">
        <f>IFERROR(VLOOKUP(B2128,[2]電話端末!$A$2:$E$284,2,FALSE),"不在")</f>
        <v>【埼玉】細田昌子</v>
      </c>
      <c r="D2128" s="1" t="s">
        <v>162</v>
      </c>
      <c r="E2128" t="str">
        <f>IFERROR(VLOOKUP(D2128,[2]電話端末!$A$2:$E$284,2,FALSE),"不在")</f>
        <v>【千葉】膳英一郎</v>
      </c>
      <c r="F2128" s="1"/>
      <c r="G2128" t="str">
        <f>IFERROR(VLOOKUP(F2128,[2]電話端末!$A$2:$D$284,2,FALSE),"不在")</f>
        <v>不在</v>
      </c>
      <c r="H2128" s="4">
        <v>13</v>
      </c>
      <c r="I2128" s="4">
        <v>0</v>
      </c>
      <c r="K2128">
        <v>2.5100600007468102E+19</v>
      </c>
      <c r="BN2128" s="1"/>
      <c r="BQ2128" s="1"/>
    </row>
    <row r="2129" spans="1:69" x14ac:dyDescent="0.45">
      <c r="A2129" s="3">
        <v>45934.386701388888</v>
      </c>
      <c r="B2129" s="1" t="s">
        <v>92</v>
      </c>
      <c r="C2129" t="str">
        <f>IFERROR(VLOOKUP(B2129,[2]電話端末!$A$2:$E$284,2,FALSE),"不在")</f>
        <v>【MF大阪】受付電話</v>
      </c>
      <c r="D2129" s="1" t="s">
        <v>93</v>
      </c>
      <c r="E2129" t="str">
        <f>IFERROR(VLOOKUP(D2129,[2]電話端末!$A$2:$E$284,2,FALSE),"不在")</f>
        <v>【MF大阪】受付電話機</v>
      </c>
      <c r="F2129" s="1" t="s">
        <v>67</v>
      </c>
      <c r="G2129" t="str">
        <f>IFERROR(VLOOKUP(F2129,[2]電話端末!$A$2:$D$284,2,FALSE),"不在")</f>
        <v>【MF大阪】後垣幸恵</v>
      </c>
      <c r="H2129" s="4">
        <v>13</v>
      </c>
      <c r="I2129" s="4">
        <v>8</v>
      </c>
      <c r="K2129">
        <v>2.51004000066681E+19</v>
      </c>
      <c r="BN2129" s="1"/>
      <c r="BQ2129" s="1"/>
    </row>
    <row r="2130" spans="1:69" x14ac:dyDescent="0.45">
      <c r="A2130" s="3">
        <v>45939.859594907408</v>
      </c>
      <c r="B2130" s="1" t="s">
        <v>67</v>
      </c>
      <c r="C2130" t="s">
        <v>250</v>
      </c>
      <c r="D2130" s="1" t="s">
        <v>57</v>
      </c>
      <c r="E2130" t="s">
        <v>251</v>
      </c>
      <c r="F2130" s="1" t="s">
        <v>57</v>
      </c>
      <c r="G2130" t="s">
        <v>251</v>
      </c>
      <c r="H2130" s="4">
        <v>75</v>
      </c>
      <c r="I2130" s="4">
        <v>72</v>
      </c>
      <c r="K2130">
        <v>2.5100900604468101E+19</v>
      </c>
      <c r="BN2130" s="1"/>
    </row>
    <row r="2131" spans="1:69" x14ac:dyDescent="0.45">
      <c r="A2131" s="3">
        <v>45939.788668981484</v>
      </c>
      <c r="B2131" s="1" t="s">
        <v>83</v>
      </c>
      <c r="C2131" t="s">
        <v>252</v>
      </c>
      <c r="D2131" s="1" t="s">
        <v>143</v>
      </c>
      <c r="E2131" t="s">
        <v>253</v>
      </c>
      <c r="F2131" s="1" t="s">
        <v>143</v>
      </c>
      <c r="G2131" t="s">
        <v>253</v>
      </c>
      <c r="H2131" s="4">
        <v>553</v>
      </c>
      <c r="I2131" s="4">
        <v>550</v>
      </c>
      <c r="K2131">
        <v>2.5100900602768101E+19</v>
      </c>
      <c r="BN2131" s="1"/>
      <c r="BQ2131" s="1"/>
    </row>
    <row r="2132" spans="1:69" x14ac:dyDescent="0.45">
      <c r="A2132" s="3">
        <v>45939.772118055553</v>
      </c>
      <c r="B2132" s="1" t="s">
        <v>178</v>
      </c>
      <c r="C2132" t="s">
        <v>254</v>
      </c>
      <c r="D2132" s="1" t="s">
        <v>124</v>
      </c>
      <c r="E2132" t="s">
        <v>255</v>
      </c>
      <c r="F2132" s="1"/>
      <c r="G2132" t="s">
        <v>256</v>
      </c>
      <c r="H2132" s="4">
        <v>20</v>
      </c>
      <c r="I2132" s="4">
        <v>0</v>
      </c>
      <c r="K2132">
        <v>2.51009006018681E+19</v>
      </c>
      <c r="BN2132" s="1"/>
      <c r="BQ2132" s="1"/>
    </row>
    <row r="2133" spans="1:69" x14ac:dyDescent="0.45">
      <c r="A2133" s="3">
        <v>45939.762291666666</v>
      </c>
      <c r="B2133" s="1" t="s">
        <v>38</v>
      </c>
      <c r="C2133" t="s">
        <v>257</v>
      </c>
      <c r="D2133" s="1" t="s">
        <v>19</v>
      </c>
      <c r="E2133" t="s">
        <v>258</v>
      </c>
      <c r="F2133" s="1" t="s">
        <v>19</v>
      </c>
      <c r="G2133" t="s">
        <v>258</v>
      </c>
      <c r="H2133" s="4">
        <v>32</v>
      </c>
      <c r="I2133" s="4">
        <v>31</v>
      </c>
      <c r="K2133">
        <v>2.5100900600868098E+19</v>
      </c>
      <c r="BN2133" s="1"/>
      <c r="BQ2133" s="1"/>
    </row>
    <row r="2134" spans="1:69" x14ac:dyDescent="0.45">
      <c r="A2134" s="3">
        <v>45939.761817129627</v>
      </c>
      <c r="B2134" s="1" t="s">
        <v>178</v>
      </c>
      <c r="C2134" t="s">
        <v>254</v>
      </c>
      <c r="D2134" s="1" t="s">
        <v>154</v>
      </c>
      <c r="E2134" t="s">
        <v>259</v>
      </c>
      <c r="F2134" s="1" t="s">
        <v>154</v>
      </c>
      <c r="G2134" t="s">
        <v>259</v>
      </c>
      <c r="H2134" s="4">
        <v>77</v>
      </c>
      <c r="I2134" s="4">
        <v>75</v>
      </c>
      <c r="K2134">
        <v>2.5100900600668099E+19</v>
      </c>
      <c r="BN2134" s="1"/>
      <c r="BQ2134" s="1"/>
    </row>
    <row r="2135" spans="1:69" x14ac:dyDescent="0.45">
      <c r="A2135" s="3">
        <v>45939.759930555556</v>
      </c>
      <c r="B2135" s="1" t="s">
        <v>19</v>
      </c>
      <c r="C2135" t="s">
        <v>258</v>
      </c>
      <c r="D2135" s="1" t="s">
        <v>38</v>
      </c>
      <c r="E2135" t="s">
        <v>257</v>
      </c>
      <c r="F2135" s="1" t="s">
        <v>38</v>
      </c>
      <c r="G2135" t="s">
        <v>257</v>
      </c>
      <c r="H2135" s="4">
        <v>25</v>
      </c>
      <c r="I2135" s="4">
        <v>24</v>
      </c>
      <c r="K2135">
        <v>2.51009006002681E+19</v>
      </c>
      <c r="BN2135" s="1"/>
      <c r="BQ2135" s="1"/>
    </row>
    <row r="2136" spans="1:69" x14ac:dyDescent="0.45">
      <c r="A2136" s="3">
        <v>45939.758344907408</v>
      </c>
      <c r="B2136" s="1" t="s">
        <v>124</v>
      </c>
      <c r="C2136" t="s">
        <v>255</v>
      </c>
      <c r="D2136" s="1" t="s">
        <v>59</v>
      </c>
      <c r="E2136" t="s">
        <v>260</v>
      </c>
      <c r="F2136" s="1" t="s">
        <v>59</v>
      </c>
      <c r="G2136" t="s">
        <v>260</v>
      </c>
      <c r="H2136" s="4">
        <v>258</v>
      </c>
      <c r="I2136" s="4">
        <v>256</v>
      </c>
      <c r="K2136">
        <v>2.5100900599768101E+19</v>
      </c>
      <c r="BN2136" s="1"/>
      <c r="BQ2136" s="1"/>
    </row>
    <row r="2137" spans="1:69" x14ac:dyDescent="0.45">
      <c r="A2137" s="3">
        <v>45939.751944444448</v>
      </c>
      <c r="B2137" s="1" t="s">
        <v>83</v>
      </c>
      <c r="C2137" t="s">
        <v>252</v>
      </c>
      <c r="D2137" s="1" t="s">
        <v>118</v>
      </c>
      <c r="E2137" t="s">
        <v>261</v>
      </c>
      <c r="F2137" s="1" t="s">
        <v>118</v>
      </c>
      <c r="G2137" t="s">
        <v>261</v>
      </c>
      <c r="H2137" s="4">
        <v>119</v>
      </c>
      <c r="I2137" s="4">
        <v>115</v>
      </c>
      <c r="K2137">
        <v>2.51009005984681E+19</v>
      </c>
      <c r="BN2137" s="1"/>
    </row>
    <row r="2138" spans="1:69" x14ac:dyDescent="0.45">
      <c r="A2138" s="3">
        <v>45939.751250000001</v>
      </c>
      <c r="B2138" s="1" t="s">
        <v>83</v>
      </c>
      <c r="C2138" t="s">
        <v>252</v>
      </c>
      <c r="D2138" s="1" t="s">
        <v>85</v>
      </c>
      <c r="E2138" t="s">
        <v>262</v>
      </c>
      <c r="F2138" s="1" t="s">
        <v>85</v>
      </c>
      <c r="G2138" t="s">
        <v>262</v>
      </c>
      <c r="H2138" s="4">
        <v>22</v>
      </c>
      <c r="I2138" s="4">
        <v>20</v>
      </c>
      <c r="K2138">
        <v>2.5100900598268101E+19</v>
      </c>
      <c r="BN2138" s="1"/>
      <c r="BQ2138" s="1"/>
    </row>
    <row r="2139" spans="1:69" x14ac:dyDescent="0.45">
      <c r="A2139" s="3">
        <v>45939.751203703701</v>
      </c>
      <c r="B2139" s="1" t="s">
        <v>19</v>
      </c>
      <c r="C2139" t="s">
        <v>258</v>
      </c>
      <c r="D2139" s="1" t="s">
        <v>35</v>
      </c>
      <c r="E2139" t="s">
        <v>263</v>
      </c>
      <c r="F2139" s="1"/>
      <c r="G2139" t="s">
        <v>256</v>
      </c>
      <c r="H2139" s="4">
        <v>51</v>
      </c>
      <c r="I2139" s="4">
        <v>0</v>
      </c>
      <c r="K2139">
        <v>2.5100900598168101E+19</v>
      </c>
      <c r="BN2139" s="1"/>
      <c r="BQ2139" s="1"/>
    </row>
    <row r="2140" spans="1:69" x14ac:dyDescent="0.45">
      <c r="A2140" s="3">
        <v>45939.746678240743</v>
      </c>
      <c r="B2140" s="1" t="s">
        <v>85</v>
      </c>
      <c r="C2140" t="s">
        <v>262</v>
      </c>
      <c r="D2140" s="1" t="s">
        <v>176</v>
      </c>
      <c r="E2140" t="s">
        <v>264</v>
      </c>
      <c r="F2140" s="1" t="s">
        <v>176</v>
      </c>
      <c r="G2140" t="s">
        <v>264</v>
      </c>
      <c r="H2140" s="4">
        <v>77</v>
      </c>
      <c r="I2140" s="4">
        <v>75</v>
      </c>
      <c r="K2140">
        <v>2.51009005967681E+19</v>
      </c>
      <c r="BN2140" s="1"/>
      <c r="BQ2140" s="1"/>
    </row>
    <row r="2141" spans="1:69" x14ac:dyDescent="0.45">
      <c r="A2141" s="3">
        <v>45939.74490740741</v>
      </c>
      <c r="B2141" s="1" t="s">
        <v>23</v>
      </c>
      <c r="C2141" t="s">
        <v>265</v>
      </c>
      <c r="D2141" s="1" t="s">
        <v>157</v>
      </c>
      <c r="E2141" t="s">
        <v>266</v>
      </c>
      <c r="F2141" s="1" t="s">
        <v>13</v>
      </c>
      <c r="G2141" t="s">
        <v>267</v>
      </c>
      <c r="H2141" s="4">
        <v>78</v>
      </c>
      <c r="I2141" s="4">
        <v>71</v>
      </c>
      <c r="K2141">
        <v>2.5100900596268102E+19</v>
      </c>
      <c r="BN2141" s="1"/>
      <c r="BQ2141" s="1"/>
    </row>
    <row r="2142" spans="1:69" x14ac:dyDescent="0.45">
      <c r="A2142" s="3">
        <v>45939.744305555556</v>
      </c>
      <c r="B2142" s="1" t="s">
        <v>84</v>
      </c>
      <c r="C2142" t="s">
        <v>268</v>
      </c>
      <c r="D2142" s="1" t="s">
        <v>144</v>
      </c>
      <c r="E2142" t="s">
        <v>269</v>
      </c>
      <c r="F2142" s="1"/>
      <c r="G2142" t="s">
        <v>256</v>
      </c>
      <c r="H2142" s="4">
        <v>0</v>
      </c>
      <c r="I2142" s="4">
        <v>0</v>
      </c>
      <c r="K2142">
        <v>2.5100900596068098E+19</v>
      </c>
      <c r="BN2142" s="1"/>
      <c r="BQ2142" s="1"/>
    </row>
    <row r="2143" spans="1:69" x14ac:dyDescent="0.45">
      <c r="A2143" s="3">
        <v>45939.742071759261</v>
      </c>
      <c r="B2143" s="1" t="s">
        <v>143</v>
      </c>
      <c r="C2143" t="s">
        <v>253</v>
      </c>
      <c r="D2143" s="1" t="s">
        <v>83</v>
      </c>
      <c r="E2143" t="s">
        <v>252</v>
      </c>
      <c r="F2143" s="1" t="s">
        <v>83</v>
      </c>
      <c r="G2143" t="s">
        <v>252</v>
      </c>
      <c r="H2143" s="4">
        <v>210</v>
      </c>
      <c r="I2143" s="4">
        <v>205</v>
      </c>
      <c r="K2143">
        <v>2.5100900594768101E+19</v>
      </c>
      <c r="BN2143" s="1"/>
      <c r="BQ2143" s="1"/>
    </row>
    <row r="2144" spans="1:69" x14ac:dyDescent="0.45">
      <c r="A2144" s="3">
        <v>45939.741331018522</v>
      </c>
      <c r="B2144" s="1" t="s">
        <v>143</v>
      </c>
      <c r="C2144" t="s">
        <v>253</v>
      </c>
      <c r="D2144" s="1" t="s">
        <v>27</v>
      </c>
      <c r="E2144" t="s">
        <v>270</v>
      </c>
      <c r="F2144" s="1" t="s">
        <v>27</v>
      </c>
      <c r="G2144" t="s">
        <v>270</v>
      </c>
      <c r="H2144" s="4">
        <v>58</v>
      </c>
      <c r="I2144" s="4">
        <v>56</v>
      </c>
      <c r="K2144">
        <v>2.5100900594468098E+19</v>
      </c>
      <c r="BN2144" s="1"/>
      <c r="BQ2144" s="1"/>
    </row>
    <row r="2145" spans="1:72" x14ac:dyDescent="0.45">
      <c r="A2145" s="3">
        <v>45939.74114583333</v>
      </c>
      <c r="B2145" s="1" t="s">
        <v>50</v>
      </c>
      <c r="C2145" t="s">
        <v>271</v>
      </c>
      <c r="D2145" s="1" t="s">
        <v>49</v>
      </c>
      <c r="E2145" t="s">
        <v>272</v>
      </c>
      <c r="F2145" s="1" t="s">
        <v>49</v>
      </c>
      <c r="G2145" t="s">
        <v>272</v>
      </c>
      <c r="H2145" s="4">
        <v>34</v>
      </c>
      <c r="I2145" s="4">
        <v>32</v>
      </c>
      <c r="K2145">
        <v>2.5100900594268099E+19</v>
      </c>
      <c r="BN2145" s="1"/>
      <c r="BQ2145" s="1"/>
    </row>
    <row r="2146" spans="1:72" x14ac:dyDescent="0.45">
      <c r="A2146" s="3">
        <v>45939.74019675926</v>
      </c>
      <c r="B2146" s="1" t="s">
        <v>49</v>
      </c>
      <c r="C2146" t="s">
        <v>272</v>
      </c>
      <c r="D2146" s="1" t="s">
        <v>50</v>
      </c>
      <c r="E2146" t="s">
        <v>271</v>
      </c>
      <c r="F2146" s="1"/>
      <c r="G2146" t="s">
        <v>256</v>
      </c>
      <c r="H2146" s="4">
        <v>0</v>
      </c>
      <c r="I2146" s="4">
        <v>0</v>
      </c>
      <c r="K2146">
        <v>2.51009005937681E+19</v>
      </c>
      <c r="BN2146" s="1"/>
      <c r="BQ2146" s="1"/>
    </row>
    <row r="2147" spans="1:72" x14ac:dyDescent="0.45">
      <c r="A2147" s="3">
        <v>45939.739907407406</v>
      </c>
      <c r="B2147" s="1" t="s">
        <v>50</v>
      </c>
      <c r="C2147" t="s">
        <v>271</v>
      </c>
      <c r="D2147" s="1" t="s">
        <v>154</v>
      </c>
      <c r="E2147" t="s">
        <v>259</v>
      </c>
      <c r="F2147" s="1" t="s">
        <v>154</v>
      </c>
      <c r="G2147" t="s">
        <v>259</v>
      </c>
      <c r="H2147" s="4">
        <v>54</v>
      </c>
      <c r="I2147" s="4">
        <v>50</v>
      </c>
      <c r="K2147">
        <v>2.5100900593468101E+19</v>
      </c>
      <c r="BN2147" s="1"/>
      <c r="BQ2147" s="1"/>
    </row>
    <row r="2148" spans="1:72" x14ac:dyDescent="0.45">
      <c r="A2148" s="3">
        <v>45939.739606481482</v>
      </c>
      <c r="B2148" s="1" t="s">
        <v>124</v>
      </c>
      <c r="C2148" t="s">
        <v>255</v>
      </c>
      <c r="D2148" s="1" t="s">
        <v>59</v>
      </c>
      <c r="E2148" t="s">
        <v>260</v>
      </c>
      <c r="F2148" s="1"/>
      <c r="G2148" t="s">
        <v>256</v>
      </c>
      <c r="H2148" s="4">
        <v>30</v>
      </c>
      <c r="I2148" s="4">
        <v>0</v>
      </c>
      <c r="K2148">
        <v>2.5100900593368101E+19</v>
      </c>
      <c r="BN2148" s="1"/>
      <c r="BQ2148" s="1"/>
      <c r="BS2148" s="5"/>
      <c r="BT2148" s="5"/>
    </row>
    <row r="2149" spans="1:72" x14ac:dyDescent="0.45">
      <c r="A2149" s="3">
        <v>45939.739039351851</v>
      </c>
      <c r="B2149" s="1" t="s">
        <v>27</v>
      </c>
      <c r="C2149" t="s">
        <v>270</v>
      </c>
      <c r="D2149" s="1" t="s">
        <v>143</v>
      </c>
      <c r="E2149" t="s">
        <v>253</v>
      </c>
      <c r="F2149" s="1" t="s">
        <v>84</v>
      </c>
      <c r="G2149" t="s">
        <v>268</v>
      </c>
      <c r="H2149" s="4">
        <v>160</v>
      </c>
      <c r="I2149" s="4">
        <v>150</v>
      </c>
      <c r="K2149">
        <v>2.5100900593068102E+19</v>
      </c>
      <c r="BN2149" s="1"/>
      <c r="BQ2149" s="1"/>
    </row>
    <row r="2150" spans="1:72" x14ac:dyDescent="0.45">
      <c r="A2150" s="3">
        <v>45939.738923611112</v>
      </c>
      <c r="B2150" s="1" t="s">
        <v>83</v>
      </c>
      <c r="C2150" t="s">
        <v>252</v>
      </c>
      <c r="D2150" s="1" t="s">
        <v>143</v>
      </c>
      <c r="E2150" t="s">
        <v>253</v>
      </c>
      <c r="F2150" s="1" t="s">
        <v>84</v>
      </c>
      <c r="G2150" t="s">
        <v>268</v>
      </c>
      <c r="H2150" s="4">
        <v>18</v>
      </c>
      <c r="I2150" s="4">
        <v>12</v>
      </c>
      <c r="K2150">
        <v>2.5100900592668099E+19</v>
      </c>
      <c r="BN2150" s="1"/>
      <c r="BQ2150" s="1"/>
    </row>
    <row r="2151" spans="1:72" x14ac:dyDescent="0.45">
      <c r="A2151" s="3">
        <v>45939.738912037035</v>
      </c>
      <c r="B2151" s="1" t="s">
        <v>49</v>
      </c>
      <c r="C2151" t="s">
        <v>272</v>
      </c>
      <c r="D2151" s="1" t="s">
        <v>50</v>
      </c>
      <c r="E2151" t="s">
        <v>271</v>
      </c>
      <c r="F2151" s="1" t="s">
        <v>50</v>
      </c>
      <c r="G2151" t="s">
        <v>271</v>
      </c>
      <c r="H2151" s="4">
        <v>42</v>
      </c>
      <c r="I2151" s="4">
        <v>34</v>
      </c>
      <c r="K2151">
        <v>2.5100900592568099E+19</v>
      </c>
      <c r="BN2151" s="1"/>
      <c r="BQ2151" s="1"/>
    </row>
    <row r="2152" spans="1:72" x14ac:dyDescent="0.45">
      <c r="A2152" s="3">
        <v>45939.738865740743</v>
      </c>
      <c r="B2152" s="1" t="s">
        <v>20</v>
      </c>
      <c r="C2152" t="s">
        <v>273</v>
      </c>
      <c r="D2152" s="1" t="s">
        <v>187</v>
      </c>
      <c r="E2152" t="s">
        <v>274</v>
      </c>
      <c r="F2152" s="1"/>
      <c r="G2152" t="s">
        <v>256</v>
      </c>
      <c r="H2152" s="4">
        <v>12</v>
      </c>
      <c r="I2152" s="4">
        <v>0</v>
      </c>
      <c r="K2152">
        <v>2.5100900592468099E+19</v>
      </c>
      <c r="BN2152" s="1"/>
      <c r="BQ2152" s="1"/>
    </row>
    <row r="2153" spans="1:72" x14ac:dyDescent="0.45">
      <c r="A2153" s="3">
        <v>45939.738275462965</v>
      </c>
      <c r="B2153" s="1" t="s">
        <v>20</v>
      </c>
      <c r="C2153" t="s">
        <v>273</v>
      </c>
      <c r="D2153" s="1" t="s">
        <v>49</v>
      </c>
      <c r="E2153" t="s">
        <v>272</v>
      </c>
      <c r="F2153" s="1" t="s">
        <v>49</v>
      </c>
      <c r="G2153" t="s">
        <v>272</v>
      </c>
      <c r="H2153" s="4">
        <v>35</v>
      </c>
      <c r="I2153" s="4">
        <v>33</v>
      </c>
      <c r="K2153">
        <v>2.51009005922681E+19</v>
      </c>
      <c r="BN2153" s="1"/>
      <c r="BQ2153" s="1"/>
    </row>
    <row r="2154" spans="1:72" x14ac:dyDescent="0.45">
      <c r="A2154" s="3">
        <v>45939.737604166665</v>
      </c>
      <c r="B2154" s="1" t="s">
        <v>169</v>
      </c>
      <c r="C2154" t="s">
        <v>275</v>
      </c>
      <c r="D2154" s="1" t="s">
        <v>210</v>
      </c>
      <c r="E2154" t="s">
        <v>276</v>
      </c>
      <c r="F2154" s="1" t="s">
        <v>210</v>
      </c>
      <c r="G2154" t="s">
        <v>276</v>
      </c>
      <c r="H2154" s="4">
        <v>45</v>
      </c>
      <c r="I2154" s="4">
        <v>43</v>
      </c>
      <c r="K2154">
        <v>2.5100900591468102E+19</v>
      </c>
      <c r="BN2154" s="1"/>
    </row>
    <row r="2155" spans="1:72" x14ac:dyDescent="0.45">
      <c r="A2155" s="3">
        <v>45939.734212962961</v>
      </c>
      <c r="B2155" s="1" t="s">
        <v>128</v>
      </c>
      <c r="C2155" t="s">
        <v>277</v>
      </c>
      <c r="D2155" s="1" t="s">
        <v>33</v>
      </c>
      <c r="E2155" t="s">
        <v>278</v>
      </c>
      <c r="F2155" s="1" t="s">
        <v>11</v>
      </c>
      <c r="G2155" t="s">
        <v>278</v>
      </c>
      <c r="H2155" s="4">
        <v>139</v>
      </c>
      <c r="I2155" s="4">
        <v>137</v>
      </c>
      <c r="K2155">
        <v>2.5100900589968101E+19</v>
      </c>
      <c r="BN2155" s="1"/>
      <c r="BQ2155" s="1"/>
    </row>
    <row r="2156" spans="1:72" x14ac:dyDescent="0.45">
      <c r="A2156" s="3">
        <v>45939.733229166668</v>
      </c>
      <c r="B2156" s="1" t="s">
        <v>61</v>
      </c>
      <c r="C2156" t="s">
        <v>279</v>
      </c>
      <c r="D2156" s="1" t="s">
        <v>81</v>
      </c>
      <c r="E2156" t="s">
        <v>280</v>
      </c>
      <c r="F2156" s="1" t="s">
        <v>81</v>
      </c>
      <c r="G2156" t="s">
        <v>280</v>
      </c>
      <c r="H2156" s="4">
        <v>54</v>
      </c>
      <c r="I2156" s="4">
        <v>51</v>
      </c>
      <c r="K2156">
        <v>2.51009005890681E+19</v>
      </c>
      <c r="BN2156" s="1"/>
      <c r="BQ2156" s="1"/>
    </row>
    <row r="2157" spans="1:72" x14ac:dyDescent="0.45">
      <c r="A2157" s="3">
        <v>45939.732164351852</v>
      </c>
      <c r="B2157" s="1" t="s">
        <v>40</v>
      </c>
      <c r="C2157" t="s">
        <v>281</v>
      </c>
      <c r="D2157" s="1" t="s">
        <v>173</v>
      </c>
      <c r="E2157" t="s">
        <v>282</v>
      </c>
      <c r="F2157" s="1" t="s">
        <v>173</v>
      </c>
      <c r="G2157" t="s">
        <v>282</v>
      </c>
      <c r="H2157" s="4">
        <v>55</v>
      </c>
      <c r="I2157" s="4">
        <v>50</v>
      </c>
      <c r="K2157">
        <v>2.5100900587768099E+19</v>
      </c>
      <c r="BN2157" s="1"/>
      <c r="BQ2157" s="1"/>
    </row>
    <row r="2158" spans="1:72" x14ac:dyDescent="0.45">
      <c r="A2158" s="3">
        <v>45939.731909722221</v>
      </c>
      <c r="B2158" s="1" t="s">
        <v>38</v>
      </c>
      <c r="C2158" t="s">
        <v>257</v>
      </c>
      <c r="D2158" s="1" t="s">
        <v>44</v>
      </c>
      <c r="E2158" t="s">
        <v>283</v>
      </c>
      <c r="F2158" s="1" t="s">
        <v>44</v>
      </c>
      <c r="G2158" t="s">
        <v>283</v>
      </c>
      <c r="H2158" s="4">
        <v>54</v>
      </c>
      <c r="I2158" s="4">
        <v>52</v>
      </c>
      <c r="K2158">
        <v>2.51009005873681E+19</v>
      </c>
      <c r="BN2158" s="1"/>
      <c r="BQ2158" s="1"/>
    </row>
    <row r="2159" spans="1:72" x14ac:dyDescent="0.45">
      <c r="A2159" s="3">
        <v>45939.727256944447</v>
      </c>
      <c r="B2159" s="1" t="s">
        <v>81</v>
      </c>
      <c r="C2159" t="s">
        <v>280</v>
      </c>
      <c r="D2159" s="1" t="s">
        <v>68</v>
      </c>
      <c r="E2159" t="s">
        <v>284</v>
      </c>
      <c r="F2159" s="1" t="s">
        <v>61</v>
      </c>
      <c r="G2159" t="s">
        <v>279</v>
      </c>
      <c r="H2159" s="4">
        <v>104</v>
      </c>
      <c r="I2159" s="4">
        <v>101</v>
      </c>
      <c r="K2159">
        <v>2.51009005826681E+19</v>
      </c>
      <c r="BN2159" s="1"/>
      <c r="BQ2159" s="1"/>
    </row>
    <row r="2160" spans="1:72" x14ac:dyDescent="0.45">
      <c r="A2160" s="3">
        <v>45939.725069444445</v>
      </c>
      <c r="B2160" s="1" t="s">
        <v>227</v>
      </c>
      <c r="C2160" t="s">
        <v>285</v>
      </c>
      <c r="D2160" s="1" t="s">
        <v>111</v>
      </c>
      <c r="E2160" t="s">
        <v>286</v>
      </c>
      <c r="F2160" s="1" t="s">
        <v>104</v>
      </c>
      <c r="G2160" t="s">
        <v>287</v>
      </c>
      <c r="H2160" s="4">
        <v>15</v>
      </c>
      <c r="I2160" s="4">
        <v>12</v>
      </c>
      <c r="K2160">
        <v>2.51009005793681E+19</v>
      </c>
      <c r="BN2160" s="1"/>
      <c r="BQ2160" s="1"/>
    </row>
    <row r="2161" spans="1:69" x14ac:dyDescent="0.45">
      <c r="A2161" s="3">
        <v>45939.724942129629</v>
      </c>
      <c r="B2161" s="1" t="s">
        <v>227</v>
      </c>
      <c r="C2161" t="s">
        <v>285</v>
      </c>
      <c r="D2161" s="1" t="s">
        <v>45</v>
      </c>
      <c r="E2161" t="s">
        <v>288</v>
      </c>
      <c r="F2161" s="1"/>
      <c r="G2161" t="s">
        <v>256</v>
      </c>
      <c r="H2161" s="4">
        <v>0</v>
      </c>
      <c r="I2161" s="4">
        <v>0</v>
      </c>
      <c r="K2161" s="5">
        <v>2.51009005792681E+19</v>
      </c>
      <c r="BN2161" s="1"/>
      <c r="BQ2161" s="1"/>
    </row>
    <row r="2162" spans="1:69" x14ac:dyDescent="0.45">
      <c r="A2162" s="3">
        <v>45939.72148148148</v>
      </c>
      <c r="B2162" s="1" t="s">
        <v>52</v>
      </c>
      <c r="C2162" t="s">
        <v>289</v>
      </c>
      <c r="D2162" s="1" t="s">
        <v>47</v>
      </c>
      <c r="E2162" t="s">
        <v>290</v>
      </c>
      <c r="F2162" s="1" t="s">
        <v>47</v>
      </c>
      <c r="G2162" t="s">
        <v>290</v>
      </c>
      <c r="H2162" s="4">
        <v>182</v>
      </c>
      <c r="I2162" s="4">
        <v>180</v>
      </c>
      <c r="K2162">
        <v>2.51009005761681E+19</v>
      </c>
      <c r="BN2162" s="1"/>
    </row>
    <row r="2163" spans="1:69" x14ac:dyDescent="0.45">
      <c r="A2163" s="3">
        <v>45939.721134259256</v>
      </c>
      <c r="B2163" s="1" t="s">
        <v>35</v>
      </c>
      <c r="C2163" t="s">
        <v>263</v>
      </c>
      <c r="D2163" s="1" t="s">
        <v>19</v>
      </c>
      <c r="E2163" t="s">
        <v>258</v>
      </c>
      <c r="F2163" s="1" t="s">
        <v>19</v>
      </c>
      <c r="G2163" t="s">
        <v>258</v>
      </c>
      <c r="H2163" s="4">
        <v>87</v>
      </c>
      <c r="I2163" s="4">
        <v>84</v>
      </c>
      <c r="K2163">
        <v>2.5100900575668101E+19</v>
      </c>
      <c r="BN2163" s="1"/>
      <c r="BQ2163" s="1"/>
    </row>
    <row r="2164" spans="1:69" x14ac:dyDescent="0.45">
      <c r="A2164" s="3">
        <v>45939.721076388887</v>
      </c>
      <c r="B2164" s="1" t="s">
        <v>21</v>
      </c>
      <c r="C2164" t="s">
        <v>291</v>
      </c>
      <c r="D2164" s="1" t="s">
        <v>173</v>
      </c>
      <c r="E2164" t="s">
        <v>282</v>
      </c>
      <c r="F2164" s="1" t="s">
        <v>173</v>
      </c>
      <c r="G2164" t="s">
        <v>282</v>
      </c>
      <c r="H2164" s="4">
        <v>328</v>
      </c>
      <c r="I2164" s="4">
        <v>323</v>
      </c>
      <c r="K2164">
        <v>2.5100900575468102E+19</v>
      </c>
      <c r="BN2164" s="1"/>
      <c r="BQ2164" s="1"/>
    </row>
    <row r="2165" spans="1:69" x14ac:dyDescent="0.45">
      <c r="A2165" s="3">
        <v>45939.72074074074</v>
      </c>
      <c r="B2165" s="1" t="s">
        <v>42</v>
      </c>
      <c r="C2165" t="s">
        <v>292</v>
      </c>
      <c r="D2165" s="1" t="s">
        <v>39</v>
      </c>
      <c r="E2165" t="s">
        <v>293</v>
      </c>
      <c r="F2165" s="1" t="s">
        <v>39</v>
      </c>
      <c r="G2165" t="s">
        <v>293</v>
      </c>
      <c r="H2165" s="4">
        <v>37</v>
      </c>
      <c r="I2165" s="4">
        <v>32</v>
      </c>
      <c r="K2165">
        <v>2.51009005746681E+19</v>
      </c>
      <c r="BN2165" s="1"/>
      <c r="BQ2165" s="1"/>
    </row>
    <row r="2166" spans="1:69" x14ac:dyDescent="0.45">
      <c r="A2166" s="3">
        <v>45939.720046296294</v>
      </c>
      <c r="B2166" s="1" t="s">
        <v>113</v>
      </c>
      <c r="C2166" t="s">
        <v>294</v>
      </c>
      <c r="D2166" s="1" t="s">
        <v>28</v>
      </c>
      <c r="E2166" t="s">
        <v>295</v>
      </c>
      <c r="F2166" s="1" t="s">
        <v>28</v>
      </c>
      <c r="G2166" t="s">
        <v>295</v>
      </c>
      <c r="H2166" s="4">
        <v>335</v>
      </c>
      <c r="I2166" s="4">
        <v>334</v>
      </c>
      <c r="K2166">
        <v>2.5100900574268101E+19</v>
      </c>
      <c r="BN2166" s="1"/>
      <c r="BQ2166" s="1"/>
    </row>
    <row r="2167" spans="1:69" x14ac:dyDescent="0.45">
      <c r="A2167" s="3">
        <v>45939.719143518516</v>
      </c>
      <c r="B2167" s="1" t="s">
        <v>83</v>
      </c>
      <c r="C2167" t="s">
        <v>252</v>
      </c>
      <c r="D2167" s="1" t="s">
        <v>143</v>
      </c>
      <c r="E2167" t="s">
        <v>253</v>
      </c>
      <c r="F2167" s="1" t="s">
        <v>128</v>
      </c>
      <c r="G2167" t="s">
        <v>277</v>
      </c>
      <c r="H2167" s="4">
        <v>11</v>
      </c>
      <c r="I2167" s="4">
        <v>2</v>
      </c>
      <c r="K2167">
        <v>2.5100900573668098E+19</v>
      </c>
      <c r="BN2167" s="1"/>
      <c r="BQ2167" s="1"/>
    </row>
    <row r="2168" spans="1:69" x14ac:dyDescent="0.45">
      <c r="A2168" s="3">
        <v>45939.719143518516</v>
      </c>
      <c r="B2168" s="1" t="s">
        <v>113</v>
      </c>
      <c r="C2168" t="s">
        <v>294</v>
      </c>
      <c r="D2168" s="1" t="s">
        <v>36</v>
      </c>
      <c r="E2168" t="s">
        <v>296</v>
      </c>
      <c r="F2168" s="1" t="s">
        <v>36</v>
      </c>
      <c r="G2168" t="s">
        <v>296</v>
      </c>
      <c r="H2168" s="4">
        <v>266</v>
      </c>
      <c r="I2168" s="4">
        <v>265</v>
      </c>
      <c r="K2168">
        <v>2.5100900573568098E+19</v>
      </c>
      <c r="BN2168" s="1"/>
      <c r="BQ2168" s="1"/>
    </row>
    <row r="2169" spans="1:69" x14ac:dyDescent="0.45">
      <c r="A2169" s="3">
        <v>45939.718263888892</v>
      </c>
      <c r="B2169" s="1" t="s">
        <v>104</v>
      </c>
      <c r="C2169" t="s">
        <v>287</v>
      </c>
      <c r="D2169" s="1" t="s">
        <v>297</v>
      </c>
      <c r="E2169" t="s">
        <v>256</v>
      </c>
      <c r="F2169" s="1"/>
      <c r="G2169" t="s">
        <v>256</v>
      </c>
      <c r="H2169" s="4">
        <v>0</v>
      </c>
      <c r="I2169" s="4">
        <v>0</v>
      </c>
      <c r="K2169">
        <v>2.5100900572368101E+19</v>
      </c>
      <c r="BN2169" s="1"/>
      <c r="BQ2169" s="1"/>
    </row>
    <row r="2170" spans="1:69" x14ac:dyDescent="0.45">
      <c r="A2170" s="3">
        <v>45939.717002314814</v>
      </c>
      <c r="B2170" s="1" t="s">
        <v>25</v>
      </c>
      <c r="C2170" t="s">
        <v>298</v>
      </c>
      <c r="D2170" s="1" t="s">
        <v>111</v>
      </c>
      <c r="E2170" t="s">
        <v>286</v>
      </c>
      <c r="F2170" s="1" t="s">
        <v>104</v>
      </c>
      <c r="G2170" t="s">
        <v>287</v>
      </c>
      <c r="H2170" s="4">
        <v>85</v>
      </c>
      <c r="I2170" s="4">
        <v>80</v>
      </c>
      <c r="K2170">
        <v>2.5100900570668102E+19</v>
      </c>
      <c r="BN2170" s="1"/>
      <c r="BQ2170" s="1"/>
    </row>
    <row r="2171" spans="1:69" x14ac:dyDescent="0.45">
      <c r="A2171" s="3">
        <v>45939.715717592589</v>
      </c>
      <c r="B2171" s="1" t="s">
        <v>16</v>
      </c>
      <c r="C2171" t="s">
        <v>299</v>
      </c>
      <c r="D2171" s="1" t="s">
        <v>47</v>
      </c>
      <c r="E2171" t="s">
        <v>290</v>
      </c>
      <c r="F2171" s="1" t="s">
        <v>47</v>
      </c>
      <c r="G2171" t="s">
        <v>290</v>
      </c>
      <c r="H2171" s="4">
        <v>59</v>
      </c>
      <c r="I2171" s="4">
        <v>57</v>
      </c>
      <c r="K2171">
        <v>2.5100900569268101E+19</v>
      </c>
      <c r="BN2171" s="1"/>
      <c r="BQ2171" s="1"/>
    </row>
    <row r="2172" spans="1:69" x14ac:dyDescent="0.45">
      <c r="A2172" s="3">
        <v>45939.71533564815</v>
      </c>
      <c r="B2172" s="1" t="s">
        <v>16</v>
      </c>
      <c r="C2172" t="s">
        <v>299</v>
      </c>
      <c r="D2172" s="1" t="s">
        <v>47</v>
      </c>
      <c r="E2172" t="s">
        <v>290</v>
      </c>
      <c r="F2172" s="1"/>
      <c r="G2172" t="s">
        <v>256</v>
      </c>
      <c r="H2172" s="4">
        <v>0</v>
      </c>
      <c r="I2172" s="4">
        <v>0</v>
      </c>
      <c r="K2172">
        <v>2.5100900568768098E+19</v>
      </c>
      <c r="BN2172" s="1"/>
      <c r="BQ2172" s="1"/>
    </row>
    <row r="2173" spans="1:69" x14ac:dyDescent="0.45">
      <c r="A2173" s="3">
        <v>45939.714999999997</v>
      </c>
      <c r="B2173" s="1" t="s">
        <v>16</v>
      </c>
      <c r="C2173" t="s">
        <v>299</v>
      </c>
      <c r="D2173" s="1" t="s">
        <v>47</v>
      </c>
      <c r="E2173" t="s">
        <v>290</v>
      </c>
      <c r="F2173" s="1"/>
      <c r="G2173" t="s">
        <v>256</v>
      </c>
      <c r="H2173" s="4">
        <v>0</v>
      </c>
      <c r="I2173" s="4">
        <v>0</v>
      </c>
      <c r="K2173">
        <v>2.5100900567668101E+19</v>
      </c>
      <c r="BN2173" s="1"/>
      <c r="BQ2173" s="1"/>
    </row>
    <row r="2174" spans="1:69" x14ac:dyDescent="0.45">
      <c r="A2174" s="3">
        <v>45939.714988425927</v>
      </c>
      <c r="B2174" s="1" t="s">
        <v>47</v>
      </c>
      <c r="C2174" t="s">
        <v>290</v>
      </c>
      <c r="D2174" s="1" t="s">
        <v>74</v>
      </c>
      <c r="E2174" t="s">
        <v>300</v>
      </c>
      <c r="F2174" s="1" t="s">
        <v>27</v>
      </c>
      <c r="G2174" t="s">
        <v>270</v>
      </c>
      <c r="H2174" s="4">
        <v>45</v>
      </c>
      <c r="I2174" s="4">
        <v>41</v>
      </c>
      <c r="K2174">
        <v>2.5100900567568101E+19</v>
      </c>
      <c r="BN2174" s="1"/>
      <c r="BQ2174" s="1"/>
    </row>
    <row r="2175" spans="1:69" x14ac:dyDescent="0.45">
      <c r="A2175" s="3">
        <v>45939.714907407404</v>
      </c>
      <c r="B2175" s="1" t="s">
        <v>42</v>
      </c>
      <c r="C2175" t="s">
        <v>292</v>
      </c>
      <c r="D2175" s="1" t="s">
        <v>39</v>
      </c>
      <c r="E2175" t="s">
        <v>293</v>
      </c>
      <c r="F2175" s="1" t="s">
        <v>39</v>
      </c>
      <c r="G2175" t="s">
        <v>293</v>
      </c>
      <c r="H2175" s="4">
        <v>266</v>
      </c>
      <c r="I2175" s="4">
        <v>261</v>
      </c>
      <c r="K2175">
        <v>2.5100900567368102E+19</v>
      </c>
      <c r="BN2175" s="1"/>
      <c r="BQ2175" s="1"/>
    </row>
    <row r="2176" spans="1:69" x14ac:dyDescent="0.45">
      <c r="A2176" s="3">
        <v>45939.714872685188</v>
      </c>
      <c r="B2176" s="1" t="s">
        <v>67</v>
      </c>
      <c r="C2176" t="s">
        <v>250</v>
      </c>
      <c r="D2176" s="1" t="s">
        <v>57</v>
      </c>
      <c r="E2176" t="s">
        <v>251</v>
      </c>
      <c r="F2176" s="1" t="s">
        <v>57</v>
      </c>
      <c r="G2176" t="s">
        <v>251</v>
      </c>
      <c r="H2176" s="4">
        <v>34</v>
      </c>
      <c r="I2176" s="4">
        <v>30</v>
      </c>
      <c r="K2176">
        <v>2.5100900567168098E+19</v>
      </c>
      <c r="BN2176" s="1"/>
      <c r="BQ2176" s="1"/>
    </row>
    <row r="2177" spans="1:69" x14ac:dyDescent="0.45">
      <c r="A2177" s="3">
        <v>45939.714861111112</v>
      </c>
      <c r="B2177" s="1" t="s">
        <v>21</v>
      </c>
      <c r="C2177" t="s">
        <v>291</v>
      </c>
      <c r="D2177" s="1" t="s">
        <v>74</v>
      </c>
      <c r="E2177" t="s">
        <v>300</v>
      </c>
      <c r="F2177" s="1" t="s">
        <v>144</v>
      </c>
      <c r="G2177" t="s">
        <v>269</v>
      </c>
      <c r="H2177" s="4">
        <v>162</v>
      </c>
      <c r="I2177" s="4">
        <v>154</v>
      </c>
      <c r="K2177">
        <v>2.5100900566968099E+19</v>
      </c>
      <c r="BN2177" s="1"/>
      <c r="BQ2177" s="1"/>
    </row>
    <row r="2178" spans="1:69" x14ac:dyDescent="0.45">
      <c r="A2178" s="3">
        <v>45939.714502314811</v>
      </c>
      <c r="B2178" s="1" t="s">
        <v>21</v>
      </c>
      <c r="C2178" t="s">
        <v>291</v>
      </c>
      <c r="D2178" s="1" t="s">
        <v>156</v>
      </c>
      <c r="E2178" t="s">
        <v>301</v>
      </c>
      <c r="F2178" s="1"/>
      <c r="G2178" t="s">
        <v>256</v>
      </c>
      <c r="H2178" s="4">
        <v>0</v>
      </c>
      <c r="I2178" s="4">
        <v>0</v>
      </c>
      <c r="K2178">
        <v>2.51009005666681E+19</v>
      </c>
      <c r="BN2178" s="1"/>
      <c r="BQ2178" s="1"/>
    </row>
    <row r="2179" spans="1:69" x14ac:dyDescent="0.45">
      <c r="A2179" s="3">
        <v>45939.714502314811</v>
      </c>
      <c r="B2179" s="1" t="s">
        <v>16</v>
      </c>
      <c r="C2179" t="s">
        <v>299</v>
      </c>
      <c r="D2179" s="1" t="s">
        <v>47</v>
      </c>
      <c r="E2179" t="s">
        <v>290</v>
      </c>
      <c r="F2179" s="1"/>
      <c r="G2179" t="s">
        <v>256</v>
      </c>
      <c r="H2179" s="4">
        <v>0</v>
      </c>
      <c r="I2179" s="4">
        <v>0</v>
      </c>
      <c r="K2179">
        <v>2.51009005664681E+19</v>
      </c>
      <c r="BN2179" s="1"/>
      <c r="BQ2179" s="1"/>
    </row>
    <row r="2180" spans="1:69" x14ac:dyDescent="0.45">
      <c r="A2180" s="3">
        <v>45939.714502314811</v>
      </c>
      <c r="B2180" s="1" t="s">
        <v>19</v>
      </c>
      <c r="C2180" t="s">
        <v>258</v>
      </c>
      <c r="D2180" s="1" t="s">
        <v>48</v>
      </c>
      <c r="E2180" t="s">
        <v>302</v>
      </c>
      <c r="F2180" s="1"/>
      <c r="G2180" t="s">
        <v>256</v>
      </c>
      <c r="H2180" s="4">
        <v>0</v>
      </c>
      <c r="I2180" s="4">
        <v>0</v>
      </c>
      <c r="K2180">
        <v>2.51009005663681E+19</v>
      </c>
      <c r="BN2180" s="1"/>
      <c r="BQ2180" s="1"/>
    </row>
    <row r="2181" spans="1:69" x14ac:dyDescent="0.45">
      <c r="A2181" s="3">
        <v>45939.714247685188</v>
      </c>
      <c r="B2181" s="1" t="s">
        <v>176</v>
      </c>
      <c r="C2181" t="s">
        <v>264</v>
      </c>
      <c r="D2181" s="1" t="s">
        <v>303</v>
      </c>
      <c r="E2181" t="s">
        <v>256</v>
      </c>
      <c r="F2181" s="1"/>
      <c r="G2181" t="s">
        <v>256</v>
      </c>
      <c r="H2181" s="4">
        <v>1</v>
      </c>
      <c r="I2181" s="4">
        <v>0</v>
      </c>
      <c r="K2181">
        <v>2.5100900565868102E+19</v>
      </c>
      <c r="BN2181" s="1"/>
      <c r="BQ2181" s="1"/>
    </row>
    <row r="2182" spans="1:69" x14ac:dyDescent="0.45">
      <c r="A2182" s="3">
        <v>45939.713437500002</v>
      </c>
      <c r="B2182" s="1" t="s">
        <v>176</v>
      </c>
      <c r="C2182" t="s">
        <v>264</v>
      </c>
      <c r="D2182" s="1" t="s">
        <v>85</v>
      </c>
      <c r="E2182" t="s">
        <v>262</v>
      </c>
      <c r="F2182" s="1" t="s">
        <v>85</v>
      </c>
      <c r="G2182" t="s">
        <v>262</v>
      </c>
      <c r="H2182" s="4">
        <v>38</v>
      </c>
      <c r="I2182" s="4">
        <v>34</v>
      </c>
      <c r="K2182">
        <v>2.51009005632681E+19</v>
      </c>
      <c r="BN2182" s="1"/>
    </row>
    <row r="2183" spans="1:69" x14ac:dyDescent="0.45">
      <c r="A2183" s="3">
        <v>45939.713136574072</v>
      </c>
      <c r="B2183" s="1" t="s">
        <v>18</v>
      </c>
      <c r="C2183" t="s">
        <v>304</v>
      </c>
      <c r="D2183" s="1" t="s">
        <v>19</v>
      </c>
      <c r="E2183" t="s">
        <v>258</v>
      </c>
      <c r="F2183" s="1" t="s">
        <v>19</v>
      </c>
      <c r="G2183" t="s">
        <v>258</v>
      </c>
      <c r="H2183" s="4">
        <v>60</v>
      </c>
      <c r="I2183" s="4">
        <v>57</v>
      </c>
      <c r="K2183">
        <v>2.5100900562868101E+19</v>
      </c>
      <c r="BN2183" s="1"/>
      <c r="BQ2183" s="1"/>
    </row>
    <row r="2184" spans="1:69" x14ac:dyDescent="0.45">
      <c r="A2184" s="3">
        <v>45939.712488425925</v>
      </c>
      <c r="B2184" s="1" t="s">
        <v>18</v>
      </c>
      <c r="C2184" t="s">
        <v>304</v>
      </c>
      <c r="D2184" s="1" t="s">
        <v>19</v>
      </c>
      <c r="E2184" t="s">
        <v>258</v>
      </c>
      <c r="F2184" s="1"/>
      <c r="G2184" t="s">
        <v>256</v>
      </c>
      <c r="H2184" s="4">
        <v>0</v>
      </c>
      <c r="I2184" s="4">
        <v>0</v>
      </c>
      <c r="K2184">
        <v>2.5100900561968099E+19</v>
      </c>
      <c r="BN2184" s="1"/>
    </row>
    <row r="2185" spans="1:69" x14ac:dyDescent="0.45">
      <c r="A2185" s="3">
        <v>45939.71197916667</v>
      </c>
      <c r="B2185" s="1" t="s">
        <v>113</v>
      </c>
      <c r="C2185" t="s">
        <v>294</v>
      </c>
      <c r="D2185" s="1" t="s">
        <v>130</v>
      </c>
      <c r="E2185" t="s">
        <v>305</v>
      </c>
      <c r="F2185" s="1" t="s">
        <v>19</v>
      </c>
      <c r="G2185" t="s">
        <v>258</v>
      </c>
      <c r="H2185" s="4">
        <v>64</v>
      </c>
      <c r="I2185" s="4">
        <v>59</v>
      </c>
      <c r="K2185">
        <v>2.5100900560868098E+19</v>
      </c>
      <c r="BN2185" s="1"/>
      <c r="BQ2185" s="1"/>
    </row>
    <row r="2186" spans="1:69" x14ac:dyDescent="0.45">
      <c r="A2186" s="3">
        <v>45939.710902777777</v>
      </c>
      <c r="B2186" s="1" t="s">
        <v>30</v>
      </c>
      <c r="C2186" t="s">
        <v>306</v>
      </c>
      <c r="D2186" s="1" t="s">
        <v>307</v>
      </c>
      <c r="E2186" t="s">
        <v>256</v>
      </c>
      <c r="F2186" s="1"/>
      <c r="G2186" t="s">
        <v>256</v>
      </c>
      <c r="H2186" s="4">
        <v>0</v>
      </c>
      <c r="I2186" s="4">
        <v>0</v>
      </c>
      <c r="K2186">
        <v>2.51009005585681E+19</v>
      </c>
      <c r="BN2186" s="1"/>
      <c r="BQ2186" s="1"/>
    </row>
    <row r="2187" spans="1:69" x14ac:dyDescent="0.45">
      <c r="A2187" s="3">
        <v>45939.71020833333</v>
      </c>
      <c r="B2187" s="1" t="s">
        <v>116</v>
      </c>
      <c r="C2187" t="s">
        <v>308</v>
      </c>
      <c r="D2187" s="1" t="s">
        <v>63</v>
      </c>
      <c r="E2187" t="s">
        <v>309</v>
      </c>
      <c r="F2187" s="1" t="s">
        <v>63</v>
      </c>
      <c r="G2187" t="s">
        <v>309</v>
      </c>
      <c r="H2187" s="4">
        <v>105</v>
      </c>
      <c r="I2187" s="4">
        <v>103</v>
      </c>
      <c r="K2187">
        <v>2.51009005568681E+19</v>
      </c>
      <c r="BN2187" s="1"/>
      <c r="BQ2187" s="1"/>
    </row>
    <row r="2188" spans="1:69" x14ac:dyDescent="0.45">
      <c r="A2188" s="3">
        <v>45939.708599537036</v>
      </c>
      <c r="B2188" s="1" t="s">
        <v>49</v>
      </c>
      <c r="C2188" t="s">
        <v>272</v>
      </c>
      <c r="D2188" s="1" t="s">
        <v>130</v>
      </c>
      <c r="E2188" t="s">
        <v>305</v>
      </c>
      <c r="F2188" s="1" t="s">
        <v>48</v>
      </c>
      <c r="G2188" t="s">
        <v>302</v>
      </c>
      <c r="H2188" s="4">
        <v>152</v>
      </c>
      <c r="I2188" s="4">
        <v>147</v>
      </c>
      <c r="K2188">
        <v>2.5100900554168099E+19</v>
      </c>
      <c r="BN2188" s="1"/>
      <c r="BQ2188" s="1"/>
    </row>
    <row r="2189" spans="1:69" x14ac:dyDescent="0.45">
      <c r="A2189" s="3">
        <v>45939.708518518521</v>
      </c>
      <c r="B2189" s="1" t="s">
        <v>116</v>
      </c>
      <c r="C2189" t="s">
        <v>308</v>
      </c>
      <c r="D2189" s="1" t="s">
        <v>63</v>
      </c>
      <c r="E2189" t="s">
        <v>309</v>
      </c>
      <c r="F2189" s="1"/>
      <c r="G2189" t="s">
        <v>256</v>
      </c>
      <c r="H2189" s="4">
        <v>1</v>
      </c>
      <c r="I2189" s="4">
        <v>0</v>
      </c>
      <c r="K2189">
        <v>2.5100900554068099E+19</v>
      </c>
      <c r="BN2189" s="1"/>
      <c r="BQ2189" s="1"/>
    </row>
    <row r="2190" spans="1:69" x14ac:dyDescent="0.45">
      <c r="A2190" s="3">
        <v>45939.70722222222</v>
      </c>
      <c r="B2190" s="1" t="s">
        <v>27</v>
      </c>
      <c r="C2190" t="s">
        <v>270</v>
      </c>
      <c r="D2190" s="1" t="s">
        <v>21</v>
      </c>
      <c r="E2190" t="s">
        <v>291</v>
      </c>
      <c r="F2190" s="1" t="s">
        <v>22</v>
      </c>
      <c r="G2190" t="s">
        <v>310</v>
      </c>
      <c r="H2190" s="4">
        <v>351</v>
      </c>
      <c r="I2190" s="4">
        <v>347</v>
      </c>
      <c r="K2190">
        <v>2.51009005519681E+19</v>
      </c>
      <c r="BN2190" s="1"/>
      <c r="BQ2190" s="1"/>
    </row>
    <row r="2191" spans="1:69" x14ac:dyDescent="0.45">
      <c r="A2191" s="3">
        <v>45939.706678240742</v>
      </c>
      <c r="B2191" s="1" t="s">
        <v>19</v>
      </c>
      <c r="C2191" t="s">
        <v>258</v>
      </c>
      <c r="D2191" s="1" t="s">
        <v>39</v>
      </c>
      <c r="E2191" t="s">
        <v>293</v>
      </c>
      <c r="F2191" s="1" t="s">
        <v>39</v>
      </c>
      <c r="G2191" t="s">
        <v>293</v>
      </c>
      <c r="H2191" s="4">
        <v>18</v>
      </c>
      <c r="I2191" s="4">
        <v>15</v>
      </c>
      <c r="K2191">
        <v>2.5100900551068099E+19</v>
      </c>
      <c r="BN2191" s="1"/>
      <c r="BQ2191" s="1"/>
    </row>
    <row r="2192" spans="1:69" x14ac:dyDescent="0.45">
      <c r="A2192" s="3">
        <v>45939.706319444442</v>
      </c>
      <c r="B2192" s="1" t="s">
        <v>67</v>
      </c>
      <c r="C2192" t="s">
        <v>250</v>
      </c>
      <c r="D2192" s="1" t="s">
        <v>57</v>
      </c>
      <c r="E2192" t="s">
        <v>251</v>
      </c>
      <c r="F2192" s="1" t="s">
        <v>57</v>
      </c>
      <c r="G2192" t="s">
        <v>251</v>
      </c>
      <c r="H2192" s="4">
        <v>201</v>
      </c>
      <c r="I2192" s="4">
        <v>199</v>
      </c>
      <c r="K2192">
        <v>2.51009005504681E+19</v>
      </c>
      <c r="BN2192" s="1"/>
      <c r="BQ2192" s="1"/>
    </row>
    <row r="2193" spans="1:69" x14ac:dyDescent="0.45">
      <c r="A2193" s="3">
        <v>45939.70417824074</v>
      </c>
      <c r="B2193" s="1" t="s">
        <v>47</v>
      </c>
      <c r="C2193" t="s">
        <v>290</v>
      </c>
      <c r="D2193" s="1" t="s">
        <v>54</v>
      </c>
      <c r="E2193" t="s">
        <v>311</v>
      </c>
      <c r="F2193" s="1" t="s">
        <v>58</v>
      </c>
      <c r="G2193" t="s">
        <v>312</v>
      </c>
      <c r="H2193" s="4">
        <v>55</v>
      </c>
      <c r="I2193" s="4">
        <v>51</v>
      </c>
      <c r="K2193">
        <v>2.5100900546368098E+19</v>
      </c>
      <c r="BN2193" s="1"/>
      <c r="BQ2193" s="1"/>
    </row>
    <row r="2194" spans="1:69" x14ac:dyDescent="0.45">
      <c r="A2194" s="3">
        <v>45939.702719907407</v>
      </c>
      <c r="B2194" s="1" t="s">
        <v>101</v>
      </c>
      <c r="C2194" t="s">
        <v>313</v>
      </c>
      <c r="D2194" s="1" t="s">
        <v>63</v>
      </c>
      <c r="E2194" t="s">
        <v>309</v>
      </c>
      <c r="F2194" s="1" t="s">
        <v>63</v>
      </c>
      <c r="G2194" t="s">
        <v>309</v>
      </c>
      <c r="H2194" s="4">
        <v>276</v>
      </c>
      <c r="I2194" s="4">
        <v>273</v>
      </c>
      <c r="K2194">
        <v>2.5100900544468099E+19</v>
      </c>
      <c r="BN2194" s="1"/>
      <c r="BQ2194" s="1"/>
    </row>
    <row r="2195" spans="1:69" x14ac:dyDescent="0.45">
      <c r="A2195" s="3">
        <v>45939.702546296299</v>
      </c>
      <c r="B2195" s="1" t="s">
        <v>21</v>
      </c>
      <c r="C2195" t="s">
        <v>291</v>
      </c>
      <c r="D2195" s="1" t="s">
        <v>156</v>
      </c>
      <c r="E2195" t="s">
        <v>301</v>
      </c>
      <c r="F2195" s="1"/>
      <c r="G2195" t="s">
        <v>256</v>
      </c>
      <c r="H2195" s="4">
        <v>0</v>
      </c>
      <c r="I2195" s="4">
        <v>0</v>
      </c>
      <c r="K2195">
        <v>2.51009005441681E+19</v>
      </c>
      <c r="BN2195" s="1"/>
      <c r="BQ2195" s="1"/>
    </row>
    <row r="2196" spans="1:69" x14ac:dyDescent="0.45">
      <c r="A2196" s="3">
        <v>45939.700995370367</v>
      </c>
      <c r="B2196" s="1" t="s">
        <v>85</v>
      </c>
      <c r="C2196" t="s">
        <v>262</v>
      </c>
      <c r="D2196" s="1" t="s">
        <v>45</v>
      </c>
      <c r="E2196" t="s">
        <v>288</v>
      </c>
      <c r="F2196" s="1" t="s">
        <v>45</v>
      </c>
      <c r="G2196" t="s">
        <v>288</v>
      </c>
      <c r="H2196" s="4">
        <v>53</v>
      </c>
      <c r="I2196" s="4">
        <v>42</v>
      </c>
      <c r="K2196">
        <v>2.5100900542268101E+19</v>
      </c>
      <c r="BN2196" s="1"/>
      <c r="BQ2196" s="1"/>
    </row>
    <row r="2197" spans="1:69" x14ac:dyDescent="0.45">
      <c r="A2197" s="3">
        <v>45939.7</v>
      </c>
      <c r="B2197" s="1" t="s">
        <v>19</v>
      </c>
      <c r="C2197" t="s">
        <v>258</v>
      </c>
      <c r="D2197" s="1" t="s">
        <v>35</v>
      </c>
      <c r="E2197" t="s">
        <v>263</v>
      </c>
      <c r="F2197" s="1" t="s">
        <v>35</v>
      </c>
      <c r="G2197" t="s">
        <v>263</v>
      </c>
      <c r="H2197" s="4">
        <v>36</v>
      </c>
      <c r="I2197" s="4">
        <v>32</v>
      </c>
      <c r="K2197">
        <v>2.5100900541168099E+19</v>
      </c>
      <c r="BN2197" s="1"/>
      <c r="BQ2197" s="1"/>
    </row>
    <row r="2198" spans="1:69" x14ac:dyDescent="0.45">
      <c r="A2198" s="3">
        <v>45939.699525462966</v>
      </c>
      <c r="B2198" s="1" t="s">
        <v>45</v>
      </c>
      <c r="C2198" t="s">
        <v>288</v>
      </c>
      <c r="D2198" s="1" t="s">
        <v>138</v>
      </c>
      <c r="E2198" t="s">
        <v>314</v>
      </c>
      <c r="F2198" s="1" t="s">
        <v>85</v>
      </c>
      <c r="G2198" t="s">
        <v>262</v>
      </c>
      <c r="H2198" s="4">
        <v>83</v>
      </c>
      <c r="I2198" s="4">
        <v>79</v>
      </c>
      <c r="K2198">
        <v>2.5100900539968098E+19</v>
      </c>
      <c r="BN2198" s="1"/>
      <c r="BQ2198" s="1"/>
    </row>
    <row r="2199" spans="1:69" x14ac:dyDescent="0.45">
      <c r="A2199" s="3">
        <v>45939.698807870373</v>
      </c>
      <c r="B2199" s="1" t="s">
        <v>36</v>
      </c>
      <c r="C2199" t="s">
        <v>296</v>
      </c>
      <c r="D2199" s="1" t="s">
        <v>113</v>
      </c>
      <c r="E2199" t="s">
        <v>294</v>
      </c>
      <c r="F2199" s="1" t="s">
        <v>113</v>
      </c>
      <c r="G2199" t="s">
        <v>294</v>
      </c>
      <c r="H2199" s="4">
        <v>27</v>
      </c>
      <c r="I2199" s="4">
        <v>25</v>
      </c>
      <c r="K2199">
        <v>2.5100900538968101E+19</v>
      </c>
      <c r="BN2199" s="1"/>
      <c r="BQ2199" s="1"/>
    </row>
    <row r="2200" spans="1:69" x14ac:dyDescent="0.45">
      <c r="A2200" s="3">
        <v>45939.698206018518</v>
      </c>
      <c r="B2200" s="1" t="s">
        <v>49</v>
      </c>
      <c r="C2200" t="s">
        <v>272</v>
      </c>
      <c r="D2200" s="1" t="s">
        <v>154</v>
      </c>
      <c r="E2200" t="s">
        <v>259</v>
      </c>
      <c r="F2200" s="1" t="s">
        <v>154</v>
      </c>
      <c r="G2200" t="s">
        <v>259</v>
      </c>
      <c r="H2200" s="4">
        <v>21</v>
      </c>
      <c r="I2200" s="4">
        <v>18</v>
      </c>
      <c r="K2200">
        <v>2.51009005378681E+19</v>
      </c>
      <c r="BN2200" s="1"/>
    </row>
    <row r="2201" spans="1:69" x14ac:dyDescent="0.45">
      <c r="A2201" s="3">
        <v>45939.698020833333</v>
      </c>
      <c r="B2201" s="1" t="s">
        <v>50</v>
      </c>
      <c r="C2201" t="s">
        <v>271</v>
      </c>
      <c r="D2201" s="1" t="s">
        <v>49</v>
      </c>
      <c r="E2201" t="s">
        <v>272</v>
      </c>
      <c r="F2201" s="1" t="s">
        <v>49</v>
      </c>
      <c r="G2201" t="s">
        <v>272</v>
      </c>
      <c r="H2201" s="4">
        <v>12</v>
      </c>
      <c r="I2201" s="4">
        <v>10</v>
      </c>
      <c r="K2201">
        <v>2.51009005376681E+19</v>
      </c>
      <c r="BN2201" s="1"/>
    </row>
    <row r="2202" spans="1:69" x14ac:dyDescent="0.45">
      <c r="A2202" s="3">
        <v>45939.697997685187</v>
      </c>
      <c r="B2202" s="1" t="s">
        <v>11</v>
      </c>
      <c r="C2202" t="s">
        <v>278</v>
      </c>
      <c r="D2202" s="1" t="s">
        <v>89</v>
      </c>
      <c r="E2202" t="s">
        <v>315</v>
      </c>
      <c r="F2202" s="1" t="s">
        <v>89</v>
      </c>
      <c r="G2202" t="s">
        <v>315</v>
      </c>
      <c r="H2202" s="4">
        <v>70</v>
      </c>
      <c r="I2202" s="4">
        <v>68</v>
      </c>
      <c r="K2202">
        <v>2.5100900537468101E+19</v>
      </c>
      <c r="BN2202" s="1"/>
      <c r="BQ2202" s="1"/>
    </row>
    <row r="2203" spans="1:69" x14ac:dyDescent="0.45">
      <c r="A2203" s="3">
        <v>45939.696493055555</v>
      </c>
      <c r="B2203" s="1" t="s">
        <v>49</v>
      </c>
      <c r="C2203" t="s">
        <v>272</v>
      </c>
      <c r="D2203" s="1" t="s">
        <v>50</v>
      </c>
      <c r="E2203" t="s">
        <v>271</v>
      </c>
      <c r="F2203" s="1" t="s">
        <v>50</v>
      </c>
      <c r="G2203" t="s">
        <v>271</v>
      </c>
      <c r="H2203" s="4">
        <v>40</v>
      </c>
      <c r="I2203" s="4">
        <v>30</v>
      </c>
      <c r="K2203">
        <v>2.5100900535568101E+19</v>
      </c>
      <c r="BN2203" s="1"/>
      <c r="BQ2203" s="1"/>
    </row>
    <row r="2204" spans="1:69" x14ac:dyDescent="0.45">
      <c r="A2204" s="3">
        <v>45939.696296296293</v>
      </c>
      <c r="B2204" s="1" t="s">
        <v>89</v>
      </c>
      <c r="C2204" t="s">
        <v>315</v>
      </c>
      <c r="D2204" s="1" t="s">
        <v>33</v>
      </c>
      <c r="E2204" t="s">
        <v>278</v>
      </c>
      <c r="F2204" s="1" t="s">
        <v>11</v>
      </c>
      <c r="G2204" t="s">
        <v>278</v>
      </c>
      <c r="H2204" s="4">
        <v>135</v>
      </c>
      <c r="I2204" s="4">
        <v>133</v>
      </c>
      <c r="K2204">
        <v>2.5100900534968099E+19</v>
      </c>
      <c r="BN2204" s="1"/>
      <c r="BQ2204" s="1"/>
    </row>
    <row r="2205" spans="1:69" x14ac:dyDescent="0.45">
      <c r="A2205" s="3">
        <v>45939.695902777778</v>
      </c>
      <c r="B2205" s="1" t="s">
        <v>154</v>
      </c>
      <c r="C2205" t="s">
        <v>259</v>
      </c>
      <c r="D2205" s="1" t="s">
        <v>49</v>
      </c>
      <c r="E2205" t="s">
        <v>272</v>
      </c>
      <c r="F2205" s="1" t="s">
        <v>49</v>
      </c>
      <c r="G2205" t="s">
        <v>272</v>
      </c>
      <c r="H2205" s="4">
        <v>48</v>
      </c>
      <c r="I2205" s="4">
        <v>46</v>
      </c>
      <c r="K2205">
        <v>2.5100900534168101E+19</v>
      </c>
      <c r="BN2205" s="1"/>
      <c r="BQ2205" s="1"/>
    </row>
    <row r="2206" spans="1:69" x14ac:dyDescent="0.45">
      <c r="A2206" s="3">
        <v>45939.695567129631</v>
      </c>
      <c r="B2206" s="1" t="s">
        <v>40</v>
      </c>
      <c r="C2206" t="s">
        <v>281</v>
      </c>
      <c r="D2206" s="1" t="s">
        <v>169</v>
      </c>
      <c r="E2206" t="s">
        <v>275</v>
      </c>
      <c r="F2206" s="1" t="s">
        <v>169</v>
      </c>
      <c r="G2206" t="s">
        <v>275</v>
      </c>
      <c r="H2206" s="4">
        <v>83</v>
      </c>
      <c r="I2206" s="4">
        <v>78</v>
      </c>
      <c r="K2206">
        <v>2.5100900533668098E+19</v>
      </c>
      <c r="BN2206" s="1"/>
    </row>
    <row r="2207" spans="1:69" x14ac:dyDescent="0.45">
      <c r="A2207" s="3">
        <v>45939.695509259262</v>
      </c>
      <c r="B2207" s="1" t="s">
        <v>64</v>
      </c>
      <c r="C2207" t="s">
        <v>316</v>
      </c>
      <c r="D2207" s="1" t="s">
        <v>130</v>
      </c>
      <c r="E2207" t="s">
        <v>305</v>
      </c>
      <c r="F2207" s="1" t="s">
        <v>19</v>
      </c>
      <c r="G2207" t="s">
        <v>258</v>
      </c>
      <c r="H2207" s="4">
        <v>64</v>
      </c>
      <c r="I2207" s="4">
        <v>60</v>
      </c>
      <c r="K2207">
        <v>2.5100900533568098E+19</v>
      </c>
      <c r="BN2207" s="1"/>
    </row>
    <row r="2208" spans="1:69" x14ac:dyDescent="0.45">
      <c r="A2208" s="3">
        <v>45939.694548611114</v>
      </c>
      <c r="B2208" s="1" t="s">
        <v>82</v>
      </c>
      <c r="C2208" t="s">
        <v>317</v>
      </c>
      <c r="D2208" s="1" t="s">
        <v>113</v>
      </c>
      <c r="E2208" t="s">
        <v>294</v>
      </c>
      <c r="F2208" s="1" t="s">
        <v>113</v>
      </c>
      <c r="G2208" t="s">
        <v>294</v>
      </c>
      <c r="H2208" s="4">
        <v>25</v>
      </c>
      <c r="I2208" s="4">
        <v>24</v>
      </c>
      <c r="K2208">
        <v>2.5100900532068098E+19</v>
      </c>
      <c r="BN2208" s="1"/>
      <c r="BQ2208" s="1"/>
    </row>
    <row r="2209" spans="1:69" x14ac:dyDescent="0.45">
      <c r="A2209" s="3">
        <v>45939.692974537036</v>
      </c>
      <c r="B2209" s="1" t="s">
        <v>113</v>
      </c>
      <c r="C2209" t="s">
        <v>294</v>
      </c>
      <c r="D2209" s="1" t="s">
        <v>82</v>
      </c>
      <c r="E2209" t="s">
        <v>317</v>
      </c>
      <c r="F2209" s="1" t="s">
        <v>82</v>
      </c>
      <c r="G2209" t="s">
        <v>317</v>
      </c>
      <c r="H2209" s="4">
        <v>66</v>
      </c>
      <c r="I2209" s="4">
        <v>64</v>
      </c>
      <c r="K2209">
        <v>2.5100900528968102E+19</v>
      </c>
      <c r="BN2209" s="1"/>
      <c r="BQ2209" s="1"/>
    </row>
    <row r="2210" spans="1:69" x14ac:dyDescent="0.45">
      <c r="A2210" s="3">
        <v>45939.691388888888</v>
      </c>
      <c r="B2210" s="1" t="s">
        <v>27</v>
      </c>
      <c r="C2210" t="s">
        <v>270</v>
      </c>
      <c r="D2210" s="1" t="s">
        <v>25</v>
      </c>
      <c r="E2210" t="s">
        <v>298</v>
      </c>
      <c r="F2210" s="1" t="s">
        <v>25</v>
      </c>
      <c r="G2210" t="s">
        <v>298</v>
      </c>
      <c r="H2210" s="4">
        <v>59</v>
      </c>
      <c r="I2210" s="4">
        <v>56</v>
      </c>
      <c r="K2210">
        <v>2.5100900525668098E+19</v>
      </c>
      <c r="BN2210" s="1"/>
    </row>
    <row r="2211" spans="1:69" x14ac:dyDescent="0.45">
      <c r="A2211" s="3">
        <v>45939.69122685185</v>
      </c>
      <c r="B2211" s="1" t="s">
        <v>47</v>
      </c>
      <c r="C2211" t="s">
        <v>290</v>
      </c>
      <c r="D2211" s="1" t="s">
        <v>56</v>
      </c>
      <c r="E2211" t="s">
        <v>318</v>
      </c>
      <c r="F2211" s="1" t="s">
        <v>56</v>
      </c>
      <c r="G2211" t="s">
        <v>318</v>
      </c>
      <c r="H2211" s="4">
        <v>462</v>
      </c>
      <c r="I2211" s="4">
        <v>461</v>
      </c>
      <c r="K2211">
        <v>2.5100900525268099E+19</v>
      </c>
      <c r="BN2211" s="1"/>
      <c r="BQ2211" s="1"/>
    </row>
    <row r="2212" spans="1:69" x14ac:dyDescent="0.45">
      <c r="A2212" s="3">
        <v>45939.691157407404</v>
      </c>
      <c r="B2212" s="1" t="s">
        <v>27</v>
      </c>
      <c r="C2212" t="s">
        <v>270</v>
      </c>
      <c r="D2212" s="1" t="s">
        <v>188</v>
      </c>
      <c r="E2212" t="s">
        <v>319</v>
      </c>
      <c r="F2212" s="1"/>
      <c r="G2212" t="s">
        <v>256</v>
      </c>
      <c r="H2212" s="4">
        <v>0</v>
      </c>
      <c r="I2212" s="4">
        <v>0</v>
      </c>
      <c r="K2212">
        <v>2.51009005248681E+19</v>
      </c>
      <c r="BN2212" s="1"/>
      <c r="BQ2212" s="1"/>
    </row>
    <row r="2213" spans="1:69" x14ac:dyDescent="0.45">
      <c r="A2213" s="3">
        <v>45939.689930555556</v>
      </c>
      <c r="B2213" s="1" t="s">
        <v>37</v>
      </c>
      <c r="C2213" t="s">
        <v>320</v>
      </c>
      <c r="D2213" s="1" t="s">
        <v>62</v>
      </c>
      <c r="E2213" t="s">
        <v>321</v>
      </c>
      <c r="F2213" s="1" t="s">
        <v>125</v>
      </c>
      <c r="G2213" t="s">
        <v>322</v>
      </c>
      <c r="H2213" s="4">
        <v>27</v>
      </c>
      <c r="I2213" s="4">
        <v>24</v>
      </c>
      <c r="K2213">
        <v>2.5100900522468098E+19</v>
      </c>
      <c r="BN2213" s="1"/>
      <c r="BQ2213" s="1"/>
    </row>
    <row r="2214" spans="1:69" x14ac:dyDescent="0.45">
      <c r="A2214" s="3">
        <v>45939.689560185187</v>
      </c>
      <c r="B2214" s="1" t="s">
        <v>37</v>
      </c>
      <c r="C2214" t="s">
        <v>320</v>
      </c>
      <c r="D2214" s="1" t="s">
        <v>180</v>
      </c>
      <c r="E2214" t="s">
        <v>323</v>
      </c>
      <c r="F2214" s="1"/>
      <c r="G2214" t="s">
        <v>256</v>
      </c>
      <c r="H2214" s="4">
        <v>0</v>
      </c>
      <c r="I2214" s="4">
        <v>0</v>
      </c>
      <c r="K2214">
        <v>2.5100900521968099E+19</v>
      </c>
      <c r="BN2214" s="1"/>
      <c r="BQ2214" s="1"/>
    </row>
    <row r="2215" spans="1:69" x14ac:dyDescent="0.45">
      <c r="A2215" s="3">
        <v>45939.687858796293</v>
      </c>
      <c r="B2215" s="1" t="s">
        <v>180</v>
      </c>
      <c r="C2215" t="s">
        <v>323</v>
      </c>
      <c r="D2215" s="1" t="s">
        <v>37</v>
      </c>
      <c r="E2215" t="s">
        <v>320</v>
      </c>
      <c r="F2215" s="1" t="s">
        <v>37</v>
      </c>
      <c r="G2215" t="s">
        <v>320</v>
      </c>
      <c r="H2215" s="4">
        <v>28</v>
      </c>
      <c r="I2215" s="4">
        <v>26</v>
      </c>
      <c r="K2215">
        <v>2.5100900519068099E+19</v>
      </c>
      <c r="BN2215" s="1"/>
      <c r="BQ2215" s="1"/>
    </row>
    <row r="2216" spans="1:69" x14ac:dyDescent="0.45">
      <c r="A2216" s="3">
        <v>45939.687418981484</v>
      </c>
      <c r="B2216" s="1" t="s">
        <v>30</v>
      </c>
      <c r="C2216" t="s">
        <v>306</v>
      </c>
      <c r="D2216" s="1" t="s">
        <v>54</v>
      </c>
      <c r="E2216" t="s">
        <v>311</v>
      </c>
      <c r="F2216" s="1" t="s">
        <v>22</v>
      </c>
      <c r="G2216" t="s">
        <v>310</v>
      </c>
      <c r="H2216" s="4">
        <v>22</v>
      </c>
      <c r="I2216" s="4">
        <v>20</v>
      </c>
      <c r="K2216">
        <v>2.51009005185681E+19</v>
      </c>
      <c r="BN2216" s="1"/>
      <c r="BQ2216" s="1"/>
    </row>
    <row r="2217" spans="1:69" x14ac:dyDescent="0.45">
      <c r="A2217" s="3">
        <v>45939.685486111113</v>
      </c>
      <c r="B2217" s="1" t="s">
        <v>19</v>
      </c>
      <c r="C2217" t="s">
        <v>258</v>
      </c>
      <c r="D2217" s="1" t="s">
        <v>44</v>
      </c>
      <c r="E2217" t="s">
        <v>283</v>
      </c>
      <c r="F2217" s="1" t="s">
        <v>44</v>
      </c>
      <c r="G2217" t="s">
        <v>283</v>
      </c>
      <c r="H2217" s="4">
        <v>41</v>
      </c>
      <c r="I2217" s="4">
        <v>40</v>
      </c>
      <c r="K2217">
        <v>2.5100900517168099E+19</v>
      </c>
      <c r="BN2217" s="1"/>
      <c r="BQ2217" s="1"/>
    </row>
    <row r="2218" spans="1:69" x14ac:dyDescent="0.45">
      <c r="A2218" s="3">
        <v>45939.68546296296</v>
      </c>
      <c r="B2218" s="1" t="s">
        <v>21</v>
      </c>
      <c r="C2218" t="s">
        <v>291</v>
      </c>
      <c r="D2218" s="1" t="s">
        <v>23</v>
      </c>
      <c r="E2218" t="s">
        <v>265</v>
      </c>
      <c r="F2218" s="1" t="s">
        <v>23</v>
      </c>
      <c r="G2218" t="s">
        <v>265</v>
      </c>
      <c r="H2218" s="4">
        <v>84</v>
      </c>
      <c r="I2218" s="4">
        <v>80</v>
      </c>
      <c r="K2218">
        <v>2.51009005170681E+19</v>
      </c>
      <c r="BN2218" s="1"/>
      <c r="BQ2218" s="1"/>
    </row>
    <row r="2219" spans="1:69" x14ac:dyDescent="0.45">
      <c r="A2219" s="3">
        <v>45939.685324074075</v>
      </c>
      <c r="B2219" s="1" t="s">
        <v>21</v>
      </c>
      <c r="C2219" t="s">
        <v>291</v>
      </c>
      <c r="D2219" s="1" t="s">
        <v>156</v>
      </c>
      <c r="E2219" t="s">
        <v>301</v>
      </c>
      <c r="F2219" s="1"/>
      <c r="G2219" t="s">
        <v>256</v>
      </c>
      <c r="H2219" s="4">
        <v>0</v>
      </c>
      <c r="I2219" s="4">
        <v>0</v>
      </c>
      <c r="K2219">
        <v>2.51009005167681E+19</v>
      </c>
      <c r="BN2219" s="1"/>
    </row>
    <row r="2220" spans="1:69" x14ac:dyDescent="0.45">
      <c r="A2220" s="3">
        <v>45939.684259259258</v>
      </c>
      <c r="B2220" s="1" t="s">
        <v>131</v>
      </c>
      <c r="C2220" t="s">
        <v>324</v>
      </c>
      <c r="D2220" s="1" t="s">
        <v>111</v>
      </c>
      <c r="E2220" t="s">
        <v>286</v>
      </c>
      <c r="F2220" s="1" t="s">
        <v>14</v>
      </c>
      <c r="G2220" t="s">
        <v>325</v>
      </c>
      <c r="H2220" s="4">
        <v>53</v>
      </c>
      <c r="I2220" s="4">
        <v>44</v>
      </c>
      <c r="K2220">
        <v>2.51009005152681E+19</v>
      </c>
      <c r="BN2220" s="1"/>
      <c r="BQ2220" s="1"/>
    </row>
    <row r="2221" spans="1:69" x14ac:dyDescent="0.45">
      <c r="A2221" s="3">
        <v>45939.684004629627</v>
      </c>
      <c r="B2221" s="1" t="s">
        <v>40</v>
      </c>
      <c r="C2221" t="s">
        <v>281</v>
      </c>
      <c r="D2221" s="1" t="s">
        <v>169</v>
      </c>
      <c r="E2221" t="s">
        <v>275</v>
      </c>
      <c r="F2221" s="1" t="s">
        <v>169</v>
      </c>
      <c r="G2221" t="s">
        <v>275</v>
      </c>
      <c r="H2221" s="4">
        <v>111</v>
      </c>
      <c r="I2221" s="4">
        <v>104</v>
      </c>
      <c r="K2221">
        <v>2.5100900514968101E+19</v>
      </c>
      <c r="BN2221" s="1"/>
      <c r="BQ2221" s="1"/>
    </row>
    <row r="2222" spans="1:69" x14ac:dyDescent="0.45">
      <c r="A2222" s="3">
        <v>45939.682430555556</v>
      </c>
      <c r="B2222" s="1" t="s">
        <v>21</v>
      </c>
      <c r="C2222" t="s">
        <v>291</v>
      </c>
      <c r="D2222" s="1" t="s">
        <v>156</v>
      </c>
      <c r="E2222" t="s">
        <v>301</v>
      </c>
      <c r="F2222" s="1"/>
      <c r="G2222" t="s">
        <v>256</v>
      </c>
      <c r="H2222" s="4">
        <v>1</v>
      </c>
      <c r="I2222" s="4">
        <v>0</v>
      </c>
      <c r="K2222">
        <v>2.51009005135681E+19</v>
      </c>
      <c r="BN2222" s="1"/>
      <c r="BQ2222" s="1"/>
    </row>
    <row r="2223" spans="1:69" x14ac:dyDescent="0.45">
      <c r="A2223" s="3">
        <v>45939.682233796295</v>
      </c>
      <c r="B2223" s="1" t="s">
        <v>105</v>
      </c>
      <c r="C2223" t="s">
        <v>326</v>
      </c>
      <c r="D2223" s="1" t="s">
        <v>22</v>
      </c>
      <c r="E2223" t="s">
        <v>310</v>
      </c>
      <c r="F2223" s="1" t="s">
        <v>22</v>
      </c>
      <c r="G2223" t="s">
        <v>310</v>
      </c>
      <c r="H2223" s="4">
        <v>17</v>
      </c>
      <c r="I2223" s="4">
        <v>15</v>
      </c>
      <c r="K2223">
        <v>2.5100900513268101E+19</v>
      </c>
      <c r="BN2223" s="1"/>
      <c r="BQ2223" s="1"/>
    </row>
    <row r="2224" spans="1:69" x14ac:dyDescent="0.45">
      <c r="A2224" s="3">
        <v>45939.680590277778</v>
      </c>
      <c r="B2224" s="1" t="s">
        <v>39</v>
      </c>
      <c r="C2224" t="s">
        <v>293</v>
      </c>
      <c r="D2224" s="1" t="s">
        <v>48</v>
      </c>
      <c r="E2224" t="s">
        <v>302</v>
      </c>
      <c r="F2224" s="1" t="s">
        <v>48</v>
      </c>
      <c r="G2224" t="s">
        <v>302</v>
      </c>
      <c r="H2224" s="4">
        <v>25</v>
      </c>
      <c r="I2224" s="4">
        <v>21</v>
      </c>
      <c r="K2224">
        <v>2.5100900511668101E+19</v>
      </c>
      <c r="BN2224" s="1"/>
    </row>
    <row r="2225" spans="1:69" x14ac:dyDescent="0.45">
      <c r="A2225" s="3">
        <v>45939.68041666667</v>
      </c>
      <c r="B2225" s="1" t="s">
        <v>22</v>
      </c>
      <c r="C2225" t="s">
        <v>310</v>
      </c>
      <c r="D2225" s="1" t="s">
        <v>68</v>
      </c>
      <c r="E2225" t="s">
        <v>284</v>
      </c>
      <c r="F2225" s="1" t="s">
        <v>105</v>
      </c>
      <c r="G2225" t="s">
        <v>326</v>
      </c>
      <c r="H2225" s="4">
        <v>39</v>
      </c>
      <c r="I2225" s="4">
        <v>33</v>
      </c>
      <c r="K2225">
        <v>2.5100900511368102E+19</v>
      </c>
      <c r="BN2225" s="1"/>
      <c r="BQ2225" s="1"/>
    </row>
    <row r="2226" spans="1:69" x14ac:dyDescent="0.45">
      <c r="A2226" s="3">
        <v>45939.679618055554</v>
      </c>
      <c r="B2226" s="1" t="s">
        <v>35</v>
      </c>
      <c r="C2226" t="s">
        <v>263</v>
      </c>
      <c r="D2226" s="1" t="s">
        <v>19</v>
      </c>
      <c r="E2226" t="s">
        <v>258</v>
      </c>
      <c r="F2226" s="1" t="s">
        <v>19</v>
      </c>
      <c r="G2226" t="s">
        <v>258</v>
      </c>
      <c r="H2226" s="4">
        <v>145</v>
      </c>
      <c r="I2226" s="4">
        <v>141</v>
      </c>
      <c r="K2226">
        <v>2.51009005104681E+19</v>
      </c>
      <c r="BN2226" s="1"/>
    </row>
    <row r="2227" spans="1:69" x14ac:dyDescent="0.45">
      <c r="A2227" s="3">
        <v>45939.679571759261</v>
      </c>
      <c r="B2227" s="1" t="s">
        <v>139</v>
      </c>
      <c r="C2227" t="s">
        <v>327</v>
      </c>
      <c r="D2227" s="1" t="s">
        <v>109</v>
      </c>
      <c r="E2227" t="s">
        <v>328</v>
      </c>
      <c r="F2227" s="1"/>
      <c r="G2227" t="s">
        <v>256</v>
      </c>
      <c r="H2227" s="4">
        <v>13</v>
      </c>
      <c r="I2227" s="4">
        <v>0</v>
      </c>
      <c r="K2227">
        <v>2.5100900510168101E+19</v>
      </c>
      <c r="BN2227" s="1"/>
      <c r="BQ2227" s="1"/>
    </row>
    <row r="2228" spans="1:69" x14ac:dyDescent="0.45">
      <c r="A2228" s="3">
        <v>45939.67931712963</v>
      </c>
      <c r="B2228" s="1" t="s">
        <v>19</v>
      </c>
      <c r="C2228" t="s">
        <v>258</v>
      </c>
      <c r="D2228" s="1" t="s">
        <v>48</v>
      </c>
      <c r="E2228" t="s">
        <v>302</v>
      </c>
      <c r="F2228" s="1" t="s">
        <v>48</v>
      </c>
      <c r="G2228" t="s">
        <v>302</v>
      </c>
      <c r="H2228" s="4">
        <v>54</v>
      </c>
      <c r="I2228" s="4">
        <v>52</v>
      </c>
      <c r="K2228">
        <v>2.5100900509668098E+19</v>
      </c>
      <c r="BN2228" s="1"/>
      <c r="BQ2228" s="1"/>
    </row>
    <row r="2229" spans="1:69" x14ac:dyDescent="0.45">
      <c r="A2229" s="3">
        <v>45939.678136574075</v>
      </c>
      <c r="B2229" s="1" t="s">
        <v>39</v>
      </c>
      <c r="C2229" t="s">
        <v>293</v>
      </c>
      <c r="D2229" s="1" t="s">
        <v>48</v>
      </c>
      <c r="E2229" t="s">
        <v>302</v>
      </c>
      <c r="F2229" s="1" t="s">
        <v>48</v>
      </c>
      <c r="G2229" t="s">
        <v>302</v>
      </c>
      <c r="H2229" s="4">
        <v>27</v>
      </c>
      <c r="I2229" s="4">
        <v>26</v>
      </c>
      <c r="K2229">
        <v>2.5100900508068098E+19</v>
      </c>
      <c r="BN2229" s="1"/>
      <c r="BQ2229" s="1"/>
    </row>
    <row r="2230" spans="1:69" x14ac:dyDescent="0.45">
      <c r="A2230" s="3">
        <v>45939.678055555552</v>
      </c>
      <c r="B2230" s="1" t="s">
        <v>61</v>
      </c>
      <c r="C2230" t="s">
        <v>279</v>
      </c>
      <c r="D2230" s="1" t="s">
        <v>116</v>
      </c>
      <c r="E2230" t="s">
        <v>308</v>
      </c>
      <c r="F2230" s="1" t="s">
        <v>116</v>
      </c>
      <c r="G2230" t="s">
        <v>308</v>
      </c>
      <c r="H2230" s="4">
        <v>55</v>
      </c>
      <c r="I2230" s="4">
        <v>54</v>
      </c>
      <c r="K2230">
        <v>2.5100900507868099E+19</v>
      </c>
      <c r="BN2230" s="1"/>
      <c r="BQ2230" s="1"/>
    </row>
    <row r="2231" spans="1:69" x14ac:dyDescent="0.45">
      <c r="A2231" s="3">
        <v>45939.677337962959</v>
      </c>
      <c r="B2231" s="1" t="s">
        <v>29</v>
      </c>
      <c r="C2231" t="s">
        <v>329</v>
      </c>
      <c r="D2231" s="1" t="s">
        <v>50</v>
      </c>
      <c r="E2231" t="s">
        <v>271</v>
      </c>
      <c r="F2231" s="1" t="s">
        <v>50</v>
      </c>
      <c r="G2231" t="s">
        <v>271</v>
      </c>
      <c r="H2231" s="4">
        <v>207</v>
      </c>
      <c r="I2231" s="4">
        <v>199</v>
      </c>
      <c r="K2231">
        <v>2.5100900506968101E+19</v>
      </c>
      <c r="BN2231" s="1"/>
      <c r="BQ2231" s="1"/>
    </row>
    <row r="2232" spans="1:69" x14ac:dyDescent="0.45">
      <c r="A2232" s="3">
        <v>45939.675995370373</v>
      </c>
      <c r="B2232" s="1" t="s">
        <v>116</v>
      </c>
      <c r="C2232" t="s">
        <v>308</v>
      </c>
      <c r="D2232" s="1" t="s">
        <v>68</v>
      </c>
      <c r="E2232" t="s">
        <v>284</v>
      </c>
      <c r="F2232" s="1" t="s">
        <v>61</v>
      </c>
      <c r="G2232" t="s">
        <v>279</v>
      </c>
      <c r="H2232" s="4">
        <v>67</v>
      </c>
      <c r="I2232" s="4">
        <v>64</v>
      </c>
      <c r="K2232">
        <v>2.51009005055681E+19</v>
      </c>
      <c r="BN2232" s="1"/>
      <c r="BQ2232" s="1"/>
    </row>
    <row r="2233" spans="1:69" x14ac:dyDescent="0.45">
      <c r="A2233" s="3">
        <v>45939.674363425926</v>
      </c>
      <c r="B2233" s="1" t="s">
        <v>35</v>
      </c>
      <c r="C2233" t="s">
        <v>263</v>
      </c>
      <c r="D2233" s="1" t="s">
        <v>19</v>
      </c>
      <c r="E2233" t="s">
        <v>258</v>
      </c>
      <c r="F2233" s="1" t="s">
        <v>19</v>
      </c>
      <c r="G2233" t="s">
        <v>258</v>
      </c>
      <c r="H2233" s="4">
        <v>120</v>
      </c>
      <c r="I2233" s="4">
        <v>117</v>
      </c>
      <c r="K2233">
        <v>2.51009005040681E+19</v>
      </c>
      <c r="BN2233" s="1"/>
      <c r="BQ2233" s="1"/>
    </row>
    <row r="2234" spans="1:69" x14ac:dyDescent="0.45">
      <c r="A2234" s="3">
        <v>45939.673900462964</v>
      </c>
      <c r="B2234" s="1" t="s">
        <v>42</v>
      </c>
      <c r="C2234" t="s">
        <v>292</v>
      </c>
      <c r="D2234" s="1" t="s">
        <v>24</v>
      </c>
      <c r="E2234" t="s">
        <v>330</v>
      </c>
      <c r="F2234" s="1" t="s">
        <v>24</v>
      </c>
      <c r="G2234" t="s">
        <v>330</v>
      </c>
      <c r="H2234" s="4">
        <v>92</v>
      </c>
      <c r="I2234" s="4">
        <v>89</v>
      </c>
      <c r="K2234">
        <v>2.5100900503668101E+19</v>
      </c>
      <c r="BN2234" s="1"/>
      <c r="BQ2234" s="1"/>
    </row>
    <row r="2235" spans="1:69" x14ac:dyDescent="0.45">
      <c r="A2235" s="3">
        <v>45939.673645833333</v>
      </c>
      <c r="B2235" s="1" t="s">
        <v>113</v>
      </c>
      <c r="C2235" t="s">
        <v>294</v>
      </c>
      <c r="D2235" s="1" t="s">
        <v>28</v>
      </c>
      <c r="E2235" t="s">
        <v>295</v>
      </c>
      <c r="F2235" s="1" t="s">
        <v>28</v>
      </c>
      <c r="G2235" t="s">
        <v>295</v>
      </c>
      <c r="H2235" s="4">
        <v>156</v>
      </c>
      <c r="I2235" s="4">
        <v>155</v>
      </c>
      <c r="K2235">
        <v>2.5100900503068099E+19</v>
      </c>
      <c r="BN2235" s="1"/>
    </row>
    <row r="2236" spans="1:69" x14ac:dyDescent="0.45">
      <c r="A2236" s="3">
        <v>45939.67328703704</v>
      </c>
      <c r="B2236" s="1" t="s">
        <v>50</v>
      </c>
      <c r="C2236" t="s">
        <v>271</v>
      </c>
      <c r="D2236" s="1" t="s">
        <v>37</v>
      </c>
      <c r="E2236" t="s">
        <v>320</v>
      </c>
      <c r="F2236" s="1"/>
      <c r="G2236" t="s">
        <v>256</v>
      </c>
      <c r="H2236" s="4">
        <v>0</v>
      </c>
      <c r="I2236" s="4">
        <v>0</v>
      </c>
      <c r="K2236">
        <v>2.5100900502268101E+19</v>
      </c>
      <c r="BN2236" s="1"/>
      <c r="BQ2236" s="1"/>
    </row>
    <row r="2237" spans="1:69" x14ac:dyDescent="0.45">
      <c r="A2237" s="3">
        <v>45939.673032407409</v>
      </c>
      <c r="B2237" s="1" t="s">
        <v>41</v>
      </c>
      <c r="C2237" t="s">
        <v>331</v>
      </c>
      <c r="D2237" s="1" t="s">
        <v>82</v>
      </c>
      <c r="E2237" t="s">
        <v>317</v>
      </c>
      <c r="F2237" s="1" t="s">
        <v>82</v>
      </c>
      <c r="G2237" t="s">
        <v>317</v>
      </c>
      <c r="H2237" s="4">
        <v>18</v>
      </c>
      <c r="I2237" s="4">
        <v>15</v>
      </c>
      <c r="K2237">
        <v>2.5100900501768102E+19</v>
      </c>
      <c r="BN2237" s="1"/>
      <c r="BQ2237" s="1"/>
    </row>
    <row r="2238" spans="1:69" x14ac:dyDescent="0.45">
      <c r="A2238" s="3">
        <v>45939.671898148146</v>
      </c>
      <c r="B2238" s="1" t="s">
        <v>49</v>
      </c>
      <c r="C2238" t="s">
        <v>272</v>
      </c>
      <c r="D2238" s="1" t="s">
        <v>50</v>
      </c>
      <c r="E2238" t="s">
        <v>271</v>
      </c>
      <c r="F2238" s="1" t="s">
        <v>50</v>
      </c>
      <c r="G2238" t="s">
        <v>271</v>
      </c>
      <c r="H2238" s="4">
        <v>41</v>
      </c>
      <c r="I2238" s="4">
        <v>33</v>
      </c>
      <c r="K2238">
        <v>2.5100900499868099E+19</v>
      </c>
      <c r="BN2238" s="1"/>
      <c r="BQ2238" s="1"/>
    </row>
    <row r="2239" spans="1:69" x14ac:dyDescent="0.45">
      <c r="A2239" s="3">
        <v>45939.671759259261</v>
      </c>
      <c r="B2239" s="1" t="s">
        <v>11</v>
      </c>
      <c r="C2239" t="s">
        <v>278</v>
      </c>
      <c r="D2239" s="1" t="s">
        <v>67</v>
      </c>
      <c r="E2239" t="s">
        <v>250</v>
      </c>
      <c r="F2239" s="1" t="s">
        <v>67</v>
      </c>
      <c r="G2239" t="s">
        <v>250</v>
      </c>
      <c r="H2239" s="4">
        <v>520</v>
      </c>
      <c r="I2239" s="4">
        <v>517</v>
      </c>
      <c r="K2239">
        <v>2.5100900499668099E+19</v>
      </c>
      <c r="BN2239" s="1"/>
    </row>
    <row r="2240" spans="1:69" x14ac:dyDescent="0.45">
      <c r="A2240" s="3">
        <v>45939.671655092592</v>
      </c>
      <c r="B2240" s="1" t="s">
        <v>19</v>
      </c>
      <c r="C2240" t="s">
        <v>258</v>
      </c>
      <c r="D2240" s="1" t="s">
        <v>35</v>
      </c>
      <c r="E2240" t="s">
        <v>263</v>
      </c>
      <c r="F2240" s="1" t="s">
        <v>35</v>
      </c>
      <c r="G2240" t="s">
        <v>263</v>
      </c>
      <c r="H2240" s="4">
        <v>33</v>
      </c>
      <c r="I2240" s="4">
        <v>28</v>
      </c>
      <c r="K2240">
        <v>2.5100900499568099E+19</v>
      </c>
      <c r="BN2240" s="1"/>
      <c r="BQ2240" s="1"/>
    </row>
    <row r="2241" spans="1:72" x14ac:dyDescent="0.45">
      <c r="A2241" s="3">
        <v>45939.671550925923</v>
      </c>
      <c r="B2241" s="1" t="s">
        <v>55</v>
      </c>
      <c r="C2241" t="s">
        <v>332</v>
      </c>
      <c r="D2241" s="1" t="s">
        <v>62</v>
      </c>
      <c r="E2241" t="s">
        <v>321</v>
      </c>
      <c r="F2241" s="1" t="s">
        <v>180</v>
      </c>
      <c r="G2241" t="s">
        <v>323</v>
      </c>
      <c r="H2241" s="4">
        <v>28</v>
      </c>
      <c r="I2241" s="4">
        <v>26</v>
      </c>
      <c r="K2241">
        <v>2.51009004992681E+19</v>
      </c>
      <c r="BN2241" s="1"/>
      <c r="BQ2241" s="1"/>
    </row>
    <row r="2242" spans="1:72" x14ac:dyDescent="0.45">
      <c r="A2242" s="3">
        <v>45939.671122685184</v>
      </c>
      <c r="B2242" s="1" t="s">
        <v>67</v>
      </c>
      <c r="C2242" t="s">
        <v>250</v>
      </c>
      <c r="D2242" s="1" t="s">
        <v>33</v>
      </c>
      <c r="E2242" t="s">
        <v>278</v>
      </c>
      <c r="F2242" s="1"/>
      <c r="G2242" t="s">
        <v>256</v>
      </c>
      <c r="H2242" s="4">
        <v>18</v>
      </c>
      <c r="I2242" s="4">
        <v>0</v>
      </c>
      <c r="K2242">
        <v>2.5100900498768101E+19</v>
      </c>
      <c r="BN2242" s="1"/>
      <c r="BQ2242" s="1"/>
    </row>
    <row r="2243" spans="1:72" x14ac:dyDescent="0.45">
      <c r="A2243" s="3">
        <v>45939.670717592591</v>
      </c>
      <c r="B2243" s="1" t="s">
        <v>35</v>
      </c>
      <c r="C2243" t="s">
        <v>263</v>
      </c>
      <c r="D2243" s="1" t="s">
        <v>19</v>
      </c>
      <c r="E2243" t="s">
        <v>258</v>
      </c>
      <c r="F2243" s="1" t="s">
        <v>19</v>
      </c>
      <c r="G2243" t="s">
        <v>258</v>
      </c>
      <c r="H2243" s="4">
        <v>52</v>
      </c>
      <c r="I2243" s="4">
        <v>49</v>
      </c>
      <c r="K2243">
        <v>2.5100900497968099E+19</v>
      </c>
      <c r="BN2243" s="1"/>
      <c r="BQ2243" s="1"/>
    </row>
    <row r="2244" spans="1:72" x14ac:dyDescent="0.45">
      <c r="A2244" s="3">
        <v>45939.669803240744</v>
      </c>
      <c r="B2244" s="1" t="s">
        <v>16</v>
      </c>
      <c r="C2244" t="s">
        <v>299</v>
      </c>
      <c r="D2244" s="1" t="s">
        <v>47</v>
      </c>
      <c r="E2244" t="s">
        <v>290</v>
      </c>
      <c r="F2244" s="1" t="s">
        <v>47</v>
      </c>
      <c r="G2244" t="s">
        <v>290</v>
      </c>
      <c r="H2244" s="4">
        <v>41</v>
      </c>
      <c r="I2244" s="4">
        <v>37</v>
      </c>
      <c r="K2244">
        <v>2.5100900495468102E+19</v>
      </c>
      <c r="BN2244" s="1"/>
    </row>
    <row r="2245" spans="1:72" x14ac:dyDescent="0.45">
      <c r="A2245" s="3">
        <v>45939.669502314813</v>
      </c>
      <c r="B2245" s="1" t="s">
        <v>82</v>
      </c>
      <c r="C2245" t="s">
        <v>317</v>
      </c>
      <c r="D2245" s="1" t="s">
        <v>70</v>
      </c>
      <c r="E2245" t="s">
        <v>333</v>
      </c>
      <c r="F2245" s="1" t="s">
        <v>113</v>
      </c>
      <c r="G2245" t="s">
        <v>294</v>
      </c>
      <c r="H2245" s="4">
        <v>80</v>
      </c>
      <c r="I2245" s="4">
        <v>78</v>
      </c>
      <c r="K2245">
        <v>2.51009004944681E+19</v>
      </c>
      <c r="BN2245" s="1"/>
      <c r="BQ2245" s="1"/>
    </row>
    <row r="2246" spans="1:72" x14ac:dyDescent="0.45">
      <c r="A2246" s="3">
        <v>45939.668738425928</v>
      </c>
      <c r="B2246" s="1" t="s">
        <v>39</v>
      </c>
      <c r="C2246" t="s">
        <v>293</v>
      </c>
      <c r="D2246" s="1" t="s">
        <v>48</v>
      </c>
      <c r="E2246" t="s">
        <v>302</v>
      </c>
      <c r="F2246" s="1" t="s">
        <v>48</v>
      </c>
      <c r="G2246" t="s">
        <v>302</v>
      </c>
      <c r="H2246" s="4">
        <v>103</v>
      </c>
      <c r="I2246" s="4">
        <v>99</v>
      </c>
      <c r="K2246">
        <v>2.51009004928681E+19</v>
      </c>
      <c r="BN2246" s="1"/>
      <c r="BQ2246" s="1"/>
    </row>
    <row r="2247" spans="1:72" x14ac:dyDescent="0.45">
      <c r="A2247" s="3">
        <v>45939.668576388889</v>
      </c>
      <c r="B2247" s="1" t="s">
        <v>96</v>
      </c>
      <c r="C2247" t="s">
        <v>334</v>
      </c>
      <c r="D2247" s="1" t="s">
        <v>70</v>
      </c>
      <c r="E2247" t="s">
        <v>333</v>
      </c>
      <c r="F2247" s="1" t="s">
        <v>36</v>
      </c>
      <c r="G2247" t="s">
        <v>296</v>
      </c>
      <c r="H2247" s="4">
        <v>70</v>
      </c>
      <c r="I2247" s="4">
        <v>68</v>
      </c>
      <c r="K2247">
        <v>2.5100900492368101E+19</v>
      </c>
      <c r="BN2247" s="1"/>
      <c r="BQ2247" s="1"/>
    </row>
    <row r="2248" spans="1:72" x14ac:dyDescent="0.45">
      <c r="A2248" s="3">
        <v>45939.667164351849</v>
      </c>
      <c r="B2248" s="1" t="s">
        <v>169</v>
      </c>
      <c r="C2248" t="s">
        <v>275</v>
      </c>
      <c r="D2248" s="1" t="s">
        <v>40</v>
      </c>
      <c r="E2248" t="s">
        <v>281</v>
      </c>
      <c r="F2248" s="1" t="s">
        <v>40</v>
      </c>
      <c r="G2248" t="s">
        <v>281</v>
      </c>
      <c r="H2248" s="4">
        <v>276</v>
      </c>
      <c r="I2248" s="4">
        <v>275</v>
      </c>
      <c r="K2248">
        <v>2.51009004898681E+19</v>
      </c>
      <c r="BN2248" s="1"/>
      <c r="BQ2248" s="1"/>
      <c r="BS2248" s="5"/>
      <c r="BT2248" s="5"/>
    </row>
    <row r="2249" spans="1:72" x14ac:dyDescent="0.45">
      <c r="A2249" s="3">
        <v>45939.666851851849</v>
      </c>
      <c r="B2249" s="1" t="s">
        <v>169</v>
      </c>
      <c r="C2249" t="s">
        <v>275</v>
      </c>
      <c r="D2249" s="1" t="s">
        <v>40</v>
      </c>
      <c r="E2249" t="s">
        <v>281</v>
      </c>
      <c r="F2249" s="1" t="s">
        <v>40</v>
      </c>
      <c r="G2249" t="s">
        <v>281</v>
      </c>
      <c r="H2249" s="4">
        <v>14</v>
      </c>
      <c r="I2249" s="4">
        <v>9</v>
      </c>
      <c r="K2249">
        <v>2.51009004895681E+19</v>
      </c>
      <c r="BN2249" s="1"/>
      <c r="BQ2249" s="1"/>
    </row>
    <row r="2250" spans="1:72" x14ac:dyDescent="0.45">
      <c r="A2250" s="3">
        <v>45939.666574074072</v>
      </c>
      <c r="B2250" s="1" t="s">
        <v>82</v>
      </c>
      <c r="C2250" t="s">
        <v>317</v>
      </c>
      <c r="D2250" s="1" t="s">
        <v>157</v>
      </c>
      <c r="E2250" t="s">
        <v>266</v>
      </c>
      <c r="F2250" s="1" t="s">
        <v>41</v>
      </c>
      <c r="G2250" t="s">
        <v>331</v>
      </c>
      <c r="H2250" s="4">
        <v>47</v>
      </c>
      <c r="I2250" s="4">
        <v>43</v>
      </c>
      <c r="K2250">
        <v>2.5100900489268101E+19</v>
      </c>
      <c r="BN2250" s="1"/>
      <c r="BQ2250" s="1"/>
    </row>
    <row r="2251" spans="1:72" x14ac:dyDescent="0.45">
      <c r="A2251" s="3">
        <v>45939.665833333333</v>
      </c>
      <c r="B2251" s="1" t="s">
        <v>60</v>
      </c>
      <c r="C2251" t="s">
        <v>335</v>
      </c>
      <c r="D2251" s="1" t="s">
        <v>49</v>
      </c>
      <c r="E2251" t="s">
        <v>272</v>
      </c>
      <c r="F2251" s="1" t="s">
        <v>49</v>
      </c>
      <c r="G2251" t="s">
        <v>272</v>
      </c>
      <c r="H2251" s="4">
        <v>24</v>
      </c>
      <c r="I2251" s="4">
        <v>22</v>
      </c>
      <c r="K2251">
        <v>2.5100900488768098E+19</v>
      </c>
      <c r="BN2251" s="1"/>
    </row>
    <row r="2252" spans="1:72" x14ac:dyDescent="0.45">
      <c r="A2252" s="3">
        <v>45939.665486111109</v>
      </c>
      <c r="B2252" s="1" t="s">
        <v>49</v>
      </c>
      <c r="C2252" t="s">
        <v>272</v>
      </c>
      <c r="D2252" s="1" t="s">
        <v>60</v>
      </c>
      <c r="E2252" t="s">
        <v>335</v>
      </c>
      <c r="F2252" s="1"/>
      <c r="G2252" t="s">
        <v>256</v>
      </c>
      <c r="H2252" s="4">
        <v>0</v>
      </c>
      <c r="I2252" s="4">
        <v>0</v>
      </c>
      <c r="K2252">
        <v>2.5100900488568099E+19</v>
      </c>
      <c r="BN2252" s="1"/>
    </row>
    <row r="2253" spans="1:72" x14ac:dyDescent="0.45">
      <c r="A2253" s="3">
        <v>45939.664259259262</v>
      </c>
      <c r="B2253" s="1" t="s">
        <v>108</v>
      </c>
      <c r="C2253" t="s">
        <v>336</v>
      </c>
      <c r="D2253" s="1" t="s">
        <v>109</v>
      </c>
      <c r="E2253" t="s">
        <v>328</v>
      </c>
      <c r="F2253" s="1"/>
      <c r="G2253" t="s">
        <v>256</v>
      </c>
      <c r="H2253" s="4">
        <v>15</v>
      </c>
      <c r="I2253" s="4">
        <v>0</v>
      </c>
      <c r="K2253">
        <v>2.51009004863681E+19</v>
      </c>
      <c r="BN2253" s="1"/>
    </row>
    <row r="2254" spans="1:72" x14ac:dyDescent="0.45">
      <c r="A2254" s="3">
        <v>45939.663495370369</v>
      </c>
      <c r="B2254" s="1" t="s">
        <v>125</v>
      </c>
      <c r="C2254" t="s">
        <v>322</v>
      </c>
      <c r="D2254" s="1" t="s">
        <v>16</v>
      </c>
      <c r="E2254" t="s">
        <v>299</v>
      </c>
      <c r="F2254" s="1"/>
      <c r="G2254" t="s">
        <v>256</v>
      </c>
      <c r="H2254" s="4">
        <v>12</v>
      </c>
      <c r="I2254" s="4">
        <v>0</v>
      </c>
      <c r="K2254">
        <v>2.5100900485268099E+19</v>
      </c>
      <c r="BN2254" s="1"/>
    </row>
    <row r="2255" spans="1:72" x14ac:dyDescent="0.45">
      <c r="A2255" s="3">
        <v>45939.661527777775</v>
      </c>
      <c r="B2255" s="1" t="s">
        <v>124</v>
      </c>
      <c r="C2255" t="s">
        <v>255</v>
      </c>
      <c r="D2255" s="1" t="s">
        <v>50</v>
      </c>
      <c r="E2255" t="s">
        <v>271</v>
      </c>
      <c r="F2255" s="1" t="s">
        <v>50</v>
      </c>
      <c r="G2255" t="s">
        <v>271</v>
      </c>
      <c r="H2255" s="4">
        <v>65</v>
      </c>
      <c r="I2255" s="4">
        <v>61</v>
      </c>
      <c r="K2255">
        <v>2.5100900482568102E+19</v>
      </c>
      <c r="BN2255" s="1"/>
    </row>
    <row r="2256" spans="1:72" x14ac:dyDescent="0.45">
      <c r="A2256" s="3">
        <v>45939.660740740743</v>
      </c>
      <c r="B2256" s="1" t="s">
        <v>20</v>
      </c>
      <c r="C2256" t="s">
        <v>273</v>
      </c>
      <c r="D2256" s="1" t="s">
        <v>124</v>
      </c>
      <c r="E2256" t="s">
        <v>255</v>
      </c>
      <c r="F2256" s="1"/>
      <c r="G2256" t="s">
        <v>256</v>
      </c>
      <c r="H2256" s="4">
        <v>0</v>
      </c>
      <c r="I2256" s="4">
        <v>0</v>
      </c>
      <c r="K2256">
        <v>2.5100900481068102E+19</v>
      </c>
      <c r="BN2256" s="1"/>
      <c r="BQ2256" s="1"/>
    </row>
    <row r="2257" spans="1:69" x14ac:dyDescent="0.45">
      <c r="A2257" s="3">
        <v>45939.660150462965</v>
      </c>
      <c r="B2257" s="1" t="s">
        <v>60</v>
      </c>
      <c r="C2257" t="s">
        <v>335</v>
      </c>
      <c r="D2257" s="1" t="s">
        <v>62</v>
      </c>
      <c r="E2257" t="s">
        <v>321</v>
      </c>
      <c r="F2257" s="1" t="s">
        <v>124</v>
      </c>
      <c r="G2257" t="s">
        <v>255</v>
      </c>
      <c r="H2257" s="4">
        <v>107</v>
      </c>
      <c r="I2257" s="4">
        <v>103</v>
      </c>
      <c r="K2257">
        <v>2.5100900480668099E+19</v>
      </c>
      <c r="BN2257" s="1"/>
      <c r="BQ2257" s="1"/>
    </row>
    <row r="2258" spans="1:69" x14ac:dyDescent="0.45">
      <c r="A2258" s="3">
        <v>45939.659907407404</v>
      </c>
      <c r="B2258" s="1" t="s">
        <v>40</v>
      </c>
      <c r="C2258" t="s">
        <v>281</v>
      </c>
      <c r="D2258" s="1" t="s">
        <v>169</v>
      </c>
      <c r="E2258" t="s">
        <v>275</v>
      </c>
      <c r="F2258" s="1"/>
      <c r="G2258" t="s">
        <v>256</v>
      </c>
      <c r="H2258" s="4">
        <v>24</v>
      </c>
      <c r="I2258" s="4">
        <v>0</v>
      </c>
      <c r="K2258">
        <v>2.5100900480368099E+19</v>
      </c>
      <c r="BN2258" s="1"/>
      <c r="BQ2258" s="1"/>
    </row>
    <row r="2259" spans="1:69" x14ac:dyDescent="0.45">
      <c r="A2259" s="3">
        <v>45939.659270833334</v>
      </c>
      <c r="B2259" s="1" t="s">
        <v>113</v>
      </c>
      <c r="C2259" t="s">
        <v>294</v>
      </c>
      <c r="D2259" s="1" t="s">
        <v>28</v>
      </c>
      <c r="E2259" t="s">
        <v>295</v>
      </c>
      <c r="F2259" s="1" t="s">
        <v>28</v>
      </c>
      <c r="G2259" t="s">
        <v>295</v>
      </c>
      <c r="H2259" s="4">
        <v>179</v>
      </c>
      <c r="I2259" s="4">
        <v>178</v>
      </c>
      <c r="K2259">
        <v>2.51009004786681E+19</v>
      </c>
      <c r="BN2259" s="1"/>
      <c r="BQ2259" s="1"/>
    </row>
    <row r="2260" spans="1:69" x14ac:dyDescent="0.45">
      <c r="A2260" s="3">
        <v>45939.659224537034</v>
      </c>
      <c r="B2260" s="1" t="s">
        <v>48</v>
      </c>
      <c r="C2260" t="s">
        <v>302</v>
      </c>
      <c r="D2260" s="1" t="s">
        <v>19</v>
      </c>
      <c r="E2260" t="s">
        <v>258</v>
      </c>
      <c r="F2260" s="1" t="s">
        <v>19</v>
      </c>
      <c r="G2260" t="s">
        <v>258</v>
      </c>
      <c r="H2260" s="4">
        <v>27</v>
      </c>
      <c r="I2260" s="4">
        <v>24</v>
      </c>
      <c r="K2260">
        <v>2.51009004783681E+19</v>
      </c>
      <c r="BN2260" s="1"/>
    </row>
    <row r="2261" spans="1:69" x14ac:dyDescent="0.45">
      <c r="A2261" s="3">
        <v>45939.658368055556</v>
      </c>
      <c r="B2261" s="1" t="s">
        <v>112</v>
      </c>
      <c r="C2261" t="s">
        <v>337</v>
      </c>
      <c r="D2261" s="1" t="s">
        <v>41</v>
      </c>
      <c r="E2261" t="s">
        <v>331</v>
      </c>
      <c r="F2261" s="1"/>
      <c r="G2261" t="s">
        <v>256</v>
      </c>
      <c r="H2261" s="4">
        <v>36</v>
      </c>
      <c r="I2261" s="4">
        <v>0</v>
      </c>
      <c r="K2261">
        <v>2.51009004770681E+19</v>
      </c>
      <c r="BN2261" s="1"/>
    </row>
    <row r="2262" spans="1:69" x14ac:dyDescent="0.45">
      <c r="A2262" s="3">
        <v>45939.65797453704</v>
      </c>
      <c r="B2262" s="1" t="s">
        <v>28</v>
      </c>
      <c r="C2262" t="s">
        <v>295</v>
      </c>
      <c r="D2262" s="1" t="s">
        <v>36</v>
      </c>
      <c r="E2262" t="s">
        <v>296</v>
      </c>
      <c r="F2262" s="1" t="s">
        <v>36</v>
      </c>
      <c r="G2262" t="s">
        <v>296</v>
      </c>
      <c r="H2262" s="4">
        <v>312</v>
      </c>
      <c r="I2262" s="4">
        <v>311</v>
      </c>
      <c r="K2262">
        <v>2.5100900475968098E+19</v>
      </c>
      <c r="BN2262" s="1"/>
    </row>
    <row r="2263" spans="1:69" x14ac:dyDescent="0.45">
      <c r="A2263" s="3">
        <v>45939.657708333332</v>
      </c>
      <c r="B2263" s="1" t="s">
        <v>210</v>
      </c>
      <c r="C2263" t="s">
        <v>276</v>
      </c>
      <c r="D2263" s="1" t="s">
        <v>189</v>
      </c>
      <c r="E2263" t="s">
        <v>338</v>
      </c>
      <c r="F2263" s="1"/>
      <c r="G2263" t="s">
        <v>256</v>
      </c>
      <c r="H2263" s="4">
        <v>15</v>
      </c>
      <c r="I2263" s="4">
        <v>0</v>
      </c>
      <c r="K2263">
        <v>2.51009004753681E+19</v>
      </c>
      <c r="BN2263" s="1"/>
    </row>
    <row r="2264" spans="1:69" x14ac:dyDescent="0.45">
      <c r="A2264" s="3">
        <v>45939.657592592594</v>
      </c>
      <c r="B2264" s="1" t="s">
        <v>36</v>
      </c>
      <c r="C2264" t="s">
        <v>296</v>
      </c>
      <c r="D2264" s="1" t="s">
        <v>113</v>
      </c>
      <c r="E2264" t="s">
        <v>294</v>
      </c>
      <c r="F2264" s="1" t="s">
        <v>113</v>
      </c>
      <c r="G2264" t="s">
        <v>294</v>
      </c>
      <c r="H2264" s="4">
        <v>32</v>
      </c>
      <c r="I2264" s="4">
        <v>31</v>
      </c>
      <c r="K2264">
        <v>2.51009004751681E+19</v>
      </c>
      <c r="BN2264" s="1"/>
      <c r="BQ2264" s="1"/>
    </row>
    <row r="2265" spans="1:69" x14ac:dyDescent="0.45">
      <c r="A2265" s="3">
        <v>45939.656898148147</v>
      </c>
      <c r="B2265" s="1" t="s">
        <v>39</v>
      </c>
      <c r="C2265" t="s">
        <v>293</v>
      </c>
      <c r="D2265" s="1" t="s">
        <v>44</v>
      </c>
      <c r="E2265" t="s">
        <v>283</v>
      </c>
      <c r="F2265" s="1" t="s">
        <v>44</v>
      </c>
      <c r="G2265" t="s">
        <v>283</v>
      </c>
      <c r="H2265" s="4">
        <v>84</v>
      </c>
      <c r="I2265" s="4">
        <v>83</v>
      </c>
      <c r="K2265">
        <v>2.5100900474268099E+19</v>
      </c>
      <c r="BN2265" s="1"/>
    </row>
    <row r="2266" spans="1:69" x14ac:dyDescent="0.45">
      <c r="A2266" s="3">
        <v>45939.655104166668</v>
      </c>
      <c r="B2266" s="1" t="s">
        <v>124</v>
      </c>
      <c r="C2266" t="s">
        <v>255</v>
      </c>
      <c r="D2266" s="1" t="s">
        <v>152</v>
      </c>
      <c r="E2266" t="s">
        <v>339</v>
      </c>
      <c r="F2266" s="1" t="s">
        <v>20</v>
      </c>
      <c r="G2266" t="s">
        <v>273</v>
      </c>
      <c r="H2266" s="4">
        <v>41</v>
      </c>
      <c r="I2266" s="4">
        <v>39</v>
      </c>
      <c r="K2266">
        <v>2.5100900472468099E+19</v>
      </c>
      <c r="BN2266" s="1"/>
    </row>
    <row r="2267" spans="1:69" x14ac:dyDescent="0.45">
      <c r="A2267" s="3">
        <v>45939.654652777775</v>
      </c>
      <c r="B2267" s="1" t="s">
        <v>38</v>
      </c>
      <c r="C2267" t="s">
        <v>257</v>
      </c>
      <c r="D2267" s="1" t="s">
        <v>39</v>
      </c>
      <c r="E2267" t="s">
        <v>293</v>
      </c>
      <c r="F2267" s="1" t="s">
        <v>39</v>
      </c>
      <c r="G2267" t="s">
        <v>293</v>
      </c>
      <c r="H2267" s="4">
        <v>43</v>
      </c>
      <c r="I2267" s="4">
        <v>41</v>
      </c>
      <c r="K2267">
        <v>2.5100900471768101E+19</v>
      </c>
      <c r="BN2267" s="1"/>
      <c r="BQ2267" s="1"/>
    </row>
    <row r="2268" spans="1:69" x14ac:dyDescent="0.45">
      <c r="A2268" s="3">
        <v>45939.654490740744</v>
      </c>
      <c r="B2268" s="1" t="s">
        <v>189</v>
      </c>
      <c r="C2268" t="s">
        <v>338</v>
      </c>
      <c r="D2268" s="1" t="s">
        <v>210</v>
      </c>
      <c r="E2268" t="s">
        <v>276</v>
      </c>
      <c r="F2268" s="1" t="s">
        <v>210</v>
      </c>
      <c r="G2268" t="s">
        <v>276</v>
      </c>
      <c r="H2268" s="4">
        <v>35</v>
      </c>
      <c r="I2268" s="4">
        <v>32</v>
      </c>
      <c r="K2268">
        <v>2.5100900471668101E+19</v>
      </c>
      <c r="BN2268" s="1"/>
      <c r="BQ2268" s="1"/>
    </row>
    <row r="2269" spans="1:69" x14ac:dyDescent="0.45">
      <c r="A2269" s="3">
        <v>45939.653032407405</v>
      </c>
      <c r="B2269" s="1" t="s">
        <v>60</v>
      </c>
      <c r="C2269" t="s">
        <v>335</v>
      </c>
      <c r="D2269" s="1" t="s">
        <v>49</v>
      </c>
      <c r="E2269" t="s">
        <v>272</v>
      </c>
      <c r="F2269" s="1" t="s">
        <v>49</v>
      </c>
      <c r="G2269" t="s">
        <v>272</v>
      </c>
      <c r="H2269" s="4">
        <v>97</v>
      </c>
      <c r="I2269" s="4">
        <v>94</v>
      </c>
      <c r="K2269">
        <v>2.5100900470068101E+19</v>
      </c>
      <c r="BN2269" s="1"/>
      <c r="BQ2269" s="1"/>
    </row>
    <row r="2270" spans="1:69" x14ac:dyDescent="0.45">
      <c r="A2270" s="3">
        <v>45939.648773148147</v>
      </c>
      <c r="B2270" s="1" t="s">
        <v>160</v>
      </c>
      <c r="C2270" t="s">
        <v>340</v>
      </c>
      <c r="D2270" s="1" t="s">
        <v>99</v>
      </c>
      <c r="E2270" t="s">
        <v>341</v>
      </c>
      <c r="F2270" s="1" t="s">
        <v>99</v>
      </c>
      <c r="G2270" t="s">
        <v>341</v>
      </c>
      <c r="H2270" s="4">
        <v>188</v>
      </c>
      <c r="I2270" s="4">
        <v>184</v>
      </c>
      <c r="K2270">
        <v>2.5100900463468102E+19</v>
      </c>
      <c r="BN2270" s="1"/>
      <c r="BQ2270" s="1"/>
    </row>
    <row r="2271" spans="1:69" x14ac:dyDescent="0.45">
      <c r="A2271" s="3">
        <v>45939.648587962962</v>
      </c>
      <c r="B2271" s="1" t="s">
        <v>160</v>
      </c>
      <c r="C2271" t="s">
        <v>340</v>
      </c>
      <c r="D2271" s="1" t="s">
        <v>28</v>
      </c>
      <c r="E2271" t="s">
        <v>295</v>
      </c>
      <c r="F2271" s="1"/>
      <c r="G2271" t="s">
        <v>256</v>
      </c>
      <c r="H2271" s="4">
        <v>0</v>
      </c>
      <c r="I2271" s="4">
        <v>0</v>
      </c>
      <c r="K2271">
        <v>2.5100900463068099E+19</v>
      </c>
      <c r="BN2271" s="1"/>
    </row>
    <row r="2272" spans="1:69" x14ac:dyDescent="0.45">
      <c r="A2272" s="3">
        <v>45939.648240740738</v>
      </c>
      <c r="B2272" s="1" t="s">
        <v>38</v>
      </c>
      <c r="C2272" t="s">
        <v>257</v>
      </c>
      <c r="D2272" s="1" t="s">
        <v>48</v>
      </c>
      <c r="E2272" t="s">
        <v>302</v>
      </c>
      <c r="F2272" s="1" t="s">
        <v>48</v>
      </c>
      <c r="G2272" t="s">
        <v>302</v>
      </c>
      <c r="H2272" s="4">
        <v>91</v>
      </c>
      <c r="I2272" s="4">
        <v>88</v>
      </c>
      <c r="K2272">
        <v>2.5100900461868102E+19</v>
      </c>
      <c r="BN2272" s="1"/>
      <c r="BQ2272" s="1"/>
    </row>
    <row r="2273" spans="1:69" x14ac:dyDescent="0.45">
      <c r="A2273" s="3">
        <v>45939.648020833331</v>
      </c>
      <c r="B2273" s="1" t="s">
        <v>180</v>
      </c>
      <c r="C2273" t="s">
        <v>323</v>
      </c>
      <c r="D2273" s="1" t="s">
        <v>16</v>
      </c>
      <c r="E2273" t="s">
        <v>299</v>
      </c>
      <c r="F2273" s="1" t="s">
        <v>16</v>
      </c>
      <c r="G2273" t="s">
        <v>299</v>
      </c>
      <c r="H2273" s="4">
        <v>35</v>
      </c>
      <c r="I2273" s="4">
        <v>32</v>
      </c>
      <c r="K2273">
        <v>2.5100900461368099E+19</v>
      </c>
      <c r="BN2273" s="1"/>
      <c r="BQ2273" s="1"/>
    </row>
    <row r="2274" spans="1:69" x14ac:dyDescent="0.45">
      <c r="A2274" s="3">
        <v>45939.647939814815</v>
      </c>
      <c r="B2274" s="1" t="s">
        <v>160</v>
      </c>
      <c r="C2274" t="s">
        <v>340</v>
      </c>
      <c r="D2274" s="1" t="s">
        <v>28</v>
      </c>
      <c r="E2274" t="s">
        <v>295</v>
      </c>
      <c r="F2274" s="1"/>
      <c r="G2274" t="s">
        <v>256</v>
      </c>
      <c r="H2274" s="4">
        <v>1</v>
      </c>
      <c r="I2274" s="4">
        <v>0</v>
      </c>
      <c r="K2274">
        <v>2.5100900461268099E+19</v>
      </c>
      <c r="BN2274" s="1"/>
      <c r="BQ2274" s="1"/>
    </row>
    <row r="2275" spans="1:69" x14ac:dyDescent="0.45">
      <c r="A2275" s="3">
        <v>45939.647835648146</v>
      </c>
      <c r="B2275" s="1" t="s">
        <v>49</v>
      </c>
      <c r="C2275" t="s">
        <v>272</v>
      </c>
      <c r="D2275" s="1" t="s">
        <v>50</v>
      </c>
      <c r="E2275" t="s">
        <v>271</v>
      </c>
      <c r="F2275" s="1" t="s">
        <v>50</v>
      </c>
      <c r="G2275" t="s">
        <v>271</v>
      </c>
      <c r="H2275" s="4">
        <v>62</v>
      </c>
      <c r="I2275" s="4">
        <v>58</v>
      </c>
      <c r="K2275">
        <v>2.51009004610681E+19</v>
      </c>
      <c r="BN2275" s="1"/>
      <c r="BQ2275" s="1"/>
    </row>
    <row r="2276" spans="1:69" x14ac:dyDescent="0.45">
      <c r="A2276" s="3">
        <v>45939.646493055552</v>
      </c>
      <c r="B2276" s="1" t="s">
        <v>40</v>
      </c>
      <c r="C2276" t="s">
        <v>281</v>
      </c>
      <c r="D2276" s="1" t="s">
        <v>169</v>
      </c>
      <c r="E2276" t="s">
        <v>275</v>
      </c>
      <c r="F2276" s="1"/>
      <c r="G2276" t="s">
        <v>256</v>
      </c>
      <c r="H2276" s="4">
        <v>33</v>
      </c>
      <c r="I2276" s="4">
        <v>0</v>
      </c>
      <c r="K2276">
        <v>2.5100900458468098E+19</v>
      </c>
      <c r="BN2276" s="1"/>
    </row>
    <row r="2277" spans="1:69" x14ac:dyDescent="0.45">
      <c r="A2277" s="3">
        <v>45939.646469907406</v>
      </c>
      <c r="B2277" s="1" t="s">
        <v>41</v>
      </c>
      <c r="C2277" t="s">
        <v>331</v>
      </c>
      <c r="D2277" s="1" t="s">
        <v>26</v>
      </c>
      <c r="E2277" t="s">
        <v>342</v>
      </c>
      <c r="F2277" s="1"/>
      <c r="G2277" t="s">
        <v>256</v>
      </c>
      <c r="H2277" s="4">
        <v>17</v>
      </c>
      <c r="I2277" s="4">
        <v>0</v>
      </c>
      <c r="K2277">
        <v>2.5100900458268099E+19</v>
      </c>
      <c r="BN2277" s="1"/>
      <c r="BQ2277" s="1"/>
    </row>
    <row r="2278" spans="1:69" x14ac:dyDescent="0.45">
      <c r="A2278" s="3">
        <v>45939.646203703705</v>
      </c>
      <c r="B2278" s="1" t="s">
        <v>60</v>
      </c>
      <c r="C2278" t="s">
        <v>335</v>
      </c>
      <c r="D2278" s="1" t="s">
        <v>49</v>
      </c>
      <c r="E2278" t="s">
        <v>272</v>
      </c>
      <c r="F2278" s="1" t="s">
        <v>49</v>
      </c>
      <c r="G2278" t="s">
        <v>272</v>
      </c>
      <c r="H2278" s="4">
        <v>81</v>
      </c>
      <c r="I2278" s="4">
        <v>79</v>
      </c>
      <c r="K2278">
        <v>2.51009004577681E+19</v>
      </c>
      <c r="BN2278" s="1"/>
      <c r="BQ2278" s="1"/>
    </row>
    <row r="2279" spans="1:69" x14ac:dyDescent="0.45">
      <c r="A2279" s="3">
        <v>45939.646203703705</v>
      </c>
      <c r="B2279" s="1" t="s">
        <v>16</v>
      </c>
      <c r="C2279" t="s">
        <v>299</v>
      </c>
      <c r="D2279" s="1" t="s">
        <v>180</v>
      </c>
      <c r="E2279" t="s">
        <v>323</v>
      </c>
      <c r="F2279" s="1" t="s">
        <v>125</v>
      </c>
      <c r="G2279" t="s">
        <v>322</v>
      </c>
      <c r="H2279" s="4">
        <v>28</v>
      </c>
      <c r="I2279" s="4">
        <v>22</v>
      </c>
      <c r="K2279">
        <v>2.51009004576681E+19</v>
      </c>
      <c r="BN2279" s="1"/>
      <c r="BQ2279" s="1"/>
    </row>
    <row r="2280" spans="1:69" x14ac:dyDescent="0.45">
      <c r="A2280" s="3">
        <v>45939.646111111113</v>
      </c>
      <c r="B2280" s="1" t="s">
        <v>41</v>
      </c>
      <c r="C2280" t="s">
        <v>331</v>
      </c>
      <c r="D2280" s="1" t="s">
        <v>158</v>
      </c>
      <c r="E2280" t="s">
        <v>343</v>
      </c>
      <c r="F2280" s="1"/>
      <c r="G2280" t="s">
        <v>256</v>
      </c>
      <c r="H2280" s="4">
        <v>21</v>
      </c>
      <c r="I2280" s="4">
        <v>0</v>
      </c>
      <c r="K2280">
        <v>2.51009004575681E+19</v>
      </c>
      <c r="BN2280" s="1"/>
    </row>
    <row r="2281" spans="1:69" x14ac:dyDescent="0.45">
      <c r="A2281" s="3">
        <v>45939.64565972222</v>
      </c>
      <c r="B2281" s="1" t="s">
        <v>41</v>
      </c>
      <c r="C2281" t="s">
        <v>331</v>
      </c>
      <c r="D2281" s="1" t="s">
        <v>344</v>
      </c>
      <c r="E2281" t="s">
        <v>256</v>
      </c>
      <c r="F2281" s="1"/>
      <c r="G2281" t="s">
        <v>256</v>
      </c>
      <c r="H2281" s="4">
        <v>0</v>
      </c>
      <c r="I2281" s="4">
        <v>0</v>
      </c>
      <c r="K2281">
        <v>2.5100900456768098E+19</v>
      </c>
      <c r="BN2281" s="1"/>
      <c r="BQ2281" s="1"/>
    </row>
    <row r="2282" spans="1:69" x14ac:dyDescent="0.45">
      <c r="A2282" s="3">
        <v>45939.644942129627</v>
      </c>
      <c r="B2282" s="1" t="s">
        <v>41</v>
      </c>
      <c r="C2282" t="s">
        <v>331</v>
      </c>
      <c r="D2282" s="1" t="s">
        <v>344</v>
      </c>
      <c r="E2282" t="s">
        <v>256</v>
      </c>
      <c r="F2282" s="1"/>
      <c r="G2282" t="s">
        <v>256</v>
      </c>
      <c r="H2282" s="4">
        <v>0</v>
      </c>
      <c r="I2282" s="4">
        <v>0</v>
      </c>
      <c r="K2282">
        <v>2.5100900454968099E+19</v>
      </c>
      <c r="BN2282" s="1"/>
    </row>
    <row r="2283" spans="1:69" x14ac:dyDescent="0.45">
      <c r="A2283" s="3">
        <v>45939.644675925927</v>
      </c>
      <c r="B2283" s="1" t="s">
        <v>38</v>
      </c>
      <c r="C2283" t="s">
        <v>257</v>
      </c>
      <c r="D2283" s="1" t="s">
        <v>48</v>
      </c>
      <c r="E2283" t="s">
        <v>302</v>
      </c>
      <c r="F2283" s="1" t="s">
        <v>48</v>
      </c>
      <c r="G2283" t="s">
        <v>302</v>
      </c>
      <c r="H2283" s="4">
        <v>107</v>
      </c>
      <c r="I2283" s="4">
        <v>104</v>
      </c>
      <c r="K2283">
        <v>2.51009004544681E+19</v>
      </c>
      <c r="BN2283" s="1"/>
      <c r="BQ2283" s="1"/>
    </row>
    <row r="2284" spans="1:69" x14ac:dyDescent="0.45">
      <c r="A2284" s="3">
        <v>45939.644236111111</v>
      </c>
      <c r="B2284" s="1" t="s">
        <v>41</v>
      </c>
      <c r="C2284" t="s">
        <v>331</v>
      </c>
      <c r="D2284" s="1" t="s">
        <v>344</v>
      </c>
      <c r="E2284" t="s">
        <v>256</v>
      </c>
      <c r="F2284" s="1"/>
      <c r="G2284" t="s">
        <v>256</v>
      </c>
      <c r="H2284" s="4">
        <v>0</v>
      </c>
      <c r="I2284" s="4">
        <v>0</v>
      </c>
      <c r="K2284">
        <v>2.5100900453668098E+19</v>
      </c>
      <c r="BN2284" s="1"/>
      <c r="BQ2284" s="1"/>
    </row>
    <row r="2285" spans="1:69" x14ac:dyDescent="0.45">
      <c r="A2285" s="3">
        <v>45939.644108796296</v>
      </c>
      <c r="B2285" s="1" t="s">
        <v>105</v>
      </c>
      <c r="C2285" t="s">
        <v>326</v>
      </c>
      <c r="D2285" s="1" t="s">
        <v>50</v>
      </c>
      <c r="E2285" t="s">
        <v>271</v>
      </c>
      <c r="F2285" s="1" t="s">
        <v>50</v>
      </c>
      <c r="G2285" t="s">
        <v>271</v>
      </c>
      <c r="H2285" s="4">
        <v>61</v>
      </c>
      <c r="I2285" s="4">
        <v>51</v>
      </c>
      <c r="K2285">
        <v>2.5100900453568098E+19</v>
      </c>
      <c r="BN2285" s="1"/>
      <c r="BQ2285" s="1"/>
    </row>
    <row r="2286" spans="1:69" x14ac:dyDescent="0.45">
      <c r="A2286" s="3">
        <v>45939.64402777778</v>
      </c>
      <c r="B2286" s="1" t="s">
        <v>41</v>
      </c>
      <c r="C2286" t="s">
        <v>331</v>
      </c>
      <c r="D2286" s="1" t="s">
        <v>344</v>
      </c>
      <c r="E2286" t="s">
        <v>256</v>
      </c>
      <c r="F2286" s="1"/>
      <c r="G2286" t="s">
        <v>256</v>
      </c>
      <c r="H2286" s="4">
        <v>0</v>
      </c>
      <c r="I2286" s="4">
        <v>0</v>
      </c>
      <c r="K2286">
        <v>2.5100900453368099E+19</v>
      </c>
      <c r="BN2286" s="1"/>
      <c r="BQ2286" s="1"/>
    </row>
    <row r="2287" spans="1:69" x14ac:dyDescent="0.45">
      <c r="A2287" s="3">
        <v>45939.642905092594</v>
      </c>
      <c r="B2287" s="1" t="s">
        <v>105</v>
      </c>
      <c r="C2287" t="s">
        <v>326</v>
      </c>
      <c r="D2287" s="1" t="s">
        <v>50</v>
      </c>
      <c r="E2287" t="s">
        <v>271</v>
      </c>
      <c r="F2287" s="1"/>
      <c r="G2287" t="s">
        <v>256</v>
      </c>
      <c r="H2287" s="4">
        <v>14</v>
      </c>
      <c r="I2287" s="4">
        <v>0</v>
      </c>
      <c r="K2287">
        <v>2.5100900452068098E+19</v>
      </c>
      <c r="BN2287" s="1"/>
    </row>
    <row r="2288" spans="1:69" x14ac:dyDescent="0.45">
      <c r="A2288" s="3">
        <v>45939.64266203704</v>
      </c>
      <c r="B2288" s="1" t="s">
        <v>38</v>
      </c>
      <c r="C2288" t="s">
        <v>257</v>
      </c>
      <c r="D2288" s="1" t="s">
        <v>19</v>
      </c>
      <c r="E2288" t="s">
        <v>258</v>
      </c>
      <c r="F2288" s="1" t="s">
        <v>19</v>
      </c>
      <c r="G2288" t="s">
        <v>258</v>
      </c>
      <c r="H2288" s="4">
        <v>27</v>
      </c>
      <c r="I2288" s="4">
        <v>21</v>
      </c>
      <c r="K2288">
        <v>2.51009004513681E+19</v>
      </c>
      <c r="BN2288" s="1"/>
      <c r="BQ2288" s="1"/>
    </row>
    <row r="2289" spans="1:69" x14ac:dyDescent="0.45">
      <c r="A2289" s="3">
        <v>45939.642233796294</v>
      </c>
      <c r="B2289" s="1" t="s">
        <v>49</v>
      </c>
      <c r="C2289" t="s">
        <v>272</v>
      </c>
      <c r="D2289" s="1" t="s">
        <v>55</v>
      </c>
      <c r="E2289" t="s">
        <v>332</v>
      </c>
      <c r="F2289" s="1"/>
      <c r="G2289" t="s">
        <v>256</v>
      </c>
      <c r="H2289" s="4">
        <v>24</v>
      </c>
      <c r="I2289" s="4">
        <v>0</v>
      </c>
      <c r="K2289">
        <v>2.5100900450468098E+19</v>
      </c>
      <c r="BN2289" s="1"/>
    </row>
    <row r="2290" spans="1:69" x14ac:dyDescent="0.45">
      <c r="A2290" s="3">
        <v>45939.641030092593</v>
      </c>
      <c r="B2290" s="1" t="s">
        <v>49</v>
      </c>
      <c r="C2290" t="s">
        <v>272</v>
      </c>
      <c r="D2290" s="1" t="s">
        <v>50</v>
      </c>
      <c r="E2290" t="s">
        <v>271</v>
      </c>
      <c r="F2290" s="1" t="s">
        <v>50</v>
      </c>
      <c r="G2290" t="s">
        <v>271</v>
      </c>
      <c r="H2290" s="4">
        <v>91</v>
      </c>
      <c r="I2290" s="4">
        <v>83</v>
      </c>
      <c r="K2290">
        <v>2.5100900448768098E+19</v>
      </c>
      <c r="BN2290" s="1"/>
      <c r="BQ2290" s="1"/>
    </row>
    <row r="2291" spans="1:69" x14ac:dyDescent="0.45">
      <c r="A2291" s="3">
        <v>45939.640752314815</v>
      </c>
      <c r="B2291" s="1" t="s">
        <v>61</v>
      </c>
      <c r="C2291" t="s">
        <v>279</v>
      </c>
      <c r="D2291" s="1" t="s">
        <v>54</v>
      </c>
      <c r="E2291" t="s">
        <v>311</v>
      </c>
      <c r="F2291" s="1" t="s">
        <v>186</v>
      </c>
      <c r="G2291" t="s">
        <v>345</v>
      </c>
      <c r="H2291" s="4">
        <v>77</v>
      </c>
      <c r="I2291" s="4">
        <v>76</v>
      </c>
      <c r="K2291">
        <v>2.5100900448668099E+19</v>
      </c>
      <c r="BN2291" s="1"/>
      <c r="BQ2291" s="1"/>
    </row>
    <row r="2292" spans="1:69" x14ac:dyDescent="0.45">
      <c r="A2292" s="3">
        <v>45939.640439814815</v>
      </c>
      <c r="B2292" s="1" t="s">
        <v>61</v>
      </c>
      <c r="C2292" t="s">
        <v>279</v>
      </c>
      <c r="D2292" s="1" t="s">
        <v>346</v>
      </c>
      <c r="E2292" t="s">
        <v>347</v>
      </c>
      <c r="F2292" s="1"/>
      <c r="G2292" t="s">
        <v>256</v>
      </c>
      <c r="H2292" s="4">
        <v>20</v>
      </c>
      <c r="I2292" s="4">
        <v>0</v>
      </c>
      <c r="K2292">
        <v>2.51009004480681E+19</v>
      </c>
      <c r="BN2292" s="1"/>
      <c r="BQ2292" s="1"/>
    </row>
    <row r="2293" spans="1:69" x14ac:dyDescent="0.45">
      <c r="A2293" s="3">
        <v>45939.638796296298</v>
      </c>
      <c r="B2293" s="1" t="s">
        <v>113</v>
      </c>
      <c r="C2293" t="s">
        <v>294</v>
      </c>
      <c r="D2293" s="1" t="s">
        <v>99</v>
      </c>
      <c r="E2293" t="s">
        <v>341</v>
      </c>
      <c r="F2293" s="1" t="s">
        <v>99</v>
      </c>
      <c r="G2293" t="s">
        <v>341</v>
      </c>
      <c r="H2293" s="4">
        <v>25</v>
      </c>
      <c r="I2293" s="4">
        <v>24</v>
      </c>
      <c r="K2293">
        <v>2.5100900446268101E+19</v>
      </c>
      <c r="BN2293" s="1"/>
      <c r="BQ2293" s="1"/>
    </row>
    <row r="2294" spans="1:69" x14ac:dyDescent="0.45">
      <c r="A2294" s="3">
        <v>45939.638101851851</v>
      </c>
      <c r="B2294" s="1" t="s">
        <v>38</v>
      </c>
      <c r="C2294" t="s">
        <v>257</v>
      </c>
      <c r="D2294" s="1" t="s">
        <v>48</v>
      </c>
      <c r="E2294" t="s">
        <v>302</v>
      </c>
      <c r="F2294" s="1" t="s">
        <v>48</v>
      </c>
      <c r="G2294" t="s">
        <v>302</v>
      </c>
      <c r="H2294" s="4">
        <v>166</v>
      </c>
      <c r="I2294" s="4">
        <v>164</v>
      </c>
      <c r="K2294">
        <v>2.5100900445368099E+19</v>
      </c>
      <c r="BN2294" s="1"/>
      <c r="BQ2294" s="1"/>
    </row>
    <row r="2295" spans="1:69" x14ac:dyDescent="0.45">
      <c r="A2295" s="3">
        <v>45939.634687500002</v>
      </c>
      <c r="B2295" s="1" t="s">
        <v>38</v>
      </c>
      <c r="C2295" t="s">
        <v>257</v>
      </c>
      <c r="D2295" s="1" t="s">
        <v>44</v>
      </c>
      <c r="E2295" t="s">
        <v>283</v>
      </c>
      <c r="F2295" s="1" t="s">
        <v>44</v>
      </c>
      <c r="G2295" t="s">
        <v>283</v>
      </c>
      <c r="H2295" s="4">
        <v>48</v>
      </c>
      <c r="I2295" s="4">
        <v>46</v>
      </c>
      <c r="K2295">
        <v>2.51009004402681E+19</v>
      </c>
      <c r="BN2295" s="1"/>
      <c r="BQ2295" s="1"/>
    </row>
    <row r="2296" spans="1:69" x14ac:dyDescent="0.45">
      <c r="A2296" s="3">
        <v>45939.634074074071</v>
      </c>
      <c r="B2296" s="1" t="s">
        <v>38</v>
      </c>
      <c r="C2296" t="s">
        <v>257</v>
      </c>
      <c r="D2296" s="1" t="s">
        <v>39</v>
      </c>
      <c r="E2296" t="s">
        <v>293</v>
      </c>
      <c r="F2296" s="1" t="s">
        <v>39</v>
      </c>
      <c r="G2296" t="s">
        <v>293</v>
      </c>
      <c r="H2296" s="4">
        <v>41</v>
      </c>
      <c r="I2296" s="4">
        <v>39</v>
      </c>
      <c r="K2296">
        <v>2.5100900439268098E+19</v>
      </c>
      <c r="BN2296" s="1"/>
      <c r="BQ2296" s="1"/>
    </row>
    <row r="2297" spans="1:69" x14ac:dyDescent="0.45">
      <c r="A2297" s="3">
        <v>45939.63380787037</v>
      </c>
      <c r="B2297" s="1" t="s">
        <v>11</v>
      </c>
      <c r="C2297" t="s">
        <v>278</v>
      </c>
      <c r="D2297" s="1" t="s">
        <v>128</v>
      </c>
      <c r="E2297" t="s">
        <v>277</v>
      </c>
      <c r="F2297" s="1" t="s">
        <v>128</v>
      </c>
      <c r="G2297" t="s">
        <v>277</v>
      </c>
      <c r="H2297" s="4">
        <v>347</v>
      </c>
      <c r="I2297" s="4">
        <v>343</v>
      </c>
      <c r="K2297">
        <v>2.51009004385681E+19</v>
      </c>
      <c r="BN2297" s="1"/>
      <c r="BQ2297" s="1"/>
    </row>
    <row r="2298" spans="1:69" x14ac:dyDescent="0.45">
      <c r="A2298" s="3">
        <v>45939.629386574074</v>
      </c>
      <c r="B2298" s="1" t="s">
        <v>96</v>
      </c>
      <c r="C2298" t="s">
        <v>334</v>
      </c>
      <c r="D2298" s="1" t="s">
        <v>41</v>
      </c>
      <c r="E2298" t="s">
        <v>331</v>
      </c>
      <c r="F2298" s="1" t="s">
        <v>41</v>
      </c>
      <c r="G2298" t="s">
        <v>331</v>
      </c>
      <c r="H2298" s="4">
        <v>75</v>
      </c>
      <c r="I2298" s="4">
        <v>71</v>
      </c>
      <c r="K2298">
        <v>2.5100900434268099E+19</v>
      </c>
      <c r="BN2298" s="1"/>
      <c r="BQ2298" s="1"/>
    </row>
    <row r="2299" spans="1:69" x14ac:dyDescent="0.45">
      <c r="A2299" s="3">
        <v>45939.628819444442</v>
      </c>
      <c r="B2299" s="1" t="s">
        <v>44</v>
      </c>
      <c r="C2299" t="s">
        <v>283</v>
      </c>
      <c r="D2299" s="1" t="s">
        <v>19</v>
      </c>
      <c r="E2299" t="s">
        <v>258</v>
      </c>
      <c r="F2299" s="1" t="s">
        <v>19</v>
      </c>
      <c r="G2299" t="s">
        <v>258</v>
      </c>
      <c r="H2299" s="4">
        <v>288</v>
      </c>
      <c r="I2299" s="4">
        <v>286</v>
      </c>
      <c r="K2299">
        <v>2.5100900433068102E+19</v>
      </c>
      <c r="BN2299" s="1"/>
      <c r="BQ2299" s="1"/>
    </row>
    <row r="2300" spans="1:69" x14ac:dyDescent="0.45">
      <c r="A2300" s="3">
        <v>45939.627939814818</v>
      </c>
      <c r="B2300" s="1" t="s">
        <v>180</v>
      </c>
      <c r="C2300" t="s">
        <v>323</v>
      </c>
      <c r="D2300" s="1" t="s">
        <v>54</v>
      </c>
      <c r="E2300" t="s">
        <v>311</v>
      </c>
      <c r="F2300" s="1" t="s">
        <v>58</v>
      </c>
      <c r="G2300" t="s">
        <v>312</v>
      </c>
      <c r="H2300" s="4">
        <v>19</v>
      </c>
      <c r="I2300" s="4">
        <v>18</v>
      </c>
      <c r="K2300">
        <v>2.5100900431168098E+19</v>
      </c>
      <c r="BN2300" s="1"/>
    </row>
    <row r="2301" spans="1:69" x14ac:dyDescent="0.45">
      <c r="A2301" s="3">
        <v>45939.627881944441</v>
      </c>
      <c r="B2301" s="1" t="s">
        <v>125</v>
      </c>
      <c r="C2301" t="s">
        <v>322</v>
      </c>
      <c r="D2301" s="1" t="s">
        <v>54</v>
      </c>
      <c r="E2301" t="s">
        <v>311</v>
      </c>
      <c r="F2301" s="1" t="s">
        <v>22</v>
      </c>
      <c r="G2301" t="s">
        <v>310</v>
      </c>
      <c r="H2301" s="4">
        <v>45</v>
      </c>
      <c r="I2301" s="4">
        <v>44</v>
      </c>
      <c r="K2301">
        <v>2.5100900430968099E+19</v>
      </c>
      <c r="BN2301" s="1"/>
      <c r="BQ2301" s="1"/>
    </row>
    <row r="2302" spans="1:69" x14ac:dyDescent="0.45">
      <c r="A2302" s="3">
        <v>45939.623437499999</v>
      </c>
      <c r="B2302" s="1" t="s">
        <v>49</v>
      </c>
      <c r="C2302" t="s">
        <v>272</v>
      </c>
      <c r="D2302" s="1" t="s">
        <v>50</v>
      </c>
      <c r="E2302" t="s">
        <v>271</v>
      </c>
      <c r="F2302" s="1" t="s">
        <v>50</v>
      </c>
      <c r="G2302" t="s">
        <v>271</v>
      </c>
      <c r="H2302" s="4">
        <v>118</v>
      </c>
      <c r="I2302" s="4">
        <v>99</v>
      </c>
      <c r="K2302">
        <v>2.5100900425068102E+19</v>
      </c>
      <c r="BN2302" s="1"/>
    </row>
    <row r="2303" spans="1:69" x14ac:dyDescent="0.45">
      <c r="A2303" s="3">
        <v>45939.623159722221</v>
      </c>
      <c r="B2303" s="1" t="s">
        <v>36</v>
      </c>
      <c r="C2303" t="s">
        <v>296</v>
      </c>
      <c r="D2303" s="1" t="s">
        <v>99</v>
      </c>
      <c r="E2303" t="s">
        <v>341</v>
      </c>
      <c r="F2303" s="1" t="s">
        <v>99</v>
      </c>
      <c r="G2303" t="s">
        <v>341</v>
      </c>
      <c r="H2303" s="4">
        <v>37</v>
      </c>
      <c r="I2303" s="4">
        <v>36</v>
      </c>
      <c r="K2303">
        <v>2.5100900424668099E+19</v>
      </c>
      <c r="BN2303" s="1"/>
      <c r="BQ2303" s="1"/>
    </row>
    <row r="2304" spans="1:69" x14ac:dyDescent="0.45">
      <c r="A2304" s="3">
        <v>45939.622916666667</v>
      </c>
      <c r="B2304" s="1" t="s">
        <v>14</v>
      </c>
      <c r="C2304" t="s">
        <v>325</v>
      </c>
      <c r="D2304" s="1" t="s">
        <v>41</v>
      </c>
      <c r="E2304" t="s">
        <v>331</v>
      </c>
      <c r="F2304" s="1" t="s">
        <v>41</v>
      </c>
      <c r="G2304" t="s">
        <v>331</v>
      </c>
      <c r="H2304" s="4">
        <v>97</v>
      </c>
      <c r="I2304" s="4">
        <v>92</v>
      </c>
      <c r="K2304">
        <v>2.5100900424368099E+19</v>
      </c>
      <c r="BN2304" s="1"/>
      <c r="BQ2304" s="1"/>
    </row>
    <row r="2305" spans="1:69" x14ac:dyDescent="0.45">
      <c r="A2305" s="3">
        <v>45939.622650462959</v>
      </c>
      <c r="B2305" s="1" t="s">
        <v>129</v>
      </c>
      <c r="C2305" t="s">
        <v>348</v>
      </c>
      <c r="D2305" s="1" t="s">
        <v>67</v>
      </c>
      <c r="E2305" t="s">
        <v>250</v>
      </c>
      <c r="F2305" s="1" t="s">
        <v>67</v>
      </c>
      <c r="G2305" t="s">
        <v>250</v>
      </c>
      <c r="H2305" s="4">
        <v>429</v>
      </c>
      <c r="I2305" s="4">
        <v>424</v>
      </c>
      <c r="K2305">
        <v>2.5100900423868101E+19</v>
      </c>
      <c r="BN2305" s="1"/>
      <c r="BQ2305" s="1"/>
    </row>
    <row r="2306" spans="1:69" x14ac:dyDescent="0.45">
      <c r="A2306" s="3">
        <v>45939.621064814812</v>
      </c>
      <c r="B2306" s="1" t="s">
        <v>27</v>
      </c>
      <c r="C2306" t="s">
        <v>270</v>
      </c>
      <c r="D2306" s="1" t="s">
        <v>21</v>
      </c>
      <c r="E2306" t="s">
        <v>291</v>
      </c>
      <c r="F2306" s="1" t="s">
        <v>55</v>
      </c>
      <c r="G2306" t="s">
        <v>332</v>
      </c>
      <c r="H2306" s="4">
        <v>332</v>
      </c>
      <c r="I2306" s="4">
        <v>328</v>
      </c>
      <c r="K2306">
        <v>2.5100900421468099E+19</v>
      </c>
      <c r="BN2306" s="1"/>
    </row>
    <row r="2307" spans="1:69" x14ac:dyDescent="0.45">
      <c r="A2307" s="3">
        <v>45939.617048611108</v>
      </c>
      <c r="B2307" s="1" t="s">
        <v>28</v>
      </c>
      <c r="C2307" t="s">
        <v>295</v>
      </c>
      <c r="D2307" s="1" t="s">
        <v>36</v>
      </c>
      <c r="E2307" t="s">
        <v>296</v>
      </c>
      <c r="F2307" s="1" t="s">
        <v>36</v>
      </c>
      <c r="G2307" t="s">
        <v>296</v>
      </c>
      <c r="H2307" s="4">
        <v>139</v>
      </c>
      <c r="I2307" s="4">
        <v>138</v>
      </c>
      <c r="K2307">
        <v>2.51009004160681E+19</v>
      </c>
      <c r="BN2307" s="1"/>
    </row>
    <row r="2308" spans="1:69" x14ac:dyDescent="0.45">
      <c r="A2308" s="3">
        <v>45939.616770833331</v>
      </c>
      <c r="B2308" s="1" t="s">
        <v>39</v>
      </c>
      <c r="C2308" t="s">
        <v>293</v>
      </c>
      <c r="D2308" s="1" t="s">
        <v>48</v>
      </c>
      <c r="E2308" t="s">
        <v>302</v>
      </c>
      <c r="F2308" s="1" t="s">
        <v>48</v>
      </c>
      <c r="G2308" t="s">
        <v>302</v>
      </c>
      <c r="H2308" s="4">
        <v>115</v>
      </c>
      <c r="I2308" s="4">
        <v>112</v>
      </c>
      <c r="K2308">
        <v>2.5100900415368102E+19</v>
      </c>
      <c r="BN2308" s="1"/>
      <c r="BQ2308" s="1"/>
    </row>
    <row r="2309" spans="1:69" x14ac:dyDescent="0.45">
      <c r="A2309" s="3">
        <v>45939.612523148149</v>
      </c>
      <c r="B2309" s="1" t="s">
        <v>101</v>
      </c>
      <c r="C2309" t="s">
        <v>313</v>
      </c>
      <c r="D2309" s="1" t="s">
        <v>29</v>
      </c>
      <c r="E2309" t="s">
        <v>329</v>
      </c>
      <c r="F2309" s="1" t="s">
        <v>29</v>
      </c>
      <c r="G2309" t="s">
        <v>329</v>
      </c>
      <c r="H2309" s="4">
        <v>102</v>
      </c>
      <c r="I2309" s="4">
        <v>101</v>
      </c>
      <c r="K2309">
        <v>2.5100900406768099E+19</v>
      </c>
      <c r="BN2309" s="1"/>
      <c r="BQ2309" s="1"/>
    </row>
    <row r="2310" spans="1:69" x14ac:dyDescent="0.45">
      <c r="A2310" s="3">
        <v>45939.609247685185</v>
      </c>
      <c r="B2310" s="1" t="s">
        <v>134</v>
      </c>
      <c r="C2310" t="s">
        <v>349</v>
      </c>
      <c r="D2310" s="1" t="s">
        <v>28</v>
      </c>
      <c r="E2310" t="s">
        <v>295</v>
      </c>
      <c r="F2310" s="1" t="s">
        <v>28</v>
      </c>
      <c r="G2310" t="s">
        <v>295</v>
      </c>
      <c r="H2310" s="4">
        <v>29</v>
      </c>
      <c r="I2310" s="4">
        <v>27</v>
      </c>
      <c r="K2310">
        <v>2.5100900401368101E+19</v>
      </c>
      <c r="BN2310" s="1"/>
      <c r="BQ2310" s="1"/>
    </row>
    <row r="2311" spans="1:69" x14ac:dyDescent="0.45">
      <c r="A2311" s="3">
        <v>45939.60728009259</v>
      </c>
      <c r="B2311" s="1" t="s">
        <v>134</v>
      </c>
      <c r="C2311" t="s">
        <v>349</v>
      </c>
      <c r="D2311" s="1" t="s">
        <v>28</v>
      </c>
      <c r="E2311" t="s">
        <v>295</v>
      </c>
      <c r="F2311" s="1"/>
      <c r="G2311" t="s">
        <v>256</v>
      </c>
      <c r="H2311" s="4">
        <v>1</v>
      </c>
      <c r="I2311" s="4">
        <v>0</v>
      </c>
      <c r="K2311">
        <v>2.51009003985681E+19</v>
      </c>
      <c r="BN2311" s="1"/>
      <c r="BQ2311" s="1"/>
    </row>
    <row r="2312" spans="1:69" x14ac:dyDescent="0.45">
      <c r="A2312" s="3">
        <v>45939.606412037036</v>
      </c>
      <c r="B2312" s="1" t="s">
        <v>36</v>
      </c>
      <c r="C2312" t="s">
        <v>296</v>
      </c>
      <c r="D2312" s="1" t="s">
        <v>28</v>
      </c>
      <c r="E2312" t="s">
        <v>295</v>
      </c>
      <c r="F2312" s="1" t="s">
        <v>28</v>
      </c>
      <c r="G2312" t="s">
        <v>295</v>
      </c>
      <c r="H2312" s="4">
        <v>87</v>
      </c>
      <c r="I2312" s="4">
        <v>83</v>
      </c>
      <c r="K2312">
        <v>2.5100900397368099E+19</v>
      </c>
      <c r="BN2312" s="1"/>
      <c r="BQ2312" s="1"/>
    </row>
    <row r="2313" spans="1:69" x14ac:dyDescent="0.45">
      <c r="A2313" s="3">
        <v>45939.60497685185</v>
      </c>
      <c r="B2313" s="1" t="s">
        <v>101</v>
      </c>
      <c r="C2313" t="s">
        <v>313</v>
      </c>
      <c r="D2313" s="1" t="s">
        <v>29</v>
      </c>
      <c r="E2313" t="s">
        <v>329</v>
      </c>
      <c r="F2313" s="1" t="s">
        <v>29</v>
      </c>
      <c r="G2313" t="s">
        <v>329</v>
      </c>
      <c r="H2313" s="4">
        <v>112</v>
      </c>
      <c r="I2313" s="4">
        <v>110</v>
      </c>
      <c r="K2313">
        <v>2.51009003952681E+19</v>
      </c>
      <c r="BN2313" s="1"/>
      <c r="BQ2313" s="1"/>
    </row>
    <row r="2314" spans="1:69" x14ac:dyDescent="0.45">
      <c r="A2314" s="3">
        <v>45939.604675925926</v>
      </c>
      <c r="B2314" s="1" t="s">
        <v>99</v>
      </c>
      <c r="C2314" t="s">
        <v>341</v>
      </c>
      <c r="D2314" s="1" t="s">
        <v>36</v>
      </c>
      <c r="E2314" t="s">
        <v>296</v>
      </c>
      <c r="F2314" s="1" t="s">
        <v>36</v>
      </c>
      <c r="G2314" t="s">
        <v>296</v>
      </c>
      <c r="H2314" s="4">
        <v>157</v>
      </c>
      <c r="I2314" s="4">
        <v>154</v>
      </c>
      <c r="K2314">
        <v>2.5100900394568102E+19</v>
      </c>
      <c r="BN2314" s="1"/>
      <c r="BQ2314" s="1"/>
    </row>
    <row r="2315" spans="1:69" x14ac:dyDescent="0.45">
      <c r="A2315" s="3">
        <v>45939.604664351849</v>
      </c>
      <c r="B2315" s="1" t="s">
        <v>28</v>
      </c>
      <c r="C2315" t="s">
        <v>295</v>
      </c>
      <c r="D2315" s="1" t="s">
        <v>134</v>
      </c>
      <c r="E2315" t="s">
        <v>349</v>
      </c>
      <c r="F2315" s="1" t="s">
        <v>134</v>
      </c>
      <c r="G2315" t="s">
        <v>349</v>
      </c>
      <c r="H2315" s="4">
        <v>112</v>
      </c>
      <c r="I2315" s="4">
        <v>109</v>
      </c>
      <c r="K2315">
        <v>2.5100900394468098E+19</v>
      </c>
      <c r="BN2315" s="1"/>
      <c r="BQ2315" s="1"/>
    </row>
    <row r="2316" spans="1:69" x14ac:dyDescent="0.45">
      <c r="A2316" s="3">
        <v>45939.604247685187</v>
      </c>
      <c r="B2316" s="1" t="s">
        <v>76</v>
      </c>
      <c r="C2316" t="s">
        <v>350</v>
      </c>
      <c r="D2316" s="1" t="s">
        <v>54</v>
      </c>
      <c r="E2316" t="s">
        <v>311</v>
      </c>
      <c r="F2316" s="1" t="s">
        <v>60</v>
      </c>
      <c r="G2316" t="s">
        <v>335</v>
      </c>
      <c r="H2316" s="4">
        <v>57</v>
      </c>
      <c r="I2316" s="4">
        <v>56</v>
      </c>
      <c r="K2316">
        <v>2.5100900393368101E+19</v>
      </c>
      <c r="BN2316" s="1"/>
      <c r="BQ2316" s="1"/>
    </row>
    <row r="2317" spans="1:69" x14ac:dyDescent="0.45">
      <c r="A2317" s="3">
        <v>45939.603935185187</v>
      </c>
      <c r="B2317" s="1" t="s">
        <v>45</v>
      </c>
      <c r="C2317" t="s">
        <v>288</v>
      </c>
      <c r="D2317" s="1" t="s">
        <v>41</v>
      </c>
      <c r="E2317" t="s">
        <v>331</v>
      </c>
      <c r="F2317" s="1" t="s">
        <v>41</v>
      </c>
      <c r="G2317" t="s">
        <v>331</v>
      </c>
      <c r="H2317" s="4">
        <v>135</v>
      </c>
      <c r="I2317" s="4">
        <v>132</v>
      </c>
      <c r="K2317">
        <v>2.5100900392968102E+19</v>
      </c>
      <c r="BN2317" s="1"/>
      <c r="BQ2317" s="1"/>
    </row>
    <row r="2318" spans="1:69" x14ac:dyDescent="0.45">
      <c r="A2318" s="3">
        <v>45939.602789351855</v>
      </c>
      <c r="B2318" s="1" t="s">
        <v>113</v>
      </c>
      <c r="C2318" t="s">
        <v>294</v>
      </c>
      <c r="D2318" s="1" t="s">
        <v>99</v>
      </c>
      <c r="E2318" t="s">
        <v>341</v>
      </c>
      <c r="F2318" s="1" t="s">
        <v>99</v>
      </c>
      <c r="G2318" t="s">
        <v>341</v>
      </c>
      <c r="H2318" s="4">
        <v>169</v>
      </c>
      <c r="I2318" s="4">
        <v>168</v>
      </c>
      <c r="K2318">
        <v>2.51009003905681E+19</v>
      </c>
      <c r="BN2318" s="1"/>
      <c r="BQ2318" s="1"/>
    </row>
    <row r="2319" spans="1:69" x14ac:dyDescent="0.45">
      <c r="A2319" s="3">
        <v>45939.602256944447</v>
      </c>
      <c r="B2319" s="1" t="s">
        <v>36</v>
      </c>
      <c r="C2319" t="s">
        <v>296</v>
      </c>
      <c r="D2319" s="1" t="s">
        <v>113</v>
      </c>
      <c r="E2319" t="s">
        <v>294</v>
      </c>
      <c r="F2319" s="1" t="s">
        <v>113</v>
      </c>
      <c r="G2319" t="s">
        <v>294</v>
      </c>
      <c r="H2319" s="4">
        <v>48</v>
      </c>
      <c r="I2319" s="4">
        <v>47</v>
      </c>
      <c r="K2319">
        <v>2.5100900389768102E+19</v>
      </c>
      <c r="BN2319" s="1"/>
      <c r="BQ2319" s="1"/>
    </row>
    <row r="2320" spans="1:69" x14ac:dyDescent="0.45">
      <c r="A2320" s="3">
        <v>45939.60119212963</v>
      </c>
      <c r="B2320" s="1" t="s">
        <v>36</v>
      </c>
      <c r="C2320" t="s">
        <v>296</v>
      </c>
      <c r="D2320" s="1" t="s">
        <v>28</v>
      </c>
      <c r="E2320" t="s">
        <v>295</v>
      </c>
      <c r="F2320" s="1" t="s">
        <v>28</v>
      </c>
      <c r="G2320" t="s">
        <v>295</v>
      </c>
      <c r="H2320" s="4">
        <v>163</v>
      </c>
      <c r="I2320" s="4">
        <v>161</v>
      </c>
      <c r="K2320">
        <v>2.5100900386468098E+19</v>
      </c>
      <c r="BN2320" s="1"/>
      <c r="BQ2320" s="1"/>
    </row>
    <row r="2321" spans="1:69" x14ac:dyDescent="0.45">
      <c r="A2321" s="3">
        <v>45939.597615740742</v>
      </c>
      <c r="B2321" s="1" t="s">
        <v>116</v>
      </c>
      <c r="C2321" t="s">
        <v>308</v>
      </c>
      <c r="D2321" s="1" t="s">
        <v>62</v>
      </c>
      <c r="E2321" t="s">
        <v>321</v>
      </c>
      <c r="F2321" s="1" t="s">
        <v>180</v>
      </c>
      <c r="G2321" t="s">
        <v>323</v>
      </c>
      <c r="H2321" s="4">
        <v>435</v>
      </c>
      <c r="I2321" s="4">
        <v>432</v>
      </c>
      <c r="K2321">
        <v>2.5100900380168102E+19</v>
      </c>
      <c r="BN2321" s="1"/>
    </row>
    <row r="2322" spans="1:69" x14ac:dyDescent="0.45">
      <c r="A2322" s="3">
        <v>45939.597604166665</v>
      </c>
      <c r="B2322" s="1" t="s">
        <v>99</v>
      </c>
      <c r="C2322" t="s">
        <v>341</v>
      </c>
      <c r="D2322" s="1" t="s">
        <v>113</v>
      </c>
      <c r="E2322" t="s">
        <v>294</v>
      </c>
      <c r="F2322" s="1" t="s">
        <v>113</v>
      </c>
      <c r="G2322" t="s">
        <v>294</v>
      </c>
      <c r="H2322" s="4">
        <v>126</v>
      </c>
      <c r="I2322" s="4">
        <v>125</v>
      </c>
      <c r="K2322">
        <v>2.5100900380068098E+19</v>
      </c>
      <c r="BN2322" s="1"/>
      <c r="BQ2322" s="1"/>
    </row>
    <row r="2323" spans="1:69" x14ac:dyDescent="0.45">
      <c r="A2323" s="3">
        <v>45939.597418981481</v>
      </c>
      <c r="B2323" s="1" t="s">
        <v>50</v>
      </c>
      <c r="C2323" t="s">
        <v>271</v>
      </c>
      <c r="D2323" s="1" t="s">
        <v>100</v>
      </c>
      <c r="E2323" t="s">
        <v>351</v>
      </c>
      <c r="F2323" s="1" t="s">
        <v>100</v>
      </c>
      <c r="G2323" t="s">
        <v>351</v>
      </c>
      <c r="H2323" s="4">
        <v>260</v>
      </c>
      <c r="I2323" s="4">
        <v>253</v>
      </c>
      <c r="K2323">
        <v>2.5100900379968098E+19</v>
      </c>
      <c r="BN2323" s="1"/>
      <c r="BQ2323" s="1"/>
    </row>
    <row r="2324" spans="1:69" x14ac:dyDescent="0.45">
      <c r="A2324" s="3">
        <v>45939.596909722219</v>
      </c>
      <c r="B2324" s="1" t="s">
        <v>113</v>
      </c>
      <c r="C2324" t="s">
        <v>294</v>
      </c>
      <c r="D2324" s="1" t="s">
        <v>28</v>
      </c>
      <c r="E2324" t="s">
        <v>295</v>
      </c>
      <c r="F2324" s="1" t="s">
        <v>28</v>
      </c>
      <c r="G2324" t="s">
        <v>295</v>
      </c>
      <c r="H2324" s="4">
        <v>64</v>
      </c>
      <c r="I2324" s="4">
        <v>63</v>
      </c>
      <c r="K2324">
        <v>2.5100900379568099E+19</v>
      </c>
      <c r="BN2324" s="1"/>
      <c r="BQ2324" s="1"/>
    </row>
    <row r="2325" spans="1:69" x14ac:dyDescent="0.45">
      <c r="A2325" s="3">
        <v>45939.592789351853</v>
      </c>
      <c r="B2325" s="1" t="s">
        <v>38</v>
      </c>
      <c r="C2325" t="s">
        <v>257</v>
      </c>
      <c r="D2325" s="1" t="s">
        <v>44</v>
      </c>
      <c r="E2325" t="s">
        <v>283</v>
      </c>
      <c r="F2325" s="1" t="s">
        <v>44</v>
      </c>
      <c r="G2325" t="s">
        <v>283</v>
      </c>
      <c r="H2325" s="4">
        <v>139</v>
      </c>
      <c r="I2325" s="4">
        <v>137</v>
      </c>
      <c r="K2325">
        <v>2.5100900373768102E+19</v>
      </c>
      <c r="BN2325" s="1"/>
      <c r="BQ2325" s="1"/>
    </row>
    <row r="2326" spans="1:69" x14ac:dyDescent="0.45">
      <c r="A2326" s="3">
        <v>45939.592141203706</v>
      </c>
      <c r="B2326" s="1" t="s">
        <v>38</v>
      </c>
      <c r="C2326" t="s">
        <v>257</v>
      </c>
      <c r="D2326" s="1" t="s">
        <v>39</v>
      </c>
      <c r="E2326" t="s">
        <v>293</v>
      </c>
      <c r="F2326" s="1" t="s">
        <v>39</v>
      </c>
      <c r="G2326" t="s">
        <v>293</v>
      </c>
      <c r="H2326" s="4">
        <v>53</v>
      </c>
      <c r="I2326" s="4">
        <v>52</v>
      </c>
      <c r="K2326">
        <v>2.5100900372268102E+19</v>
      </c>
      <c r="BN2326" s="1"/>
      <c r="BQ2326" s="1"/>
    </row>
    <row r="2327" spans="1:69" x14ac:dyDescent="0.45">
      <c r="A2327" s="3">
        <v>45939.591331018521</v>
      </c>
      <c r="B2327" s="1" t="s">
        <v>44</v>
      </c>
      <c r="C2327" t="s">
        <v>283</v>
      </c>
      <c r="D2327" s="1" t="s">
        <v>38</v>
      </c>
      <c r="E2327" t="s">
        <v>257</v>
      </c>
      <c r="F2327" s="1" t="s">
        <v>38</v>
      </c>
      <c r="G2327" t="s">
        <v>257</v>
      </c>
      <c r="H2327" s="4">
        <v>73</v>
      </c>
      <c r="I2327" s="4">
        <v>71</v>
      </c>
      <c r="K2327">
        <v>2.51009003711681E+19</v>
      </c>
      <c r="BN2327" s="1"/>
      <c r="BQ2327" s="1"/>
    </row>
    <row r="2328" spans="1:69" x14ac:dyDescent="0.45">
      <c r="A2328" s="3">
        <v>45939.587708333333</v>
      </c>
      <c r="B2328" s="1" t="s">
        <v>45</v>
      </c>
      <c r="C2328" t="s">
        <v>288</v>
      </c>
      <c r="D2328" s="1" t="s">
        <v>113</v>
      </c>
      <c r="E2328" t="s">
        <v>294</v>
      </c>
      <c r="F2328" s="1" t="s">
        <v>113</v>
      </c>
      <c r="G2328" t="s">
        <v>294</v>
      </c>
      <c r="H2328" s="4">
        <v>115</v>
      </c>
      <c r="I2328" s="4">
        <v>114</v>
      </c>
      <c r="K2328">
        <v>2.5100900364468101E+19</v>
      </c>
      <c r="BN2328" s="1"/>
      <c r="BQ2328" s="1"/>
    </row>
    <row r="2329" spans="1:69" x14ac:dyDescent="0.45">
      <c r="A2329" s="3">
        <v>45939.587129629632</v>
      </c>
      <c r="B2329" s="1" t="s">
        <v>113</v>
      </c>
      <c r="C2329" t="s">
        <v>294</v>
      </c>
      <c r="D2329" s="1" t="s">
        <v>111</v>
      </c>
      <c r="E2329" t="s">
        <v>286</v>
      </c>
      <c r="F2329" s="1" t="s">
        <v>104</v>
      </c>
      <c r="G2329" t="s">
        <v>287</v>
      </c>
      <c r="H2329" s="4">
        <v>44</v>
      </c>
      <c r="I2329" s="4">
        <v>40</v>
      </c>
      <c r="K2329">
        <v>2.51009003633681E+19</v>
      </c>
      <c r="BN2329" s="1"/>
      <c r="BQ2329" s="1"/>
    </row>
    <row r="2330" spans="1:69" x14ac:dyDescent="0.45">
      <c r="A2330" s="3">
        <v>45939.587025462963</v>
      </c>
      <c r="B2330" s="1" t="s">
        <v>113</v>
      </c>
      <c r="C2330" t="s">
        <v>294</v>
      </c>
      <c r="D2330" s="1" t="s">
        <v>45</v>
      </c>
      <c r="E2330" t="s">
        <v>288</v>
      </c>
      <c r="F2330" s="1"/>
      <c r="G2330" t="s">
        <v>256</v>
      </c>
      <c r="H2330" s="4">
        <v>0</v>
      </c>
      <c r="I2330" s="4">
        <v>0</v>
      </c>
      <c r="K2330">
        <v>2.51009003632681E+19</v>
      </c>
      <c r="BN2330" s="1"/>
      <c r="BQ2330" s="1"/>
    </row>
    <row r="2331" spans="1:69" x14ac:dyDescent="0.45">
      <c r="A2331" s="3">
        <v>45939.586585648147</v>
      </c>
      <c r="B2331" s="1" t="s">
        <v>173</v>
      </c>
      <c r="C2331" t="s">
        <v>282</v>
      </c>
      <c r="D2331" s="1" t="s">
        <v>40</v>
      </c>
      <c r="E2331" t="s">
        <v>281</v>
      </c>
      <c r="F2331" s="1"/>
      <c r="G2331" t="s">
        <v>256</v>
      </c>
      <c r="H2331" s="4">
        <v>7</v>
      </c>
      <c r="I2331" s="4">
        <v>0</v>
      </c>
      <c r="K2331">
        <v>2.5100900362468098E+19</v>
      </c>
      <c r="BN2331" s="1"/>
      <c r="BQ2331" s="1"/>
    </row>
    <row r="2332" spans="1:69" x14ac:dyDescent="0.45">
      <c r="A2332" s="3">
        <v>45939.585439814815</v>
      </c>
      <c r="B2332" s="1" t="s">
        <v>105</v>
      </c>
      <c r="C2332" t="s">
        <v>326</v>
      </c>
      <c r="D2332" s="1" t="s">
        <v>195</v>
      </c>
      <c r="E2332" t="s">
        <v>256</v>
      </c>
      <c r="F2332" s="1"/>
      <c r="G2332" t="s">
        <v>256</v>
      </c>
      <c r="H2332" s="4">
        <v>0</v>
      </c>
      <c r="I2332" s="4">
        <v>0</v>
      </c>
      <c r="K2332">
        <v>2.51009003601681E+19</v>
      </c>
      <c r="BN2332" s="1"/>
      <c r="BQ2332" s="1"/>
    </row>
    <row r="2333" spans="1:69" x14ac:dyDescent="0.45">
      <c r="A2333" s="3">
        <v>45939.58085648148</v>
      </c>
      <c r="B2333" s="1" t="s">
        <v>35</v>
      </c>
      <c r="C2333" t="s">
        <v>263</v>
      </c>
      <c r="D2333" s="1" t="s">
        <v>19</v>
      </c>
      <c r="E2333" t="s">
        <v>258</v>
      </c>
      <c r="F2333" s="1" t="s">
        <v>19</v>
      </c>
      <c r="G2333" t="s">
        <v>258</v>
      </c>
      <c r="H2333" s="4">
        <v>41</v>
      </c>
      <c r="I2333" s="4">
        <v>38</v>
      </c>
      <c r="K2333">
        <v>2.51009003503681E+19</v>
      </c>
      <c r="BN2333" s="1"/>
      <c r="BQ2333" s="1"/>
    </row>
    <row r="2334" spans="1:69" x14ac:dyDescent="0.45">
      <c r="A2334" s="3">
        <v>45939.578125</v>
      </c>
      <c r="B2334" s="1" t="s">
        <v>102</v>
      </c>
      <c r="C2334" t="s">
        <v>352</v>
      </c>
      <c r="D2334" s="1" t="s">
        <v>112</v>
      </c>
      <c r="E2334" t="s">
        <v>337</v>
      </c>
      <c r="F2334" s="1" t="s">
        <v>112</v>
      </c>
      <c r="G2334" t="s">
        <v>337</v>
      </c>
      <c r="H2334" s="4">
        <v>44</v>
      </c>
      <c r="I2334" s="4">
        <v>40</v>
      </c>
      <c r="K2334">
        <v>2.5100900344968102E+19</v>
      </c>
      <c r="BN2334" s="1"/>
      <c r="BQ2334" s="1"/>
    </row>
    <row r="2335" spans="1:69" x14ac:dyDescent="0.45">
      <c r="A2335" s="3">
        <v>45939.576817129629</v>
      </c>
      <c r="B2335" s="1" t="s">
        <v>38</v>
      </c>
      <c r="C2335" t="s">
        <v>257</v>
      </c>
      <c r="D2335" s="1" t="s">
        <v>44</v>
      </c>
      <c r="E2335" t="s">
        <v>283</v>
      </c>
      <c r="F2335" s="1" t="s">
        <v>44</v>
      </c>
      <c r="G2335" t="s">
        <v>283</v>
      </c>
      <c r="H2335" s="4">
        <v>667</v>
      </c>
      <c r="I2335" s="4">
        <v>666</v>
      </c>
      <c r="K2335">
        <v>2.51009003423681E+19</v>
      </c>
      <c r="BN2335" s="1"/>
      <c r="BQ2335" s="1"/>
    </row>
    <row r="2336" spans="1:69" x14ac:dyDescent="0.45">
      <c r="A2336" s="3">
        <v>45939.576539351852</v>
      </c>
      <c r="B2336" s="1" t="s">
        <v>81</v>
      </c>
      <c r="C2336" t="s">
        <v>280</v>
      </c>
      <c r="D2336" s="1" t="s">
        <v>145</v>
      </c>
      <c r="E2336" t="s">
        <v>353</v>
      </c>
      <c r="F2336" s="1" t="s">
        <v>145</v>
      </c>
      <c r="G2336" t="s">
        <v>353</v>
      </c>
      <c r="H2336" s="4">
        <v>104</v>
      </c>
      <c r="I2336" s="4">
        <v>99</v>
      </c>
      <c r="K2336">
        <v>2.5100900341268099E+19</v>
      </c>
      <c r="BN2336" s="1"/>
    </row>
    <row r="2337" spans="1:69" x14ac:dyDescent="0.45">
      <c r="A2337" s="3">
        <v>45939.576041666667</v>
      </c>
      <c r="B2337" s="1" t="s">
        <v>44</v>
      </c>
      <c r="C2337" t="s">
        <v>283</v>
      </c>
      <c r="D2337" s="1" t="s">
        <v>47</v>
      </c>
      <c r="E2337" t="s">
        <v>290</v>
      </c>
      <c r="F2337" s="1" t="s">
        <v>47</v>
      </c>
      <c r="G2337" t="s">
        <v>290</v>
      </c>
      <c r="H2337" s="4">
        <v>65</v>
      </c>
      <c r="I2337" s="4">
        <v>63</v>
      </c>
      <c r="K2337">
        <v>2.5100900340668101E+19</v>
      </c>
      <c r="BN2337" s="1"/>
      <c r="BQ2337" s="1"/>
    </row>
    <row r="2338" spans="1:69" x14ac:dyDescent="0.45">
      <c r="A2338" s="3">
        <v>45939.57571759259</v>
      </c>
      <c r="B2338" s="1" t="s">
        <v>38</v>
      </c>
      <c r="C2338" t="s">
        <v>257</v>
      </c>
      <c r="D2338" s="1" t="s">
        <v>39</v>
      </c>
      <c r="E2338" t="s">
        <v>293</v>
      </c>
      <c r="F2338" s="1" t="s">
        <v>39</v>
      </c>
      <c r="G2338" t="s">
        <v>293</v>
      </c>
      <c r="H2338" s="4">
        <v>116</v>
      </c>
      <c r="I2338" s="4">
        <v>114</v>
      </c>
      <c r="K2338">
        <v>2.5100900339868099E+19</v>
      </c>
      <c r="BN2338" s="1"/>
      <c r="BQ2338" s="1"/>
    </row>
    <row r="2339" spans="1:69" x14ac:dyDescent="0.45">
      <c r="A2339" s="3">
        <v>45939.575532407405</v>
      </c>
      <c r="B2339" s="1" t="s">
        <v>39</v>
      </c>
      <c r="C2339" t="s">
        <v>293</v>
      </c>
      <c r="D2339" s="1" t="s">
        <v>44</v>
      </c>
      <c r="E2339" t="s">
        <v>283</v>
      </c>
      <c r="F2339" s="1" t="s">
        <v>44</v>
      </c>
      <c r="G2339" t="s">
        <v>283</v>
      </c>
      <c r="H2339" s="4">
        <v>40</v>
      </c>
      <c r="I2339" s="4">
        <v>37</v>
      </c>
      <c r="K2339">
        <v>2.51009003392681E+19</v>
      </c>
      <c r="BN2339" s="1"/>
    </row>
    <row r="2340" spans="1:69" x14ac:dyDescent="0.45">
      <c r="A2340" s="3">
        <v>45939.572384259256</v>
      </c>
      <c r="B2340" s="1" t="s">
        <v>29</v>
      </c>
      <c r="C2340" t="s">
        <v>329</v>
      </c>
      <c r="D2340" s="1" t="s">
        <v>101</v>
      </c>
      <c r="E2340" t="s">
        <v>313</v>
      </c>
      <c r="F2340" s="1" t="s">
        <v>101</v>
      </c>
      <c r="G2340" t="s">
        <v>313</v>
      </c>
      <c r="H2340" s="4">
        <v>37</v>
      </c>
      <c r="I2340" s="4">
        <v>33</v>
      </c>
      <c r="K2340">
        <v>2.51009003328681E+19</v>
      </c>
      <c r="BN2340" s="1"/>
      <c r="BQ2340" s="1"/>
    </row>
    <row r="2341" spans="1:69" x14ac:dyDescent="0.45">
      <c r="A2341" s="3">
        <v>45939.569305555553</v>
      </c>
      <c r="B2341" s="1" t="s">
        <v>113</v>
      </c>
      <c r="C2341" t="s">
        <v>294</v>
      </c>
      <c r="D2341" s="1" t="s">
        <v>36</v>
      </c>
      <c r="E2341" t="s">
        <v>296</v>
      </c>
      <c r="F2341" s="1" t="s">
        <v>36</v>
      </c>
      <c r="G2341" t="s">
        <v>296</v>
      </c>
      <c r="H2341" s="4">
        <v>41</v>
      </c>
      <c r="I2341" s="4">
        <v>40</v>
      </c>
      <c r="K2341">
        <v>2.5100900325968101E+19</v>
      </c>
      <c r="BN2341" s="1"/>
    </row>
    <row r="2342" spans="1:69" x14ac:dyDescent="0.45">
      <c r="A2342" s="3">
        <v>45939.56826388889</v>
      </c>
      <c r="B2342" s="1" t="s">
        <v>40</v>
      </c>
      <c r="C2342" t="s">
        <v>281</v>
      </c>
      <c r="D2342" s="1" t="s">
        <v>112</v>
      </c>
      <c r="E2342" t="s">
        <v>337</v>
      </c>
      <c r="F2342" s="1" t="s">
        <v>112</v>
      </c>
      <c r="G2342" t="s">
        <v>337</v>
      </c>
      <c r="H2342" s="4">
        <v>36</v>
      </c>
      <c r="I2342" s="4">
        <v>31</v>
      </c>
      <c r="K2342">
        <v>2.5100900323668099E+19</v>
      </c>
      <c r="BN2342" s="1"/>
      <c r="BQ2342" s="1"/>
    </row>
    <row r="2343" spans="1:69" x14ac:dyDescent="0.45">
      <c r="A2343" s="3">
        <v>45939.567939814813</v>
      </c>
      <c r="B2343" s="1" t="s">
        <v>49</v>
      </c>
      <c r="C2343" t="s">
        <v>272</v>
      </c>
      <c r="D2343" s="1" t="s">
        <v>50</v>
      </c>
      <c r="E2343" t="s">
        <v>271</v>
      </c>
      <c r="F2343" s="1" t="s">
        <v>50</v>
      </c>
      <c r="G2343" t="s">
        <v>271</v>
      </c>
      <c r="H2343" s="4">
        <v>44</v>
      </c>
      <c r="I2343" s="4">
        <v>33</v>
      </c>
      <c r="K2343">
        <v>2.5100900322868101E+19</v>
      </c>
      <c r="BN2343" s="1"/>
      <c r="BQ2343" s="1"/>
    </row>
    <row r="2344" spans="1:69" x14ac:dyDescent="0.45">
      <c r="A2344" s="3">
        <v>45939.567083333335</v>
      </c>
      <c r="B2344" s="1" t="s">
        <v>60</v>
      </c>
      <c r="C2344" t="s">
        <v>335</v>
      </c>
      <c r="D2344" s="1" t="s">
        <v>49</v>
      </c>
      <c r="E2344" t="s">
        <v>272</v>
      </c>
      <c r="F2344" s="1" t="s">
        <v>49</v>
      </c>
      <c r="G2344" t="s">
        <v>272</v>
      </c>
      <c r="H2344" s="4">
        <v>35</v>
      </c>
      <c r="I2344" s="4">
        <v>33</v>
      </c>
      <c r="K2344">
        <v>2.51009003216681E+19</v>
      </c>
      <c r="BN2344" s="1"/>
      <c r="BQ2344" s="1"/>
    </row>
    <row r="2345" spans="1:69" x14ac:dyDescent="0.45">
      <c r="A2345" s="3">
        <v>45939.566747685189</v>
      </c>
      <c r="B2345" s="1" t="s">
        <v>44</v>
      </c>
      <c r="C2345" t="s">
        <v>283</v>
      </c>
      <c r="D2345" s="1" t="s">
        <v>38</v>
      </c>
      <c r="E2345" t="s">
        <v>257</v>
      </c>
      <c r="F2345" s="1" t="s">
        <v>38</v>
      </c>
      <c r="G2345" t="s">
        <v>257</v>
      </c>
      <c r="H2345" s="4">
        <v>26</v>
      </c>
      <c r="I2345" s="4">
        <v>25</v>
      </c>
      <c r="K2345">
        <v>2.5100900321168101E+19</v>
      </c>
      <c r="BN2345" s="1"/>
      <c r="BQ2345" s="1"/>
    </row>
    <row r="2346" spans="1:69" x14ac:dyDescent="0.45">
      <c r="A2346" s="3">
        <v>45939.566250000003</v>
      </c>
      <c r="B2346" s="1" t="s">
        <v>99</v>
      </c>
      <c r="C2346" t="s">
        <v>341</v>
      </c>
      <c r="D2346" s="1" t="s">
        <v>28</v>
      </c>
      <c r="E2346" t="s">
        <v>295</v>
      </c>
      <c r="F2346" s="1" t="s">
        <v>28</v>
      </c>
      <c r="G2346" t="s">
        <v>295</v>
      </c>
      <c r="H2346" s="4">
        <v>316</v>
      </c>
      <c r="I2346" s="4">
        <v>314</v>
      </c>
      <c r="K2346">
        <v>2.51009003201681E+19</v>
      </c>
      <c r="BN2346" s="1"/>
      <c r="BQ2346" s="1"/>
    </row>
    <row r="2347" spans="1:69" x14ac:dyDescent="0.45">
      <c r="A2347" s="3">
        <v>45939.565763888888</v>
      </c>
      <c r="B2347" s="1" t="s">
        <v>40</v>
      </c>
      <c r="C2347" t="s">
        <v>281</v>
      </c>
      <c r="D2347" s="1" t="s">
        <v>112</v>
      </c>
      <c r="E2347" t="s">
        <v>337</v>
      </c>
      <c r="F2347" s="1" t="s">
        <v>112</v>
      </c>
      <c r="G2347" t="s">
        <v>337</v>
      </c>
      <c r="H2347" s="4">
        <v>101</v>
      </c>
      <c r="I2347" s="4">
        <v>99</v>
      </c>
      <c r="K2347">
        <v>2.5100900319368102E+19</v>
      </c>
      <c r="BN2347" s="1"/>
      <c r="BQ2347" s="1"/>
    </row>
    <row r="2348" spans="1:69" x14ac:dyDescent="0.45">
      <c r="A2348" s="3">
        <v>45939.564803240741</v>
      </c>
      <c r="B2348" s="1" t="s">
        <v>102</v>
      </c>
      <c r="C2348" t="s">
        <v>352</v>
      </c>
      <c r="D2348" s="1" t="s">
        <v>103</v>
      </c>
      <c r="E2348" t="s">
        <v>354</v>
      </c>
      <c r="F2348" s="1" t="s">
        <v>103</v>
      </c>
      <c r="G2348" t="s">
        <v>354</v>
      </c>
      <c r="H2348" s="4">
        <v>108</v>
      </c>
      <c r="I2348" s="4">
        <v>106</v>
      </c>
      <c r="K2348">
        <v>2.5100900318068101E+19</v>
      </c>
      <c r="BN2348" s="1"/>
      <c r="BQ2348" s="1"/>
    </row>
    <row r="2349" spans="1:69" x14ac:dyDescent="0.45">
      <c r="A2349" s="3">
        <v>45939.563807870371</v>
      </c>
      <c r="B2349" s="1" t="s">
        <v>112</v>
      </c>
      <c r="C2349" t="s">
        <v>337</v>
      </c>
      <c r="D2349" s="1" t="s">
        <v>114</v>
      </c>
      <c r="E2349" t="s">
        <v>355</v>
      </c>
      <c r="F2349" s="1" t="s">
        <v>101</v>
      </c>
      <c r="G2349" t="s">
        <v>313</v>
      </c>
      <c r="H2349" s="4">
        <v>100</v>
      </c>
      <c r="I2349" s="4">
        <v>97</v>
      </c>
      <c r="K2349">
        <v>2.5100900316568101E+19</v>
      </c>
      <c r="BN2349" s="1"/>
      <c r="BQ2349" s="1"/>
    </row>
    <row r="2350" spans="1:69" x14ac:dyDescent="0.45">
      <c r="A2350" s="3">
        <v>45939.563518518517</v>
      </c>
      <c r="B2350" s="1" t="s">
        <v>112</v>
      </c>
      <c r="C2350" t="s">
        <v>337</v>
      </c>
      <c r="D2350" s="1" t="s">
        <v>114</v>
      </c>
      <c r="E2350" t="s">
        <v>355</v>
      </c>
      <c r="F2350" s="1" t="s">
        <v>222</v>
      </c>
      <c r="G2350" t="s">
        <v>356</v>
      </c>
      <c r="H2350" s="4">
        <v>5</v>
      </c>
      <c r="I2350" s="4">
        <v>1</v>
      </c>
      <c r="K2350">
        <v>2.5100900315768099E+19</v>
      </c>
      <c r="BN2350" s="1"/>
      <c r="BQ2350" s="1"/>
    </row>
    <row r="2351" spans="1:69" x14ac:dyDescent="0.45">
      <c r="A2351" s="3">
        <v>45939.562800925924</v>
      </c>
      <c r="B2351" s="1" t="s">
        <v>49</v>
      </c>
      <c r="C2351" t="s">
        <v>272</v>
      </c>
      <c r="D2351" s="1" t="s">
        <v>50</v>
      </c>
      <c r="E2351" t="s">
        <v>271</v>
      </c>
      <c r="F2351" s="1" t="s">
        <v>50</v>
      </c>
      <c r="G2351" t="s">
        <v>271</v>
      </c>
      <c r="H2351" s="4">
        <v>55</v>
      </c>
      <c r="I2351" s="4">
        <v>41</v>
      </c>
      <c r="K2351">
        <v>2.5100900314468098E+19</v>
      </c>
      <c r="BN2351" s="1"/>
    </row>
    <row r="2352" spans="1:69" x14ac:dyDescent="0.45">
      <c r="A2352" s="3">
        <v>45939.562060185184</v>
      </c>
      <c r="B2352" s="1" t="s">
        <v>60</v>
      </c>
      <c r="C2352" t="s">
        <v>335</v>
      </c>
      <c r="D2352" s="1" t="s">
        <v>49</v>
      </c>
      <c r="E2352" t="s">
        <v>272</v>
      </c>
      <c r="F2352" s="1" t="s">
        <v>49</v>
      </c>
      <c r="G2352" t="s">
        <v>272</v>
      </c>
      <c r="H2352" s="4">
        <v>42</v>
      </c>
      <c r="I2352" s="4">
        <v>41</v>
      </c>
      <c r="K2352">
        <v>2.5100900313968099E+19</v>
      </c>
      <c r="BN2352" s="1"/>
      <c r="BQ2352" s="1"/>
    </row>
    <row r="2353" spans="1:69" x14ac:dyDescent="0.45">
      <c r="A2353" s="3">
        <v>45939.561782407407</v>
      </c>
      <c r="B2353" s="1" t="s">
        <v>49</v>
      </c>
      <c r="C2353" t="s">
        <v>272</v>
      </c>
      <c r="D2353" s="1" t="s">
        <v>60</v>
      </c>
      <c r="E2353" t="s">
        <v>335</v>
      </c>
      <c r="F2353" s="1"/>
      <c r="G2353" t="s">
        <v>256</v>
      </c>
      <c r="H2353" s="4">
        <v>1</v>
      </c>
      <c r="I2353" s="4">
        <v>0</v>
      </c>
      <c r="K2353">
        <v>2.5100900313268101E+19</v>
      </c>
      <c r="BN2353" s="1"/>
      <c r="BQ2353" s="1"/>
    </row>
    <row r="2354" spans="1:69" x14ac:dyDescent="0.45">
      <c r="A2354" s="3">
        <v>45939.558935185189</v>
      </c>
      <c r="B2354" s="1" t="s">
        <v>44</v>
      </c>
      <c r="C2354" t="s">
        <v>283</v>
      </c>
      <c r="D2354" s="1" t="s">
        <v>19</v>
      </c>
      <c r="E2354" t="s">
        <v>258</v>
      </c>
      <c r="F2354" s="1" t="s">
        <v>19</v>
      </c>
      <c r="G2354" t="s">
        <v>258</v>
      </c>
      <c r="H2354" s="4">
        <v>71</v>
      </c>
      <c r="I2354" s="4">
        <v>70</v>
      </c>
      <c r="K2354">
        <v>2.5100900307668099E+19</v>
      </c>
      <c r="BN2354" s="1"/>
      <c r="BQ2354" s="1"/>
    </row>
    <row r="2355" spans="1:69" x14ac:dyDescent="0.45">
      <c r="A2355" s="3">
        <v>45939.557546296295</v>
      </c>
      <c r="B2355" s="1" t="s">
        <v>49</v>
      </c>
      <c r="C2355" t="s">
        <v>272</v>
      </c>
      <c r="D2355" s="1" t="s">
        <v>50</v>
      </c>
      <c r="E2355" t="s">
        <v>271</v>
      </c>
      <c r="F2355" s="1" t="s">
        <v>50</v>
      </c>
      <c r="G2355" t="s">
        <v>271</v>
      </c>
      <c r="H2355" s="4">
        <v>65</v>
      </c>
      <c r="I2355" s="4">
        <v>60</v>
      </c>
      <c r="K2355">
        <v>2.51009003055681E+19</v>
      </c>
      <c r="BN2355" s="1"/>
      <c r="BQ2355" s="1"/>
    </row>
    <row r="2356" spans="1:69" x14ac:dyDescent="0.45">
      <c r="A2356" s="3">
        <v>45939.556805555556</v>
      </c>
      <c r="B2356" s="1" t="s">
        <v>60</v>
      </c>
      <c r="C2356" t="s">
        <v>335</v>
      </c>
      <c r="D2356" s="1" t="s">
        <v>49</v>
      </c>
      <c r="E2356" t="s">
        <v>272</v>
      </c>
      <c r="F2356" s="1" t="s">
        <v>49</v>
      </c>
      <c r="G2356" t="s">
        <v>272</v>
      </c>
      <c r="H2356" s="4">
        <v>42</v>
      </c>
      <c r="I2356" s="4">
        <v>40</v>
      </c>
      <c r="K2356">
        <v>2.5100900305068102E+19</v>
      </c>
      <c r="BN2356" s="1"/>
      <c r="BQ2356" s="1"/>
    </row>
    <row r="2357" spans="1:69" x14ac:dyDescent="0.45">
      <c r="A2357" s="3">
        <v>45939.556550925925</v>
      </c>
      <c r="B2357" s="1" t="s">
        <v>101</v>
      </c>
      <c r="C2357" t="s">
        <v>313</v>
      </c>
      <c r="D2357" s="1" t="s">
        <v>357</v>
      </c>
      <c r="E2357" t="s">
        <v>256</v>
      </c>
      <c r="F2357" s="1"/>
      <c r="G2357" t="s">
        <v>256</v>
      </c>
      <c r="H2357" s="4">
        <v>0</v>
      </c>
      <c r="I2357" s="4">
        <v>0</v>
      </c>
      <c r="K2357">
        <v>2.5100900304668099E+19</v>
      </c>
      <c r="BN2357" s="1"/>
      <c r="BQ2357" s="1"/>
    </row>
    <row r="2358" spans="1:69" x14ac:dyDescent="0.45">
      <c r="A2358" s="3">
        <v>45939.556134259263</v>
      </c>
      <c r="B2358" s="1" t="s">
        <v>101</v>
      </c>
      <c r="C2358" t="s">
        <v>313</v>
      </c>
      <c r="D2358" s="1" t="s">
        <v>40</v>
      </c>
      <c r="E2358" t="s">
        <v>281</v>
      </c>
      <c r="F2358" s="1" t="s">
        <v>40</v>
      </c>
      <c r="G2358" t="s">
        <v>281</v>
      </c>
      <c r="H2358" s="4">
        <v>11</v>
      </c>
      <c r="I2358" s="4">
        <v>6</v>
      </c>
      <c r="K2358">
        <v>2.5100900303668101E+19</v>
      </c>
      <c r="BN2358" s="1"/>
    </row>
    <row r="2359" spans="1:69" x14ac:dyDescent="0.45">
      <c r="A2359" s="3">
        <v>45939.553993055553</v>
      </c>
      <c r="B2359" s="1" t="s">
        <v>113</v>
      </c>
      <c r="C2359" t="s">
        <v>294</v>
      </c>
      <c r="D2359" s="1" t="s">
        <v>36</v>
      </c>
      <c r="E2359" t="s">
        <v>296</v>
      </c>
      <c r="F2359" s="1" t="s">
        <v>36</v>
      </c>
      <c r="G2359" t="s">
        <v>296</v>
      </c>
      <c r="H2359" s="4">
        <v>89</v>
      </c>
      <c r="I2359" s="4">
        <v>88</v>
      </c>
      <c r="K2359">
        <v>2.51009003010681E+19</v>
      </c>
      <c r="BN2359" s="1"/>
      <c r="BQ2359" s="1"/>
    </row>
    <row r="2360" spans="1:69" x14ac:dyDescent="0.45">
      <c r="A2360" s="3">
        <v>45939.553611111114</v>
      </c>
      <c r="B2360" s="1" t="s">
        <v>47</v>
      </c>
      <c r="C2360" t="s">
        <v>290</v>
      </c>
      <c r="D2360" s="1" t="s">
        <v>44</v>
      </c>
      <c r="E2360" t="s">
        <v>283</v>
      </c>
      <c r="F2360" s="1"/>
      <c r="G2360" t="s">
        <v>256</v>
      </c>
      <c r="H2360" s="4">
        <v>1</v>
      </c>
      <c r="I2360" s="4">
        <v>0</v>
      </c>
      <c r="K2360">
        <v>2.5100900300368101E+19</v>
      </c>
      <c r="BN2360" s="1"/>
    </row>
    <row r="2361" spans="1:69" x14ac:dyDescent="0.45">
      <c r="A2361" s="3">
        <v>45939.553564814814</v>
      </c>
      <c r="B2361" s="1" t="s">
        <v>39</v>
      </c>
      <c r="C2361" t="s">
        <v>293</v>
      </c>
      <c r="D2361" s="1" t="s">
        <v>19</v>
      </c>
      <c r="E2361" t="s">
        <v>258</v>
      </c>
      <c r="F2361" s="1" t="s">
        <v>19</v>
      </c>
      <c r="G2361" t="s">
        <v>258</v>
      </c>
      <c r="H2361" s="4">
        <v>52</v>
      </c>
      <c r="I2361" s="4">
        <v>50</v>
      </c>
      <c r="K2361">
        <v>2.5100900300268102E+19</v>
      </c>
      <c r="BN2361" s="1"/>
      <c r="BQ2361" s="1"/>
    </row>
    <row r="2362" spans="1:69" x14ac:dyDescent="0.45">
      <c r="A2362" s="3">
        <v>45939.550844907404</v>
      </c>
      <c r="B2362" s="1" t="s">
        <v>28</v>
      </c>
      <c r="C2362" t="s">
        <v>295</v>
      </c>
      <c r="D2362" s="1" t="s">
        <v>49</v>
      </c>
      <c r="E2362" t="s">
        <v>272</v>
      </c>
      <c r="F2362" s="1" t="s">
        <v>49</v>
      </c>
      <c r="G2362" t="s">
        <v>272</v>
      </c>
      <c r="H2362" s="4">
        <v>545</v>
      </c>
      <c r="I2362" s="4">
        <v>542</v>
      </c>
      <c r="K2362">
        <v>2.51009002962681E+19</v>
      </c>
      <c r="BN2362" s="1"/>
      <c r="BQ2362" s="1"/>
    </row>
    <row r="2363" spans="1:69" x14ac:dyDescent="0.45">
      <c r="A2363" s="3">
        <v>45939.549444444441</v>
      </c>
      <c r="B2363" s="1" t="s">
        <v>47</v>
      </c>
      <c r="C2363" t="s">
        <v>290</v>
      </c>
      <c r="D2363" s="1" t="s">
        <v>358</v>
      </c>
      <c r="E2363" t="s">
        <v>256</v>
      </c>
      <c r="F2363" s="1"/>
      <c r="G2363" t="s">
        <v>256</v>
      </c>
      <c r="H2363" s="4">
        <v>0</v>
      </c>
      <c r="I2363" s="4">
        <v>0</v>
      </c>
      <c r="K2363">
        <v>2.5100900293368099E+19</v>
      </c>
      <c r="BN2363" s="1"/>
      <c r="BQ2363" s="1"/>
    </row>
    <row r="2364" spans="1:69" x14ac:dyDescent="0.45">
      <c r="A2364" s="3">
        <v>45939.548726851855</v>
      </c>
      <c r="B2364" s="1" t="s">
        <v>113</v>
      </c>
      <c r="C2364" t="s">
        <v>294</v>
      </c>
      <c r="D2364" s="1" t="s">
        <v>36</v>
      </c>
      <c r="E2364" t="s">
        <v>296</v>
      </c>
      <c r="F2364" s="1" t="s">
        <v>36</v>
      </c>
      <c r="G2364" t="s">
        <v>296</v>
      </c>
      <c r="H2364" s="4">
        <v>56</v>
      </c>
      <c r="I2364" s="4">
        <v>54</v>
      </c>
      <c r="K2364">
        <v>2.51009002913681E+19</v>
      </c>
      <c r="BN2364" s="1"/>
      <c r="BQ2364" s="1"/>
    </row>
    <row r="2365" spans="1:69" x14ac:dyDescent="0.45">
      <c r="A2365" s="3">
        <v>45939.546979166669</v>
      </c>
      <c r="B2365" s="1" t="s">
        <v>129</v>
      </c>
      <c r="C2365" t="s">
        <v>348</v>
      </c>
      <c r="D2365" s="1" t="s">
        <v>67</v>
      </c>
      <c r="E2365" t="s">
        <v>250</v>
      </c>
      <c r="F2365" s="1" t="s">
        <v>67</v>
      </c>
      <c r="G2365" t="s">
        <v>250</v>
      </c>
      <c r="H2365" s="4">
        <v>43</v>
      </c>
      <c r="I2365" s="4">
        <v>39</v>
      </c>
      <c r="K2365">
        <v>2.5100900288968102E+19</v>
      </c>
      <c r="BN2365" s="1"/>
      <c r="BQ2365" s="1"/>
    </row>
    <row r="2366" spans="1:69" x14ac:dyDescent="0.45">
      <c r="A2366" s="3">
        <v>45939.546249999999</v>
      </c>
      <c r="B2366" s="1" t="s">
        <v>39</v>
      </c>
      <c r="C2366" t="s">
        <v>293</v>
      </c>
      <c r="D2366" s="1" t="s">
        <v>38</v>
      </c>
      <c r="E2366" t="s">
        <v>257</v>
      </c>
      <c r="F2366" s="1" t="s">
        <v>38</v>
      </c>
      <c r="G2366" t="s">
        <v>257</v>
      </c>
      <c r="H2366" s="4">
        <v>63</v>
      </c>
      <c r="I2366" s="4">
        <v>62</v>
      </c>
      <c r="K2366">
        <v>2.5100900287868101E+19</v>
      </c>
      <c r="BN2366" s="1"/>
      <c r="BQ2366" s="1"/>
    </row>
    <row r="2367" spans="1:69" x14ac:dyDescent="0.45">
      <c r="A2367" s="3">
        <v>45939.544398148151</v>
      </c>
      <c r="B2367" s="1" t="s">
        <v>45</v>
      </c>
      <c r="C2367" t="s">
        <v>288</v>
      </c>
      <c r="D2367" s="1" t="s">
        <v>38</v>
      </c>
      <c r="E2367" t="s">
        <v>257</v>
      </c>
      <c r="F2367" s="1"/>
      <c r="G2367" t="s">
        <v>256</v>
      </c>
      <c r="H2367" s="4">
        <v>0</v>
      </c>
      <c r="I2367" s="4">
        <v>0</v>
      </c>
      <c r="K2367">
        <v>2.5100900283668099E+19</v>
      </c>
      <c r="BN2367" s="1"/>
      <c r="BQ2367" s="1"/>
    </row>
    <row r="2368" spans="1:69" x14ac:dyDescent="0.45">
      <c r="A2368" s="3">
        <v>45939.544282407405</v>
      </c>
      <c r="B2368" s="1" t="s">
        <v>113</v>
      </c>
      <c r="C2368" t="s">
        <v>294</v>
      </c>
      <c r="D2368" s="1" t="s">
        <v>36</v>
      </c>
      <c r="E2368" t="s">
        <v>296</v>
      </c>
      <c r="F2368" s="1" t="s">
        <v>36</v>
      </c>
      <c r="G2368" t="s">
        <v>296</v>
      </c>
      <c r="H2368" s="4">
        <v>30</v>
      </c>
      <c r="I2368" s="4">
        <v>29</v>
      </c>
      <c r="K2368">
        <v>2.51009002833681E+19</v>
      </c>
      <c r="BN2368" s="1"/>
      <c r="BQ2368" s="1"/>
    </row>
    <row r="2369" spans="1:69" x14ac:dyDescent="0.45">
      <c r="A2369" s="3">
        <v>45939.54277777778</v>
      </c>
      <c r="B2369" s="1" t="s">
        <v>65</v>
      </c>
      <c r="C2369" t="s">
        <v>359</v>
      </c>
      <c r="D2369" s="1" t="s">
        <v>66</v>
      </c>
      <c r="E2369" t="s">
        <v>360</v>
      </c>
      <c r="F2369" s="1" t="s">
        <v>57</v>
      </c>
      <c r="G2369" t="s">
        <v>251</v>
      </c>
      <c r="H2369" s="4">
        <v>19</v>
      </c>
      <c r="I2369" s="4">
        <v>15</v>
      </c>
      <c r="K2369">
        <v>2.5100900281068102E+19</v>
      </c>
      <c r="BN2369" s="1"/>
      <c r="BQ2369" s="1"/>
    </row>
    <row r="2370" spans="1:69" x14ac:dyDescent="0.45">
      <c r="A2370" s="3">
        <v>45939.526875000003</v>
      </c>
      <c r="B2370" s="1" t="s">
        <v>164</v>
      </c>
      <c r="C2370" t="s">
        <v>361</v>
      </c>
      <c r="D2370" s="1" t="s">
        <v>34</v>
      </c>
      <c r="E2370" t="s">
        <v>362</v>
      </c>
      <c r="F2370" s="1"/>
      <c r="G2370" t="s">
        <v>256</v>
      </c>
      <c r="H2370" s="4">
        <v>14</v>
      </c>
      <c r="I2370" s="4">
        <v>0</v>
      </c>
      <c r="K2370">
        <v>2.51009002770681E+19</v>
      </c>
      <c r="BN2370" s="1"/>
      <c r="BQ2370" s="1"/>
    </row>
    <row r="2371" spans="1:69" x14ac:dyDescent="0.45">
      <c r="A2371" s="3">
        <v>45939.503472222219</v>
      </c>
      <c r="B2371" s="1" t="s">
        <v>120</v>
      </c>
      <c r="C2371" t="s">
        <v>363</v>
      </c>
      <c r="D2371" s="1" t="s">
        <v>41</v>
      </c>
      <c r="E2371" t="s">
        <v>331</v>
      </c>
      <c r="F2371" s="1" t="s">
        <v>41</v>
      </c>
      <c r="G2371" t="s">
        <v>331</v>
      </c>
      <c r="H2371" s="4">
        <v>25</v>
      </c>
      <c r="I2371" s="4">
        <v>20</v>
      </c>
      <c r="K2371">
        <v>2.5100900275068101E+19</v>
      </c>
      <c r="BN2371" s="1"/>
    </row>
    <row r="2372" spans="1:69" x14ac:dyDescent="0.45">
      <c r="A2372" s="3">
        <v>45939.498414351852</v>
      </c>
      <c r="B2372" s="1" t="s">
        <v>29</v>
      </c>
      <c r="C2372" t="s">
        <v>329</v>
      </c>
      <c r="D2372" s="1" t="s">
        <v>50</v>
      </c>
      <c r="E2372" t="s">
        <v>271</v>
      </c>
      <c r="F2372" s="1" t="s">
        <v>50</v>
      </c>
      <c r="G2372" t="s">
        <v>271</v>
      </c>
      <c r="H2372" s="4">
        <v>40</v>
      </c>
      <c r="I2372" s="4">
        <v>36</v>
      </c>
      <c r="K2372">
        <v>2.5100900271268098E+19</v>
      </c>
      <c r="BN2372" s="1"/>
      <c r="BQ2372" s="1"/>
    </row>
    <row r="2373" spans="1:69" x14ac:dyDescent="0.45">
      <c r="A2373" s="3">
        <v>45939.49795138889</v>
      </c>
      <c r="B2373" s="1" t="s">
        <v>35</v>
      </c>
      <c r="C2373" t="s">
        <v>263</v>
      </c>
      <c r="D2373" s="1" t="s">
        <v>19</v>
      </c>
      <c r="E2373" t="s">
        <v>258</v>
      </c>
      <c r="F2373" s="1"/>
      <c r="G2373" t="s">
        <v>256</v>
      </c>
      <c r="H2373" s="4">
        <v>21</v>
      </c>
      <c r="I2373" s="4">
        <v>0</v>
      </c>
      <c r="K2373">
        <v>2.51009002706681E+19</v>
      </c>
      <c r="BN2373" s="1"/>
    </row>
    <row r="2374" spans="1:69" x14ac:dyDescent="0.45">
      <c r="A2374" s="3">
        <v>45939.497407407405</v>
      </c>
      <c r="B2374" s="1" t="s">
        <v>117</v>
      </c>
      <c r="C2374" t="s">
        <v>364</v>
      </c>
      <c r="D2374" s="1" t="s">
        <v>50</v>
      </c>
      <c r="E2374" t="s">
        <v>271</v>
      </c>
      <c r="F2374" s="1"/>
      <c r="G2374" t="s">
        <v>256</v>
      </c>
      <c r="H2374" s="4">
        <v>1</v>
      </c>
      <c r="I2374" s="4">
        <v>0</v>
      </c>
      <c r="K2374">
        <v>2.5100900269368099E+19</v>
      </c>
      <c r="BN2374" s="1"/>
      <c r="BQ2374" s="1"/>
    </row>
    <row r="2375" spans="1:69" x14ac:dyDescent="0.45">
      <c r="A2375" s="3">
        <v>45939.497291666667</v>
      </c>
      <c r="B2375" s="1" t="s">
        <v>49</v>
      </c>
      <c r="C2375" t="s">
        <v>272</v>
      </c>
      <c r="D2375" s="1" t="s">
        <v>50</v>
      </c>
      <c r="E2375" t="s">
        <v>271</v>
      </c>
      <c r="F2375" s="1" t="s">
        <v>50</v>
      </c>
      <c r="G2375" t="s">
        <v>271</v>
      </c>
      <c r="H2375" s="4">
        <v>54</v>
      </c>
      <c r="I2375" s="4">
        <v>49</v>
      </c>
      <c r="K2375">
        <v>2.5100900268668101E+19</v>
      </c>
      <c r="BN2375" s="1"/>
      <c r="BQ2375" s="1"/>
    </row>
    <row r="2376" spans="1:69" x14ac:dyDescent="0.45">
      <c r="A2376" s="3">
        <v>45939.497129629628</v>
      </c>
      <c r="B2376" s="1" t="s">
        <v>99</v>
      </c>
      <c r="C2376" t="s">
        <v>341</v>
      </c>
      <c r="D2376" s="1" t="s">
        <v>175</v>
      </c>
      <c r="E2376" t="s">
        <v>365</v>
      </c>
      <c r="F2376" s="1" t="s">
        <v>175</v>
      </c>
      <c r="G2376" t="s">
        <v>365</v>
      </c>
      <c r="H2376" s="4">
        <v>34</v>
      </c>
      <c r="I2376" s="4">
        <v>30</v>
      </c>
      <c r="K2376">
        <v>2.5100900268268102E+19</v>
      </c>
      <c r="BN2376" s="1"/>
    </row>
    <row r="2377" spans="1:69" x14ac:dyDescent="0.45">
      <c r="A2377" s="3">
        <v>45939.495891203704</v>
      </c>
      <c r="B2377" s="1" t="s">
        <v>87</v>
      </c>
      <c r="C2377" t="s">
        <v>366</v>
      </c>
      <c r="D2377" s="1" t="s">
        <v>38</v>
      </c>
      <c r="E2377" t="s">
        <v>257</v>
      </c>
      <c r="F2377" s="1" t="s">
        <v>38</v>
      </c>
      <c r="G2377" t="s">
        <v>257</v>
      </c>
      <c r="H2377" s="4">
        <v>30</v>
      </c>
      <c r="I2377" s="4">
        <v>21</v>
      </c>
      <c r="K2377">
        <v>2.5100900266168099E+19</v>
      </c>
      <c r="BN2377" s="1"/>
    </row>
    <row r="2378" spans="1:69" x14ac:dyDescent="0.45">
      <c r="A2378" s="3">
        <v>45939.494618055556</v>
      </c>
      <c r="B2378" s="1" t="s">
        <v>112</v>
      </c>
      <c r="C2378" t="s">
        <v>337</v>
      </c>
      <c r="D2378" s="1" t="s">
        <v>47</v>
      </c>
      <c r="E2378" t="s">
        <v>290</v>
      </c>
      <c r="F2378" s="1"/>
      <c r="G2378" t="s">
        <v>256</v>
      </c>
      <c r="H2378" s="4">
        <v>1</v>
      </c>
      <c r="I2378" s="4">
        <v>0</v>
      </c>
      <c r="K2378">
        <v>2.51009002641681E+19</v>
      </c>
      <c r="BN2378" s="1"/>
      <c r="BQ2378" s="1"/>
    </row>
    <row r="2379" spans="1:69" x14ac:dyDescent="0.45">
      <c r="A2379" s="3">
        <v>45939.493900462963</v>
      </c>
      <c r="B2379" s="1" t="s">
        <v>44</v>
      </c>
      <c r="C2379" t="s">
        <v>283</v>
      </c>
      <c r="D2379" s="1" t="s">
        <v>47</v>
      </c>
      <c r="E2379" t="s">
        <v>290</v>
      </c>
      <c r="F2379" s="1" t="s">
        <v>47</v>
      </c>
      <c r="G2379" t="s">
        <v>290</v>
      </c>
      <c r="H2379" s="4">
        <v>129</v>
      </c>
      <c r="I2379" s="4">
        <v>127</v>
      </c>
      <c r="K2379">
        <v>2.5100900263168098E+19</v>
      </c>
      <c r="BN2379" s="1"/>
      <c r="BQ2379" s="1"/>
    </row>
    <row r="2380" spans="1:69" x14ac:dyDescent="0.45">
      <c r="A2380" s="3">
        <v>45939.493726851855</v>
      </c>
      <c r="B2380" s="1" t="s">
        <v>38</v>
      </c>
      <c r="C2380" t="s">
        <v>257</v>
      </c>
      <c r="D2380" s="1" t="s">
        <v>114</v>
      </c>
      <c r="E2380" t="s">
        <v>355</v>
      </c>
      <c r="F2380" s="1" t="s">
        <v>87</v>
      </c>
      <c r="G2380" t="s">
        <v>366</v>
      </c>
      <c r="H2380" s="4">
        <v>61</v>
      </c>
      <c r="I2380" s="4">
        <v>58</v>
      </c>
      <c r="K2380">
        <v>2.5100900262968099E+19</v>
      </c>
      <c r="BN2380" s="1"/>
      <c r="BQ2380" s="1"/>
    </row>
    <row r="2381" spans="1:69" x14ac:dyDescent="0.45">
      <c r="A2381" s="3">
        <v>45939.49287037037</v>
      </c>
      <c r="B2381" s="1" t="s">
        <v>48</v>
      </c>
      <c r="C2381" t="s">
        <v>302</v>
      </c>
      <c r="D2381" s="1" t="s">
        <v>44</v>
      </c>
      <c r="E2381" t="s">
        <v>283</v>
      </c>
      <c r="F2381" s="1" t="s">
        <v>44</v>
      </c>
      <c r="G2381" t="s">
        <v>283</v>
      </c>
      <c r="H2381" s="4">
        <v>60</v>
      </c>
      <c r="I2381" s="4">
        <v>58</v>
      </c>
      <c r="K2381">
        <v>2.5100900261768102E+19</v>
      </c>
      <c r="BN2381" s="1"/>
      <c r="BQ2381" s="1"/>
    </row>
    <row r="2382" spans="1:69" x14ac:dyDescent="0.45">
      <c r="A2382" s="3">
        <v>45939.492685185185</v>
      </c>
      <c r="B2382" s="1" t="s">
        <v>39</v>
      </c>
      <c r="C2382" t="s">
        <v>293</v>
      </c>
      <c r="D2382" s="1" t="s">
        <v>38</v>
      </c>
      <c r="E2382" t="s">
        <v>257</v>
      </c>
      <c r="F2382" s="1" t="s">
        <v>38</v>
      </c>
      <c r="G2382" t="s">
        <v>257</v>
      </c>
      <c r="H2382" s="4">
        <v>23</v>
      </c>
      <c r="I2382" s="4">
        <v>20</v>
      </c>
      <c r="K2382">
        <v>2.51009002610681E+19</v>
      </c>
      <c r="BN2382" s="1"/>
      <c r="BQ2382" s="1"/>
    </row>
    <row r="2383" spans="1:69" x14ac:dyDescent="0.45">
      <c r="A2383" s="3">
        <v>45939.489965277775</v>
      </c>
      <c r="B2383" s="1" t="s">
        <v>44</v>
      </c>
      <c r="C2383" t="s">
        <v>283</v>
      </c>
      <c r="D2383" s="1" t="s">
        <v>48</v>
      </c>
      <c r="E2383" t="s">
        <v>302</v>
      </c>
      <c r="F2383" s="1" t="s">
        <v>48</v>
      </c>
      <c r="G2383" t="s">
        <v>302</v>
      </c>
      <c r="H2383" s="4">
        <v>25</v>
      </c>
      <c r="I2383" s="4">
        <v>24</v>
      </c>
      <c r="K2383">
        <v>2.5100900256568099E+19</v>
      </c>
      <c r="BN2383" s="1"/>
      <c r="BQ2383" s="1"/>
    </row>
    <row r="2384" spans="1:69" x14ac:dyDescent="0.45">
      <c r="A2384" s="3">
        <v>45939.489166666666</v>
      </c>
      <c r="B2384" s="1" t="s">
        <v>44</v>
      </c>
      <c r="C2384" t="s">
        <v>283</v>
      </c>
      <c r="D2384" s="1" t="s">
        <v>47</v>
      </c>
      <c r="E2384" t="s">
        <v>290</v>
      </c>
      <c r="F2384" s="1"/>
      <c r="G2384" t="s">
        <v>256</v>
      </c>
      <c r="H2384" s="4">
        <v>1</v>
      </c>
      <c r="I2384" s="4">
        <v>0</v>
      </c>
      <c r="K2384">
        <v>2.51009002543681E+19</v>
      </c>
      <c r="BN2384" s="1"/>
    </row>
    <row r="2385" spans="1:69" x14ac:dyDescent="0.45">
      <c r="A2385" s="3">
        <v>45939.487534722219</v>
      </c>
      <c r="B2385" s="1" t="s">
        <v>44</v>
      </c>
      <c r="C2385" t="s">
        <v>283</v>
      </c>
      <c r="D2385" s="1" t="s">
        <v>47</v>
      </c>
      <c r="E2385" t="s">
        <v>290</v>
      </c>
      <c r="F2385" s="1"/>
      <c r="G2385" t="s">
        <v>256</v>
      </c>
      <c r="H2385" s="4">
        <v>1</v>
      </c>
      <c r="I2385" s="4">
        <v>0</v>
      </c>
      <c r="K2385">
        <v>2.5100900251668099E+19</v>
      </c>
      <c r="BN2385" s="1"/>
    </row>
    <row r="2386" spans="1:69" x14ac:dyDescent="0.45">
      <c r="A2386" s="3">
        <v>45939.487060185187</v>
      </c>
      <c r="B2386" s="1" t="s">
        <v>35</v>
      </c>
      <c r="C2386" t="s">
        <v>263</v>
      </c>
      <c r="D2386" s="1" t="s">
        <v>19</v>
      </c>
      <c r="E2386" t="s">
        <v>258</v>
      </c>
      <c r="F2386" s="1"/>
      <c r="G2386" t="s">
        <v>256</v>
      </c>
      <c r="H2386" s="4">
        <v>11</v>
      </c>
      <c r="I2386" s="4">
        <v>0</v>
      </c>
      <c r="K2386">
        <v>2.51009002512681E+19</v>
      </c>
      <c r="BN2386" s="1"/>
      <c r="BQ2386" s="1"/>
    </row>
    <row r="2387" spans="1:69" x14ac:dyDescent="0.45">
      <c r="A2387" s="3">
        <v>45939.486608796295</v>
      </c>
      <c r="B2387" s="1" t="s">
        <v>60</v>
      </c>
      <c r="C2387" t="s">
        <v>335</v>
      </c>
      <c r="D2387" s="1" t="s">
        <v>76</v>
      </c>
      <c r="E2387" t="s">
        <v>350</v>
      </c>
      <c r="F2387" s="1" t="s">
        <v>76</v>
      </c>
      <c r="G2387" t="s">
        <v>350</v>
      </c>
      <c r="H2387" s="4">
        <v>86</v>
      </c>
      <c r="I2387" s="4">
        <v>84</v>
      </c>
      <c r="K2387">
        <v>2.5100900250168099E+19</v>
      </c>
      <c r="BN2387" s="1"/>
      <c r="BQ2387" s="1"/>
    </row>
    <row r="2388" spans="1:69" x14ac:dyDescent="0.45">
      <c r="A2388" s="3">
        <v>45939.486087962963</v>
      </c>
      <c r="B2388" s="1" t="s">
        <v>113</v>
      </c>
      <c r="C2388" t="s">
        <v>294</v>
      </c>
      <c r="D2388" s="1" t="s">
        <v>36</v>
      </c>
      <c r="E2388" t="s">
        <v>296</v>
      </c>
      <c r="F2388" s="1" t="s">
        <v>36</v>
      </c>
      <c r="G2388" t="s">
        <v>296</v>
      </c>
      <c r="H2388" s="4">
        <v>121</v>
      </c>
      <c r="I2388" s="4">
        <v>119</v>
      </c>
      <c r="K2388">
        <v>2.51009002497681E+19</v>
      </c>
      <c r="BN2388" s="1"/>
      <c r="BQ2388" s="1"/>
    </row>
    <row r="2389" spans="1:69" x14ac:dyDescent="0.45">
      <c r="A2389" s="3">
        <v>45939.485821759263</v>
      </c>
      <c r="B2389" s="1" t="s">
        <v>35</v>
      </c>
      <c r="C2389" t="s">
        <v>263</v>
      </c>
      <c r="D2389" s="1" t="s">
        <v>19</v>
      </c>
      <c r="E2389" t="s">
        <v>258</v>
      </c>
      <c r="F2389" s="1"/>
      <c r="G2389" t="s">
        <v>256</v>
      </c>
      <c r="H2389" s="4">
        <v>15</v>
      </c>
      <c r="I2389" s="4">
        <v>0</v>
      </c>
      <c r="K2389">
        <v>2.5100900249068102E+19</v>
      </c>
      <c r="BN2389" s="1"/>
      <c r="BQ2389" s="1"/>
    </row>
    <row r="2390" spans="1:69" x14ac:dyDescent="0.45">
      <c r="A2390" s="3">
        <v>45939.485115740739</v>
      </c>
      <c r="B2390" s="1" t="s">
        <v>49</v>
      </c>
      <c r="C2390" t="s">
        <v>272</v>
      </c>
      <c r="D2390" s="1" t="s">
        <v>124</v>
      </c>
      <c r="E2390" t="s">
        <v>255</v>
      </c>
      <c r="F2390" s="1" t="s">
        <v>124</v>
      </c>
      <c r="G2390" t="s">
        <v>255</v>
      </c>
      <c r="H2390" s="4">
        <v>38</v>
      </c>
      <c r="I2390" s="4">
        <v>36</v>
      </c>
      <c r="K2390">
        <v>2.5100900247668101E+19</v>
      </c>
      <c r="BN2390" s="1"/>
    </row>
    <row r="2391" spans="1:69" x14ac:dyDescent="0.45">
      <c r="A2391" s="3">
        <v>45939.482951388891</v>
      </c>
      <c r="B2391" s="1" t="s">
        <v>25</v>
      </c>
      <c r="C2391" t="s">
        <v>298</v>
      </c>
      <c r="D2391" s="1" t="s">
        <v>144</v>
      </c>
      <c r="E2391" t="s">
        <v>269</v>
      </c>
      <c r="F2391" s="1" t="s">
        <v>144</v>
      </c>
      <c r="G2391" t="s">
        <v>269</v>
      </c>
      <c r="H2391" s="4">
        <v>62</v>
      </c>
      <c r="I2391" s="4">
        <v>53</v>
      </c>
      <c r="K2391">
        <v>2.5100900243968098E+19</v>
      </c>
      <c r="BN2391" s="1"/>
    </row>
    <row r="2392" spans="1:69" x14ac:dyDescent="0.45">
      <c r="A2392" s="3">
        <v>45939.482916666668</v>
      </c>
      <c r="B2392" s="1" t="s">
        <v>44</v>
      </c>
      <c r="C2392" t="s">
        <v>283</v>
      </c>
      <c r="D2392" s="1" t="s">
        <v>48</v>
      </c>
      <c r="E2392" t="s">
        <v>302</v>
      </c>
      <c r="F2392" s="1" t="s">
        <v>48</v>
      </c>
      <c r="G2392" t="s">
        <v>302</v>
      </c>
      <c r="H2392" s="4">
        <v>57</v>
      </c>
      <c r="I2392" s="4">
        <v>54</v>
      </c>
      <c r="K2392">
        <v>2.5100900243868099E+19</v>
      </c>
      <c r="BN2392" s="1"/>
    </row>
    <row r="2393" spans="1:69" x14ac:dyDescent="0.45">
      <c r="A2393" s="3">
        <v>45939.48269675926</v>
      </c>
      <c r="B2393" s="1" t="s">
        <v>25</v>
      </c>
      <c r="C2393" t="s">
        <v>298</v>
      </c>
      <c r="D2393" s="1" t="s">
        <v>179</v>
      </c>
      <c r="E2393" t="s">
        <v>367</v>
      </c>
      <c r="F2393" s="1"/>
      <c r="G2393" t="s">
        <v>256</v>
      </c>
      <c r="H2393" s="4">
        <v>1</v>
      </c>
      <c r="I2393" s="4">
        <v>0</v>
      </c>
      <c r="K2393">
        <v>2.51009002432681E+19</v>
      </c>
      <c r="BN2393" s="1"/>
      <c r="BQ2393" s="1"/>
    </row>
    <row r="2394" spans="1:69" x14ac:dyDescent="0.45">
      <c r="A2394" s="3">
        <v>45939.480254629627</v>
      </c>
      <c r="B2394" s="1" t="s">
        <v>25</v>
      </c>
      <c r="C2394" t="s">
        <v>298</v>
      </c>
      <c r="D2394" s="1" t="s">
        <v>179</v>
      </c>
      <c r="E2394" t="s">
        <v>367</v>
      </c>
      <c r="F2394" s="1"/>
      <c r="G2394" t="s">
        <v>256</v>
      </c>
      <c r="H2394" s="4">
        <v>0</v>
      </c>
      <c r="I2394" s="4">
        <v>0</v>
      </c>
      <c r="K2394">
        <v>2.5100900238168101E+19</v>
      </c>
      <c r="BN2394" s="1"/>
      <c r="BQ2394" s="1"/>
    </row>
    <row r="2395" spans="1:69" x14ac:dyDescent="0.45">
      <c r="A2395" s="3">
        <v>45939.480150462965</v>
      </c>
      <c r="B2395" s="1" t="s">
        <v>124</v>
      </c>
      <c r="C2395" t="s">
        <v>255</v>
      </c>
      <c r="D2395" s="1" t="s">
        <v>49</v>
      </c>
      <c r="E2395" t="s">
        <v>272</v>
      </c>
      <c r="F2395" s="1" t="s">
        <v>49</v>
      </c>
      <c r="G2395" t="s">
        <v>272</v>
      </c>
      <c r="H2395" s="4">
        <v>66</v>
      </c>
      <c r="I2395" s="4">
        <v>64</v>
      </c>
      <c r="K2395">
        <v>2.5100900237968101E+19</v>
      </c>
      <c r="BN2395" s="1"/>
    </row>
    <row r="2396" spans="1:69" x14ac:dyDescent="0.45">
      <c r="A2396" s="3">
        <v>45939.47997685185</v>
      </c>
      <c r="B2396" s="1" t="s">
        <v>60</v>
      </c>
      <c r="C2396" t="s">
        <v>335</v>
      </c>
      <c r="D2396" s="1" t="s">
        <v>76</v>
      </c>
      <c r="E2396" t="s">
        <v>350</v>
      </c>
      <c r="F2396" s="1"/>
      <c r="G2396" t="s">
        <v>256</v>
      </c>
      <c r="H2396" s="4">
        <v>1</v>
      </c>
      <c r="I2396" s="4">
        <v>0</v>
      </c>
      <c r="K2396">
        <v>2.5100900237368099E+19</v>
      </c>
      <c r="BN2396" s="1"/>
      <c r="BQ2396" s="1"/>
    </row>
    <row r="2397" spans="1:69" x14ac:dyDescent="0.45">
      <c r="A2397" s="3">
        <v>45939.47996527778</v>
      </c>
      <c r="B2397" s="1" t="s">
        <v>83</v>
      </c>
      <c r="C2397" t="s">
        <v>252</v>
      </c>
      <c r="D2397" s="1" t="s">
        <v>27</v>
      </c>
      <c r="E2397" t="s">
        <v>270</v>
      </c>
      <c r="F2397" s="1" t="s">
        <v>23</v>
      </c>
      <c r="G2397" t="s">
        <v>265</v>
      </c>
      <c r="H2397" s="4">
        <v>13</v>
      </c>
      <c r="I2397" s="4">
        <v>2</v>
      </c>
      <c r="K2397">
        <v>2.5100900237168099E+19</v>
      </c>
      <c r="BN2397" s="1"/>
    </row>
    <row r="2398" spans="1:69" x14ac:dyDescent="0.45">
      <c r="A2398" s="3">
        <v>45939.479699074072</v>
      </c>
      <c r="B2398" s="1" t="s">
        <v>44</v>
      </c>
      <c r="C2398" t="s">
        <v>283</v>
      </c>
      <c r="D2398" s="1" t="s">
        <v>48</v>
      </c>
      <c r="E2398" t="s">
        <v>302</v>
      </c>
      <c r="F2398" s="1" t="s">
        <v>48</v>
      </c>
      <c r="G2398" t="s">
        <v>302</v>
      </c>
      <c r="H2398" s="4">
        <v>121</v>
      </c>
      <c r="I2398" s="4">
        <v>120</v>
      </c>
      <c r="K2398">
        <v>2.5100900236568101E+19</v>
      </c>
      <c r="BN2398" s="1"/>
      <c r="BQ2398" s="1"/>
    </row>
    <row r="2399" spans="1:69" x14ac:dyDescent="0.45">
      <c r="A2399" s="3">
        <v>45939.479421296295</v>
      </c>
      <c r="B2399" s="1" t="s">
        <v>60</v>
      </c>
      <c r="C2399" t="s">
        <v>335</v>
      </c>
      <c r="D2399" s="1" t="s">
        <v>68</v>
      </c>
      <c r="E2399" t="s">
        <v>284</v>
      </c>
      <c r="F2399" s="1" t="s">
        <v>61</v>
      </c>
      <c r="G2399" t="s">
        <v>279</v>
      </c>
      <c r="H2399" s="4">
        <v>43</v>
      </c>
      <c r="I2399" s="4">
        <v>41</v>
      </c>
      <c r="K2399">
        <v>2.5100900235668099E+19</v>
      </c>
      <c r="BN2399" s="1"/>
      <c r="BQ2399" s="1"/>
    </row>
    <row r="2400" spans="1:69" x14ac:dyDescent="0.45">
      <c r="A2400" s="3">
        <v>45939.479259259257</v>
      </c>
      <c r="B2400" s="1" t="s">
        <v>60</v>
      </c>
      <c r="C2400" t="s">
        <v>335</v>
      </c>
      <c r="D2400" s="1" t="s">
        <v>34</v>
      </c>
      <c r="E2400" t="s">
        <v>362</v>
      </c>
      <c r="F2400" s="1"/>
      <c r="G2400" t="s">
        <v>256</v>
      </c>
      <c r="H2400" s="4">
        <v>11</v>
      </c>
      <c r="I2400" s="4">
        <v>0</v>
      </c>
      <c r="K2400">
        <v>2.51009002354681E+19</v>
      </c>
      <c r="BN2400" s="1"/>
      <c r="BQ2400" s="1"/>
    </row>
    <row r="2401" spans="1:69" x14ac:dyDescent="0.45">
      <c r="A2401" s="3">
        <v>45939.479108796295</v>
      </c>
      <c r="B2401" s="1" t="s">
        <v>158</v>
      </c>
      <c r="C2401" t="s">
        <v>343</v>
      </c>
      <c r="D2401" s="1" t="s">
        <v>24</v>
      </c>
      <c r="E2401" t="s">
        <v>330</v>
      </c>
      <c r="F2401" s="1" t="s">
        <v>24</v>
      </c>
      <c r="G2401" t="s">
        <v>330</v>
      </c>
      <c r="H2401" s="4">
        <v>73</v>
      </c>
      <c r="I2401" s="4">
        <v>71</v>
      </c>
      <c r="K2401">
        <v>2.5100900234868101E+19</v>
      </c>
      <c r="BN2401" s="1"/>
      <c r="BQ2401" s="1"/>
    </row>
    <row r="2402" spans="1:69" x14ac:dyDescent="0.45">
      <c r="A2402" s="3">
        <v>45939.472731481481</v>
      </c>
      <c r="B2402" s="1" t="s">
        <v>112</v>
      </c>
      <c r="C2402" t="s">
        <v>337</v>
      </c>
      <c r="D2402" s="1" t="s">
        <v>368</v>
      </c>
      <c r="E2402" t="s">
        <v>256</v>
      </c>
      <c r="F2402" s="1"/>
      <c r="G2402" t="s">
        <v>256</v>
      </c>
      <c r="H2402" s="4">
        <v>0</v>
      </c>
      <c r="I2402" s="4">
        <v>0</v>
      </c>
      <c r="K2402">
        <v>2.5100900225268101E+19</v>
      </c>
      <c r="BN2402" s="1"/>
      <c r="BQ2402" s="1"/>
    </row>
    <row r="2403" spans="1:69" x14ac:dyDescent="0.45">
      <c r="A2403" s="3">
        <v>45939.472442129627</v>
      </c>
      <c r="B2403" s="1" t="s">
        <v>28</v>
      </c>
      <c r="C2403" t="s">
        <v>295</v>
      </c>
      <c r="D2403" s="1" t="s">
        <v>173</v>
      </c>
      <c r="E2403" t="s">
        <v>282</v>
      </c>
      <c r="F2403" s="1" t="s">
        <v>173</v>
      </c>
      <c r="G2403" t="s">
        <v>282</v>
      </c>
      <c r="H2403" s="4">
        <v>175</v>
      </c>
      <c r="I2403" s="4">
        <v>170</v>
      </c>
      <c r="K2403">
        <v>2.5100900224768098E+19</v>
      </c>
      <c r="BN2403" s="1"/>
      <c r="BQ2403" s="1"/>
    </row>
    <row r="2404" spans="1:69" x14ac:dyDescent="0.45">
      <c r="A2404" s="3">
        <v>45939.472337962965</v>
      </c>
      <c r="B2404" s="1" t="s">
        <v>60</v>
      </c>
      <c r="C2404" t="s">
        <v>335</v>
      </c>
      <c r="D2404" s="1" t="s">
        <v>34</v>
      </c>
      <c r="E2404" t="s">
        <v>362</v>
      </c>
      <c r="F2404" s="1"/>
      <c r="G2404" t="s">
        <v>256</v>
      </c>
      <c r="H2404" s="4">
        <v>21</v>
      </c>
      <c r="I2404" s="4">
        <v>0</v>
      </c>
      <c r="K2404">
        <v>2.5100900224468099E+19</v>
      </c>
      <c r="BN2404" s="1"/>
      <c r="BQ2404" s="1"/>
    </row>
    <row r="2405" spans="1:69" x14ac:dyDescent="0.45">
      <c r="A2405" s="3">
        <v>45939.472210648149</v>
      </c>
      <c r="B2405" s="1" t="s">
        <v>84</v>
      </c>
      <c r="C2405" t="s">
        <v>268</v>
      </c>
      <c r="D2405" s="1" t="s">
        <v>83</v>
      </c>
      <c r="E2405" t="s">
        <v>252</v>
      </c>
      <c r="F2405" s="1"/>
      <c r="G2405" t="s">
        <v>256</v>
      </c>
      <c r="H2405" s="4">
        <v>12</v>
      </c>
      <c r="I2405" s="4">
        <v>0</v>
      </c>
      <c r="K2405">
        <v>2.51009002240681E+19</v>
      </c>
      <c r="BN2405" s="1"/>
      <c r="BQ2405" s="1"/>
    </row>
    <row r="2406" spans="1:69" x14ac:dyDescent="0.45">
      <c r="A2406" s="3">
        <v>45939.472199074073</v>
      </c>
      <c r="B2406" s="1" t="s">
        <v>158</v>
      </c>
      <c r="C2406" t="s">
        <v>343</v>
      </c>
      <c r="D2406" s="1" t="s">
        <v>24</v>
      </c>
      <c r="E2406" t="s">
        <v>330</v>
      </c>
      <c r="F2406" s="1" t="s">
        <v>24</v>
      </c>
      <c r="G2406" t="s">
        <v>330</v>
      </c>
      <c r="H2406" s="4">
        <v>115</v>
      </c>
      <c r="I2406" s="4">
        <v>112</v>
      </c>
      <c r="K2406">
        <v>2.51009002239681E+19</v>
      </c>
      <c r="BN2406" s="1"/>
      <c r="BQ2406" s="1"/>
    </row>
    <row r="2407" spans="1:69" x14ac:dyDescent="0.45">
      <c r="A2407" s="3">
        <v>45939.470347222225</v>
      </c>
      <c r="B2407" s="1" t="s">
        <v>28</v>
      </c>
      <c r="C2407" t="s">
        <v>295</v>
      </c>
      <c r="D2407" s="1" t="s">
        <v>113</v>
      </c>
      <c r="E2407" t="s">
        <v>294</v>
      </c>
      <c r="F2407" s="1" t="s">
        <v>113</v>
      </c>
      <c r="G2407" t="s">
        <v>294</v>
      </c>
      <c r="H2407" s="4">
        <v>39</v>
      </c>
      <c r="I2407" s="4">
        <v>38</v>
      </c>
      <c r="K2407">
        <v>2.5100900220568101E+19</v>
      </c>
      <c r="BN2407" s="1"/>
      <c r="BQ2407" s="1"/>
    </row>
    <row r="2408" spans="1:69" x14ac:dyDescent="0.45">
      <c r="A2408" s="3">
        <v>45939.470081018517</v>
      </c>
      <c r="B2408" s="1" t="s">
        <v>124</v>
      </c>
      <c r="C2408" t="s">
        <v>255</v>
      </c>
      <c r="D2408" s="1" t="s">
        <v>49</v>
      </c>
      <c r="E2408" t="s">
        <v>272</v>
      </c>
      <c r="F2408" s="1"/>
      <c r="G2408" t="s">
        <v>256</v>
      </c>
      <c r="H2408" s="4">
        <v>0</v>
      </c>
      <c r="I2408" s="4">
        <v>0</v>
      </c>
      <c r="K2408">
        <v>2.5100900219968098E+19</v>
      </c>
      <c r="BN2408" s="1"/>
      <c r="BQ2408" s="1"/>
    </row>
    <row r="2409" spans="1:69" x14ac:dyDescent="0.45">
      <c r="A2409" s="3">
        <v>45939.466828703706</v>
      </c>
      <c r="B2409" s="1" t="s">
        <v>124</v>
      </c>
      <c r="C2409" t="s">
        <v>255</v>
      </c>
      <c r="D2409" s="1" t="s">
        <v>49</v>
      </c>
      <c r="E2409" t="s">
        <v>272</v>
      </c>
      <c r="F2409" s="1"/>
      <c r="G2409" t="s">
        <v>256</v>
      </c>
      <c r="H2409" s="4">
        <v>0</v>
      </c>
      <c r="I2409" s="4">
        <v>0</v>
      </c>
      <c r="K2409">
        <v>2.5100900214168101E+19</v>
      </c>
      <c r="BN2409" s="1"/>
      <c r="BQ2409" s="1"/>
    </row>
    <row r="2410" spans="1:69" x14ac:dyDescent="0.45">
      <c r="A2410" s="3">
        <v>45939.465914351851</v>
      </c>
      <c r="B2410" s="1" t="s">
        <v>39</v>
      </c>
      <c r="C2410" t="s">
        <v>293</v>
      </c>
      <c r="D2410" s="1" t="s">
        <v>48</v>
      </c>
      <c r="E2410" t="s">
        <v>302</v>
      </c>
      <c r="F2410" s="1" t="s">
        <v>48</v>
      </c>
      <c r="G2410" t="s">
        <v>302</v>
      </c>
      <c r="H2410" s="4">
        <v>39</v>
      </c>
      <c r="I2410" s="4">
        <v>35</v>
      </c>
      <c r="K2410">
        <v>2.5100900212468101E+19</v>
      </c>
      <c r="BN2410" s="1"/>
      <c r="BQ2410" s="1"/>
    </row>
    <row r="2411" spans="1:69" x14ac:dyDescent="0.45">
      <c r="A2411" s="3">
        <v>45939.465868055559</v>
      </c>
      <c r="B2411" s="1" t="s">
        <v>30</v>
      </c>
      <c r="C2411" t="s">
        <v>306</v>
      </c>
      <c r="D2411" s="1" t="s">
        <v>54</v>
      </c>
      <c r="E2411" t="s">
        <v>311</v>
      </c>
      <c r="F2411" s="1" t="s">
        <v>60</v>
      </c>
      <c r="G2411" t="s">
        <v>335</v>
      </c>
      <c r="H2411" s="4">
        <v>38</v>
      </c>
      <c r="I2411" s="4">
        <v>36</v>
      </c>
      <c r="K2411">
        <v>2.5100900212368101E+19</v>
      </c>
      <c r="BN2411" s="1"/>
      <c r="BQ2411" s="1"/>
    </row>
    <row r="2412" spans="1:69" x14ac:dyDescent="0.45">
      <c r="A2412" s="3">
        <v>45939.463865740741</v>
      </c>
      <c r="B2412" s="1" t="s">
        <v>153</v>
      </c>
      <c r="C2412" t="s">
        <v>369</v>
      </c>
      <c r="D2412" s="1" t="s">
        <v>37</v>
      </c>
      <c r="E2412" t="s">
        <v>320</v>
      </c>
      <c r="F2412" s="1" t="s">
        <v>37</v>
      </c>
      <c r="G2412" t="s">
        <v>320</v>
      </c>
      <c r="H2412" s="4">
        <v>39</v>
      </c>
      <c r="I2412" s="4">
        <v>38</v>
      </c>
      <c r="K2412">
        <v>2.51009002081681E+19</v>
      </c>
      <c r="BN2412" s="1"/>
      <c r="BQ2412" s="1"/>
    </row>
    <row r="2413" spans="1:69" x14ac:dyDescent="0.45">
      <c r="A2413" s="3">
        <v>45939.463750000003</v>
      </c>
      <c r="B2413" s="1" t="s">
        <v>116</v>
      </c>
      <c r="C2413" t="s">
        <v>308</v>
      </c>
      <c r="D2413" s="1" t="s">
        <v>50</v>
      </c>
      <c r="E2413" t="s">
        <v>271</v>
      </c>
      <c r="F2413" s="1" t="s">
        <v>50</v>
      </c>
      <c r="G2413" t="s">
        <v>271</v>
      </c>
      <c r="H2413" s="4">
        <v>53</v>
      </c>
      <c r="I2413" s="4">
        <v>43</v>
      </c>
      <c r="K2413">
        <v>2.5100900207768101E+19</v>
      </c>
      <c r="BN2413" s="1"/>
    </row>
    <row r="2414" spans="1:69" x14ac:dyDescent="0.45">
      <c r="A2414" s="3">
        <v>45939.463645833333</v>
      </c>
      <c r="B2414" s="1" t="s">
        <v>113</v>
      </c>
      <c r="C2414" t="s">
        <v>294</v>
      </c>
      <c r="D2414" s="1" t="s">
        <v>99</v>
      </c>
      <c r="E2414" t="s">
        <v>341</v>
      </c>
      <c r="F2414" s="1" t="s">
        <v>99</v>
      </c>
      <c r="G2414" t="s">
        <v>341</v>
      </c>
      <c r="H2414" s="4">
        <v>108</v>
      </c>
      <c r="I2414" s="4">
        <v>107</v>
      </c>
      <c r="K2414">
        <v>2.5100900207368102E+19</v>
      </c>
      <c r="BN2414" s="1"/>
      <c r="BQ2414" s="1"/>
    </row>
    <row r="2415" spans="1:69" x14ac:dyDescent="0.45">
      <c r="A2415" s="3">
        <v>45939.46334490741</v>
      </c>
      <c r="B2415" s="1" t="s">
        <v>22</v>
      </c>
      <c r="C2415" t="s">
        <v>310</v>
      </c>
      <c r="D2415" s="1" t="s">
        <v>130</v>
      </c>
      <c r="E2415" t="s">
        <v>305</v>
      </c>
      <c r="F2415" s="1" t="s">
        <v>44</v>
      </c>
      <c r="G2415" t="s">
        <v>283</v>
      </c>
      <c r="H2415" s="4">
        <v>99</v>
      </c>
      <c r="I2415" s="4">
        <v>94</v>
      </c>
      <c r="K2415">
        <v>2.5100900206868099E+19</v>
      </c>
      <c r="BN2415" s="1"/>
      <c r="BQ2415" s="1"/>
    </row>
    <row r="2416" spans="1:69" x14ac:dyDescent="0.45">
      <c r="A2416" s="3">
        <v>45939.463321759256</v>
      </c>
      <c r="B2416" s="1" t="s">
        <v>118</v>
      </c>
      <c r="C2416" t="s">
        <v>261</v>
      </c>
      <c r="D2416" s="1" t="s">
        <v>152</v>
      </c>
      <c r="E2416" t="s">
        <v>339</v>
      </c>
      <c r="F2416" s="1" t="s">
        <v>100</v>
      </c>
      <c r="G2416" t="s">
        <v>351</v>
      </c>
      <c r="H2416" s="4">
        <v>50</v>
      </c>
      <c r="I2416" s="4">
        <v>42</v>
      </c>
      <c r="K2416">
        <v>2.5100900206768099E+19</v>
      </c>
      <c r="BN2416" s="1"/>
      <c r="BQ2416" s="1"/>
    </row>
    <row r="2417" spans="1:69" x14ac:dyDescent="0.45">
      <c r="A2417" s="3">
        <v>45939.46297453704</v>
      </c>
      <c r="B2417" s="1" t="s">
        <v>83</v>
      </c>
      <c r="C2417" t="s">
        <v>252</v>
      </c>
      <c r="D2417" s="1" t="s">
        <v>27</v>
      </c>
      <c r="E2417" t="s">
        <v>270</v>
      </c>
      <c r="F2417" s="1"/>
      <c r="G2417" t="s">
        <v>256</v>
      </c>
      <c r="H2417" s="4">
        <v>9</v>
      </c>
      <c r="I2417" s="4">
        <v>0</v>
      </c>
      <c r="K2417">
        <v>2.5100900205968101E+19</v>
      </c>
      <c r="BN2417" s="1"/>
      <c r="BQ2417" s="1"/>
    </row>
    <row r="2418" spans="1:69" x14ac:dyDescent="0.45">
      <c r="A2418" s="3">
        <v>45939.462025462963</v>
      </c>
      <c r="B2418" s="1" t="s">
        <v>29</v>
      </c>
      <c r="C2418" t="s">
        <v>329</v>
      </c>
      <c r="D2418" s="1" t="s">
        <v>169</v>
      </c>
      <c r="E2418" t="s">
        <v>275</v>
      </c>
      <c r="F2418" s="1" t="s">
        <v>169</v>
      </c>
      <c r="G2418" t="s">
        <v>275</v>
      </c>
      <c r="H2418" s="4">
        <v>343</v>
      </c>
      <c r="I2418" s="4">
        <v>337</v>
      </c>
      <c r="K2418">
        <v>2.51009002034681E+19</v>
      </c>
      <c r="BN2418" s="1"/>
      <c r="BQ2418" s="1"/>
    </row>
    <row r="2419" spans="1:69" x14ac:dyDescent="0.45">
      <c r="A2419" s="3">
        <v>45939.461759259262</v>
      </c>
      <c r="B2419" s="1" t="s">
        <v>36</v>
      </c>
      <c r="C2419" t="s">
        <v>296</v>
      </c>
      <c r="D2419" s="1" t="s">
        <v>99</v>
      </c>
      <c r="E2419" t="s">
        <v>341</v>
      </c>
      <c r="F2419" s="1" t="s">
        <v>99</v>
      </c>
      <c r="G2419" t="s">
        <v>341</v>
      </c>
      <c r="H2419" s="4">
        <v>31</v>
      </c>
      <c r="I2419" s="4">
        <v>30</v>
      </c>
      <c r="K2419">
        <v>2.51009002032681E+19</v>
      </c>
      <c r="BN2419" s="1"/>
      <c r="BQ2419" s="1"/>
    </row>
    <row r="2420" spans="1:69" x14ac:dyDescent="0.45">
      <c r="A2420" s="3">
        <v>45939.461759259262</v>
      </c>
      <c r="B2420" s="1" t="s">
        <v>55</v>
      </c>
      <c r="C2420" t="s">
        <v>332</v>
      </c>
      <c r="D2420" s="1" t="s">
        <v>31</v>
      </c>
      <c r="E2420" t="s">
        <v>370</v>
      </c>
      <c r="F2420" s="1" t="s">
        <v>153</v>
      </c>
      <c r="G2420" t="s">
        <v>369</v>
      </c>
      <c r="H2420" s="4">
        <v>66</v>
      </c>
      <c r="I2420" s="4">
        <v>63</v>
      </c>
      <c r="K2420">
        <v>2.51009002031681E+19</v>
      </c>
      <c r="BN2420" s="1"/>
    </row>
    <row r="2421" spans="1:69" x14ac:dyDescent="0.45">
      <c r="A2421" s="3">
        <v>45939.460775462961</v>
      </c>
      <c r="B2421" s="1" t="s">
        <v>204</v>
      </c>
      <c r="C2421" t="s">
        <v>371</v>
      </c>
      <c r="D2421" s="1" t="s">
        <v>63</v>
      </c>
      <c r="E2421" t="s">
        <v>309</v>
      </c>
      <c r="F2421" s="1" t="s">
        <v>63</v>
      </c>
      <c r="G2421" t="s">
        <v>309</v>
      </c>
      <c r="H2421" s="4">
        <v>186</v>
      </c>
      <c r="I2421" s="4">
        <v>183</v>
      </c>
      <c r="K2421">
        <v>2.51009002015681E+19</v>
      </c>
      <c r="BN2421" s="1"/>
      <c r="BQ2421" s="1"/>
    </row>
    <row r="2422" spans="1:69" x14ac:dyDescent="0.45">
      <c r="A2422" s="3">
        <v>45939.460775462961</v>
      </c>
      <c r="B2422" s="1" t="s">
        <v>45</v>
      </c>
      <c r="C2422" t="s">
        <v>288</v>
      </c>
      <c r="D2422" s="1" t="s">
        <v>130</v>
      </c>
      <c r="E2422" t="s">
        <v>305</v>
      </c>
      <c r="F2422" s="1" t="s">
        <v>44</v>
      </c>
      <c r="G2422" t="s">
        <v>283</v>
      </c>
      <c r="H2422" s="4">
        <v>204</v>
      </c>
      <c r="I2422" s="4">
        <v>195</v>
      </c>
      <c r="K2422">
        <v>2.5100900201468101E+19</v>
      </c>
      <c r="BN2422" s="1"/>
      <c r="BQ2422" s="1"/>
    </row>
    <row r="2423" spans="1:69" x14ac:dyDescent="0.45">
      <c r="A2423" s="3">
        <v>45939.460578703707</v>
      </c>
      <c r="B2423" s="1" t="s">
        <v>20</v>
      </c>
      <c r="C2423" t="s">
        <v>273</v>
      </c>
      <c r="D2423" s="1" t="s">
        <v>84</v>
      </c>
      <c r="E2423" t="s">
        <v>268</v>
      </c>
      <c r="F2423" s="1" t="s">
        <v>84</v>
      </c>
      <c r="G2423" t="s">
        <v>268</v>
      </c>
      <c r="H2423" s="4">
        <v>272</v>
      </c>
      <c r="I2423" s="4">
        <v>269</v>
      </c>
      <c r="K2423">
        <v>2.5100900201168101E+19</v>
      </c>
      <c r="BN2423" s="1"/>
      <c r="BQ2423" s="1"/>
    </row>
    <row r="2424" spans="1:69" x14ac:dyDescent="0.45">
      <c r="A2424" s="3">
        <v>45939.459560185183</v>
      </c>
      <c r="B2424" s="1" t="s">
        <v>44</v>
      </c>
      <c r="C2424" t="s">
        <v>283</v>
      </c>
      <c r="D2424" s="1" t="s">
        <v>48</v>
      </c>
      <c r="E2424" t="s">
        <v>302</v>
      </c>
      <c r="F2424" s="1" t="s">
        <v>48</v>
      </c>
      <c r="G2424" t="s">
        <v>302</v>
      </c>
      <c r="H2424" s="4">
        <v>99</v>
      </c>
      <c r="I2424" s="4">
        <v>97</v>
      </c>
      <c r="K2424">
        <v>2.5100900199468102E+19</v>
      </c>
      <c r="BN2424" s="1"/>
      <c r="BQ2424" s="1"/>
    </row>
    <row r="2425" spans="1:69" x14ac:dyDescent="0.45">
      <c r="A2425" s="3">
        <v>45939.458958333336</v>
      </c>
      <c r="B2425" s="1" t="s">
        <v>187</v>
      </c>
      <c r="C2425" t="s">
        <v>274</v>
      </c>
      <c r="D2425" s="1" t="s">
        <v>13</v>
      </c>
      <c r="E2425" t="s">
        <v>267</v>
      </c>
      <c r="F2425" s="1"/>
      <c r="G2425" t="s">
        <v>256</v>
      </c>
      <c r="H2425" s="4">
        <v>1</v>
      </c>
      <c r="I2425" s="4">
        <v>0</v>
      </c>
      <c r="K2425">
        <v>2.5100900198168101E+19</v>
      </c>
      <c r="BN2425" s="1"/>
      <c r="BQ2425" s="1"/>
    </row>
    <row r="2426" spans="1:69" x14ac:dyDescent="0.45">
      <c r="A2426" s="3">
        <v>45939.458333333336</v>
      </c>
      <c r="B2426" s="1" t="s">
        <v>48</v>
      </c>
      <c r="C2426" t="s">
        <v>302</v>
      </c>
      <c r="D2426" s="1" t="s">
        <v>19</v>
      </c>
      <c r="E2426" t="s">
        <v>258</v>
      </c>
      <c r="F2426" s="1" t="s">
        <v>19</v>
      </c>
      <c r="G2426" t="s">
        <v>258</v>
      </c>
      <c r="H2426" s="4">
        <v>48</v>
      </c>
      <c r="I2426" s="4">
        <v>46</v>
      </c>
      <c r="K2426">
        <v>2.51009001970681E+19</v>
      </c>
      <c r="BN2426" s="1"/>
      <c r="BQ2426" s="1"/>
    </row>
    <row r="2427" spans="1:69" x14ac:dyDescent="0.45">
      <c r="A2427" s="3">
        <v>45939.455034722225</v>
      </c>
      <c r="B2427" s="1" t="s">
        <v>29</v>
      </c>
      <c r="C2427" t="s">
        <v>329</v>
      </c>
      <c r="D2427" s="1" t="s">
        <v>169</v>
      </c>
      <c r="E2427" t="s">
        <v>275</v>
      </c>
      <c r="F2427" s="1"/>
      <c r="G2427" t="s">
        <v>256</v>
      </c>
      <c r="H2427" s="4">
        <v>0</v>
      </c>
      <c r="I2427" s="4">
        <v>0</v>
      </c>
      <c r="K2427">
        <v>2.51009001922681E+19</v>
      </c>
      <c r="BN2427" s="1"/>
      <c r="BQ2427" s="1"/>
    </row>
    <row r="2428" spans="1:69" x14ac:dyDescent="0.45">
      <c r="A2428" s="3">
        <v>45939.454282407409</v>
      </c>
      <c r="B2428" s="1" t="s">
        <v>39</v>
      </c>
      <c r="C2428" t="s">
        <v>293</v>
      </c>
      <c r="D2428" s="1" t="s">
        <v>38</v>
      </c>
      <c r="E2428" t="s">
        <v>257</v>
      </c>
      <c r="F2428" s="1" t="s">
        <v>38</v>
      </c>
      <c r="G2428" t="s">
        <v>257</v>
      </c>
      <c r="H2428" s="4">
        <v>34</v>
      </c>
      <c r="I2428" s="4">
        <v>33</v>
      </c>
      <c r="K2428">
        <v>2.5100900190268101E+19</v>
      </c>
      <c r="BN2428" s="1"/>
      <c r="BQ2428" s="1"/>
    </row>
    <row r="2429" spans="1:69" x14ac:dyDescent="0.45">
      <c r="A2429" s="3">
        <v>45939.4534375</v>
      </c>
      <c r="B2429" s="1" t="s">
        <v>186</v>
      </c>
      <c r="C2429" t="s">
        <v>345</v>
      </c>
      <c r="D2429" s="1" t="s">
        <v>31</v>
      </c>
      <c r="E2429" t="s">
        <v>370</v>
      </c>
      <c r="F2429" s="1" t="s">
        <v>37</v>
      </c>
      <c r="G2429" t="s">
        <v>320</v>
      </c>
      <c r="H2429" s="4">
        <v>26</v>
      </c>
      <c r="I2429" s="4">
        <v>23</v>
      </c>
      <c r="K2429">
        <v>2.51009001888681E+19</v>
      </c>
      <c r="BN2429" s="1"/>
    </row>
    <row r="2430" spans="1:69" x14ac:dyDescent="0.45">
      <c r="A2430" s="3">
        <v>45939.453229166669</v>
      </c>
      <c r="B2430" s="1" t="s">
        <v>28</v>
      </c>
      <c r="C2430" t="s">
        <v>295</v>
      </c>
      <c r="D2430" s="1" t="s">
        <v>173</v>
      </c>
      <c r="E2430" t="s">
        <v>282</v>
      </c>
      <c r="F2430" s="1" t="s">
        <v>173</v>
      </c>
      <c r="G2430" t="s">
        <v>282</v>
      </c>
      <c r="H2430" s="4">
        <v>1033</v>
      </c>
      <c r="I2430" s="4">
        <v>1024</v>
      </c>
      <c r="K2430">
        <v>2.5100900188568101E+19</v>
      </c>
      <c r="BN2430" s="1"/>
      <c r="BQ2430" s="1"/>
    </row>
    <row r="2431" spans="1:69" x14ac:dyDescent="0.45">
      <c r="A2431" s="3">
        <v>45939.453113425923</v>
      </c>
      <c r="B2431" s="1" t="s">
        <v>48</v>
      </c>
      <c r="C2431" t="s">
        <v>302</v>
      </c>
      <c r="D2431" s="1" t="s">
        <v>44</v>
      </c>
      <c r="E2431" t="s">
        <v>283</v>
      </c>
      <c r="F2431" s="1" t="s">
        <v>44</v>
      </c>
      <c r="G2431" t="s">
        <v>283</v>
      </c>
      <c r="H2431" s="4">
        <v>103</v>
      </c>
      <c r="I2431" s="4">
        <v>101</v>
      </c>
      <c r="K2431">
        <v>2.5100900188268102E+19</v>
      </c>
      <c r="BN2431" s="1"/>
      <c r="BQ2431" s="1"/>
    </row>
    <row r="2432" spans="1:69" x14ac:dyDescent="0.45">
      <c r="A2432" s="3">
        <v>45939.451504629629</v>
      </c>
      <c r="B2432" s="1" t="s">
        <v>65</v>
      </c>
      <c r="C2432" t="s">
        <v>359</v>
      </c>
      <c r="D2432" s="1" t="s">
        <v>66</v>
      </c>
      <c r="E2432" t="s">
        <v>360</v>
      </c>
      <c r="F2432" s="1" t="s">
        <v>11</v>
      </c>
      <c r="G2432" t="s">
        <v>278</v>
      </c>
      <c r="H2432" s="4">
        <v>20</v>
      </c>
      <c r="I2432" s="4">
        <v>15</v>
      </c>
      <c r="K2432">
        <v>2.51009001858681E+19</v>
      </c>
      <c r="BN2432" s="1"/>
      <c r="BQ2432" s="1"/>
    </row>
    <row r="2433" spans="1:69" x14ac:dyDescent="0.45">
      <c r="A2433" s="3">
        <v>45939.450821759259</v>
      </c>
      <c r="B2433" s="1" t="s">
        <v>44</v>
      </c>
      <c r="C2433" t="s">
        <v>283</v>
      </c>
      <c r="D2433" s="1" t="s">
        <v>48</v>
      </c>
      <c r="E2433" t="s">
        <v>302</v>
      </c>
      <c r="F2433" s="1" t="s">
        <v>48</v>
      </c>
      <c r="G2433" t="s">
        <v>302</v>
      </c>
      <c r="H2433" s="4">
        <v>58</v>
      </c>
      <c r="I2433" s="4">
        <v>57</v>
      </c>
      <c r="K2433">
        <v>2.5100900185168101E+19</v>
      </c>
      <c r="BN2433" s="1"/>
    </row>
    <row r="2434" spans="1:69" x14ac:dyDescent="0.45">
      <c r="A2434" s="3">
        <v>45939.450104166666</v>
      </c>
      <c r="B2434" s="1" t="s">
        <v>83</v>
      </c>
      <c r="C2434" t="s">
        <v>252</v>
      </c>
      <c r="D2434" s="1" t="s">
        <v>128</v>
      </c>
      <c r="E2434" t="s">
        <v>277</v>
      </c>
      <c r="F2434" s="1" t="s">
        <v>128</v>
      </c>
      <c r="G2434" t="s">
        <v>277</v>
      </c>
      <c r="H2434" s="4">
        <v>79</v>
      </c>
      <c r="I2434" s="4">
        <v>76</v>
      </c>
      <c r="K2434">
        <v>2.5100900183568101E+19</v>
      </c>
      <c r="BN2434" s="1"/>
      <c r="BQ2434" s="1"/>
    </row>
    <row r="2435" spans="1:69" x14ac:dyDescent="0.45">
      <c r="A2435" s="3">
        <v>45939.449675925927</v>
      </c>
      <c r="B2435" s="1" t="s">
        <v>50</v>
      </c>
      <c r="C2435" t="s">
        <v>271</v>
      </c>
      <c r="D2435" s="1" t="s">
        <v>164</v>
      </c>
      <c r="E2435" t="s">
        <v>361</v>
      </c>
      <c r="F2435" s="1" t="s">
        <v>49</v>
      </c>
      <c r="G2435" t="s">
        <v>272</v>
      </c>
      <c r="H2435" s="4">
        <v>33</v>
      </c>
      <c r="I2435" s="4">
        <v>27</v>
      </c>
      <c r="K2435">
        <v>2.5100900182868099E+19</v>
      </c>
      <c r="BN2435" s="1"/>
      <c r="BQ2435" s="1"/>
    </row>
    <row r="2436" spans="1:69" x14ac:dyDescent="0.45">
      <c r="A2436" s="3">
        <v>45939.449004629627</v>
      </c>
      <c r="B2436" s="1" t="s">
        <v>19</v>
      </c>
      <c r="C2436" t="s">
        <v>258</v>
      </c>
      <c r="D2436" s="1" t="s">
        <v>160</v>
      </c>
      <c r="E2436" t="s">
        <v>340</v>
      </c>
      <c r="F2436" s="1" t="s">
        <v>160</v>
      </c>
      <c r="G2436" t="s">
        <v>340</v>
      </c>
      <c r="H2436" s="4">
        <v>96</v>
      </c>
      <c r="I2436" s="4">
        <v>93</v>
      </c>
      <c r="K2436">
        <v>2.5100900181668098E+19</v>
      </c>
      <c r="BN2436" s="1"/>
    </row>
    <row r="2437" spans="1:69" x14ac:dyDescent="0.45">
      <c r="A2437" s="3">
        <v>45939.447812500002</v>
      </c>
      <c r="B2437" s="1" t="s">
        <v>58</v>
      </c>
      <c r="C2437" t="s">
        <v>312</v>
      </c>
      <c r="D2437" s="1" t="s">
        <v>157</v>
      </c>
      <c r="E2437" t="s">
        <v>266</v>
      </c>
      <c r="F2437" s="1" t="s">
        <v>41</v>
      </c>
      <c r="G2437" t="s">
        <v>331</v>
      </c>
      <c r="H2437" s="4">
        <v>55</v>
      </c>
      <c r="I2437" s="4">
        <v>52</v>
      </c>
      <c r="K2437">
        <v>2.5100900178568102E+19</v>
      </c>
      <c r="BN2437" s="1"/>
      <c r="BQ2437" s="1"/>
    </row>
    <row r="2438" spans="1:69" x14ac:dyDescent="0.45">
      <c r="A2438" s="3">
        <v>45939.447557870371</v>
      </c>
      <c r="B2438" s="1" t="s">
        <v>175</v>
      </c>
      <c r="C2438" t="s">
        <v>365</v>
      </c>
      <c r="D2438" s="1" t="s">
        <v>78</v>
      </c>
      <c r="E2438" t="s">
        <v>372</v>
      </c>
      <c r="F2438" s="1" t="s">
        <v>78</v>
      </c>
      <c r="G2438" t="s">
        <v>372</v>
      </c>
      <c r="H2438" s="4">
        <v>271</v>
      </c>
      <c r="I2438" s="4">
        <v>269</v>
      </c>
      <c r="K2438">
        <v>2.51009001778681E+19</v>
      </c>
      <c r="BN2438" s="1"/>
      <c r="BQ2438" s="1"/>
    </row>
    <row r="2439" spans="1:69" x14ac:dyDescent="0.45">
      <c r="A2439" s="3">
        <v>45939.447013888886</v>
      </c>
      <c r="B2439" s="1" t="s">
        <v>102</v>
      </c>
      <c r="C2439" t="s">
        <v>352</v>
      </c>
      <c r="D2439" s="1" t="s">
        <v>135</v>
      </c>
      <c r="E2439" t="s">
        <v>363</v>
      </c>
      <c r="F2439" s="1" t="s">
        <v>103</v>
      </c>
      <c r="G2439" t="s">
        <v>354</v>
      </c>
      <c r="H2439" s="4">
        <v>17</v>
      </c>
      <c r="I2439" s="4">
        <v>13</v>
      </c>
      <c r="K2439">
        <v>2.5100900176768098E+19</v>
      </c>
      <c r="BN2439" s="1"/>
      <c r="BQ2439" s="1"/>
    </row>
    <row r="2440" spans="1:69" x14ac:dyDescent="0.45">
      <c r="A2440" s="3">
        <v>45939.446504629632</v>
      </c>
      <c r="B2440" s="1" t="s">
        <v>164</v>
      </c>
      <c r="C2440" t="s">
        <v>361</v>
      </c>
      <c r="D2440" s="1" t="s">
        <v>50</v>
      </c>
      <c r="E2440" t="s">
        <v>271</v>
      </c>
      <c r="F2440" s="1" t="s">
        <v>50</v>
      </c>
      <c r="G2440" t="s">
        <v>271</v>
      </c>
      <c r="H2440" s="4">
        <v>17</v>
      </c>
      <c r="I2440" s="4">
        <v>13</v>
      </c>
      <c r="K2440">
        <v>2.5100900175068099E+19</v>
      </c>
      <c r="BN2440" s="1"/>
    </row>
    <row r="2441" spans="1:69" x14ac:dyDescent="0.45">
      <c r="A2441" s="3">
        <v>45939.445289351854</v>
      </c>
      <c r="B2441" s="1" t="s">
        <v>58</v>
      </c>
      <c r="C2441" t="s">
        <v>312</v>
      </c>
      <c r="D2441" s="1" t="s">
        <v>157</v>
      </c>
      <c r="E2441" t="s">
        <v>266</v>
      </c>
      <c r="F2441" s="1" t="s">
        <v>41</v>
      </c>
      <c r="G2441" t="s">
        <v>331</v>
      </c>
      <c r="H2441" s="4">
        <v>55</v>
      </c>
      <c r="I2441" s="4">
        <v>48</v>
      </c>
      <c r="K2441">
        <v>2.5100900172668101E+19</v>
      </c>
      <c r="BN2441" s="1"/>
      <c r="BQ2441" s="1"/>
    </row>
    <row r="2442" spans="1:69" x14ac:dyDescent="0.45">
      <c r="A2442" s="3">
        <v>45939.445243055554</v>
      </c>
      <c r="B2442" s="1" t="s">
        <v>22</v>
      </c>
      <c r="C2442" t="s">
        <v>310</v>
      </c>
      <c r="D2442" s="1" t="s">
        <v>110</v>
      </c>
      <c r="E2442" t="s">
        <v>373</v>
      </c>
      <c r="F2442" s="1" t="s">
        <v>175</v>
      </c>
      <c r="G2442" t="s">
        <v>365</v>
      </c>
      <c r="H2442" s="4">
        <v>207</v>
      </c>
      <c r="I2442" s="4">
        <v>201</v>
      </c>
      <c r="K2442">
        <v>2.5100900172368101E+19</v>
      </c>
      <c r="BN2442" s="1"/>
      <c r="BQ2442" s="1"/>
    </row>
    <row r="2443" spans="1:69" x14ac:dyDescent="0.45">
      <c r="A2443" s="3">
        <v>45939.444872685184</v>
      </c>
      <c r="B2443" s="1" t="s">
        <v>76</v>
      </c>
      <c r="C2443" t="s">
        <v>350</v>
      </c>
      <c r="D2443" s="1" t="s">
        <v>54</v>
      </c>
      <c r="E2443" t="s">
        <v>311</v>
      </c>
      <c r="F2443" s="1" t="s">
        <v>55</v>
      </c>
      <c r="G2443" t="s">
        <v>332</v>
      </c>
      <c r="H2443" s="4">
        <v>62</v>
      </c>
      <c r="I2443" s="4">
        <v>60</v>
      </c>
      <c r="K2443">
        <v>2.51009001714681E+19</v>
      </c>
      <c r="BN2443" s="1"/>
    </row>
    <row r="2444" spans="1:69" x14ac:dyDescent="0.45">
      <c r="A2444" s="3">
        <v>45939.444699074076</v>
      </c>
      <c r="B2444" s="1" t="s">
        <v>44</v>
      </c>
      <c r="C2444" t="s">
        <v>283</v>
      </c>
      <c r="D2444" s="1" t="s">
        <v>38</v>
      </c>
      <c r="E2444" t="s">
        <v>257</v>
      </c>
      <c r="F2444" s="1" t="s">
        <v>38</v>
      </c>
      <c r="G2444" t="s">
        <v>257</v>
      </c>
      <c r="H2444" s="4">
        <v>73</v>
      </c>
      <c r="I2444" s="4">
        <v>71</v>
      </c>
      <c r="K2444">
        <v>2.51009001711681E+19</v>
      </c>
      <c r="BN2444" s="1"/>
      <c r="BQ2444" s="1"/>
    </row>
    <row r="2445" spans="1:69" x14ac:dyDescent="0.45">
      <c r="A2445" s="3">
        <v>45939.44425925926</v>
      </c>
      <c r="B2445" s="1" t="s">
        <v>65</v>
      </c>
      <c r="C2445" t="s">
        <v>359</v>
      </c>
      <c r="D2445" s="1" t="s">
        <v>66</v>
      </c>
      <c r="E2445" t="s">
        <v>360</v>
      </c>
      <c r="F2445" s="1" t="s">
        <v>129</v>
      </c>
      <c r="G2445" t="s">
        <v>348</v>
      </c>
      <c r="H2445" s="4">
        <v>11</v>
      </c>
      <c r="I2445" s="4">
        <v>8</v>
      </c>
      <c r="K2445">
        <v>2.5100900170168099E+19</v>
      </c>
      <c r="BN2445" s="1"/>
      <c r="BQ2445" s="1"/>
    </row>
    <row r="2446" spans="1:69" x14ac:dyDescent="0.45">
      <c r="A2446" s="3">
        <v>45939.444143518522</v>
      </c>
      <c r="B2446" s="1" t="s">
        <v>19</v>
      </c>
      <c r="C2446" t="s">
        <v>258</v>
      </c>
      <c r="D2446" s="1" t="s">
        <v>48</v>
      </c>
      <c r="E2446" t="s">
        <v>302</v>
      </c>
      <c r="F2446" s="1" t="s">
        <v>48</v>
      </c>
      <c r="G2446" t="s">
        <v>302</v>
      </c>
      <c r="H2446" s="4">
        <v>49</v>
      </c>
      <c r="I2446" s="4">
        <v>47</v>
      </c>
      <c r="K2446">
        <v>2.51009001698681E+19</v>
      </c>
      <c r="BN2446" s="1"/>
    </row>
    <row r="2447" spans="1:69" x14ac:dyDescent="0.45">
      <c r="A2447" s="3">
        <v>45939.443645833337</v>
      </c>
      <c r="B2447" s="1" t="s">
        <v>83</v>
      </c>
      <c r="C2447" t="s">
        <v>252</v>
      </c>
      <c r="D2447" s="1" t="s">
        <v>84</v>
      </c>
      <c r="E2447" t="s">
        <v>268</v>
      </c>
      <c r="F2447" s="1"/>
      <c r="G2447" t="s">
        <v>256</v>
      </c>
      <c r="H2447" s="4">
        <v>1</v>
      </c>
      <c r="I2447" s="4">
        <v>0</v>
      </c>
      <c r="K2447">
        <v>2.5100900168468099E+19</v>
      </c>
      <c r="BN2447" s="1"/>
      <c r="BQ2447" s="1"/>
    </row>
    <row r="2448" spans="1:69" x14ac:dyDescent="0.45">
      <c r="A2448" s="3">
        <v>45939.443206018521</v>
      </c>
      <c r="B2448" s="1" t="s">
        <v>49</v>
      </c>
      <c r="C2448" t="s">
        <v>272</v>
      </c>
      <c r="D2448" s="1" t="s">
        <v>60</v>
      </c>
      <c r="E2448" t="s">
        <v>335</v>
      </c>
      <c r="F2448" s="1" t="s">
        <v>60</v>
      </c>
      <c r="G2448" t="s">
        <v>335</v>
      </c>
      <c r="H2448" s="4">
        <v>18</v>
      </c>
      <c r="I2448" s="4">
        <v>16</v>
      </c>
      <c r="K2448">
        <v>2.5100900167568101E+19</v>
      </c>
      <c r="BN2448" s="1"/>
      <c r="BQ2448" s="1"/>
    </row>
    <row r="2449" spans="1:69" x14ac:dyDescent="0.45">
      <c r="A2449" s="3">
        <v>45939.442974537036</v>
      </c>
      <c r="B2449" s="1" t="s">
        <v>55</v>
      </c>
      <c r="C2449" t="s">
        <v>332</v>
      </c>
      <c r="D2449" s="1" t="s">
        <v>105</v>
      </c>
      <c r="E2449" t="s">
        <v>326</v>
      </c>
      <c r="F2449" s="1" t="s">
        <v>105</v>
      </c>
      <c r="G2449" t="s">
        <v>326</v>
      </c>
      <c r="H2449" s="4">
        <v>42</v>
      </c>
      <c r="I2449" s="4">
        <v>32</v>
      </c>
      <c r="K2449">
        <v>2.5100900167068099E+19</v>
      </c>
      <c r="BN2449" s="1"/>
    </row>
    <row r="2450" spans="1:69" x14ac:dyDescent="0.45">
      <c r="A2450" s="3">
        <v>45939.44253472222</v>
      </c>
      <c r="B2450" s="1" t="s">
        <v>19</v>
      </c>
      <c r="C2450" t="s">
        <v>258</v>
      </c>
      <c r="D2450" s="1" t="s">
        <v>44</v>
      </c>
      <c r="E2450" t="s">
        <v>283</v>
      </c>
      <c r="F2450" s="1" t="s">
        <v>44</v>
      </c>
      <c r="G2450" t="s">
        <v>283</v>
      </c>
      <c r="H2450" s="4">
        <v>20</v>
      </c>
      <c r="I2450" s="4">
        <v>19</v>
      </c>
      <c r="K2450">
        <v>2.5100900166068101E+19</v>
      </c>
      <c r="BN2450" s="1"/>
      <c r="BQ2450" s="1"/>
    </row>
    <row r="2451" spans="1:69" x14ac:dyDescent="0.45">
      <c r="A2451" s="3">
        <v>45939.441296296296</v>
      </c>
      <c r="B2451" s="1" t="s">
        <v>29</v>
      </c>
      <c r="C2451" t="s">
        <v>329</v>
      </c>
      <c r="D2451" s="1" t="s">
        <v>169</v>
      </c>
      <c r="E2451" t="s">
        <v>275</v>
      </c>
      <c r="F2451" s="1"/>
      <c r="G2451" t="s">
        <v>256</v>
      </c>
      <c r="H2451" s="4">
        <v>1</v>
      </c>
      <c r="I2451" s="4">
        <v>0</v>
      </c>
      <c r="K2451">
        <v>2.5100900162468098E+19</v>
      </c>
      <c r="BN2451" s="1"/>
      <c r="BQ2451" s="1"/>
    </row>
    <row r="2452" spans="1:69" x14ac:dyDescent="0.45">
      <c r="A2452" s="3">
        <v>45939.440613425926</v>
      </c>
      <c r="B2452" s="1" t="s">
        <v>176</v>
      </c>
      <c r="C2452" t="s">
        <v>264</v>
      </c>
      <c r="D2452" s="1" t="s">
        <v>85</v>
      </c>
      <c r="E2452" t="s">
        <v>262</v>
      </c>
      <c r="F2452" s="1" t="s">
        <v>85</v>
      </c>
      <c r="G2452" t="s">
        <v>262</v>
      </c>
      <c r="H2452" s="4">
        <v>243</v>
      </c>
      <c r="I2452" s="4">
        <v>240</v>
      </c>
      <c r="K2452">
        <v>2.5100900160968102E+19</v>
      </c>
      <c r="BN2452" s="1"/>
    </row>
    <row r="2453" spans="1:69" x14ac:dyDescent="0.45">
      <c r="A2453" s="3">
        <v>45939.439432870371</v>
      </c>
      <c r="B2453" s="1" t="s">
        <v>19</v>
      </c>
      <c r="C2453" t="s">
        <v>258</v>
      </c>
      <c r="D2453" s="1" t="s">
        <v>44</v>
      </c>
      <c r="E2453" t="s">
        <v>283</v>
      </c>
      <c r="F2453" s="1" t="s">
        <v>44</v>
      </c>
      <c r="G2453" t="s">
        <v>283</v>
      </c>
      <c r="H2453" s="4">
        <v>44</v>
      </c>
      <c r="I2453" s="4">
        <v>42</v>
      </c>
      <c r="K2453">
        <v>2.5100900159368102E+19</v>
      </c>
      <c r="BN2453" s="1"/>
      <c r="BQ2453" s="1"/>
    </row>
    <row r="2454" spans="1:69" x14ac:dyDescent="0.45">
      <c r="A2454" s="3">
        <v>45939.439398148148</v>
      </c>
      <c r="B2454" s="1" t="s">
        <v>82</v>
      </c>
      <c r="C2454" t="s">
        <v>317</v>
      </c>
      <c r="D2454" s="1" t="s">
        <v>36</v>
      </c>
      <c r="E2454" t="s">
        <v>296</v>
      </c>
      <c r="F2454" s="1" t="s">
        <v>36</v>
      </c>
      <c r="G2454" t="s">
        <v>296</v>
      </c>
      <c r="H2454" s="4">
        <v>63</v>
      </c>
      <c r="I2454" s="4">
        <v>60</v>
      </c>
      <c r="K2454">
        <v>2.5100900159268098E+19</v>
      </c>
      <c r="BN2454" s="1"/>
    </row>
    <row r="2455" spans="1:69" x14ac:dyDescent="0.45">
      <c r="A2455" s="3">
        <v>45939.439340277779</v>
      </c>
      <c r="B2455" s="1" t="s">
        <v>29</v>
      </c>
      <c r="C2455" t="s">
        <v>329</v>
      </c>
      <c r="D2455" s="1" t="s">
        <v>169</v>
      </c>
      <c r="E2455" t="s">
        <v>275</v>
      </c>
      <c r="F2455" s="1"/>
      <c r="G2455" t="s">
        <v>256</v>
      </c>
      <c r="H2455" s="4">
        <v>1</v>
      </c>
      <c r="I2455" s="4">
        <v>0</v>
      </c>
      <c r="K2455">
        <v>2.5100900159068099E+19</v>
      </c>
      <c r="BN2455" s="1"/>
      <c r="BQ2455" s="1"/>
    </row>
    <row r="2456" spans="1:69" x14ac:dyDescent="0.45">
      <c r="A2456" s="3">
        <v>45939.439317129632</v>
      </c>
      <c r="B2456" s="1" t="s">
        <v>187</v>
      </c>
      <c r="C2456" t="s">
        <v>274</v>
      </c>
      <c r="D2456" s="1" t="s">
        <v>241</v>
      </c>
      <c r="E2456" t="s">
        <v>256</v>
      </c>
      <c r="F2456" s="1"/>
      <c r="G2456" t="s">
        <v>256</v>
      </c>
      <c r="H2456" s="4">
        <v>0</v>
      </c>
      <c r="I2456" s="4">
        <v>0</v>
      </c>
      <c r="K2456">
        <v>2.5100900158868099E+19</v>
      </c>
      <c r="BN2456" s="1"/>
      <c r="BQ2456" s="1"/>
    </row>
    <row r="2457" spans="1:69" x14ac:dyDescent="0.45">
      <c r="A2457" s="3">
        <v>45939.439236111109</v>
      </c>
      <c r="B2457" s="1" t="s">
        <v>36</v>
      </c>
      <c r="C2457" t="s">
        <v>296</v>
      </c>
      <c r="D2457" s="1" t="s">
        <v>82</v>
      </c>
      <c r="E2457" t="s">
        <v>317</v>
      </c>
      <c r="F2457" s="1"/>
      <c r="G2457" t="s">
        <v>256</v>
      </c>
      <c r="H2457" s="4">
        <v>1</v>
      </c>
      <c r="I2457" s="4">
        <v>0</v>
      </c>
      <c r="K2457">
        <v>2.51009001586681E+19</v>
      </c>
      <c r="BN2457" s="1"/>
    </row>
    <row r="2458" spans="1:69" x14ac:dyDescent="0.45">
      <c r="A2458" s="3">
        <v>45939.439212962963</v>
      </c>
      <c r="B2458" s="1" t="s">
        <v>65</v>
      </c>
      <c r="C2458" t="s">
        <v>359</v>
      </c>
      <c r="D2458" s="1" t="s">
        <v>66</v>
      </c>
      <c r="E2458" t="s">
        <v>360</v>
      </c>
      <c r="F2458" s="1" t="s">
        <v>57</v>
      </c>
      <c r="G2458" t="s">
        <v>251</v>
      </c>
      <c r="H2458" s="4">
        <v>11</v>
      </c>
      <c r="I2458" s="4">
        <v>9</v>
      </c>
      <c r="K2458">
        <v>2.51009001583681E+19</v>
      </c>
      <c r="BN2458" s="1"/>
      <c r="BQ2458" s="1"/>
    </row>
    <row r="2459" spans="1:69" x14ac:dyDescent="0.45">
      <c r="A2459" s="3">
        <v>45939.439201388886</v>
      </c>
      <c r="B2459" s="1" t="s">
        <v>101</v>
      </c>
      <c r="C2459" t="s">
        <v>313</v>
      </c>
      <c r="D2459" s="1" t="s">
        <v>103</v>
      </c>
      <c r="E2459" t="s">
        <v>354</v>
      </c>
      <c r="F2459" s="1" t="s">
        <v>103</v>
      </c>
      <c r="G2459" t="s">
        <v>354</v>
      </c>
      <c r="H2459" s="4">
        <v>24</v>
      </c>
      <c r="I2459" s="4">
        <v>21</v>
      </c>
      <c r="K2459">
        <v>2.5100900158268101E+19</v>
      </c>
      <c r="BN2459" s="1"/>
    </row>
    <row r="2460" spans="1:69" x14ac:dyDescent="0.45">
      <c r="A2460" s="3">
        <v>45939.438958333332</v>
      </c>
      <c r="B2460" s="1" t="s">
        <v>37</v>
      </c>
      <c r="C2460" t="s">
        <v>320</v>
      </c>
      <c r="D2460" s="1" t="s">
        <v>68</v>
      </c>
      <c r="E2460" t="s">
        <v>284</v>
      </c>
      <c r="F2460" s="1" t="s">
        <v>187</v>
      </c>
      <c r="G2460" t="s">
        <v>274</v>
      </c>
      <c r="H2460" s="4">
        <v>26</v>
      </c>
      <c r="I2460" s="4">
        <v>23</v>
      </c>
      <c r="K2460">
        <v>2.5100900157968101E+19</v>
      </c>
      <c r="BN2460" s="1"/>
      <c r="BQ2460" s="1"/>
    </row>
    <row r="2461" spans="1:69" x14ac:dyDescent="0.45">
      <c r="A2461" s="3">
        <v>45939.437835648147</v>
      </c>
      <c r="B2461" s="1" t="s">
        <v>36</v>
      </c>
      <c r="C2461" t="s">
        <v>296</v>
      </c>
      <c r="D2461" s="1" t="s">
        <v>82</v>
      </c>
      <c r="E2461" t="s">
        <v>317</v>
      </c>
      <c r="F2461" s="1"/>
      <c r="G2461" t="s">
        <v>256</v>
      </c>
      <c r="H2461" s="4">
        <v>1</v>
      </c>
      <c r="I2461" s="4">
        <v>0</v>
      </c>
      <c r="K2461">
        <v>2.5100900156268102E+19</v>
      </c>
      <c r="BN2461" s="1"/>
      <c r="BQ2461" s="1"/>
    </row>
    <row r="2462" spans="1:69" x14ac:dyDescent="0.45">
      <c r="A2462" s="3">
        <v>45939.437696759262</v>
      </c>
      <c r="B2462" s="1" t="s">
        <v>60</v>
      </c>
      <c r="C2462" t="s">
        <v>335</v>
      </c>
      <c r="D2462" s="1" t="s">
        <v>49</v>
      </c>
      <c r="E2462" t="s">
        <v>272</v>
      </c>
      <c r="F2462" s="1" t="s">
        <v>49</v>
      </c>
      <c r="G2462" t="s">
        <v>272</v>
      </c>
      <c r="H2462" s="4">
        <v>31</v>
      </c>
      <c r="I2462" s="4">
        <v>29</v>
      </c>
      <c r="K2462">
        <v>2.5100900156068098E+19</v>
      </c>
      <c r="BN2462" s="1"/>
    </row>
    <row r="2463" spans="1:69" x14ac:dyDescent="0.45">
      <c r="A2463" s="3">
        <v>45939.437511574077</v>
      </c>
      <c r="B2463" s="1" t="s">
        <v>36</v>
      </c>
      <c r="C2463" t="s">
        <v>296</v>
      </c>
      <c r="D2463" s="1" t="s">
        <v>82</v>
      </c>
      <c r="E2463" t="s">
        <v>317</v>
      </c>
      <c r="F2463" s="1"/>
      <c r="G2463" t="s">
        <v>256</v>
      </c>
      <c r="H2463" s="4">
        <v>0</v>
      </c>
      <c r="I2463" s="4">
        <v>0</v>
      </c>
      <c r="K2463">
        <v>2.5100900155668099E+19</v>
      </c>
      <c r="BN2463" s="1"/>
      <c r="BQ2463" s="1"/>
    </row>
    <row r="2464" spans="1:69" x14ac:dyDescent="0.45">
      <c r="A2464" s="3">
        <v>45939.437314814815</v>
      </c>
      <c r="B2464" s="1" t="s">
        <v>50</v>
      </c>
      <c r="C2464" t="s">
        <v>271</v>
      </c>
      <c r="D2464" s="1" t="s">
        <v>75</v>
      </c>
      <c r="E2464" t="s">
        <v>374</v>
      </c>
      <c r="F2464" s="1" t="s">
        <v>75</v>
      </c>
      <c r="G2464" t="s">
        <v>374</v>
      </c>
      <c r="H2464" s="4">
        <v>499</v>
      </c>
      <c r="I2464" s="4">
        <v>496</v>
      </c>
      <c r="K2464">
        <v>2.5100900155068101E+19</v>
      </c>
      <c r="BN2464" s="1"/>
      <c r="BQ2464" s="1"/>
    </row>
    <row r="2465" spans="1:72" x14ac:dyDescent="0.45">
      <c r="A2465" s="3">
        <v>45939.435752314814</v>
      </c>
      <c r="B2465" s="1" t="s">
        <v>83</v>
      </c>
      <c r="C2465" t="s">
        <v>252</v>
      </c>
      <c r="D2465" s="1" t="s">
        <v>27</v>
      </c>
      <c r="E2465" t="s">
        <v>270</v>
      </c>
      <c r="F2465" s="1" t="s">
        <v>23</v>
      </c>
      <c r="G2465" t="s">
        <v>265</v>
      </c>
      <c r="H2465" s="4">
        <v>258</v>
      </c>
      <c r="I2465" s="4">
        <v>251</v>
      </c>
      <c r="K2465">
        <v>2.5100900151568101E+19</v>
      </c>
      <c r="BN2465" s="1"/>
    </row>
    <row r="2466" spans="1:72" x14ac:dyDescent="0.45">
      <c r="A2466" s="3">
        <v>45939.435624999998</v>
      </c>
      <c r="B2466" s="1" t="s">
        <v>82</v>
      </c>
      <c r="C2466" t="s">
        <v>317</v>
      </c>
      <c r="D2466" s="1" t="s">
        <v>36</v>
      </c>
      <c r="E2466" t="s">
        <v>296</v>
      </c>
      <c r="F2466" s="1" t="s">
        <v>36</v>
      </c>
      <c r="G2466" t="s">
        <v>296</v>
      </c>
      <c r="H2466" s="4">
        <v>95</v>
      </c>
      <c r="I2466" s="4">
        <v>93</v>
      </c>
      <c r="K2466">
        <v>2.5100900151168098E+19</v>
      </c>
      <c r="BN2466" s="1"/>
    </row>
    <row r="2467" spans="1:72" x14ac:dyDescent="0.45">
      <c r="A2467" s="3">
        <v>45939.435046296298</v>
      </c>
      <c r="B2467" s="1" t="s">
        <v>55</v>
      </c>
      <c r="C2467" t="s">
        <v>332</v>
      </c>
      <c r="D2467" s="1" t="s">
        <v>49</v>
      </c>
      <c r="E2467" t="s">
        <v>272</v>
      </c>
      <c r="F2467" s="1" t="s">
        <v>49</v>
      </c>
      <c r="G2467" t="s">
        <v>272</v>
      </c>
      <c r="H2467" s="4">
        <v>132</v>
      </c>
      <c r="I2467" s="4">
        <v>130</v>
      </c>
      <c r="K2467">
        <v>2.5100900150068101E+19</v>
      </c>
      <c r="BN2467" s="1"/>
      <c r="BQ2467" s="1"/>
    </row>
    <row r="2468" spans="1:72" x14ac:dyDescent="0.45">
      <c r="A2468" s="3">
        <v>45939.434166666666</v>
      </c>
      <c r="B2468" s="1" t="s">
        <v>103</v>
      </c>
      <c r="C2468" t="s">
        <v>354</v>
      </c>
      <c r="D2468" s="1" t="s">
        <v>114</v>
      </c>
      <c r="E2468" t="s">
        <v>355</v>
      </c>
      <c r="F2468" s="1" t="s">
        <v>101</v>
      </c>
      <c r="G2468" t="s">
        <v>313</v>
      </c>
      <c r="H2468" s="4">
        <v>37</v>
      </c>
      <c r="I2468" s="4">
        <v>34</v>
      </c>
      <c r="K2468">
        <v>2.5100900148068098E+19</v>
      </c>
      <c r="BN2468" s="1"/>
      <c r="BQ2468" s="1"/>
    </row>
    <row r="2469" spans="1:72" x14ac:dyDescent="0.45">
      <c r="A2469" s="3">
        <v>45939.432997685188</v>
      </c>
      <c r="B2469" s="1" t="s">
        <v>83</v>
      </c>
      <c r="C2469" t="s">
        <v>252</v>
      </c>
      <c r="D2469" s="1" t="s">
        <v>84</v>
      </c>
      <c r="E2469" t="s">
        <v>268</v>
      </c>
      <c r="F2469" s="1" t="s">
        <v>84</v>
      </c>
      <c r="G2469" t="s">
        <v>268</v>
      </c>
      <c r="H2469" s="4">
        <v>68</v>
      </c>
      <c r="I2469" s="4">
        <v>65</v>
      </c>
      <c r="K2469">
        <v>2.5100900146568102E+19</v>
      </c>
      <c r="BN2469" s="1"/>
      <c r="BQ2469" s="1"/>
    </row>
    <row r="2470" spans="1:72" x14ac:dyDescent="0.45">
      <c r="A2470" s="3">
        <v>45939.432719907411</v>
      </c>
      <c r="B2470" s="1" t="s">
        <v>167</v>
      </c>
      <c r="C2470" t="s">
        <v>375</v>
      </c>
      <c r="D2470" s="1" t="s">
        <v>141</v>
      </c>
      <c r="E2470" t="s">
        <v>376</v>
      </c>
      <c r="F2470" s="1" t="s">
        <v>141</v>
      </c>
      <c r="G2470" t="s">
        <v>376</v>
      </c>
      <c r="H2470" s="4">
        <v>555</v>
      </c>
      <c r="I2470" s="4">
        <v>545</v>
      </c>
      <c r="K2470">
        <v>2.5100900146268099E+19</v>
      </c>
      <c r="BN2470" s="1"/>
      <c r="BQ2470" s="1"/>
    </row>
    <row r="2471" spans="1:72" x14ac:dyDescent="0.45">
      <c r="A2471" s="3">
        <v>45939.432534722226</v>
      </c>
      <c r="B2471" s="1" t="s">
        <v>35</v>
      </c>
      <c r="C2471" t="s">
        <v>263</v>
      </c>
      <c r="D2471" s="1" t="s">
        <v>19</v>
      </c>
      <c r="E2471" t="s">
        <v>258</v>
      </c>
      <c r="F2471" s="1" t="s">
        <v>19</v>
      </c>
      <c r="G2471" t="s">
        <v>258</v>
      </c>
      <c r="H2471" s="4">
        <v>21</v>
      </c>
      <c r="I2471" s="4">
        <v>19</v>
      </c>
      <c r="K2471">
        <v>2.51009001457681E+19</v>
      </c>
      <c r="BN2471" s="1"/>
      <c r="BQ2471" s="1"/>
    </row>
    <row r="2472" spans="1:72" x14ac:dyDescent="0.45">
      <c r="A2472" s="3">
        <v>45939.432060185187</v>
      </c>
      <c r="B2472" s="1" t="s">
        <v>44</v>
      </c>
      <c r="C2472" t="s">
        <v>283</v>
      </c>
      <c r="D2472" s="1" t="s">
        <v>48</v>
      </c>
      <c r="E2472" t="s">
        <v>302</v>
      </c>
      <c r="F2472" s="1" t="s">
        <v>48</v>
      </c>
      <c r="G2472" t="s">
        <v>302</v>
      </c>
      <c r="H2472" s="4">
        <v>75</v>
      </c>
      <c r="I2472" s="4">
        <v>74</v>
      </c>
      <c r="K2472">
        <v>2.5100900145368101E+19</v>
      </c>
      <c r="BN2472" s="1"/>
      <c r="BQ2472" s="1"/>
    </row>
    <row r="2473" spans="1:72" x14ac:dyDescent="0.45">
      <c r="A2473" s="3">
        <v>45939.430960648147</v>
      </c>
      <c r="B2473" s="1" t="s">
        <v>44</v>
      </c>
      <c r="C2473" t="s">
        <v>283</v>
      </c>
      <c r="D2473" s="1" t="s">
        <v>38</v>
      </c>
      <c r="E2473" t="s">
        <v>257</v>
      </c>
      <c r="F2473" s="1" t="s">
        <v>38</v>
      </c>
      <c r="G2473" t="s">
        <v>257</v>
      </c>
      <c r="H2473" s="4">
        <v>53</v>
      </c>
      <c r="I2473" s="4">
        <v>52</v>
      </c>
      <c r="K2473">
        <v>2.5100900143768101E+19</v>
      </c>
      <c r="BN2473" s="1"/>
      <c r="BQ2473" s="1"/>
    </row>
    <row r="2474" spans="1:72" x14ac:dyDescent="0.45">
      <c r="A2474" s="3">
        <v>45939.428923611114</v>
      </c>
      <c r="B2474" s="1" t="s">
        <v>19</v>
      </c>
      <c r="C2474" t="s">
        <v>258</v>
      </c>
      <c r="D2474" s="1" t="s">
        <v>48</v>
      </c>
      <c r="E2474" t="s">
        <v>302</v>
      </c>
      <c r="F2474" s="1" t="s">
        <v>48</v>
      </c>
      <c r="G2474" t="s">
        <v>302</v>
      </c>
      <c r="H2474" s="4">
        <v>157</v>
      </c>
      <c r="I2474" s="4">
        <v>152</v>
      </c>
      <c r="K2474">
        <v>2.5100900140268102E+19</v>
      </c>
      <c r="BN2474" s="1"/>
      <c r="BQ2474" s="1"/>
    </row>
    <row r="2475" spans="1:72" x14ac:dyDescent="0.45">
      <c r="A2475" s="3">
        <v>45939.42559027778</v>
      </c>
      <c r="B2475" s="1" t="s">
        <v>176</v>
      </c>
      <c r="C2475" t="s">
        <v>264</v>
      </c>
      <c r="D2475" s="1" t="s">
        <v>85</v>
      </c>
      <c r="E2475" t="s">
        <v>262</v>
      </c>
      <c r="F2475" s="1"/>
      <c r="G2475" t="s">
        <v>256</v>
      </c>
      <c r="H2475" s="4">
        <v>0</v>
      </c>
      <c r="I2475" s="4">
        <v>0</v>
      </c>
      <c r="K2475">
        <v>2.5100900133768102E+19</v>
      </c>
      <c r="BN2475" s="1"/>
      <c r="BQ2475" s="1"/>
      <c r="BS2475" s="5"/>
      <c r="BT2475" s="5"/>
    </row>
    <row r="2476" spans="1:72" x14ac:dyDescent="0.45">
      <c r="A2476" s="3">
        <v>45939.425509259258</v>
      </c>
      <c r="B2476" s="1" t="s">
        <v>34</v>
      </c>
      <c r="C2476" t="s">
        <v>362</v>
      </c>
      <c r="D2476" s="1" t="s">
        <v>16</v>
      </c>
      <c r="E2476" t="s">
        <v>299</v>
      </c>
      <c r="F2476" s="1"/>
      <c r="G2476" t="s">
        <v>256</v>
      </c>
      <c r="H2476" s="4">
        <v>0</v>
      </c>
      <c r="I2476" s="4">
        <v>0</v>
      </c>
      <c r="K2476">
        <v>2.5100900133568098E+19</v>
      </c>
      <c r="BN2476" s="1"/>
    </row>
    <row r="2477" spans="1:72" x14ac:dyDescent="0.45">
      <c r="A2477" s="3">
        <v>45939.425486111111</v>
      </c>
      <c r="B2477" s="1" t="s">
        <v>19</v>
      </c>
      <c r="C2477" t="s">
        <v>258</v>
      </c>
      <c r="D2477" s="1" t="s">
        <v>104</v>
      </c>
      <c r="E2477" t="s">
        <v>287</v>
      </c>
      <c r="F2477" s="1" t="s">
        <v>104</v>
      </c>
      <c r="G2477" t="s">
        <v>287</v>
      </c>
      <c r="H2477" s="4">
        <v>40</v>
      </c>
      <c r="I2477" s="4">
        <v>37</v>
      </c>
      <c r="K2477">
        <v>2.5100900133468099E+19</v>
      </c>
      <c r="BN2477" s="1"/>
      <c r="BQ2477" s="1"/>
    </row>
    <row r="2478" spans="1:72" x14ac:dyDescent="0.45">
      <c r="A2478" s="3">
        <v>45939.425266203703</v>
      </c>
      <c r="B2478" s="1" t="s">
        <v>45</v>
      </c>
      <c r="C2478" t="s">
        <v>288</v>
      </c>
      <c r="D2478" s="1" t="s">
        <v>41</v>
      </c>
      <c r="E2478" t="s">
        <v>331</v>
      </c>
      <c r="F2478" s="1" t="s">
        <v>41</v>
      </c>
      <c r="G2478" t="s">
        <v>331</v>
      </c>
      <c r="H2478" s="4">
        <v>53</v>
      </c>
      <c r="I2478" s="4">
        <v>50</v>
      </c>
      <c r="K2478">
        <v>2.51009001330681E+19</v>
      </c>
      <c r="BN2478" s="1"/>
      <c r="BQ2478" s="1"/>
    </row>
    <row r="2479" spans="1:72" x14ac:dyDescent="0.45">
      <c r="A2479" s="3">
        <v>45939.421469907407</v>
      </c>
      <c r="B2479" s="1" t="s">
        <v>19</v>
      </c>
      <c r="C2479" t="s">
        <v>258</v>
      </c>
      <c r="D2479" s="1" t="s">
        <v>38</v>
      </c>
      <c r="E2479" t="s">
        <v>257</v>
      </c>
      <c r="F2479" s="1" t="s">
        <v>38</v>
      </c>
      <c r="G2479" t="s">
        <v>257</v>
      </c>
      <c r="H2479" s="4">
        <v>46</v>
      </c>
      <c r="I2479" s="4">
        <v>45</v>
      </c>
      <c r="K2479">
        <v>2.5100900123768099E+19</v>
      </c>
      <c r="BN2479" s="1"/>
      <c r="BQ2479" s="1"/>
    </row>
    <row r="2480" spans="1:72" x14ac:dyDescent="0.45">
      <c r="A2480" s="3">
        <v>45939.421296296299</v>
      </c>
      <c r="B2480" s="1" t="s">
        <v>19</v>
      </c>
      <c r="C2480" t="s">
        <v>258</v>
      </c>
      <c r="D2480" s="1" t="s">
        <v>39</v>
      </c>
      <c r="E2480" t="s">
        <v>293</v>
      </c>
      <c r="F2480" s="1"/>
      <c r="G2480" t="s">
        <v>256</v>
      </c>
      <c r="H2480" s="4">
        <v>9</v>
      </c>
      <c r="I2480" s="4">
        <v>0</v>
      </c>
      <c r="K2480">
        <v>2.51009001233681E+19</v>
      </c>
      <c r="BN2480" s="1"/>
    </row>
    <row r="2481" spans="1:69" x14ac:dyDescent="0.45">
      <c r="A2481" s="3">
        <v>45939.417303240742</v>
      </c>
      <c r="B2481" s="1" t="s">
        <v>35</v>
      </c>
      <c r="C2481" t="s">
        <v>263</v>
      </c>
      <c r="D2481" s="1" t="s">
        <v>19</v>
      </c>
      <c r="E2481" t="s">
        <v>258</v>
      </c>
      <c r="F2481" s="1" t="s">
        <v>19</v>
      </c>
      <c r="G2481" t="s">
        <v>258</v>
      </c>
      <c r="H2481" s="4">
        <v>41</v>
      </c>
      <c r="I2481" s="4">
        <v>39</v>
      </c>
      <c r="K2481">
        <v>2.5100900115068101E+19</v>
      </c>
      <c r="BN2481" s="1"/>
      <c r="BQ2481" s="1"/>
    </row>
    <row r="2482" spans="1:69" x14ac:dyDescent="0.45">
      <c r="A2482" s="3">
        <v>45939.417013888888</v>
      </c>
      <c r="B2482" s="1" t="s">
        <v>19</v>
      </c>
      <c r="C2482" t="s">
        <v>258</v>
      </c>
      <c r="D2482" s="1" t="s">
        <v>39</v>
      </c>
      <c r="E2482" t="s">
        <v>293</v>
      </c>
      <c r="F2482" s="1" t="s">
        <v>39</v>
      </c>
      <c r="G2482" t="s">
        <v>293</v>
      </c>
      <c r="H2482" s="4">
        <v>23</v>
      </c>
      <c r="I2482" s="4">
        <v>21</v>
      </c>
      <c r="K2482">
        <v>2.5100900114068099E+19</v>
      </c>
      <c r="BN2482" s="1"/>
    </row>
    <row r="2483" spans="1:69" x14ac:dyDescent="0.45">
      <c r="A2483" s="3">
        <v>45939.416539351849</v>
      </c>
      <c r="B2483" s="1" t="s">
        <v>35</v>
      </c>
      <c r="C2483" t="s">
        <v>263</v>
      </c>
      <c r="D2483" s="1" t="s">
        <v>19</v>
      </c>
      <c r="E2483" t="s">
        <v>258</v>
      </c>
      <c r="F2483" s="1"/>
      <c r="G2483" t="s">
        <v>256</v>
      </c>
      <c r="H2483" s="4">
        <v>1</v>
      </c>
      <c r="I2483" s="4">
        <v>0</v>
      </c>
      <c r="K2483">
        <v>2.5100900113068102E+19</v>
      </c>
      <c r="BN2483" s="1"/>
      <c r="BQ2483" s="1"/>
    </row>
    <row r="2484" spans="1:69" x14ac:dyDescent="0.45">
      <c r="A2484" s="3">
        <v>45939.415868055556</v>
      </c>
      <c r="B2484" s="1" t="s">
        <v>65</v>
      </c>
      <c r="C2484" t="s">
        <v>359</v>
      </c>
      <c r="D2484" s="1" t="s">
        <v>66</v>
      </c>
      <c r="E2484" t="s">
        <v>360</v>
      </c>
      <c r="F2484" s="1" t="s">
        <v>57</v>
      </c>
      <c r="G2484" t="s">
        <v>251</v>
      </c>
      <c r="H2484" s="4">
        <v>16</v>
      </c>
      <c r="I2484" s="4">
        <v>13</v>
      </c>
      <c r="K2484">
        <v>2.5100900111168098E+19</v>
      </c>
      <c r="BN2484" s="1"/>
      <c r="BQ2484" s="1"/>
    </row>
    <row r="2485" spans="1:69" x14ac:dyDescent="0.45">
      <c r="A2485" s="3">
        <v>45939.415613425925</v>
      </c>
      <c r="B2485" s="1" t="s">
        <v>19</v>
      </c>
      <c r="C2485" t="s">
        <v>258</v>
      </c>
      <c r="D2485" s="1" t="s">
        <v>377</v>
      </c>
      <c r="E2485" t="s">
        <v>256</v>
      </c>
      <c r="F2485" s="1"/>
      <c r="G2485" t="s">
        <v>256</v>
      </c>
      <c r="H2485" s="4">
        <v>0</v>
      </c>
      <c r="I2485" s="4">
        <v>0</v>
      </c>
      <c r="K2485">
        <v>2.51009001105681E+19</v>
      </c>
      <c r="BN2485" s="1"/>
      <c r="BQ2485" s="1"/>
    </row>
    <row r="2486" spans="1:69" x14ac:dyDescent="0.45">
      <c r="A2486" s="3">
        <v>45939.414282407408</v>
      </c>
      <c r="B2486" s="1" t="s">
        <v>44</v>
      </c>
      <c r="C2486" t="s">
        <v>283</v>
      </c>
      <c r="D2486" s="1" t="s">
        <v>19</v>
      </c>
      <c r="E2486" t="s">
        <v>258</v>
      </c>
      <c r="F2486" s="1" t="s">
        <v>19</v>
      </c>
      <c r="G2486" t="s">
        <v>258</v>
      </c>
      <c r="H2486" s="4">
        <v>41</v>
      </c>
      <c r="I2486" s="4">
        <v>40</v>
      </c>
      <c r="K2486">
        <v>2.5100900108268102E+19</v>
      </c>
      <c r="BN2486" s="1"/>
      <c r="BQ2486" s="1"/>
    </row>
    <row r="2487" spans="1:69" x14ac:dyDescent="0.45">
      <c r="A2487" s="3">
        <v>45939.414224537039</v>
      </c>
      <c r="B2487" s="1" t="s">
        <v>92</v>
      </c>
      <c r="C2487" t="s">
        <v>378</v>
      </c>
      <c r="D2487" s="1" t="s">
        <v>93</v>
      </c>
      <c r="E2487" t="s">
        <v>379</v>
      </c>
      <c r="F2487" s="1" t="s">
        <v>89</v>
      </c>
      <c r="G2487" t="s">
        <v>315</v>
      </c>
      <c r="H2487" s="4">
        <v>20</v>
      </c>
      <c r="I2487" s="4">
        <v>18</v>
      </c>
      <c r="K2487">
        <v>2.5100900108068098E+19</v>
      </c>
      <c r="BN2487" s="1"/>
      <c r="BQ2487" s="1"/>
    </row>
    <row r="2488" spans="1:69" x14ac:dyDescent="0.45">
      <c r="A2488" s="3">
        <v>45939.414178240739</v>
      </c>
      <c r="B2488" s="1" t="s">
        <v>35</v>
      </c>
      <c r="C2488" t="s">
        <v>263</v>
      </c>
      <c r="D2488" s="1" t="s">
        <v>19</v>
      </c>
      <c r="E2488" t="s">
        <v>258</v>
      </c>
      <c r="F2488" s="1"/>
      <c r="G2488" t="s">
        <v>256</v>
      </c>
      <c r="H2488" s="4">
        <v>1</v>
      </c>
      <c r="I2488" s="4">
        <v>0</v>
      </c>
      <c r="K2488">
        <v>2.5100900107768099E+19</v>
      </c>
      <c r="BN2488" s="1"/>
      <c r="BQ2488" s="1"/>
    </row>
    <row r="2489" spans="1:69" x14ac:dyDescent="0.45">
      <c r="A2489" s="3">
        <v>45939.413935185185</v>
      </c>
      <c r="B2489" s="1" t="s">
        <v>120</v>
      </c>
      <c r="C2489" t="s">
        <v>363</v>
      </c>
      <c r="D2489" s="1" t="s">
        <v>104</v>
      </c>
      <c r="E2489" t="s">
        <v>287</v>
      </c>
      <c r="F2489" s="1" t="s">
        <v>104</v>
      </c>
      <c r="G2489" t="s">
        <v>287</v>
      </c>
      <c r="H2489" s="4">
        <v>43</v>
      </c>
      <c r="I2489" s="4">
        <v>41</v>
      </c>
      <c r="K2489">
        <v>2.5100900106568102E+19</v>
      </c>
      <c r="BN2489" s="1"/>
      <c r="BQ2489" s="1"/>
    </row>
    <row r="2490" spans="1:69" x14ac:dyDescent="0.45">
      <c r="A2490" s="3">
        <v>45939.413217592592</v>
      </c>
      <c r="B2490" s="1" t="s">
        <v>101</v>
      </c>
      <c r="C2490" t="s">
        <v>313</v>
      </c>
      <c r="D2490" s="1" t="s">
        <v>29</v>
      </c>
      <c r="E2490" t="s">
        <v>329</v>
      </c>
      <c r="F2490" s="1" t="s">
        <v>29</v>
      </c>
      <c r="G2490" t="s">
        <v>329</v>
      </c>
      <c r="H2490" s="4">
        <v>100</v>
      </c>
      <c r="I2490" s="4">
        <v>98</v>
      </c>
      <c r="K2490">
        <v>2.5100900105168101E+19</v>
      </c>
      <c r="BN2490" s="1"/>
      <c r="BQ2490" s="1"/>
    </row>
    <row r="2491" spans="1:69" x14ac:dyDescent="0.45">
      <c r="A2491" s="3">
        <v>45939.413090277776</v>
      </c>
      <c r="B2491" s="1" t="s">
        <v>32</v>
      </c>
      <c r="C2491" t="s">
        <v>380</v>
      </c>
      <c r="D2491" s="1" t="s">
        <v>37</v>
      </c>
      <c r="E2491" t="s">
        <v>320</v>
      </c>
      <c r="F2491" s="1" t="s">
        <v>37</v>
      </c>
      <c r="G2491" t="s">
        <v>320</v>
      </c>
      <c r="H2491" s="4">
        <v>150</v>
      </c>
      <c r="I2491" s="4">
        <v>149</v>
      </c>
      <c r="K2491">
        <v>2.5100900104868098E+19</v>
      </c>
      <c r="BN2491" s="1"/>
    </row>
    <row r="2492" spans="1:69" x14ac:dyDescent="0.45">
      <c r="A2492" s="3">
        <v>45939.412870370368</v>
      </c>
      <c r="B2492" s="1" t="s">
        <v>59</v>
      </c>
      <c r="C2492" t="s">
        <v>260</v>
      </c>
      <c r="D2492" s="1" t="s">
        <v>72</v>
      </c>
      <c r="E2492" t="s">
        <v>381</v>
      </c>
      <c r="F2492" s="1" t="s">
        <v>72</v>
      </c>
      <c r="G2492" t="s">
        <v>381</v>
      </c>
      <c r="H2492" s="4">
        <v>45</v>
      </c>
      <c r="I2492" s="4">
        <v>44</v>
      </c>
      <c r="K2492">
        <v>2.51009001040681E+19</v>
      </c>
      <c r="BN2492" s="1"/>
      <c r="BQ2492" s="1"/>
    </row>
    <row r="2493" spans="1:69" x14ac:dyDescent="0.45">
      <c r="A2493" s="3">
        <v>45939.41269675926</v>
      </c>
      <c r="B2493" s="1" t="s">
        <v>50</v>
      </c>
      <c r="C2493" t="s">
        <v>271</v>
      </c>
      <c r="D2493" s="1" t="s">
        <v>34</v>
      </c>
      <c r="E2493" t="s">
        <v>362</v>
      </c>
      <c r="F2493" s="1" t="s">
        <v>34</v>
      </c>
      <c r="G2493" t="s">
        <v>362</v>
      </c>
      <c r="H2493" s="4">
        <v>43</v>
      </c>
      <c r="I2493" s="4">
        <v>41</v>
      </c>
      <c r="K2493">
        <v>2.5100900103068099E+19</v>
      </c>
      <c r="BN2493" s="1"/>
      <c r="BQ2493" s="1"/>
    </row>
    <row r="2494" spans="1:69" x14ac:dyDescent="0.45">
      <c r="A2494" s="3">
        <v>45939.408784722225</v>
      </c>
      <c r="B2494" s="1" t="s">
        <v>22</v>
      </c>
      <c r="C2494" t="s">
        <v>310</v>
      </c>
      <c r="D2494" s="1" t="s">
        <v>14</v>
      </c>
      <c r="E2494" t="s">
        <v>325</v>
      </c>
      <c r="F2494" s="1" t="s">
        <v>14</v>
      </c>
      <c r="G2494" t="s">
        <v>325</v>
      </c>
      <c r="H2494" s="4">
        <v>61</v>
      </c>
      <c r="I2494" s="4">
        <v>59</v>
      </c>
      <c r="K2494">
        <v>2.5100900096468099E+19</v>
      </c>
      <c r="BN2494" s="1"/>
      <c r="BQ2494" s="1"/>
    </row>
    <row r="2495" spans="1:69" x14ac:dyDescent="0.45">
      <c r="A2495" s="3">
        <v>45939.408414351848</v>
      </c>
      <c r="B2495" s="1" t="s">
        <v>113</v>
      </c>
      <c r="C2495" t="s">
        <v>294</v>
      </c>
      <c r="D2495" s="1" t="s">
        <v>114</v>
      </c>
      <c r="E2495" t="s">
        <v>355</v>
      </c>
      <c r="F2495" s="1" t="s">
        <v>169</v>
      </c>
      <c r="G2495" t="s">
        <v>275</v>
      </c>
      <c r="H2495" s="4">
        <v>42</v>
      </c>
      <c r="I2495" s="4">
        <v>37</v>
      </c>
      <c r="K2495">
        <v>2.5100900095868101E+19</v>
      </c>
      <c r="BN2495" s="1"/>
      <c r="BQ2495" s="1"/>
    </row>
    <row r="2496" spans="1:69" x14ac:dyDescent="0.45">
      <c r="A2496" s="3">
        <v>45939.408263888887</v>
      </c>
      <c r="B2496" s="1" t="s">
        <v>44</v>
      </c>
      <c r="C2496" t="s">
        <v>283</v>
      </c>
      <c r="D2496" s="1" t="s">
        <v>382</v>
      </c>
      <c r="E2496" t="s">
        <v>383</v>
      </c>
      <c r="F2496" s="1" t="s">
        <v>382</v>
      </c>
      <c r="G2496" t="s">
        <v>383</v>
      </c>
      <c r="H2496" s="4">
        <v>78</v>
      </c>
      <c r="I2496" s="4">
        <v>75</v>
      </c>
      <c r="K2496">
        <v>2.5100900095368102E+19</v>
      </c>
      <c r="BN2496" s="1"/>
      <c r="BQ2496" s="1"/>
    </row>
    <row r="2497" spans="1:69" x14ac:dyDescent="0.45">
      <c r="A2497" s="3">
        <v>45939.402291666665</v>
      </c>
      <c r="B2497" s="1" t="s">
        <v>50</v>
      </c>
      <c r="C2497" t="s">
        <v>271</v>
      </c>
      <c r="D2497" s="1" t="s">
        <v>164</v>
      </c>
      <c r="E2497" t="s">
        <v>361</v>
      </c>
      <c r="F2497" s="1" t="s">
        <v>164</v>
      </c>
      <c r="G2497" t="s">
        <v>361</v>
      </c>
      <c r="H2497" s="4">
        <v>110</v>
      </c>
      <c r="I2497" s="4">
        <v>107</v>
      </c>
      <c r="K2497">
        <v>2.5100900086868099E+19</v>
      </c>
      <c r="BN2497" s="1"/>
    </row>
    <row r="2498" spans="1:69" x14ac:dyDescent="0.45">
      <c r="A2498" s="3">
        <v>45939.401608796295</v>
      </c>
      <c r="B2498" s="1" t="s">
        <v>164</v>
      </c>
      <c r="C2498" t="s">
        <v>361</v>
      </c>
      <c r="D2498" s="1" t="s">
        <v>57</v>
      </c>
      <c r="E2498" t="s">
        <v>251</v>
      </c>
      <c r="F2498" s="1" t="s">
        <v>57</v>
      </c>
      <c r="G2498" t="s">
        <v>251</v>
      </c>
      <c r="H2498" s="4">
        <v>28</v>
      </c>
      <c r="I2498" s="4">
        <v>25</v>
      </c>
      <c r="K2498">
        <v>2.5100900085968101E+19</v>
      </c>
      <c r="BN2498" s="1"/>
      <c r="BQ2498" s="1"/>
    </row>
    <row r="2499" spans="1:69" x14ac:dyDescent="0.45">
      <c r="A2499" s="3">
        <v>45939.401493055557</v>
      </c>
      <c r="B2499" s="1" t="s">
        <v>99</v>
      </c>
      <c r="C2499" t="s">
        <v>341</v>
      </c>
      <c r="D2499" s="1" t="s">
        <v>113</v>
      </c>
      <c r="E2499" t="s">
        <v>294</v>
      </c>
      <c r="F2499" s="1" t="s">
        <v>113</v>
      </c>
      <c r="G2499" t="s">
        <v>294</v>
      </c>
      <c r="H2499" s="4">
        <v>45</v>
      </c>
      <c r="I2499" s="4">
        <v>44</v>
      </c>
      <c r="K2499">
        <v>2.5100900085768102E+19</v>
      </c>
      <c r="BN2499" s="1"/>
      <c r="BQ2499" s="1"/>
    </row>
    <row r="2500" spans="1:69" x14ac:dyDescent="0.45">
      <c r="A2500" s="3">
        <v>45939.401412037034</v>
      </c>
      <c r="B2500" s="1" t="s">
        <v>44</v>
      </c>
      <c r="C2500" t="s">
        <v>283</v>
      </c>
      <c r="D2500" s="1" t="s">
        <v>19</v>
      </c>
      <c r="E2500" t="s">
        <v>258</v>
      </c>
      <c r="F2500" s="1" t="s">
        <v>19</v>
      </c>
      <c r="G2500" t="s">
        <v>258</v>
      </c>
      <c r="H2500" s="4">
        <v>29</v>
      </c>
      <c r="I2500" s="4">
        <v>28</v>
      </c>
      <c r="K2500">
        <v>2.5100900085468099E+19</v>
      </c>
      <c r="BN2500" s="1"/>
      <c r="BQ2500" s="1"/>
    </row>
    <row r="2501" spans="1:69" x14ac:dyDescent="0.45">
      <c r="A2501" s="3">
        <v>45939.399652777778</v>
      </c>
      <c r="B2501" s="1" t="s">
        <v>113</v>
      </c>
      <c r="C2501" t="s">
        <v>294</v>
      </c>
      <c r="D2501" s="1" t="s">
        <v>36</v>
      </c>
      <c r="E2501" t="s">
        <v>296</v>
      </c>
      <c r="F2501" s="1" t="s">
        <v>36</v>
      </c>
      <c r="G2501" t="s">
        <v>296</v>
      </c>
      <c r="H2501" s="4">
        <v>124</v>
      </c>
      <c r="I2501" s="4">
        <v>123</v>
      </c>
      <c r="K2501">
        <v>2.5100900082668102E+19</v>
      </c>
      <c r="BN2501" s="1"/>
      <c r="BQ2501" s="1"/>
    </row>
    <row r="2502" spans="1:69" x14ac:dyDescent="0.45">
      <c r="A2502" s="3">
        <v>45939.399016203701</v>
      </c>
      <c r="B2502" s="1" t="s">
        <v>55</v>
      </c>
      <c r="C2502" t="s">
        <v>332</v>
      </c>
      <c r="D2502" s="1" t="s">
        <v>182</v>
      </c>
      <c r="E2502" t="s">
        <v>384</v>
      </c>
      <c r="F2502" s="1"/>
      <c r="G2502" t="s">
        <v>256</v>
      </c>
      <c r="H2502" s="4">
        <v>17</v>
      </c>
      <c r="I2502" s="4">
        <v>0</v>
      </c>
      <c r="K2502">
        <v>2.5100900081468101E+19</v>
      </c>
      <c r="BN2502" s="1"/>
      <c r="BQ2502" s="1"/>
    </row>
    <row r="2503" spans="1:69" x14ac:dyDescent="0.45">
      <c r="A2503" s="3">
        <v>45939.398460648146</v>
      </c>
      <c r="B2503" s="1" t="s">
        <v>117</v>
      </c>
      <c r="C2503" t="s">
        <v>364</v>
      </c>
      <c r="D2503" s="1" t="s">
        <v>37</v>
      </c>
      <c r="E2503" t="s">
        <v>320</v>
      </c>
      <c r="F2503" s="1" t="s">
        <v>37</v>
      </c>
      <c r="G2503" t="s">
        <v>320</v>
      </c>
      <c r="H2503" s="4">
        <v>21</v>
      </c>
      <c r="I2503" s="4">
        <v>18</v>
      </c>
      <c r="K2503">
        <v>2.5100900080568099E+19</v>
      </c>
      <c r="BN2503" s="1"/>
      <c r="BQ2503" s="1"/>
    </row>
    <row r="2504" spans="1:69" x14ac:dyDescent="0.45">
      <c r="A2504" s="3">
        <v>45939.398194444446</v>
      </c>
      <c r="B2504" s="1" t="s">
        <v>76</v>
      </c>
      <c r="C2504" t="s">
        <v>350</v>
      </c>
      <c r="D2504" s="1" t="s">
        <v>33</v>
      </c>
      <c r="E2504" t="s">
        <v>278</v>
      </c>
      <c r="F2504" s="1" t="s">
        <v>11</v>
      </c>
      <c r="G2504" t="s">
        <v>278</v>
      </c>
      <c r="H2504" s="4">
        <v>49</v>
      </c>
      <c r="I2504" s="4">
        <v>46</v>
      </c>
      <c r="K2504">
        <v>2.5100900079768101E+19</v>
      </c>
      <c r="BN2504" s="1"/>
      <c r="BQ2504" s="1"/>
    </row>
    <row r="2505" spans="1:69" x14ac:dyDescent="0.45">
      <c r="A2505" s="3">
        <v>45939.398113425923</v>
      </c>
      <c r="B2505" s="1" t="s">
        <v>112</v>
      </c>
      <c r="C2505" t="s">
        <v>337</v>
      </c>
      <c r="D2505" s="1" t="s">
        <v>41</v>
      </c>
      <c r="E2505" t="s">
        <v>331</v>
      </c>
      <c r="F2505" s="1" t="s">
        <v>41</v>
      </c>
      <c r="G2505" t="s">
        <v>331</v>
      </c>
      <c r="H2505" s="4">
        <v>51</v>
      </c>
      <c r="I2505" s="4">
        <v>49</v>
      </c>
      <c r="K2505">
        <v>2.5100900079468102E+19</v>
      </c>
      <c r="BN2505" s="1"/>
      <c r="BQ2505" s="1"/>
    </row>
    <row r="2506" spans="1:69" x14ac:dyDescent="0.45">
      <c r="A2506" s="3">
        <v>45939.397245370368</v>
      </c>
      <c r="B2506" s="1" t="s">
        <v>35</v>
      </c>
      <c r="C2506" t="s">
        <v>263</v>
      </c>
      <c r="D2506" s="1" t="s">
        <v>19</v>
      </c>
      <c r="E2506" t="s">
        <v>258</v>
      </c>
      <c r="F2506" s="1" t="s">
        <v>19</v>
      </c>
      <c r="G2506" t="s">
        <v>258</v>
      </c>
      <c r="H2506" s="4">
        <v>64</v>
      </c>
      <c r="I2506" s="4">
        <v>62</v>
      </c>
      <c r="K2506">
        <v>2.5100900077768102E+19</v>
      </c>
      <c r="BN2506" s="1"/>
      <c r="BQ2506" s="1"/>
    </row>
    <row r="2507" spans="1:69" x14ac:dyDescent="0.45">
      <c r="A2507" s="3">
        <v>45939.39702546296</v>
      </c>
      <c r="B2507" s="1" t="s">
        <v>35</v>
      </c>
      <c r="C2507" t="s">
        <v>263</v>
      </c>
      <c r="D2507" s="1" t="s">
        <v>19</v>
      </c>
      <c r="E2507" t="s">
        <v>258</v>
      </c>
      <c r="F2507" s="1"/>
      <c r="G2507" t="s">
        <v>256</v>
      </c>
      <c r="H2507" s="4">
        <v>1</v>
      </c>
      <c r="I2507" s="4">
        <v>0</v>
      </c>
      <c r="K2507">
        <v>2.5100900077368099E+19</v>
      </c>
      <c r="BN2507" s="1"/>
      <c r="BQ2507" s="1"/>
    </row>
    <row r="2508" spans="1:69" x14ac:dyDescent="0.45">
      <c r="A2508" s="3">
        <v>45939.396354166667</v>
      </c>
      <c r="B2508" s="1" t="s">
        <v>63</v>
      </c>
      <c r="C2508" t="s">
        <v>309</v>
      </c>
      <c r="D2508" s="1" t="s">
        <v>75</v>
      </c>
      <c r="E2508" t="s">
        <v>374</v>
      </c>
      <c r="F2508" s="1" t="s">
        <v>75</v>
      </c>
      <c r="G2508" t="s">
        <v>374</v>
      </c>
      <c r="H2508" s="4">
        <v>101</v>
      </c>
      <c r="I2508" s="4">
        <v>98</v>
      </c>
      <c r="K2508">
        <v>2.5100900076168102E+19</v>
      </c>
      <c r="BN2508" s="1"/>
      <c r="BQ2508" s="1"/>
    </row>
    <row r="2509" spans="1:69" x14ac:dyDescent="0.45">
      <c r="A2509" s="3">
        <v>45939.396249999998</v>
      </c>
      <c r="B2509" s="1" t="s">
        <v>117</v>
      </c>
      <c r="C2509" t="s">
        <v>364</v>
      </c>
      <c r="D2509" s="1" t="s">
        <v>37</v>
      </c>
      <c r="E2509" t="s">
        <v>320</v>
      </c>
      <c r="F2509" s="1"/>
      <c r="G2509" t="s">
        <v>256</v>
      </c>
      <c r="H2509" s="4">
        <v>0</v>
      </c>
      <c r="I2509" s="4">
        <v>0</v>
      </c>
      <c r="K2509">
        <v>2.5100900075868099E+19</v>
      </c>
      <c r="BN2509" s="1"/>
      <c r="BQ2509" s="1"/>
    </row>
    <row r="2510" spans="1:69" x14ac:dyDescent="0.45">
      <c r="A2510" s="3">
        <v>45939.395821759259</v>
      </c>
      <c r="B2510" s="1" t="s">
        <v>229</v>
      </c>
      <c r="C2510" t="s">
        <v>385</v>
      </c>
      <c r="D2510" s="1" t="s">
        <v>52</v>
      </c>
      <c r="E2510" t="s">
        <v>289</v>
      </c>
      <c r="F2510" s="1" t="s">
        <v>52</v>
      </c>
      <c r="G2510" t="s">
        <v>289</v>
      </c>
      <c r="H2510" s="4">
        <v>265</v>
      </c>
      <c r="I2510" s="4">
        <v>261</v>
      </c>
      <c r="K2510">
        <v>2.51009000752681E+19</v>
      </c>
      <c r="BN2510" s="1"/>
    </row>
    <row r="2511" spans="1:69" x14ac:dyDescent="0.45">
      <c r="A2511" s="3">
        <v>45939.395740740743</v>
      </c>
      <c r="B2511" s="1" t="s">
        <v>117</v>
      </c>
      <c r="C2511" t="s">
        <v>364</v>
      </c>
      <c r="D2511" s="1" t="s">
        <v>31</v>
      </c>
      <c r="E2511" t="s">
        <v>370</v>
      </c>
      <c r="F2511" s="1" t="s">
        <v>61</v>
      </c>
      <c r="G2511" t="s">
        <v>279</v>
      </c>
      <c r="H2511" s="4">
        <v>23</v>
      </c>
      <c r="I2511" s="4">
        <v>21</v>
      </c>
      <c r="K2511">
        <v>2.51009000751681E+19</v>
      </c>
      <c r="BN2511" s="1"/>
      <c r="BQ2511" s="1"/>
    </row>
    <row r="2512" spans="1:69" x14ac:dyDescent="0.45">
      <c r="A2512" s="3">
        <v>45939.395682870374</v>
      </c>
      <c r="B2512" s="1" t="s">
        <v>41</v>
      </c>
      <c r="C2512" t="s">
        <v>331</v>
      </c>
      <c r="D2512" s="1" t="s">
        <v>44</v>
      </c>
      <c r="E2512" t="s">
        <v>283</v>
      </c>
      <c r="F2512" s="1" t="s">
        <v>44</v>
      </c>
      <c r="G2512" t="s">
        <v>283</v>
      </c>
      <c r="H2512" s="4">
        <v>48</v>
      </c>
      <c r="I2512" s="4">
        <v>25</v>
      </c>
      <c r="K2512">
        <v>2.5100900075068101E+19</v>
      </c>
      <c r="BN2512" s="1"/>
      <c r="BQ2512" s="1"/>
    </row>
    <row r="2513" spans="1:69" x14ac:dyDescent="0.45">
      <c r="A2513" s="3">
        <v>45939.395520833335</v>
      </c>
      <c r="B2513" s="1" t="s">
        <v>39</v>
      </c>
      <c r="C2513" t="s">
        <v>293</v>
      </c>
      <c r="D2513" s="1" t="s">
        <v>48</v>
      </c>
      <c r="E2513" t="s">
        <v>302</v>
      </c>
      <c r="F2513" s="1" t="s">
        <v>48</v>
      </c>
      <c r="G2513" t="s">
        <v>302</v>
      </c>
      <c r="H2513" s="4">
        <v>65</v>
      </c>
      <c r="I2513" s="4">
        <v>62</v>
      </c>
      <c r="K2513">
        <v>2.5100900074668102E+19</v>
      </c>
      <c r="BN2513" s="1"/>
      <c r="BQ2513" s="1"/>
    </row>
    <row r="2514" spans="1:69" x14ac:dyDescent="0.45">
      <c r="A2514" s="3">
        <v>45939.394525462965</v>
      </c>
      <c r="B2514" s="1" t="s">
        <v>120</v>
      </c>
      <c r="C2514" t="s">
        <v>363</v>
      </c>
      <c r="D2514" s="1" t="s">
        <v>41</v>
      </c>
      <c r="E2514" t="s">
        <v>331</v>
      </c>
      <c r="F2514" s="1" t="s">
        <v>41</v>
      </c>
      <c r="G2514" t="s">
        <v>331</v>
      </c>
      <c r="H2514" s="4">
        <v>72</v>
      </c>
      <c r="I2514" s="4">
        <v>68</v>
      </c>
      <c r="K2514">
        <v>2.5100900073268101E+19</v>
      </c>
      <c r="BN2514" s="1"/>
    </row>
    <row r="2515" spans="1:69" x14ac:dyDescent="0.45">
      <c r="A2515" s="3">
        <v>45939.393368055556</v>
      </c>
      <c r="B2515" s="1" t="s">
        <v>39</v>
      </c>
      <c r="C2515" t="s">
        <v>293</v>
      </c>
      <c r="D2515" s="1" t="s">
        <v>48</v>
      </c>
      <c r="E2515" t="s">
        <v>302</v>
      </c>
      <c r="F2515" s="1" t="s">
        <v>48</v>
      </c>
      <c r="G2515" t="s">
        <v>302</v>
      </c>
      <c r="H2515" s="4">
        <v>115</v>
      </c>
      <c r="I2515" s="4">
        <v>81</v>
      </c>
      <c r="K2515">
        <v>2.51009000706681E+19</v>
      </c>
      <c r="BN2515" s="1"/>
      <c r="BQ2515" s="1"/>
    </row>
    <row r="2516" spans="1:69" x14ac:dyDescent="0.45">
      <c r="A2516" s="3">
        <v>45939.392800925925</v>
      </c>
      <c r="B2516" s="1" t="s">
        <v>41</v>
      </c>
      <c r="C2516" t="s">
        <v>331</v>
      </c>
      <c r="D2516" s="1" t="s">
        <v>44</v>
      </c>
      <c r="E2516" t="s">
        <v>283</v>
      </c>
      <c r="F2516" s="1"/>
      <c r="G2516" t="s">
        <v>256</v>
      </c>
      <c r="H2516" s="4">
        <v>0</v>
      </c>
      <c r="I2516" s="4">
        <v>0</v>
      </c>
      <c r="K2516">
        <v>2.5100900069868102E+19</v>
      </c>
      <c r="BN2516" s="1"/>
      <c r="BQ2516" s="1"/>
    </row>
    <row r="2517" spans="1:69" x14ac:dyDescent="0.45">
      <c r="A2517" s="3">
        <v>45939.392060185186</v>
      </c>
      <c r="B2517" s="1" t="s">
        <v>37</v>
      </c>
      <c r="C2517" t="s">
        <v>320</v>
      </c>
      <c r="D2517" s="1" t="s">
        <v>34</v>
      </c>
      <c r="E2517" t="s">
        <v>362</v>
      </c>
      <c r="F2517" s="1" t="s">
        <v>34</v>
      </c>
      <c r="G2517" t="s">
        <v>362</v>
      </c>
      <c r="H2517" s="4">
        <v>83</v>
      </c>
      <c r="I2517" s="4">
        <v>81</v>
      </c>
      <c r="K2517">
        <v>2.5100900068168102E+19</v>
      </c>
      <c r="BN2517" s="1"/>
    </row>
    <row r="2518" spans="1:69" x14ac:dyDescent="0.45">
      <c r="A2518" s="3">
        <v>45939.391203703701</v>
      </c>
      <c r="B2518" s="1" t="s">
        <v>49</v>
      </c>
      <c r="C2518" t="s">
        <v>272</v>
      </c>
      <c r="D2518" s="1" t="s">
        <v>125</v>
      </c>
      <c r="E2518" t="s">
        <v>322</v>
      </c>
      <c r="F2518" s="1" t="s">
        <v>125</v>
      </c>
      <c r="G2518" t="s">
        <v>322</v>
      </c>
      <c r="H2518" s="4">
        <v>19</v>
      </c>
      <c r="I2518" s="4">
        <v>17</v>
      </c>
      <c r="K2518">
        <v>2.5100900066268099E+19</v>
      </c>
      <c r="BN2518" s="1"/>
    </row>
    <row r="2519" spans="1:69" x14ac:dyDescent="0.45">
      <c r="A2519" s="3">
        <v>45939.390856481485</v>
      </c>
      <c r="B2519" s="1" t="s">
        <v>50</v>
      </c>
      <c r="C2519" t="s">
        <v>271</v>
      </c>
      <c r="D2519" s="1" t="s">
        <v>49</v>
      </c>
      <c r="E2519" t="s">
        <v>272</v>
      </c>
      <c r="F2519" s="1" t="s">
        <v>49</v>
      </c>
      <c r="G2519" t="s">
        <v>272</v>
      </c>
      <c r="H2519" s="4">
        <v>20</v>
      </c>
      <c r="I2519" s="4">
        <v>18</v>
      </c>
      <c r="K2519">
        <v>2.51009000656681E+19</v>
      </c>
      <c r="BN2519" s="1"/>
      <c r="BQ2519" s="1"/>
    </row>
    <row r="2520" spans="1:69" x14ac:dyDescent="0.45">
      <c r="A2520" s="3">
        <v>45939.390706018516</v>
      </c>
      <c r="B2520" s="1" t="s">
        <v>59</v>
      </c>
      <c r="C2520" t="s">
        <v>260</v>
      </c>
      <c r="D2520" s="1" t="s">
        <v>62</v>
      </c>
      <c r="E2520" t="s">
        <v>321</v>
      </c>
      <c r="F2520" s="1" t="s">
        <v>47</v>
      </c>
      <c r="G2520" t="s">
        <v>290</v>
      </c>
      <c r="H2520" s="4">
        <v>91</v>
      </c>
      <c r="I2520" s="4">
        <v>89</v>
      </c>
      <c r="K2520">
        <v>2.5100900065268101E+19</v>
      </c>
      <c r="BN2520" s="1"/>
      <c r="BQ2520" s="1"/>
    </row>
    <row r="2521" spans="1:69" x14ac:dyDescent="0.45">
      <c r="A2521" s="3">
        <v>45939.390543981484</v>
      </c>
      <c r="B2521" s="1" t="s">
        <v>92</v>
      </c>
      <c r="C2521" t="s">
        <v>378</v>
      </c>
      <c r="D2521" s="1" t="s">
        <v>93</v>
      </c>
      <c r="E2521" t="s">
        <v>379</v>
      </c>
      <c r="F2521" s="1" t="s">
        <v>24</v>
      </c>
      <c r="G2521" t="s">
        <v>330</v>
      </c>
      <c r="H2521" s="4">
        <v>7</v>
      </c>
      <c r="I2521" s="4">
        <v>5</v>
      </c>
      <c r="K2521">
        <v>2.5100900064968102E+19</v>
      </c>
      <c r="BN2521" s="1"/>
      <c r="BQ2521" s="1"/>
    </row>
    <row r="2522" spans="1:69" x14ac:dyDescent="0.45">
      <c r="A2522" s="3">
        <v>45939.390277777777</v>
      </c>
      <c r="B2522" s="1" t="s">
        <v>41</v>
      </c>
      <c r="C2522" t="s">
        <v>331</v>
      </c>
      <c r="D2522" s="1" t="s">
        <v>44</v>
      </c>
      <c r="E2522" t="s">
        <v>283</v>
      </c>
      <c r="F2522" s="1"/>
      <c r="G2522" t="s">
        <v>256</v>
      </c>
      <c r="H2522" s="4">
        <v>1</v>
      </c>
      <c r="I2522" s="4">
        <v>0</v>
      </c>
      <c r="K2522">
        <v>2.51009000641681E+19</v>
      </c>
      <c r="BN2522" s="1"/>
      <c r="BQ2522" s="1"/>
    </row>
    <row r="2523" spans="1:69" x14ac:dyDescent="0.45">
      <c r="A2523" s="3">
        <v>45939.389814814815</v>
      </c>
      <c r="B2523" s="1" t="s">
        <v>187</v>
      </c>
      <c r="C2523" t="s">
        <v>274</v>
      </c>
      <c r="D2523" s="1" t="s">
        <v>386</v>
      </c>
      <c r="E2523" t="s">
        <v>256</v>
      </c>
      <c r="F2523" s="1"/>
      <c r="G2523" t="s">
        <v>256</v>
      </c>
      <c r="H2523" s="4">
        <v>0</v>
      </c>
      <c r="I2523" s="4">
        <v>0</v>
      </c>
      <c r="K2523">
        <v>2.5100900062868099E+19</v>
      </c>
      <c r="BN2523" s="1"/>
    </row>
    <row r="2524" spans="1:69" x14ac:dyDescent="0.45">
      <c r="A2524" s="3">
        <v>45939.389120370368</v>
      </c>
      <c r="B2524" s="1" t="s">
        <v>84</v>
      </c>
      <c r="C2524" t="s">
        <v>268</v>
      </c>
      <c r="D2524" s="1" t="s">
        <v>83</v>
      </c>
      <c r="E2524" t="s">
        <v>252</v>
      </c>
      <c r="F2524" s="1" t="s">
        <v>83</v>
      </c>
      <c r="G2524" t="s">
        <v>252</v>
      </c>
      <c r="H2524" s="4">
        <v>65</v>
      </c>
      <c r="I2524" s="4">
        <v>62</v>
      </c>
      <c r="K2524">
        <v>2.51009000608681E+19</v>
      </c>
      <c r="BN2524" s="1"/>
      <c r="BQ2524" s="1"/>
    </row>
    <row r="2525" spans="1:69" x14ac:dyDescent="0.45">
      <c r="A2525" s="3">
        <v>45939.388043981482</v>
      </c>
      <c r="B2525" s="1" t="s">
        <v>49</v>
      </c>
      <c r="C2525" t="s">
        <v>272</v>
      </c>
      <c r="D2525" s="1" t="s">
        <v>50</v>
      </c>
      <c r="E2525" t="s">
        <v>271</v>
      </c>
      <c r="F2525" s="1" t="s">
        <v>50</v>
      </c>
      <c r="G2525" t="s">
        <v>271</v>
      </c>
      <c r="H2525" s="4">
        <v>48</v>
      </c>
      <c r="I2525" s="4">
        <v>35</v>
      </c>
      <c r="K2525">
        <v>2.5100900058768101E+19</v>
      </c>
      <c r="BN2525" s="1"/>
      <c r="BQ2525" s="1"/>
    </row>
    <row r="2526" spans="1:69" x14ac:dyDescent="0.45">
      <c r="A2526" s="3">
        <v>45939.387048611112</v>
      </c>
      <c r="B2526" s="1" t="s">
        <v>125</v>
      </c>
      <c r="C2526" t="s">
        <v>322</v>
      </c>
      <c r="D2526" s="1" t="s">
        <v>49</v>
      </c>
      <c r="E2526" t="s">
        <v>272</v>
      </c>
      <c r="F2526" s="1" t="s">
        <v>49</v>
      </c>
      <c r="G2526" t="s">
        <v>272</v>
      </c>
      <c r="H2526" s="4">
        <v>43</v>
      </c>
      <c r="I2526" s="4">
        <v>40</v>
      </c>
      <c r="K2526">
        <v>2.5100900056768098E+19</v>
      </c>
      <c r="BN2526" s="1"/>
      <c r="BQ2526" s="1"/>
    </row>
    <row r="2527" spans="1:69" x14ac:dyDescent="0.45">
      <c r="A2527" s="3">
        <v>45939.386620370373</v>
      </c>
      <c r="B2527" s="1" t="s">
        <v>44</v>
      </c>
      <c r="C2527" t="s">
        <v>283</v>
      </c>
      <c r="D2527" s="1" t="s">
        <v>157</v>
      </c>
      <c r="E2527" t="s">
        <v>266</v>
      </c>
      <c r="F2527" s="1" t="s">
        <v>41</v>
      </c>
      <c r="G2527" t="s">
        <v>331</v>
      </c>
      <c r="H2527" s="4">
        <v>38</v>
      </c>
      <c r="I2527" s="4">
        <v>35</v>
      </c>
      <c r="K2527">
        <v>2.51009000559681E+19</v>
      </c>
      <c r="BN2527" s="1"/>
    </row>
    <row r="2528" spans="1:69" x14ac:dyDescent="0.45">
      <c r="A2528" s="3">
        <v>45939.386261574073</v>
      </c>
      <c r="B2528" s="1" t="s">
        <v>83</v>
      </c>
      <c r="C2528" t="s">
        <v>252</v>
      </c>
      <c r="D2528" s="1" t="s">
        <v>84</v>
      </c>
      <c r="E2528" t="s">
        <v>268</v>
      </c>
      <c r="F2528" s="1" t="s">
        <v>84</v>
      </c>
      <c r="G2528" t="s">
        <v>268</v>
      </c>
      <c r="H2528" s="4">
        <v>48</v>
      </c>
      <c r="I2528" s="4">
        <v>45</v>
      </c>
      <c r="K2528">
        <v>2.5100900054768099E+19</v>
      </c>
      <c r="BN2528" s="1"/>
    </row>
    <row r="2529" spans="1:69" x14ac:dyDescent="0.45">
      <c r="A2529" s="3">
        <v>45939.386099537034</v>
      </c>
      <c r="B2529" s="1" t="s">
        <v>176</v>
      </c>
      <c r="C2529" t="s">
        <v>264</v>
      </c>
      <c r="D2529" s="1" t="s">
        <v>239</v>
      </c>
      <c r="E2529" t="s">
        <v>387</v>
      </c>
      <c r="F2529" s="1" t="s">
        <v>239</v>
      </c>
      <c r="G2529" t="s">
        <v>387</v>
      </c>
      <c r="H2529" s="4">
        <v>329</v>
      </c>
      <c r="I2529" s="4">
        <v>325</v>
      </c>
      <c r="K2529">
        <v>2.51009000544681E+19</v>
      </c>
      <c r="BN2529" s="1"/>
      <c r="BQ2529" s="1"/>
    </row>
    <row r="2530" spans="1:69" x14ac:dyDescent="0.45">
      <c r="A2530" s="3">
        <v>45939.384050925924</v>
      </c>
      <c r="B2530" s="1" t="s">
        <v>35</v>
      </c>
      <c r="C2530" t="s">
        <v>263</v>
      </c>
      <c r="D2530" s="1" t="s">
        <v>48</v>
      </c>
      <c r="E2530" t="s">
        <v>302</v>
      </c>
      <c r="F2530" s="1"/>
      <c r="G2530" t="s">
        <v>256</v>
      </c>
      <c r="H2530" s="4">
        <v>0</v>
      </c>
      <c r="I2530" s="4">
        <v>0</v>
      </c>
      <c r="K2530">
        <v>2.5100900049968099E+19</v>
      </c>
      <c r="BN2530" s="1"/>
      <c r="BQ2530" s="1"/>
    </row>
    <row r="2531" spans="1:69" x14ac:dyDescent="0.45">
      <c r="A2531" s="3">
        <v>45939.384016203701</v>
      </c>
      <c r="B2531" s="1" t="s">
        <v>92</v>
      </c>
      <c r="C2531" t="s">
        <v>378</v>
      </c>
      <c r="D2531" s="1" t="s">
        <v>93</v>
      </c>
      <c r="E2531" t="s">
        <v>379</v>
      </c>
      <c r="F2531" s="1" t="s">
        <v>89</v>
      </c>
      <c r="G2531" t="s">
        <v>315</v>
      </c>
      <c r="H2531" s="4">
        <v>21</v>
      </c>
      <c r="I2531" s="4">
        <v>19</v>
      </c>
      <c r="K2531">
        <v>2.51009000497681E+19</v>
      </c>
      <c r="BN2531" s="1"/>
      <c r="BQ2531" s="1"/>
    </row>
    <row r="2532" spans="1:69" x14ac:dyDescent="0.45">
      <c r="A2532" s="3">
        <v>45939.38386574074</v>
      </c>
      <c r="B2532" s="1" t="s">
        <v>48</v>
      </c>
      <c r="C2532" t="s">
        <v>302</v>
      </c>
      <c r="D2532" s="1" t="s">
        <v>35</v>
      </c>
      <c r="E2532" t="s">
        <v>263</v>
      </c>
      <c r="F2532" s="1"/>
      <c r="G2532" t="s">
        <v>256</v>
      </c>
      <c r="H2532" s="4">
        <v>1</v>
      </c>
      <c r="I2532" s="4">
        <v>0</v>
      </c>
      <c r="K2532">
        <v>2.5100900049268101E+19</v>
      </c>
      <c r="BN2532" s="1"/>
      <c r="BQ2532" s="1"/>
    </row>
    <row r="2533" spans="1:69" x14ac:dyDescent="0.45">
      <c r="A2533" s="3">
        <v>45939.383634259262</v>
      </c>
      <c r="B2533" s="1" t="s">
        <v>83</v>
      </c>
      <c r="C2533" t="s">
        <v>252</v>
      </c>
      <c r="D2533" s="1" t="s">
        <v>150</v>
      </c>
      <c r="E2533" t="s">
        <v>388</v>
      </c>
      <c r="F2533" s="1" t="s">
        <v>150</v>
      </c>
      <c r="G2533" t="s">
        <v>388</v>
      </c>
      <c r="H2533" s="4">
        <v>174</v>
      </c>
      <c r="I2533" s="4">
        <v>168</v>
      </c>
      <c r="K2533">
        <v>2.5100900048768098E+19</v>
      </c>
      <c r="BN2533" s="1"/>
      <c r="BQ2533" s="1"/>
    </row>
    <row r="2534" spans="1:69" x14ac:dyDescent="0.45">
      <c r="A2534" s="3">
        <v>45939.3828125</v>
      </c>
      <c r="B2534" s="1" t="s">
        <v>87</v>
      </c>
      <c r="C2534" t="s">
        <v>366</v>
      </c>
      <c r="D2534" s="1" t="s">
        <v>101</v>
      </c>
      <c r="E2534" t="s">
        <v>313</v>
      </c>
      <c r="F2534" s="1" t="s">
        <v>101</v>
      </c>
      <c r="G2534" t="s">
        <v>313</v>
      </c>
      <c r="H2534" s="4">
        <v>43</v>
      </c>
      <c r="I2534" s="4">
        <v>41</v>
      </c>
      <c r="K2534">
        <v>2.51009000466681E+19</v>
      </c>
      <c r="BN2534" s="1"/>
      <c r="BQ2534" s="1"/>
    </row>
    <row r="2535" spans="1:69" x14ac:dyDescent="0.45">
      <c r="A2535" s="3">
        <v>45939.382453703707</v>
      </c>
      <c r="B2535" s="1" t="s">
        <v>113</v>
      </c>
      <c r="C2535" t="s">
        <v>294</v>
      </c>
      <c r="D2535" s="1" t="s">
        <v>99</v>
      </c>
      <c r="E2535" t="s">
        <v>341</v>
      </c>
      <c r="F2535" s="1" t="s">
        <v>99</v>
      </c>
      <c r="G2535" t="s">
        <v>341</v>
      </c>
      <c r="H2535" s="4">
        <v>29</v>
      </c>
      <c r="I2535" s="4">
        <v>28</v>
      </c>
      <c r="K2535">
        <v>2.5100900045768102E+19</v>
      </c>
      <c r="BN2535" s="1"/>
      <c r="BQ2535" s="1"/>
    </row>
    <row r="2536" spans="1:69" x14ac:dyDescent="0.45">
      <c r="A2536" s="3">
        <v>45939.381562499999</v>
      </c>
      <c r="B2536" s="1" t="s">
        <v>120</v>
      </c>
      <c r="C2536" t="s">
        <v>363</v>
      </c>
      <c r="D2536" s="1" t="s">
        <v>41</v>
      </c>
      <c r="E2536" t="s">
        <v>331</v>
      </c>
      <c r="F2536" s="1" t="s">
        <v>41</v>
      </c>
      <c r="G2536" t="s">
        <v>331</v>
      </c>
      <c r="H2536" s="4">
        <v>67</v>
      </c>
      <c r="I2536" s="4">
        <v>64</v>
      </c>
      <c r="K2536">
        <v>2.5100900043968098E+19</v>
      </c>
      <c r="BN2536" s="1"/>
      <c r="BQ2536" s="1"/>
    </row>
    <row r="2537" spans="1:69" x14ac:dyDescent="0.45">
      <c r="A2537" s="3">
        <v>45939.377418981479</v>
      </c>
      <c r="B2537" s="1" t="s">
        <v>22</v>
      </c>
      <c r="C2537" t="s">
        <v>310</v>
      </c>
      <c r="D2537" s="1" t="s">
        <v>68</v>
      </c>
      <c r="E2537" t="s">
        <v>284</v>
      </c>
      <c r="F2537" s="1" t="s">
        <v>105</v>
      </c>
      <c r="G2537" t="s">
        <v>326</v>
      </c>
      <c r="H2537" s="4">
        <v>37</v>
      </c>
      <c r="I2537" s="4">
        <v>35</v>
      </c>
      <c r="K2537">
        <v>2.51009000354681E+19</v>
      </c>
      <c r="BN2537" s="1"/>
      <c r="BQ2537" s="1"/>
    </row>
    <row r="2538" spans="1:69" x14ac:dyDescent="0.45">
      <c r="A2538" s="3">
        <v>45939.377314814818</v>
      </c>
      <c r="B2538" s="1" t="s">
        <v>22</v>
      </c>
      <c r="C2538" t="s">
        <v>310</v>
      </c>
      <c r="D2538" s="1" t="s">
        <v>25</v>
      </c>
      <c r="E2538" t="s">
        <v>298</v>
      </c>
      <c r="F2538" s="1"/>
      <c r="G2538" t="s">
        <v>256</v>
      </c>
      <c r="H2538" s="4">
        <v>1</v>
      </c>
      <c r="I2538" s="4">
        <v>0</v>
      </c>
      <c r="K2538">
        <v>2.5100900035068101E+19</v>
      </c>
      <c r="BN2538" s="1"/>
    </row>
    <row r="2539" spans="1:69" x14ac:dyDescent="0.45">
      <c r="A2539" s="3">
        <v>45939.37699074074</v>
      </c>
      <c r="B2539" s="1" t="s">
        <v>188</v>
      </c>
      <c r="C2539" t="s">
        <v>319</v>
      </c>
      <c r="D2539" s="1" t="s">
        <v>54</v>
      </c>
      <c r="E2539" t="s">
        <v>311</v>
      </c>
      <c r="F2539" s="1" t="s">
        <v>58</v>
      </c>
      <c r="G2539" t="s">
        <v>312</v>
      </c>
      <c r="H2539" s="4">
        <v>41</v>
      </c>
      <c r="I2539" s="4">
        <v>39</v>
      </c>
      <c r="K2539">
        <v>2.5100900034068099E+19</v>
      </c>
      <c r="BN2539" s="1"/>
      <c r="BQ2539" s="1"/>
    </row>
    <row r="2540" spans="1:69" x14ac:dyDescent="0.45">
      <c r="A2540" s="3">
        <v>45939.376817129632</v>
      </c>
      <c r="B2540" s="1" t="s">
        <v>188</v>
      </c>
      <c r="C2540" t="s">
        <v>319</v>
      </c>
      <c r="D2540" s="1" t="s">
        <v>54</v>
      </c>
      <c r="E2540" t="s">
        <v>311</v>
      </c>
      <c r="F2540" s="1" t="s">
        <v>58</v>
      </c>
      <c r="G2540" t="s">
        <v>312</v>
      </c>
      <c r="H2540" s="4">
        <v>2</v>
      </c>
      <c r="I2540" s="4">
        <v>0</v>
      </c>
      <c r="K2540">
        <v>2.51009000336681E+19</v>
      </c>
      <c r="BN2540" s="1"/>
      <c r="BQ2540" s="1"/>
    </row>
    <row r="2541" spans="1:69" x14ac:dyDescent="0.45">
      <c r="A2541" s="3">
        <v>45939.376689814817</v>
      </c>
      <c r="B2541" s="1" t="s">
        <v>39</v>
      </c>
      <c r="C2541" t="s">
        <v>293</v>
      </c>
      <c r="D2541" s="1" t="s">
        <v>48</v>
      </c>
      <c r="E2541" t="s">
        <v>302</v>
      </c>
      <c r="F2541" s="1" t="s">
        <v>48</v>
      </c>
      <c r="G2541" t="s">
        <v>302</v>
      </c>
      <c r="H2541" s="4">
        <v>43</v>
      </c>
      <c r="I2541" s="4">
        <v>39</v>
      </c>
      <c r="K2541">
        <v>2.5100900033168101E+19</v>
      </c>
      <c r="BN2541" s="1"/>
      <c r="BQ2541" s="1"/>
    </row>
    <row r="2542" spans="1:69" x14ac:dyDescent="0.45">
      <c r="A2542" s="3">
        <v>45939.375856481478</v>
      </c>
      <c r="B2542" s="1" t="s">
        <v>34</v>
      </c>
      <c r="C2542" t="s">
        <v>362</v>
      </c>
      <c r="D2542" s="1" t="s">
        <v>164</v>
      </c>
      <c r="E2542" t="s">
        <v>361</v>
      </c>
      <c r="F2542" s="1" t="s">
        <v>164</v>
      </c>
      <c r="G2542" t="s">
        <v>361</v>
      </c>
      <c r="H2542" s="4">
        <v>60</v>
      </c>
      <c r="I2542" s="4">
        <v>58</v>
      </c>
      <c r="K2542">
        <v>2.51009000321681E+19</v>
      </c>
      <c r="BN2542" s="1"/>
      <c r="BQ2542" s="1"/>
    </row>
    <row r="2543" spans="1:69" x14ac:dyDescent="0.45">
      <c r="A2543" s="3">
        <v>45939.3747337963</v>
      </c>
      <c r="B2543" s="1" t="s">
        <v>123</v>
      </c>
      <c r="C2543" t="s">
        <v>389</v>
      </c>
      <c r="D2543" s="1" t="s">
        <v>60</v>
      </c>
      <c r="E2543" t="s">
        <v>335</v>
      </c>
      <c r="F2543" s="1" t="s">
        <v>60</v>
      </c>
      <c r="G2543" t="s">
        <v>335</v>
      </c>
      <c r="H2543" s="4">
        <v>251</v>
      </c>
      <c r="I2543" s="4">
        <v>249</v>
      </c>
      <c r="K2543">
        <v>2.5100900029368099E+19</v>
      </c>
      <c r="BN2543" s="1"/>
      <c r="BQ2543" s="1"/>
    </row>
    <row r="2544" spans="1:69" x14ac:dyDescent="0.45">
      <c r="A2544" s="3">
        <v>45939.374710648146</v>
      </c>
      <c r="B2544" s="1" t="s">
        <v>35</v>
      </c>
      <c r="C2544" t="s">
        <v>263</v>
      </c>
      <c r="D2544" s="1" t="s">
        <v>19</v>
      </c>
      <c r="E2544" t="s">
        <v>258</v>
      </c>
      <c r="F2544" s="1" t="s">
        <v>19</v>
      </c>
      <c r="G2544" t="s">
        <v>258</v>
      </c>
      <c r="H2544" s="4">
        <v>38</v>
      </c>
      <c r="I2544" s="4">
        <v>35</v>
      </c>
      <c r="K2544">
        <v>2.5100900029168099E+19</v>
      </c>
      <c r="BN2544" s="1"/>
      <c r="BQ2544" s="1"/>
    </row>
    <row r="2545" spans="1:69" x14ac:dyDescent="0.45">
      <c r="A2545" s="3">
        <v>45939.374456018515</v>
      </c>
      <c r="B2545" s="1" t="s">
        <v>134</v>
      </c>
      <c r="C2545" t="s">
        <v>349</v>
      </c>
      <c r="D2545" s="1" t="s">
        <v>57</v>
      </c>
      <c r="E2545" t="s">
        <v>251</v>
      </c>
      <c r="F2545" s="1" t="s">
        <v>57</v>
      </c>
      <c r="G2545" t="s">
        <v>251</v>
      </c>
      <c r="H2545" s="4">
        <v>96</v>
      </c>
      <c r="I2545" s="4">
        <v>94</v>
      </c>
      <c r="K2545">
        <v>2.5100900028468101E+19</v>
      </c>
      <c r="BN2545" s="1"/>
      <c r="BQ2545" s="1"/>
    </row>
    <row r="2546" spans="1:69" x14ac:dyDescent="0.45">
      <c r="A2546" s="3">
        <v>45939.373981481483</v>
      </c>
      <c r="B2546" s="1" t="s">
        <v>19</v>
      </c>
      <c r="C2546" t="s">
        <v>258</v>
      </c>
      <c r="D2546" s="1" t="s">
        <v>18</v>
      </c>
      <c r="E2546" t="s">
        <v>304</v>
      </c>
      <c r="F2546" s="1" t="s">
        <v>18</v>
      </c>
      <c r="G2546" t="s">
        <v>304</v>
      </c>
      <c r="H2546" s="4">
        <v>20</v>
      </c>
      <c r="I2546" s="4">
        <v>14</v>
      </c>
      <c r="K2546">
        <v>2.51009000271681E+19</v>
      </c>
      <c r="BN2546" s="1"/>
      <c r="BQ2546" s="1"/>
    </row>
    <row r="2547" spans="1:69" x14ac:dyDescent="0.45">
      <c r="A2547" s="3">
        <v>45939.372812499998</v>
      </c>
      <c r="B2547" s="1" t="s">
        <v>19</v>
      </c>
      <c r="C2547" t="s">
        <v>258</v>
      </c>
      <c r="D2547" s="1" t="s">
        <v>35</v>
      </c>
      <c r="E2547" t="s">
        <v>263</v>
      </c>
      <c r="F2547" s="1"/>
      <c r="G2547" t="s">
        <v>256</v>
      </c>
      <c r="H2547" s="4">
        <v>49</v>
      </c>
      <c r="I2547" s="4">
        <v>0</v>
      </c>
      <c r="K2547">
        <v>2.51009000257681E+19</v>
      </c>
      <c r="BN2547" s="1"/>
      <c r="BQ2547" s="1"/>
    </row>
    <row r="2548" spans="1:69" x14ac:dyDescent="0.45">
      <c r="A2548" s="3">
        <v>45939.372002314813</v>
      </c>
      <c r="B2548" s="1" t="s">
        <v>37</v>
      </c>
      <c r="C2548" t="s">
        <v>320</v>
      </c>
      <c r="D2548" s="1" t="s">
        <v>32</v>
      </c>
      <c r="E2548" t="s">
        <v>380</v>
      </c>
      <c r="F2548" s="1" t="s">
        <v>32</v>
      </c>
      <c r="G2548" t="s">
        <v>380</v>
      </c>
      <c r="H2548" s="4">
        <v>192</v>
      </c>
      <c r="I2548" s="4">
        <v>186</v>
      </c>
      <c r="K2548">
        <v>2.5100900024568099E+19</v>
      </c>
      <c r="BN2548" s="1"/>
    </row>
    <row r="2549" spans="1:69" x14ac:dyDescent="0.45">
      <c r="A2549" s="3">
        <v>45939.369409722225</v>
      </c>
      <c r="B2549" s="1" t="s">
        <v>83</v>
      </c>
      <c r="C2549" t="s">
        <v>252</v>
      </c>
      <c r="D2549" s="1" t="s">
        <v>84</v>
      </c>
      <c r="E2549" t="s">
        <v>268</v>
      </c>
      <c r="F2549" s="1" t="s">
        <v>84</v>
      </c>
      <c r="G2549" t="s">
        <v>268</v>
      </c>
      <c r="H2549" s="4">
        <v>63</v>
      </c>
      <c r="I2549" s="4">
        <v>59</v>
      </c>
      <c r="K2549">
        <v>2.5100900021168099E+19</v>
      </c>
      <c r="BN2549" s="1"/>
      <c r="BQ2549" s="1"/>
    </row>
    <row r="2550" spans="1:69" x14ac:dyDescent="0.45">
      <c r="A2550" s="3">
        <v>45939.368333333332</v>
      </c>
      <c r="B2550" s="1" t="s">
        <v>19</v>
      </c>
      <c r="C2550" t="s">
        <v>258</v>
      </c>
      <c r="D2550" s="1" t="s">
        <v>39</v>
      </c>
      <c r="E2550" t="s">
        <v>293</v>
      </c>
      <c r="F2550" s="1" t="s">
        <v>39</v>
      </c>
      <c r="G2550" t="s">
        <v>293</v>
      </c>
      <c r="H2550" s="4">
        <v>36</v>
      </c>
      <c r="I2550" s="4">
        <v>33</v>
      </c>
      <c r="K2550">
        <v>2.5100900018368098E+19</v>
      </c>
      <c r="BN2550" s="1"/>
      <c r="BQ2550" s="1"/>
    </row>
    <row r="2551" spans="1:69" x14ac:dyDescent="0.45">
      <c r="A2551" s="3">
        <v>45939.367812500001</v>
      </c>
      <c r="B2551" s="1" t="s">
        <v>49</v>
      </c>
      <c r="C2551" t="s">
        <v>272</v>
      </c>
      <c r="D2551" s="1" t="s">
        <v>54</v>
      </c>
      <c r="E2551" t="s">
        <v>311</v>
      </c>
      <c r="F2551" s="1" t="s">
        <v>186</v>
      </c>
      <c r="G2551" t="s">
        <v>345</v>
      </c>
      <c r="H2551" s="4">
        <v>103</v>
      </c>
      <c r="I2551" s="4">
        <v>101</v>
      </c>
      <c r="K2551">
        <v>2.51009000175681E+19</v>
      </c>
      <c r="BN2551" s="1"/>
      <c r="BQ2551" s="1"/>
    </row>
    <row r="2552" spans="1:69" x14ac:dyDescent="0.45">
      <c r="A2552" s="3">
        <v>45939.366898148146</v>
      </c>
      <c r="B2552" s="1" t="s">
        <v>16</v>
      </c>
      <c r="C2552" t="s">
        <v>299</v>
      </c>
      <c r="D2552" s="1" t="s">
        <v>34</v>
      </c>
      <c r="E2552" t="s">
        <v>362</v>
      </c>
      <c r="F2552" s="1" t="s">
        <v>34</v>
      </c>
      <c r="G2552" t="s">
        <v>362</v>
      </c>
      <c r="H2552" s="4">
        <v>71</v>
      </c>
      <c r="I2552" s="4">
        <v>69</v>
      </c>
      <c r="K2552">
        <v>2.5100900016568099E+19</v>
      </c>
      <c r="BN2552" s="1"/>
      <c r="BQ2552" s="1"/>
    </row>
    <row r="2553" spans="1:69" x14ac:dyDescent="0.45">
      <c r="A2553" s="3">
        <v>45939.366527777776</v>
      </c>
      <c r="B2553" s="1" t="s">
        <v>27</v>
      </c>
      <c r="C2553" t="s">
        <v>270</v>
      </c>
      <c r="D2553" s="1" t="s">
        <v>118</v>
      </c>
      <c r="E2553" t="s">
        <v>261</v>
      </c>
      <c r="F2553" s="1"/>
      <c r="G2553" t="s">
        <v>256</v>
      </c>
      <c r="H2553" s="4">
        <v>11</v>
      </c>
      <c r="I2553" s="4">
        <v>0</v>
      </c>
      <c r="K2553">
        <v>2.5100900016368099E+19</v>
      </c>
      <c r="BN2553" s="1"/>
      <c r="BQ2553" s="1"/>
    </row>
    <row r="2554" spans="1:69" x14ac:dyDescent="0.45">
      <c r="A2554" s="3">
        <v>45939.366423611114</v>
      </c>
      <c r="B2554" s="1" t="s">
        <v>34</v>
      </c>
      <c r="C2554" t="s">
        <v>362</v>
      </c>
      <c r="D2554" s="1" t="s">
        <v>164</v>
      </c>
      <c r="E2554" t="s">
        <v>361</v>
      </c>
      <c r="F2554" s="1" t="s">
        <v>164</v>
      </c>
      <c r="G2554" t="s">
        <v>361</v>
      </c>
      <c r="H2554" s="4">
        <v>23</v>
      </c>
      <c r="I2554" s="4">
        <v>20</v>
      </c>
      <c r="K2554">
        <v>2.51009000160681E+19</v>
      </c>
      <c r="BN2554" s="1"/>
      <c r="BQ2554" s="1"/>
    </row>
    <row r="2555" spans="1:69" x14ac:dyDescent="0.45">
      <c r="A2555" s="3">
        <v>45939.365925925929</v>
      </c>
      <c r="B2555" s="1" t="s">
        <v>25</v>
      </c>
      <c r="C2555" t="s">
        <v>298</v>
      </c>
      <c r="D2555" s="1" t="s">
        <v>54</v>
      </c>
      <c r="E2555" t="s">
        <v>311</v>
      </c>
      <c r="F2555" s="1" t="s">
        <v>22</v>
      </c>
      <c r="G2555" t="s">
        <v>310</v>
      </c>
      <c r="H2555" s="4">
        <v>95</v>
      </c>
      <c r="I2555" s="4">
        <v>92</v>
      </c>
      <c r="K2555">
        <v>2.5100900015168098E+19</v>
      </c>
      <c r="BN2555" s="1"/>
    </row>
    <row r="2556" spans="1:69" x14ac:dyDescent="0.45">
      <c r="A2556" s="3">
        <v>45939.365891203706</v>
      </c>
      <c r="B2556" s="1" t="s">
        <v>26</v>
      </c>
      <c r="C2556" t="s">
        <v>342</v>
      </c>
      <c r="D2556" s="1" t="s">
        <v>76</v>
      </c>
      <c r="E2556" t="s">
        <v>350</v>
      </c>
      <c r="F2556" s="1" t="s">
        <v>76</v>
      </c>
      <c r="G2556" t="s">
        <v>350</v>
      </c>
      <c r="H2556" s="4">
        <v>144</v>
      </c>
      <c r="I2556" s="4">
        <v>141</v>
      </c>
      <c r="K2556">
        <v>2.5100900015068099E+19</v>
      </c>
      <c r="BN2556" s="1"/>
      <c r="BQ2556" s="1"/>
    </row>
    <row r="2557" spans="1:69" x14ac:dyDescent="0.45">
      <c r="A2557" s="3">
        <v>45939.365717592591</v>
      </c>
      <c r="B2557" s="1" t="s">
        <v>27</v>
      </c>
      <c r="C2557" t="s">
        <v>270</v>
      </c>
      <c r="D2557" s="1" t="s">
        <v>143</v>
      </c>
      <c r="E2557" t="s">
        <v>253</v>
      </c>
      <c r="F2557" s="1" t="s">
        <v>143</v>
      </c>
      <c r="G2557" t="s">
        <v>253</v>
      </c>
      <c r="H2557" s="4">
        <v>62</v>
      </c>
      <c r="I2557" s="4">
        <v>59</v>
      </c>
      <c r="K2557">
        <v>2.5100900014868099E+19</v>
      </c>
      <c r="BN2557" s="1"/>
      <c r="BQ2557" s="1"/>
    </row>
    <row r="2558" spans="1:69" x14ac:dyDescent="0.45">
      <c r="A2558" s="3">
        <v>45939.365416666667</v>
      </c>
      <c r="B2558" s="1" t="s">
        <v>25</v>
      </c>
      <c r="C2558" t="s">
        <v>298</v>
      </c>
      <c r="D2558" s="1" t="s">
        <v>16</v>
      </c>
      <c r="E2558" t="s">
        <v>299</v>
      </c>
      <c r="F2558" s="1"/>
      <c r="G2558" t="s">
        <v>256</v>
      </c>
      <c r="H2558" s="4">
        <v>16</v>
      </c>
      <c r="I2558" s="4">
        <v>0</v>
      </c>
      <c r="K2558">
        <v>2.51009000145681E+19</v>
      </c>
      <c r="BN2558" s="1"/>
      <c r="BQ2558" s="1"/>
    </row>
    <row r="2559" spans="1:69" x14ac:dyDescent="0.45">
      <c r="A2559" s="3">
        <v>45939.363611111112</v>
      </c>
      <c r="B2559" s="1" t="s">
        <v>83</v>
      </c>
      <c r="C2559" t="s">
        <v>252</v>
      </c>
      <c r="D2559" s="1" t="s">
        <v>150</v>
      </c>
      <c r="E2559" t="s">
        <v>388</v>
      </c>
      <c r="F2559" s="1"/>
      <c r="G2559" t="s">
        <v>256</v>
      </c>
      <c r="H2559" s="4">
        <v>8</v>
      </c>
      <c r="I2559" s="4">
        <v>0</v>
      </c>
      <c r="K2559">
        <v>2.51009000143681E+19</v>
      </c>
      <c r="BN2559" s="1"/>
      <c r="BQ2559" s="1"/>
    </row>
    <row r="2560" spans="1:69" x14ac:dyDescent="0.45">
      <c r="A2560" s="3">
        <v>45939.362361111111</v>
      </c>
      <c r="B2560" s="1" t="s">
        <v>34</v>
      </c>
      <c r="C2560" t="s">
        <v>362</v>
      </c>
      <c r="D2560" s="1" t="s">
        <v>164</v>
      </c>
      <c r="E2560" t="s">
        <v>361</v>
      </c>
      <c r="F2560" s="1" t="s">
        <v>164</v>
      </c>
      <c r="G2560" t="s">
        <v>361</v>
      </c>
      <c r="H2560" s="4">
        <v>196</v>
      </c>
      <c r="I2560" s="4">
        <v>194</v>
      </c>
      <c r="K2560">
        <v>2.5100900013668098E+19</v>
      </c>
      <c r="BN2560" s="1"/>
    </row>
    <row r="2561" spans="1:69" x14ac:dyDescent="0.45">
      <c r="A2561" s="3">
        <v>45939.359652777777</v>
      </c>
      <c r="B2561" s="1" t="s">
        <v>27</v>
      </c>
      <c r="C2561" t="s">
        <v>270</v>
      </c>
      <c r="D2561" s="1" t="s">
        <v>206</v>
      </c>
      <c r="E2561" t="s">
        <v>390</v>
      </c>
      <c r="F2561" s="1"/>
      <c r="G2561" t="s">
        <v>256</v>
      </c>
      <c r="H2561" s="4">
        <v>13</v>
      </c>
      <c r="I2561" s="4">
        <v>0</v>
      </c>
      <c r="K2561">
        <v>2.5100900012468101E+19</v>
      </c>
      <c r="BN2561" s="1"/>
      <c r="BQ2561" s="1"/>
    </row>
    <row r="2562" spans="1:69" x14ac:dyDescent="0.45">
      <c r="A2562" s="3">
        <v>45939.3594212963</v>
      </c>
      <c r="B2562" s="1" t="s">
        <v>164</v>
      </c>
      <c r="C2562" t="s">
        <v>361</v>
      </c>
      <c r="D2562" s="1" t="s">
        <v>50</v>
      </c>
      <c r="E2562" t="s">
        <v>271</v>
      </c>
      <c r="F2562" s="1" t="s">
        <v>50</v>
      </c>
      <c r="G2562" t="s">
        <v>271</v>
      </c>
      <c r="H2562" s="4">
        <v>54</v>
      </c>
      <c r="I2562" s="4">
        <v>44</v>
      </c>
      <c r="K2562">
        <v>2.5100900012268102E+19</v>
      </c>
      <c r="BN2562" s="1"/>
      <c r="BQ2562" s="1"/>
    </row>
    <row r="2563" spans="1:69" x14ac:dyDescent="0.45">
      <c r="A2563" s="3">
        <v>45939.359085648146</v>
      </c>
      <c r="B2563" s="1" t="s">
        <v>150</v>
      </c>
      <c r="C2563" t="s">
        <v>388</v>
      </c>
      <c r="D2563" s="1" t="s">
        <v>83</v>
      </c>
      <c r="E2563" t="s">
        <v>252</v>
      </c>
      <c r="F2563" s="1" t="s">
        <v>83</v>
      </c>
      <c r="G2563" t="s">
        <v>252</v>
      </c>
      <c r="H2563" s="4">
        <v>107</v>
      </c>
      <c r="I2563" s="4">
        <v>103</v>
      </c>
      <c r="K2563">
        <v>2.5100900011668099E+19</v>
      </c>
      <c r="BN2563" s="1"/>
    </row>
    <row r="2564" spans="1:69" x14ac:dyDescent="0.45">
      <c r="A2564" s="3">
        <v>45939.356238425928</v>
      </c>
      <c r="B2564" s="1" t="s">
        <v>20</v>
      </c>
      <c r="C2564" t="s">
        <v>273</v>
      </c>
      <c r="D2564" s="1" t="s">
        <v>164</v>
      </c>
      <c r="E2564" t="s">
        <v>361</v>
      </c>
      <c r="F2564" s="1" t="s">
        <v>164</v>
      </c>
      <c r="G2564" t="s">
        <v>361</v>
      </c>
      <c r="H2564" s="4">
        <v>76</v>
      </c>
      <c r="I2564" s="4">
        <v>74</v>
      </c>
      <c r="K2564">
        <v>2.5100900010368098E+19</v>
      </c>
      <c r="BN2564" s="1"/>
      <c r="BQ2564" s="1"/>
    </row>
    <row r="2565" spans="1:69" x14ac:dyDescent="0.45">
      <c r="A2565" s="3">
        <v>45939.355752314812</v>
      </c>
      <c r="B2565" s="1" t="s">
        <v>59</v>
      </c>
      <c r="C2565" t="s">
        <v>260</v>
      </c>
      <c r="D2565" s="1" t="s">
        <v>124</v>
      </c>
      <c r="E2565" t="s">
        <v>255</v>
      </c>
      <c r="F2565" s="1" t="s">
        <v>124</v>
      </c>
      <c r="G2565" t="s">
        <v>255</v>
      </c>
      <c r="H2565" s="4">
        <v>105</v>
      </c>
      <c r="I2565" s="4">
        <v>101</v>
      </c>
      <c r="K2565">
        <v>2.5100900009968099E+19</v>
      </c>
      <c r="BN2565" s="1"/>
      <c r="BQ2565" s="1"/>
    </row>
    <row r="2566" spans="1:69" x14ac:dyDescent="0.45">
      <c r="A2566" s="3">
        <v>45939.35423611111</v>
      </c>
      <c r="B2566" s="1" t="s">
        <v>170</v>
      </c>
      <c r="C2566" t="s">
        <v>391</v>
      </c>
      <c r="D2566" s="1" t="s">
        <v>33</v>
      </c>
      <c r="E2566" t="s">
        <v>278</v>
      </c>
      <c r="F2566" s="1"/>
      <c r="G2566" t="s">
        <v>256</v>
      </c>
      <c r="H2566" s="4">
        <v>1</v>
      </c>
      <c r="I2566" s="4">
        <v>0</v>
      </c>
      <c r="K2566">
        <v>2.5100900008668099E+19</v>
      </c>
      <c r="BN2566" s="1"/>
      <c r="BQ2566" s="1"/>
    </row>
    <row r="2567" spans="1:69" x14ac:dyDescent="0.45">
      <c r="A2567" s="3">
        <v>45939.352326388886</v>
      </c>
      <c r="B2567" s="1" t="s">
        <v>164</v>
      </c>
      <c r="C2567" t="s">
        <v>361</v>
      </c>
      <c r="D2567" s="1" t="s">
        <v>20</v>
      </c>
      <c r="E2567" t="s">
        <v>273</v>
      </c>
      <c r="F2567" s="1" t="s">
        <v>20</v>
      </c>
      <c r="G2567" t="s">
        <v>273</v>
      </c>
      <c r="H2567" s="4">
        <v>44</v>
      </c>
      <c r="I2567" s="4">
        <v>39</v>
      </c>
      <c r="K2567">
        <v>2.5100900007768101E+19</v>
      </c>
      <c r="BN2567" s="1"/>
      <c r="BQ2567" s="1"/>
    </row>
    <row r="2568" spans="1:69" x14ac:dyDescent="0.45">
      <c r="A2568" s="3">
        <v>45938.771527777775</v>
      </c>
      <c r="B2568" s="1" t="s">
        <v>27</v>
      </c>
      <c r="C2568" t="s">
        <v>270</v>
      </c>
      <c r="D2568" s="1" t="s">
        <v>143</v>
      </c>
      <c r="E2568" t="s">
        <v>253</v>
      </c>
      <c r="F2568" s="1" t="s">
        <v>143</v>
      </c>
      <c r="G2568" t="s">
        <v>253</v>
      </c>
      <c r="H2568" s="4">
        <v>121</v>
      </c>
      <c r="I2568" s="4">
        <v>118</v>
      </c>
      <c r="K2568">
        <v>2.5100800614768099E+19</v>
      </c>
      <c r="BN2568" s="1"/>
    </row>
    <row r="2569" spans="1:69" x14ac:dyDescent="0.45">
      <c r="A2569" s="3">
        <v>45938.771319444444</v>
      </c>
      <c r="B2569" s="1" t="s">
        <v>27</v>
      </c>
      <c r="C2569" t="s">
        <v>270</v>
      </c>
      <c r="D2569" s="1" t="s">
        <v>118</v>
      </c>
      <c r="E2569" t="s">
        <v>261</v>
      </c>
      <c r="F2569" s="1"/>
      <c r="G2569" t="s">
        <v>256</v>
      </c>
      <c r="H2569" s="4">
        <v>9</v>
      </c>
      <c r="I2569" s="4">
        <v>0</v>
      </c>
      <c r="K2569">
        <v>2.51008006146681E+19</v>
      </c>
      <c r="BN2569" s="1"/>
    </row>
    <row r="2570" spans="1:69" x14ac:dyDescent="0.45">
      <c r="A2570" s="3">
        <v>45938.760833333334</v>
      </c>
      <c r="B2570" s="1" t="s">
        <v>19</v>
      </c>
      <c r="C2570" t="s">
        <v>258</v>
      </c>
      <c r="D2570" s="1" t="s">
        <v>35</v>
      </c>
      <c r="E2570" t="s">
        <v>263</v>
      </c>
      <c r="F2570" s="1"/>
      <c r="G2570" t="s">
        <v>256</v>
      </c>
      <c r="H2570" s="4">
        <v>11</v>
      </c>
      <c r="I2570" s="4">
        <v>0</v>
      </c>
      <c r="K2570">
        <v>2.5100800614268101E+19</v>
      </c>
      <c r="BN2570" s="1"/>
      <c r="BQ2570" s="1"/>
    </row>
    <row r="2571" spans="1:69" x14ac:dyDescent="0.45">
      <c r="A2571" s="3">
        <v>45938.755833333336</v>
      </c>
      <c r="B2571" s="1" t="s">
        <v>177</v>
      </c>
      <c r="C2571" t="s">
        <v>392</v>
      </c>
      <c r="D2571" s="1" t="s">
        <v>29</v>
      </c>
      <c r="E2571" t="s">
        <v>329</v>
      </c>
      <c r="F2571" s="1"/>
      <c r="G2571" t="s">
        <v>256</v>
      </c>
      <c r="H2571" s="4">
        <v>0</v>
      </c>
      <c r="I2571" s="4">
        <v>0</v>
      </c>
      <c r="K2571">
        <v>2.5100800613968101E+19</v>
      </c>
      <c r="BN2571" s="1"/>
      <c r="BQ2571" s="1"/>
    </row>
    <row r="2572" spans="1:69" x14ac:dyDescent="0.45">
      <c r="A2572" s="3">
        <v>45938.754687499997</v>
      </c>
      <c r="B2572" s="1" t="s">
        <v>177</v>
      </c>
      <c r="C2572" t="s">
        <v>392</v>
      </c>
      <c r="D2572" s="1" t="s">
        <v>222</v>
      </c>
      <c r="E2572" t="s">
        <v>356</v>
      </c>
      <c r="F2572" s="1"/>
      <c r="G2572" t="s">
        <v>256</v>
      </c>
      <c r="H2572" s="4">
        <v>0</v>
      </c>
      <c r="I2572" s="4">
        <v>0</v>
      </c>
      <c r="K2572">
        <v>2.5100800613868102E+19</v>
      </c>
      <c r="BN2572" s="1"/>
      <c r="BQ2572" s="1"/>
    </row>
    <row r="2573" spans="1:69" x14ac:dyDescent="0.45">
      <c r="A2573" s="3">
        <v>45938.754583333335</v>
      </c>
      <c r="B2573" s="1" t="s">
        <v>177</v>
      </c>
      <c r="C2573" t="s">
        <v>392</v>
      </c>
      <c r="D2573" s="1" t="s">
        <v>29</v>
      </c>
      <c r="E2573" t="s">
        <v>329</v>
      </c>
      <c r="F2573" s="1"/>
      <c r="G2573" t="s">
        <v>256</v>
      </c>
      <c r="H2573" s="4">
        <v>0</v>
      </c>
      <c r="I2573" s="4">
        <v>0</v>
      </c>
      <c r="K2573">
        <v>2.5100800613668098E+19</v>
      </c>
      <c r="BN2573" s="1"/>
      <c r="BQ2573" s="1"/>
    </row>
    <row r="2574" spans="1:69" x14ac:dyDescent="0.45">
      <c r="A2574" s="3">
        <v>45938.754479166666</v>
      </c>
      <c r="B2574" s="1" t="s">
        <v>177</v>
      </c>
      <c r="C2574" t="s">
        <v>392</v>
      </c>
      <c r="D2574" s="1" t="s">
        <v>222</v>
      </c>
      <c r="E2574" t="s">
        <v>356</v>
      </c>
      <c r="F2574" s="1"/>
      <c r="G2574" t="s">
        <v>256</v>
      </c>
      <c r="H2574" s="4">
        <v>0</v>
      </c>
      <c r="I2574" s="4">
        <v>0</v>
      </c>
      <c r="K2574">
        <v>2.5100800613568098E+19</v>
      </c>
      <c r="BN2574" s="1"/>
      <c r="BQ2574" s="1"/>
    </row>
    <row r="2575" spans="1:69" x14ac:dyDescent="0.45">
      <c r="A2575" s="3">
        <v>45938.75440972222</v>
      </c>
      <c r="B2575" s="1" t="s">
        <v>177</v>
      </c>
      <c r="C2575" t="s">
        <v>392</v>
      </c>
      <c r="D2575" s="1" t="s">
        <v>29</v>
      </c>
      <c r="E2575" t="s">
        <v>329</v>
      </c>
      <c r="F2575" s="1"/>
      <c r="G2575" t="s">
        <v>256</v>
      </c>
      <c r="H2575" s="4">
        <v>0</v>
      </c>
      <c r="I2575" s="4">
        <v>0</v>
      </c>
      <c r="K2575">
        <v>2.5100800613468099E+19</v>
      </c>
      <c r="BN2575" s="1"/>
      <c r="BQ2575" s="1"/>
    </row>
    <row r="2576" spans="1:69" x14ac:dyDescent="0.45">
      <c r="A2576" s="3">
        <v>45938.753368055557</v>
      </c>
      <c r="B2576" s="1" t="s">
        <v>88</v>
      </c>
      <c r="C2576" t="s">
        <v>392</v>
      </c>
      <c r="D2576" s="1" t="s">
        <v>29</v>
      </c>
      <c r="E2576" t="s">
        <v>329</v>
      </c>
      <c r="F2576" s="1"/>
      <c r="G2576" t="s">
        <v>256</v>
      </c>
      <c r="H2576" s="4">
        <v>0</v>
      </c>
      <c r="I2576" s="4">
        <v>0</v>
      </c>
      <c r="K2576">
        <v>2.5100800613368099E+19</v>
      </c>
      <c r="BN2576" s="1"/>
      <c r="BQ2576" s="1"/>
    </row>
    <row r="2577" spans="1:69" x14ac:dyDescent="0.45">
      <c r="A2577" s="3">
        <v>45938.753240740742</v>
      </c>
      <c r="B2577" s="1" t="s">
        <v>88</v>
      </c>
      <c r="C2577" t="s">
        <v>392</v>
      </c>
      <c r="D2577" s="1" t="s">
        <v>29</v>
      </c>
      <c r="E2577" t="s">
        <v>329</v>
      </c>
      <c r="F2577" s="1"/>
      <c r="G2577" t="s">
        <v>256</v>
      </c>
      <c r="H2577" s="4">
        <v>0</v>
      </c>
      <c r="I2577" s="4">
        <v>0</v>
      </c>
      <c r="K2577">
        <v>2.5100800613268099E+19</v>
      </c>
      <c r="BN2577" s="1"/>
      <c r="BQ2577" s="1"/>
    </row>
    <row r="2578" spans="1:69" x14ac:dyDescent="0.45">
      <c r="A2578" s="3">
        <v>45938.750694444447</v>
      </c>
      <c r="B2578" s="1" t="s">
        <v>19</v>
      </c>
      <c r="C2578" t="s">
        <v>258</v>
      </c>
      <c r="D2578" s="1" t="s">
        <v>35</v>
      </c>
      <c r="E2578" t="s">
        <v>263</v>
      </c>
      <c r="F2578" s="1" t="s">
        <v>35</v>
      </c>
      <c r="G2578" t="s">
        <v>263</v>
      </c>
      <c r="H2578" s="4">
        <v>108</v>
      </c>
      <c r="I2578" s="4">
        <v>106</v>
      </c>
      <c r="K2578">
        <v>2.5100800612568101E+19</v>
      </c>
      <c r="BN2578" s="1"/>
      <c r="BQ2578" s="1"/>
    </row>
    <row r="2579" spans="1:69" x14ac:dyDescent="0.45">
      <c r="A2579" s="3">
        <v>45938.749085648145</v>
      </c>
      <c r="B2579" s="1" t="s">
        <v>178</v>
      </c>
      <c r="C2579" t="s">
        <v>254</v>
      </c>
      <c r="D2579" s="1" t="s">
        <v>154</v>
      </c>
      <c r="E2579" t="s">
        <v>259</v>
      </c>
      <c r="F2579" s="1" t="s">
        <v>154</v>
      </c>
      <c r="G2579" t="s">
        <v>259</v>
      </c>
      <c r="H2579" s="4">
        <v>36</v>
      </c>
      <c r="I2579" s="4">
        <v>33</v>
      </c>
      <c r="K2579">
        <v>2.5100800612468101E+19</v>
      </c>
      <c r="BN2579" s="1"/>
      <c r="BQ2579" s="1"/>
    </row>
    <row r="2580" spans="1:69" x14ac:dyDescent="0.45">
      <c r="A2580" s="3">
        <v>45938.73978009259</v>
      </c>
      <c r="B2580" s="1" t="s">
        <v>48</v>
      </c>
      <c r="C2580" t="s">
        <v>302</v>
      </c>
      <c r="D2580" s="1" t="s">
        <v>393</v>
      </c>
      <c r="E2580" t="s">
        <v>256</v>
      </c>
      <c r="F2580" s="1"/>
      <c r="G2580" t="s">
        <v>256</v>
      </c>
      <c r="H2580" s="4">
        <v>0</v>
      </c>
      <c r="I2580" s="4">
        <v>0</v>
      </c>
      <c r="K2580">
        <v>2.5100800610268099E+19</v>
      </c>
      <c r="BN2580" s="1"/>
      <c r="BQ2580" s="1"/>
    </row>
    <row r="2581" spans="1:69" x14ac:dyDescent="0.45">
      <c r="A2581" s="3">
        <v>45938.739699074074</v>
      </c>
      <c r="B2581" s="1" t="s">
        <v>48</v>
      </c>
      <c r="C2581" t="s">
        <v>302</v>
      </c>
      <c r="D2581" s="1" t="s">
        <v>44</v>
      </c>
      <c r="E2581" t="s">
        <v>283</v>
      </c>
      <c r="F2581" s="1"/>
      <c r="G2581" t="s">
        <v>256</v>
      </c>
      <c r="H2581" s="4">
        <v>1</v>
      </c>
      <c r="I2581" s="4">
        <v>0</v>
      </c>
      <c r="K2581">
        <v>2.5100800610168099E+19</v>
      </c>
      <c r="BN2581" s="1"/>
    </row>
    <row r="2582" spans="1:69" x14ac:dyDescent="0.45">
      <c r="A2582" s="3">
        <v>45938.739444444444</v>
      </c>
      <c r="B2582" s="1" t="s">
        <v>60</v>
      </c>
      <c r="C2582" t="s">
        <v>335</v>
      </c>
      <c r="D2582" s="1" t="s">
        <v>68</v>
      </c>
      <c r="E2582" t="s">
        <v>284</v>
      </c>
      <c r="F2582" s="1" t="s">
        <v>76</v>
      </c>
      <c r="G2582" t="s">
        <v>350</v>
      </c>
      <c r="H2582" s="4">
        <v>68</v>
      </c>
      <c r="I2582" s="4">
        <v>66</v>
      </c>
      <c r="K2582">
        <v>2.5100800610068099E+19</v>
      </c>
      <c r="BN2582" s="1"/>
    </row>
    <row r="2583" spans="1:69" x14ac:dyDescent="0.45">
      <c r="A2583" s="3">
        <v>45938.738842592589</v>
      </c>
      <c r="B2583" s="1" t="s">
        <v>37</v>
      </c>
      <c r="C2583" t="s">
        <v>320</v>
      </c>
      <c r="D2583" s="1" t="s">
        <v>68</v>
      </c>
      <c r="E2583" t="s">
        <v>284</v>
      </c>
      <c r="F2583" s="1" t="s">
        <v>76</v>
      </c>
      <c r="G2583" t="s">
        <v>350</v>
      </c>
      <c r="H2583" s="4">
        <v>20</v>
      </c>
      <c r="I2583" s="4">
        <v>18</v>
      </c>
      <c r="K2583">
        <v>2.5100800609468101E+19</v>
      </c>
      <c r="BN2583" s="1"/>
      <c r="BQ2583" s="1"/>
    </row>
    <row r="2584" spans="1:69" x14ac:dyDescent="0.45">
      <c r="A2584" s="3">
        <v>45938.738796296297</v>
      </c>
      <c r="B2584" s="1" t="s">
        <v>38</v>
      </c>
      <c r="C2584" t="s">
        <v>257</v>
      </c>
      <c r="D2584" s="1" t="s">
        <v>48</v>
      </c>
      <c r="E2584" t="s">
        <v>302</v>
      </c>
      <c r="F2584" s="1" t="s">
        <v>48</v>
      </c>
      <c r="G2584" t="s">
        <v>302</v>
      </c>
      <c r="H2584" s="4">
        <v>67</v>
      </c>
      <c r="I2584" s="4">
        <v>66</v>
      </c>
      <c r="K2584">
        <v>2.5100800609268101E+19</v>
      </c>
      <c r="BN2584" s="1"/>
      <c r="BQ2584" s="1"/>
    </row>
    <row r="2585" spans="1:69" x14ac:dyDescent="0.45">
      <c r="A2585" s="3">
        <v>45938.73877314815</v>
      </c>
      <c r="B2585" s="1" t="s">
        <v>37</v>
      </c>
      <c r="C2585" t="s">
        <v>320</v>
      </c>
      <c r="D2585" s="1" t="s">
        <v>34</v>
      </c>
      <c r="E2585" t="s">
        <v>362</v>
      </c>
      <c r="G2585" t="s">
        <v>256</v>
      </c>
      <c r="H2585" s="4">
        <v>1</v>
      </c>
      <c r="I2585" s="4">
        <v>0</v>
      </c>
      <c r="K2585">
        <v>2.5100800609168101E+19</v>
      </c>
      <c r="BN2585" s="1"/>
      <c r="BQ2585" s="1"/>
    </row>
    <row r="2586" spans="1:69" x14ac:dyDescent="0.45">
      <c r="A2586" s="3">
        <v>45938.738645833335</v>
      </c>
      <c r="B2586" s="1" t="s">
        <v>20</v>
      </c>
      <c r="C2586" t="s">
        <v>273</v>
      </c>
      <c r="D2586" s="1" t="s">
        <v>34</v>
      </c>
      <c r="E2586" t="s">
        <v>362</v>
      </c>
      <c r="F2586" s="1" t="s">
        <v>34</v>
      </c>
      <c r="G2586" t="s">
        <v>362</v>
      </c>
      <c r="H2586" s="4">
        <v>273</v>
      </c>
      <c r="I2586" s="4">
        <v>271</v>
      </c>
      <c r="K2586">
        <v>2.5100800608968102E+19</v>
      </c>
      <c r="BN2586" s="1"/>
      <c r="BQ2586" s="1"/>
    </row>
    <row r="2587" spans="1:69" x14ac:dyDescent="0.45">
      <c r="A2587" s="3">
        <v>45938.738495370373</v>
      </c>
      <c r="B2587" s="1" t="s">
        <v>120</v>
      </c>
      <c r="C2587" t="s">
        <v>363</v>
      </c>
      <c r="D2587" s="1" t="s">
        <v>14</v>
      </c>
      <c r="E2587" t="s">
        <v>325</v>
      </c>
      <c r="F2587" s="1" t="s">
        <v>14</v>
      </c>
      <c r="G2587" t="s">
        <v>325</v>
      </c>
      <c r="H2587" s="4">
        <v>65</v>
      </c>
      <c r="I2587" s="4">
        <v>63</v>
      </c>
      <c r="K2587">
        <v>2.5100800608768098E+19</v>
      </c>
      <c r="BN2587" s="1"/>
      <c r="BQ2587" s="1"/>
    </row>
    <row r="2588" spans="1:69" x14ac:dyDescent="0.45">
      <c r="A2588" s="3">
        <v>45938.736793981479</v>
      </c>
      <c r="B2588" s="1" t="s">
        <v>67</v>
      </c>
      <c r="C2588" t="s">
        <v>250</v>
      </c>
      <c r="D2588" s="1" t="s">
        <v>57</v>
      </c>
      <c r="E2588" t="s">
        <v>251</v>
      </c>
      <c r="F2588" s="1" t="s">
        <v>57</v>
      </c>
      <c r="G2588" t="s">
        <v>251</v>
      </c>
      <c r="H2588" s="4">
        <v>97</v>
      </c>
      <c r="I2588" s="4">
        <v>95</v>
      </c>
      <c r="K2588">
        <v>2.51008006079681E+19</v>
      </c>
      <c r="BN2588" s="1"/>
      <c r="BQ2588" s="1"/>
    </row>
    <row r="2589" spans="1:69" x14ac:dyDescent="0.45">
      <c r="A2589" s="3">
        <v>45938.735509259262</v>
      </c>
      <c r="B2589" s="1" t="s">
        <v>35</v>
      </c>
      <c r="C2589" t="s">
        <v>263</v>
      </c>
      <c r="D2589" s="1" t="s">
        <v>48</v>
      </c>
      <c r="E2589" t="s">
        <v>302</v>
      </c>
      <c r="F2589" s="1" t="s">
        <v>48</v>
      </c>
      <c r="G2589" t="s">
        <v>302</v>
      </c>
      <c r="H2589" s="4">
        <v>20</v>
      </c>
      <c r="I2589" s="4">
        <v>14</v>
      </c>
      <c r="K2589">
        <v>2.5100800607368102E+19</v>
      </c>
      <c r="BN2589" s="1"/>
      <c r="BQ2589" s="1"/>
    </row>
    <row r="2590" spans="1:69" x14ac:dyDescent="0.45">
      <c r="A2590" s="3">
        <v>45938.735462962963</v>
      </c>
      <c r="B2590" s="1" t="s">
        <v>35</v>
      </c>
      <c r="C2590" t="s">
        <v>263</v>
      </c>
      <c r="D2590" s="1" t="s">
        <v>19</v>
      </c>
      <c r="E2590" t="s">
        <v>258</v>
      </c>
      <c r="G2590" t="s">
        <v>256</v>
      </c>
      <c r="H2590" s="4">
        <v>2</v>
      </c>
      <c r="I2590" s="4">
        <v>0</v>
      </c>
      <c r="K2590">
        <v>2.5100800607268098E+19</v>
      </c>
      <c r="BN2590" s="1"/>
    </row>
    <row r="2591" spans="1:69" x14ac:dyDescent="0.45">
      <c r="A2591" s="3">
        <v>45938.73537037037</v>
      </c>
      <c r="B2591" s="1" t="s">
        <v>57</v>
      </c>
      <c r="C2591" t="s">
        <v>251</v>
      </c>
      <c r="D2591" s="1" t="s">
        <v>67</v>
      </c>
      <c r="E2591" t="s">
        <v>250</v>
      </c>
      <c r="F2591" s="1" t="s">
        <v>67</v>
      </c>
      <c r="G2591" t="s">
        <v>250</v>
      </c>
      <c r="H2591" s="4">
        <v>75</v>
      </c>
      <c r="I2591" s="4">
        <v>72</v>
      </c>
      <c r="K2591">
        <v>2.5100800606968099E+19</v>
      </c>
      <c r="BN2591" s="1"/>
    </row>
    <row r="2592" spans="1:69" x14ac:dyDescent="0.45">
      <c r="A2592" s="3">
        <v>45938.731759259259</v>
      </c>
      <c r="B2592" s="1" t="s">
        <v>113</v>
      </c>
      <c r="C2592" t="s">
        <v>294</v>
      </c>
      <c r="D2592" s="1" t="s">
        <v>28</v>
      </c>
      <c r="E2592" t="s">
        <v>295</v>
      </c>
      <c r="F2592" s="1" t="s">
        <v>28</v>
      </c>
      <c r="G2592" t="s">
        <v>295</v>
      </c>
      <c r="H2592" s="4">
        <v>34</v>
      </c>
      <c r="I2592" s="4">
        <v>33</v>
      </c>
      <c r="K2592">
        <v>2.51008006050681E+19</v>
      </c>
      <c r="BN2592" s="1"/>
      <c r="BQ2592" s="1"/>
    </row>
    <row r="2593" spans="1:69" x14ac:dyDescent="0.45">
      <c r="A2593" s="3">
        <v>45938.730902777781</v>
      </c>
      <c r="B2593" s="1" t="s">
        <v>125</v>
      </c>
      <c r="C2593" t="s">
        <v>322</v>
      </c>
      <c r="D2593" s="1" t="s">
        <v>45</v>
      </c>
      <c r="E2593" t="s">
        <v>288</v>
      </c>
      <c r="F2593" s="1" t="s">
        <v>45</v>
      </c>
      <c r="G2593" t="s">
        <v>288</v>
      </c>
      <c r="H2593" s="4">
        <v>67</v>
      </c>
      <c r="I2593" s="4">
        <v>65</v>
      </c>
      <c r="K2593">
        <v>2.5100800604468101E+19</v>
      </c>
      <c r="BN2593" s="1"/>
      <c r="BQ2593" s="1"/>
    </row>
    <row r="2594" spans="1:69" x14ac:dyDescent="0.45">
      <c r="A2594" s="3">
        <v>45938.729363425926</v>
      </c>
      <c r="B2594" s="1" t="s">
        <v>34</v>
      </c>
      <c r="C2594" t="s">
        <v>362</v>
      </c>
      <c r="D2594" s="1" t="s">
        <v>37</v>
      </c>
      <c r="E2594" t="s">
        <v>320</v>
      </c>
      <c r="F2594" s="1" t="s">
        <v>37</v>
      </c>
      <c r="G2594" t="s">
        <v>320</v>
      </c>
      <c r="H2594" s="4">
        <v>420</v>
      </c>
      <c r="I2594" s="4">
        <v>415</v>
      </c>
      <c r="K2594">
        <v>2.51008006033681E+19</v>
      </c>
      <c r="BN2594" s="1"/>
      <c r="BQ2594" s="1"/>
    </row>
    <row r="2595" spans="1:69" x14ac:dyDescent="0.45">
      <c r="A2595" s="3">
        <v>45938.728148148148</v>
      </c>
      <c r="B2595" s="1" t="s">
        <v>34</v>
      </c>
      <c r="C2595" t="s">
        <v>362</v>
      </c>
      <c r="D2595" s="1" t="s">
        <v>145</v>
      </c>
      <c r="E2595" t="s">
        <v>353</v>
      </c>
      <c r="F2595" s="1" t="s">
        <v>145</v>
      </c>
      <c r="G2595" t="s">
        <v>353</v>
      </c>
      <c r="H2595" s="4">
        <v>102</v>
      </c>
      <c r="I2595" s="4">
        <v>99</v>
      </c>
      <c r="K2595">
        <v>2.51008006016681E+19</v>
      </c>
      <c r="BN2595" s="1"/>
      <c r="BQ2595" s="1"/>
    </row>
    <row r="2596" spans="1:69" x14ac:dyDescent="0.45">
      <c r="A2596" s="3">
        <v>45938.727164351854</v>
      </c>
      <c r="B2596" s="1" t="s">
        <v>44</v>
      </c>
      <c r="C2596" t="s">
        <v>283</v>
      </c>
      <c r="D2596" s="1" t="s">
        <v>48</v>
      </c>
      <c r="E2596" t="s">
        <v>302</v>
      </c>
      <c r="F2596" s="1" t="s">
        <v>48</v>
      </c>
      <c r="G2596" t="s">
        <v>302</v>
      </c>
      <c r="H2596" s="4">
        <v>67</v>
      </c>
      <c r="I2596" s="4">
        <v>61</v>
      </c>
      <c r="K2596">
        <v>2.5100800601168101E+19</v>
      </c>
      <c r="BN2596" s="1"/>
      <c r="BQ2596" s="1"/>
    </row>
    <row r="2597" spans="1:69" x14ac:dyDescent="0.45">
      <c r="A2597" s="3">
        <v>45938.726238425923</v>
      </c>
      <c r="B2597" s="1" t="s">
        <v>37</v>
      </c>
      <c r="C2597" t="s">
        <v>320</v>
      </c>
      <c r="D2597" s="1" t="s">
        <v>68</v>
      </c>
      <c r="E2597" t="s">
        <v>284</v>
      </c>
      <c r="F2597" s="1" t="s">
        <v>105</v>
      </c>
      <c r="G2597" t="s">
        <v>326</v>
      </c>
      <c r="H2597" s="4">
        <v>146</v>
      </c>
      <c r="I2597" s="4">
        <v>143</v>
      </c>
      <c r="K2597">
        <v>2.5100800599368102E+19</v>
      </c>
      <c r="BN2597" s="1"/>
      <c r="BQ2597" s="1"/>
    </row>
    <row r="2598" spans="1:69" x14ac:dyDescent="0.45">
      <c r="A2598" s="3">
        <v>45938.726053240738</v>
      </c>
      <c r="B2598" s="1" t="s">
        <v>37</v>
      </c>
      <c r="C2598" t="s">
        <v>320</v>
      </c>
      <c r="D2598" s="1" t="s">
        <v>34</v>
      </c>
      <c r="E2598" t="s">
        <v>362</v>
      </c>
      <c r="G2598" t="s">
        <v>256</v>
      </c>
      <c r="H2598" s="4">
        <v>1</v>
      </c>
      <c r="I2598" s="4">
        <v>0</v>
      </c>
      <c r="K2598">
        <v>2.5100800599168098E+19</v>
      </c>
      <c r="BN2598" s="1"/>
      <c r="BQ2598" s="1"/>
    </row>
    <row r="2599" spans="1:69" x14ac:dyDescent="0.45">
      <c r="A2599" s="3">
        <v>45938.725289351853</v>
      </c>
      <c r="B2599" s="1" t="s">
        <v>37</v>
      </c>
      <c r="C2599" t="s">
        <v>320</v>
      </c>
      <c r="D2599" s="1" t="s">
        <v>33</v>
      </c>
      <c r="E2599" t="s">
        <v>278</v>
      </c>
      <c r="F2599" s="1" t="s">
        <v>11</v>
      </c>
      <c r="G2599" t="s">
        <v>278</v>
      </c>
      <c r="H2599" s="4">
        <v>41</v>
      </c>
      <c r="I2599" s="4">
        <v>37</v>
      </c>
      <c r="K2599">
        <v>2.5100800598268101E+19</v>
      </c>
      <c r="BN2599" s="1"/>
      <c r="BQ2599" s="1"/>
    </row>
    <row r="2600" spans="1:69" x14ac:dyDescent="0.45">
      <c r="A2600" s="3">
        <v>45938.725254629629</v>
      </c>
      <c r="B2600" s="1" t="s">
        <v>113</v>
      </c>
      <c r="C2600" t="s">
        <v>294</v>
      </c>
      <c r="D2600" s="1" t="s">
        <v>36</v>
      </c>
      <c r="E2600" t="s">
        <v>296</v>
      </c>
      <c r="F2600" s="1" t="s">
        <v>36</v>
      </c>
      <c r="G2600" t="s">
        <v>296</v>
      </c>
      <c r="H2600" s="4">
        <v>131</v>
      </c>
      <c r="I2600" s="4">
        <v>130</v>
      </c>
      <c r="K2600">
        <v>2.5100800598168101E+19</v>
      </c>
      <c r="BN2600" s="1"/>
      <c r="BQ2600" s="1"/>
    </row>
    <row r="2601" spans="1:69" x14ac:dyDescent="0.45">
      <c r="A2601" s="3">
        <v>45938.725023148145</v>
      </c>
      <c r="B2601" s="1" t="s">
        <v>34</v>
      </c>
      <c r="C2601" t="s">
        <v>362</v>
      </c>
      <c r="D2601" s="1" t="s">
        <v>152</v>
      </c>
      <c r="E2601" t="s">
        <v>339</v>
      </c>
      <c r="F2601" s="1" t="s">
        <v>173</v>
      </c>
      <c r="G2601" t="s">
        <v>282</v>
      </c>
      <c r="H2601" s="4">
        <v>135</v>
      </c>
      <c r="I2601" s="4">
        <v>127</v>
      </c>
      <c r="K2601">
        <v>2.5100800597968101E+19</v>
      </c>
      <c r="BN2601" s="1"/>
    </row>
    <row r="2602" spans="1:69" x14ac:dyDescent="0.45">
      <c r="A2602" s="3">
        <v>45938.724780092591</v>
      </c>
      <c r="B2602" s="1" t="s">
        <v>34</v>
      </c>
      <c r="C2602" t="s">
        <v>362</v>
      </c>
      <c r="D2602" s="1" t="s">
        <v>123</v>
      </c>
      <c r="E2602" t="s">
        <v>389</v>
      </c>
      <c r="G2602" t="s">
        <v>256</v>
      </c>
      <c r="H2602" s="4">
        <v>15</v>
      </c>
      <c r="I2602" s="4">
        <v>0</v>
      </c>
      <c r="K2602">
        <v>2.5100800597668098E+19</v>
      </c>
      <c r="BN2602" s="1"/>
      <c r="BQ2602" s="1"/>
    </row>
    <row r="2603" spans="1:69" x14ac:dyDescent="0.45">
      <c r="A2603" s="3">
        <v>45938.724641203706</v>
      </c>
      <c r="B2603" s="1" t="s">
        <v>84</v>
      </c>
      <c r="C2603" t="s">
        <v>268</v>
      </c>
      <c r="D2603" s="1" t="s">
        <v>394</v>
      </c>
      <c r="E2603" t="s">
        <v>256</v>
      </c>
      <c r="G2603" t="s">
        <v>256</v>
      </c>
      <c r="H2603" s="4">
        <v>0</v>
      </c>
      <c r="I2603" s="4">
        <v>0</v>
      </c>
      <c r="K2603">
        <v>2.5100800597468099E+19</v>
      </c>
      <c r="BN2603" s="1"/>
      <c r="BQ2603" s="1"/>
    </row>
    <row r="2604" spans="1:69" x14ac:dyDescent="0.45">
      <c r="A2604" s="3">
        <v>45938.722997685189</v>
      </c>
      <c r="B2604" s="1" t="s">
        <v>49</v>
      </c>
      <c r="C2604" t="s">
        <v>272</v>
      </c>
      <c r="D2604" s="1" t="s">
        <v>50</v>
      </c>
      <c r="E2604" t="s">
        <v>271</v>
      </c>
      <c r="F2604" s="1" t="s">
        <v>50</v>
      </c>
      <c r="G2604" t="s">
        <v>271</v>
      </c>
      <c r="H2604" s="4">
        <v>50</v>
      </c>
      <c r="I2604" s="4">
        <v>41</v>
      </c>
      <c r="K2604">
        <v>2.5100800595868099E+19</v>
      </c>
      <c r="BN2604" s="1"/>
    </row>
    <row r="2605" spans="1:69" x14ac:dyDescent="0.45">
      <c r="A2605" s="3">
        <v>45938.722939814812</v>
      </c>
      <c r="B2605" s="1" t="s">
        <v>57</v>
      </c>
      <c r="C2605" t="s">
        <v>251</v>
      </c>
      <c r="D2605" s="1" t="s">
        <v>67</v>
      </c>
      <c r="E2605" t="s">
        <v>250</v>
      </c>
      <c r="F2605" s="1" t="s">
        <v>67</v>
      </c>
      <c r="G2605" t="s">
        <v>250</v>
      </c>
      <c r="H2605" s="4">
        <v>103</v>
      </c>
      <c r="I2605" s="4">
        <v>101</v>
      </c>
      <c r="K2605">
        <v>2.51008005954681E+19</v>
      </c>
      <c r="BN2605" s="1"/>
    </row>
    <row r="2606" spans="1:69" x14ac:dyDescent="0.45">
      <c r="A2606" s="3">
        <v>45938.720127314817</v>
      </c>
      <c r="B2606" s="1" t="s">
        <v>113</v>
      </c>
      <c r="C2606" t="s">
        <v>294</v>
      </c>
      <c r="D2606" s="1" t="s">
        <v>36</v>
      </c>
      <c r="E2606" t="s">
        <v>296</v>
      </c>
      <c r="F2606" s="1" t="s">
        <v>36</v>
      </c>
      <c r="G2606" t="s">
        <v>296</v>
      </c>
      <c r="H2606" s="4">
        <v>57</v>
      </c>
      <c r="I2606" s="4">
        <v>55</v>
      </c>
      <c r="K2606">
        <v>2.51008005905681E+19</v>
      </c>
      <c r="BN2606" s="1"/>
      <c r="BQ2606" s="1"/>
    </row>
    <row r="2607" spans="1:69" x14ac:dyDescent="0.45">
      <c r="A2607" s="3">
        <v>45938.719351851854</v>
      </c>
      <c r="B2607" s="1" t="s">
        <v>44</v>
      </c>
      <c r="C2607" t="s">
        <v>283</v>
      </c>
      <c r="D2607" s="1" t="s">
        <v>122</v>
      </c>
      <c r="E2607" t="s">
        <v>395</v>
      </c>
      <c r="F2607" s="1" t="s">
        <v>82</v>
      </c>
      <c r="G2607" t="s">
        <v>317</v>
      </c>
      <c r="H2607" s="4">
        <v>65</v>
      </c>
      <c r="I2607" s="4">
        <v>61</v>
      </c>
      <c r="K2607">
        <v>2.5100800589368099E+19</v>
      </c>
      <c r="BN2607" s="1"/>
      <c r="BQ2607" s="1"/>
    </row>
    <row r="2608" spans="1:69" x14ac:dyDescent="0.45">
      <c r="A2608" s="3">
        <v>45938.718622685185</v>
      </c>
      <c r="B2608" s="1" t="s">
        <v>55</v>
      </c>
      <c r="C2608" t="s">
        <v>332</v>
      </c>
      <c r="D2608" s="1" t="s">
        <v>23</v>
      </c>
      <c r="E2608" t="s">
        <v>265</v>
      </c>
      <c r="F2608" s="1" t="s">
        <v>27</v>
      </c>
      <c r="G2608" t="s">
        <v>270</v>
      </c>
      <c r="H2608" s="4">
        <v>27</v>
      </c>
      <c r="I2608" s="4">
        <v>21</v>
      </c>
      <c r="K2608">
        <v>2.5100800588368101E+19</v>
      </c>
      <c r="BN2608" s="1"/>
      <c r="BQ2608" s="1"/>
    </row>
    <row r="2609" spans="1:69" x14ac:dyDescent="0.45">
      <c r="A2609" s="3">
        <v>45938.71671296296</v>
      </c>
      <c r="B2609" s="1" t="s">
        <v>22</v>
      </c>
      <c r="C2609" t="s">
        <v>310</v>
      </c>
      <c r="D2609" s="1" t="s">
        <v>49</v>
      </c>
      <c r="E2609" t="s">
        <v>272</v>
      </c>
      <c r="F2609" s="1" t="s">
        <v>49</v>
      </c>
      <c r="G2609" t="s">
        <v>272</v>
      </c>
      <c r="H2609" s="4">
        <v>46</v>
      </c>
      <c r="I2609" s="4">
        <v>44</v>
      </c>
      <c r="K2609">
        <v>2.5100800586568102E+19</v>
      </c>
      <c r="BN2609" s="1"/>
      <c r="BQ2609" s="1"/>
    </row>
    <row r="2610" spans="1:69" x14ac:dyDescent="0.45">
      <c r="A2610" s="3">
        <v>45938.715289351851</v>
      </c>
      <c r="B2610" s="1" t="s">
        <v>76</v>
      </c>
      <c r="C2610" t="s">
        <v>350</v>
      </c>
      <c r="D2610" s="1" t="s">
        <v>19</v>
      </c>
      <c r="E2610" t="s">
        <v>258</v>
      </c>
      <c r="F2610" s="1" t="s">
        <v>19</v>
      </c>
      <c r="G2610" t="s">
        <v>258</v>
      </c>
      <c r="H2610" s="4">
        <v>55</v>
      </c>
      <c r="I2610" s="4">
        <v>52</v>
      </c>
      <c r="K2610">
        <v>2.51008005857681E+19</v>
      </c>
      <c r="BN2610" s="1"/>
      <c r="BQ2610" s="1"/>
    </row>
    <row r="2611" spans="1:69" x14ac:dyDescent="0.45">
      <c r="A2611" s="3">
        <v>45938.712743055556</v>
      </c>
      <c r="B2611" s="1" t="s">
        <v>30</v>
      </c>
      <c r="C2611" t="s">
        <v>306</v>
      </c>
      <c r="D2611" s="1" t="s">
        <v>396</v>
      </c>
      <c r="E2611" t="s">
        <v>256</v>
      </c>
      <c r="G2611" t="s">
        <v>256</v>
      </c>
      <c r="H2611" s="4">
        <v>0</v>
      </c>
      <c r="I2611" s="4">
        <v>0</v>
      </c>
      <c r="K2611">
        <v>2.51008005839681E+19</v>
      </c>
      <c r="BN2611" s="1"/>
    </row>
    <row r="2612" spans="1:69" x14ac:dyDescent="0.45">
      <c r="A2612" s="3">
        <v>45938.711215277777</v>
      </c>
      <c r="B2612" s="1" t="s">
        <v>19</v>
      </c>
      <c r="C2612" t="s">
        <v>258</v>
      </c>
      <c r="D2612" s="1" t="s">
        <v>68</v>
      </c>
      <c r="E2612" t="s">
        <v>284</v>
      </c>
      <c r="F2612" s="1" t="s">
        <v>61</v>
      </c>
      <c r="G2612" t="s">
        <v>279</v>
      </c>
      <c r="H2612" s="4">
        <v>225</v>
      </c>
      <c r="I2612" s="4">
        <v>221</v>
      </c>
      <c r="K2612">
        <v>2.5100800582068101E+19</v>
      </c>
      <c r="BN2612" s="1"/>
      <c r="BQ2612" s="1"/>
    </row>
    <row r="2613" spans="1:69" x14ac:dyDescent="0.45">
      <c r="A2613" s="3">
        <v>45938.711215277777</v>
      </c>
      <c r="B2613" s="1" t="s">
        <v>44</v>
      </c>
      <c r="C2613" t="s">
        <v>283</v>
      </c>
      <c r="D2613" s="1" t="s">
        <v>39</v>
      </c>
      <c r="E2613" t="s">
        <v>293</v>
      </c>
      <c r="F2613" s="1" t="s">
        <v>39</v>
      </c>
      <c r="G2613" t="s">
        <v>293</v>
      </c>
      <c r="H2613" s="4">
        <v>56</v>
      </c>
      <c r="I2613" s="4">
        <v>55</v>
      </c>
      <c r="K2613">
        <v>2.5100800581968101E+19</v>
      </c>
      <c r="BN2613" s="1"/>
      <c r="BQ2613" s="1"/>
    </row>
    <row r="2614" spans="1:69" x14ac:dyDescent="0.45">
      <c r="A2614" s="3">
        <v>45938.711053240739</v>
      </c>
      <c r="B2614" s="1" t="s">
        <v>107</v>
      </c>
      <c r="C2614" t="s">
        <v>397</v>
      </c>
      <c r="D2614" s="1" t="s">
        <v>68</v>
      </c>
      <c r="E2614" t="s">
        <v>284</v>
      </c>
      <c r="F2614" s="1" t="s">
        <v>188</v>
      </c>
      <c r="G2614" t="s">
        <v>319</v>
      </c>
      <c r="H2614" s="4">
        <v>95</v>
      </c>
      <c r="I2614" s="4">
        <v>91</v>
      </c>
      <c r="K2614">
        <v>2.5100800581368099E+19</v>
      </c>
      <c r="BN2614" s="1"/>
      <c r="BQ2614" s="1"/>
    </row>
    <row r="2615" spans="1:69" x14ac:dyDescent="0.45">
      <c r="A2615" s="3">
        <v>45938.710046296299</v>
      </c>
      <c r="B2615" s="1" t="s">
        <v>188</v>
      </c>
      <c r="C2615" t="s">
        <v>319</v>
      </c>
      <c r="D2615" s="1" t="s">
        <v>125</v>
      </c>
      <c r="E2615" t="s">
        <v>322</v>
      </c>
      <c r="F2615" s="1" t="s">
        <v>125</v>
      </c>
      <c r="G2615" t="s">
        <v>322</v>
      </c>
      <c r="H2615" s="4">
        <v>22</v>
      </c>
      <c r="I2615" s="4">
        <v>20</v>
      </c>
      <c r="K2615">
        <v>2.5100800580068098E+19</v>
      </c>
      <c r="BN2615" s="1"/>
    </row>
    <row r="2616" spans="1:69" x14ac:dyDescent="0.45">
      <c r="A2616" s="3">
        <v>45938.708657407406</v>
      </c>
      <c r="B2616" s="1" t="s">
        <v>44</v>
      </c>
      <c r="C2616" t="s">
        <v>283</v>
      </c>
      <c r="D2616" s="1" t="s">
        <v>39</v>
      </c>
      <c r="E2616" t="s">
        <v>293</v>
      </c>
      <c r="F2616" s="1" t="s">
        <v>39</v>
      </c>
      <c r="G2616" t="s">
        <v>293</v>
      </c>
      <c r="H2616" s="4">
        <v>106</v>
      </c>
      <c r="I2616" s="4">
        <v>105</v>
      </c>
      <c r="K2616">
        <v>2.5100800578468098E+19</v>
      </c>
      <c r="BN2616" s="1"/>
      <c r="BQ2616" s="1"/>
    </row>
    <row r="2617" spans="1:69" x14ac:dyDescent="0.45">
      <c r="A2617" s="3">
        <v>45938.707592592589</v>
      </c>
      <c r="B2617" s="1" t="s">
        <v>125</v>
      </c>
      <c r="C2617" t="s">
        <v>322</v>
      </c>
      <c r="D2617" s="1" t="s">
        <v>68</v>
      </c>
      <c r="E2617" t="s">
        <v>284</v>
      </c>
      <c r="F2617" s="1" t="s">
        <v>188</v>
      </c>
      <c r="G2617" t="s">
        <v>319</v>
      </c>
      <c r="H2617" s="4">
        <v>54</v>
      </c>
      <c r="I2617" s="4">
        <v>52</v>
      </c>
      <c r="K2617">
        <v>2.51008005761681E+19</v>
      </c>
      <c r="BN2617" s="1"/>
      <c r="BQ2617" s="1"/>
    </row>
    <row r="2618" spans="1:69" x14ac:dyDescent="0.45">
      <c r="A2618" s="3">
        <v>45938.702638888892</v>
      </c>
      <c r="B2618" s="1" t="s">
        <v>28</v>
      </c>
      <c r="C2618" t="s">
        <v>295</v>
      </c>
      <c r="D2618" s="1" t="s">
        <v>36</v>
      </c>
      <c r="E2618" t="s">
        <v>296</v>
      </c>
      <c r="F2618" s="1" t="s">
        <v>36</v>
      </c>
      <c r="G2618" t="s">
        <v>296</v>
      </c>
      <c r="H2618" s="4">
        <v>291</v>
      </c>
      <c r="I2618" s="4">
        <v>289</v>
      </c>
      <c r="K2618">
        <v>2.5100800570368098E+19</v>
      </c>
      <c r="BN2618" s="1"/>
      <c r="BQ2618" s="1"/>
    </row>
    <row r="2619" spans="1:69" x14ac:dyDescent="0.45">
      <c r="A2619" s="3">
        <v>45938.702534722222</v>
      </c>
      <c r="B2619" s="1" t="s">
        <v>28</v>
      </c>
      <c r="C2619" t="s">
        <v>295</v>
      </c>
      <c r="D2619" s="1" t="s">
        <v>99</v>
      </c>
      <c r="E2619" t="s">
        <v>341</v>
      </c>
      <c r="G2619" t="s">
        <v>256</v>
      </c>
      <c r="H2619" s="4">
        <v>5</v>
      </c>
      <c r="I2619" s="4">
        <v>0</v>
      </c>
      <c r="K2619">
        <v>2.5100800570168099E+19</v>
      </c>
      <c r="BN2619" s="1"/>
      <c r="BQ2619" s="1"/>
    </row>
    <row r="2620" spans="1:69" x14ac:dyDescent="0.45">
      <c r="A2620" s="3">
        <v>45938.701909722222</v>
      </c>
      <c r="B2620" s="1" t="s">
        <v>40</v>
      </c>
      <c r="C2620" t="s">
        <v>281</v>
      </c>
      <c r="D2620" s="1" t="s">
        <v>169</v>
      </c>
      <c r="E2620" t="s">
        <v>275</v>
      </c>
      <c r="F2620" s="1" t="s">
        <v>169</v>
      </c>
      <c r="G2620" t="s">
        <v>275</v>
      </c>
      <c r="H2620" s="4">
        <v>369</v>
      </c>
      <c r="I2620" s="4">
        <v>363</v>
      </c>
      <c r="K2620">
        <v>2.5100800569268101E+19</v>
      </c>
      <c r="BN2620" s="1"/>
      <c r="BQ2620" s="1"/>
    </row>
    <row r="2621" spans="1:69" x14ac:dyDescent="0.45">
      <c r="A2621" s="3">
        <v>45938.69971064815</v>
      </c>
      <c r="B2621" s="1" t="s">
        <v>118</v>
      </c>
      <c r="C2621" t="s">
        <v>261</v>
      </c>
      <c r="D2621" s="1" t="s">
        <v>175</v>
      </c>
      <c r="E2621" t="s">
        <v>365</v>
      </c>
      <c r="F2621" s="1" t="s">
        <v>175</v>
      </c>
      <c r="G2621" t="s">
        <v>365</v>
      </c>
      <c r="H2621" s="4">
        <v>51</v>
      </c>
      <c r="I2621" s="4">
        <v>49</v>
      </c>
      <c r="K2621">
        <v>2.5100800563668099E+19</v>
      </c>
      <c r="BN2621" s="1"/>
      <c r="BQ2621" s="1"/>
    </row>
    <row r="2622" spans="1:69" x14ac:dyDescent="0.45">
      <c r="A2622" s="3">
        <v>45938.699618055558</v>
      </c>
      <c r="B2622" s="1" t="s">
        <v>47</v>
      </c>
      <c r="C2622" t="s">
        <v>290</v>
      </c>
      <c r="D2622" s="1" t="s">
        <v>95</v>
      </c>
      <c r="E2622" t="s">
        <v>398</v>
      </c>
      <c r="F2622" s="1" t="s">
        <v>64</v>
      </c>
      <c r="G2622" t="s">
        <v>316</v>
      </c>
      <c r="H2622" s="4">
        <v>172</v>
      </c>
      <c r="I2622" s="4">
        <v>167</v>
      </c>
      <c r="K2622">
        <v>2.51008005634681E+19</v>
      </c>
      <c r="BN2622" s="1"/>
      <c r="BQ2622" s="1"/>
    </row>
    <row r="2623" spans="1:69" x14ac:dyDescent="0.45">
      <c r="A2623" s="3">
        <v>45938.699097222219</v>
      </c>
      <c r="B2623" s="1" t="s">
        <v>113</v>
      </c>
      <c r="C2623" t="s">
        <v>294</v>
      </c>
      <c r="D2623" s="1" t="s">
        <v>36</v>
      </c>
      <c r="E2623" t="s">
        <v>296</v>
      </c>
      <c r="F2623" s="1" t="s">
        <v>36</v>
      </c>
      <c r="G2623" t="s">
        <v>296</v>
      </c>
      <c r="H2623" s="4">
        <v>82</v>
      </c>
      <c r="I2623" s="4">
        <v>81</v>
      </c>
      <c r="K2623">
        <v>2.5100800562668102E+19</v>
      </c>
      <c r="BN2623" s="1"/>
      <c r="BQ2623" s="1"/>
    </row>
    <row r="2624" spans="1:69" x14ac:dyDescent="0.45">
      <c r="A2624" s="3">
        <v>45938.697083333333</v>
      </c>
      <c r="B2624" s="1" t="s">
        <v>175</v>
      </c>
      <c r="C2624" t="s">
        <v>365</v>
      </c>
      <c r="D2624" s="1" t="s">
        <v>138</v>
      </c>
      <c r="E2624" t="s">
        <v>314</v>
      </c>
      <c r="F2624" s="1" t="s">
        <v>118</v>
      </c>
      <c r="G2624" t="s">
        <v>261</v>
      </c>
      <c r="H2624" s="4">
        <v>42</v>
      </c>
      <c r="I2624" s="4">
        <v>38</v>
      </c>
      <c r="K2624">
        <v>2.5100800560668099E+19</v>
      </c>
      <c r="BN2624" s="1"/>
      <c r="BQ2624" s="1"/>
    </row>
    <row r="2625" spans="1:69" x14ac:dyDescent="0.45">
      <c r="A2625" s="3">
        <v>45938.696331018517</v>
      </c>
      <c r="B2625" s="1" t="s">
        <v>18</v>
      </c>
      <c r="C2625" t="s">
        <v>304</v>
      </c>
      <c r="D2625" s="1" t="s">
        <v>19</v>
      </c>
      <c r="E2625" t="s">
        <v>258</v>
      </c>
      <c r="F2625" s="1" t="s">
        <v>19</v>
      </c>
      <c r="G2625" t="s">
        <v>258</v>
      </c>
      <c r="H2625" s="4">
        <v>19</v>
      </c>
      <c r="I2625" s="4">
        <v>16</v>
      </c>
      <c r="K2625">
        <v>2.5100800559568101E+19</v>
      </c>
      <c r="BN2625" s="1"/>
      <c r="BQ2625" s="1"/>
    </row>
    <row r="2626" spans="1:69" x14ac:dyDescent="0.45">
      <c r="A2626" s="3">
        <v>45938.694768518515</v>
      </c>
      <c r="B2626" s="1" t="s">
        <v>123</v>
      </c>
      <c r="C2626" t="s">
        <v>389</v>
      </c>
      <c r="D2626" s="1" t="s">
        <v>68</v>
      </c>
      <c r="E2626" t="s">
        <v>284</v>
      </c>
      <c r="F2626" s="1" t="s">
        <v>25</v>
      </c>
      <c r="G2626" t="s">
        <v>298</v>
      </c>
      <c r="H2626" s="4">
        <v>210</v>
      </c>
      <c r="I2626" s="4">
        <v>205</v>
      </c>
      <c r="K2626">
        <v>2.5100800558168101E+19</v>
      </c>
      <c r="BN2626" s="1"/>
      <c r="BQ2626" s="1"/>
    </row>
    <row r="2627" spans="1:69" x14ac:dyDescent="0.45">
      <c r="A2627" s="3">
        <v>45938.694687499999</v>
      </c>
      <c r="B2627" s="1" t="s">
        <v>123</v>
      </c>
      <c r="C2627" t="s">
        <v>389</v>
      </c>
      <c r="D2627" s="1" t="s">
        <v>34</v>
      </c>
      <c r="E2627" t="s">
        <v>362</v>
      </c>
      <c r="G2627" t="s">
        <v>256</v>
      </c>
      <c r="H2627" s="4">
        <v>1</v>
      </c>
      <c r="I2627" s="4">
        <v>0</v>
      </c>
      <c r="K2627">
        <v>2.5100800557868102E+19</v>
      </c>
      <c r="BN2627" s="1"/>
      <c r="BQ2627" s="1"/>
    </row>
    <row r="2628" spans="1:69" x14ac:dyDescent="0.45">
      <c r="A2628" s="3">
        <v>45938.693495370368</v>
      </c>
      <c r="B2628" s="1" t="s">
        <v>113</v>
      </c>
      <c r="C2628" t="s">
        <v>294</v>
      </c>
      <c r="D2628" s="1" t="s">
        <v>28</v>
      </c>
      <c r="E2628" t="s">
        <v>295</v>
      </c>
      <c r="F2628" s="1" t="s">
        <v>28</v>
      </c>
      <c r="G2628" t="s">
        <v>295</v>
      </c>
      <c r="H2628" s="4">
        <v>129</v>
      </c>
      <c r="I2628" s="4">
        <v>128</v>
      </c>
      <c r="K2628">
        <v>2.51008005567681E+19</v>
      </c>
      <c r="BN2628" s="1"/>
    </row>
    <row r="2629" spans="1:69" x14ac:dyDescent="0.45">
      <c r="A2629" s="3">
        <v>45938.691250000003</v>
      </c>
      <c r="B2629" s="1" t="s">
        <v>176</v>
      </c>
      <c r="C2629" t="s">
        <v>264</v>
      </c>
      <c r="D2629" s="1" t="s">
        <v>84</v>
      </c>
      <c r="E2629" t="s">
        <v>268</v>
      </c>
      <c r="F2629" s="1" t="s">
        <v>84</v>
      </c>
      <c r="G2629" t="s">
        <v>268</v>
      </c>
      <c r="H2629" s="4">
        <v>271</v>
      </c>
      <c r="I2629" s="4">
        <v>269</v>
      </c>
      <c r="K2629">
        <v>2.5100800554168099E+19</v>
      </c>
      <c r="BN2629" s="1"/>
      <c r="BQ2629" s="1"/>
    </row>
    <row r="2630" spans="1:69" x14ac:dyDescent="0.45">
      <c r="A2630" s="3">
        <v>45938.69122685185</v>
      </c>
      <c r="B2630" s="1" t="s">
        <v>176</v>
      </c>
      <c r="C2630" t="s">
        <v>264</v>
      </c>
      <c r="D2630" s="1" t="s">
        <v>399</v>
      </c>
      <c r="E2630" t="s">
        <v>256</v>
      </c>
      <c r="G2630" t="s">
        <v>256</v>
      </c>
      <c r="H2630" s="4">
        <v>0</v>
      </c>
      <c r="I2630" s="4">
        <v>0</v>
      </c>
      <c r="K2630">
        <v>2.5100800554068099E+19</v>
      </c>
      <c r="BN2630" s="1"/>
      <c r="BQ2630" s="1"/>
    </row>
    <row r="2631" spans="1:69" x14ac:dyDescent="0.45">
      <c r="A2631" s="3">
        <v>45938.690775462965</v>
      </c>
      <c r="B2631" s="1" t="s">
        <v>117</v>
      </c>
      <c r="C2631" t="s">
        <v>364</v>
      </c>
      <c r="D2631" s="1" t="s">
        <v>34</v>
      </c>
      <c r="E2631" t="s">
        <v>362</v>
      </c>
      <c r="G2631" t="s">
        <v>256</v>
      </c>
      <c r="H2631" s="4">
        <v>11</v>
      </c>
      <c r="I2631" s="4">
        <v>0</v>
      </c>
      <c r="K2631">
        <v>2.5100800553168101E+19</v>
      </c>
      <c r="BN2631" s="1"/>
      <c r="BQ2631" s="1"/>
    </row>
    <row r="2632" spans="1:69" x14ac:dyDescent="0.45">
      <c r="A2632" s="3">
        <v>45938.690486111111</v>
      </c>
      <c r="B2632" s="1" t="s">
        <v>19</v>
      </c>
      <c r="C2632" t="s">
        <v>258</v>
      </c>
      <c r="D2632" s="1" t="s">
        <v>44</v>
      </c>
      <c r="E2632" t="s">
        <v>283</v>
      </c>
      <c r="F2632" s="1" t="s">
        <v>44</v>
      </c>
      <c r="G2632" t="s">
        <v>283</v>
      </c>
      <c r="H2632" s="4">
        <v>224</v>
      </c>
      <c r="I2632" s="4">
        <v>223</v>
      </c>
      <c r="K2632">
        <v>2.5100800552768098E+19</v>
      </c>
      <c r="BN2632" s="1"/>
      <c r="BQ2632" s="1"/>
    </row>
    <row r="2633" spans="1:69" x14ac:dyDescent="0.45">
      <c r="A2633" s="3">
        <v>45938.689560185187</v>
      </c>
      <c r="B2633" s="1" t="s">
        <v>177</v>
      </c>
      <c r="C2633" t="s">
        <v>392</v>
      </c>
      <c r="D2633" s="1" t="s">
        <v>222</v>
      </c>
      <c r="E2633" t="s">
        <v>356</v>
      </c>
      <c r="F2633" s="1" t="s">
        <v>222</v>
      </c>
      <c r="G2633" t="s">
        <v>356</v>
      </c>
      <c r="H2633" s="4">
        <v>563</v>
      </c>
      <c r="I2633" s="4">
        <v>561</v>
      </c>
      <c r="K2633">
        <v>2.5100800551668101E+19</v>
      </c>
      <c r="BN2633" s="1"/>
      <c r="BQ2633" s="1"/>
    </row>
    <row r="2634" spans="1:69" x14ac:dyDescent="0.45">
      <c r="A2634" s="3">
        <v>45938.689236111109</v>
      </c>
      <c r="B2634" s="1" t="s">
        <v>49</v>
      </c>
      <c r="C2634" t="s">
        <v>272</v>
      </c>
      <c r="D2634" s="1" t="s">
        <v>48</v>
      </c>
      <c r="E2634" t="s">
        <v>302</v>
      </c>
      <c r="F2634" s="1" t="s">
        <v>48</v>
      </c>
      <c r="G2634" t="s">
        <v>302</v>
      </c>
      <c r="H2634" s="4">
        <v>21</v>
      </c>
      <c r="I2634" s="4">
        <v>18</v>
      </c>
      <c r="K2634">
        <v>2.5100800551268098E+19</v>
      </c>
      <c r="BN2634" s="1"/>
      <c r="BQ2634" s="1"/>
    </row>
    <row r="2635" spans="1:69" x14ac:dyDescent="0.45">
      <c r="A2635" s="3">
        <v>45938.688136574077</v>
      </c>
      <c r="B2635" s="1" t="s">
        <v>50</v>
      </c>
      <c r="C2635" t="s">
        <v>271</v>
      </c>
      <c r="D2635" s="1" t="s">
        <v>49</v>
      </c>
      <c r="E2635" t="s">
        <v>272</v>
      </c>
      <c r="F2635" s="1" t="s">
        <v>49</v>
      </c>
      <c r="G2635" t="s">
        <v>272</v>
      </c>
      <c r="H2635" s="4">
        <v>27</v>
      </c>
      <c r="I2635" s="4">
        <v>25</v>
      </c>
      <c r="K2635">
        <v>2.5100800549468099E+19</v>
      </c>
      <c r="BN2635" s="1"/>
      <c r="BQ2635" s="1"/>
    </row>
    <row r="2636" spans="1:69" x14ac:dyDescent="0.45">
      <c r="A2636" s="3">
        <v>45938.687569444446</v>
      </c>
      <c r="B2636" s="1" t="s">
        <v>37</v>
      </c>
      <c r="C2636" t="s">
        <v>320</v>
      </c>
      <c r="D2636" s="1" t="s">
        <v>67</v>
      </c>
      <c r="E2636" t="s">
        <v>250</v>
      </c>
      <c r="F2636" s="1" t="s">
        <v>24</v>
      </c>
      <c r="G2636" t="s">
        <v>330</v>
      </c>
      <c r="H2636" s="4">
        <v>82</v>
      </c>
      <c r="I2636" s="4">
        <v>77</v>
      </c>
      <c r="K2636">
        <v>2.5100800548668101E+19</v>
      </c>
      <c r="BN2636" s="1"/>
      <c r="BQ2636" s="1"/>
    </row>
    <row r="2637" spans="1:69" x14ac:dyDescent="0.45">
      <c r="A2637" s="3">
        <v>45938.687534722223</v>
      </c>
      <c r="B2637" s="1" t="s">
        <v>104</v>
      </c>
      <c r="C2637" t="s">
        <v>287</v>
      </c>
      <c r="D2637" s="1" t="s">
        <v>41</v>
      </c>
      <c r="E2637" t="s">
        <v>331</v>
      </c>
      <c r="F2637" s="1" t="s">
        <v>41</v>
      </c>
      <c r="G2637" t="s">
        <v>331</v>
      </c>
      <c r="H2637" s="4">
        <v>46</v>
      </c>
      <c r="I2637" s="4">
        <v>39</v>
      </c>
      <c r="K2637">
        <v>2.5100800548468101E+19</v>
      </c>
      <c r="BN2637" s="1"/>
    </row>
    <row r="2638" spans="1:69" x14ac:dyDescent="0.45">
      <c r="A2638" s="3">
        <v>45938.68712962963</v>
      </c>
      <c r="B2638" s="1" t="s">
        <v>19</v>
      </c>
      <c r="C2638" t="s">
        <v>258</v>
      </c>
      <c r="D2638" s="1" t="s">
        <v>39</v>
      </c>
      <c r="E2638" t="s">
        <v>293</v>
      </c>
      <c r="F2638" s="1" t="s">
        <v>39</v>
      </c>
      <c r="G2638" t="s">
        <v>293</v>
      </c>
      <c r="H2638" s="4">
        <v>92</v>
      </c>
      <c r="I2638" s="4">
        <v>90</v>
      </c>
      <c r="K2638">
        <v>2.5100800547768099E+19</v>
      </c>
      <c r="BN2638" s="1"/>
      <c r="BQ2638" s="1"/>
    </row>
    <row r="2639" spans="1:69" x14ac:dyDescent="0.45">
      <c r="A2639" s="3">
        <v>45938.686932870369</v>
      </c>
      <c r="B2639" s="1" t="s">
        <v>92</v>
      </c>
      <c r="C2639" t="s">
        <v>378</v>
      </c>
      <c r="D2639" s="1" t="s">
        <v>93</v>
      </c>
      <c r="E2639" t="s">
        <v>379</v>
      </c>
      <c r="F2639" s="1" t="s">
        <v>24</v>
      </c>
      <c r="G2639" t="s">
        <v>330</v>
      </c>
      <c r="H2639" s="4">
        <v>21</v>
      </c>
      <c r="I2639" s="4">
        <v>19</v>
      </c>
      <c r="K2639">
        <v>2.5100800547568099E+19</v>
      </c>
      <c r="BN2639" s="1"/>
    </row>
    <row r="2640" spans="1:69" x14ac:dyDescent="0.45">
      <c r="A2640" s="3">
        <v>45938.686689814815</v>
      </c>
      <c r="B2640" s="1" t="s">
        <v>50</v>
      </c>
      <c r="C2640" t="s">
        <v>271</v>
      </c>
      <c r="D2640" s="1" t="s">
        <v>49</v>
      </c>
      <c r="E2640" t="s">
        <v>272</v>
      </c>
      <c r="F2640" s="1" t="s">
        <v>49</v>
      </c>
      <c r="G2640" t="s">
        <v>272</v>
      </c>
      <c r="H2640" s="4">
        <v>19</v>
      </c>
      <c r="I2640" s="4">
        <v>15</v>
      </c>
      <c r="K2640">
        <v>2.51008005471681E+19</v>
      </c>
      <c r="BN2640" s="1"/>
      <c r="BQ2640" s="1"/>
    </row>
    <row r="2641" spans="1:69" x14ac:dyDescent="0.45">
      <c r="A2641" s="3">
        <v>45938.683865740742</v>
      </c>
      <c r="B2641" s="1" t="s">
        <v>21</v>
      </c>
      <c r="C2641" t="s">
        <v>291</v>
      </c>
      <c r="D2641" s="1" t="s">
        <v>156</v>
      </c>
      <c r="E2641" t="s">
        <v>301</v>
      </c>
      <c r="G2641" t="s">
        <v>256</v>
      </c>
      <c r="H2641" s="4">
        <v>24</v>
      </c>
      <c r="I2641" s="4">
        <v>0</v>
      </c>
      <c r="K2641">
        <v>2.5100800543768101E+19</v>
      </c>
      <c r="BN2641" s="1"/>
    </row>
    <row r="2642" spans="1:69" x14ac:dyDescent="0.45">
      <c r="A2642" s="3">
        <v>45938.683622685188</v>
      </c>
      <c r="B2642" s="1" t="s">
        <v>49</v>
      </c>
      <c r="C2642" t="s">
        <v>272</v>
      </c>
      <c r="D2642" s="1" t="s">
        <v>50</v>
      </c>
      <c r="E2642" t="s">
        <v>271</v>
      </c>
      <c r="F2642" s="1" t="s">
        <v>50</v>
      </c>
      <c r="G2642" t="s">
        <v>271</v>
      </c>
      <c r="H2642" s="4">
        <v>59</v>
      </c>
      <c r="I2642" s="4">
        <v>36</v>
      </c>
      <c r="K2642">
        <v>2.5100800543168098E+19</v>
      </c>
      <c r="BN2642" s="1"/>
      <c r="BQ2642" s="1"/>
    </row>
    <row r="2643" spans="1:69" x14ac:dyDescent="0.45">
      <c r="A2643" s="3">
        <v>45938.682916666665</v>
      </c>
      <c r="B2643" s="1" t="s">
        <v>57</v>
      </c>
      <c r="C2643" t="s">
        <v>251</v>
      </c>
      <c r="D2643" s="1" t="s">
        <v>187</v>
      </c>
      <c r="E2643" t="s">
        <v>274</v>
      </c>
      <c r="F2643" s="1" t="s">
        <v>187</v>
      </c>
      <c r="G2643" t="s">
        <v>274</v>
      </c>
      <c r="H2643" s="4">
        <v>47</v>
      </c>
      <c r="I2643" s="4">
        <v>45</v>
      </c>
      <c r="K2643">
        <v>2.51008005423681E+19</v>
      </c>
      <c r="BN2643" s="1"/>
      <c r="BQ2643" s="1"/>
    </row>
    <row r="2644" spans="1:69" x14ac:dyDescent="0.45">
      <c r="A2644" s="3">
        <v>45938.68240740741</v>
      </c>
      <c r="B2644" s="1" t="s">
        <v>48</v>
      </c>
      <c r="C2644" t="s">
        <v>302</v>
      </c>
      <c r="D2644" s="1" t="s">
        <v>164</v>
      </c>
      <c r="E2644" t="s">
        <v>361</v>
      </c>
      <c r="F2644" s="1" t="s">
        <v>49</v>
      </c>
      <c r="G2644" t="s">
        <v>272</v>
      </c>
      <c r="H2644" s="4">
        <v>55</v>
      </c>
      <c r="I2644" s="4">
        <v>52</v>
      </c>
      <c r="K2644">
        <v>2.5100800541568098E+19</v>
      </c>
      <c r="BN2644" s="1"/>
      <c r="BQ2644" s="1"/>
    </row>
    <row r="2645" spans="1:69" x14ac:dyDescent="0.45">
      <c r="A2645" s="3">
        <v>45938.681898148148</v>
      </c>
      <c r="B2645" s="1" t="s">
        <v>41</v>
      </c>
      <c r="C2645" t="s">
        <v>331</v>
      </c>
      <c r="D2645" s="1" t="s">
        <v>48</v>
      </c>
      <c r="E2645" t="s">
        <v>302</v>
      </c>
      <c r="F2645" s="1" t="s">
        <v>48</v>
      </c>
      <c r="G2645" t="s">
        <v>302</v>
      </c>
      <c r="H2645" s="4">
        <v>29</v>
      </c>
      <c r="I2645" s="4">
        <v>27</v>
      </c>
      <c r="K2645">
        <v>2.51008005407681E+19</v>
      </c>
      <c r="BN2645" s="1"/>
      <c r="BQ2645" s="1"/>
    </row>
    <row r="2646" spans="1:69" x14ac:dyDescent="0.45">
      <c r="A2646" s="3">
        <v>45938.681863425925</v>
      </c>
      <c r="B2646" s="1" t="s">
        <v>187</v>
      </c>
      <c r="C2646" t="s">
        <v>274</v>
      </c>
      <c r="D2646" s="1" t="s">
        <v>57</v>
      </c>
      <c r="E2646" t="s">
        <v>251</v>
      </c>
      <c r="F2646" s="1" t="s">
        <v>100</v>
      </c>
      <c r="G2646" t="s">
        <v>351</v>
      </c>
      <c r="H2646" s="4">
        <v>35</v>
      </c>
      <c r="I2646" s="4">
        <v>27</v>
      </c>
      <c r="K2646">
        <v>2.5100800540668101E+19</v>
      </c>
      <c r="BN2646" s="1"/>
    </row>
    <row r="2647" spans="1:69" x14ac:dyDescent="0.45">
      <c r="A2647" s="3">
        <v>45938.679386574076</v>
      </c>
      <c r="B2647" s="1" t="s">
        <v>57</v>
      </c>
      <c r="C2647" t="s">
        <v>251</v>
      </c>
      <c r="D2647" s="1" t="s">
        <v>67</v>
      </c>
      <c r="E2647" t="s">
        <v>250</v>
      </c>
      <c r="F2647" s="1" t="s">
        <v>67</v>
      </c>
      <c r="G2647" t="s">
        <v>250</v>
      </c>
      <c r="H2647" s="4">
        <v>68</v>
      </c>
      <c r="I2647" s="4">
        <v>66</v>
      </c>
      <c r="K2647">
        <v>2.51008005360681E+19</v>
      </c>
      <c r="BN2647" s="1"/>
      <c r="BQ2647" s="1"/>
    </row>
    <row r="2648" spans="1:69" x14ac:dyDescent="0.45">
      <c r="A2648" s="3">
        <v>45938.678668981483</v>
      </c>
      <c r="B2648" s="1" t="s">
        <v>113</v>
      </c>
      <c r="C2648" t="s">
        <v>294</v>
      </c>
      <c r="D2648" s="1" t="s">
        <v>28</v>
      </c>
      <c r="E2648" t="s">
        <v>295</v>
      </c>
      <c r="F2648" s="1" t="s">
        <v>28</v>
      </c>
      <c r="G2648" t="s">
        <v>295</v>
      </c>
      <c r="H2648" s="4">
        <v>26</v>
      </c>
      <c r="I2648" s="4">
        <v>25</v>
      </c>
      <c r="K2648">
        <v>2.51008005346681E+19</v>
      </c>
      <c r="BN2648" s="1"/>
      <c r="BQ2648" s="1"/>
    </row>
    <row r="2649" spans="1:69" x14ac:dyDescent="0.45">
      <c r="A2649" s="3">
        <v>45938.677430555559</v>
      </c>
      <c r="B2649" s="1" t="s">
        <v>27</v>
      </c>
      <c r="C2649" t="s">
        <v>270</v>
      </c>
      <c r="D2649" s="1" t="s">
        <v>50</v>
      </c>
      <c r="E2649" t="s">
        <v>271</v>
      </c>
      <c r="G2649" t="s">
        <v>256</v>
      </c>
      <c r="H2649" s="4">
        <v>12</v>
      </c>
      <c r="I2649" s="4">
        <v>0</v>
      </c>
      <c r="K2649">
        <v>2.51008005330681E+19</v>
      </c>
      <c r="BN2649" s="1"/>
      <c r="BQ2649" s="1"/>
    </row>
    <row r="2650" spans="1:69" x14ac:dyDescent="0.45">
      <c r="A2650" s="3">
        <v>45938.674421296295</v>
      </c>
      <c r="B2650" s="1" t="s">
        <v>27</v>
      </c>
      <c r="C2650" t="s">
        <v>270</v>
      </c>
      <c r="D2650" s="1" t="s">
        <v>75</v>
      </c>
      <c r="E2650" t="s">
        <v>374</v>
      </c>
      <c r="F2650" s="1" t="s">
        <v>75</v>
      </c>
      <c r="G2650" t="s">
        <v>374</v>
      </c>
      <c r="H2650" s="4">
        <v>193</v>
      </c>
      <c r="I2650" s="4">
        <v>191</v>
      </c>
      <c r="K2650">
        <v>2.5100800529068102E+19</v>
      </c>
      <c r="BN2650" s="1"/>
      <c r="BQ2650" s="1"/>
    </row>
    <row r="2651" spans="1:69" x14ac:dyDescent="0.45">
      <c r="A2651" s="3">
        <v>45938.674293981479</v>
      </c>
      <c r="B2651" s="1" t="s">
        <v>47</v>
      </c>
      <c r="C2651" t="s">
        <v>290</v>
      </c>
      <c r="D2651" s="1" t="s">
        <v>95</v>
      </c>
      <c r="E2651" t="s">
        <v>398</v>
      </c>
      <c r="F2651" s="1" t="s">
        <v>63</v>
      </c>
      <c r="G2651" t="s">
        <v>309</v>
      </c>
      <c r="H2651" s="4">
        <v>369</v>
      </c>
      <c r="I2651" s="4">
        <v>363</v>
      </c>
      <c r="K2651">
        <v>2.5100800528768098E+19</v>
      </c>
      <c r="BN2651" s="1"/>
    </row>
    <row r="2652" spans="1:69" x14ac:dyDescent="0.45">
      <c r="A2652" s="3">
        <v>45938.673032407409</v>
      </c>
      <c r="B2652" s="1" t="s">
        <v>48</v>
      </c>
      <c r="C2652" t="s">
        <v>302</v>
      </c>
      <c r="D2652" s="1" t="s">
        <v>157</v>
      </c>
      <c r="E2652" t="s">
        <v>266</v>
      </c>
      <c r="F2652" s="1" t="s">
        <v>41</v>
      </c>
      <c r="G2652" t="s">
        <v>331</v>
      </c>
      <c r="H2652" s="4">
        <v>52</v>
      </c>
      <c r="I2652" s="4">
        <v>49</v>
      </c>
      <c r="K2652">
        <v>2.5100800527468102E+19</v>
      </c>
      <c r="BN2652" s="1"/>
      <c r="BQ2652" s="1"/>
    </row>
    <row r="2653" spans="1:69" x14ac:dyDescent="0.45">
      <c r="A2653" s="3">
        <v>45938.671967592592</v>
      </c>
      <c r="B2653" s="1" t="s">
        <v>47</v>
      </c>
      <c r="C2653" t="s">
        <v>290</v>
      </c>
      <c r="D2653" s="1" t="s">
        <v>115</v>
      </c>
      <c r="E2653" t="s">
        <v>400</v>
      </c>
      <c r="F2653" s="1" t="s">
        <v>185</v>
      </c>
      <c r="G2653" t="s">
        <v>401</v>
      </c>
      <c r="H2653" s="4">
        <v>191</v>
      </c>
      <c r="I2653" s="4">
        <v>187</v>
      </c>
      <c r="K2653">
        <v>2.5100800525868102E+19</v>
      </c>
      <c r="BN2653" s="1"/>
      <c r="BQ2653" s="1"/>
    </row>
    <row r="2654" spans="1:69" x14ac:dyDescent="0.45">
      <c r="A2654" s="3">
        <v>45938.670347222222</v>
      </c>
      <c r="B2654" s="1" t="s">
        <v>113</v>
      </c>
      <c r="C2654" t="s">
        <v>294</v>
      </c>
      <c r="D2654" s="1" t="s">
        <v>36</v>
      </c>
      <c r="E2654" t="s">
        <v>296</v>
      </c>
      <c r="F2654" s="1" t="s">
        <v>36</v>
      </c>
      <c r="G2654" t="s">
        <v>296</v>
      </c>
      <c r="H2654" s="4">
        <v>48</v>
      </c>
      <c r="I2654" s="4">
        <v>48</v>
      </c>
      <c r="K2654">
        <v>2.5100800523768099E+19</v>
      </c>
      <c r="BN2654" s="1"/>
      <c r="BQ2654" s="1"/>
    </row>
    <row r="2655" spans="1:69" x14ac:dyDescent="0.45">
      <c r="A2655" s="3">
        <v>45938.67015046296</v>
      </c>
      <c r="B2655" s="1" t="s">
        <v>82</v>
      </c>
      <c r="C2655" t="s">
        <v>317</v>
      </c>
      <c r="D2655" s="1" t="s">
        <v>70</v>
      </c>
      <c r="E2655" t="s">
        <v>333</v>
      </c>
      <c r="F2655" s="1" t="s">
        <v>113</v>
      </c>
      <c r="G2655" t="s">
        <v>294</v>
      </c>
      <c r="H2655" s="4">
        <v>65</v>
      </c>
      <c r="I2655" s="4">
        <v>63</v>
      </c>
      <c r="K2655">
        <v>2.5100800523568099E+19</v>
      </c>
      <c r="BN2655" s="1"/>
      <c r="BQ2655" s="1"/>
    </row>
    <row r="2656" spans="1:69" x14ac:dyDescent="0.45">
      <c r="A2656" s="3">
        <v>45938.66642361111</v>
      </c>
      <c r="B2656" s="1" t="s">
        <v>124</v>
      </c>
      <c r="C2656" t="s">
        <v>255</v>
      </c>
      <c r="D2656" s="1" t="s">
        <v>115</v>
      </c>
      <c r="E2656" t="s">
        <v>400</v>
      </c>
      <c r="F2656" s="1" t="s">
        <v>175</v>
      </c>
      <c r="G2656" t="s">
        <v>365</v>
      </c>
      <c r="H2656" s="4">
        <v>179</v>
      </c>
      <c r="I2656" s="4">
        <v>175</v>
      </c>
      <c r="K2656">
        <v>2.5100800517968101E+19</v>
      </c>
      <c r="BN2656" s="1"/>
      <c r="BQ2656" s="1"/>
    </row>
    <row r="2657" spans="1:69" x14ac:dyDescent="0.45">
      <c r="A2657" s="3">
        <v>45938.663425925923</v>
      </c>
      <c r="B2657" s="1" t="s">
        <v>20</v>
      </c>
      <c r="C2657" t="s">
        <v>273</v>
      </c>
      <c r="D2657" s="1" t="s">
        <v>402</v>
      </c>
      <c r="E2657" t="s">
        <v>256</v>
      </c>
      <c r="G2657" t="s">
        <v>256</v>
      </c>
      <c r="H2657" s="4">
        <v>0</v>
      </c>
      <c r="I2657" s="4">
        <v>0</v>
      </c>
      <c r="K2657">
        <v>2.51008005138681E+19</v>
      </c>
      <c r="BN2657" s="1"/>
      <c r="BQ2657" s="1"/>
    </row>
    <row r="2658" spans="1:69" x14ac:dyDescent="0.45">
      <c r="A2658" s="3">
        <v>45938.662986111114</v>
      </c>
      <c r="B2658" s="1" t="s">
        <v>38</v>
      </c>
      <c r="C2658" t="s">
        <v>257</v>
      </c>
      <c r="D2658" s="1" t="s">
        <v>19</v>
      </c>
      <c r="E2658" t="s">
        <v>258</v>
      </c>
      <c r="F2658" s="1" t="s">
        <v>19</v>
      </c>
      <c r="G2658" t="s">
        <v>258</v>
      </c>
      <c r="H2658" s="4">
        <v>21</v>
      </c>
      <c r="I2658" s="4">
        <v>18</v>
      </c>
      <c r="K2658">
        <v>2.5100800513468101E+19</v>
      </c>
      <c r="BN2658" s="1"/>
      <c r="BQ2658" s="1"/>
    </row>
    <row r="2659" spans="1:69" x14ac:dyDescent="0.45">
      <c r="A2659" s="3">
        <v>45938.662372685183</v>
      </c>
      <c r="B2659" s="1" t="s">
        <v>57</v>
      </c>
      <c r="C2659" t="s">
        <v>251</v>
      </c>
      <c r="D2659" s="1" t="s">
        <v>216</v>
      </c>
      <c r="E2659" t="s">
        <v>403</v>
      </c>
      <c r="F2659" s="1" t="s">
        <v>216</v>
      </c>
      <c r="G2659" t="s">
        <v>403</v>
      </c>
      <c r="H2659" s="4">
        <v>81</v>
      </c>
      <c r="I2659" s="4">
        <v>78</v>
      </c>
      <c r="K2659">
        <v>2.5100800512568099E+19</v>
      </c>
      <c r="BN2659" s="1"/>
      <c r="BQ2659" s="1"/>
    </row>
    <row r="2660" spans="1:69" x14ac:dyDescent="0.45">
      <c r="A2660" s="3">
        <v>45938.661493055559</v>
      </c>
      <c r="B2660" s="1" t="s">
        <v>20</v>
      </c>
      <c r="C2660" t="s">
        <v>273</v>
      </c>
      <c r="D2660" s="1" t="s">
        <v>164</v>
      </c>
      <c r="E2660" t="s">
        <v>361</v>
      </c>
      <c r="F2660" s="1" t="s">
        <v>49</v>
      </c>
      <c r="G2660" t="s">
        <v>272</v>
      </c>
      <c r="H2660" s="4">
        <v>76</v>
      </c>
      <c r="I2660" s="4">
        <v>73</v>
      </c>
      <c r="K2660">
        <v>2.5100800511668101E+19</v>
      </c>
      <c r="BN2660" s="1"/>
      <c r="BQ2660" s="1"/>
    </row>
    <row r="2661" spans="1:69" x14ac:dyDescent="0.45">
      <c r="A2661" s="3">
        <v>45938.661400462966</v>
      </c>
      <c r="B2661" s="1" t="s">
        <v>45</v>
      </c>
      <c r="C2661" t="s">
        <v>288</v>
      </c>
      <c r="D2661" s="1" t="s">
        <v>41</v>
      </c>
      <c r="E2661" t="s">
        <v>331</v>
      </c>
      <c r="F2661" s="1" t="s">
        <v>41</v>
      </c>
      <c r="G2661" t="s">
        <v>331</v>
      </c>
      <c r="H2661" s="4">
        <v>162</v>
      </c>
      <c r="I2661" s="4">
        <v>160</v>
      </c>
      <c r="K2661">
        <v>2.5100800511568101E+19</v>
      </c>
      <c r="BN2661" s="1"/>
      <c r="BQ2661" s="1"/>
    </row>
    <row r="2662" spans="1:69" x14ac:dyDescent="0.45">
      <c r="A2662" s="3">
        <v>45938.661215277774</v>
      </c>
      <c r="B2662" s="1" t="s">
        <v>187</v>
      </c>
      <c r="C2662" t="s">
        <v>274</v>
      </c>
      <c r="D2662" s="1" t="s">
        <v>57</v>
      </c>
      <c r="E2662" t="s">
        <v>251</v>
      </c>
      <c r="F2662" s="1" t="s">
        <v>57</v>
      </c>
      <c r="G2662" t="s">
        <v>251</v>
      </c>
      <c r="H2662" s="4">
        <v>42</v>
      </c>
      <c r="I2662" s="4">
        <v>40</v>
      </c>
      <c r="K2662">
        <v>2.5100800511368102E+19</v>
      </c>
      <c r="BN2662" s="1"/>
      <c r="BQ2662" s="1"/>
    </row>
    <row r="2663" spans="1:69" x14ac:dyDescent="0.45">
      <c r="A2663" s="3">
        <v>45938.661180555559</v>
      </c>
      <c r="B2663" s="1" t="s">
        <v>187</v>
      </c>
      <c r="C2663" t="s">
        <v>274</v>
      </c>
      <c r="D2663" s="1" t="s">
        <v>404</v>
      </c>
      <c r="E2663" t="s">
        <v>256</v>
      </c>
      <c r="G2663" t="s">
        <v>256</v>
      </c>
      <c r="H2663" s="4">
        <v>0</v>
      </c>
      <c r="I2663" s="4">
        <v>0</v>
      </c>
      <c r="K2663">
        <v>2.5100800511168098E+19</v>
      </c>
      <c r="BN2663" s="1"/>
    </row>
    <row r="2664" spans="1:69" x14ac:dyDescent="0.45">
      <c r="A2664" s="3">
        <v>45938.661145833335</v>
      </c>
      <c r="B2664" s="1" t="s">
        <v>187</v>
      </c>
      <c r="C2664" t="s">
        <v>274</v>
      </c>
      <c r="D2664" s="1" t="s">
        <v>241</v>
      </c>
      <c r="E2664" t="s">
        <v>256</v>
      </c>
      <c r="G2664" t="s">
        <v>256</v>
      </c>
      <c r="H2664" s="4">
        <v>0</v>
      </c>
      <c r="I2664" s="4">
        <v>0</v>
      </c>
      <c r="K2664">
        <v>2.5100800510968099E+19</v>
      </c>
      <c r="BN2664" s="1"/>
    </row>
    <row r="2665" spans="1:69" x14ac:dyDescent="0.45">
      <c r="A2665" s="3">
        <v>45938.660856481481</v>
      </c>
      <c r="B2665" s="1" t="s">
        <v>187</v>
      </c>
      <c r="C2665" t="s">
        <v>274</v>
      </c>
      <c r="D2665" s="1" t="s">
        <v>404</v>
      </c>
      <c r="E2665" t="s">
        <v>256</v>
      </c>
      <c r="G2665" t="s">
        <v>256</v>
      </c>
      <c r="H2665" s="4">
        <v>0</v>
      </c>
      <c r="I2665" s="4">
        <v>0</v>
      </c>
      <c r="K2665">
        <v>2.5100800510268101E+19</v>
      </c>
      <c r="BN2665" s="1"/>
    </row>
    <row r="2666" spans="1:69" x14ac:dyDescent="0.45">
      <c r="A2666" s="3">
        <v>45938.660196759258</v>
      </c>
      <c r="B2666" s="1" t="s">
        <v>50</v>
      </c>
      <c r="C2666" t="s">
        <v>271</v>
      </c>
      <c r="D2666" s="1" t="s">
        <v>188</v>
      </c>
      <c r="E2666" t="s">
        <v>319</v>
      </c>
      <c r="F2666" s="1" t="s">
        <v>188</v>
      </c>
      <c r="G2666" t="s">
        <v>319</v>
      </c>
      <c r="H2666" s="4">
        <v>31</v>
      </c>
      <c r="I2666" s="4">
        <v>29</v>
      </c>
      <c r="K2666">
        <v>2.51008005090681E+19</v>
      </c>
      <c r="BN2666" s="1"/>
      <c r="BQ2666" s="1"/>
    </row>
    <row r="2667" spans="1:69" x14ac:dyDescent="0.45">
      <c r="A2667" s="3">
        <v>45938.659571759257</v>
      </c>
      <c r="B2667" s="1" t="s">
        <v>36</v>
      </c>
      <c r="C2667" t="s">
        <v>296</v>
      </c>
      <c r="D2667" s="1" t="s">
        <v>113</v>
      </c>
      <c r="E2667" t="s">
        <v>294</v>
      </c>
      <c r="F2667" s="1" t="s">
        <v>113</v>
      </c>
      <c r="G2667" t="s">
        <v>294</v>
      </c>
      <c r="H2667" s="4">
        <v>47</v>
      </c>
      <c r="I2667" s="4">
        <v>47</v>
      </c>
      <c r="K2667">
        <v>2.5100800507968098E+19</v>
      </c>
      <c r="BN2667" s="1"/>
    </row>
    <row r="2668" spans="1:69" x14ac:dyDescent="0.45">
      <c r="A2668" s="3">
        <v>45938.656851851854</v>
      </c>
      <c r="B2668" s="1" t="s">
        <v>113</v>
      </c>
      <c r="C2668" t="s">
        <v>294</v>
      </c>
      <c r="D2668" s="1" t="s">
        <v>36</v>
      </c>
      <c r="E2668" t="s">
        <v>296</v>
      </c>
      <c r="F2668" s="1" t="s">
        <v>36</v>
      </c>
      <c r="G2668" t="s">
        <v>296</v>
      </c>
      <c r="H2668" s="4">
        <v>77</v>
      </c>
      <c r="I2668" s="4">
        <v>76</v>
      </c>
      <c r="K2668">
        <v>2.51008005025681E+19</v>
      </c>
      <c r="BN2668" s="1"/>
    </row>
    <row r="2669" spans="1:69" x14ac:dyDescent="0.45">
      <c r="A2669" s="3">
        <v>45938.655821759261</v>
      </c>
      <c r="B2669" s="1" t="s">
        <v>187</v>
      </c>
      <c r="C2669" t="s">
        <v>274</v>
      </c>
      <c r="D2669" s="1" t="s">
        <v>55</v>
      </c>
      <c r="E2669" t="s">
        <v>332</v>
      </c>
      <c r="F2669" s="1" t="s">
        <v>55</v>
      </c>
      <c r="G2669" t="s">
        <v>332</v>
      </c>
      <c r="H2669" s="4">
        <v>27</v>
      </c>
      <c r="I2669" s="4">
        <v>26</v>
      </c>
      <c r="K2669">
        <v>2.51008005010681E+19</v>
      </c>
      <c r="BN2669" s="1"/>
      <c r="BQ2669" s="1"/>
    </row>
    <row r="2670" spans="1:69" x14ac:dyDescent="0.45">
      <c r="A2670" s="3">
        <v>45938.655219907407</v>
      </c>
      <c r="B2670" s="1" t="s">
        <v>21</v>
      </c>
      <c r="C2670" t="s">
        <v>291</v>
      </c>
      <c r="D2670" s="1" t="s">
        <v>156</v>
      </c>
      <c r="E2670" t="s">
        <v>301</v>
      </c>
      <c r="G2670" t="s">
        <v>256</v>
      </c>
      <c r="H2670" s="4">
        <v>26</v>
      </c>
      <c r="I2670" s="4">
        <v>0</v>
      </c>
      <c r="K2670">
        <v>2.5100800500168102E+19</v>
      </c>
      <c r="BN2670" s="1"/>
    </row>
    <row r="2671" spans="1:69" x14ac:dyDescent="0.45">
      <c r="A2671" s="3">
        <v>45938.655011574076</v>
      </c>
      <c r="B2671" s="1" t="s">
        <v>28</v>
      </c>
      <c r="C2671" t="s">
        <v>295</v>
      </c>
      <c r="D2671" s="1" t="s">
        <v>113</v>
      </c>
      <c r="E2671" t="s">
        <v>294</v>
      </c>
      <c r="F2671" s="1" t="s">
        <v>113</v>
      </c>
      <c r="G2671" t="s">
        <v>294</v>
      </c>
      <c r="H2671" s="4">
        <v>40</v>
      </c>
      <c r="I2671" s="4">
        <v>39</v>
      </c>
      <c r="K2671">
        <v>2.5100800499868099E+19</v>
      </c>
      <c r="BN2671" s="1"/>
      <c r="BQ2671" s="1"/>
    </row>
    <row r="2672" spans="1:69" x14ac:dyDescent="0.45">
      <c r="A2672" s="3">
        <v>45938.651030092595</v>
      </c>
      <c r="B2672" s="1" t="s">
        <v>37</v>
      </c>
      <c r="C2672" t="s">
        <v>320</v>
      </c>
      <c r="D2672" s="1" t="s">
        <v>34</v>
      </c>
      <c r="E2672" t="s">
        <v>362</v>
      </c>
      <c r="F2672" s="1" t="s">
        <v>34</v>
      </c>
      <c r="G2672" t="s">
        <v>362</v>
      </c>
      <c r="H2672" s="4">
        <v>89</v>
      </c>
      <c r="I2672" s="4">
        <v>87</v>
      </c>
      <c r="K2672">
        <v>2.5100800493968101E+19</v>
      </c>
      <c r="BN2672" s="1"/>
    </row>
    <row r="2673" spans="1:72" x14ac:dyDescent="0.45">
      <c r="A2673" s="3">
        <v>45938.64806712963</v>
      </c>
      <c r="B2673" s="1" t="s">
        <v>38</v>
      </c>
      <c r="C2673" t="s">
        <v>257</v>
      </c>
      <c r="D2673" s="1" t="s">
        <v>19</v>
      </c>
      <c r="E2673" t="s">
        <v>258</v>
      </c>
      <c r="F2673" s="1" t="s">
        <v>19</v>
      </c>
      <c r="G2673" t="s">
        <v>258</v>
      </c>
      <c r="H2673" s="4">
        <v>26</v>
      </c>
      <c r="I2673" s="4">
        <v>24</v>
      </c>
      <c r="K2673">
        <v>2.5100800490068099E+19</v>
      </c>
      <c r="BN2673" s="1"/>
    </row>
    <row r="2674" spans="1:72" x14ac:dyDescent="0.45">
      <c r="A2674" s="3">
        <v>45938.647627314815</v>
      </c>
      <c r="B2674" s="1" t="s">
        <v>125</v>
      </c>
      <c r="C2674" t="s">
        <v>322</v>
      </c>
      <c r="D2674" s="1" t="s">
        <v>130</v>
      </c>
      <c r="E2674" t="s">
        <v>305</v>
      </c>
      <c r="F2674" s="1" t="s">
        <v>38</v>
      </c>
      <c r="G2674" t="s">
        <v>257</v>
      </c>
      <c r="H2674" s="4">
        <v>64</v>
      </c>
      <c r="I2674" s="4">
        <v>59</v>
      </c>
      <c r="K2674">
        <v>2.51008004895681E+19</v>
      </c>
      <c r="BN2674" s="1"/>
      <c r="BQ2674" s="1"/>
    </row>
    <row r="2675" spans="1:72" x14ac:dyDescent="0.45">
      <c r="A2675" s="3">
        <v>45938.647511574076</v>
      </c>
      <c r="B2675" s="1" t="s">
        <v>125</v>
      </c>
      <c r="C2675" t="s">
        <v>322</v>
      </c>
      <c r="D2675" s="1" t="s">
        <v>44</v>
      </c>
      <c r="E2675" t="s">
        <v>283</v>
      </c>
      <c r="G2675" t="s">
        <v>256</v>
      </c>
      <c r="H2675" s="4">
        <v>0</v>
      </c>
      <c r="I2675" s="4">
        <v>0</v>
      </c>
      <c r="K2675">
        <v>2.5100800489168101E+19</v>
      </c>
      <c r="BN2675" s="1"/>
    </row>
    <row r="2676" spans="1:72" x14ac:dyDescent="0.45">
      <c r="A2676" s="3">
        <v>45938.646249999998</v>
      </c>
      <c r="B2676" s="1" t="s">
        <v>44</v>
      </c>
      <c r="C2676" t="s">
        <v>283</v>
      </c>
      <c r="D2676" s="1" t="s">
        <v>38</v>
      </c>
      <c r="E2676" t="s">
        <v>257</v>
      </c>
      <c r="F2676" s="1" t="s">
        <v>38</v>
      </c>
      <c r="G2676" t="s">
        <v>257</v>
      </c>
      <c r="H2676" s="4">
        <v>28</v>
      </c>
      <c r="I2676" s="4">
        <v>28</v>
      </c>
      <c r="K2676">
        <v>2.51008004882681E+19</v>
      </c>
      <c r="BN2676" s="1"/>
      <c r="BQ2676" s="1"/>
    </row>
    <row r="2677" spans="1:72" x14ac:dyDescent="0.45">
      <c r="A2677" s="3">
        <v>45938.645219907405</v>
      </c>
      <c r="B2677" s="1" t="s">
        <v>21</v>
      </c>
      <c r="C2677" t="s">
        <v>291</v>
      </c>
      <c r="D2677" s="1" t="s">
        <v>156</v>
      </c>
      <c r="E2677" t="s">
        <v>301</v>
      </c>
      <c r="G2677" t="s">
        <v>256</v>
      </c>
      <c r="H2677" s="4">
        <v>20</v>
      </c>
      <c r="I2677" s="4">
        <v>0</v>
      </c>
      <c r="K2677">
        <v>2.51008004863681E+19</v>
      </c>
      <c r="BN2677" s="1"/>
      <c r="BQ2677" s="1"/>
    </row>
    <row r="2678" spans="1:72" x14ac:dyDescent="0.45">
      <c r="A2678" s="3">
        <v>45938.644756944443</v>
      </c>
      <c r="B2678" s="1" t="s">
        <v>113</v>
      </c>
      <c r="C2678" t="s">
        <v>294</v>
      </c>
      <c r="D2678" s="1" t="s">
        <v>36</v>
      </c>
      <c r="E2678" t="s">
        <v>296</v>
      </c>
      <c r="F2678" s="1" t="s">
        <v>36</v>
      </c>
      <c r="G2678" t="s">
        <v>296</v>
      </c>
      <c r="H2678" s="4">
        <v>116</v>
      </c>
      <c r="I2678" s="4">
        <v>115</v>
      </c>
      <c r="K2678">
        <v>2.5100800485868102E+19</v>
      </c>
      <c r="BN2678" s="1"/>
      <c r="BQ2678" s="1"/>
    </row>
    <row r="2679" spans="1:72" x14ac:dyDescent="0.45">
      <c r="A2679" s="3">
        <v>45938.644050925926</v>
      </c>
      <c r="B2679" s="1" t="s">
        <v>76</v>
      </c>
      <c r="C2679" t="s">
        <v>350</v>
      </c>
      <c r="D2679" s="1" t="s">
        <v>37</v>
      </c>
      <c r="E2679" t="s">
        <v>320</v>
      </c>
      <c r="F2679" s="1" t="s">
        <v>37</v>
      </c>
      <c r="G2679" t="s">
        <v>320</v>
      </c>
      <c r="H2679" s="4">
        <v>42</v>
      </c>
      <c r="I2679" s="4">
        <v>40</v>
      </c>
      <c r="K2679">
        <v>2.51008004847681E+19</v>
      </c>
      <c r="BN2679" s="1"/>
      <c r="BQ2679" s="1"/>
    </row>
    <row r="2680" spans="1:72" x14ac:dyDescent="0.45">
      <c r="A2680" s="3">
        <v>45938.642372685186</v>
      </c>
      <c r="B2680" s="1" t="s">
        <v>24</v>
      </c>
      <c r="C2680" t="s">
        <v>330</v>
      </c>
      <c r="D2680" s="1" t="s">
        <v>33</v>
      </c>
      <c r="E2680" t="s">
        <v>278</v>
      </c>
      <c r="F2680" s="1" t="s">
        <v>11</v>
      </c>
      <c r="G2680" t="s">
        <v>278</v>
      </c>
      <c r="H2680" s="4">
        <v>93</v>
      </c>
      <c r="I2680" s="4">
        <v>90</v>
      </c>
      <c r="K2680">
        <v>2.5100800482068099E+19</v>
      </c>
      <c r="BN2680" s="1"/>
      <c r="BQ2680" s="1"/>
    </row>
    <row r="2681" spans="1:72" x14ac:dyDescent="0.45">
      <c r="A2681" s="3">
        <v>45938.640081018515</v>
      </c>
      <c r="B2681" s="1" t="s">
        <v>206</v>
      </c>
      <c r="C2681" t="s">
        <v>390</v>
      </c>
      <c r="D2681" s="1" t="s">
        <v>144</v>
      </c>
      <c r="E2681" t="s">
        <v>269</v>
      </c>
      <c r="F2681" s="1" t="s">
        <v>144</v>
      </c>
      <c r="G2681" t="s">
        <v>269</v>
      </c>
      <c r="H2681" s="4">
        <v>296</v>
      </c>
      <c r="I2681" s="4">
        <v>287</v>
      </c>
      <c r="K2681">
        <v>2.51008004783681E+19</v>
      </c>
      <c r="BN2681" s="1"/>
      <c r="BQ2681" s="1"/>
    </row>
    <row r="2682" spans="1:72" x14ac:dyDescent="0.45">
      <c r="A2682" s="3">
        <v>45938.640069444446</v>
      </c>
      <c r="B2682" s="1" t="s">
        <v>49</v>
      </c>
      <c r="C2682" t="s">
        <v>272</v>
      </c>
      <c r="D2682" s="1" t="s">
        <v>55</v>
      </c>
      <c r="E2682" t="s">
        <v>332</v>
      </c>
      <c r="F2682" s="1" t="s">
        <v>55</v>
      </c>
      <c r="G2682" t="s">
        <v>332</v>
      </c>
      <c r="H2682" s="4">
        <v>88</v>
      </c>
      <c r="I2682" s="4">
        <v>86</v>
      </c>
      <c r="K2682">
        <v>2.5100800478268101E+19</v>
      </c>
      <c r="BN2682" s="1"/>
      <c r="BQ2682" s="1"/>
      <c r="BS2682" s="5"/>
      <c r="BT2682" s="5"/>
    </row>
    <row r="2683" spans="1:72" x14ac:dyDescent="0.45">
      <c r="A2683" s="3">
        <v>45938.639930555553</v>
      </c>
      <c r="B2683" s="1" t="s">
        <v>47</v>
      </c>
      <c r="C2683" t="s">
        <v>290</v>
      </c>
      <c r="D2683" s="1" t="s">
        <v>405</v>
      </c>
      <c r="E2683" t="s">
        <v>256</v>
      </c>
      <c r="G2683" t="s">
        <v>256</v>
      </c>
      <c r="H2683" s="4">
        <v>1</v>
      </c>
      <c r="I2683" s="4">
        <v>0</v>
      </c>
      <c r="K2683">
        <v>2.5100800477768102E+19</v>
      </c>
      <c r="BN2683" s="1"/>
    </row>
    <row r="2684" spans="1:72" x14ac:dyDescent="0.45">
      <c r="A2684" s="3">
        <v>45938.639363425929</v>
      </c>
      <c r="B2684" s="1" t="s">
        <v>55</v>
      </c>
      <c r="C2684" t="s">
        <v>332</v>
      </c>
      <c r="D2684" s="1" t="s">
        <v>68</v>
      </c>
      <c r="E2684" t="s">
        <v>284</v>
      </c>
      <c r="F2684" s="1" t="s">
        <v>61</v>
      </c>
      <c r="G2684" t="s">
        <v>279</v>
      </c>
      <c r="H2684" s="4">
        <v>42</v>
      </c>
      <c r="I2684" s="4">
        <v>40</v>
      </c>
      <c r="K2684">
        <v>2.5100800476068098E+19</v>
      </c>
      <c r="BN2684" s="1"/>
      <c r="BQ2684" s="1"/>
    </row>
    <row r="2685" spans="1:72" x14ac:dyDescent="0.45">
      <c r="A2685" s="3">
        <v>45938.639236111114</v>
      </c>
      <c r="B2685" s="1" t="s">
        <v>129</v>
      </c>
      <c r="C2685" t="s">
        <v>348</v>
      </c>
      <c r="D2685" s="1" t="s">
        <v>67</v>
      </c>
      <c r="E2685" t="s">
        <v>250</v>
      </c>
      <c r="F2685" s="1" t="s">
        <v>67</v>
      </c>
      <c r="G2685" t="s">
        <v>250</v>
      </c>
      <c r="H2685" s="4">
        <v>174</v>
      </c>
      <c r="I2685" s="4">
        <v>171</v>
      </c>
      <c r="K2685">
        <v>2.5100800475868099E+19</v>
      </c>
      <c r="BN2685" s="1"/>
      <c r="BQ2685" s="1"/>
    </row>
    <row r="2686" spans="1:72" x14ac:dyDescent="0.45">
      <c r="A2686" s="3">
        <v>45938.635381944441</v>
      </c>
      <c r="B2686" s="1" t="s">
        <v>72</v>
      </c>
      <c r="C2686" t="s">
        <v>381</v>
      </c>
      <c r="D2686" s="1" t="s">
        <v>37</v>
      </c>
      <c r="E2686" t="s">
        <v>320</v>
      </c>
      <c r="F2686" s="1" t="s">
        <v>37</v>
      </c>
      <c r="G2686" t="s">
        <v>320</v>
      </c>
      <c r="H2686" s="4">
        <v>30</v>
      </c>
      <c r="I2686" s="4">
        <v>25</v>
      </c>
      <c r="K2686">
        <v>2.5100800469868102E+19</v>
      </c>
      <c r="BN2686" s="1"/>
      <c r="BQ2686" s="1"/>
    </row>
    <row r="2687" spans="1:72" x14ac:dyDescent="0.45">
      <c r="A2687" s="3">
        <v>45938.634155092594</v>
      </c>
      <c r="B2687" s="1" t="s">
        <v>42</v>
      </c>
      <c r="C2687" t="s">
        <v>292</v>
      </c>
      <c r="D2687" s="1" t="s">
        <v>57</v>
      </c>
      <c r="E2687" t="s">
        <v>251</v>
      </c>
      <c r="F2687" s="1" t="s">
        <v>57</v>
      </c>
      <c r="G2687" t="s">
        <v>251</v>
      </c>
      <c r="H2687" s="4">
        <v>118</v>
      </c>
      <c r="I2687" s="4">
        <v>115</v>
      </c>
      <c r="K2687">
        <v>2.5100800468268102E+19</v>
      </c>
      <c r="BN2687" s="1"/>
      <c r="BQ2687" s="1"/>
    </row>
    <row r="2688" spans="1:72" x14ac:dyDescent="0.45">
      <c r="A2688" s="3">
        <v>45938.6328587963</v>
      </c>
      <c r="B2688" s="1" t="s">
        <v>78</v>
      </c>
      <c r="C2688" t="s">
        <v>372</v>
      </c>
      <c r="D2688" s="1" t="s">
        <v>13</v>
      </c>
      <c r="E2688" t="s">
        <v>267</v>
      </c>
      <c r="G2688" t="s">
        <v>256</v>
      </c>
      <c r="H2688" s="4">
        <v>0</v>
      </c>
      <c r="I2688" s="4">
        <v>0</v>
      </c>
      <c r="K2688">
        <v>2.51008004671681E+19</v>
      </c>
      <c r="BN2688" s="1"/>
      <c r="BQ2688" s="1"/>
    </row>
    <row r="2689" spans="1:69" x14ac:dyDescent="0.45">
      <c r="A2689" s="3">
        <v>45938.629814814813</v>
      </c>
      <c r="B2689" s="1" t="s">
        <v>129</v>
      </c>
      <c r="C2689" t="s">
        <v>348</v>
      </c>
      <c r="D2689" s="1" t="s">
        <v>24</v>
      </c>
      <c r="E2689" t="s">
        <v>330</v>
      </c>
      <c r="F2689" s="1" t="s">
        <v>24</v>
      </c>
      <c r="G2689" t="s">
        <v>330</v>
      </c>
      <c r="H2689" s="4">
        <v>87</v>
      </c>
      <c r="I2689" s="4">
        <v>84</v>
      </c>
      <c r="K2689">
        <v>2.51008004624681E+19</v>
      </c>
      <c r="BN2689" s="1"/>
      <c r="BQ2689" s="1"/>
    </row>
    <row r="2690" spans="1:69" x14ac:dyDescent="0.45">
      <c r="A2690" s="3">
        <v>45938.628865740742</v>
      </c>
      <c r="B2690" s="1" t="s">
        <v>45</v>
      </c>
      <c r="C2690" t="s">
        <v>288</v>
      </c>
      <c r="D2690" s="1" t="s">
        <v>41</v>
      </c>
      <c r="E2690" t="s">
        <v>331</v>
      </c>
      <c r="F2690" s="1" t="s">
        <v>41</v>
      </c>
      <c r="G2690" t="s">
        <v>331</v>
      </c>
      <c r="H2690" s="4">
        <v>41</v>
      </c>
      <c r="I2690" s="4">
        <v>36</v>
      </c>
      <c r="K2690">
        <v>2.51008004608681E+19</v>
      </c>
      <c r="BN2690" s="1"/>
      <c r="BQ2690" s="1"/>
    </row>
    <row r="2691" spans="1:69" x14ac:dyDescent="0.45">
      <c r="A2691" s="3">
        <v>45938.628842592596</v>
      </c>
      <c r="B2691" s="1" t="s">
        <v>45</v>
      </c>
      <c r="C2691" t="s">
        <v>288</v>
      </c>
      <c r="D2691" s="1" t="s">
        <v>406</v>
      </c>
      <c r="E2691" t="s">
        <v>256</v>
      </c>
      <c r="G2691" t="s">
        <v>256</v>
      </c>
      <c r="H2691" s="4">
        <v>0</v>
      </c>
      <c r="I2691" s="4">
        <v>0</v>
      </c>
      <c r="K2691">
        <v>2.51008004607681E+19</v>
      </c>
      <c r="BN2691" s="1"/>
      <c r="BQ2691" s="1"/>
    </row>
    <row r="2692" spans="1:69" x14ac:dyDescent="0.45">
      <c r="A2692" s="3">
        <v>45938.625555555554</v>
      </c>
      <c r="B2692" s="1" t="s">
        <v>45</v>
      </c>
      <c r="C2692" t="s">
        <v>288</v>
      </c>
      <c r="D2692" s="1" t="s">
        <v>407</v>
      </c>
      <c r="E2692" t="s">
        <v>256</v>
      </c>
      <c r="G2692" t="s">
        <v>256</v>
      </c>
      <c r="H2692" s="4">
        <v>0</v>
      </c>
      <c r="I2692" s="4">
        <v>0</v>
      </c>
      <c r="K2692">
        <v>2.51008004559681E+19</v>
      </c>
      <c r="BN2692" s="1"/>
      <c r="BQ2692" s="1"/>
    </row>
    <row r="2693" spans="1:69" x14ac:dyDescent="0.45">
      <c r="A2693" s="3">
        <v>45938.624502314815</v>
      </c>
      <c r="B2693" s="1" t="s">
        <v>39</v>
      </c>
      <c r="C2693" t="s">
        <v>293</v>
      </c>
      <c r="D2693" s="1" t="s">
        <v>19</v>
      </c>
      <c r="E2693" t="s">
        <v>258</v>
      </c>
      <c r="F2693" s="1" t="s">
        <v>19</v>
      </c>
      <c r="G2693" t="s">
        <v>258</v>
      </c>
      <c r="H2693" s="4">
        <v>16</v>
      </c>
      <c r="I2693" s="4">
        <v>14</v>
      </c>
      <c r="K2693">
        <v>2.5100800453468099E+19</v>
      </c>
      <c r="BN2693" s="1"/>
    </row>
    <row r="2694" spans="1:69" x14ac:dyDescent="0.45">
      <c r="A2694" s="3">
        <v>45938.623171296298</v>
      </c>
      <c r="B2694" s="1" t="s">
        <v>125</v>
      </c>
      <c r="C2694" t="s">
        <v>322</v>
      </c>
      <c r="D2694" s="1" t="s">
        <v>45</v>
      </c>
      <c r="E2694" t="s">
        <v>288</v>
      </c>
      <c r="F2694" s="1" t="s">
        <v>45</v>
      </c>
      <c r="G2694" t="s">
        <v>288</v>
      </c>
      <c r="H2694" s="4">
        <v>203</v>
      </c>
      <c r="I2694" s="4">
        <v>200</v>
      </c>
      <c r="K2694">
        <v>2.5100800452568101E+19</v>
      </c>
      <c r="BN2694" s="1"/>
    </row>
    <row r="2695" spans="1:69" x14ac:dyDescent="0.45">
      <c r="A2695" s="3">
        <v>45938.62296296296</v>
      </c>
      <c r="B2695" s="1" t="s">
        <v>177</v>
      </c>
      <c r="C2695" t="s">
        <v>392</v>
      </c>
      <c r="D2695" s="1" t="s">
        <v>40</v>
      </c>
      <c r="E2695" t="s">
        <v>281</v>
      </c>
      <c r="F2695" s="1" t="s">
        <v>40</v>
      </c>
      <c r="G2695" t="s">
        <v>281</v>
      </c>
      <c r="H2695" s="4">
        <v>69</v>
      </c>
      <c r="I2695" s="4">
        <v>65</v>
      </c>
      <c r="K2695">
        <v>2.5100800452168102E+19</v>
      </c>
      <c r="BN2695" s="1"/>
    </row>
    <row r="2696" spans="1:69" x14ac:dyDescent="0.45">
      <c r="A2696" s="3">
        <v>45938.621435185189</v>
      </c>
      <c r="B2696" s="1" t="s">
        <v>60</v>
      </c>
      <c r="C2696" t="s">
        <v>335</v>
      </c>
      <c r="D2696" s="1" t="s">
        <v>154</v>
      </c>
      <c r="E2696" t="s">
        <v>259</v>
      </c>
      <c r="F2696" s="1" t="s">
        <v>154</v>
      </c>
      <c r="G2696" t="s">
        <v>259</v>
      </c>
      <c r="H2696" s="4">
        <v>35</v>
      </c>
      <c r="I2696" s="4">
        <v>33</v>
      </c>
      <c r="K2696">
        <v>2.5100800448768098E+19</v>
      </c>
      <c r="BN2696" s="1"/>
      <c r="BQ2696" s="1"/>
    </row>
    <row r="2697" spans="1:69" x14ac:dyDescent="0.45">
      <c r="A2697" s="3">
        <v>45938.6175</v>
      </c>
      <c r="B2697" s="1" t="s">
        <v>129</v>
      </c>
      <c r="C2697" t="s">
        <v>348</v>
      </c>
      <c r="D2697" s="1" t="s">
        <v>24</v>
      </c>
      <c r="E2697" t="s">
        <v>330</v>
      </c>
      <c r="G2697" t="s">
        <v>256</v>
      </c>
      <c r="H2697" s="4">
        <v>0</v>
      </c>
      <c r="I2697" s="4">
        <v>0</v>
      </c>
      <c r="K2697">
        <v>2.5100800444568101E+19</v>
      </c>
      <c r="BN2697" s="1"/>
      <c r="BQ2697" s="1"/>
    </row>
    <row r="2698" spans="1:69" x14ac:dyDescent="0.45">
      <c r="A2698" s="3">
        <v>45938.616273148145</v>
      </c>
      <c r="B2698" s="1" t="s">
        <v>129</v>
      </c>
      <c r="C2698" t="s">
        <v>348</v>
      </c>
      <c r="D2698" s="1" t="s">
        <v>24</v>
      </c>
      <c r="E2698" t="s">
        <v>330</v>
      </c>
      <c r="G2698" t="s">
        <v>256</v>
      </c>
      <c r="H2698" s="4">
        <v>0</v>
      </c>
      <c r="I2698" s="4">
        <v>0</v>
      </c>
      <c r="K2698">
        <v>2.5100800442468098E+19</v>
      </c>
      <c r="BN2698" s="1"/>
      <c r="BQ2698" s="1"/>
    </row>
    <row r="2699" spans="1:69" x14ac:dyDescent="0.45">
      <c r="A2699" s="3">
        <v>45938.615520833337</v>
      </c>
      <c r="B2699" s="1" t="s">
        <v>103</v>
      </c>
      <c r="C2699" t="s">
        <v>354</v>
      </c>
      <c r="D2699" s="1" t="s">
        <v>70</v>
      </c>
      <c r="E2699" t="s">
        <v>333</v>
      </c>
      <c r="F2699" s="1" t="s">
        <v>28</v>
      </c>
      <c r="G2699" t="s">
        <v>295</v>
      </c>
      <c r="H2699" s="4">
        <v>167</v>
      </c>
      <c r="I2699" s="4">
        <v>165</v>
      </c>
      <c r="K2699">
        <v>2.5100800441468101E+19</v>
      </c>
      <c r="BN2699" s="1"/>
      <c r="BQ2699" s="1"/>
    </row>
    <row r="2700" spans="1:69" x14ac:dyDescent="0.45">
      <c r="A2700" s="3">
        <v>45938.614120370374</v>
      </c>
      <c r="B2700" s="1" t="s">
        <v>19</v>
      </c>
      <c r="C2700" t="s">
        <v>258</v>
      </c>
      <c r="D2700" s="1" t="s">
        <v>38</v>
      </c>
      <c r="E2700" t="s">
        <v>257</v>
      </c>
      <c r="F2700" s="1" t="s">
        <v>38</v>
      </c>
      <c r="G2700" t="s">
        <v>257</v>
      </c>
      <c r="H2700" s="4">
        <v>34</v>
      </c>
      <c r="I2700" s="4">
        <v>32</v>
      </c>
      <c r="K2700">
        <v>2.51008004386681E+19</v>
      </c>
      <c r="BN2700" s="1"/>
      <c r="BQ2700" s="1"/>
    </row>
    <row r="2701" spans="1:69" x14ac:dyDescent="0.45">
      <c r="A2701" s="3">
        <v>45938.613321759258</v>
      </c>
      <c r="B2701" s="1" t="s">
        <v>129</v>
      </c>
      <c r="C2701" t="s">
        <v>348</v>
      </c>
      <c r="D2701" s="1" t="s">
        <v>24</v>
      </c>
      <c r="E2701" t="s">
        <v>330</v>
      </c>
      <c r="G2701" t="s">
        <v>256</v>
      </c>
      <c r="H2701" s="4">
        <v>0</v>
      </c>
      <c r="I2701" s="4">
        <v>0</v>
      </c>
      <c r="K2701">
        <v>2.5100800436068098E+19</v>
      </c>
      <c r="BN2701" s="1"/>
    </row>
    <row r="2702" spans="1:69" x14ac:dyDescent="0.45">
      <c r="A2702" s="3">
        <v>45938.61314814815</v>
      </c>
      <c r="B2702" s="1" t="s">
        <v>129</v>
      </c>
      <c r="C2702" t="s">
        <v>348</v>
      </c>
      <c r="D2702" s="1" t="s">
        <v>67</v>
      </c>
      <c r="E2702" t="s">
        <v>250</v>
      </c>
      <c r="F2702" s="1" t="s">
        <v>89</v>
      </c>
      <c r="G2702" t="s">
        <v>315</v>
      </c>
      <c r="H2702" s="4">
        <v>10</v>
      </c>
      <c r="I2702" s="4">
        <v>2</v>
      </c>
      <c r="K2702">
        <v>2.5100800435568099E+19</v>
      </c>
      <c r="BN2702" s="1"/>
      <c r="BQ2702" s="1"/>
    </row>
    <row r="2703" spans="1:69" x14ac:dyDescent="0.45">
      <c r="A2703" s="3">
        <v>45938.612361111111</v>
      </c>
      <c r="B2703" s="1" t="s">
        <v>44</v>
      </c>
      <c r="C2703" t="s">
        <v>283</v>
      </c>
      <c r="D2703" s="1" t="s">
        <v>38</v>
      </c>
      <c r="E2703" t="s">
        <v>257</v>
      </c>
      <c r="F2703" s="1" t="s">
        <v>38</v>
      </c>
      <c r="G2703" t="s">
        <v>257</v>
      </c>
      <c r="H2703" s="4">
        <v>17</v>
      </c>
      <c r="I2703" s="4">
        <v>16</v>
      </c>
      <c r="K2703">
        <v>2.5100800433968099E+19</v>
      </c>
      <c r="BN2703" s="1"/>
      <c r="BQ2703" s="1"/>
    </row>
    <row r="2704" spans="1:69" x14ac:dyDescent="0.45">
      <c r="A2704" s="3">
        <v>45938.612129629626</v>
      </c>
      <c r="B2704" s="1" t="s">
        <v>125</v>
      </c>
      <c r="C2704" t="s">
        <v>322</v>
      </c>
      <c r="D2704" s="1" t="s">
        <v>110</v>
      </c>
      <c r="E2704" t="s">
        <v>373</v>
      </c>
      <c r="F2704" s="1" t="s">
        <v>110</v>
      </c>
      <c r="G2704" t="s">
        <v>373</v>
      </c>
      <c r="H2704" s="4">
        <v>102</v>
      </c>
      <c r="I2704" s="4">
        <v>100</v>
      </c>
      <c r="K2704">
        <v>2.5100800433468101E+19</v>
      </c>
      <c r="BN2704" s="1"/>
    </row>
    <row r="2705" spans="1:69" x14ac:dyDescent="0.45">
      <c r="A2705" s="3">
        <v>45938.611030092594</v>
      </c>
      <c r="B2705" s="1" t="s">
        <v>129</v>
      </c>
      <c r="C2705" t="s">
        <v>348</v>
      </c>
      <c r="D2705" s="1" t="s">
        <v>24</v>
      </c>
      <c r="E2705" t="s">
        <v>330</v>
      </c>
      <c r="G2705" t="s">
        <v>256</v>
      </c>
      <c r="H2705" s="4">
        <v>1</v>
      </c>
      <c r="I2705" s="4">
        <v>0</v>
      </c>
      <c r="K2705">
        <v>2.5100800431168098E+19</v>
      </c>
      <c r="BN2705" s="1"/>
      <c r="BQ2705" s="1"/>
    </row>
    <row r="2706" spans="1:69" x14ac:dyDescent="0.45">
      <c r="A2706" s="3">
        <v>45938.610775462963</v>
      </c>
      <c r="B2706" s="1" t="s">
        <v>19</v>
      </c>
      <c r="C2706" t="s">
        <v>258</v>
      </c>
      <c r="D2706" s="1" t="s">
        <v>38</v>
      </c>
      <c r="E2706" t="s">
        <v>257</v>
      </c>
      <c r="F2706" s="1" t="s">
        <v>38</v>
      </c>
      <c r="G2706" t="s">
        <v>257</v>
      </c>
      <c r="H2706" s="4">
        <v>53</v>
      </c>
      <c r="I2706" s="4">
        <v>52</v>
      </c>
      <c r="K2706">
        <v>2.51008004306681E+19</v>
      </c>
      <c r="BN2706" s="1"/>
      <c r="BQ2706" s="1"/>
    </row>
    <row r="2707" spans="1:69" x14ac:dyDescent="0.45">
      <c r="A2707" s="3">
        <v>45938.610034722224</v>
      </c>
      <c r="B2707" s="1" t="s">
        <v>11</v>
      </c>
      <c r="C2707" t="s">
        <v>278</v>
      </c>
      <c r="D2707" s="1" t="s">
        <v>54</v>
      </c>
      <c r="E2707" t="s">
        <v>311</v>
      </c>
      <c r="F2707" s="1" t="s">
        <v>55</v>
      </c>
      <c r="G2707" t="s">
        <v>332</v>
      </c>
      <c r="H2707" s="4">
        <v>98</v>
      </c>
      <c r="I2707" s="4">
        <v>96</v>
      </c>
      <c r="K2707">
        <v>2.5100800429568098E+19</v>
      </c>
      <c r="BN2707" s="1"/>
    </row>
    <row r="2708" spans="1:69" x14ac:dyDescent="0.45">
      <c r="A2708" s="3">
        <v>45938.609456018516</v>
      </c>
      <c r="B2708" s="1" t="s">
        <v>25</v>
      </c>
      <c r="C2708" t="s">
        <v>298</v>
      </c>
      <c r="D2708" s="1" t="s">
        <v>54</v>
      </c>
      <c r="E2708" t="s">
        <v>311</v>
      </c>
      <c r="F2708" s="1" t="s">
        <v>60</v>
      </c>
      <c r="G2708" t="s">
        <v>335</v>
      </c>
      <c r="H2708" s="4">
        <v>34</v>
      </c>
      <c r="I2708" s="4">
        <v>32</v>
      </c>
      <c r="K2708">
        <v>2.5100800428268102E+19</v>
      </c>
      <c r="BN2708" s="1"/>
    </row>
    <row r="2709" spans="1:69" x14ac:dyDescent="0.45">
      <c r="A2709" s="3">
        <v>45938.608854166669</v>
      </c>
      <c r="B2709" s="1" t="s">
        <v>177</v>
      </c>
      <c r="C2709" t="s">
        <v>392</v>
      </c>
      <c r="D2709" s="1" t="s">
        <v>101</v>
      </c>
      <c r="E2709" t="s">
        <v>313</v>
      </c>
      <c r="F2709" s="1" t="s">
        <v>101</v>
      </c>
      <c r="G2709" t="s">
        <v>313</v>
      </c>
      <c r="H2709" s="4">
        <v>22</v>
      </c>
      <c r="I2709" s="4">
        <v>19</v>
      </c>
      <c r="K2709">
        <v>2.5100800427668099E+19</v>
      </c>
      <c r="BN2709" s="1"/>
    </row>
    <row r="2710" spans="1:69" x14ac:dyDescent="0.45">
      <c r="A2710" s="3">
        <v>45938.608032407406</v>
      </c>
      <c r="B2710" s="1" t="s">
        <v>102</v>
      </c>
      <c r="C2710" t="s">
        <v>352</v>
      </c>
      <c r="D2710" s="1" t="s">
        <v>103</v>
      </c>
      <c r="E2710" t="s">
        <v>354</v>
      </c>
      <c r="F2710" s="1" t="s">
        <v>103</v>
      </c>
      <c r="G2710" t="s">
        <v>354</v>
      </c>
      <c r="H2710" s="4">
        <v>106</v>
      </c>
      <c r="I2710" s="4">
        <v>102</v>
      </c>
      <c r="K2710">
        <v>2.5100800426868101E+19</v>
      </c>
      <c r="BN2710" s="1"/>
      <c r="BQ2710" s="1"/>
    </row>
    <row r="2711" spans="1:69" x14ac:dyDescent="0.45">
      <c r="A2711" s="3">
        <v>45938.607245370367</v>
      </c>
      <c r="B2711" s="1" t="s">
        <v>177</v>
      </c>
      <c r="C2711" t="s">
        <v>392</v>
      </c>
      <c r="D2711" s="1" t="s">
        <v>408</v>
      </c>
      <c r="E2711" t="s">
        <v>256</v>
      </c>
      <c r="G2711" t="s">
        <v>256</v>
      </c>
      <c r="H2711" s="4">
        <v>1</v>
      </c>
      <c r="I2711" s="4">
        <v>0</v>
      </c>
      <c r="K2711">
        <v>2.51008004255681E+19</v>
      </c>
      <c r="BN2711" s="1"/>
      <c r="BQ2711" s="1"/>
    </row>
    <row r="2712" spans="1:69" x14ac:dyDescent="0.45">
      <c r="A2712" s="3">
        <v>45938.606550925928</v>
      </c>
      <c r="B2712" s="1" t="s">
        <v>25</v>
      </c>
      <c r="C2712" t="s">
        <v>298</v>
      </c>
      <c r="D2712" s="1" t="s">
        <v>54</v>
      </c>
      <c r="E2712" t="s">
        <v>311</v>
      </c>
      <c r="F2712" s="1" t="s">
        <v>58</v>
      </c>
      <c r="G2712" t="s">
        <v>312</v>
      </c>
      <c r="H2712" s="4">
        <v>43</v>
      </c>
      <c r="I2712" s="4">
        <v>42</v>
      </c>
      <c r="K2712">
        <v>2.5100800423468102E+19</v>
      </c>
      <c r="BN2712" s="1"/>
      <c r="BQ2712" s="1"/>
    </row>
    <row r="2713" spans="1:69" x14ac:dyDescent="0.45">
      <c r="A2713" s="3">
        <v>45938.605925925927</v>
      </c>
      <c r="B2713" s="1" t="s">
        <v>49</v>
      </c>
      <c r="C2713" t="s">
        <v>272</v>
      </c>
      <c r="D2713" s="1" t="s">
        <v>227</v>
      </c>
      <c r="E2713" t="s">
        <v>285</v>
      </c>
      <c r="F2713" s="1" t="s">
        <v>41</v>
      </c>
      <c r="G2713" t="s">
        <v>331</v>
      </c>
      <c r="H2713" s="4">
        <v>40</v>
      </c>
      <c r="I2713" s="4">
        <v>34</v>
      </c>
      <c r="K2713">
        <v>2.51008004225681E+19</v>
      </c>
      <c r="BN2713" s="1"/>
      <c r="BQ2713" s="1"/>
    </row>
    <row r="2714" spans="1:69" x14ac:dyDescent="0.45">
      <c r="A2714" s="3">
        <v>45938.605833333335</v>
      </c>
      <c r="B2714" s="1" t="s">
        <v>177</v>
      </c>
      <c r="C2714" t="s">
        <v>392</v>
      </c>
      <c r="D2714" s="1" t="s">
        <v>101</v>
      </c>
      <c r="E2714" t="s">
        <v>313</v>
      </c>
      <c r="F2714" s="1" t="s">
        <v>101</v>
      </c>
      <c r="G2714" t="s">
        <v>313</v>
      </c>
      <c r="H2714" s="4">
        <v>89</v>
      </c>
      <c r="I2714" s="4">
        <v>88</v>
      </c>
      <c r="K2714">
        <v>2.51008004223681E+19</v>
      </c>
      <c r="BN2714" s="1"/>
      <c r="BQ2714" s="1"/>
    </row>
    <row r="2715" spans="1:69" x14ac:dyDescent="0.45">
      <c r="A2715" s="3">
        <v>45938.605706018519</v>
      </c>
      <c r="B2715" s="1" t="s">
        <v>177</v>
      </c>
      <c r="C2715" t="s">
        <v>392</v>
      </c>
      <c r="D2715" s="1" t="s">
        <v>101</v>
      </c>
      <c r="E2715" t="s">
        <v>313</v>
      </c>
      <c r="G2715" t="s">
        <v>256</v>
      </c>
      <c r="H2715" s="4">
        <v>0</v>
      </c>
      <c r="I2715" s="4">
        <v>0</v>
      </c>
      <c r="K2715">
        <v>2.5100800422068101E+19</v>
      </c>
      <c r="BN2715" s="1"/>
    </row>
    <row r="2716" spans="1:69" x14ac:dyDescent="0.45">
      <c r="A2716" s="3">
        <v>45938.60560185185</v>
      </c>
      <c r="B2716" s="1" t="s">
        <v>177</v>
      </c>
      <c r="C2716" t="s">
        <v>392</v>
      </c>
      <c r="D2716" s="1" t="s">
        <v>101</v>
      </c>
      <c r="E2716" t="s">
        <v>313</v>
      </c>
      <c r="G2716" t="s">
        <v>256</v>
      </c>
      <c r="H2716" s="4">
        <v>0</v>
      </c>
      <c r="I2716" s="4">
        <v>0</v>
      </c>
      <c r="K2716">
        <v>2.5100800421868102E+19</v>
      </c>
      <c r="BN2716" s="1"/>
      <c r="BQ2716" s="1"/>
    </row>
    <row r="2717" spans="1:69" x14ac:dyDescent="0.45">
      <c r="A2717" s="3">
        <v>45938.605532407404</v>
      </c>
      <c r="B2717" s="1" t="s">
        <v>177</v>
      </c>
      <c r="C2717" t="s">
        <v>392</v>
      </c>
      <c r="D2717" s="1" t="s">
        <v>101</v>
      </c>
      <c r="E2717" t="s">
        <v>313</v>
      </c>
      <c r="G2717" t="s">
        <v>256</v>
      </c>
      <c r="H2717" s="4">
        <v>1</v>
      </c>
      <c r="I2717" s="4">
        <v>0</v>
      </c>
      <c r="K2717">
        <v>2.5100800421768102E+19</v>
      </c>
      <c r="BN2717" s="1"/>
      <c r="BQ2717" s="1"/>
    </row>
    <row r="2718" spans="1:69" x14ac:dyDescent="0.45">
      <c r="A2718" s="3">
        <v>45938.605532407404</v>
      </c>
      <c r="B2718" s="1" t="s">
        <v>216</v>
      </c>
      <c r="C2718" t="s">
        <v>403</v>
      </c>
      <c r="D2718" s="1" t="s">
        <v>54</v>
      </c>
      <c r="E2718" t="s">
        <v>311</v>
      </c>
      <c r="F2718" s="1" t="s">
        <v>58</v>
      </c>
      <c r="G2718" t="s">
        <v>312</v>
      </c>
      <c r="H2718" s="4">
        <v>87</v>
      </c>
      <c r="I2718" s="4">
        <v>86</v>
      </c>
      <c r="K2718">
        <v>2.5100800421668098E+19</v>
      </c>
      <c r="BN2718" s="1"/>
      <c r="BQ2718" s="1"/>
    </row>
    <row r="2719" spans="1:69" x14ac:dyDescent="0.45">
      <c r="A2719" s="3">
        <v>45938.605219907404</v>
      </c>
      <c r="B2719" s="1" t="s">
        <v>29</v>
      </c>
      <c r="C2719" t="s">
        <v>329</v>
      </c>
      <c r="D2719" s="1" t="s">
        <v>40</v>
      </c>
      <c r="E2719" t="s">
        <v>281</v>
      </c>
      <c r="F2719" s="1" t="s">
        <v>40</v>
      </c>
      <c r="G2719" t="s">
        <v>281</v>
      </c>
      <c r="H2719" s="4">
        <v>69</v>
      </c>
      <c r="I2719" s="4">
        <v>66</v>
      </c>
      <c r="K2719">
        <v>2.51008004210681E+19</v>
      </c>
      <c r="BN2719" s="1"/>
      <c r="BQ2719" s="1"/>
    </row>
    <row r="2720" spans="1:69" x14ac:dyDescent="0.45">
      <c r="A2720" s="3">
        <v>45938.605196759258</v>
      </c>
      <c r="B2720" s="1" t="s">
        <v>101</v>
      </c>
      <c r="C2720" t="s">
        <v>313</v>
      </c>
      <c r="D2720" s="1" t="s">
        <v>88</v>
      </c>
      <c r="E2720" t="s">
        <v>392</v>
      </c>
      <c r="F2720" s="1" t="s">
        <v>88</v>
      </c>
      <c r="G2720" t="s">
        <v>392</v>
      </c>
      <c r="H2720" s="4">
        <v>53</v>
      </c>
      <c r="I2720" s="4">
        <v>35</v>
      </c>
      <c r="K2720">
        <v>2.51008004209681E+19</v>
      </c>
      <c r="BN2720" s="1"/>
    </row>
    <row r="2721" spans="1:69" x14ac:dyDescent="0.45">
      <c r="A2721" s="3">
        <v>45938.604942129627</v>
      </c>
      <c r="B2721" s="1" t="s">
        <v>57</v>
      </c>
      <c r="C2721" t="s">
        <v>251</v>
      </c>
      <c r="D2721" s="1" t="s">
        <v>40</v>
      </c>
      <c r="E2721" t="s">
        <v>281</v>
      </c>
      <c r="F2721" s="1" t="s">
        <v>29</v>
      </c>
      <c r="G2721" t="s">
        <v>329</v>
      </c>
      <c r="H2721" s="4">
        <v>93</v>
      </c>
      <c r="I2721" s="4">
        <v>85</v>
      </c>
      <c r="K2721">
        <v>2.5100800420168102E+19</v>
      </c>
      <c r="BN2721" s="1"/>
      <c r="BQ2721" s="1"/>
    </row>
    <row r="2722" spans="1:69" x14ac:dyDescent="0.45">
      <c r="A2722" s="3">
        <v>45938.603981481479</v>
      </c>
      <c r="B2722" s="1" t="s">
        <v>227</v>
      </c>
      <c r="C2722" t="s">
        <v>285</v>
      </c>
      <c r="D2722" s="1" t="s">
        <v>197</v>
      </c>
      <c r="E2722" t="s">
        <v>409</v>
      </c>
      <c r="F2722" s="1" t="s">
        <v>55</v>
      </c>
      <c r="G2722" t="s">
        <v>332</v>
      </c>
      <c r="H2722" s="4">
        <v>40</v>
      </c>
      <c r="I2722" s="4">
        <v>29</v>
      </c>
      <c r="K2722">
        <v>2.5100800418868101E+19</v>
      </c>
      <c r="BN2722" s="1"/>
      <c r="BQ2722" s="1"/>
    </row>
    <row r="2723" spans="1:69" x14ac:dyDescent="0.45">
      <c r="A2723" s="3">
        <v>45938.603796296295</v>
      </c>
      <c r="B2723" s="1" t="s">
        <v>227</v>
      </c>
      <c r="C2723" t="s">
        <v>285</v>
      </c>
      <c r="D2723" s="1" t="s">
        <v>49</v>
      </c>
      <c r="E2723" t="s">
        <v>272</v>
      </c>
      <c r="G2723" t="s">
        <v>256</v>
      </c>
      <c r="H2723" s="4">
        <v>0</v>
      </c>
      <c r="I2723" s="4">
        <v>0</v>
      </c>
      <c r="K2723">
        <v>2.5100800418368098E+19</v>
      </c>
      <c r="BN2723" s="1"/>
      <c r="BQ2723" s="1"/>
    </row>
    <row r="2724" spans="1:69" x14ac:dyDescent="0.45">
      <c r="A2724" s="3">
        <v>45938.601840277777</v>
      </c>
      <c r="B2724" s="1" t="s">
        <v>227</v>
      </c>
      <c r="C2724" t="s">
        <v>285</v>
      </c>
      <c r="D2724" s="1" t="s">
        <v>37</v>
      </c>
      <c r="E2724" t="s">
        <v>320</v>
      </c>
      <c r="F2724" s="1" t="s">
        <v>37</v>
      </c>
      <c r="G2724" t="s">
        <v>320</v>
      </c>
      <c r="H2724" s="4">
        <v>132</v>
      </c>
      <c r="I2724" s="4">
        <v>129</v>
      </c>
      <c r="K2724">
        <v>2.5100800414968099E+19</v>
      </c>
      <c r="BN2724" s="1"/>
      <c r="BQ2724" s="1"/>
    </row>
    <row r="2725" spans="1:69" x14ac:dyDescent="0.45">
      <c r="A2725" s="3">
        <v>45938.601759259262</v>
      </c>
      <c r="B2725" s="1" t="s">
        <v>113</v>
      </c>
      <c r="C2725" t="s">
        <v>294</v>
      </c>
      <c r="D2725" s="1" t="s">
        <v>43</v>
      </c>
      <c r="E2725" t="s">
        <v>410</v>
      </c>
      <c r="F2725" s="1" t="s">
        <v>43</v>
      </c>
      <c r="G2725" t="s">
        <v>410</v>
      </c>
      <c r="H2725" s="4">
        <v>73</v>
      </c>
      <c r="I2725" s="4">
        <v>57</v>
      </c>
      <c r="K2725">
        <v>2.5100800414868099E+19</v>
      </c>
      <c r="BN2725" s="1"/>
      <c r="BQ2725" s="1"/>
    </row>
    <row r="2726" spans="1:69" x14ac:dyDescent="0.45">
      <c r="A2726" s="3">
        <v>45938.599456018521</v>
      </c>
      <c r="B2726" s="1" t="s">
        <v>120</v>
      </c>
      <c r="C2726" t="s">
        <v>363</v>
      </c>
      <c r="D2726" s="1" t="s">
        <v>41</v>
      </c>
      <c r="E2726" t="s">
        <v>331</v>
      </c>
      <c r="F2726" s="1" t="s">
        <v>41</v>
      </c>
      <c r="G2726" t="s">
        <v>331</v>
      </c>
      <c r="H2726" s="4">
        <v>43</v>
      </c>
      <c r="I2726" s="4">
        <v>41</v>
      </c>
      <c r="K2726">
        <v>2.5100800411768099E+19</v>
      </c>
      <c r="BN2726" s="1"/>
    </row>
    <row r="2727" spans="1:69" x14ac:dyDescent="0.45">
      <c r="A2727" s="3">
        <v>45938.598738425928</v>
      </c>
      <c r="B2727" s="1" t="s">
        <v>154</v>
      </c>
      <c r="C2727" t="s">
        <v>259</v>
      </c>
      <c r="D2727" s="1" t="s">
        <v>54</v>
      </c>
      <c r="E2727" t="s">
        <v>311</v>
      </c>
      <c r="F2727" s="1" t="s">
        <v>60</v>
      </c>
      <c r="G2727" t="s">
        <v>335</v>
      </c>
      <c r="H2727" s="4">
        <v>50</v>
      </c>
      <c r="I2727" s="4">
        <v>48</v>
      </c>
      <c r="K2727">
        <v>2.5100800410668102E+19</v>
      </c>
      <c r="BN2727" s="1"/>
      <c r="BQ2727" s="1"/>
    </row>
    <row r="2728" spans="1:69" x14ac:dyDescent="0.45">
      <c r="A2728" s="3">
        <v>45938.597511574073</v>
      </c>
      <c r="B2728" s="1" t="s">
        <v>60</v>
      </c>
      <c r="C2728" t="s">
        <v>335</v>
      </c>
      <c r="D2728" s="1" t="s">
        <v>164</v>
      </c>
      <c r="E2728" t="s">
        <v>361</v>
      </c>
      <c r="G2728" t="s">
        <v>256</v>
      </c>
      <c r="H2728" s="4">
        <v>7</v>
      </c>
      <c r="I2728" s="4">
        <v>0</v>
      </c>
      <c r="K2728">
        <v>2.5100800409368101E+19</v>
      </c>
      <c r="BN2728" s="1"/>
      <c r="BQ2728" s="1"/>
    </row>
    <row r="2729" spans="1:69" x14ac:dyDescent="0.45">
      <c r="A2729" s="3">
        <v>45938.595092592594</v>
      </c>
      <c r="B2729" s="1" t="s">
        <v>65</v>
      </c>
      <c r="C2729" t="s">
        <v>359</v>
      </c>
      <c r="D2729" s="1" t="s">
        <v>66</v>
      </c>
      <c r="E2729" t="s">
        <v>360</v>
      </c>
      <c r="F2729" s="1" t="s">
        <v>57</v>
      </c>
      <c r="G2729" t="s">
        <v>251</v>
      </c>
      <c r="H2729" s="4">
        <v>75</v>
      </c>
      <c r="I2729" s="4">
        <v>70</v>
      </c>
      <c r="K2729">
        <v>2.5100800404368101E+19</v>
      </c>
      <c r="BN2729" s="1"/>
      <c r="BQ2729" s="1"/>
    </row>
    <row r="2730" spans="1:69" x14ac:dyDescent="0.45">
      <c r="A2730" s="3">
        <v>45938.592743055553</v>
      </c>
      <c r="B2730" s="1" t="s">
        <v>49</v>
      </c>
      <c r="C2730" t="s">
        <v>272</v>
      </c>
      <c r="D2730" s="1" t="s">
        <v>50</v>
      </c>
      <c r="E2730" t="s">
        <v>271</v>
      </c>
      <c r="G2730" t="s">
        <v>256</v>
      </c>
      <c r="H2730" s="4">
        <v>23</v>
      </c>
      <c r="I2730" s="4">
        <v>0</v>
      </c>
      <c r="K2730">
        <v>2.5100800400868098E+19</v>
      </c>
      <c r="BN2730" s="1"/>
      <c r="BQ2730" s="1"/>
    </row>
    <row r="2731" spans="1:69" x14ac:dyDescent="0.45">
      <c r="A2731" s="3">
        <v>45938.590775462966</v>
      </c>
      <c r="B2731" s="1" t="s">
        <v>112</v>
      </c>
      <c r="C2731" t="s">
        <v>337</v>
      </c>
      <c r="D2731" s="1" t="s">
        <v>41</v>
      </c>
      <c r="E2731" t="s">
        <v>331</v>
      </c>
      <c r="F2731" s="1" t="s">
        <v>41</v>
      </c>
      <c r="G2731" t="s">
        <v>331</v>
      </c>
      <c r="H2731" s="4">
        <v>33</v>
      </c>
      <c r="I2731" s="4">
        <v>31</v>
      </c>
      <c r="K2731">
        <v>2.5100800396568101E+19</v>
      </c>
      <c r="BN2731" s="1"/>
      <c r="BQ2731" s="1"/>
    </row>
    <row r="2732" spans="1:69" x14ac:dyDescent="0.45">
      <c r="A2732" s="3">
        <v>45938.590266203704</v>
      </c>
      <c r="B2732" s="1" t="s">
        <v>44</v>
      </c>
      <c r="C2732" t="s">
        <v>283</v>
      </c>
      <c r="D2732" s="1" t="s">
        <v>38</v>
      </c>
      <c r="E2732" t="s">
        <v>257</v>
      </c>
      <c r="F2732" s="1" t="s">
        <v>38</v>
      </c>
      <c r="G2732" t="s">
        <v>257</v>
      </c>
      <c r="H2732" s="4">
        <v>22</v>
      </c>
      <c r="I2732" s="4">
        <v>21</v>
      </c>
      <c r="K2732">
        <v>2.51008003954681E+19</v>
      </c>
      <c r="BN2732" s="1"/>
      <c r="BQ2732" s="1"/>
    </row>
    <row r="2733" spans="1:69" x14ac:dyDescent="0.45">
      <c r="A2733" s="3">
        <v>45938.588067129633</v>
      </c>
      <c r="B2733" s="1" t="s">
        <v>47</v>
      </c>
      <c r="C2733" t="s">
        <v>290</v>
      </c>
      <c r="D2733" s="1" t="s">
        <v>54</v>
      </c>
      <c r="E2733" t="s">
        <v>311</v>
      </c>
      <c r="F2733" s="1" t="s">
        <v>186</v>
      </c>
      <c r="G2733" t="s">
        <v>345</v>
      </c>
      <c r="H2733" s="4">
        <v>37</v>
      </c>
      <c r="I2733" s="4">
        <v>34</v>
      </c>
      <c r="K2733">
        <v>2.5100800390868099E+19</v>
      </c>
      <c r="BN2733" s="1"/>
    </row>
    <row r="2734" spans="1:69" x14ac:dyDescent="0.45">
      <c r="A2734" s="3">
        <v>45938.587893518517</v>
      </c>
      <c r="B2734" s="1" t="s">
        <v>123</v>
      </c>
      <c r="C2734" t="s">
        <v>389</v>
      </c>
      <c r="D2734" s="1" t="s">
        <v>188</v>
      </c>
      <c r="E2734" t="s">
        <v>319</v>
      </c>
      <c r="F2734" s="1" t="s">
        <v>188</v>
      </c>
      <c r="G2734" t="s">
        <v>319</v>
      </c>
      <c r="H2734" s="4">
        <v>96</v>
      </c>
      <c r="I2734" s="4">
        <v>94</v>
      </c>
      <c r="K2734">
        <v>2.51008003905681E+19</v>
      </c>
      <c r="BN2734" s="1"/>
      <c r="BQ2734" s="1"/>
    </row>
    <row r="2735" spans="1:69" x14ac:dyDescent="0.45">
      <c r="A2735" s="3">
        <v>45938.586724537039</v>
      </c>
      <c r="B2735" s="1" t="s">
        <v>39</v>
      </c>
      <c r="C2735" t="s">
        <v>293</v>
      </c>
      <c r="D2735" s="1" t="s">
        <v>19</v>
      </c>
      <c r="E2735" t="s">
        <v>258</v>
      </c>
      <c r="F2735" s="1" t="s">
        <v>19</v>
      </c>
      <c r="G2735" t="s">
        <v>258</v>
      </c>
      <c r="H2735" s="4">
        <v>209</v>
      </c>
      <c r="I2735" s="4">
        <v>207</v>
      </c>
      <c r="K2735">
        <v>2.51008003887681E+19</v>
      </c>
      <c r="BN2735" s="1"/>
    </row>
    <row r="2736" spans="1:69" x14ac:dyDescent="0.45">
      <c r="A2736" s="3">
        <v>45938.586597222224</v>
      </c>
      <c r="B2736" s="1" t="s">
        <v>19</v>
      </c>
      <c r="C2736" t="s">
        <v>258</v>
      </c>
      <c r="D2736" s="1" t="s">
        <v>38</v>
      </c>
      <c r="E2736" t="s">
        <v>257</v>
      </c>
      <c r="F2736" s="1" t="s">
        <v>38</v>
      </c>
      <c r="G2736" t="s">
        <v>257</v>
      </c>
      <c r="H2736" s="4">
        <v>37</v>
      </c>
      <c r="I2736" s="4">
        <v>35</v>
      </c>
      <c r="K2736">
        <v>2.5100800388568101E+19</v>
      </c>
      <c r="BN2736" s="1"/>
      <c r="BQ2736" s="1"/>
    </row>
    <row r="2737" spans="1:69" x14ac:dyDescent="0.45">
      <c r="A2737" s="3">
        <v>45938.585949074077</v>
      </c>
      <c r="B2737" s="1" t="s">
        <v>30</v>
      </c>
      <c r="C2737" t="s">
        <v>306</v>
      </c>
      <c r="D2737" s="1" t="s">
        <v>36</v>
      </c>
      <c r="E2737" t="s">
        <v>296</v>
      </c>
      <c r="G2737" t="s">
        <v>256</v>
      </c>
      <c r="H2737" s="4">
        <v>1</v>
      </c>
      <c r="I2737" s="4">
        <v>0</v>
      </c>
      <c r="K2737">
        <v>2.51008003871681E+19</v>
      </c>
      <c r="BN2737" s="1"/>
      <c r="BQ2737" s="1"/>
    </row>
    <row r="2738" spans="1:69" x14ac:dyDescent="0.45">
      <c r="A2738" s="3">
        <v>45938.585636574076</v>
      </c>
      <c r="B2738" s="1" t="s">
        <v>38</v>
      </c>
      <c r="C2738" t="s">
        <v>257</v>
      </c>
      <c r="D2738" s="1" t="s">
        <v>44</v>
      </c>
      <c r="E2738" t="s">
        <v>283</v>
      </c>
      <c r="F2738" s="1" t="s">
        <v>44</v>
      </c>
      <c r="G2738" t="s">
        <v>283</v>
      </c>
      <c r="H2738" s="4">
        <v>89</v>
      </c>
      <c r="I2738" s="4">
        <v>87</v>
      </c>
      <c r="K2738">
        <v>2.5100800386468098E+19</v>
      </c>
      <c r="BN2738" s="1"/>
    </row>
    <row r="2739" spans="1:69" x14ac:dyDescent="0.45">
      <c r="A2739" s="3">
        <v>45938.585462962961</v>
      </c>
      <c r="B2739" s="1" t="s">
        <v>36</v>
      </c>
      <c r="C2739" t="s">
        <v>296</v>
      </c>
      <c r="D2739" s="1" t="s">
        <v>63</v>
      </c>
      <c r="E2739" t="s">
        <v>309</v>
      </c>
      <c r="F2739" s="1" t="s">
        <v>63</v>
      </c>
      <c r="G2739" t="s">
        <v>309</v>
      </c>
      <c r="H2739" s="4">
        <v>74</v>
      </c>
      <c r="I2739" s="4">
        <v>72</v>
      </c>
      <c r="K2739">
        <v>2.5100800386268099E+19</v>
      </c>
      <c r="BN2739" s="1"/>
    </row>
    <row r="2740" spans="1:69" x14ac:dyDescent="0.45">
      <c r="A2740" s="3">
        <v>45938.583854166667</v>
      </c>
      <c r="B2740" s="1" t="s">
        <v>63</v>
      </c>
      <c r="C2740" t="s">
        <v>309</v>
      </c>
      <c r="D2740" s="1" t="s">
        <v>70</v>
      </c>
      <c r="E2740" t="s">
        <v>333</v>
      </c>
      <c r="F2740" s="1" t="s">
        <v>36</v>
      </c>
      <c r="G2740" t="s">
        <v>296</v>
      </c>
      <c r="H2740" s="4">
        <v>53</v>
      </c>
      <c r="I2740" s="4">
        <v>51</v>
      </c>
      <c r="K2740">
        <v>2.5100800383668101E+19</v>
      </c>
      <c r="BN2740" s="1"/>
      <c r="BQ2740" s="1"/>
    </row>
    <row r="2741" spans="1:69" x14ac:dyDescent="0.45">
      <c r="A2741" s="3">
        <v>45938.583495370367</v>
      </c>
      <c r="B2741" s="1" t="s">
        <v>154</v>
      </c>
      <c r="C2741" t="s">
        <v>259</v>
      </c>
      <c r="D2741" s="1" t="s">
        <v>186</v>
      </c>
      <c r="E2741" t="s">
        <v>345</v>
      </c>
      <c r="F2741" s="1" t="s">
        <v>186</v>
      </c>
      <c r="G2741" t="s">
        <v>345</v>
      </c>
      <c r="H2741" s="4">
        <v>19</v>
      </c>
      <c r="I2741" s="4">
        <v>17</v>
      </c>
      <c r="K2741">
        <v>2.5100800383368102E+19</v>
      </c>
      <c r="BN2741" s="1"/>
    </row>
    <row r="2742" spans="1:69" x14ac:dyDescent="0.45">
      <c r="A2742" s="3">
        <v>45938.583437499998</v>
      </c>
      <c r="B2742" s="1" t="s">
        <v>125</v>
      </c>
      <c r="C2742" t="s">
        <v>322</v>
      </c>
      <c r="D2742" s="1" t="s">
        <v>54</v>
      </c>
      <c r="E2742" t="s">
        <v>311</v>
      </c>
      <c r="F2742" s="1" t="s">
        <v>55</v>
      </c>
      <c r="G2742" t="s">
        <v>332</v>
      </c>
      <c r="H2742" s="4">
        <v>132</v>
      </c>
      <c r="I2742" s="4">
        <v>130</v>
      </c>
      <c r="K2742">
        <v>2.5100800383268098E+19</v>
      </c>
      <c r="BN2742" s="1"/>
      <c r="BQ2742" s="1"/>
    </row>
    <row r="2743" spans="1:69" x14ac:dyDescent="0.45">
      <c r="A2743" s="3">
        <v>45938.583148148151</v>
      </c>
      <c r="B2743" s="1" t="s">
        <v>36</v>
      </c>
      <c r="C2743" t="s">
        <v>296</v>
      </c>
      <c r="D2743" s="1" t="s">
        <v>62</v>
      </c>
      <c r="E2743" t="s">
        <v>321</v>
      </c>
      <c r="F2743" s="1" t="s">
        <v>30</v>
      </c>
      <c r="G2743" t="s">
        <v>306</v>
      </c>
      <c r="H2743" s="4">
        <v>43</v>
      </c>
      <c r="I2743" s="4">
        <v>41</v>
      </c>
      <c r="K2743">
        <v>2.5100800382768099E+19</v>
      </c>
      <c r="BN2743" s="1"/>
      <c r="BQ2743" s="1"/>
    </row>
    <row r="2744" spans="1:69" x14ac:dyDescent="0.45">
      <c r="A2744" s="3">
        <v>45938.583043981482</v>
      </c>
      <c r="B2744" s="1" t="s">
        <v>99</v>
      </c>
      <c r="C2744" t="s">
        <v>341</v>
      </c>
      <c r="D2744" s="1" t="s">
        <v>28</v>
      </c>
      <c r="E2744" t="s">
        <v>295</v>
      </c>
      <c r="F2744" s="1" t="s">
        <v>28</v>
      </c>
      <c r="G2744" t="s">
        <v>295</v>
      </c>
      <c r="H2744" s="4">
        <v>18</v>
      </c>
      <c r="I2744" s="4">
        <v>17</v>
      </c>
      <c r="K2744">
        <v>2.51008003825681E+19</v>
      </c>
      <c r="BN2744" s="1"/>
    </row>
    <row r="2745" spans="1:69" x14ac:dyDescent="0.45">
      <c r="A2745" s="3">
        <v>45938.582777777781</v>
      </c>
      <c r="B2745" s="1" t="s">
        <v>117</v>
      </c>
      <c r="C2745" t="s">
        <v>364</v>
      </c>
      <c r="D2745" s="1" t="s">
        <v>29</v>
      </c>
      <c r="E2745" t="s">
        <v>329</v>
      </c>
      <c r="F2745" s="1" t="s">
        <v>29</v>
      </c>
      <c r="G2745" t="s">
        <v>329</v>
      </c>
      <c r="H2745" s="4">
        <v>204</v>
      </c>
      <c r="I2745" s="4">
        <v>201</v>
      </c>
      <c r="K2745">
        <v>2.5100800382168101E+19</v>
      </c>
      <c r="BN2745" s="1"/>
      <c r="BQ2745" s="1"/>
    </row>
    <row r="2746" spans="1:69" x14ac:dyDescent="0.45">
      <c r="A2746" s="3">
        <v>45938.581909722219</v>
      </c>
      <c r="B2746" s="1" t="s">
        <v>99</v>
      </c>
      <c r="C2746" t="s">
        <v>341</v>
      </c>
      <c r="D2746" s="1" t="s">
        <v>113</v>
      </c>
      <c r="E2746" t="s">
        <v>294</v>
      </c>
      <c r="F2746" s="1" t="s">
        <v>113</v>
      </c>
      <c r="G2746" t="s">
        <v>294</v>
      </c>
      <c r="H2746" s="4">
        <v>2</v>
      </c>
      <c r="I2746" s="4">
        <v>1</v>
      </c>
      <c r="K2746">
        <v>2.5100800380668101E+19</v>
      </c>
      <c r="BN2746" s="1"/>
      <c r="BQ2746" s="1"/>
    </row>
    <row r="2747" spans="1:69" x14ac:dyDescent="0.45">
      <c r="A2747" s="3">
        <v>45938.581724537034</v>
      </c>
      <c r="B2747" s="1" t="s">
        <v>186</v>
      </c>
      <c r="C2747" t="s">
        <v>345</v>
      </c>
      <c r="D2747" s="1" t="s">
        <v>154</v>
      </c>
      <c r="E2747" t="s">
        <v>259</v>
      </c>
      <c r="F2747" s="1" t="s">
        <v>30</v>
      </c>
      <c r="G2747" t="s">
        <v>306</v>
      </c>
      <c r="H2747" s="4">
        <v>40</v>
      </c>
      <c r="I2747" s="4">
        <v>36</v>
      </c>
      <c r="K2747">
        <v>2.5100800380268102E+19</v>
      </c>
      <c r="BN2747" s="1"/>
      <c r="BQ2747" s="1"/>
    </row>
    <row r="2748" spans="1:69" x14ac:dyDescent="0.45">
      <c r="A2748" s="3">
        <v>45938.581400462965</v>
      </c>
      <c r="B2748" s="1" t="s">
        <v>117</v>
      </c>
      <c r="C2748" t="s">
        <v>364</v>
      </c>
      <c r="D2748" s="1" t="s">
        <v>145</v>
      </c>
      <c r="E2748" t="s">
        <v>353</v>
      </c>
      <c r="G2748" t="s">
        <v>256</v>
      </c>
      <c r="H2748" s="4">
        <v>14</v>
      </c>
      <c r="I2748" s="4">
        <v>0</v>
      </c>
      <c r="K2748">
        <v>2.5100800379568099E+19</v>
      </c>
      <c r="BN2748" s="1"/>
    </row>
    <row r="2749" spans="1:69" x14ac:dyDescent="0.45">
      <c r="A2749" s="3">
        <v>45938.581076388888</v>
      </c>
      <c r="B2749" s="1" t="s">
        <v>48</v>
      </c>
      <c r="C2749" t="s">
        <v>302</v>
      </c>
      <c r="D2749" s="1" t="s">
        <v>19</v>
      </c>
      <c r="E2749" t="s">
        <v>258</v>
      </c>
      <c r="F2749" s="1" t="s">
        <v>19</v>
      </c>
      <c r="G2749" t="s">
        <v>258</v>
      </c>
      <c r="H2749" s="4">
        <v>24</v>
      </c>
      <c r="I2749" s="4">
        <v>22</v>
      </c>
      <c r="K2749">
        <v>2.51008003792681E+19</v>
      </c>
      <c r="BN2749" s="1"/>
      <c r="BQ2749" s="1"/>
    </row>
    <row r="2750" spans="1:69" x14ac:dyDescent="0.45">
      <c r="A2750" s="3">
        <v>45938.580648148149</v>
      </c>
      <c r="B2750" s="1" t="s">
        <v>83</v>
      </c>
      <c r="C2750" t="s">
        <v>252</v>
      </c>
      <c r="D2750" s="1" t="s">
        <v>128</v>
      </c>
      <c r="E2750" t="s">
        <v>277</v>
      </c>
      <c r="F2750" s="1" t="s">
        <v>128</v>
      </c>
      <c r="G2750" t="s">
        <v>277</v>
      </c>
      <c r="H2750" s="4">
        <v>43</v>
      </c>
      <c r="I2750" s="4">
        <v>40</v>
      </c>
      <c r="K2750">
        <v>2.5100800378268099E+19</v>
      </c>
      <c r="BN2750" s="1"/>
      <c r="BQ2750" s="1"/>
    </row>
    <row r="2751" spans="1:69" x14ac:dyDescent="0.45">
      <c r="A2751" s="3">
        <v>45938.579618055555</v>
      </c>
      <c r="B2751" s="1" t="s">
        <v>49</v>
      </c>
      <c r="C2751" t="s">
        <v>272</v>
      </c>
      <c r="D2751" s="1" t="s">
        <v>50</v>
      </c>
      <c r="E2751" t="s">
        <v>271</v>
      </c>
      <c r="F2751" s="1" t="s">
        <v>50</v>
      </c>
      <c r="G2751" t="s">
        <v>271</v>
      </c>
      <c r="H2751" s="4">
        <v>53</v>
      </c>
      <c r="I2751" s="4">
        <v>35</v>
      </c>
      <c r="K2751">
        <v>2.5100800376568099E+19</v>
      </c>
      <c r="BN2751" s="1"/>
    </row>
    <row r="2752" spans="1:69" x14ac:dyDescent="0.45">
      <c r="A2752" s="3">
        <v>45938.579247685186</v>
      </c>
      <c r="B2752" s="1" t="s">
        <v>58</v>
      </c>
      <c r="C2752" t="s">
        <v>312</v>
      </c>
      <c r="D2752" s="1" t="s">
        <v>76</v>
      </c>
      <c r="E2752" t="s">
        <v>350</v>
      </c>
      <c r="F2752" s="1" t="s">
        <v>76</v>
      </c>
      <c r="G2752" t="s">
        <v>350</v>
      </c>
      <c r="H2752" s="4">
        <v>24</v>
      </c>
      <c r="I2752" s="4">
        <v>21</v>
      </c>
      <c r="K2752">
        <v>2.51008003760681E+19</v>
      </c>
      <c r="BN2752" s="1"/>
      <c r="BQ2752" s="1"/>
    </row>
    <row r="2753" spans="1:69" x14ac:dyDescent="0.45">
      <c r="A2753" s="3">
        <v>45938.578287037039</v>
      </c>
      <c r="B2753" s="1" t="s">
        <v>76</v>
      </c>
      <c r="C2753" t="s">
        <v>350</v>
      </c>
      <c r="D2753" s="1" t="s">
        <v>58</v>
      </c>
      <c r="E2753" t="s">
        <v>312</v>
      </c>
      <c r="F2753" s="1" t="s">
        <v>58</v>
      </c>
      <c r="G2753" t="s">
        <v>312</v>
      </c>
      <c r="H2753" s="4">
        <v>31</v>
      </c>
      <c r="I2753" s="4">
        <v>29</v>
      </c>
      <c r="K2753">
        <v>2.51008003744681E+19</v>
      </c>
      <c r="BN2753" s="1"/>
    </row>
    <row r="2754" spans="1:69" x14ac:dyDescent="0.45">
      <c r="A2754" s="3">
        <v>45938.578113425923</v>
      </c>
      <c r="B2754" s="1" t="s">
        <v>22</v>
      </c>
      <c r="C2754" t="s">
        <v>310</v>
      </c>
      <c r="D2754" s="1" t="s">
        <v>41</v>
      </c>
      <c r="E2754" t="s">
        <v>331</v>
      </c>
      <c r="F2754" s="1" t="s">
        <v>41</v>
      </c>
      <c r="G2754" t="s">
        <v>331</v>
      </c>
      <c r="H2754" s="4">
        <v>28</v>
      </c>
      <c r="I2754" s="4">
        <v>23</v>
      </c>
      <c r="K2754">
        <v>2.5100800374068101E+19</v>
      </c>
      <c r="BN2754" s="1"/>
    </row>
    <row r="2755" spans="1:69" x14ac:dyDescent="0.45">
      <c r="A2755" s="3">
        <v>45938.577905092592</v>
      </c>
      <c r="B2755" s="1" t="s">
        <v>22</v>
      </c>
      <c r="C2755" t="s">
        <v>310</v>
      </c>
      <c r="D2755" s="1" t="s">
        <v>411</v>
      </c>
      <c r="E2755" t="s">
        <v>256</v>
      </c>
      <c r="G2755" t="s">
        <v>256</v>
      </c>
      <c r="H2755" s="4">
        <v>1</v>
      </c>
      <c r="I2755" s="4">
        <v>0</v>
      </c>
      <c r="K2755">
        <v>2.5100800373468099E+19</v>
      </c>
      <c r="BN2755" s="1"/>
    </row>
    <row r="2756" spans="1:69" x14ac:dyDescent="0.45">
      <c r="A2756" s="3">
        <v>45938.577048611114</v>
      </c>
      <c r="B2756" s="1" t="s">
        <v>55</v>
      </c>
      <c r="C2756" t="s">
        <v>332</v>
      </c>
      <c r="D2756" s="1" t="s">
        <v>49</v>
      </c>
      <c r="E2756" t="s">
        <v>272</v>
      </c>
      <c r="G2756" t="s">
        <v>256</v>
      </c>
      <c r="H2756" s="4">
        <v>0</v>
      </c>
      <c r="I2756" s="4">
        <v>0</v>
      </c>
      <c r="K2756">
        <v>2.5100800371868099E+19</v>
      </c>
      <c r="BN2756" s="1"/>
      <c r="BQ2756" s="1"/>
    </row>
    <row r="2757" spans="1:69" x14ac:dyDescent="0.45">
      <c r="A2757" s="3">
        <v>45938.576932870368</v>
      </c>
      <c r="B2757" s="1" t="s">
        <v>19</v>
      </c>
      <c r="C2757" t="s">
        <v>258</v>
      </c>
      <c r="D2757" s="1" t="s">
        <v>48</v>
      </c>
      <c r="E2757" t="s">
        <v>302</v>
      </c>
      <c r="G2757" t="s">
        <v>256</v>
      </c>
      <c r="H2757" s="4">
        <v>1</v>
      </c>
      <c r="I2757" s="4">
        <v>0</v>
      </c>
      <c r="K2757">
        <v>2.51008003714681E+19</v>
      </c>
      <c r="BN2757" s="1"/>
      <c r="BQ2757" s="1"/>
    </row>
    <row r="2758" spans="1:69" x14ac:dyDescent="0.45">
      <c r="A2758" s="3">
        <v>45938.576527777775</v>
      </c>
      <c r="B2758" s="1" t="s">
        <v>49</v>
      </c>
      <c r="C2758" t="s">
        <v>272</v>
      </c>
      <c r="D2758" s="1" t="s">
        <v>50</v>
      </c>
      <c r="E2758" t="s">
        <v>271</v>
      </c>
      <c r="F2758" s="1" t="s">
        <v>50</v>
      </c>
      <c r="G2758" t="s">
        <v>271</v>
      </c>
      <c r="H2758" s="4">
        <v>66</v>
      </c>
      <c r="I2758" s="4">
        <v>50</v>
      </c>
      <c r="K2758">
        <v>2.5100800370068099E+19</v>
      </c>
      <c r="BN2758" s="1"/>
    </row>
    <row r="2759" spans="1:69" x14ac:dyDescent="0.45">
      <c r="A2759" s="3">
        <v>45938.575185185182</v>
      </c>
      <c r="B2759" s="1" t="s">
        <v>186</v>
      </c>
      <c r="C2759" t="s">
        <v>345</v>
      </c>
      <c r="D2759" s="1" t="s">
        <v>154</v>
      </c>
      <c r="E2759" t="s">
        <v>259</v>
      </c>
      <c r="F2759" s="1" t="s">
        <v>154</v>
      </c>
      <c r="G2759" t="s">
        <v>259</v>
      </c>
      <c r="H2759" s="4">
        <v>22</v>
      </c>
      <c r="I2759" s="4">
        <v>19</v>
      </c>
      <c r="K2759">
        <v>2.51008003681681E+19</v>
      </c>
      <c r="BN2759" s="1"/>
      <c r="BQ2759" s="1"/>
    </row>
    <row r="2760" spans="1:69" x14ac:dyDescent="0.45">
      <c r="A2760" s="3">
        <v>45938.57439814815</v>
      </c>
      <c r="B2760" s="1" t="s">
        <v>210</v>
      </c>
      <c r="C2760" t="s">
        <v>276</v>
      </c>
      <c r="D2760" s="1" t="s">
        <v>52</v>
      </c>
      <c r="E2760" t="s">
        <v>289</v>
      </c>
      <c r="F2760" s="1" t="s">
        <v>52</v>
      </c>
      <c r="G2760" t="s">
        <v>289</v>
      </c>
      <c r="H2760" s="4">
        <v>57</v>
      </c>
      <c r="I2760" s="4">
        <v>53</v>
      </c>
      <c r="K2760">
        <v>2.5100800365668098E+19</v>
      </c>
      <c r="BN2760" s="1"/>
      <c r="BQ2760" s="1"/>
    </row>
    <row r="2761" spans="1:69" x14ac:dyDescent="0.45">
      <c r="A2761" s="3">
        <v>45938.57408564815</v>
      </c>
      <c r="B2761" s="1" t="s">
        <v>47</v>
      </c>
      <c r="C2761" t="s">
        <v>290</v>
      </c>
      <c r="D2761" s="1" t="s">
        <v>30</v>
      </c>
      <c r="E2761" t="s">
        <v>306</v>
      </c>
      <c r="F2761" s="1" t="s">
        <v>30</v>
      </c>
      <c r="G2761" t="s">
        <v>306</v>
      </c>
      <c r="H2761" s="4">
        <v>58</v>
      </c>
      <c r="I2761" s="4">
        <v>57</v>
      </c>
      <c r="K2761">
        <v>2.5100800364668101E+19</v>
      </c>
      <c r="BN2761" s="1"/>
    </row>
    <row r="2762" spans="1:69" x14ac:dyDescent="0.45">
      <c r="A2762" s="3">
        <v>45938.573912037034</v>
      </c>
      <c r="B2762" s="1" t="s">
        <v>83</v>
      </c>
      <c r="C2762" t="s">
        <v>252</v>
      </c>
      <c r="D2762" s="1" t="s">
        <v>11</v>
      </c>
      <c r="E2762" t="s">
        <v>278</v>
      </c>
      <c r="F2762" s="1" t="s">
        <v>11</v>
      </c>
      <c r="G2762" t="s">
        <v>278</v>
      </c>
      <c r="H2762" s="4">
        <v>47</v>
      </c>
      <c r="I2762" s="4">
        <v>44</v>
      </c>
      <c r="K2762">
        <v>2.5100800364368101E+19</v>
      </c>
      <c r="BN2762" s="1"/>
    </row>
    <row r="2763" spans="1:69" x14ac:dyDescent="0.45">
      <c r="A2763" s="3">
        <v>45938.573518518519</v>
      </c>
      <c r="B2763" s="1" t="s">
        <v>154</v>
      </c>
      <c r="C2763" t="s">
        <v>259</v>
      </c>
      <c r="D2763" s="1" t="s">
        <v>54</v>
      </c>
      <c r="E2763" t="s">
        <v>311</v>
      </c>
      <c r="F2763" s="1" t="s">
        <v>186</v>
      </c>
      <c r="G2763" t="s">
        <v>345</v>
      </c>
      <c r="H2763" s="4">
        <v>52</v>
      </c>
      <c r="I2763" s="4">
        <v>50</v>
      </c>
      <c r="K2763">
        <v>2.51008003633681E+19</v>
      </c>
      <c r="BN2763" s="1"/>
      <c r="BQ2763" s="1"/>
    </row>
    <row r="2764" spans="1:69" x14ac:dyDescent="0.45">
      <c r="A2764" s="3">
        <v>45938.573240740741</v>
      </c>
      <c r="B2764" s="1" t="s">
        <v>129</v>
      </c>
      <c r="C2764" t="s">
        <v>348</v>
      </c>
      <c r="D2764" s="1" t="s">
        <v>67</v>
      </c>
      <c r="E2764" t="s">
        <v>250</v>
      </c>
      <c r="F2764" s="1" t="s">
        <v>89</v>
      </c>
      <c r="G2764" t="s">
        <v>315</v>
      </c>
      <c r="H2764" s="4">
        <v>28</v>
      </c>
      <c r="I2764" s="4">
        <v>19</v>
      </c>
      <c r="K2764">
        <v>2.5100800362868101E+19</v>
      </c>
      <c r="BN2764" s="1"/>
      <c r="BQ2764" s="1"/>
    </row>
    <row r="2765" spans="1:69" x14ac:dyDescent="0.45">
      <c r="A2765" s="3">
        <v>45938.572418981479</v>
      </c>
      <c r="B2765" s="1" t="s">
        <v>112</v>
      </c>
      <c r="C2765" t="s">
        <v>337</v>
      </c>
      <c r="D2765" s="1" t="s">
        <v>41</v>
      </c>
      <c r="E2765" t="s">
        <v>331</v>
      </c>
      <c r="F2765" s="1" t="s">
        <v>41</v>
      </c>
      <c r="G2765" t="s">
        <v>331</v>
      </c>
      <c r="H2765" s="4">
        <v>41</v>
      </c>
      <c r="I2765" s="4">
        <v>37</v>
      </c>
      <c r="K2765">
        <v>2.5100800361068102E+19</v>
      </c>
      <c r="BN2765" s="1"/>
      <c r="BQ2765" s="1"/>
    </row>
    <row r="2766" spans="1:69" x14ac:dyDescent="0.45">
      <c r="A2766" s="3">
        <v>45938.572280092594</v>
      </c>
      <c r="B2766" s="1" t="s">
        <v>83</v>
      </c>
      <c r="C2766" t="s">
        <v>252</v>
      </c>
      <c r="D2766" s="1" t="s">
        <v>11</v>
      </c>
      <c r="E2766" t="s">
        <v>278</v>
      </c>
      <c r="F2766" s="1" t="s">
        <v>11</v>
      </c>
      <c r="G2766" t="s">
        <v>278</v>
      </c>
      <c r="H2766" s="4">
        <v>79</v>
      </c>
      <c r="I2766" s="4">
        <v>76</v>
      </c>
      <c r="K2766">
        <v>2.5100800360668099E+19</v>
      </c>
      <c r="BN2766" s="1"/>
      <c r="BQ2766" s="1"/>
    </row>
    <row r="2767" spans="1:69" x14ac:dyDescent="0.45">
      <c r="A2767" s="3">
        <v>45938.570856481485</v>
      </c>
      <c r="B2767" s="1" t="s">
        <v>55</v>
      </c>
      <c r="C2767" t="s">
        <v>332</v>
      </c>
      <c r="D2767" s="1" t="s">
        <v>62</v>
      </c>
      <c r="E2767" t="s">
        <v>321</v>
      </c>
      <c r="F2767" s="1" t="s">
        <v>47</v>
      </c>
      <c r="G2767" t="s">
        <v>290</v>
      </c>
      <c r="H2767" s="4">
        <v>22</v>
      </c>
      <c r="I2767" s="4">
        <v>19</v>
      </c>
      <c r="K2767">
        <v>2.51008003583681E+19</v>
      </c>
      <c r="BN2767" s="1"/>
    </row>
    <row r="2768" spans="1:69" x14ac:dyDescent="0.45">
      <c r="A2768" s="3">
        <v>45938.570231481484</v>
      </c>
      <c r="B2768" s="1" t="s">
        <v>125</v>
      </c>
      <c r="C2768" t="s">
        <v>322</v>
      </c>
      <c r="D2768" s="1" t="s">
        <v>54</v>
      </c>
      <c r="E2768" t="s">
        <v>311</v>
      </c>
      <c r="F2768" s="1" t="s">
        <v>60</v>
      </c>
      <c r="G2768" t="s">
        <v>335</v>
      </c>
      <c r="H2768" s="4">
        <v>23</v>
      </c>
      <c r="I2768" s="4">
        <v>21</v>
      </c>
      <c r="K2768">
        <v>2.5100800357468099E+19</v>
      </c>
      <c r="BN2768" s="1"/>
      <c r="BQ2768" s="1"/>
    </row>
    <row r="2769" spans="1:69" x14ac:dyDescent="0.45">
      <c r="A2769" s="3">
        <v>45938.568379629629</v>
      </c>
      <c r="B2769" s="1" t="s">
        <v>186</v>
      </c>
      <c r="C2769" t="s">
        <v>345</v>
      </c>
      <c r="D2769" s="1" t="s">
        <v>68</v>
      </c>
      <c r="E2769" t="s">
        <v>284</v>
      </c>
      <c r="F2769" s="1" t="s">
        <v>34</v>
      </c>
      <c r="G2769" t="s">
        <v>362</v>
      </c>
      <c r="H2769" s="4">
        <v>69</v>
      </c>
      <c r="I2769" s="4">
        <v>65</v>
      </c>
      <c r="K2769">
        <v>2.5100800354068099E+19</v>
      </c>
      <c r="BN2769" s="1"/>
      <c r="BQ2769" s="1"/>
    </row>
    <row r="2770" spans="1:69" x14ac:dyDescent="0.45">
      <c r="A2770" s="3">
        <v>45938.568020833336</v>
      </c>
      <c r="B2770" s="1" t="s">
        <v>76</v>
      </c>
      <c r="C2770" t="s">
        <v>350</v>
      </c>
      <c r="D2770" s="1" t="s">
        <v>54</v>
      </c>
      <c r="E2770" t="s">
        <v>311</v>
      </c>
      <c r="F2770" s="1" t="s">
        <v>58</v>
      </c>
      <c r="G2770" t="s">
        <v>312</v>
      </c>
      <c r="H2770" s="4">
        <v>46</v>
      </c>
      <c r="I2770" s="4">
        <v>45</v>
      </c>
      <c r="K2770">
        <v>2.51008003535681E+19</v>
      </c>
      <c r="BN2770" s="1"/>
      <c r="BQ2770" s="1"/>
    </row>
    <row r="2771" spans="1:69" x14ac:dyDescent="0.45">
      <c r="A2771" s="3">
        <v>45938.567685185182</v>
      </c>
      <c r="B2771" s="1" t="s">
        <v>36</v>
      </c>
      <c r="C2771" t="s">
        <v>296</v>
      </c>
      <c r="D2771" s="1" t="s">
        <v>99</v>
      </c>
      <c r="E2771" t="s">
        <v>341</v>
      </c>
      <c r="F2771" s="1" t="s">
        <v>99</v>
      </c>
      <c r="G2771" t="s">
        <v>341</v>
      </c>
      <c r="H2771" s="4">
        <v>105</v>
      </c>
      <c r="I2771" s="4">
        <v>104</v>
      </c>
      <c r="K2771">
        <v>2.5100800352468099E+19</v>
      </c>
      <c r="BN2771" s="1"/>
      <c r="BQ2771" s="1"/>
    </row>
    <row r="2772" spans="1:69" x14ac:dyDescent="0.45">
      <c r="A2772" s="3">
        <v>45938.565023148149</v>
      </c>
      <c r="B2772" s="1" t="s">
        <v>83</v>
      </c>
      <c r="C2772" t="s">
        <v>252</v>
      </c>
      <c r="D2772" s="1" t="s">
        <v>128</v>
      </c>
      <c r="E2772" t="s">
        <v>277</v>
      </c>
      <c r="F2772" s="1" t="s">
        <v>128</v>
      </c>
      <c r="G2772" t="s">
        <v>277</v>
      </c>
      <c r="H2772" s="4">
        <v>154</v>
      </c>
      <c r="I2772" s="4">
        <v>152</v>
      </c>
      <c r="K2772">
        <v>2.51008003472681E+19</v>
      </c>
      <c r="BN2772" s="1"/>
      <c r="BQ2772" s="1"/>
    </row>
    <row r="2773" spans="1:69" x14ac:dyDescent="0.45">
      <c r="A2773" s="3">
        <v>45938.564074074071</v>
      </c>
      <c r="B2773" s="1" t="s">
        <v>182</v>
      </c>
      <c r="C2773" t="s">
        <v>384</v>
      </c>
      <c r="D2773" s="1" t="s">
        <v>54</v>
      </c>
      <c r="E2773" t="s">
        <v>311</v>
      </c>
      <c r="F2773" s="1" t="s">
        <v>55</v>
      </c>
      <c r="G2773" t="s">
        <v>332</v>
      </c>
      <c r="H2773" s="4">
        <v>58</v>
      </c>
      <c r="I2773" s="4">
        <v>57</v>
      </c>
      <c r="K2773">
        <v>2.51008003457681E+19</v>
      </c>
      <c r="BN2773" s="1"/>
      <c r="BQ2773" s="1"/>
    </row>
    <row r="2774" spans="1:69" x14ac:dyDescent="0.45">
      <c r="A2774" s="3">
        <v>45938.563275462962</v>
      </c>
      <c r="B2774" s="1" t="s">
        <v>49</v>
      </c>
      <c r="C2774" t="s">
        <v>272</v>
      </c>
      <c r="D2774" s="1" t="s">
        <v>50</v>
      </c>
      <c r="E2774" t="s">
        <v>271</v>
      </c>
      <c r="F2774" s="1" t="s">
        <v>50</v>
      </c>
      <c r="G2774" t="s">
        <v>271</v>
      </c>
      <c r="H2774" s="4">
        <v>79</v>
      </c>
      <c r="I2774" s="4">
        <v>73</v>
      </c>
      <c r="K2774">
        <v>2.5100800344368099E+19</v>
      </c>
      <c r="BN2774" s="1"/>
    </row>
    <row r="2775" spans="1:69" x14ac:dyDescent="0.45">
      <c r="A2775" s="3">
        <v>45938.561759259261</v>
      </c>
      <c r="B2775" s="1" t="s">
        <v>16</v>
      </c>
      <c r="C2775" t="s">
        <v>299</v>
      </c>
      <c r="D2775" s="1" t="s">
        <v>23</v>
      </c>
      <c r="E2775" t="s">
        <v>265</v>
      </c>
      <c r="F2775" s="1" t="s">
        <v>27</v>
      </c>
      <c r="G2775" t="s">
        <v>270</v>
      </c>
      <c r="H2775" s="4">
        <v>56</v>
      </c>
      <c r="I2775" s="4">
        <v>48</v>
      </c>
      <c r="K2775">
        <v>2.5100800341168099E+19</v>
      </c>
      <c r="BN2775" s="1"/>
      <c r="BQ2775" s="1"/>
    </row>
    <row r="2776" spans="1:69" x14ac:dyDescent="0.45">
      <c r="A2776" s="3">
        <v>45938.561423611114</v>
      </c>
      <c r="B2776" s="1" t="s">
        <v>65</v>
      </c>
      <c r="C2776" t="s">
        <v>359</v>
      </c>
      <c r="D2776" s="1" t="s">
        <v>66</v>
      </c>
      <c r="E2776" t="s">
        <v>360</v>
      </c>
      <c r="F2776" s="1" t="s">
        <v>129</v>
      </c>
      <c r="G2776" t="s">
        <v>348</v>
      </c>
      <c r="H2776" s="4">
        <v>21</v>
      </c>
      <c r="I2776" s="4">
        <v>16</v>
      </c>
      <c r="K2776">
        <v>2.51008003407681E+19</v>
      </c>
      <c r="BN2776" s="1"/>
      <c r="BQ2776" s="1"/>
    </row>
    <row r="2777" spans="1:69" x14ac:dyDescent="0.45">
      <c r="A2777" s="3">
        <v>45938.561284722222</v>
      </c>
      <c r="B2777" s="1" t="s">
        <v>11</v>
      </c>
      <c r="C2777" t="s">
        <v>278</v>
      </c>
      <c r="D2777" s="1" t="s">
        <v>83</v>
      </c>
      <c r="E2777" t="s">
        <v>252</v>
      </c>
      <c r="G2777" t="s">
        <v>256</v>
      </c>
      <c r="H2777" s="4">
        <v>20</v>
      </c>
      <c r="I2777" s="4">
        <v>0</v>
      </c>
      <c r="K2777">
        <v>2.5100800340668101E+19</v>
      </c>
      <c r="BN2777" s="1"/>
      <c r="BQ2777" s="1"/>
    </row>
    <row r="2778" spans="1:69" x14ac:dyDescent="0.45">
      <c r="A2778" s="3">
        <v>45938.560439814813</v>
      </c>
      <c r="B2778" s="1" t="s">
        <v>22</v>
      </c>
      <c r="C2778" t="s">
        <v>310</v>
      </c>
      <c r="D2778" s="1" t="s">
        <v>182</v>
      </c>
      <c r="E2778" t="s">
        <v>384</v>
      </c>
      <c r="F2778" s="1" t="s">
        <v>182</v>
      </c>
      <c r="G2778" t="s">
        <v>384</v>
      </c>
      <c r="H2778" s="4">
        <v>36</v>
      </c>
      <c r="I2778" s="4">
        <v>32</v>
      </c>
      <c r="K2778">
        <v>2.51008003392681E+19</v>
      </c>
      <c r="BN2778" s="1"/>
    </row>
    <row r="2779" spans="1:69" x14ac:dyDescent="0.45">
      <c r="A2779" s="3">
        <v>45938.559212962966</v>
      </c>
      <c r="B2779" s="1" t="s">
        <v>49</v>
      </c>
      <c r="C2779" t="s">
        <v>272</v>
      </c>
      <c r="D2779" s="1" t="s">
        <v>50</v>
      </c>
      <c r="E2779" t="s">
        <v>271</v>
      </c>
      <c r="F2779" s="1" t="s">
        <v>50</v>
      </c>
      <c r="G2779" t="s">
        <v>271</v>
      </c>
      <c r="H2779" s="4">
        <v>69</v>
      </c>
      <c r="I2779" s="4">
        <v>60</v>
      </c>
      <c r="K2779">
        <v>2.5100800337168101E+19</v>
      </c>
      <c r="BN2779" s="1"/>
      <c r="BQ2779" s="1"/>
    </row>
    <row r="2780" spans="1:69" x14ac:dyDescent="0.45">
      <c r="A2780" s="3">
        <v>45938.559050925927</v>
      </c>
      <c r="B2780" s="1" t="s">
        <v>99</v>
      </c>
      <c r="C2780" t="s">
        <v>341</v>
      </c>
      <c r="D2780" s="1" t="s">
        <v>113</v>
      </c>
      <c r="E2780" t="s">
        <v>294</v>
      </c>
      <c r="F2780" s="1" t="s">
        <v>113</v>
      </c>
      <c r="G2780" t="s">
        <v>294</v>
      </c>
      <c r="H2780" s="4">
        <v>103</v>
      </c>
      <c r="I2780" s="4">
        <v>103</v>
      </c>
      <c r="K2780">
        <v>2.5100800336568099E+19</v>
      </c>
      <c r="BN2780" s="1"/>
      <c r="BQ2780" s="1"/>
    </row>
    <row r="2781" spans="1:69" x14ac:dyDescent="0.45">
      <c r="A2781" s="3">
        <v>45938.55773148148</v>
      </c>
      <c r="B2781" s="1" t="s">
        <v>182</v>
      </c>
      <c r="C2781" t="s">
        <v>384</v>
      </c>
      <c r="D2781" s="1" t="s">
        <v>54</v>
      </c>
      <c r="E2781" t="s">
        <v>311</v>
      </c>
      <c r="F2781" s="1" t="s">
        <v>22</v>
      </c>
      <c r="G2781" t="s">
        <v>310</v>
      </c>
      <c r="H2781" s="4">
        <v>125</v>
      </c>
      <c r="I2781" s="4">
        <v>123</v>
      </c>
      <c r="K2781">
        <v>2.51008003343681E+19</v>
      </c>
      <c r="BN2781" s="1"/>
      <c r="BQ2781" s="1"/>
    </row>
    <row r="2782" spans="1:69" x14ac:dyDescent="0.45">
      <c r="A2782" s="3">
        <v>45938.557152777779</v>
      </c>
      <c r="B2782" s="1" t="s">
        <v>55</v>
      </c>
      <c r="C2782" t="s">
        <v>332</v>
      </c>
      <c r="D2782" s="1" t="s">
        <v>34</v>
      </c>
      <c r="E2782" t="s">
        <v>362</v>
      </c>
      <c r="F2782" s="1" t="s">
        <v>34</v>
      </c>
      <c r="G2782" t="s">
        <v>362</v>
      </c>
      <c r="H2782" s="4">
        <v>79</v>
      </c>
      <c r="I2782" s="4">
        <v>77</v>
      </c>
      <c r="K2782">
        <v>2.5100800333168099E+19</v>
      </c>
      <c r="BN2782" s="1"/>
      <c r="BQ2782" s="1"/>
    </row>
    <row r="2783" spans="1:69" x14ac:dyDescent="0.45">
      <c r="A2783" s="3">
        <v>45938.556527777779</v>
      </c>
      <c r="B2783" s="1" t="s">
        <v>34</v>
      </c>
      <c r="C2783" t="s">
        <v>362</v>
      </c>
      <c r="D2783" s="1" t="s">
        <v>31</v>
      </c>
      <c r="E2783" t="s">
        <v>370</v>
      </c>
      <c r="F2783" s="1" t="s">
        <v>37</v>
      </c>
      <c r="G2783" t="s">
        <v>320</v>
      </c>
      <c r="H2783" s="4">
        <v>30</v>
      </c>
      <c r="I2783" s="4">
        <v>26</v>
      </c>
      <c r="K2783">
        <v>2.5100800332068098E+19</v>
      </c>
      <c r="BN2783" s="1"/>
      <c r="BQ2783" s="1"/>
    </row>
    <row r="2784" spans="1:69" x14ac:dyDescent="0.45">
      <c r="A2784" s="3">
        <v>45938.556319444448</v>
      </c>
      <c r="B2784" s="1" t="s">
        <v>38</v>
      </c>
      <c r="C2784" t="s">
        <v>257</v>
      </c>
      <c r="D2784" s="1" t="s">
        <v>39</v>
      </c>
      <c r="E2784" t="s">
        <v>293</v>
      </c>
      <c r="F2784" s="1" t="s">
        <v>39</v>
      </c>
      <c r="G2784" t="s">
        <v>293</v>
      </c>
      <c r="H2784" s="4">
        <v>103</v>
      </c>
      <c r="I2784" s="4">
        <v>102</v>
      </c>
      <c r="K2784">
        <v>2.51008003314681E+19</v>
      </c>
      <c r="BN2784" s="1"/>
      <c r="BQ2784" s="1"/>
    </row>
    <row r="2785" spans="1:69" x14ac:dyDescent="0.45">
      <c r="A2785" s="3">
        <v>45938.556180555555</v>
      </c>
      <c r="B2785" s="1" t="s">
        <v>49</v>
      </c>
      <c r="C2785" t="s">
        <v>272</v>
      </c>
      <c r="D2785" s="1" t="s">
        <v>60</v>
      </c>
      <c r="E2785" t="s">
        <v>335</v>
      </c>
      <c r="G2785" t="s">
        <v>256</v>
      </c>
      <c r="H2785" s="4">
        <v>1</v>
      </c>
      <c r="I2785" s="4">
        <v>0</v>
      </c>
      <c r="K2785">
        <v>2.5100800331068101E+19</v>
      </c>
      <c r="BN2785" s="1"/>
      <c r="BQ2785" s="1"/>
    </row>
    <row r="2786" spans="1:69" x14ac:dyDescent="0.45">
      <c r="A2786" s="3">
        <v>45938.555937500001</v>
      </c>
      <c r="B2786" s="1" t="s">
        <v>34</v>
      </c>
      <c r="C2786" t="s">
        <v>362</v>
      </c>
      <c r="D2786" s="1" t="s">
        <v>54</v>
      </c>
      <c r="E2786" t="s">
        <v>311</v>
      </c>
      <c r="F2786" s="1" t="s">
        <v>55</v>
      </c>
      <c r="G2786" t="s">
        <v>332</v>
      </c>
      <c r="H2786" s="4">
        <v>49</v>
      </c>
      <c r="I2786" s="4">
        <v>48</v>
      </c>
      <c r="K2786">
        <v>2.5100800330568102E+19</v>
      </c>
      <c r="BN2786" s="1"/>
      <c r="BQ2786" s="1"/>
    </row>
    <row r="2787" spans="1:69" x14ac:dyDescent="0.45">
      <c r="A2787" s="3">
        <v>45938.55537037037</v>
      </c>
      <c r="B2787" s="1" t="s">
        <v>177</v>
      </c>
      <c r="C2787" t="s">
        <v>392</v>
      </c>
      <c r="D2787" s="1" t="s">
        <v>50</v>
      </c>
      <c r="E2787" t="s">
        <v>271</v>
      </c>
      <c r="F2787" s="1" t="s">
        <v>50</v>
      </c>
      <c r="G2787" t="s">
        <v>271</v>
      </c>
      <c r="H2787" s="4">
        <v>66</v>
      </c>
      <c r="I2787" s="4">
        <v>59</v>
      </c>
      <c r="K2787">
        <v>2.51008003295681E+19</v>
      </c>
      <c r="BN2787" s="1"/>
      <c r="BQ2787" s="1"/>
    </row>
    <row r="2788" spans="1:69" x14ac:dyDescent="0.45">
      <c r="A2788" s="3">
        <v>45938.554814814815</v>
      </c>
      <c r="B2788" s="1" t="s">
        <v>177</v>
      </c>
      <c r="C2788" t="s">
        <v>392</v>
      </c>
      <c r="D2788" s="1" t="s">
        <v>197</v>
      </c>
      <c r="E2788" t="s">
        <v>409</v>
      </c>
      <c r="F2788" s="1" t="s">
        <v>58</v>
      </c>
      <c r="G2788" t="s">
        <v>312</v>
      </c>
      <c r="H2788" s="4">
        <v>46</v>
      </c>
      <c r="I2788" s="4">
        <v>34</v>
      </c>
      <c r="K2788">
        <v>2.5100800328968102E+19</v>
      </c>
      <c r="BN2788" s="1"/>
      <c r="BQ2788" s="1"/>
    </row>
    <row r="2789" spans="1:69" x14ac:dyDescent="0.45">
      <c r="A2789" s="3">
        <v>45938.554618055554</v>
      </c>
      <c r="B2789" s="1" t="s">
        <v>48</v>
      </c>
      <c r="C2789" t="s">
        <v>302</v>
      </c>
      <c r="D2789" s="1" t="s">
        <v>19</v>
      </c>
      <c r="E2789" t="s">
        <v>258</v>
      </c>
      <c r="F2789" s="1" t="s">
        <v>19</v>
      </c>
      <c r="G2789" t="s">
        <v>258</v>
      </c>
      <c r="H2789" s="4">
        <v>58</v>
      </c>
      <c r="I2789" s="4">
        <v>56</v>
      </c>
      <c r="K2789">
        <v>2.5100800328468099E+19</v>
      </c>
      <c r="BN2789" s="1"/>
      <c r="BQ2789" s="1"/>
    </row>
    <row r="2790" spans="1:69" x14ac:dyDescent="0.45">
      <c r="A2790" s="3">
        <v>45938.554618055554</v>
      </c>
      <c r="B2790" s="1" t="s">
        <v>50</v>
      </c>
      <c r="C2790" t="s">
        <v>271</v>
      </c>
      <c r="D2790" s="1" t="s">
        <v>49</v>
      </c>
      <c r="E2790" t="s">
        <v>272</v>
      </c>
      <c r="F2790" s="1" t="s">
        <v>49</v>
      </c>
      <c r="G2790" t="s">
        <v>272</v>
      </c>
      <c r="H2790" s="4">
        <v>58</v>
      </c>
      <c r="I2790" s="4">
        <v>53</v>
      </c>
      <c r="K2790">
        <v>2.51008003282681E+19</v>
      </c>
      <c r="BN2790" s="1"/>
    </row>
    <row r="2791" spans="1:69" x14ac:dyDescent="0.45">
      <c r="A2791" s="3">
        <v>45938.552800925929</v>
      </c>
      <c r="B2791" s="1" t="s">
        <v>58</v>
      </c>
      <c r="C2791" t="s">
        <v>312</v>
      </c>
      <c r="D2791" s="1" t="s">
        <v>37</v>
      </c>
      <c r="E2791" t="s">
        <v>320</v>
      </c>
      <c r="G2791" t="s">
        <v>256</v>
      </c>
      <c r="H2791" s="4">
        <v>0</v>
      </c>
      <c r="I2791" s="4">
        <v>0</v>
      </c>
      <c r="K2791">
        <v>2.51008003248681E+19</v>
      </c>
      <c r="BN2791" s="1"/>
      <c r="BQ2791" s="1"/>
    </row>
    <row r="2792" spans="1:69" x14ac:dyDescent="0.45">
      <c r="A2792" s="3">
        <v>45938.55263888889</v>
      </c>
      <c r="B2792" s="1" t="s">
        <v>49</v>
      </c>
      <c r="C2792" t="s">
        <v>272</v>
      </c>
      <c r="D2792" s="1" t="s">
        <v>50</v>
      </c>
      <c r="E2792" t="s">
        <v>271</v>
      </c>
      <c r="F2792" s="1" t="s">
        <v>50</v>
      </c>
      <c r="G2792" t="s">
        <v>271</v>
      </c>
      <c r="H2792" s="4">
        <v>36</v>
      </c>
      <c r="I2792" s="4">
        <v>30</v>
      </c>
      <c r="K2792">
        <v>2.5100800324468101E+19</v>
      </c>
      <c r="BN2792" s="1"/>
      <c r="BQ2792" s="1"/>
    </row>
    <row r="2793" spans="1:69" x14ac:dyDescent="0.45">
      <c r="A2793" s="3">
        <v>45938.552407407406</v>
      </c>
      <c r="B2793" s="1" t="s">
        <v>50</v>
      </c>
      <c r="C2793" t="s">
        <v>271</v>
      </c>
      <c r="D2793" s="1" t="s">
        <v>49</v>
      </c>
      <c r="E2793" t="s">
        <v>272</v>
      </c>
      <c r="G2793" t="s">
        <v>256</v>
      </c>
      <c r="H2793" s="4">
        <v>0</v>
      </c>
      <c r="I2793" s="4">
        <v>0</v>
      </c>
      <c r="K2793">
        <v>2.5100800324268102E+19</v>
      </c>
      <c r="BN2793" s="1"/>
      <c r="BQ2793" s="1"/>
    </row>
    <row r="2794" spans="1:69" x14ac:dyDescent="0.45">
      <c r="A2794" s="3">
        <v>45938.552118055559</v>
      </c>
      <c r="B2794" s="1" t="s">
        <v>60</v>
      </c>
      <c r="C2794" t="s">
        <v>335</v>
      </c>
      <c r="D2794" s="1" t="s">
        <v>49</v>
      </c>
      <c r="E2794" t="s">
        <v>272</v>
      </c>
      <c r="F2794" s="1" t="s">
        <v>49</v>
      </c>
      <c r="G2794" t="s">
        <v>272</v>
      </c>
      <c r="H2794" s="4">
        <v>31</v>
      </c>
      <c r="I2794" s="4">
        <v>30</v>
      </c>
      <c r="K2794">
        <v>2.51008003231681E+19</v>
      </c>
      <c r="BN2794" s="1"/>
    </row>
    <row r="2795" spans="1:69" x14ac:dyDescent="0.45">
      <c r="A2795" s="3">
        <v>45938.551319444443</v>
      </c>
      <c r="B2795" s="1" t="s">
        <v>58</v>
      </c>
      <c r="C2795" t="s">
        <v>312</v>
      </c>
      <c r="D2795" s="1" t="s">
        <v>37</v>
      </c>
      <c r="E2795" t="s">
        <v>320</v>
      </c>
      <c r="F2795" s="1" t="s">
        <v>37</v>
      </c>
      <c r="G2795" t="s">
        <v>320</v>
      </c>
      <c r="H2795" s="4">
        <v>39</v>
      </c>
      <c r="I2795" s="4">
        <v>36</v>
      </c>
      <c r="K2795">
        <v>2.5100800321368101E+19</v>
      </c>
      <c r="BN2795" s="1"/>
      <c r="BQ2795" s="1"/>
    </row>
    <row r="2796" spans="1:69" x14ac:dyDescent="0.45">
      <c r="A2796" s="3">
        <v>45938.550729166665</v>
      </c>
      <c r="B2796" s="1" t="s">
        <v>144</v>
      </c>
      <c r="C2796" t="s">
        <v>269</v>
      </c>
      <c r="D2796" s="1" t="s">
        <v>52</v>
      </c>
      <c r="E2796" t="s">
        <v>289</v>
      </c>
      <c r="F2796" s="1" t="s">
        <v>52</v>
      </c>
      <c r="G2796" t="s">
        <v>289</v>
      </c>
      <c r="H2796" s="4">
        <v>49</v>
      </c>
      <c r="I2796" s="4">
        <v>47</v>
      </c>
      <c r="K2796">
        <v>2.51008003200681E+19</v>
      </c>
      <c r="BN2796" s="1"/>
      <c r="BQ2796" s="1"/>
    </row>
    <row r="2797" spans="1:69" x14ac:dyDescent="0.45">
      <c r="A2797" s="3">
        <v>45938.550324074073</v>
      </c>
      <c r="B2797" s="1" t="s">
        <v>125</v>
      </c>
      <c r="C2797" t="s">
        <v>322</v>
      </c>
      <c r="D2797" s="1" t="s">
        <v>54</v>
      </c>
      <c r="E2797" t="s">
        <v>311</v>
      </c>
      <c r="F2797" s="1" t="s">
        <v>60</v>
      </c>
      <c r="G2797" t="s">
        <v>335</v>
      </c>
      <c r="H2797" s="4">
        <v>29</v>
      </c>
      <c r="I2797" s="4">
        <v>27</v>
      </c>
      <c r="K2797">
        <v>2.5100800319568101E+19</v>
      </c>
      <c r="BN2797" s="1"/>
      <c r="BQ2797" s="1"/>
    </row>
    <row r="2798" spans="1:69" x14ac:dyDescent="0.45">
      <c r="A2798" s="3">
        <v>45938.549953703703</v>
      </c>
      <c r="B2798" s="1" t="s">
        <v>49</v>
      </c>
      <c r="C2798" t="s">
        <v>272</v>
      </c>
      <c r="D2798" s="1" t="s">
        <v>50</v>
      </c>
      <c r="E2798" t="s">
        <v>271</v>
      </c>
      <c r="F2798" s="1" t="s">
        <v>50</v>
      </c>
      <c r="G2798" t="s">
        <v>271</v>
      </c>
      <c r="H2798" s="4">
        <v>52</v>
      </c>
      <c r="I2798" s="4">
        <v>46</v>
      </c>
      <c r="K2798">
        <v>2.5100800319068099E+19</v>
      </c>
      <c r="BN2798" s="1"/>
      <c r="BQ2798" s="1"/>
    </row>
    <row r="2799" spans="1:69" x14ac:dyDescent="0.45">
      <c r="A2799" s="3">
        <v>45938.549502314818</v>
      </c>
      <c r="B2799" s="1" t="s">
        <v>48</v>
      </c>
      <c r="C2799" t="s">
        <v>302</v>
      </c>
      <c r="D2799" s="1" t="s">
        <v>44</v>
      </c>
      <c r="E2799" t="s">
        <v>283</v>
      </c>
      <c r="F2799" s="1" t="s">
        <v>44</v>
      </c>
      <c r="G2799" t="s">
        <v>283</v>
      </c>
      <c r="H2799" s="4">
        <v>270</v>
      </c>
      <c r="I2799" s="4">
        <v>267</v>
      </c>
      <c r="K2799">
        <v>2.51008003185681E+19</v>
      </c>
      <c r="BN2799" s="1"/>
      <c r="BQ2799" s="1"/>
    </row>
    <row r="2800" spans="1:69" x14ac:dyDescent="0.45">
      <c r="A2800" s="3">
        <v>45938.548680555556</v>
      </c>
      <c r="B2800" s="1" t="s">
        <v>50</v>
      </c>
      <c r="C2800" t="s">
        <v>271</v>
      </c>
      <c r="D2800" s="1" t="s">
        <v>75</v>
      </c>
      <c r="E2800" t="s">
        <v>374</v>
      </c>
      <c r="F2800" s="1" t="s">
        <v>75</v>
      </c>
      <c r="G2800" t="s">
        <v>374</v>
      </c>
      <c r="H2800" s="4">
        <v>85</v>
      </c>
      <c r="I2800" s="4">
        <v>82</v>
      </c>
      <c r="K2800">
        <v>2.51008003168681E+19</v>
      </c>
      <c r="BN2800" s="1"/>
      <c r="BQ2800" s="1"/>
    </row>
    <row r="2801" spans="1:69" x14ac:dyDescent="0.45">
      <c r="A2801" s="3">
        <v>45938.548425925925</v>
      </c>
      <c r="B2801" s="1" t="s">
        <v>14</v>
      </c>
      <c r="C2801" t="s">
        <v>325</v>
      </c>
      <c r="D2801" s="1" t="s">
        <v>41</v>
      </c>
      <c r="E2801" t="s">
        <v>331</v>
      </c>
      <c r="F2801" s="1" t="s">
        <v>41</v>
      </c>
      <c r="G2801" t="s">
        <v>331</v>
      </c>
      <c r="H2801" s="4">
        <v>39</v>
      </c>
      <c r="I2801" s="4">
        <v>35</v>
      </c>
      <c r="K2801">
        <v>2.5100800316268102E+19</v>
      </c>
      <c r="BN2801" s="1"/>
      <c r="BQ2801" s="1"/>
    </row>
    <row r="2802" spans="1:69" x14ac:dyDescent="0.45">
      <c r="A2802" s="3">
        <v>45938.547546296293</v>
      </c>
      <c r="B2802" s="1" t="s">
        <v>82</v>
      </c>
      <c r="C2802" t="s">
        <v>317</v>
      </c>
      <c r="D2802" s="1" t="s">
        <v>99</v>
      </c>
      <c r="E2802" t="s">
        <v>341</v>
      </c>
      <c r="F2802" s="1" t="s">
        <v>99</v>
      </c>
      <c r="G2802" t="s">
        <v>341</v>
      </c>
      <c r="H2802" s="4">
        <v>36</v>
      </c>
      <c r="I2802" s="4">
        <v>34</v>
      </c>
      <c r="K2802">
        <v>2.5100800314668102E+19</v>
      </c>
      <c r="BN2802" s="1"/>
      <c r="BQ2802" s="1"/>
    </row>
    <row r="2803" spans="1:69" x14ac:dyDescent="0.45">
      <c r="A2803" s="3">
        <v>45938.547430555554</v>
      </c>
      <c r="B2803" s="1" t="s">
        <v>14</v>
      </c>
      <c r="C2803" t="s">
        <v>325</v>
      </c>
      <c r="D2803" s="1" t="s">
        <v>41</v>
      </c>
      <c r="E2803" t="s">
        <v>331</v>
      </c>
      <c r="G2803" t="s">
        <v>256</v>
      </c>
      <c r="H2803" s="4">
        <v>0</v>
      </c>
      <c r="I2803" s="4">
        <v>0</v>
      </c>
      <c r="K2803">
        <v>2.5100800314368098E+19</v>
      </c>
      <c r="BN2803" s="1"/>
      <c r="BQ2803" s="1"/>
    </row>
    <row r="2804" spans="1:69" x14ac:dyDescent="0.45">
      <c r="A2804" s="3">
        <v>45938.547384259262</v>
      </c>
      <c r="B2804" s="1" t="s">
        <v>44</v>
      </c>
      <c r="C2804" t="s">
        <v>283</v>
      </c>
      <c r="D2804" s="1" t="s">
        <v>38</v>
      </c>
      <c r="E2804" t="s">
        <v>257</v>
      </c>
      <c r="F2804" s="1" t="s">
        <v>38</v>
      </c>
      <c r="G2804" t="s">
        <v>257</v>
      </c>
      <c r="H2804" s="4">
        <v>24</v>
      </c>
      <c r="I2804" s="4">
        <v>23</v>
      </c>
      <c r="K2804">
        <v>2.51008003137681E+19</v>
      </c>
      <c r="BN2804" s="1"/>
    </row>
    <row r="2805" spans="1:69" x14ac:dyDescent="0.45">
      <c r="A2805" s="3">
        <v>45938.546342592592</v>
      </c>
      <c r="B2805" s="1" t="s">
        <v>49</v>
      </c>
      <c r="C2805" t="s">
        <v>272</v>
      </c>
      <c r="D2805" s="1" t="s">
        <v>37</v>
      </c>
      <c r="E2805" t="s">
        <v>320</v>
      </c>
      <c r="F2805" s="1" t="s">
        <v>37</v>
      </c>
      <c r="G2805" t="s">
        <v>320</v>
      </c>
      <c r="H2805" s="4">
        <v>68</v>
      </c>
      <c r="I2805" s="4">
        <v>60</v>
      </c>
      <c r="K2805">
        <v>2.5100800311568101E+19</v>
      </c>
      <c r="BN2805" s="1"/>
      <c r="BQ2805" s="1"/>
    </row>
    <row r="2806" spans="1:69" x14ac:dyDescent="0.45">
      <c r="A2806" s="3">
        <v>45938.545428240737</v>
      </c>
      <c r="B2806" s="1" t="s">
        <v>38</v>
      </c>
      <c r="C2806" t="s">
        <v>257</v>
      </c>
      <c r="D2806" s="1" t="s">
        <v>44</v>
      </c>
      <c r="E2806" t="s">
        <v>283</v>
      </c>
      <c r="F2806" s="1" t="s">
        <v>44</v>
      </c>
      <c r="G2806" t="s">
        <v>283</v>
      </c>
      <c r="H2806" s="4">
        <v>48</v>
      </c>
      <c r="I2806" s="4">
        <v>46</v>
      </c>
      <c r="K2806">
        <v>2.5100800308568101E+19</v>
      </c>
      <c r="BN2806" s="1"/>
      <c r="BQ2806" s="1"/>
    </row>
    <row r="2807" spans="1:69" x14ac:dyDescent="0.45">
      <c r="A2807" s="3">
        <v>45938.545115740744</v>
      </c>
      <c r="B2807" s="1" t="s">
        <v>134</v>
      </c>
      <c r="C2807" t="s">
        <v>349</v>
      </c>
      <c r="D2807" s="1" t="s">
        <v>28</v>
      </c>
      <c r="E2807" t="s">
        <v>295</v>
      </c>
      <c r="F2807" s="1" t="s">
        <v>99</v>
      </c>
      <c r="G2807" t="s">
        <v>341</v>
      </c>
      <c r="H2807" s="4">
        <v>79</v>
      </c>
      <c r="I2807" s="4">
        <v>76</v>
      </c>
      <c r="K2807">
        <v>2.5100800307968098E+19</v>
      </c>
      <c r="BN2807" s="1"/>
      <c r="BQ2807" s="1"/>
    </row>
    <row r="2808" spans="1:69" x14ac:dyDescent="0.45">
      <c r="A2808" s="3">
        <v>45938.54347222222</v>
      </c>
      <c r="B2808" s="1" t="s">
        <v>412</v>
      </c>
      <c r="C2808" t="s">
        <v>413</v>
      </c>
      <c r="D2808" s="1" t="s">
        <v>52</v>
      </c>
      <c r="E2808" t="s">
        <v>289</v>
      </c>
      <c r="F2808" s="1" t="s">
        <v>52</v>
      </c>
      <c r="G2808" t="s">
        <v>289</v>
      </c>
      <c r="H2808" s="4">
        <v>91</v>
      </c>
      <c r="I2808" s="4">
        <v>85</v>
      </c>
      <c r="K2808">
        <v>2.5100800303868101E+19</v>
      </c>
      <c r="BN2808" s="1"/>
      <c r="BQ2808" s="1"/>
    </row>
    <row r="2809" spans="1:69" x14ac:dyDescent="0.45">
      <c r="A2809" s="3">
        <v>45938.542916666665</v>
      </c>
      <c r="B2809" s="1" t="s">
        <v>45</v>
      </c>
      <c r="C2809" t="s">
        <v>288</v>
      </c>
      <c r="D2809" s="1" t="s">
        <v>41</v>
      </c>
      <c r="E2809" t="s">
        <v>331</v>
      </c>
      <c r="G2809" t="s">
        <v>256</v>
      </c>
      <c r="H2809" s="4">
        <v>20</v>
      </c>
      <c r="I2809" s="4">
        <v>0</v>
      </c>
      <c r="K2809">
        <v>2.5100800301568098E+19</v>
      </c>
      <c r="BN2809" s="1"/>
      <c r="BQ2809" s="1"/>
    </row>
    <row r="2810" spans="1:69" x14ac:dyDescent="0.45">
      <c r="A2810" s="3">
        <v>45938.540960648148</v>
      </c>
      <c r="B2810" s="1" t="s">
        <v>92</v>
      </c>
      <c r="C2810" t="s">
        <v>378</v>
      </c>
      <c r="D2810" s="1" t="s">
        <v>93</v>
      </c>
      <c r="E2810" t="s">
        <v>379</v>
      </c>
      <c r="F2810" s="1" t="s">
        <v>24</v>
      </c>
      <c r="G2810" t="s">
        <v>330</v>
      </c>
      <c r="H2810" s="4">
        <v>20</v>
      </c>
      <c r="I2810" s="4">
        <v>17</v>
      </c>
      <c r="K2810">
        <v>2.51008002975681E+19</v>
      </c>
      <c r="BN2810" s="1"/>
      <c r="BQ2810" s="1"/>
    </row>
    <row r="2811" spans="1:69" x14ac:dyDescent="0.45">
      <c r="A2811" s="3">
        <v>45938.535266203704</v>
      </c>
      <c r="B2811" s="1" t="s">
        <v>178</v>
      </c>
      <c r="C2811" t="s">
        <v>254</v>
      </c>
      <c r="D2811" s="1" t="s">
        <v>49</v>
      </c>
      <c r="E2811" t="s">
        <v>272</v>
      </c>
      <c r="F2811" s="1" t="s">
        <v>49</v>
      </c>
      <c r="G2811" t="s">
        <v>272</v>
      </c>
      <c r="H2811" s="4">
        <v>80</v>
      </c>
      <c r="I2811" s="4">
        <v>47</v>
      </c>
      <c r="K2811">
        <v>2.5100800296768098E+19</v>
      </c>
      <c r="BN2811" s="1"/>
      <c r="BQ2811" s="1"/>
    </row>
    <row r="2812" spans="1:69" x14ac:dyDescent="0.45">
      <c r="A2812" s="3">
        <v>45938.52789351852</v>
      </c>
      <c r="B2812" s="1" t="s">
        <v>164</v>
      </c>
      <c r="C2812" t="s">
        <v>361</v>
      </c>
      <c r="D2812" s="1" t="s">
        <v>34</v>
      </c>
      <c r="E2812" t="s">
        <v>362</v>
      </c>
      <c r="F2812" s="1" t="s">
        <v>34</v>
      </c>
      <c r="G2812" t="s">
        <v>362</v>
      </c>
      <c r="H2812" s="4">
        <v>16</v>
      </c>
      <c r="I2812" s="4">
        <v>15</v>
      </c>
      <c r="K2812">
        <v>2.51008002959681E+19</v>
      </c>
      <c r="BN2812" s="1"/>
      <c r="BQ2812" s="1"/>
    </row>
    <row r="2813" spans="1:69" x14ac:dyDescent="0.45">
      <c r="A2813" s="3">
        <v>45938.504895833335</v>
      </c>
      <c r="B2813" s="1" t="s">
        <v>29</v>
      </c>
      <c r="C2813" t="s">
        <v>329</v>
      </c>
      <c r="D2813" s="1" t="s">
        <v>38</v>
      </c>
      <c r="E2813" t="s">
        <v>257</v>
      </c>
      <c r="F2813" s="1" t="s">
        <v>38</v>
      </c>
      <c r="G2813" t="s">
        <v>257</v>
      </c>
      <c r="H2813" s="4">
        <v>28</v>
      </c>
      <c r="I2813" s="4">
        <v>22</v>
      </c>
      <c r="K2813">
        <v>2.51008002943681E+19</v>
      </c>
      <c r="BN2813" s="1"/>
      <c r="BQ2813" s="1"/>
    </row>
    <row r="2814" spans="1:69" x14ac:dyDescent="0.45">
      <c r="A2814" s="3">
        <v>45938.504803240743</v>
      </c>
      <c r="B2814" s="1" t="s">
        <v>29</v>
      </c>
      <c r="C2814" t="s">
        <v>329</v>
      </c>
      <c r="D2814" s="1" t="s">
        <v>130</v>
      </c>
      <c r="E2814" t="s">
        <v>305</v>
      </c>
      <c r="G2814" t="s">
        <v>256</v>
      </c>
      <c r="H2814" s="4">
        <v>3</v>
      </c>
      <c r="I2814" s="4">
        <v>0</v>
      </c>
      <c r="K2814">
        <v>2.5100800294268101E+19</v>
      </c>
      <c r="BN2814" s="1"/>
      <c r="BQ2814" s="1"/>
    </row>
    <row r="2815" spans="1:69" x14ac:dyDescent="0.45">
      <c r="A2815" s="3">
        <v>45938.50273148148</v>
      </c>
      <c r="B2815" s="1" t="s">
        <v>99</v>
      </c>
      <c r="C2815" t="s">
        <v>341</v>
      </c>
      <c r="D2815" s="1" t="s">
        <v>28</v>
      </c>
      <c r="E2815" t="s">
        <v>295</v>
      </c>
      <c r="F2815" s="1" t="s">
        <v>28</v>
      </c>
      <c r="G2815" t="s">
        <v>295</v>
      </c>
      <c r="H2815" s="4">
        <v>26</v>
      </c>
      <c r="I2815" s="4">
        <v>25</v>
      </c>
      <c r="K2815">
        <v>2.5100800293968101E+19</v>
      </c>
      <c r="BN2815" s="1"/>
      <c r="BQ2815" s="1"/>
    </row>
    <row r="2816" spans="1:69" x14ac:dyDescent="0.45">
      <c r="A2816" s="3">
        <v>45938.501296296294</v>
      </c>
      <c r="B2816" s="1" t="s">
        <v>34</v>
      </c>
      <c r="C2816" t="s">
        <v>362</v>
      </c>
      <c r="D2816" s="1" t="s">
        <v>54</v>
      </c>
      <c r="E2816" t="s">
        <v>311</v>
      </c>
      <c r="G2816" t="s">
        <v>256</v>
      </c>
      <c r="H2816" s="4">
        <v>4</v>
      </c>
      <c r="I2816" s="4">
        <v>0</v>
      </c>
      <c r="K2816">
        <v>2.5100800292568101E+19</v>
      </c>
      <c r="BN2816" s="1"/>
      <c r="BQ2816" s="1"/>
    </row>
    <row r="2817" spans="1:69" x14ac:dyDescent="0.45">
      <c r="A2817" s="3">
        <v>45938.501111111109</v>
      </c>
      <c r="B2817" s="1" t="s">
        <v>75</v>
      </c>
      <c r="C2817" t="s">
        <v>374</v>
      </c>
      <c r="D2817" s="1" t="s">
        <v>100</v>
      </c>
      <c r="E2817" t="s">
        <v>351</v>
      </c>
      <c r="F2817" s="1" t="s">
        <v>100</v>
      </c>
      <c r="G2817" t="s">
        <v>351</v>
      </c>
      <c r="H2817" s="4">
        <v>27</v>
      </c>
      <c r="I2817" s="4">
        <v>21</v>
      </c>
      <c r="K2817">
        <v>2.5100800292368101E+19</v>
      </c>
      <c r="BN2817" s="1"/>
    </row>
    <row r="2818" spans="1:69" x14ac:dyDescent="0.45">
      <c r="A2818" s="3">
        <v>45938.500057870369</v>
      </c>
      <c r="B2818" s="1" t="s">
        <v>125</v>
      </c>
      <c r="C2818" t="s">
        <v>322</v>
      </c>
      <c r="D2818" s="1" t="s">
        <v>54</v>
      </c>
      <c r="E2818" t="s">
        <v>311</v>
      </c>
      <c r="G2818" t="s">
        <v>256</v>
      </c>
      <c r="H2818" s="4">
        <v>7</v>
      </c>
      <c r="I2818" s="4">
        <v>0</v>
      </c>
      <c r="K2818">
        <v>2.5100800291968098E+19</v>
      </c>
      <c r="BN2818" s="1"/>
      <c r="BQ2818" s="1"/>
    </row>
    <row r="2819" spans="1:69" x14ac:dyDescent="0.45">
      <c r="A2819" s="3">
        <v>45938.498159722221</v>
      </c>
      <c r="B2819" s="1" t="s">
        <v>65</v>
      </c>
      <c r="C2819" t="s">
        <v>359</v>
      </c>
      <c r="D2819" s="1" t="s">
        <v>66</v>
      </c>
      <c r="E2819" t="s">
        <v>360</v>
      </c>
      <c r="F2819" s="1" t="s">
        <v>57</v>
      </c>
      <c r="G2819" t="s">
        <v>251</v>
      </c>
      <c r="H2819" s="4">
        <v>15</v>
      </c>
      <c r="I2819" s="4">
        <v>12</v>
      </c>
      <c r="K2819">
        <v>2.5100800289368101E+19</v>
      </c>
      <c r="BN2819" s="1"/>
      <c r="BQ2819" s="1"/>
    </row>
    <row r="2820" spans="1:69" x14ac:dyDescent="0.45">
      <c r="A2820" s="3">
        <v>45938.497731481482</v>
      </c>
      <c r="B2820" s="1" t="s">
        <v>38</v>
      </c>
      <c r="C2820" t="s">
        <v>257</v>
      </c>
      <c r="D2820" s="1" t="s">
        <v>39</v>
      </c>
      <c r="E2820" t="s">
        <v>293</v>
      </c>
      <c r="F2820" s="1" t="s">
        <v>39</v>
      </c>
      <c r="G2820" t="s">
        <v>293</v>
      </c>
      <c r="H2820" s="4">
        <v>210</v>
      </c>
      <c r="I2820" s="4">
        <v>207</v>
      </c>
      <c r="K2820">
        <v>2.5100800288568099E+19</v>
      </c>
      <c r="BN2820" s="1"/>
    </row>
    <row r="2821" spans="1:69" x14ac:dyDescent="0.45">
      <c r="A2821" s="3">
        <v>45938.497407407405</v>
      </c>
      <c r="B2821" s="1" t="s">
        <v>99</v>
      </c>
      <c r="C2821" t="s">
        <v>341</v>
      </c>
      <c r="D2821" s="1" t="s">
        <v>82</v>
      </c>
      <c r="E2821" t="s">
        <v>317</v>
      </c>
      <c r="F2821" s="1" t="s">
        <v>82</v>
      </c>
      <c r="G2821" t="s">
        <v>317</v>
      </c>
      <c r="H2821" s="4">
        <v>46</v>
      </c>
      <c r="I2821" s="4">
        <v>43</v>
      </c>
      <c r="K2821">
        <v>2.51008002879681E+19</v>
      </c>
      <c r="BN2821" s="1"/>
    </row>
    <row r="2822" spans="1:69" x14ac:dyDescent="0.45">
      <c r="A2822" s="3">
        <v>45938.496747685182</v>
      </c>
      <c r="B2822" s="1" t="s">
        <v>39</v>
      </c>
      <c r="C2822" t="s">
        <v>293</v>
      </c>
      <c r="D2822" s="1" t="s">
        <v>52</v>
      </c>
      <c r="E2822" t="s">
        <v>289</v>
      </c>
      <c r="F2822" s="1" t="s">
        <v>52</v>
      </c>
      <c r="G2822" t="s">
        <v>289</v>
      </c>
      <c r="H2822" s="4">
        <v>44</v>
      </c>
      <c r="I2822" s="4">
        <v>40</v>
      </c>
      <c r="K2822">
        <v>2.5100800286868099E+19</v>
      </c>
      <c r="BN2822" s="1"/>
      <c r="BQ2822" s="1"/>
    </row>
    <row r="2823" spans="1:69" x14ac:dyDescent="0.45">
      <c r="A2823" s="3">
        <v>45938.495636574073</v>
      </c>
      <c r="B2823" s="1" t="s">
        <v>65</v>
      </c>
      <c r="C2823" t="s">
        <v>359</v>
      </c>
      <c r="D2823" s="1" t="s">
        <v>66</v>
      </c>
      <c r="E2823" t="s">
        <v>360</v>
      </c>
      <c r="F2823" s="1" t="s">
        <v>129</v>
      </c>
      <c r="G2823" t="s">
        <v>348</v>
      </c>
      <c r="H2823" s="4">
        <v>17</v>
      </c>
      <c r="I2823" s="4">
        <v>14</v>
      </c>
      <c r="K2823">
        <v>2.51008002847681E+19</v>
      </c>
      <c r="BN2823" s="1"/>
    </row>
    <row r="2824" spans="1:69" x14ac:dyDescent="0.45">
      <c r="A2824" s="3">
        <v>45938.495625000003</v>
      </c>
      <c r="B2824" s="1" t="s">
        <v>82</v>
      </c>
      <c r="C2824" t="s">
        <v>317</v>
      </c>
      <c r="D2824" s="1" t="s">
        <v>99</v>
      </c>
      <c r="E2824" t="s">
        <v>341</v>
      </c>
      <c r="F2824" s="1" t="s">
        <v>99</v>
      </c>
      <c r="G2824" t="s">
        <v>341</v>
      </c>
      <c r="H2824" s="4">
        <v>66</v>
      </c>
      <c r="I2824" s="4">
        <v>65</v>
      </c>
      <c r="K2824">
        <v>2.5100800284668101E+19</v>
      </c>
      <c r="BN2824" s="1"/>
      <c r="BQ2824" s="1"/>
    </row>
    <row r="2825" spans="1:69" x14ac:dyDescent="0.45">
      <c r="A2825" s="3">
        <v>45938.494189814817</v>
      </c>
      <c r="B2825" s="1" t="s">
        <v>15</v>
      </c>
      <c r="C2825" t="s">
        <v>414</v>
      </c>
      <c r="D2825" s="1" t="s">
        <v>24</v>
      </c>
      <c r="E2825" t="s">
        <v>330</v>
      </c>
      <c r="F2825" s="1" t="s">
        <v>24</v>
      </c>
      <c r="G2825" t="s">
        <v>330</v>
      </c>
      <c r="H2825" s="4">
        <v>178</v>
      </c>
      <c r="I2825" s="4">
        <v>174</v>
      </c>
      <c r="K2825">
        <v>2.5100800281368101E+19</v>
      </c>
      <c r="BN2825" s="1"/>
    </row>
    <row r="2826" spans="1:69" x14ac:dyDescent="0.45">
      <c r="A2826" s="3">
        <v>45938.494016203702</v>
      </c>
      <c r="B2826" s="1" t="s">
        <v>38</v>
      </c>
      <c r="C2826" t="s">
        <v>257</v>
      </c>
      <c r="D2826" s="1" t="s">
        <v>48</v>
      </c>
      <c r="E2826" t="s">
        <v>302</v>
      </c>
      <c r="F2826" s="1" t="s">
        <v>48</v>
      </c>
      <c r="G2826" t="s">
        <v>302</v>
      </c>
      <c r="H2826" s="4">
        <v>25</v>
      </c>
      <c r="I2826" s="4">
        <v>23</v>
      </c>
      <c r="K2826">
        <v>2.5100800280768098E+19</v>
      </c>
      <c r="BN2826" s="1"/>
    </row>
    <row r="2827" spans="1:69" x14ac:dyDescent="0.45">
      <c r="A2827" s="3">
        <v>45938.493993055556</v>
      </c>
      <c r="B2827" s="1" t="s">
        <v>144</v>
      </c>
      <c r="C2827" t="s">
        <v>269</v>
      </c>
      <c r="D2827" s="1" t="s">
        <v>178</v>
      </c>
      <c r="E2827" t="s">
        <v>254</v>
      </c>
      <c r="G2827" t="s">
        <v>256</v>
      </c>
      <c r="H2827" s="4">
        <v>15</v>
      </c>
      <c r="I2827" s="4">
        <v>0</v>
      </c>
      <c r="K2827">
        <v>2.5100800280568099E+19</v>
      </c>
      <c r="BN2827" s="1"/>
    </row>
    <row r="2828" spans="1:69" x14ac:dyDescent="0.45">
      <c r="A2828" s="3">
        <v>45938.493333333332</v>
      </c>
      <c r="B2828" s="1" t="s">
        <v>99</v>
      </c>
      <c r="C2828" t="s">
        <v>341</v>
      </c>
      <c r="D2828" s="1" t="s">
        <v>82</v>
      </c>
      <c r="E2828" t="s">
        <v>317</v>
      </c>
      <c r="F2828" s="1" t="s">
        <v>82</v>
      </c>
      <c r="G2828" t="s">
        <v>317</v>
      </c>
      <c r="H2828" s="4">
        <v>51</v>
      </c>
      <c r="I2828" s="4">
        <v>49</v>
      </c>
      <c r="K2828">
        <v>2.5100800279268098E+19</v>
      </c>
      <c r="BN2828" s="1"/>
      <c r="BQ2828" s="1"/>
    </row>
    <row r="2829" spans="1:69" x14ac:dyDescent="0.45">
      <c r="A2829" s="3">
        <v>45938.492256944446</v>
      </c>
      <c r="B2829" s="1" t="s">
        <v>48</v>
      </c>
      <c r="C2829" t="s">
        <v>302</v>
      </c>
      <c r="D2829" s="1" t="s">
        <v>44</v>
      </c>
      <c r="E2829" t="s">
        <v>283</v>
      </c>
      <c r="F2829" s="1" t="s">
        <v>44</v>
      </c>
      <c r="G2829" t="s">
        <v>283</v>
      </c>
      <c r="H2829" s="4">
        <v>126</v>
      </c>
      <c r="I2829" s="4">
        <v>124</v>
      </c>
      <c r="K2829">
        <v>2.5100800277668098E+19</v>
      </c>
      <c r="BN2829" s="1"/>
    </row>
    <row r="2830" spans="1:69" x14ac:dyDescent="0.45">
      <c r="A2830" s="3">
        <v>45938.491655092592</v>
      </c>
      <c r="B2830" s="1" t="s">
        <v>82</v>
      </c>
      <c r="C2830" t="s">
        <v>317</v>
      </c>
      <c r="D2830" s="1" t="s">
        <v>70</v>
      </c>
      <c r="E2830" t="s">
        <v>333</v>
      </c>
      <c r="F2830" s="1" t="s">
        <v>99</v>
      </c>
      <c r="G2830" t="s">
        <v>341</v>
      </c>
      <c r="H2830" s="4">
        <v>72</v>
      </c>
      <c r="I2830" s="4">
        <v>71</v>
      </c>
      <c r="K2830">
        <v>2.5100800276568101E+19</v>
      </c>
      <c r="BN2830" s="1"/>
    </row>
    <row r="2831" spans="1:69" x14ac:dyDescent="0.45">
      <c r="A2831" s="3">
        <v>45938.491446759261</v>
      </c>
      <c r="B2831" s="1" t="s">
        <v>123</v>
      </c>
      <c r="C2831" t="s">
        <v>389</v>
      </c>
      <c r="D2831" s="1" t="s">
        <v>188</v>
      </c>
      <c r="E2831" t="s">
        <v>319</v>
      </c>
      <c r="G2831" t="s">
        <v>256</v>
      </c>
      <c r="H2831" s="4">
        <v>0</v>
      </c>
      <c r="I2831" s="4">
        <v>0</v>
      </c>
      <c r="K2831">
        <v>2.5100800276168102E+19</v>
      </c>
      <c r="BN2831" s="1"/>
      <c r="BQ2831" s="1"/>
    </row>
    <row r="2832" spans="1:69" x14ac:dyDescent="0.45">
      <c r="A2832" s="3">
        <v>45938.488321759258</v>
      </c>
      <c r="B2832" s="1" t="s">
        <v>123</v>
      </c>
      <c r="C2832" t="s">
        <v>389</v>
      </c>
      <c r="D2832" s="1" t="s">
        <v>188</v>
      </c>
      <c r="E2832" t="s">
        <v>319</v>
      </c>
      <c r="G2832" t="s">
        <v>256</v>
      </c>
      <c r="H2832" s="4">
        <v>0</v>
      </c>
      <c r="I2832" s="4">
        <v>0</v>
      </c>
      <c r="K2832">
        <v>2.5100800269368099E+19</v>
      </c>
      <c r="BN2832" s="1"/>
      <c r="BQ2832" s="1"/>
    </row>
    <row r="2833" spans="1:69" x14ac:dyDescent="0.45">
      <c r="A2833" s="3">
        <v>45938.487974537034</v>
      </c>
      <c r="B2833" s="1" t="s">
        <v>144</v>
      </c>
      <c r="C2833" t="s">
        <v>269</v>
      </c>
      <c r="D2833" s="1" t="s">
        <v>60</v>
      </c>
      <c r="E2833" t="s">
        <v>335</v>
      </c>
      <c r="F2833" s="1" t="s">
        <v>60</v>
      </c>
      <c r="G2833" t="s">
        <v>335</v>
      </c>
      <c r="H2833" s="4">
        <v>39</v>
      </c>
      <c r="I2833" s="4">
        <v>38</v>
      </c>
      <c r="K2833">
        <v>2.5100800268368101E+19</v>
      </c>
      <c r="BN2833" s="1"/>
      <c r="BQ2833" s="1"/>
    </row>
    <row r="2834" spans="1:69" x14ac:dyDescent="0.45">
      <c r="A2834" s="3">
        <v>45938.487453703703</v>
      </c>
      <c r="B2834" s="1" t="s">
        <v>39</v>
      </c>
      <c r="C2834" t="s">
        <v>293</v>
      </c>
      <c r="D2834" s="1" t="s">
        <v>19</v>
      </c>
      <c r="E2834" t="s">
        <v>258</v>
      </c>
      <c r="F2834" s="1" t="s">
        <v>19</v>
      </c>
      <c r="G2834" t="s">
        <v>258</v>
      </c>
      <c r="H2834" s="4">
        <v>48</v>
      </c>
      <c r="I2834" s="4">
        <v>42</v>
      </c>
      <c r="K2834">
        <v>2.51008002673681E+19</v>
      </c>
      <c r="BN2834" s="1"/>
      <c r="BQ2834" s="1"/>
    </row>
    <row r="2835" spans="1:69" x14ac:dyDescent="0.45">
      <c r="A2835" s="3">
        <v>45938.484780092593</v>
      </c>
      <c r="B2835" s="1" t="s">
        <v>128</v>
      </c>
      <c r="C2835" t="s">
        <v>277</v>
      </c>
      <c r="D2835" s="1" t="s">
        <v>110</v>
      </c>
      <c r="E2835" t="s">
        <v>373</v>
      </c>
      <c r="F2835" s="1" t="s">
        <v>110</v>
      </c>
      <c r="G2835" t="s">
        <v>373</v>
      </c>
      <c r="H2835" s="4">
        <v>23</v>
      </c>
      <c r="I2835" s="4">
        <v>22</v>
      </c>
      <c r="K2835">
        <v>2.5100800261668098E+19</v>
      </c>
      <c r="BN2835" s="1"/>
    </row>
    <row r="2836" spans="1:69" x14ac:dyDescent="0.45">
      <c r="A2836" s="3">
        <v>45938.48238425926</v>
      </c>
      <c r="B2836" s="1" t="s">
        <v>125</v>
      </c>
      <c r="C2836" t="s">
        <v>322</v>
      </c>
      <c r="D2836" s="1" t="s">
        <v>54</v>
      </c>
      <c r="E2836" t="s">
        <v>311</v>
      </c>
      <c r="F2836" s="1" t="s">
        <v>60</v>
      </c>
      <c r="G2836" t="s">
        <v>335</v>
      </c>
      <c r="H2836" s="4">
        <v>47</v>
      </c>
      <c r="I2836" s="4">
        <v>46</v>
      </c>
      <c r="K2836">
        <v>2.5100800257068102E+19</v>
      </c>
      <c r="BN2836" s="1"/>
      <c r="BQ2836" s="1"/>
    </row>
    <row r="2837" spans="1:69" x14ac:dyDescent="0.45">
      <c r="A2837" s="3">
        <v>45938.482256944444</v>
      </c>
      <c r="B2837" s="1" t="s">
        <v>141</v>
      </c>
      <c r="C2837" t="s">
        <v>376</v>
      </c>
      <c r="D2837" s="1" t="s">
        <v>28</v>
      </c>
      <c r="E2837" t="s">
        <v>295</v>
      </c>
      <c r="F2837" s="1" t="s">
        <v>28</v>
      </c>
      <c r="G2837" t="s">
        <v>295</v>
      </c>
      <c r="H2837" s="4">
        <v>168</v>
      </c>
      <c r="I2837" s="4">
        <v>166</v>
      </c>
      <c r="K2837">
        <v>2.5100800256568099E+19</v>
      </c>
      <c r="BN2837" s="1"/>
      <c r="BQ2837" s="1"/>
    </row>
    <row r="2838" spans="1:69" x14ac:dyDescent="0.45">
      <c r="A2838" s="3">
        <v>45938.482222222221</v>
      </c>
      <c r="B2838" s="1" t="s">
        <v>178</v>
      </c>
      <c r="C2838" t="s">
        <v>254</v>
      </c>
      <c r="D2838" s="1" t="s">
        <v>135</v>
      </c>
      <c r="E2838" t="s">
        <v>363</v>
      </c>
      <c r="F2838" s="1" t="s">
        <v>120</v>
      </c>
      <c r="G2838" t="s">
        <v>363</v>
      </c>
      <c r="H2838" s="4">
        <v>46</v>
      </c>
      <c r="I2838" s="4">
        <v>42</v>
      </c>
      <c r="K2838">
        <v>2.51008002562681E+19</v>
      </c>
      <c r="BN2838" s="1"/>
      <c r="BQ2838" s="1"/>
    </row>
    <row r="2839" spans="1:69" x14ac:dyDescent="0.45">
      <c r="A2839" s="3">
        <v>45938.480011574073</v>
      </c>
      <c r="B2839" s="1" t="s">
        <v>103</v>
      </c>
      <c r="C2839" t="s">
        <v>354</v>
      </c>
      <c r="D2839" s="1" t="s">
        <v>39</v>
      </c>
      <c r="E2839" t="s">
        <v>293</v>
      </c>
      <c r="F2839" s="1" t="s">
        <v>39</v>
      </c>
      <c r="G2839" t="s">
        <v>293</v>
      </c>
      <c r="H2839" s="4">
        <v>46</v>
      </c>
      <c r="I2839" s="4">
        <v>44</v>
      </c>
      <c r="K2839">
        <v>2.5100800251868099E+19</v>
      </c>
      <c r="BN2839" s="1"/>
    </row>
    <row r="2840" spans="1:69" x14ac:dyDescent="0.45">
      <c r="A2840" s="3">
        <v>45938.479895833334</v>
      </c>
      <c r="B2840" s="1" t="s">
        <v>32</v>
      </c>
      <c r="C2840" t="s">
        <v>380</v>
      </c>
      <c r="D2840" s="1" t="s">
        <v>37</v>
      </c>
      <c r="E2840" t="s">
        <v>320</v>
      </c>
      <c r="F2840" s="1" t="s">
        <v>37</v>
      </c>
      <c r="G2840" t="s">
        <v>320</v>
      </c>
      <c r="H2840" s="4">
        <v>80</v>
      </c>
      <c r="I2840" s="4">
        <v>79</v>
      </c>
      <c r="K2840">
        <v>2.5100800251768099E+19</v>
      </c>
      <c r="BN2840" s="1"/>
    </row>
    <row r="2841" spans="1:69" x14ac:dyDescent="0.45">
      <c r="A2841" s="3">
        <v>45938.477731481478</v>
      </c>
      <c r="B2841" s="1" t="s">
        <v>36</v>
      </c>
      <c r="C2841" t="s">
        <v>296</v>
      </c>
      <c r="D2841" s="1" t="s">
        <v>99</v>
      </c>
      <c r="E2841" t="s">
        <v>341</v>
      </c>
      <c r="F2841" s="1" t="s">
        <v>99</v>
      </c>
      <c r="G2841" t="s">
        <v>341</v>
      </c>
      <c r="H2841" s="4">
        <v>204</v>
      </c>
      <c r="I2841" s="4">
        <v>203</v>
      </c>
      <c r="K2841">
        <v>2.5100800247668101E+19</v>
      </c>
      <c r="BN2841" s="1"/>
    </row>
    <row r="2842" spans="1:69" x14ac:dyDescent="0.45">
      <c r="A2842" s="3">
        <v>45938.47761574074</v>
      </c>
      <c r="B2842" s="1" t="s">
        <v>50</v>
      </c>
      <c r="C2842" t="s">
        <v>271</v>
      </c>
      <c r="D2842" s="1" t="s">
        <v>180</v>
      </c>
      <c r="E2842" t="s">
        <v>323</v>
      </c>
      <c r="F2842" s="1" t="s">
        <v>30</v>
      </c>
      <c r="G2842" t="s">
        <v>306</v>
      </c>
      <c r="H2842" s="4">
        <v>59</v>
      </c>
      <c r="I2842" s="4">
        <v>54</v>
      </c>
      <c r="K2842">
        <v>2.5100800247168098E+19</v>
      </c>
      <c r="BN2842" s="1"/>
    </row>
    <row r="2843" spans="1:69" x14ac:dyDescent="0.45">
      <c r="A2843" s="3">
        <v>45938.476331018515</v>
      </c>
      <c r="B2843" s="1" t="s">
        <v>164</v>
      </c>
      <c r="C2843" t="s">
        <v>361</v>
      </c>
      <c r="D2843" s="1" t="s">
        <v>34</v>
      </c>
      <c r="E2843" t="s">
        <v>362</v>
      </c>
      <c r="F2843" s="1" t="s">
        <v>34</v>
      </c>
      <c r="G2843" t="s">
        <v>362</v>
      </c>
      <c r="H2843" s="4">
        <v>156</v>
      </c>
      <c r="I2843" s="4">
        <v>152</v>
      </c>
      <c r="K2843">
        <v>2.5100800243568099E+19</v>
      </c>
      <c r="BN2843" s="1"/>
      <c r="BQ2843" s="1"/>
    </row>
    <row r="2844" spans="1:69" x14ac:dyDescent="0.45">
      <c r="A2844" s="3">
        <v>45938.476261574076</v>
      </c>
      <c r="B2844" s="1" t="s">
        <v>99</v>
      </c>
      <c r="C2844" t="s">
        <v>341</v>
      </c>
      <c r="D2844" s="1" t="s">
        <v>28</v>
      </c>
      <c r="E2844" t="s">
        <v>295</v>
      </c>
      <c r="F2844" s="1" t="s">
        <v>28</v>
      </c>
      <c r="G2844" t="s">
        <v>295</v>
      </c>
      <c r="H2844" s="4">
        <v>62</v>
      </c>
      <c r="I2844" s="4">
        <v>61</v>
      </c>
      <c r="K2844">
        <v>2.51008002434681E+19</v>
      </c>
      <c r="BN2844" s="1"/>
      <c r="BQ2844" s="1"/>
    </row>
    <row r="2845" spans="1:69" x14ac:dyDescent="0.45">
      <c r="A2845" s="3">
        <v>45938.475532407407</v>
      </c>
      <c r="B2845" s="1" t="s">
        <v>27</v>
      </c>
      <c r="C2845" t="s">
        <v>270</v>
      </c>
      <c r="D2845" s="1" t="s">
        <v>50</v>
      </c>
      <c r="E2845" t="s">
        <v>271</v>
      </c>
      <c r="F2845" s="1" t="s">
        <v>50</v>
      </c>
      <c r="G2845" t="s">
        <v>271</v>
      </c>
      <c r="H2845" s="4">
        <v>169</v>
      </c>
      <c r="I2845" s="4">
        <v>167</v>
      </c>
      <c r="K2845">
        <v>2.51008002418681E+19</v>
      </c>
      <c r="BN2845" s="1"/>
      <c r="BQ2845" s="1"/>
    </row>
    <row r="2846" spans="1:69" x14ac:dyDescent="0.45">
      <c r="A2846" s="3">
        <v>45938.473101851851</v>
      </c>
      <c r="B2846" s="1" t="s">
        <v>14</v>
      </c>
      <c r="C2846" t="s">
        <v>325</v>
      </c>
      <c r="D2846" s="1" t="s">
        <v>41</v>
      </c>
      <c r="E2846" t="s">
        <v>331</v>
      </c>
      <c r="F2846" s="1" t="s">
        <v>41</v>
      </c>
      <c r="G2846" t="s">
        <v>331</v>
      </c>
      <c r="H2846" s="4">
        <v>28</v>
      </c>
      <c r="I2846" s="4">
        <v>24</v>
      </c>
      <c r="K2846">
        <v>2.5100800236468101E+19</v>
      </c>
      <c r="BN2846" s="1"/>
      <c r="BQ2846" s="1"/>
    </row>
    <row r="2847" spans="1:69" x14ac:dyDescent="0.45">
      <c r="A2847" s="3">
        <v>45938.473020833335</v>
      </c>
      <c r="B2847" s="1" t="s">
        <v>34</v>
      </c>
      <c r="C2847" t="s">
        <v>362</v>
      </c>
      <c r="D2847" s="1" t="s">
        <v>62</v>
      </c>
      <c r="E2847" t="s">
        <v>321</v>
      </c>
      <c r="F2847" s="1" t="s">
        <v>47</v>
      </c>
      <c r="G2847" t="s">
        <v>290</v>
      </c>
      <c r="H2847" s="4">
        <v>65</v>
      </c>
      <c r="I2847" s="4">
        <v>63</v>
      </c>
      <c r="K2847">
        <v>2.5100800236068098E+19</v>
      </c>
      <c r="BN2847" s="1"/>
      <c r="BQ2847" s="1"/>
    </row>
    <row r="2848" spans="1:69" x14ac:dyDescent="0.45">
      <c r="A2848" s="3">
        <v>45938.472766203704</v>
      </c>
      <c r="B2848" s="1" t="s">
        <v>32</v>
      </c>
      <c r="C2848" t="s">
        <v>380</v>
      </c>
      <c r="D2848" s="1" t="s">
        <v>37</v>
      </c>
      <c r="E2848" t="s">
        <v>320</v>
      </c>
      <c r="F2848" s="1" t="s">
        <v>37</v>
      </c>
      <c r="G2848" t="s">
        <v>320</v>
      </c>
      <c r="H2848" s="4">
        <v>22</v>
      </c>
      <c r="I2848" s="4">
        <v>21</v>
      </c>
      <c r="K2848">
        <v>2.51008002354681E+19</v>
      </c>
      <c r="BN2848" s="1"/>
      <c r="BQ2848" s="1"/>
    </row>
    <row r="2849" spans="1:72" x14ac:dyDescent="0.45">
      <c r="A2849" s="3">
        <v>45938.472060185188</v>
      </c>
      <c r="B2849" s="1" t="s">
        <v>160</v>
      </c>
      <c r="C2849" t="s">
        <v>340</v>
      </c>
      <c r="D2849" s="1" t="s">
        <v>19</v>
      </c>
      <c r="E2849" t="s">
        <v>258</v>
      </c>
      <c r="F2849" s="1" t="s">
        <v>19</v>
      </c>
      <c r="G2849" t="s">
        <v>258</v>
      </c>
      <c r="H2849" s="4">
        <v>34</v>
      </c>
      <c r="I2849" s="4">
        <v>31</v>
      </c>
      <c r="K2849">
        <v>2.5100800234368098E+19</v>
      </c>
      <c r="BN2849" s="1"/>
    </row>
    <row r="2850" spans="1:72" x14ac:dyDescent="0.45">
      <c r="A2850" s="3">
        <v>45938.471192129633</v>
      </c>
      <c r="B2850" s="1" t="s">
        <v>160</v>
      </c>
      <c r="C2850" t="s">
        <v>340</v>
      </c>
      <c r="D2850" s="1" t="s">
        <v>19</v>
      </c>
      <c r="E2850" t="s">
        <v>258</v>
      </c>
      <c r="G2850" t="s">
        <v>256</v>
      </c>
      <c r="H2850" s="4">
        <v>0</v>
      </c>
      <c r="I2850" s="4">
        <v>0</v>
      </c>
      <c r="K2850">
        <v>2.5100800232568099E+19</v>
      </c>
      <c r="BN2850" s="1"/>
      <c r="BQ2850" s="1"/>
    </row>
    <row r="2851" spans="1:72" x14ac:dyDescent="0.45">
      <c r="A2851" s="3">
        <v>45938.470671296294</v>
      </c>
      <c r="B2851" s="1" t="s">
        <v>160</v>
      </c>
      <c r="C2851" t="s">
        <v>340</v>
      </c>
      <c r="D2851" s="1" t="s">
        <v>41</v>
      </c>
      <c r="E2851" t="s">
        <v>331</v>
      </c>
      <c r="F2851" s="1" t="s">
        <v>41</v>
      </c>
      <c r="G2851" t="s">
        <v>331</v>
      </c>
      <c r="H2851" s="4">
        <v>36</v>
      </c>
      <c r="I2851" s="4">
        <v>35</v>
      </c>
      <c r="K2851">
        <v>2.5100800231468102E+19</v>
      </c>
      <c r="BN2851" s="1"/>
      <c r="BQ2851" s="1"/>
    </row>
    <row r="2852" spans="1:72" x14ac:dyDescent="0.45">
      <c r="A2852" s="3">
        <v>45938.470243055555</v>
      </c>
      <c r="B2852" s="1" t="s">
        <v>37</v>
      </c>
      <c r="C2852" t="s">
        <v>320</v>
      </c>
      <c r="D2852" s="1" t="s">
        <v>32</v>
      </c>
      <c r="E2852" t="s">
        <v>380</v>
      </c>
      <c r="F2852" s="1" t="s">
        <v>32</v>
      </c>
      <c r="G2852" t="s">
        <v>380</v>
      </c>
      <c r="H2852" s="4">
        <v>73</v>
      </c>
      <c r="I2852" s="4">
        <v>71</v>
      </c>
      <c r="K2852">
        <v>2.5100800230268101E+19</v>
      </c>
      <c r="BN2852" s="1"/>
      <c r="BQ2852" s="1"/>
    </row>
    <row r="2853" spans="1:72" x14ac:dyDescent="0.45">
      <c r="A2853" s="3">
        <v>45938.469375000001</v>
      </c>
      <c r="B2853" s="1" t="s">
        <v>41</v>
      </c>
      <c r="C2853" t="s">
        <v>331</v>
      </c>
      <c r="D2853" s="1" t="s">
        <v>160</v>
      </c>
      <c r="E2853" t="s">
        <v>340</v>
      </c>
      <c r="F2853" s="1" t="s">
        <v>160</v>
      </c>
      <c r="G2853" t="s">
        <v>340</v>
      </c>
      <c r="H2853" s="4">
        <v>48</v>
      </c>
      <c r="I2853" s="4">
        <v>45</v>
      </c>
      <c r="K2853">
        <v>2.5100800227868099E+19</v>
      </c>
      <c r="BN2853" s="1"/>
      <c r="BQ2853" s="1"/>
    </row>
    <row r="2854" spans="1:72" x14ac:dyDescent="0.45">
      <c r="A2854" s="3">
        <v>45938.467858796299</v>
      </c>
      <c r="B2854" s="1" t="s">
        <v>164</v>
      </c>
      <c r="C2854" t="s">
        <v>361</v>
      </c>
      <c r="D2854" s="1" t="s">
        <v>105</v>
      </c>
      <c r="E2854" t="s">
        <v>326</v>
      </c>
      <c r="G2854" t="s">
        <v>256</v>
      </c>
      <c r="H2854" s="4">
        <v>0</v>
      </c>
      <c r="I2854" s="4">
        <v>0</v>
      </c>
      <c r="K2854">
        <v>2.5100800225368101E+19</v>
      </c>
      <c r="BN2854" s="1"/>
      <c r="BQ2854" s="1"/>
      <c r="BS2854" s="5"/>
      <c r="BT2854" s="5"/>
    </row>
    <row r="2855" spans="1:72" x14ac:dyDescent="0.45">
      <c r="A2855" s="3">
        <v>45938.467800925922</v>
      </c>
      <c r="B2855" s="1" t="s">
        <v>164</v>
      </c>
      <c r="C2855" t="s">
        <v>361</v>
      </c>
      <c r="D2855" s="1" t="s">
        <v>34</v>
      </c>
      <c r="E2855" t="s">
        <v>362</v>
      </c>
      <c r="G2855" t="s">
        <v>256</v>
      </c>
      <c r="H2855" s="4">
        <v>1</v>
      </c>
      <c r="I2855" s="4">
        <v>0</v>
      </c>
      <c r="K2855">
        <v>2.5100800225168101E+19</v>
      </c>
      <c r="BN2855" s="1"/>
    </row>
    <row r="2856" spans="1:72" x14ac:dyDescent="0.45">
      <c r="A2856" s="3">
        <v>45938.467534722222</v>
      </c>
      <c r="B2856" s="1" t="s">
        <v>164</v>
      </c>
      <c r="C2856" t="s">
        <v>361</v>
      </c>
      <c r="D2856" s="1" t="s">
        <v>105</v>
      </c>
      <c r="E2856" t="s">
        <v>326</v>
      </c>
      <c r="G2856" t="s">
        <v>256</v>
      </c>
      <c r="H2856" s="4">
        <v>0</v>
      </c>
      <c r="I2856" s="4">
        <v>0</v>
      </c>
      <c r="K2856">
        <v>2.5100800224468099E+19</v>
      </c>
      <c r="BN2856" s="1"/>
      <c r="BQ2856" s="1"/>
    </row>
    <row r="2857" spans="1:72" x14ac:dyDescent="0.45">
      <c r="A2857" s="3">
        <v>45938.467430555553</v>
      </c>
      <c r="B2857" s="1" t="s">
        <v>164</v>
      </c>
      <c r="C2857" t="s">
        <v>361</v>
      </c>
      <c r="D2857" s="1" t="s">
        <v>34</v>
      </c>
      <c r="E2857" t="s">
        <v>362</v>
      </c>
      <c r="G2857" t="s">
        <v>256</v>
      </c>
      <c r="H2857" s="4">
        <v>1</v>
      </c>
      <c r="I2857" s="4">
        <v>0</v>
      </c>
      <c r="K2857">
        <v>2.51008002240681E+19</v>
      </c>
      <c r="BN2857" s="1"/>
      <c r="BQ2857" s="1"/>
    </row>
    <row r="2858" spans="1:72" x14ac:dyDescent="0.45">
      <c r="A2858" s="3">
        <v>45938.467256944445</v>
      </c>
      <c r="B2858" s="1" t="s">
        <v>186</v>
      </c>
      <c r="C2858" t="s">
        <v>345</v>
      </c>
      <c r="D2858" s="1" t="s">
        <v>30</v>
      </c>
      <c r="E2858" t="s">
        <v>306</v>
      </c>
      <c r="F2858" s="1" t="s">
        <v>30</v>
      </c>
      <c r="G2858" t="s">
        <v>306</v>
      </c>
      <c r="H2858" s="4">
        <v>28</v>
      </c>
      <c r="I2858" s="4">
        <v>22</v>
      </c>
      <c r="K2858">
        <v>2.5100800223368102E+19</v>
      </c>
      <c r="BN2858" s="1"/>
      <c r="BQ2858" s="1"/>
    </row>
    <row r="2859" spans="1:72" x14ac:dyDescent="0.45">
      <c r="A2859" s="3">
        <v>45938.466724537036</v>
      </c>
      <c r="B2859" s="1" t="s">
        <v>45</v>
      </c>
      <c r="C2859" t="s">
        <v>288</v>
      </c>
      <c r="D2859" s="1" t="s">
        <v>62</v>
      </c>
      <c r="E2859" t="s">
        <v>321</v>
      </c>
      <c r="F2859" s="1" t="s">
        <v>47</v>
      </c>
      <c r="G2859" t="s">
        <v>290</v>
      </c>
      <c r="H2859" s="4">
        <v>155</v>
      </c>
      <c r="I2859" s="4">
        <v>153</v>
      </c>
      <c r="K2859">
        <v>2.51008002226681E+19</v>
      </c>
      <c r="BN2859" s="1"/>
      <c r="BQ2859" s="1"/>
    </row>
    <row r="2860" spans="1:72" x14ac:dyDescent="0.45">
      <c r="A2860" s="3">
        <v>45938.465995370374</v>
      </c>
      <c r="B2860" s="1" t="s">
        <v>19</v>
      </c>
      <c r="C2860" t="s">
        <v>258</v>
      </c>
      <c r="D2860" s="1" t="s">
        <v>48</v>
      </c>
      <c r="E2860" t="s">
        <v>302</v>
      </c>
      <c r="F2860" s="1" t="s">
        <v>48</v>
      </c>
      <c r="G2860" t="s">
        <v>302</v>
      </c>
      <c r="H2860" s="4">
        <v>53</v>
      </c>
      <c r="I2860" s="4">
        <v>47</v>
      </c>
      <c r="K2860">
        <v>2.5100800221768102E+19</v>
      </c>
      <c r="BN2860" s="1"/>
      <c r="BQ2860" s="1"/>
    </row>
    <row r="2861" spans="1:72" x14ac:dyDescent="0.45">
      <c r="A2861" s="3">
        <v>45938.46597222222</v>
      </c>
      <c r="B2861" s="1" t="s">
        <v>60</v>
      </c>
      <c r="C2861" t="s">
        <v>335</v>
      </c>
      <c r="D2861" s="1" t="s">
        <v>62</v>
      </c>
      <c r="E2861" t="s">
        <v>321</v>
      </c>
      <c r="F2861" s="1" t="s">
        <v>81</v>
      </c>
      <c r="G2861" t="s">
        <v>280</v>
      </c>
      <c r="H2861" s="4">
        <v>46</v>
      </c>
      <c r="I2861" s="4">
        <v>42</v>
      </c>
      <c r="K2861">
        <v>2.5100800221568098E+19</v>
      </c>
      <c r="BN2861" s="1"/>
      <c r="BQ2861" s="1"/>
    </row>
    <row r="2862" spans="1:72" x14ac:dyDescent="0.45">
      <c r="A2862" s="3">
        <v>45938.464259259257</v>
      </c>
      <c r="B2862" s="1" t="s">
        <v>45</v>
      </c>
      <c r="C2862" t="s">
        <v>288</v>
      </c>
      <c r="D2862" s="1" t="s">
        <v>415</v>
      </c>
      <c r="E2862" t="s">
        <v>256</v>
      </c>
      <c r="G2862" t="s">
        <v>256</v>
      </c>
      <c r="H2862" s="4">
        <v>0</v>
      </c>
      <c r="I2862" s="4">
        <v>0</v>
      </c>
      <c r="K2862">
        <v>2.5100800218968101E+19</v>
      </c>
      <c r="BN2862" s="1"/>
      <c r="BQ2862" s="1"/>
    </row>
    <row r="2863" spans="1:72" x14ac:dyDescent="0.45">
      <c r="A2863" s="3">
        <v>45938.463055555556</v>
      </c>
      <c r="B2863" s="1" t="s">
        <v>50</v>
      </c>
      <c r="C2863" t="s">
        <v>271</v>
      </c>
      <c r="D2863" s="1" t="s">
        <v>164</v>
      </c>
      <c r="E2863" t="s">
        <v>361</v>
      </c>
      <c r="F2863" s="1" t="s">
        <v>49</v>
      </c>
      <c r="G2863" t="s">
        <v>272</v>
      </c>
      <c r="H2863" s="4">
        <v>52</v>
      </c>
      <c r="I2863" s="4">
        <v>48</v>
      </c>
      <c r="K2863">
        <v>2.5100800216768098E+19</v>
      </c>
      <c r="BN2863" s="1"/>
      <c r="BQ2863" s="1"/>
    </row>
    <row r="2864" spans="1:72" x14ac:dyDescent="0.45">
      <c r="A2864" s="3">
        <v>45938.462685185186</v>
      </c>
      <c r="B2864" s="1" t="s">
        <v>104</v>
      </c>
      <c r="C2864" t="s">
        <v>287</v>
      </c>
      <c r="D2864" s="1" t="s">
        <v>41</v>
      </c>
      <c r="E2864" t="s">
        <v>331</v>
      </c>
      <c r="F2864" s="1" t="s">
        <v>41</v>
      </c>
      <c r="G2864" t="s">
        <v>331</v>
      </c>
      <c r="H2864" s="4">
        <v>29</v>
      </c>
      <c r="I2864" s="4">
        <v>26</v>
      </c>
      <c r="K2864">
        <v>2.5100800215368102E+19</v>
      </c>
      <c r="BN2864" s="1"/>
      <c r="BQ2864" s="1"/>
    </row>
    <row r="2865" spans="1:69" x14ac:dyDescent="0.45">
      <c r="A2865" s="3">
        <v>45938.462187500001</v>
      </c>
      <c r="B2865" s="1" t="s">
        <v>104</v>
      </c>
      <c r="C2865" t="s">
        <v>287</v>
      </c>
      <c r="D2865" s="1" t="s">
        <v>41</v>
      </c>
      <c r="E2865" t="s">
        <v>331</v>
      </c>
      <c r="G2865" t="s">
        <v>256</v>
      </c>
      <c r="H2865" s="4">
        <v>1</v>
      </c>
      <c r="I2865" s="4">
        <v>0</v>
      </c>
      <c r="K2865">
        <v>2.51008002144681E+19</v>
      </c>
      <c r="BN2865" s="1"/>
      <c r="BQ2865" s="1"/>
    </row>
    <row r="2866" spans="1:69" x14ac:dyDescent="0.45">
      <c r="A2866" s="3">
        <v>45938.460416666669</v>
      </c>
      <c r="B2866" s="1" t="s">
        <v>128</v>
      </c>
      <c r="C2866" t="s">
        <v>277</v>
      </c>
      <c r="D2866" s="1" t="s">
        <v>188</v>
      </c>
      <c r="E2866" t="s">
        <v>319</v>
      </c>
      <c r="F2866" s="1" t="s">
        <v>25</v>
      </c>
      <c r="G2866" t="s">
        <v>298</v>
      </c>
      <c r="H2866" s="4">
        <v>60</v>
      </c>
      <c r="I2866" s="4">
        <v>51</v>
      </c>
      <c r="K2866">
        <v>2.5100800210868101E+19</v>
      </c>
      <c r="BN2866" s="1"/>
      <c r="BQ2866" s="1"/>
    </row>
    <row r="2867" spans="1:69" x14ac:dyDescent="0.45">
      <c r="A2867" s="3">
        <v>45938.460381944446</v>
      </c>
      <c r="B2867" s="1" t="s">
        <v>140</v>
      </c>
      <c r="C2867" t="s">
        <v>380</v>
      </c>
      <c r="D2867" s="1" t="s">
        <v>37</v>
      </c>
      <c r="E2867" t="s">
        <v>320</v>
      </c>
      <c r="F2867" s="1" t="s">
        <v>37</v>
      </c>
      <c r="G2867" t="s">
        <v>320</v>
      </c>
      <c r="H2867" s="4">
        <v>16</v>
      </c>
      <c r="I2867" s="4">
        <v>15</v>
      </c>
      <c r="K2867">
        <v>2.5100800210668102E+19</v>
      </c>
      <c r="BN2867" s="1"/>
      <c r="BQ2867" s="1"/>
    </row>
    <row r="2868" spans="1:69" x14ac:dyDescent="0.45">
      <c r="A2868" s="3">
        <v>45938.459340277775</v>
      </c>
      <c r="B2868" s="1" t="s">
        <v>175</v>
      </c>
      <c r="C2868" t="s">
        <v>365</v>
      </c>
      <c r="D2868" s="1" t="s">
        <v>50</v>
      </c>
      <c r="E2868" t="s">
        <v>271</v>
      </c>
      <c r="F2868" s="1" t="s">
        <v>50</v>
      </c>
      <c r="G2868" t="s">
        <v>271</v>
      </c>
      <c r="H2868" s="4">
        <v>33</v>
      </c>
      <c r="I2868" s="4">
        <v>21</v>
      </c>
      <c r="K2868">
        <v>2.5100800207768101E+19</v>
      </c>
      <c r="BN2868" s="1"/>
      <c r="BQ2868" s="1"/>
    </row>
    <row r="2869" spans="1:69" x14ac:dyDescent="0.45">
      <c r="A2869" s="3">
        <v>45938.459317129629</v>
      </c>
      <c r="B2869" s="1" t="s">
        <v>44</v>
      </c>
      <c r="C2869" t="s">
        <v>283</v>
      </c>
      <c r="D2869" s="1" t="s">
        <v>48</v>
      </c>
      <c r="E2869" t="s">
        <v>302</v>
      </c>
      <c r="F2869" s="1" t="s">
        <v>48</v>
      </c>
      <c r="G2869" t="s">
        <v>302</v>
      </c>
      <c r="H2869" s="4">
        <v>71</v>
      </c>
      <c r="I2869" s="4">
        <v>70</v>
      </c>
      <c r="K2869">
        <v>2.5100800207668101E+19</v>
      </c>
      <c r="BN2869" s="1"/>
      <c r="BQ2869" s="1"/>
    </row>
    <row r="2870" spans="1:69" x14ac:dyDescent="0.45">
      <c r="A2870" s="3">
        <v>45938.459236111114</v>
      </c>
      <c r="B2870" s="1" t="s">
        <v>19</v>
      </c>
      <c r="C2870" t="s">
        <v>258</v>
      </c>
      <c r="D2870" s="1" t="s">
        <v>382</v>
      </c>
      <c r="E2870" t="s">
        <v>383</v>
      </c>
      <c r="F2870" s="1" t="s">
        <v>382</v>
      </c>
      <c r="G2870" t="s">
        <v>383</v>
      </c>
      <c r="H2870" s="4">
        <v>317</v>
      </c>
      <c r="I2870" s="4">
        <v>315</v>
      </c>
      <c r="K2870">
        <v>2.5100800207368102E+19</v>
      </c>
      <c r="BN2870" s="1"/>
      <c r="BQ2870" s="1"/>
    </row>
    <row r="2871" spans="1:69" x14ac:dyDescent="0.45">
      <c r="A2871" s="3">
        <v>45938.458807870367</v>
      </c>
      <c r="B2871" s="1" t="s">
        <v>210</v>
      </c>
      <c r="C2871" t="s">
        <v>276</v>
      </c>
      <c r="D2871" s="1" t="s">
        <v>96</v>
      </c>
      <c r="E2871" t="s">
        <v>334</v>
      </c>
      <c r="F2871" s="1" t="s">
        <v>96</v>
      </c>
      <c r="G2871" t="s">
        <v>334</v>
      </c>
      <c r="H2871" s="4">
        <v>104</v>
      </c>
      <c r="I2871" s="4">
        <v>101</v>
      </c>
      <c r="K2871">
        <v>2.51008002066681E+19</v>
      </c>
      <c r="BN2871" s="1"/>
    </row>
    <row r="2872" spans="1:69" x14ac:dyDescent="0.45">
      <c r="A2872" s="3">
        <v>45938.458379629628</v>
      </c>
      <c r="B2872" s="1" t="s">
        <v>188</v>
      </c>
      <c r="C2872" t="s">
        <v>319</v>
      </c>
      <c r="D2872" s="1" t="s">
        <v>138</v>
      </c>
      <c r="E2872" t="s">
        <v>314</v>
      </c>
      <c r="F2872" s="1" t="s">
        <v>128</v>
      </c>
      <c r="G2872" t="s">
        <v>277</v>
      </c>
      <c r="H2872" s="4">
        <v>133</v>
      </c>
      <c r="I2872" s="4">
        <v>129</v>
      </c>
      <c r="K2872">
        <v>2.5100800206068101E+19</v>
      </c>
      <c r="BN2872" s="1"/>
      <c r="BQ2872" s="1"/>
    </row>
    <row r="2873" spans="1:69" x14ac:dyDescent="0.45">
      <c r="A2873" s="3">
        <v>45938.456944444442</v>
      </c>
      <c r="B2873" s="1" t="s">
        <v>99</v>
      </c>
      <c r="C2873" t="s">
        <v>341</v>
      </c>
      <c r="D2873" s="1" t="s">
        <v>28</v>
      </c>
      <c r="E2873" t="s">
        <v>295</v>
      </c>
      <c r="F2873" s="1" t="s">
        <v>28</v>
      </c>
      <c r="G2873" t="s">
        <v>295</v>
      </c>
      <c r="H2873" s="4">
        <v>221</v>
      </c>
      <c r="I2873" s="4">
        <v>221</v>
      </c>
      <c r="K2873">
        <v>2.5100800204368101E+19</v>
      </c>
      <c r="BN2873" s="1"/>
    </row>
    <row r="2874" spans="1:69" x14ac:dyDescent="0.45">
      <c r="A2874" s="3">
        <v>45938.453773148147</v>
      </c>
      <c r="B2874" s="1" t="s">
        <v>134</v>
      </c>
      <c r="C2874" t="s">
        <v>349</v>
      </c>
      <c r="D2874" s="1" t="s">
        <v>28</v>
      </c>
      <c r="E2874" t="s">
        <v>295</v>
      </c>
      <c r="F2874" s="1" t="s">
        <v>28</v>
      </c>
      <c r="G2874" t="s">
        <v>295</v>
      </c>
      <c r="H2874" s="4">
        <v>129</v>
      </c>
      <c r="I2874" s="4">
        <v>127</v>
      </c>
      <c r="K2874">
        <v>2.5100800200468099E+19</v>
      </c>
      <c r="BN2874" s="1"/>
      <c r="BQ2874" s="1"/>
    </row>
    <row r="2875" spans="1:69" x14ac:dyDescent="0.45">
      <c r="A2875" s="3">
        <v>45938.452766203707</v>
      </c>
      <c r="B2875" s="1" t="s">
        <v>21</v>
      </c>
      <c r="C2875" t="s">
        <v>291</v>
      </c>
      <c r="D2875" s="1" t="s">
        <v>31</v>
      </c>
      <c r="E2875" t="s">
        <v>370</v>
      </c>
      <c r="F2875" s="1" t="s">
        <v>32</v>
      </c>
      <c r="G2875" t="s">
        <v>380</v>
      </c>
      <c r="H2875" s="4">
        <v>42</v>
      </c>
      <c r="I2875" s="4">
        <v>39</v>
      </c>
      <c r="K2875">
        <v>2.5100800199168098E+19</v>
      </c>
      <c r="BN2875" s="1"/>
    </row>
    <row r="2876" spans="1:69" x14ac:dyDescent="0.45">
      <c r="A2876" s="3">
        <v>45938.451469907406</v>
      </c>
      <c r="B2876" s="1" t="s">
        <v>32</v>
      </c>
      <c r="C2876" t="s">
        <v>380</v>
      </c>
      <c r="D2876" s="1" t="s">
        <v>37</v>
      </c>
      <c r="E2876" t="s">
        <v>320</v>
      </c>
      <c r="F2876" s="1" t="s">
        <v>37</v>
      </c>
      <c r="G2876" t="s">
        <v>320</v>
      </c>
      <c r="H2876" s="4">
        <v>23</v>
      </c>
      <c r="I2876" s="4">
        <v>22</v>
      </c>
      <c r="K2876">
        <v>2.51008001970681E+19</v>
      </c>
      <c r="BN2876" s="1"/>
      <c r="BQ2876" s="1"/>
    </row>
    <row r="2877" spans="1:69" x14ac:dyDescent="0.45">
      <c r="A2877" s="3">
        <v>45938.451226851852</v>
      </c>
      <c r="B2877" s="1" t="s">
        <v>67</v>
      </c>
      <c r="C2877" t="s">
        <v>250</v>
      </c>
      <c r="D2877" s="1" t="s">
        <v>33</v>
      </c>
      <c r="E2877" t="s">
        <v>278</v>
      </c>
      <c r="F2877" s="1" t="s">
        <v>11</v>
      </c>
      <c r="G2877" t="s">
        <v>278</v>
      </c>
      <c r="H2877" s="4">
        <v>88</v>
      </c>
      <c r="I2877" s="4">
        <v>85</v>
      </c>
      <c r="K2877">
        <v>2.5100800196468101E+19</v>
      </c>
      <c r="BN2877" s="1"/>
      <c r="BQ2877" s="1"/>
    </row>
    <row r="2878" spans="1:69" x14ac:dyDescent="0.45">
      <c r="A2878" s="3">
        <v>45938.448344907411</v>
      </c>
      <c r="B2878" s="1" t="s">
        <v>40</v>
      </c>
      <c r="C2878" t="s">
        <v>281</v>
      </c>
      <c r="D2878" s="1" t="s">
        <v>67</v>
      </c>
      <c r="E2878" t="s">
        <v>250</v>
      </c>
      <c r="F2878" s="1" t="s">
        <v>67</v>
      </c>
      <c r="G2878" t="s">
        <v>250</v>
      </c>
      <c r="H2878" s="4">
        <v>161</v>
      </c>
      <c r="I2878" s="4">
        <v>159</v>
      </c>
      <c r="K2878">
        <v>2.51008001904681E+19</v>
      </c>
      <c r="BN2878" s="1"/>
      <c r="BQ2878" s="1"/>
    </row>
    <row r="2879" spans="1:69" x14ac:dyDescent="0.45">
      <c r="A2879" s="3">
        <v>45938.448136574072</v>
      </c>
      <c r="B2879" s="1" t="s">
        <v>29</v>
      </c>
      <c r="C2879" t="s">
        <v>329</v>
      </c>
      <c r="D2879" s="1" t="s">
        <v>40</v>
      </c>
      <c r="E2879" t="s">
        <v>281</v>
      </c>
      <c r="F2879" s="1" t="s">
        <v>40</v>
      </c>
      <c r="G2879" t="s">
        <v>281</v>
      </c>
      <c r="H2879" s="4">
        <v>13</v>
      </c>
      <c r="I2879" s="4">
        <v>8</v>
      </c>
      <c r="K2879">
        <v>2.5100800189968101E+19</v>
      </c>
      <c r="BN2879" s="1"/>
    </row>
    <row r="2880" spans="1:69" x14ac:dyDescent="0.45">
      <c r="A2880" s="3">
        <v>45938.447731481479</v>
      </c>
      <c r="B2880" s="1" t="s">
        <v>67</v>
      </c>
      <c r="C2880" t="s">
        <v>250</v>
      </c>
      <c r="D2880" s="1" t="s">
        <v>40</v>
      </c>
      <c r="E2880" t="s">
        <v>281</v>
      </c>
      <c r="F2880" s="1" t="s">
        <v>29</v>
      </c>
      <c r="G2880" t="s">
        <v>329</v>
      </c>
      <c r="H2880" s="4">
        <v>48</v>
      </c>
      <c r="I2880" s="4">
        <v>42</v>
      </c>
      <c r="K2880">
        <v>2.51008001889681E+19</v>
      </c>
      <c r="BN2880" s="1"/>
    </row>
    <row r="2881" spans="1:69" x14ac:dyDescent="0.45">
      <c r="A2881" s="3">
        <v>45938.44740740741</v>
      </c>
      <c r="B2881" s="1" t="s">
        <v>30</v>
      </c>
      <c r="C2881" t="s">
        <v>306</v>
      </c>
      <c r="D2881" s="1" t="s">
        <v>54</v>
      </c>
      <c r="E2881" t="s">
        <v>311</v>
      </c>
      <c r="F2881" s="1" t="s">
        <v>186</v>
      </c>
      <c r="G2881" t="s">
        <v>345</v>
      </c>
      <c r="H2881" s="4">
        <v>37</v>
      </c>
      <c r="I2881" s="4">
        <v>35</v>
      </c>
      <c r="K2881">
        <v>2.5100800188568101E+19</v>
      </c>
      <c r="BN2881" s="1"/>
    </row>
    <row r="2882" spans="1:69" x14ac:dyDescent="0.45">
      <c r="A2882" s="3">
        <v>45938.447013888886</v>
      </c>
      <c r="B2882" s="1" t="s">
        <v>113</v>
      </c>
      <c r="C2882" t="s">
        <v>294</v>
      </c>
      <c r="D2882" s="1" t="s">
        <v>99</v>
      </c>
      <c r="E2882" t="s">
        <v>341</v>
      </c>
      <c r="F2882" s="1" t="s">
        <v>99</v>
      </c>
      <c r="G2882" t="s">
        <v>341</v>
      </c>
      <c r="H2882" s="4">
        <v>45</v>
      </c>
      <c r="I2882" s="4">
        <v>44</v>
      </c>
      <c r="K2882">
        <v>2.5100800187968098E+19</v>
      </c>
      <c r="BN2882" s="1"/>
      <c r="BQ2882" s="1"/>
    </row>
    <row r="2883" spans="1:69" x14ac:dyDescent="0.45">
      <c r="A2883" s="3">
        <v>45938.446875000001</v>
      </c>
      <c r="B2883" s="1" t="s">
        <v>164</v>
      </c>
      <c r="C2883" t="s">
        <v>361</v>
      </c>
      <c r="D2883" s="1" t="s">
        <v>50</v>
      </c>
      <c r="E2883" t="s">
        <v>271</v>
      </c>
      <c r="F2883" s="1" t="s">
        <v>50</v>
      </c>
      <c r="G2883" t="s">
        <v>271</v>
      </c>
      <c r="H2883" s="4">
        <v>27</v>
      </c>
      <c r="I2883" s="4">
        <v>21</v>
      </c>
      <c r="K2883">
        <v>2.5100800187668099E+19</v>
      </c>
      <c r="BN2883" s="1"/>
      <c r="BQ2883" s="1"/>
    </row>
    <row r="2884" spans="1:69" x14ac:dyDescent="0.45">
      <c r="A2884" s="3">
        <v>45938.445833333331</v>
      </c>
      <c r="B2884" s="1" t="s">
        <v>72</v>
      </c>
      <c r="C2884" t="s">
        <v>381</v>
      </c>
      <c r="D2884" s="1" t="s">
        <v>37</v>
      </c>
      <c r="E2884" t="s">
        <v>320</v>
      </c>
      <c r="F2884" s="1" t="s">
        <v>37</v>
      </c>
      <c r="G2884" t="s">
        <v>320</v>
      </c>
      <c r="H2884" s="4">
        <v>57</v>
      </c>
      <c r="I2884" s="4">
        <v>54</v>
      </c>
      <c r="K2884">
        <v>2.5100800185968099E+19</v>
      </c>
      <c r="BN2884" s="1"/>
      <c r="BQ2884" s="1"/>
    </row>
    <row r="2885" spans="1:69" x14ac:dyDescent="0.45">
      <c r="A2885" s="3">
        <v>45938.445486111108</v>
      </c>
      <c r="B2885" s="1" t="s">
        <v>44</v>
      </c>
      <c r="C2885" t="s">
        <v>283</v>
      </c>
      <c r="D2885" s="1" t="s">
        <v>48</v>
      </c>
      <c r="E2885" t="s">
        <v>302</v>
      </c>
      <c r="F2885" s="1" t="s">
        <v>48</v>
      </c>
      <c r="G2885" t="s">
        <v>302</v>
      </c>
      <c r="H2885" s="4">
        <v>101</v>
      </c>
      <c r="I2885" s="4">
        <v>99</v>
      </c>
      <c r="K2885">
        <v>2.5100800185468101E+19</v>
      </c>
      <c r="BN2885" s="1"/>
    </row>
    <row r="2886" spans="1:69" x14ac:dyDescent="0.45">
      <c r="A2886" s="3">
        <v>45938.4450462963</v>
      </c>
      <c r="B2886" s="1" t="s">
        <v>84</v>
      </c>
      <c r="C2886" t="s">
        <v>268</v>
      </c>
      <c r="D2886" s="1" t="s">
        <v>37</v>
      </c>
      <c r="E2886" t="s">
        <v>320</v>
      </c>
      <c r="F2886" s="1" t="s">
        <v>37</v>
      </c>
      <c r="G2886" t="s">
        <v>320</v>
      </c>
      <c r="H2886" s="4">
        <v>27</v>
      </c>
      <c r="I2886" s="4">
        <v>23</v>
      </c>
      <c r="K2886">
        <v>2.5100800185068102E+19</v>
      </c>
      <c r="BN2886" s="1"/>
    </row>
    <row r="2887" spans="1:69" x14ac:dyDescent="0.45">
      <c r="A2887" s="3">
        <v>45938.444513888891</v>
      </c>
      <c r="B2887" s="1" t="s">
        <v>125</v>
      </c>
      <c r="C2887" t="s">
        <v>322</v>
      </c>
      <c r="D2887" s="1" t="s">
        <v>68</v>
      </c>
      <c r="E2887" t="s">
        <v>284</v>
      </c>
      <c r="F2887" s="1" t="s">
        <v>61</v>
      </c>
      <c r="G2887" t="s">
        <v>279</v>
      </c>
      <c r="H2887" s="4">
        <v>110</v>
      </c>
      <c r="I2887" s="4">
        <v>108</v>
      </c>
      <c r="K2887">
        <v>2.51008001839681E+19</v>
      </c>
      <c r="BN2887" s="1"/>
    </row>
    <row r="2888" spans="1:69" x14ac:dyDescent="0.45">
      <c r="A2888" s="3">
        <v>45938.444212962961</v>
      </c>
      <c r="B2888" s="1" t="s">
        <v>84</v>
      </c>
      <c r="C2888" t="s">
        <v>268</v>
      </c>
      <c r="D2888" s="1" t="s">
        <v>27</v>
      </c>
      <c r="E2888" t="s">
        <v>270</v>
      </c>
      <c r="F2888" s="1" t="s">
        <v>27</v>
      </c>
      <c r="G2888" t="s">
        <v>270</v>
      </c>
      <c r="H2888" s="4">
        <v>63</v>
      </c>
      <c r="I2888" s="4">
        <v>59</v>
      </c>
      <c r="K2888">
        <v>2.5100800183368102E+19</v>
      </c>
      <c r="BN2888" s="1"/>
      <c r="BQ2888" s="1"/>
    </row>
    <row r="2889" spans="1:69" x14ac:dyDescent="0.45">
      <c r="A2889" s="3">
        <v>45938.444074074076</v>
      </c>
      <c r="B2889" s="1" t="s">
        <v>64</v>
      </c>
      <c r="C2889" t="s">
        <v>316</v>
      </c>
      <c r="D2889" s="1" t="s">
        <v>115</v>
      </c>
      <c r="E2889" t="s">
        <v>400</v>
      </c>
      <c r="F2889" s="1" t="s">
        <v>110</v>
      </c>
      <c r="G2889" t="s">
        <v>373</v>
      </c>
      <c r="H2889" s="4">
        <v>64</v>
      </c>
      <c r="I2889" s="4">
        <v>61</v>
      </c>
      <c r="K2889">
        <v>2.5100800182768099E+19</v>
      </c>
      <c r="BN2889" s="1"/>
      <c r="BQ2889" s="1"/>
    </row>
    <row r="2890" spans="1:69" x14ac:dyDescent="0.45">
      <c r="A2890" s="3">
        <v>45938.444027777776</v>
      </c>
      <c r="B2890" s="1" t="s">
        <v>154</v>
      </c>
      <c r="C2890" t="s">
        <v>259</v>
      </c>
      <c r="D2890" s="1" t="s">
        <v>128</v>
      </c>
      <c r="E2890" t="s">
        <v>277</v>
      </c>
      <c r="F2890" s="1" t="s">
        <v>128</v>
      </c>
      <c r="G2890" t="s">
        <v>277</v>
      </c>
      <c r="H2890" s="4">
        <v>39</v>
      </c>
      <c r="I2890" s="4">
        <v>37</v>
      </c>
      <c r="K2890">
        <v>2.51008001826681E+19</v>
      </c>
      <c r="BN2890" s="1"/>
    </row>
    <row r="2891" spans="1:69" x14ac:dyDescent="0.45">
      <c r="A2891" s="3">
        <v>45938.443622685183</v>
      </c>
      <c r="B2891" s="1" t="s">
        <v>64</v>
      </c>
      <c r="C2891" t="s">
        <v>316</v>
      </c>
      <c r="D2891" s="1" t="s">
        <v>115</v>
      </c>
      <c r="E2891" t="s">
        <v>400</v>
      </c>
      <c r="G2891" t="s">
        <v>256</v>
      </c>
      <c r="H2891" s="4">
        <v>3</v>
      </c>
      <c r="I2891" s="4">
        <v>0</v>
      </c>
      <c r="K2891">
        <v>2.5100800181968101E+19</v>
      </c>
      <c r="BN2891" s="1"/>
      <c r="BQ2891" s="1"/>
    </row>
    <row r="2892" spans="1:69" x14ac:dyDescent="0.45">
      <c r="A2892" s="3">
        <v>45938.441840277781</v>
      </c>
      <c r="B2892" s="1" t="s">
        <v>123</v>
      </c>
      <c r="C2892" t="s">
        <v>389</v>
      </c>
      <c r="D2892" s="1" t="s">
        <v>188</v>
      </c>
      <c r="E2892" t="s">
        <v>319</v>
      </c>
      <c r="F2892" s="1" t="s">
        <v>188</v>
      </c>
      <c r="G2892" t="s">
        <v>319</v>
      </c>
      <c r="H2892" s="4">
        <v>33</v>
      </c>
      <c r="I2892" s="4">
        <v>31</v>
      </c>
      <c r="K2892">
        <v>2.51008001794681E+19</v>
      </c>
      <c r="BN2892" s="1"/>
      <c r="BQ2892" s="1"/>
    </row>
    <row r="2893" spans="1:69" x14ac:dyDescent="0.45">
      <c r="A2893" s="3">
        <v>45938.439780092594</v>
      </c>
      <c r="B2893" s="1" t="s">
        <v>125</v>
      </c>
      <c r="C2893" t="s">
        <v>322</v>
      </c>
      <c r="D2893" s="1" t="s">
        <v>44</v>
      </c>
      <c r="E2893" t="s">
        <v>283</v>
      </c>
      <c r="F2893" s="1" t="s">
        <v>44</v>
      </c>
      <c r="G2893" t="s">
        <v>283</v>
      </c>
      <c r="H2893" s="4">
        <v>23</v>
      </c>
      <c r="I2893" s="4">
        <v>20</v>
      </c>
      <c r="K2893">
        <v>2.5100800176368099E+19</v>
      </c>
      <c r="BN2893" s="1"/>
    </row>
    <row r="2894" spans="1:69" x14ac:dyDescent="0.45">
      <c r="A2894" s="3">
        <v>45938.439386574071</v>
      </c>
      <c r="B2894" s="1" t="s">
        <v>103</v>
      </c>
      <c r="C2894" t="s">
        <v>354</v>
      </c>
      <c r="D2894" s="1" t="s">
        <v>35</v>
      </c>
      <c r="E2894" t="s">
        <v>263</v>
      </c>
      <c r="G2894" t="s">
        <v>256</v>
      </c>
      <c r="H2894" s="4">
        <v>2</v>
      </c>
      <c r="I2894" s="4">
        <v>0</v>
      </c>
      <c r="K2894">
        <v>2.5100800175668101E+19</v>
      </c>
      <c r="BN2894" s="1"/>
      <c r="BQ2894" s="1"/>
    </row>
    <row r="2895" spans="1:69" x14ac:dyDescent="0.45">
      <c r="A2895" s="3">
        <v>45938.439155092594</v>
      </c>
      <c r="B2895" s="1" t="s">
        <v>178</v>
      </c>
      <c r="C2895" t="s">
        <v>254</v>
      </c>
      <c r="D2895" s="1" t="s">
        <v>47</v>
      </c>
      <c r="E2895" t="s">
        <v>290</v>
      </c>
      <c r="F2895" s="1" t="s">
        <v>47</v>
      </c>
      <c r="G2895" t="s">
        <v>290</v>
      </c>
      <c r="H2895" s="4">
        <v>91</v>
      </c>
      <c r="I2895" s="4">
        <v>87</v>
      </c>
      <c r="K2895">
        <v>2.5100800175168098E+19</v>
      </c>
      <c r="BN2895" s="1"/>
      <c r="BQ2895" s="1"/>
    </row>
    <row r="2896" spans="1:69" x14ac:dyDescent="0.45">
      <c r="A2896" s="3">
        <v>45938.439027777778</v>
      </c>
      <c r="B2896" s="1" t="s">
        <v>188</v>
      </c>
      <c r="C2896" t="s">
        <v>319</v>
      </c>
      <c r="D2896" s="1" t="s">
        <v>152</v>
      </c>
      <c r="E2896" t="s">
        <v>339</v>
      </c>
      <c r="F2896" s="1" t="s">
        <v>123</v>
      </c>
      <c r="G2896" t="s">
        <v>389</v>
      </c>
      <c r="H2896" s="4">
        <v>125</v>
      </c>
      <c r="I2896" s="4">
        <v>121</v>
      </c>
      <c r="K2896">
        <v>2.5100800174968099E+19</v>
      </c>
      <c r="BN2896" s="1"/>
      <c r="BQ2896" s="1"/>
    </row>
    <row r="2897" spans="1:69" x14ac:dyDescent="0.45">
      <c r="A2897" s="3">
        <v>45938.438993055555</v>
      </c>
      <c r="B2897" s="1" t="s">
        <v>103</v>
      </c>
      <c r="C2897" t="s">
        <v>354</v>
      </c>
      <c r="D2897" s="1" t="s">
        <v>35</v>
      </c>
      <c r="E2897" t="s">
        <v>263</v>
      </c>
      <c r="G2897" t="s">
        <v>256</v>
      </c>
      <c r="H2897" s="4">
        <v>14</v>
      </c>
      <c r="I2897" s="4">
        <v>0</v>
      </c>
      <c r="K2897">
        <v>2.5100800174868099E+19</v>
      </c>
      <c r="BN2897" s="1"/>
    </row>
    <row r="2898" spans="1:69" x14ac:dyDescent="0.45">
      <c r="A2898" s="3">
        <v>45938.438368055555</v>
      </c>
      <c r="B2898" s="1" t="s">
        <v>67</v>
      </c>
      <c r="C2898" t="s">
        <v>250</v>
      </c>
      <c r="D2898" s="1" t="s">
        <v>20</v>
      </c>
      <c r="E2898" t="s">
        <v>273</v>
      </c>
      <c r="F2898" s="1" t="s">
        <v>20</v>
      </c>
      <c r="G2898" t="s">
        <v>273</v>
      </c>
      <c r="H2898" s="4">
        <v>534</v>
      </c>
      <c r="I2898" s="4">
        <v>530</v>
      </c>
      <c r="K2898">
        <v>2.5100800173768102E+19</v>
      </c>
      <c r="BN2898" s="1"/>
      <c r="BQ2898" s="1"/>
    </row>
    <row r="2899" spans="1:69" x14ac:dyDescent="0.45">
      <c r="A2899" s="3">
        <v>45938.436388888891</v>
      </c>
      <c r="B2899" s="1" t="s">
        <v>48</v>
      </c>
      <c r="C2899" t="s">
        <v>302</v>
      </c>
      <c r="D2899" s="1" t="s">
        <v>38</v>
      </c>
      <c r="E2899" t="s">
        <v>257</v>
      </c>
      <c r="F2899" s="1" t="s">
        <v>38</v>
      </c>
      <c r="G2899" t="s">
        <v>257</v>
      </c>
      <c r="H2899" s="4">
        <v>59</v>
      </c>
      <c r="I2899" s="4">
        <v>58</v>
      </c>
      <c r="K2899">
        <v>2.5100800170468098E+19</v>
      </c>
      <c r="BN2899" s="1"/>
      <c r="BQ2899" s="1"/>
    </row>
    <row r="2900" spans="1:69" x14ac:dyDescent="0.45">
      <c r="A2900" s="3">
        <v>45938.436365740738</v>
      </c>
      <c r="B2900" s="1" t="s">
        <v>41</v>
      </c>
      <c r="C2900" t="s">
        <v>331</v>
      </c>
      <c r="D2900" s="1" t="s">
        <v>112</v>
      </c>
      <c r="E2900" t="s">
        <v>337</v>
      </c>
      <c r="F2900" s="1" t="s">
        <v>112</v>
      </c>
      <c r="G2900" t="s">
        <v>337</v>
      </c>
      <c r="H2900" s="4">
        <v>12</v>
      </c>
      <c r="I2900" s="4">
        <v>10</v>
      </c>
      <c r="K2900">
        <v>2.5100800170368098E+19</v>
      </c>
      <c r="BN2900" s="1"/>
      <c r="BQ2900" s="1"/>
    </row>
    <row r="2901" spans="1:69" x14ac:dyDescent="0.45">
      <c r="A2901" s="3">
        <v>45938.435081018521</v>
      </c>
      <c r="B2901" s="1" t="s">
        <v>41</v>
      </c>
      <c r="C2901" t="s">
        <v>331</v>
      </c>
      <c r="D2901" s="1" t="s">
        <v>112</v>
      </c>
      <c r="E2901" t="s">
        <v>337</v>
      </c>
      <c r="G2901" t="s">
        <v>256</v>
      </c>
      <c r="H2901" s="4">
        <v>0</v>
      </c>
      <c r="I2901" s="4">
        <v>0</v>
      </c>
      <c r="K2901">
        <v>2.5100800167268098E+19</v>
      </c>
      <c r="BN2901" s="1"/>
      <c r="BQ2901" s="1"/>
    </row>
    <row r="2902" spans="1:69" x14ac:dyDescent="0.45">
      <c r="A2902" s="3">
        <v>45938.434108796297</v>
      </c>
      <c r="B2902" s="1" t="s">
        <v>50</v>
      </c>
      <c r="C2902" t="s">
        <v>271</v>
      </c>
      <c r="D2902" s="1" t="s">
        <v>110</v>
      </c>
      <c r="E2902" t="s">
        <v>373</v>
      </c>
      <c r="G2902" t="s">
        <v>256</v>
      </c>
      <c r="H2902" s="4">
        <v>13</v>
      </c>
      <c r="I2902" s="4">
        <v>0</v>
      </c>
      <c r="K2902">
        <v>2.5100800166068101E+19</v>
      </c>
      <c r="BN2902" s="1"/>
      <c r="BQ2902" s="1"/>
    </row>
    <row r="2903" spans="1:69" x14ac:dyDescent="0.45">
      <c r="A2903" s="3">
        <v>45938.434027777781</v>
      </c>
      <c r="B2903" s="1" t="s">
        <v>50</v>
      </c>
      <c r="C2903" t="s">
        <v>271</v>
      </c>
      <c r="D2903" s="1" t="s">
        <v>116</v>
      </c>
      <c r="E2903" t="s">
        <v>308</v>
      </c>
      <c r="G2903" t="s">
        <v>256</v>
      </c>
      <c r="H2903" s="4">
        <v>1</v>
      </c>
      <c r="I2903" s="4">
        <v>0</v>
      </c>
      <c r="K2903">
        <v>2.5100800165868102E+19</v>
      </c>
      <c r="BN2903" s="1"/>
      <c r="BQ2903" s="1"/>
    </row>
    <row r="2904" spans="1:69" x14ac:dyDescent="0.45">
      <c r="A2904" s="3">
        <v>45938.433842592596</v>
      </c>
      <c r="B2904" s="1" t="s">
        <v>44</v>
      </c>
      <c r="C2904" t="s">
        <v>283</v>
      </c>
      <c r="D2904" s="1" t="s">
        <v>125</v>
      </c>
      <c r="E2904" t="s">
        <v>322</v>
      </c>
      <c r="G2904" t="s">
        <v>256</v>
      </c>
      <c r="H2904" s="4">
        <v>0</v>
      </c>
      <c r="I2904" s="4">
        <v>0</v>
      </c>
      <c r="K2904">
        <v>2.5100800165368099E+19</v>
      </c>
      <c r="BN2904" s="1"/>
      <c r="BQ2904" s="1"/>
    </row>
    <row r="2905" spans="1:69" x14ac:dyDescent="0.45">
      <c r="A2905" s="3">
        <v>45938.433541666665</v>
      </c>
      <c r="B2905" s="1" t="s">
        <v>112</v>
      </c>
      <c r="C2905" t="s">
        <v>337</v>
      </c>
      <c r="D2905" s="1" t="s">
        <v>41</v>
      </c>
      <c r="E2905" t="s">
        <v>331</v>
      </c>
      <c r="F2905" s="1" t="s">
        <v>41</v>
      </c>
      <c r="G2905" t="s">
        <v>331</v>
      </c>
      <c r="H2905" s="4">
        <v>63</v>
      </c>
      <c r="I2905" s="4">
        <v>61</v>
      </c>
      <c r="K2905">
        <v>2.51008001647681E+19</v>
      </c>
      <c r="BN2905" s="1"/>
    </row>
    <row r="2906" spans="1:69" x14ac:dyDescent="0.45">
      <c r="A2906" s="3">
        <v>45938.433530092596</v>
      </c>
      <c r="B2906" s="1" t="s">
        <v>50</v>
      </c>
      <c r="C2906" t="s">
        <v>271</v>
      </c>
      <c r="D2906" s="1" t="s">
        <v>110</v>
      </c>
      <c r="E2906" t="s">
        <v>373</v>
      </c>
      <c r="G2906" t="s">
        <v>256</v>
      </c>
      <c r="H2906" s="4">
        <v>0</v>
      </c>
      <c r="I2906" s="4">
        <v>0</v>
      </c>
      <c r="K2906">
        <v>2.5100800164668101E+19</v>
      </c>
      <c r="BN2906" s="1"/>
      <c r="BQ2906" s="1"/>
    </row>
    <row r="2907" spans="1:69" x14ac:dyDescent="0.45">
      <c r="A2907" s="3">
        <v>45938.433391203704</v>
      </c>
      <c r="B2907" s="1" t="s">
        <v>76</v>
      </c>
      <c r="C2907" t="s">
        <v>350</v>
      </c>
      <c r="D2907" s="1" t="s">
        <v>186</v>
      </c>
      <c r="E2907" t="s">
        <v>345</v>
      </c>
      <c r="F2907" s="1" t="s">
        <v>186</v>
      </c>
      <c r="G2907" t="s">
        <v>345</v>
      </c>
      <c r="H2907" s="4">
        <v>49</v>
      </c>
      <c r="I2907" s="4">
        <v>46</v>
      </c>
      <c r="K2907">
        <v>2.5100800164268102E+19</v>
      </c>
      <c r="BN2907" s="1"/>
      <c r="BQ2907" s="1"/>
    </row>
    <row r="2908" spans="1:69" x14ac:dyDescent="0.45">
      <c r="A2908" s="3">
        <v>45938.432650462964</v>
      </c>
      <c r="B2908" s="1" t="s">
        <v>39</v>
      </c>
      <c r="C2908" t="s">
        <v>293</v>
      </c>
      <c r="D2908" s="1" t="s">
        <v>44</v>
      </c>
      <c r="E2908" t="s">
        <v>283</v>
      </c>
      <c r="F2908" s="1" t="s">
        <v>44</v>
      </c>
      <c r="G2908" t="s">
        <v>283</v>
      </c>
      <c r="H2908" s="4">
        <v>89</v>
      </c>
      <c r="I2908" s="4">
        <v>88</v>
      </c>
      <c r="K2908">
        <v>2.5100800163068101E+19</v>
      </c>
      <c r="BN2908" s="1"/>
    </row>
    <row r="2909" spans="1:69" x14ac:dyDescent="0.45">
      <c r="A2909" s="3">
        <v>45938.431747685187</v>
      </c>
      <c r="B2909" s="1" t="s">
        <v>84</v>
      </c>
      <c r="C2909" t="s">
        <v>268</v>
      </c>
      <c r="D2909" s="1" t="s">
        <v>95</v>
      </c>
      <c r="E2909" t="s">
        <v>398</v>
      </c>
      <c r="F2909" s="1" t="s">
        <v>145</v>
      </c>
      <c r="G2909" t="s">
        <v>353</v>
      </c>
      <c r="H2909" s="4">
        <v>46</v>
      </c>
      <c r="I2909" s="4">
        <v>39</v>
      </c>
      <c r="K2909">
        <v>2.51008001618681E+19</v>
      </c>
      <c r="BN2909" s="1"/>
      <c r="BQ2909" s="1"/>
    </row>
    <row r="2910" spans="1:69" x14ac:dyDescent="0.45">
      <c r="A2910" s="3">
        <v>45938.431284722225</v>
      </c>
      <c r="B2910" s="1" t="s">
        <v>128</v>
      </c>
      <c r="C2910" t="s">
        <v>277</v>
      </c>
      <c r="D2910" s="1" t="s">
        <v>62</v>
      </c>
      <c r="E2910" t="s">
        <v>321</v>
      </c>
      <c r="F2910" s="1" t="s">
        <v>81</v>
      </c>
      <c r="G2910" t="s">
        <v>280</v>
      </c>
      <c r="H2910" s="4">
        <v>85</v>
      </c>
      <c r="I2910" s="4">
        <v>81</v>
      </c>
      <c r="K2910">
        <v>2.5100800160968102E+19</v>
      </c>
      <c r="BN2910" s="1"/>
    </row>
    <row r="2911" spans="1:69" x14ac:dyDescent="0.45">
      <c r="A2911" s="3">
        <v>45938.431261574071</v>
      </c>
      <c r="B2911" s="1" t="s">
        <v>48</v>
      </c>
      <c r="C2911" t="s">
        <v>302</v>
      </c>
      <c r="D2911" s="1" t="s">
        <v>38</v>
      </c>
      <c r="E2911" t="s">
        <v>257</v>
      </c>
      <c r="F2911" s="1" t="s">
        <v>38</v>
      </c>
      <c r="G2911" t="s">
        <v>257</v>
      </c>
      <c r="H2911" s="4">
        <v>99</v>
      </c>
      <c r="I2911" s="4">
        <v>95</v>
      </c>
      <c r="K2911">
        <v>2.5100800160768098E+19</v>
      </c>
      <c r="BN2911" s="1"/>
      <c r="BQ2911" s="1"/>
    </row>
    <row r="2912" spans="1:69" x14ac:dyDescent="0.45">
      <c r="A2912" s="3">
        <v>45938.431250000001</v>
      </c>
      <c r="B2912" s="1" t="s">
        <v>67</v>
      </c>
      <c r="C2912" t="s">
        <v>250</v>
      </c>
      <c r="D2912" s="1" t="s">
        <v>20</v>
      </c>
      <c r="E2912" t="s">
        <v>273</v>
      </c>
      <c r="G2912" t="s">
        <v>256</v>
      </c>
      <c r="H2912" s="4">
        <v>21</v>
      </c>
      <c r="I2912" s="4">
        <v>0</v>
      </c>
      <c r="K2912">
        <v>2.5100800160668099E+19</v>
      </c>
      <c r="BN2912" s="1"/>
      <c r="BQ2912" s="1"/>
    </row>
    <row r="2913" spans="1:69" x14ac:dyDescent="0.45">
      <c r="A2913" s="3">
        <v>45938.431134259263</v>
      </c>
      <c r="B2913" s="1" t="s">
        <v>128</v>
      </c>
      <c r="C2913" t="s">
        <v>277</v>
      </c>
      <c r="D2913" s="1" t="s">
        <v>154</v>
      </c>
      <c r="E2913" t="s">
        <v>259</v>
      </c>
      <c r="G2913" t="s">
        <v>256</v>
      </c>
      <c r="H2913" s="4">
        <v>0</v>
      </c>
      <c r="I2913" s="4">
        <v>0</v>
      </c>
      <c r="K2913">
        <v>2.5100800160468099E+19</v>
      </c>
      <c r="BN2913" s="1"/>
      <c r="BQ2913" s="1"/>
    </row>
    <row r="2914" spans="1:69" x14ac:dyDescent="0.45">
      <c r="A2914" s="3">
        <v>45938.430115740739</v>
      </c>
      <c r="B2914" s="1" t="s">
        <v>99</v>
      </c>
      <c r="C2914" t="s">
        <v>341</v>
      </c>
      <c r="D2914" s="1" t="s">
        <v>36</v>
      </c>
      <c r="E2914" t="s">
        <v>296</v>
      </c>
      <c r="F2914" s="1" t="s">
        <v>36</v>
      </c>
      <c r="G2914" t="s">
        <v>296</v>
      </c>
      <c r="H2914" s="4">
        <v>83</v>
      </c>
      <c r="I2914" s="4">
        <v>82</v>
      </c>
      <c r="K2914">
        <v>2.5100800157968101E+19</v>
      </c>
      <c r="BN2914" s="1"/>
      <c r="BQ2914" s="1"/>
    </row>
    <row r="2915" spans="1:69" x14ac:dyDescent="0.45">
      <c r="A2915" s="3">
        <v>45938.429988425924</v>
      </c>
      <c r="B2915" s="1" t="s">
        <v>177</v>
      </c>
      <c r="C2915" t="s">
        <v>392</v>
      </c>
      <c r="D2915" s="1" t="s">
        <v>169</v>
      </c>
      <c r="E2915" t="s">
        <v>275</v>
      </c>
      <c r="F2915" s="1" t="s">
        <v>169</v>
      </c>
      <c r="G2915" t="s">
        <v>275</v>
      </c>
      <c r="H2915" s="4">
        <v>177</v>
      </c>
      <c r="I2915" s="4">
        <v>170</v>
      </c>
      <c r="K2915">
        <v>2.5100800157768102E+19</v>
      </c>
      <c r="BN2915" s="1"/>
      <c r="BQ2915" s="1"/>
    </row>
    <row r="2916" spans="1:69" x14ac:dyDescent="0.45">
      <c r="A2916" s="3">
        <v>45938.429895833331</v>
      </c>
      <c r="B2916" s="1" t="s">
        <v>44</v>
      </c>
      <c r="C2916" t="s">
        <v>283</v>
      </c>
      <c r="D2916" s="1" t="s">
        <v>125</v>
      </c>
      <c r="E2916" t="s">
        <v>322</v>
      </c>
      <c r="G2916" t="s">
        <v>256</v>
      </c>
      <c r="H2916" s="4">
        <v>31</v>
      </c>
      <c r="I2916" s="4">
        <v>0</v>
      </c>
      <c r="K2916">
        <v>2.5100800157568098E+19</v>
      </c>
      <c r="BN2916" s="1"/>
      <c r="BQ2916" s="1"/>
    </row>
    <row r="2917" spans="1:69" x14ac:dyDescent="0.45">
      <c r="A2917" s="3">
        <v>45938.429895833331</v>
      </c>
      <c r="B2917" s="1" t="s">
        <v>38</v>
      </c>
      <c r="C2917" t="s">
        <v>257</v>
      </c>
      <c r="D2917" s="1" t="s">
        <v>94</v>
      </c>
      <c r="E2917" t="s">
        <v>416</v>
      </c>
      <c r="F2917" s="1" t="s">
        <v>94</v>
      </c>
      <c r="G2917" t="s">
        <v>416</v>
      </c>
      <c r="H2917" s="4">
        <v>37</v>
      </c>
      <c r="I2917" s="4">
        <v>35</v>
      </c>
      <c r="K2917">
        <v>2.5100800157468099E+19</v>
      </c>
      <c r="BN2917" s="1"/>
      <c r="BQ2917" s="1"/>
    </row>
    <row r="2918" spans="1:69" x14ac:dyDescent="0.45">
      <c r="A2918" s="3">
        <v>45938.4296412037</v>
      </c>
      <c r="B2918" s="1" t="s">
        <v>177</v>
      </c>
      <c r="C2918" t="s">
        <v>392</v>
      </c>
      <c r="D2918" s="1" t="s">
        <v>40</v>
      </c>
      <c r="E2918" t="s">
        <v>281</v>
      </c>
      <c r="F2918" s="1" t="s">
        <v>29</v>
      </c>
      <c r="G2918" t="s">
        <v>329</v>
      </c>
      <c r="H2918" s="4">
        <v>26</v>
      </c>
      <c r="I2918" s="4">
        <v>21</v>
      </c>
      <c r="K2918">
        <v>2.51008001568681E+19</v>
      </c>
      <c r="BN2918" s="1"/>
      <c r="BQ2918" s="1"/>
    </row>
    <row r="2919" spans="1:69" x14ac:dyDescent="0.45">
      <c r="A2919" s="3">
        <v>45938.429513888892</v>
      </c>
      <c r="B2919" s="1" t="s">
        <v>38</v>
      </c>
      <c r="C2919" t="s">
        <v>257</v>
      </c>
      <c r="D2919" s="1" t="s">
        <v>94</v>
      </c>
      <c r="E2919" t="s">
        <v>416</v>
      </c>
      <c r="G2919" t="s">
        <v>256</v>
      </c>
      <c r="H2919" s="4">
        <v>0</v>
      </c>
      <c r="I2919" s="4">
        <v>0</v>
      </c>
      <c r="K2919">
        <v>2.5100800156368101E+19</v>
      </c>
      <c r="BN2919" s="1"/>
      <c r="BQ2919" s="1"/>
    </row>
    <row r="2920" spans="1:69" x14ac:dyDescent="0.45">
      <c r="A2920" s="3">
        <v>45938.42931712963</v>
      </c>
      <c r="B2920" s="1" t="s">
        <v>38</v>
      </c>
      <c r="C2920" t="s">
        <v>257</v>
      </c>
      <c r="D2920" s="1" t="s">
        <v>94</v>
      </c>
      <c r="E2920" t="s">
        <v>416</v>
      </c>
      <c r="G2920" t="s">
        <v>256</v>
      </c>
      <c r="H2920" s="4">
        <v>0</v>
      </c>
      <c r="I2920" s="4">
        <v>0</v>
      </c>
      <c r="K2920">
        <v>2.51008001554681E+19</v>
      </c>
      <c r="BN2920" s="1"/>
      <c r="BQ2920" s="1"/>
    </row>
    <row r="2921" spans="1:69" x14ac:dyDescent="0.45">
      <c r="A2921" s="3">
        <v>45938.429247685184</v>
      </c>
      <c r="B2921" s="1" t="s">
        <v>154</v>
      </c>
      <c r="C2921" t="s">
        <v>259</v>
      </c>
      <c r="D2921" s="1" t="s">
        <v>138</v>
      </c>
      <c r="E2921" t="s">
        <v>314</v>
      </c>
      <c r="F2921" s="1" t="s">
        <v>128</v>
      </c>
      <c r="G2921" t="s">
        <v>277</v>
      </c>
      <c r="H2921" s="4">
        <v>83</v>
      </c>
      <c r="I2921" s="4">
        <v>79</v>
      </c>
      <c r="K2921">
        <v>2.5100800155068101E+19</v>
      </c>
      <c r="BN2921" s="1"/>
      <c r="BQ2921" s="1"/>
    </row>
    <row r="2922" spans="1:69" x14ac:dyDescent="0.45">
      <c r="A2922" s="3">
        <v>45938.428912037038</v>
      </c>
      <c r="B2922" s="1" t="s">
        <v>125</v>
      </c>
      <c r="C2922" t="s">
        <v>322</v>
      </c>
      <c r="D2922" s="1" t="s">
        <v>107</v>
      </c>
      <c r="E2922" t="s">
        <v>397</v>
      </c>
      <c r="F2922" s="1" t="s">
        <v>107</v>
      </c>
      <c r="G2922" t="s">
        <v>397</v>
      </c>
      <c r="H2922" s="4">
        <v>52</v>
      </c>
      <c r="I2922" s="4">
        <v>50</v>
      </c>
      <c r="K2922">
        <v>2.5100800154168099E+19</v>
      </c>
      <c r="BN2922" s="1"/>
      <c r="BQ2922" s="1"/>
    </row>
    <row r="2923" spans="1:69" x14ac:dyDescent="0.45">
      <c r="A2923" s="3">
        <v>45938.428101851852</v>
      </c>
      <c r="B2923" s="1" t="s">
        <v>44</v>
      </c>
      <c r="C2923" t="s">
        <v>283</v>
      </c>
      <c r="D2923" s="1" t="s">
        <v>54</v>
      </c>
      <c r="E2923" t="s">
        <v>311</v>
      </c>
      <c r="F2923" s="1" t="s">
        <v>58</v>
      </c>
      <c r="G2923" t="s">
        <v>312</v>
      </c>
      <c r="H2923" s="4">
        <v>58</v>
      </c>
      <c r="I2923" s="4">
        <v>57</v>
      </c>
      <c r="K2923">
        <v>2.5100800152768098E+19</v>
      </c>
      <c r="BN2923" s="1"/>
      <c r="BQ2923" s="1"/>
    </row>
    <row r="2924" spans="1:69" x14ac:dyDescent="0.45">
      <c r="A2924" s="3">
        <v>45938.427581018521</v>
      </c>
      <c r="B2924" s="1" t="s">
        <v>123</v>
      </c>
      <c r="C2924" t="s">
        <v>389</v>
      </c>
      <c r="D2924" s="1" t="s">
        <v>188</v>
      </c>
      <c r="E2924" t="s">
        <v>319</v>
      </c>
      <c r="F2924" s="1" t="s">
        <v>188</v>
      </c>
      <c r="G2924" t="s">
        <v>319</v>
      </c>
      <c r="H2924" s="4">
        <v>147</v>
      </c>
      <c r="I2924" s="4">
        <v>144</v>
      </c>
      <c r="K2924">
        <v>2.5100800151768101E+19</v>
      </c>
      <c r="BN2924" s="1"/>
    </row>
    <row r="2925" spans="1:69" x14ac:dyDescent="0.45">
      <c r="A2925" s="3">
        <v>45938.426747685182</v>
      </c>
      <c r="B2925" s="1" t="s">
        <v>153</v>
      </c>
      <c r="C2925" t="s">
        <v>369</v>
      </c>
      <c r="D2925" s="1" t="s">
        <v>37</v>
      </c>
      <c r="E2925" t="s">
        <v>320</v>
      </c>
      <c r="F2925" s="1" t="s">
        <v>37</v>
      </c>
      <c r="G2925" t="s">
        <v>320</v>
      </c>
      <c r="H2925" s="4">
        <v>56</v>
      </c>
      <c r="I2925" s="4">
        <v>55</v>
      </c>
      <c r="K2925">
        <v>2.51008001504681E+19</v>
      </c>
      <c r="BN2925" s="1"/>
    </row>
    <row r="2926" spans="1:69" x14ac:dyDescent="0.45">
      <c r="A2926" s="3">
        <v>45938.424201388887</v>
      </c>
      <c r="B2926" s="1" t="s">
        <v>82</v>
      </c>
      <c r="C2926" t="s">
        <v>317</v>
      </c>
      <c r="D2926" s="1" t="s">
        <v>19</v>
      </c>
      <c r="E2926" t="s">
        <v>258</v>
      </c>
      <c r="F2926" s="1" t="s">
        <v>19</v>
      </c>
      <c r="G2926" t="s">
        <v>258</v>
      </c>
      <c r="H2926" s="4">
        <v>22</v>
      </c>
      <c r="I2926" s="4">
        <v>19</v>
      </c>
      <c r="K2926">
        <v>2.51008001458681E+19</v>
      </c>
      <c r="BN2926" s="1"/>
      <c r="BQ2926" s="1"/>
    </row>
    <row r="2927" spans="1:69" x14ac:dyDescent="0.45">
      <c r="A2927" s="3">
        <v>45938.422951388886</v>
      </c>
      <c r="B2927" s="1" t="s">
        <v>59</v>
      </c>
      <c r="C2927" t="s">
        <v>260</v>
      </c>
      <c r="D2927" s="1" t="s">
        <v>30</v>
      </c>
      <c r="E2927" t="s">
        <v>306</v>
      </c>
      <c r="F2927" s="1" t="s">
        <v>30</v>
      </c>
      <c r="G2927" t="s">
        <v>306</v>
      </c>
      <c r="H2927" s="4">
        <v>66</v>
      </c>
      <c r="I2927" s="4">
        <v>47</v>
      </c>
      <c r="K2927">
        <v>2.5100800143468102E+19</v>
      </c>
      <c r="BN2927" s="1"/>
      <c r="BQ2927" s="1"/>
    </row>
    <row r="2928" spans="1:69" x14ac:dyDescent="0.45">
      <c r="A2928" s="3">
        <v>45938.422847222224</v>
      </c>
      <c r="B2928" s="1" t="s">
        <v>82</v>
      </c>
      <c r="C2928" t="s">
        <v>317</v>
      </c>
      <c r="D2928" s="1" t="s">
        <v>19</v>
      </c>
      <c r="E2928" t="s">
        <v>258</v>
      </c>
      <c r="F2928" s="1" t="s">
        <v>19</v>
      </c>
      <c r="G2928" t="s">
        <v>258</v>
      </c>
      <c r="H2928" s="4">
        <v>49</v>
      </c>
      <c r="I2928" s="4">
        <v>45</v>
      </c>
      <c r="K2928">
        <v>2.5100800142868099E+19</v>
      </c>
      <c r="BN2928" s="1"/>
      <c r="BQ2928" s="1"/>
    </row>
    <row r="2929" spans="1:69" x14ac:dyDescent="0.45">
      <c r="A2929" s="3">
        <v>45938.421770833331</v>
      </c>
      <c r="B2929" s="1" t="s">
        <v>105</v>
      </c>
      <c r="C2929" t="s">
        <v>326</v>
      </c>
      <c r="D2929" s="1" t="s">
        <v>55</v>
      </c>
      <c r="E2929" t="s">
        <v>332</v>
      </c>
      <c r="F2929" s="1" t="s">
        <v>55</v>
      </c>
      <c r="G2929" t="s">
        <v>332</v>
      </c>
      <c r="H2929" s="4">
        <v>25</v>
      </c>
      <c r="I2929" s="4">
        <v>23</v>
      </c>
      <c r="K2929">
        <v>2.5100800142168101E+19</v>
      </c>
      <c r="BN2929" s="1"/>
    </row>
    <row r="2930" spans="1:69" x14ac:dyDescent="0.45">
      <c r="A2930" s="3">
        <v>45938.419537037036</v>
      </c>
      <c r="B2930" s="1" t="s">
        <v>35</v>
      </c>
      <c r="C2930" t="s">
        <v>263</v>
      </c>
      <c r="D2930" s="1" t="s">
        <v>19</v>
      </c>
      <c r="E2930" t="s">
        <v>258</v>
      </c>
      <c r="F2930" s="1" t="s">
        <v>19</v>
      </c>
      <c r="G2930" t="s">
        <v>258</v>
      </c>
      <c r="H2930" s="4">
        <v>138</v>
      </c>
      <c r="I2930" s="4">
        <v>136</v>
      </c>
      <c r="K2930">
        <v>2.51008001378681E+19</v>
      </c>
      <c r="BN2930" s="1"/>
    </row>
    <row r="2931" spans="1:69" x14ac:dyDescent="0.45">
      <c r="A2931" s="3">
        <v>45938.419120370374</v>
      </c>
      <c r="B2931" s="1" t="s">
        <v>19</v>
      </c>
      <c r="C2931" t="s">
        <v>258</v>
      </c>
      <c r="D2931" s="1" t="s">
        <v>122</v>
      </c>
      <c r="E2931" t="s">
        <v>395</v>
      </c>
      <c r="F2931" s="1" t="s">
        <v>82</v>
      </c>
      <c r="G2931" t="s">
        <v>317</v>
      </c>
      <c r="H2931" s="4">
        <v>33</v>
      </c>
      <c r="I2931" s="4">
        <v>31</v>
      </c>
      <c r="K2931">
        <v>2.5100800136668099E+19</v>
      </c>
      <c r="BN2931" s="1"/>
      <c r="BQ2931" s="1"/>
    </row>
    <row r="2932" spans="1:69" x14ac:dyDescent="0.45">
      <c r="A2932" s="3">
        <v>45938.419120370374</v>
      </c>
      <c r="B2932" s="1" t="s">
        <v>84</v>
      </c>
      <c r="C2932" t="s">
        <v>268</v>
      </c>
      <c r="D2932" s="1" t="s">
        <v>83</v>
      </c>
      <c r="E2932" t="s">
        <v>252</v>
      </c>
      <c r="G2932" t="s">
        <v>256</v>
      </c>
      <c r="H2932" s="4">
        <v>13</v>
      </c>
      <c r="I2932" s="4">
        <v>0</v>
      </c>
      <c r="K2932">
        <v>2.5100800136568099E+19</v>
      </c>
      <c r="BN2932" s="1"/>
      <c r="BQ2932" s="1"/>
    </row>
    <row r="2933" spans="1:69" x14ac:dyDescent="0.45">
      <c r="A2933" s="3">
        <v>45938.419085648151</v>
      </c>
      <c r="B2933" s="1" t="s">
        <v>123</v>
      </c>
      <c r="C2933" t="s">
        <v>389</v>
      </c>
      <c r="D2933" s="1" t="s">
        <v>188</v>
      </c>
      <c r="E2933" t="s">
        <v>319</v>
      </c>
      <c r="F2933" s="1" t="s">
        <v>34</v>
      </c>
      <c r="G2933" t="s">
        <v>362</v>
      </c>
      <c r="H2933" s="4">
        <v>138</v>
      </c>
      <c r="I2933" s="4">
        <v>130</v>
      </c>
      <c r="K2933">
        <v>2.5100800136368099E+19</v>
      </c>
      <c r="BN2933" s="1"/>
    </row>
    <row r="2934" spans="1:69" x14ac:dyDescent="0.45">
      <c r="A2934" s="3">
        <v>45938.418310185189</v>
      </c>
      <c r="B2934" s="1" t="s">
        <v>38</v>
      </c>
      <c r="C2934" t="s">
        <v>257</v>
      </c>
      <c r="D2934" s="1" t="s">
        <v>39</v>
      </c>
      <c r="E2934" t="s">
        <v>293</v>
      </c>
      <c r="F2934" s="1" t="s">
        <v>39</v>
      </c>
      <c r="G2934" t="s">
        <v>293</v>
      </c>
      <c r="H2934" s="4">
        <v>177</v>
      </c>
      <c r="I2934" s="4">
        <v>176</v>
      </c>
      <c r="K2934">
        <v>2.5100800134968099E+19</v>
      </c>
      <c r="BN2934" s="1"/>
      <c r="BQ2934" s="1"/>
    </row>
    <row r="2935" spans="1:69" x14ac:dyDescent="0.45">
      <c r="A2935" s="3">
        <v>45938.417905092596</v>
      </c>
      <c r="B2935" s="1" t="s">
        <v>105</v>
      </c>
      <c r="C2935" t="s">
        <v>326</v>
      </c>
      <c r="D2935" s="1" t="s">
        <v>55</v>
      </c>
      <c r="E2935" t="s">
        <v>332</v>
      </c>
      <c r="G2935" t="s">
        <v>256</v>
      </c>
      <c r="H2935" s="4">
        <v>0</v>
      </c>
      <c r="I2935" s="4">
        <v>0</v>
      </c>
      <c r="K2935">
        <v>2.51008001343681E+19</v>
      </c>
      <c r="BN2935" s="1"/>
      <c r="BQ2935" s="1"/>
    </row>
    <row r="2936" spans="1:69" x14ac:dyDescent="0.45">
      <c r="A2936" s="3">
        <v>45938.417187500003</v>
      </c>
      <c r="B2936" s="1" t="s">
        <v>60</v>
      </c>
      <c r="C2936" t="s">
        <v>335</v>
      </c>
      <c r="D2936" s="1" t="s">
        <v>37</v>
      </c>
      <c r="E2936" t="s">
        <v>320</v>
      </c>
      <c r="F2936" s="1" t="s">
        <v>37</v>
      </c>
      <c r="G2936" t="s">
        <v>320</v>
      </c>
      <c r="H2936" s="4">
        <v>15</v>
      </c>
      <c r="I2936" s="4">
        <v>14</v>
      </c>
      <c r="K2936">
        <v>2.51008001328681E+19</v>
      </c>
      <c r="BN2936" s="1"/>
      <c r="BQ2936" s="1"/>
    </row>
    <row r="2937" spans="1:69" x14ac:dyDescent="0.45">
      <c r="A2937" s="3">
        <v>45938.416921296295</v>
      </c>
      <c r="B2937" s="1" t="s">
        <v>29</v>
      </c>
      <c r="C2937" t="s">
        <v>329</v>
      </c>
      <c r="D2937" s="1" t="s">
        <v>177</v>
      </c>
      <c r="E2937" t="s">
        <v>392</v>
      </c>
      <c r="F2937" s="1" t="s">
        <v>177</v>
      </c>
      <c r="G2937" t="s">
        <v>392</v>
      </c>
      <c r="H2937" s="4">
        <v>77</v>
      </c>
      <c r="I2937" s="4">
        <v>75</v>
      </c>
      <c r="K2937">
        <v>2.5100800132268102E+19</v>
      </c>
      <c r="BN2937" s="1"/>
      <c r="BQ2937" s="1"/>
    </row>
    <row r="2938" spans="1:69" x14ac:dyDescent="0.45">
      <c r="A2938" s="3">
        <v>45938.416678240741</v>
      </c>
      <c r="B2938" s="1" t="s">
        <v>105</v>
      </c>
      <c r="C2938" t="s">
        <v>326</v>
      </c>
      <c r="D2938" s="1" t="s">
        <v>55</v>
      </c>
      <c r="E2938" t="s">
        <v>332</v>
      </c>
      <c r="G2938" t="s">
        <v>256</v>
      </c>
      <c r="H2938" s="4">
        <v>0</v>
      </c>
      <c r="I2938" s="4">
        <v>0</v>
      </c>
      <c r="K2938">
        <v>2.5100800131768099E+19</v>
      </c>
      <c r="BN2938" s="1"/>
      <c r="BQ2938" s="1"/>
    </row>
    <row r="2939" spans="1:69" x14ac:dyDescent="0.45">
      <c r="A2939" s="3">
        <v>45938.416481481479</v>
      </c>
      <c r="B2939" s="1" t="s">
        <v>131</v>
      </c>
      <c r="C2939" t="s">
        <v>324</v>
      </c>
      <c r="D2939" s="1" t="s">
        <v>70</v>
      </c>
      <c r="E2939" t="s">
        <v>333</v>
      </c>
      <c r="F2939" s="1" t="s">
        <v>113</v>
      </c>
      <c r="G2939" t="s">
        <v>294</v>
      </c>
      <c r="H2939" s="4">
        <v>33</v>
      </c>
      <c r="I2939" s="4">
        <v>31</v>
      </c>
      <c r="K2939">
        <v>2.51008001314681E+19</v>
      </c>
      <c r="BN2939" s="1"/>
      <c r="BQ2939" s="1"/>
    </row>
    <row r="2940" spans="1:69" x14ac:dyDescent="0.45">
      <c r="A2940" s="3">
        <v>45938.415729166663</v>
      </c>
      <c r="B2940" s="1" t="s">
        <v>188</v>
      </c>
      <c r="C2940" t="s">
        <v>319</v>
      </c>
      <c r="D2940" s="1" t="s">
        <v>152</v>
      </c>
      <c r="E2940" t="s">
        <v>339</v>
      </c>
      <c r="F2940" s="1" t="s">
        <v>123</v>
      </c>
      <c r="G2940" t="s">
        <v>389</v>
      </c>
      <c r="H2940" s="4">
        <v>94</v>
      </c>
      <c r="I2940" s="4">
        <v>89</v>
      </c>
      <c r="K2940">
        <v>2.5100800129968099E+19</v>
      </c>
      <c r="BN2940" s="1"/>
      <c r="BQ2940" s="1"/>
    </row>
    <row r="2941" spans="1:69" x14ac:dyDescent="0.45">
      <c r="A2941" s="3">
        <v>45938.415486111109</v>
      </c>
      <c r="B2941" s="1" t="s">
        <v>19</v>
      </c>
      <c r="C2941" t="s">
        <v>258</v>
      </c>
      <c r="D2941" s="1" t="s">
        <v>35</v>
      </c>
      <c r="E2941" t="s">
        <v>263</v>
      </c>
      <c r="F2941" s="1" t="s">
        <v>35</v>
      </c>
      <c r="G2941" t="s">
        <v>263</v>
      </c>
      <c r="H2941" s="4">
        <v>30</v>
      </c>
      <c r="I2941" s="4">
        <v>26</v>
      </c>
      <c r="K2941">
        <v>2.5100800129068102E+19</v>
      </c>
      <c r="BN2941" s="1"/>
      <c r="BQ2941" s="1"/>
    </row>
    <row r="2942" spans="1:69" x14ac:dyDescent="0.45">
      <c r="A2942" s="3">
        <v>45938.415000000001</v>
      </c>
      <c r="B2942" s="1" t="s">
        <v>145</v>
      </c>
      <c r="C2942" t="s">
        <v>353</v>
      </c>
      <c r="D2942" s="1" t="s">
        <v>118</v>
      </c>
      <c r="E2942" t="s">
        <v>261</v>
      </c>
      <c r="F2942" s="1" t="s">
        <v>118</v>
      </c>
      <c r="G2942" t="s">
        <v>261</v>
      </c>
      <c r="H2942" s="4">
        <v>56</v>
      </c>
      <c r="I2942" s="4">
        <v>51</v>
      </c>
      <c r="K2942">
        <v>2.51008001281681E+19</v>
      </c>
      <c r="BN2942" s="1"/>
    </row>
    <row r="2943" spans="1:69" x14ac:dyDescent="0.45">
      <c r="A2943" s="3">
        <v>45938.414780092593</v>
      </c>
      <c r="B2943" s="1" t="s">
        <v>37</v>
      </c>
      <c r="C2943" t="s">
        <v>320</v>
      </c>
      <c r="D2943" s="1" t="s">
        <v>54</v>
      </c>
      <c r="E2943" t="s">
        <v>311</v>
      </c>
      <c r="F2943" s="1" t="s">
        <v>55</v>
      </c>
      <c r="G2943" t="s">
        <v>332</v>
      </c>
      <c r="H2943" s="4">
        <v>68</v>
      </c>
      <c r="I2943" s="4">
        <v>67</v>
      </c>
      <c r="K2943">
        <v>2.5100800127768101E+19</v>
      </c>
      <c r="BN2943" s="1"/>
      <c r="BQ2943" s="1"/>
    </row>
    <row r="2944" spans="1:69" x14ac:dyDescent="0.45">
      <c r="A2944" s="3">
        <v>45938.414710648147</v>
      </c>
      <c r="B2944" s="1" t="s">
        <v>37</v>
      </c>
      <c r="C2944" t="s">
        <v>320</v>
      </c>
      <c r="D2944" s="1" t="s">
        <v>60</v>
      </c>
      <c r="E2944" t="s">
        <v>335</v>
      </c>
      <c r="G2944" t="s">
        <v>256</v>
      </c>
      <c r="H2944" s="4">
        <v>1</v>
      </c>
      <c r="I2944" s="4">
        <v>0</v>
      </c>
      <c r="K2944">
        <v>2.5100800127668101E+19</v>
      </c>
      <c r="BN2944" s="1"/>
    </row>
    <row r="2945" spans="1:69" x14ac:dyDescent="0.45">
      <c r="A2945" s="3">
        <v>45938.414259259262</v>
      </c>
      <c r="B2945" s="1" t="s">
        <v>99</v>
      </c>
      <c r="C2945" t="s">
        <v>341</v>
      </c>
      <c r="D2945" s="1" t="s">
        <v>113</v>
      </c>
      <c r="E2945" t="s">
        <v>294</v>
      </c>
      <c r="F2945" s="1" t="s">
        <v>113</v>
      </c>
      <c r="G2945" t="s">
        <v>294</v>
      </c>
      <c r="H2945" s="4">
        <v>77</v>
      </c>
      <c r="I2945" s="4">
        <v>76</v>
      </c>
      <c r="K2945">
        <v>2.5100800127268098E+19</v>
      </c>
      <c r="BN2945" s="1"/>
    </row>
    <row r="2946" spans="1:69" x14ac:dyDescent="0.45">
      <c r="A2946" s="3">
        <v>45938.412743055553</v>
      </c>
      <c r="B2946" s="1" t="s">
        <v>38</v>
      </c>
      <c r="C2946" t="s">
        <v>257</v>
      </c>
      <c r="D2946" s="1" t="s">
        <v>44</v>
      </c>
      <c r="E2946" t="s">
        <v>283</v>
      </c>
      <c r="F2946" s="1" t="s">
        <v>44</v>
      </c>
      <c r="G2946" t="s">
        <v>283</v>
      </c>
      <c r="H2946" s="4">
        <v>47</v>
      </c>
      <c r="I2946" s="4">
        <v>44</v>
      </c>
      <c r="K2946">
        <v>2.5100800123868099E+19</v>
      </c>
      <c r="BN2946" s="1"/>
    </row>
    <row r="2947" spans="1:69" x14ac:dyDescent="0.45">
      <c r="A2947" s="3">
        <v>45938.411400462966</v>
      </c>
      <c r="B2947" s="1" t="s">
        <v>185</v>
      </c>
      <c r="C2947" t="s">
        <v>401</v>
      </c>
      <c r="D2947" s="1" t="s">
        <v>12</v>
      </c>
      <c r="E2947" t="s">
        <v>417</v>
      </c>
      <c r="F2947" s="1" t="s">
        <v>12</v>
      </c>
      <c r="G2947" t="s">
        <v>417</v>
      </c>
      <c r="H2947" s="4">
        <v>57</v>
      </c>
      <c r="I2947" s="4">
        <v>53</v>
      </c>
      <c r="K2947">
        <v>2.5100800121268101E+19</v>
      </c>
      <c r="BN2947" s="1"/>
      <c r="BQ2947" s="1"/>
    </row>
    <row r="2948" spans="1:69" x14ac:dyDescent="0.45">
      <c r="A2948" s="3">
        <v>45938.41097222222</v>
      </c>
      <c r="B2948" s="1" t="s">
        <v>48</v>
      </c>
      <c r="C2948" t="s">
        <v>302</v>
      </c>
      <c r="D2948" s="1" t="s">
        <v>33</v>
      </c>
      <c r="E2948" t="s">
        <v>278</v>
      </c>
      <c r="F2948" s="1" t="s">
        <v>11</v>
      </c>
      <c r="G2948" t="s">
        <v>278</v>
      </c>
      <c r="H2948" s="4">
        <v>72</v>
      </c>
      <c r="I2948" s="4">
        <v>70</v>
      </c>
      <c r="K2948">
        <v>2.5100800119368102E+19</v>
      </c>
      <c r="BN2948" s="1"/>
      <c r="BQ2948" s="1"/>
    </row>
    <row r="2949" spans="1:69" x14ac:dyDescent="0.45">
      <c r="A2949" s="3">
        <v>45938.410266203704</v>
      </c>
      <c r="B2949" s="1" t="s">
        <v>145</v>
      </c>
      <c r="C2949" t="s">
        <v>353</v>
      </c>
      <c r="D2949" s="1" t="s">
        <v>138</v>
      </c>
      <c r="E2949" t="s">
        <v>314</v>
      </c>
      <c r="F2949" s="1" t="s">
        <v>118</v>
      </c>
      <c r="G2949" t="s">
        <v>261</v>
      </c>
      <c r="H2949" s="4">
        <v>109</v>
      </c>
      <c r="I2949" s="4">
        <v>106</v>
      </c>
      <c r="K2949">
        <v>2.5100800117568098E+19</v>
      </c>
      <c r="BN2949" s="1"/>
      <c r="BQ2949" s="1"/>
    </row>
    <row r="2950" spans="1:69" x14ac:dyDescent="0.45">
      <c r="A2950" s="3">
        <v>45938.408946759257</v>
      </c>
      <c r="B2950" s="1" t="s">
        <v>35</v>
      </c>
      <c r="C2950" t="s">
        <v>263</v>
      </c>
      <c r="D2950" s="1" t="s">
        <v>103</v>
      </c>
      <c r="E2950" t="s">
        <v>354</v>
      </c>
      <c r="F2950" s="1" t="s">
        <v>103</v>
      </c>
      <c r="G2950" t="s">
        <v>354</v>
      </c>
      <c r="H2950" s="4">
        <v>29</v>
      </c>
      <c r="I2950" s="4">
        <v>26</v>
      </c>
      <c r="K2950">
        <v>2.5100800114168099E+19</v>
      </c>
      <c r="BN2950" s="1"/>
      <c r="BQ2950" s="1"/>
    </row>
    <row r="2951" spans="1:69" x14ac:dyDescent="0.45">
      <c r="A2951" s="3">
        <v>45938.408599537041</v>
      </c>
      <c r="B2951" s="1" t="s">
        <v>11</v>
      </c>
      <c r="C2951" t="s">
        <v>278</v>
      </c>
      <c r="D2951" s="1" t="s">
        <v>12</v>
      </c>
      <c r="E2951" t="s">
        <v>417</v>
      </c>
      <c r="F2951" s="1" t="s">
        <v>12</v>
      </c>
      <c r="G2951" t="s">
        <v>417</v>
      </c>
      <c r="H2951" s="4">
        <v>73</v>
      </c>
      <c r="I2951" s="4">
        <v>70</v>
      </c>
      <c r="K2951">
        <v>2.5100800113468101E+19</v>
      </c>
      <c r="BN2951" s="1"/>
      <c r="BQ2951" s="1"/>
    </row>
    <row r="2952" spans="1:69" x14ac:dyDescent="0.45">
      <c r="A2952" s="3">
        <v>45938.405173611114</v>
      </c>
      <c r="B2952" s="1" t="s">
        <v>39</v>
      </c>
      <c r="C2952" t="s">
        <v>293</v>
      </c>
      <c r="D2952" s="1" t="s">
        <v>48</v>
      </c>
      <c r="E2952" t="s">
        <v>302</v>
      </c>
      <c r="F2952" s="1" t="s">
        <v>48</v>
      </c>
      <c r="G2952" t="s">
        <v>302</v>
      </c>
      <c r="H2952" s="4">
        <v>40</v>
      </c>
      <c r="I2952" s="4">
        <v>35</v>
      </c>
      <c r="K2952">
        <v>2.5100800105968099E+19</v>
      </c>
      <c r="BN2952" s="1"/>
      <c r="BQ2952" s="1"/>
    </row>
    <row r="2953" spans="1:69" x14ac:dyDescent="0.45">
      <c r="A2953" s="3">
        <v>45938.403900462959</v>
      </c>
      <c r="B2953" s="1" t="s">
        <v>125</v>
      </c>
      <c r="C2953" t="s">
        <v>322</v>
      </c>
      <c r="D2953" s="1" t="s">
        <v>130</v>
      </c>
      <c r="E2953" t="s">
        <v>305</v>
      </c>
      <c r="F2953" s="1" t="s">
        <v>44</v>
      </c>
      <c r="G2953" t="s">
        <v>283</v>
      </c>
      <c r="H2953" s="4">
        <v>96</v>
      </c>
      <c r="I2953" s="4">
        <v>93</v>
      </c>
      <c r="K2953">
        <v>2.51008001040681E+19</v>
      </c>
      <c r="BN2953" s="1"/>
      <c r="BQ2953" s="1"/>
    </row>
    <row r="2954" spans="1:69" x14ac:dyDescent="0.45">
      <c r="A2954" s="3">
        <v>45938.403773148151</v>
      </c>
      <c r="B2954" s="1" t="s">
        <v>174</v>
      </c>
      <c r="C2954" t="s">
        <v>418</v>
      </c>
      <c r="D2954" s="1" t="s">
        <v>43</v>
      </c>
      <c r="E2954" t="s">
        <v>410</v>
      </c>
      <c r="F2954" s="1" t="s">
        <v>43</v>
      </c>
      <c r="G2954" t="s">
        <v>410</v>
      </c>
      <c r="H2954" s="4">
        <v>178</v>
      </c>
      <c r="I2954" s="4">
        <v>172</v>
      </c>
      <c r="K2954">
        <v>2.5100800103768101E+19</v>
      </c>
      <c r="BN2954" s="1"/>
      <c r="BQ2954" s="1"/>
    </row>
    <row r="2955" spans="1:69" x14ac:dyDescent="0.45">
      <c r="A2955" s="3">
        <v>45938.402789351851</v>
      </c>
      <c r="B2955" s="1" t="s">
        <v>94</v>
      </c>
      <c r="C2955" t="s">
        <v>416</v>
      </c>
      <c r="D2955" s="1" t="s">
        <v>130</v>
      </c>
      <c r="E2955" t="s">
        <v>305</v>
      </c>
      <c r="F2955" s="1" t="s">
        <v>38</v>
      </c>
      <c r="G2955" t="s">
        <v>257</v>
      </c>
      <c r="H2955" s="4">
        <v>51</v>
      </c>
      <c r="I2955" s="4">
        <v>48</v>
      </c>
      <c r="K2955">
        <v>2.5100800101268099E+19</v>
      </c>
      <c r="BN2955" s="1"/>
    </row>
    <row r="2956" spans="1:69" x14ac:dyDescent="0.45">
      <c r="A2956" s="3">
        <v>45938.402569444443</v>
      </c>
      <c r="B2956" s="1" t="s">
        <v>38</v>
      </c>
      <c r="C2956" t="s">
        <v>257</v>
      </c>
      <c r="D2956" s="1" t="s">
        <v>39</v>
      </c>
      <c r="E2956" t="s">
        <v>293</v>
      </c>
      <c r="F2956" s="1" t="s">
        <v>39</v>
      </c>
      <c r="G2956" t="s">
        <v>293</v>
      </c>
      <c r="H2956" s="4">
        <v>212</v>
      </c>
      <c r="I2956" s="4">
        <v>211</v>
      </c>
      <c r="K2956">
        <v>2.51008001007681E+19</v>
      </c>
      <c r="BN2956" s="1"/>
    </row>
    <row r="2957" spans="1:69" x14ac:dyDescent="0.45">
      <c r="A2957" s="3">
        <v>45938.402569444443</v>
      </c>
      <c r="B2957" s="1" t="s">
        <v>99</v>
      </c>
      <c r="C2957" t="s">
        <v>341</v>
      </c>
      <c r="D2957" s="1" t="s">
        <v>145</v>
      </c>
      <c r="E2957" t="s">
        <v>353</v>
      </c>
      <c r="F2957" s="1" t="s">
        <v>145</v>
      </c>
      <c r="G2957" t="s">
        <v>353</v>
      </c>
      <c r="H2957" s="4">
        <v>34</v>
      </c>
      <c r="I2957" s="4">
        <v>31</v>
      </c>
      <c r="K2957">
        <v>2.5100800100668101E+19</v>
      </c>
      <c r="BN2957" s="1"/>
      <c r="BQ2957" s="1"/>
    </row>
    <row r="2958" spans="1:69" x14ac:dyDescent="0.45">
      <c r="A2958" s="3">
        <v>45938.402013888888</v>
      </c>
      <c r="B2958" s="1" t="s">
        <v>35</v>
      </c>
      <c r="C2958" t="s">
        <v>263</v>
      </c>
      <c r="D2958" s="1" t="s">
        <v>19</v>
      </c>
      <c r="E2958" t="s">
        <v>258</v>
      </c>
      <c r="F2958" s="1" t="s">
        <v>19</v>
      </c>
      <c r="G2958" t="s">
        <v>258</v>
      </c>
      <c r="H2958" s="4">
        <v>92</v>
      </c>
      <c r="I2958" s="4">
        <v>89</v>
      </c>
      <c r="K2958">
        <v>2.5100800098468098E+19</v>
      </c>
      <c r="BN2958" s="1"/>
      <c r="BQ2958" s="1"/>
    </row>
    <row r="2959" spans="1:69" x14ac:dyDescent="0.45">
      <c r="A2959" s="3">
        <v>45938.400127314817</v>
      </c>
      <c r="B2959" s="1" t="s">
        <v>50</v>
      </c>
      <c r="C2959" t="s">
        <v>271</v>
      </c>
      <c r="D2959" s="1" t="s">
        <v>49</v>
      </c>
      <c r="E2959" t="s">
        <v>272</v>
      </c>
      <c r="F2959" s="1" t="s">
        <v>49</v>
      </c>
      <c r="G2959" t="s">
        <v>272</v>
      </c>
      <c r="H2959" s="4">
        <v>43</v>
      </c>
      <c r="I2959" s="4">
        <v>41</v>
      </c>
      <c r="K2959">
        <v>2.5100800094868099E+19</v>
      </c>
      <c r="BN2959" s="1"/>
      <c r="BQ2959" s="1"/>
    </row>
    <row r="2960" spans="1:69" x14ac:dyDescent="0.45">
      <c r="A2960" s="3">
        <v>45938.400081018517</v>
      </c>
      <c r="B2960" s="1" t="s">
        <v>35</v>
      </c>
      <c r="C2960" t="s">
        <v>263</v>
      </c>
      <c r="D2960" s="1" t="s">
        <v>19</v>
      </c>
      <c r="E2960" t="s">
        <v>258</v>
      </c>
      <c r="G2960" t="s">
        <v>256</v>
      </c>
      <c r="H2960" s="4">
        <v>20</v>
      </c>
      <c r="I2960" s="4">
        <v>0</v>
      </c>
      <c r="K2960">
        <v>2.51008000944681E+19</v>
      </c>
      <c r="BN2960" s="1"/>
      <c r="BQ2960" s="1"/>
    </row>
    <row r="2961" spans="1:69" x14ac:dyDescent="0.45">
      <c r="A2961" s="3">
        <v>45938.399189814816</v>
      </c>
      <c r="B2961" s="1" t="s">
        <v>47</v>
      </c>
      <c r="C2961" t="s">
        <v>290</v>
      </c>
      <c r="D2961" s="1" t="s">
        <v>55</v>
      </c>
      <c r="E2961" t="s">
        <v>332</v>
      </c>
      <c r="F2961" s="1" t="s">
        <v>55</v>
      </c>
      <c r="G2961" t="s">
        <v>332</v>
      </c>
      <c r="H2961" s="4">
        <v>42</v>
      </c>
      <c r="I2961" s="4">
        <v>39</v>
      </c>
      <c r="K2961">
        <v>2.5100800092668101E+19</v>
      </c>
      <c r="BN2961" s="1"/>
      <c r="BQ2961" s="1"/>
    </row>
    <row r="2962" spans="1:69" x14ac:dyDescent="0.45">
      <c r="A2962" s="3">
        <v>45938.398912037039</v>
      </c>
      <c r="B2962" s="1" t="s">
        <v>38</v>
      </c>
      <c r="C2962" t="s">
        <v>257</v>
      </c>
      <c r="D2962" s="1" t="s">
        <v>48</v>
      </c>
      <c r="E2962" t="s">
        <v>302</v>
      </c>
      <c r="F2962" s="1" t="s">
        <v>48</v>
      </c>
      <c r="G2962" t="s">
        <v>302</v>
      </c>
      <c r="H2962" s="4">
        <v>35</v>
      </c>
      <c r="I2962" s="4">
        <v>33</v>
      </c>
      <c r="K2962">
        <v>2.5100800092168102E+19</v>
      </c>
      <c r="BN2962" s="1"/>
      <c r="BQ2962" s="1"/>
    </row>
    <row r="2963" spans="1:69" x14ac:dyDescent="0.45">
      <c r="A2963" s="3">
        <v>45938.398078703707</v>
      </c>
      <c r="B2963" s="1" t="s">
        <v>35</v>
      </c>
      <c r="C2963" t="s">
        <v>263</v>
      </c>
      <c r="D2963" s="1" t="s">
        <v>19</v>
      </c>
      <c r="E2963" t="s">
        <v>258</v>
      </c>
      <c r="F2963" s="1" t="s">
        <v>19</v>
      </c>
      <c r="G2963" t="s">
        <v>258</v>
      </c>
      <c r="H2963" s="4">
        <v>9</v>
      </c>
      <c r="I2963" s="4">
        <v>7</v>
      </c>
      <c r="K2963">
        <v>2.5100800090568102E+19</v>
      </c>
      <c r="BN2963" s="1"/>
      <c r="BQ2963" s="1"/>
    </row>
    <row r="2964" spans="1:69" x14ac:dyDescent="0.45">
      <c r="A2964" s="3">
        <v>45938.397453703707</v>
      </c>
      <c r="B2964" s="1" t="s">
        <v>38</v>
      </c>
      <c r="C2964" t="s">
        <v>257</v>
      </c>
      <c r="D2964" s="1" t="s">
        <v>39</v>
      </c>
      <c r="E2964" t="s">
        <v>293</v>
      </c>
      <c r="F2964" s="1" t="s">
        <v>39</v>
      </c>
      <c r="G2964" t="s">
        <v>293</v>
      </c>
      <c r="H2964" s="4">
        <v>45</v>
      </c>
      <c r="I2964" s="4">
        <v>44</v>
      </c>
      <c r="K2964">
        <v>2.5100800088568099E+19</v>
      </c>
      <c r="BN2964" s="1"/>
      <c r="BQ2964" s="1"/>
    </row>
    <row r="2965" spans="1:69" x14ac:dyDescent="0.45">
      <c r="A2965" s="3">
        <v>45938.396967592591</v>
      </c>
      <c r="B2965" s="1" t="s">
        <v>50</v>
      </c>
      <c r="C2965" t="s">
        <v>271</v>
      </c>
      <c r="D2965" s="1" t="s">
        <v>54</v>
      </c>
      <c r="E2965" t="s">
        <v>311</v>
      </c>
      <c r="F2965" s="1" t="s">
        <v>73</v>
      </c>
      <c r="G2965" t="s">
        <v>419</v>
      </c>
      <c r="H2965" s="4">
        <v>58</v>
      </c>
      <c r="I2965" s="4">
        <v>45</v>
      </c>
      <c r="K2965">
        <v>2.5100800087768101E+19</v>
      </c>
      <c r="BN2965" s="1"/>
      <c r="BQ2965" s="1"/>
    </row>
    <row r="2966" spans="1:69" x14ac:dyDescent="0.45">
      <c r="A2966" s="3">
        <v>45938.396932870368</v>
      </c>
      <c r="B2966" s="1" t="s">
        <v>50</v>
      </c>
      <c r="C2966" t="s">
        <v>271</v>
      </c>
      <c r="D2966" s="1" t="s">
        <v>22</v>
      </c>
      <c r="E2966" t="s">
        <v>310</v>
      </c>
      <c r="G2966" t="s">
        <v>256</v>
      </c>
      <c r="H2966" s="4">
        <v>0</v>
      </c>
      <c r="I2966" s="4">
        <v>0</v>
      </c>
      <c r="K2966">
        <v>2.5100800087668101E+19</v>
      </c>
      <c r="BN2966" s="1"/>
    </row>
    <row r="2967" spans="1:69" x14ac:dyDescent="0.45">
      <c r="A2967" s="3">
        <v>45938.396863425929</v>
      </c>
      <c r="B2967" s="1" t="s">
        <v>44</v>
      </c>
      <c r="C2967" t="s">
        <v>283</v>
      </c>
      <c r="D2967" s="1" t="s">
        <v>39</v>
      </c>
      <c r="E2967" t="s">
        <v>293</v>
      </c>
      <c r="F2967" s="1" t="s">
        <v>39</v>
      </c>
      <c r="G2967" t="s">
        <v>293</v>
      </c>
      <c r="H2967" s="4">
        <v>45</v>
      </c>
      <c r="I2967" s="4">
        <v>43</v>
      </c>
      <c r="K2967">
        <v>2.5100800087568101E+19</v>
      </c>
      <c r="BN2967" s="1"/>
    </row>
    <row r="2968" spans="1:69" x14ac:dyDescent="0.45">
      <c r="A2968" s="3">
        <v>45938.396493055552</v>
      </c>
      <c r="B2968" s="1" t="s">
        <v>50</v>
      </c>
      <c r="C2968" t="s">
        <v>271</v>
      </c>
      <c r="D2968" s="1" t="s">
        <v>22</v>
      </c>
      <c r="E2968" t="s">
        <v>310</v>
      </c>
      <c r="G2968" t="s">
        <v>256</v>
      </c>
      <c r="H2968" s="4">
        <v>0</v>
      </c>
      <c r="I2968" s="4">
        <v>0</v>
      </c>
      <c r="K2968">
        <v>2.5100800086768099E+19</v>
      </c>
      <c r="BN2968" s="1"/>
      <c r="BQ2968" s="1"/>
    </row>
    <row r="2969" spans="1:69" x14ac:dyDescent="0.45">
      <c r="A2969" s="3">
        <v>45938.396273148152</v>
      </c>
      <c r="B2969" s="1" t="s">
        <v>50</v>
      </c>
      <c r="C2969" t="s">
        <v>271</v>
      </c>
      <c r="D2969" s="1" t="s">
        <v>22</v>
      </c>
      <c r="E2969" t="s">
        <v>310</v>
      </c>
      <c r="G2969" t="s">
        <v>256</v>
      </c>
      <c r="H2969" s="4">
        <v>0</v>
      </c>
      <c r="I2969" s="4">
        <v>0</v>
      </c>
      <c r="K2969">
        <v>2.5100800086168101E+19</v>
      </c>
      <c r="BN2969" s="1"/>
      <c r="BQ2969" s="1"/>
    </row>
    <row r="2970" spans="1:69" x14ac:dyDescent="0.45">
      <c r="A2970" s="3">
        <v>45938.394085648149</v>
      </c>
      <c r="B2970" s="1" t="s">
        <v>55</v>
      </c>
      <c r="C2970" t="s">
        <v>332</v>
      </c>
      <c r="D2970" s="1" t="s">
        <v>105</v>
      </c>
      <c r="E2970" t="s">
        <v>326</v>
      </c>
      <c r="F2970" s="1" t="s">
        <v>105</v>
      </c>
      <c r="G2970" t="s">
        <v>326</v>
      </c>
      <c r="H2970" s="4">
        <v>40</v>
      </c>
      <c r="I2970" s="4">
        <v>28</v>
      </c>
      <c r="K2970">
        <v>2.51008000817681E+19</v>
      </c>
      <c r="BN2970" s="1"/>
      <c r="BQ2970" s="1"/>
    </row>
    <row r="2971" spans="1:69" x14ac:dyDescent="0.45">
      <c r="A2971" s="3">
        <v>45938.393622685187</v>
      </c>
      <c r="B2971" s="1" t="s">
        <v>107</v>
      </c>
      <c r="C2971" t="s">
        <v>397</v>
      </c>
      <c r="D2971" s="1" t="s">
        <v>62</v>
      </c>
      <c r="E2971" t="s">
        <v>321</v>
      </c>
      <c r="F2971" s="1" t="s">
        <v>125</v>
      </c>
      <c r="G2971" t="s">
        <v>322</v>
      </c>
      <c r="H2971" s="4">
        <v>84</v>
      </c>
      <c r="I2971" s="4">
        <v>82</v>
      </c>
      <c r="K2971">
        <v>2.5100800080568099E+19</v>
      </c>
      <c r="BN2971" s="1"/>
      <c r="BQ2971" s="1"/>
    </row>
    <row r="2972" spans="1:69" x14ac:dyDescent="0.45">
      <c r="A2972" s="3">
        <v>45938.393043981479</v>
      </c>
      <c r="B2972" s="1" t="s">
        <v>19</v>
      </c>
      <c r="C2972" t="s">
        <v>258</v>
      </c>
      <c r="D2972" s="1" t="s">
        <v>44</v>
      </c>
      <c r="E2972" t="s">
        <v>283</v>
      </c>
      <c r="F2972" s="1" t="s">
        <v>44</v>
      </c>
      <c r="G2972" t="s">
        <v>283</v>
      </c>
      <c r="H2972" s="4">
        <v>128</v>
      </c>
      <c r="I2972" s="4">
        <v>127</v>
      </c>
      <c r="K2972">
        <v>2.5100800079668101E+19</v>
      </c>
      <c r="BN2972" s="1"/>
      <c r="BQ2972" s="1"/>
    </row>
    <row r="2973" spans="1:69" x14ac:dyDescent="0.45">
      <c r="A2973" s="3">
        <v>45938.391944444447</v>
      </c>
      <c r="B2973" s="1" t="s">
        <v>47</v>
      </c>
      <c r="C2973" t="s">
        <v>290</v>
      </c>
      <c r="D2973" s="1" t="s">
        <v>54</v>
      </c>
      <c r="E2973" t="s">
        <v>311</v>
      </c>
      <c r="F2973" s="1" t="s">
        <v>22</v>
      </c>
      <c r="G2973" t="s">
        <v>310</v>
      </c>
      <c r="H2973" s="4">
        <v>34</v>
      </c>
      <c r="I2973" s="4">
        <v>32</v>
      </c>
      <c r="K2973">
        <v>2.5100800076468101E+19</v>
      </c>
      <c r="BN2973" s="1"/>
      <c r="BQ2973" s="1"/>
    </row>
    <row r="2974" spans="1:69" x14ac:dyDescent="0.45">
      <c r="A2974" s="3">
        <v>45938.391597222224</v>
      </c>
      <c r="B2974" s="1" t="s">
        <v>67</v>
      </c>
      <c r="C2974" t="s">
        <v>250</v>
      </c>
      <c r="D2974" s="1" t="s">
        <v>40</v>
      </c>
      <c r="E2974" t="s">
        <v>281</v>
      </c>
      <c r="F2974" s="1" t="s">
        <v>40</v>
      </c>
      <c r="G2974" t="s">
        <v>281</v>
      </c>
      <c r="H2974" s="4">
        <v>356</v>
      </c>
      <c r="I2974" s="4">
        <v>351</v>
      </c>
      <c r="K2974">
        <v>2.51008000753681E+19</v>
      </c>
      <c r="BN2974" s="1"/>
    </row>
    <row r="2975" spans="1:69" x14ac:dyDescent="0.45">
      <c r="A2975" s="3">
        <v>45938.39135416667</v>
      </c>
      <c r="B2975" s="1" t="s">
        <v>92</v>
      </c>
      <c r="C2975" t="s">
        <v>378</v>
      </c>
      <c r="D2975" s="1" t="s">
        <v>93</v>
      </c>
      <c r="E2975" t="s">
        <v>379</v>
      </c>
      <c r="F2975" s="1" t="s">
        <v>89</v>
      </c>
      <c r="G2975" t="s">
        <v>315</v>
      </c>
      <c r="H2975" s="4">
        <v>7</v>
      </c>
      <c r="I2975" s="4">
        <v>5</v>
      </c>
      <c r="K2975">
        <v>2.5100800074168099E+19</v>
      </c>
      <c r="BN2975" s="1"/>
      <c r="BQ2975" s="1"/>
    </row>
    <row r="2976" spans="1:69" x14ac:dyDescent="0.45">
      <c r="A2976" s="3">
        <v>45938.391284722224</v>
      </c>
      <c r="B2976" s="1" t="s">
        <v>105</v>
      </c>
      <c r="C2976" t="s">
        <v>326</v>
      </c>
      <c r="D2976" s="1" t="s">
        <v>54</v>
      </c>
      <c r="E2976" t="s">
        <v>311</v>
      </c>
      <c r="F2976" s="1" t="s">
        <v>55</v>
      </c>
      <c r="G2976" t="s">
        <v>332</v>
      </c>
      <c r="H2976" s="4">
        <v>43</v>
      </c>
      <c r="I2976" s="4">
        <v>42</v>
      </c>
      <c r="K2976">
        <v>2.5100800074068099E+19</v>
      </c>
      <c r="BN2976" s="1"/>
      <c r="BQ2976" s="1"/>
    </row>
    <row r="2977" spans="1:69" x14ac:dyDescent="0.45">
      <c r="A2977" s="3">
        <v>45938.391041666669</v>
      </c>
      <c r="B2977" s="1" t="s">
        <v>101</v>
      </c>
      <c r="C2977" t="s">
        <v>313</v>
      </c>
      <c r="D2977" s="1" t="s">
        <v>29</v>
      </c>
      <c r="E2977" t="s">
        <v>329</v>
      </c>
      <c r="F2977" s="1" t="s">
        <v>29</v>
      </c>
      <c r="G2977" t="s">
        <v>329</v>
      </c>
      <c r="H2977" s="4">
        <v>43</v>
      </c>
      <c r="I2977" s="4">
        <v>40</v>
      </c>
      <c r="K2977">
        <v>2.5100800073168101E+19</v>
      </c>
      <c r="BN2977" s="1"/>
    </row>
    <row r="2978" spans="1:69" x14ac:dyDescent="0.45">
      <c r="A2978" s="3">
        <v>45938.390405092592</v>
      </c>
      <c r="B2978" s="1" t="s">
        <v>35</v>
      </c>
      <c r="C2978" t="s">
        <v>263</v>
      </c>
      <c r="D2978" s="1" t="s">
        <v>19</v>
      </c>
      <c r="E2978" t="s">
        <v>258</v>
      </c>
      <c r="F2978" s="1" t="s">
        <v>19</v>
      </c>
      <c r="G2978" t="s">
        <v>258</v>
      </c>
      <c r="H2978" s="4">
        <v>17</v>
      </c>
      <c r="I2978" s="4">
        <v>12</v>
      </c>
      <c r="K2978">
        <v>2.5100800071468102E+19</v>
      </c>
      <c r="BN2978" s="1"/>
    </row>
    <row r="2979" spans="1:69" x14ac:dyDescent="0.45">
      <c r="A2979" s="3">
        <v>45938.390081018515</v>
      </c>
      <c r="B2979" s="1" t="s">
        <v>38</v>
      </c>
      <c r="C2979" t="s">
        <v>257</v>
      </c>
      <c r="D2979" s="1" t="s">
        <v>48</v>
      </c>
      <c r="E2979" t="s">
        <v>302</v>
      </c>
      <c r="F2979" s="1" t="s">
        <v>48</v>
      </c>
      <c r="G2979" t="s">
        <v>302</v>
      </c>
      <c r="H2979" s="4">
        <v>48</v>
      </c>
      <c r="I2979" s="4">
        <v>45</v>
      </c>
      <c r="K2979">
        <v>2.5100800070968099E+19</v>
      </c>
      <c r="BN2979" s="1"/>
    </row>
    <row r="2980" spans="1:69" x14ac:dyDescent="0.45">
      <c r="A2980" s="3">
        <v>45938.390069444446</v>
      </c>
      <c r="B2980" s="1" t="s">
        <v>47</v>
      </c>
      <c r="C2980" t="s">
        <v>290</v>
      </c>
      <c r="D2980" s="1" t="s">
        <v>54</v>
      </c>
      <c r="E2980" t="s">
        <v>311</v>
      </c>
      <c r="F2980" s="1" t="s">
        <v>186</v>
      </c>
      <c r="G2980" t="s">
        <v>345</v>
      </c>
      <c r="H2980" s="4">
        <v>141</v>
      </c>
      <c r="I2980" s="4">
        <v>139</v>
      </c>
      <c r="K2980">
        <v>2.5100800070868099E+19</v>
      </c>
      <c r="BN2980" s="1"/>
      <c r="BQ2980" s="1"/>
    </row>
    <row r="2981" spans="1:69" x14ac:dyDescent="0.45">
      <c r="A2981" s="3">
        <v>45938.389803240738</v>
      </c>
      <c r="B2981" s="1" t="s">
        <v>19</v>
      </c>
      <c r="C2981" t="s">
        <v>258</v>
      </c>
      <c r="D2981" s="1" t="s">
        <v>35</v>
      </c>
      <c r="E2981" t="s">
        <v>263</v>
      </c>
      <c r="F2981" s="1" t="s">
        <v>35</v>
      </c>
      <c r="G2981" t="s">
        <v>263</v>
      </c>
      <c r="H2981" s="4">
        <v>44</v>
      </c>
      <c r="I2981" s="4">
        <v>26</v>
      </c>
      <c r="K2981">
        <v>2.5100800070168101E+19</v>
      </c>
      <c r="BN2981" s="1"/>
      <c r="BQ2981" s="1"/>
    </row>
    <row r="2982" spans="1:69" x14ac:dyDescent="0.45">
      <c r="A2982" s="3">
        <v>45938.389537037037</v>
      </c>
      <c r="B2982" s="1" t="s">
        <v>27</v>
      </c>
      <c r="C2982" t="s">
        <v>270</v>
      </c>
      <c r="D2982" s="1" t="s">
        <v>164</v>
      </c>
      <c r="E2982" t="s">
        <v>361</v>
      </c>
      <c r="F2982" s="1" t="s">
        <v>49</v>
      </c>
      <c r="G2982" t="s">
        <v>272</v>
      </c>
      <c r="H2982" s="4">
        <v>33</v>
      </c>
      <c r="I2982" s="4">
        <v>29</v>
      </c>
      <c r="K2982">
        <v>2.51008000688681E+19</v>
      </c>
      <c r="BN2982" s="1"/>
      <c r="BQ2982" s="1"/>
    </row>
    <row r="2983" spans="1:69" x14ac:dyDescent="0.45">
      <c r="A2983" s="3">
        <v>45938.389062499999</v>
      </c>
      <c r="B2983" s="1" t="s">
        <v>38</v>
      </c>
      <c r="C2983" t="s">
        <v>257</v>
      </c>
      <c r="D2983" s="1" t="s">
        <v>44</v>
      </c>
      <c r="E2983" t="s">
        <v>283</v>
      </c>
      <c r="F2983" s="1" t="s">
        <v>44</v>
      </c>
      <c r="G2983" t="s">
        <v>283</v>
      </c>
      <c r="H2983" s="4">
        <v>15</v>
      </c>
      <c r="I2983" s="4">
        <v>14</v>
      </c>
      <c r="K2983">
        <v>2.5100800067768099E+19</v>
      </c>
      <c r="BN2983" s="1"/>
      <c r="BQ2983" s="1"/>
    </row>
    <row r="2984" spans="1:69" x14ac:dyDescent="0.45">
      <c r="A2984" s="3">
        <v>45938.388888888891</v>
      </c>
      <c r="B2984" s="1" t="s">
        <v>105</v>
      </c>
      <c r="C2984" t="s">
        <v>326</v>
      </c>
      <c r="D2984" s="1" t="s">
        <v>54</v>
      </c>
      <c r="E2984" t="s">
        <v>311</v>
      </c>
      <c r="F2984" s="1" t="s">
        <v>186</v>
      </c>
      <c r="G2984" t="s">
        <v>345</v>
      </c>
      <c r="H2984" s="4">
        <v>53</v>
      </c>
      <c r="I2984" s="4">
        <v>52</v>
      </c>
      <c r="K2984">
        <v>2.5100800067068101E+19</v>
      </c>
      <c r="BN2984" s="1"/>
      <c r="BQ2984" s="1"/>
    </row>
    <row r="2985" spans="1:69" x14ac:dyDescent="0.45">
      <c r="A2985" s="3">
        <v>45938.387476851851</v>
      </c>
      <c r="B2985" s="1" t="s">
        <v>59</v>
      </c>
      <c r="C2985" t="s">
        <v>260</v>
      </c>
      <c r="D2985" s="1" t="s">
        <v>178</v>
      </c>
      <c r="E2985" t="s">
        <v>254</v>
      </c>
      <c r="F2985" s="1" t="s">
        <v>178</v>
      </c>
      <c r="G2985" t="s">
        <v>254</v>
      </c>
      <c r="H2985" s="4">
        <v>136</v>
      </c>
      <c r="I2985" s="4">
        <v>135</v>
      </c>
      <c r="K2985">
        <v>2.5100800064668099E+19</v>
      </c>
      <c r="BN2985" s="1"/>
      <c r="BQ2985" s="1"/>
    </row>
    <row r="2986" spans="1:69" x14ac:dyDescent="0.45">
      <c r="A2986" s="3">
        <v>45938.387199074074</v>
      </c>
      <c r="B2986" s="1" t="s">
        <v>38</v>
      </c>
      <c r="C2986" t="s">
        <v>257</v>
      </c>
      <c r="D2986" s="1" t="s">
        <v>48</v>
      </c>
      <c r="E2986" t="s">
        <v>302</v>
      </c>
      <c r="F2986" s="1" t="s">
        <v>48</v>
      </c>
      <c r="G2986" t="s">
        <v>302</v>
      </c>
      <c r="H2986" s="4">
        <v>40</v>
      </c>
      <c r="I2986" s="4">
        <v>37</v>
      </c>
      <c r="K2986">
        <v>2.51008000640681E+19</v>
      </c>
      <c r="BN2986" s="1"/>
    </row>
    <row r="2987" spans="1:69" x14ac:dyDescent="0.45">
      <c r="A2987" s="3">
        <v>45938.386759259258</v>
      </c>
      <c r="B2987" s="1" t="s">
        <v>34</v>
      </c>
      <c r="C2987" t="s">
        <v>362</v>
      </c>
      <c r="D2987" s="1" t="s">
        <v>54</v>
      </c>
      <c r="E2987" t="s">
        <v>311</v>
      </c>
      <c r="F2987" s="1" t="s">
        <v>58</v>
      </c>
      <c r="G2987" t="s">
        <v>312</v>
      </c>
      <c r="H2987" s="4">
        <v>46</v>
      </c>
      <c r="I2987" s="4">
        <v>45</v>
      </c>
      <c r="K2987">
        <v>2.51008000625681E+19</v>
      </c>
      <c r="BN2987" s="1"/>
      <c r="BQ2987" s="1"/>
    </row>
    <row r="2988" spans="1:69" x14ac:dyDescent="0.45">
      <c r="A2988" s="3">
        <v>45938.386307870373</v>
      </c>
      <c r="B2988" s="1" t="s">
        <v>63</v>
      </c>
      <c r="C2988" t="s">
        <v>309</v>
      </c>
      <c r="D2988" s="1" t="s">
        <v>70</v>
      </c>
      <c r="E2988" t="s">
        <v>333</v>
      </c>
      <c r="F2988" s="1" t="s">
        <v>113</v>
      </c>
      <c r="G2988" t="s">
        <v>294</v>
      </c>
      <c r="H2988" s="4">
        <v>50</v>
      </c>
      <c r="I2988" s="4">
        <v>49</v>
      </c>
      <c r="K2988">
        <v>2.5100800061368099E+19</v>
      </c>
      <c r="BN2988" s="1"/>
      <c r="BQ2988" s="1"/>
    </row>
    <row r="2989" spans="1:69" x14ac:dyDescent="0.45">
      <c r="A2989" s="3">
        <v>45938.385821759257</v>
      </c>
      <c r="B2989" s="1" t="s">
        <v>37</v>
      </c>
      <c r="C2989" t="s">
        <v>320</v>
      </c>
      <c r="D2989" s="1" t="s">
        <v>34</v>
      </c>
      <c r="E2989" t="s">
        <v>362</v>
      </c>
      <c r="G2989" t="s">
        <v>256</v>
      </c>
      <c r="H2989" s="4">
        <v>0</v>
      </c>
      <c r="I2989" s="4">
        <v>0</v>
      </c>
      <c r="K2989">
        <v>2.5100800060168102E+19</v>
      </c>
      <c r="BN2989" s="1"/>
    </row>
    <row r="2990" spans="1:69" x14ac:dyDescent="0.45">
      <c r="A2990" s="3">
        <v>45938.38517361111</v>
      </c>
      <c r="B2990" s="1" t="s">
        <v>94</v>
      </c>
      <c r="C2990" t="s">
        <v>416</v>
      </c>
      <c r="D2990" s="1" t="s">
        <v>41</v>
      </c>
      <c r="E2990" t="s">
        <v>331</v>
      </c>
      <c r="F2990" s="1" t="s">
        <v>41</v>
      </c>
      <c r="G2990" t="s">
        <v>331</v>
      </c>
      <c r="H2990" s="4">
        <v>24</v>
      </c>
      <c r="I2990" s="4">
        <v>20</v>
      </c>
      <c r="K2990">
        <v>2.51008000594681E+19</v>
      </c>
      <c r="BN2990" s="1"/>
      <c r="BQ2990" s="1"/>
    </row>
    <row r="2991" spans="1:69" x14ac:dyDescent="0.45">
      <c r="A2991" s="3">
        <v>45938.382696759261</v>
      </c>
      <c r="B2991" s="1" t="s">
        <v>16</v>
      </c>
      <c r="C2991" t="s">
        <v>299</v>
      </c>
      <c r="D2991" s="1" t="s">
        <v>47</v>
      </c>
      <c r="E2991" t="s">
        <v>290</v>
      </c>
      <c r="F2991" s="1" t="s">
        <v>47</v>
      </c>
      <c r="G2991" t="s">
        <v>290</v>
      </c>
      <c r="H2991" s="4">
        <v>51</v>
      </c>
      <c r="I2991" s="4">
        <v>42</v>
      </c>
      <c r="K2991">
        <v>2.5100800052268102E+19</v>
      </c>
      <c r="BN2991" s="1"/>
      <c r="BQ2991" s="1"/>
    </row>
    <row r="2992" spans="1:69" x14ac:dyDescent="0.45">
      <c r="A2992" s="3">
        <v>45938.381990740738</v>
      </c>
      <c r="B2992" s="1" t="s">
        <v>84</v>
      </c>
      <c r="C2992" t="s">
        <v>268</v>
      </c>
      <c r="D2992" s="1" t="s">
        <v>83</v>
      </c>
      <c r="E2992" t="s">
        <v>252</v>
      </c>
      <c r="F2992" s="1" t="s">
        <v>83</v>
      </c>
      <c r="G2992" t="s">
        <v>252</v>
      </c>
      <c r="H2992" s="4">
        <v>14</v>
      </c>
      <c r="I2992" s="4">
        <v>12</v>
      </c>
      <c r="K2992">
        <v>2.5100800050468098E+19</v>
      </c>
      <c r="BN2992" s="1"/>
      <c r="BQ2992" s="1"/>
    </row>
    <row r="2993" spans="1:69" x14ac:dyDescent="0.45">
      <c r="A2993" s="3">
        <v>45938.381863425922</v>
      </c>
      <c r="B2993" s="1" t="s">
        <v>58</v>
      </c>
      <c r="C2993" t="s">
        <v>312</v>
      </c>
      <c r="D2993" s="1" t="s">
        <v>47</v>
      </c>
      <c r="E2993" t="s">
        <v>290</v>
      </c>
      <c r="F2993" s="1" t="s">
        <v>47</v>
      </c>
      <c r="G2993" t="s">
        <v>290</v>
      </c>
      <c r="H2993" s="4">
        <v>18</v>
      </c>
      <c r="I2993" s="4">
        <v>16</v>
      </c>
      <c r="K2993">
        <v>2.5100800049968099E+19</v>
      </c>
      <c r="BN2993" s="1"/>
      <c r="BQ2993" s="1"/>
    </row>
    <row r="2994" spans="1:69" x14ac:dyDescent="0.45">
      <c r="A2994" s="3">
        <v>45938.37976851852</v>
      </c>
      <c r="B2994" s="1" t="s">
        <v>47</v>
      </c>
      <c r="C2994" t="s">
        <v>290</v>
      </c>
      <c r="D2994" s="1" t="s">
        <v>54</v>
      </c>
      <c r="E2994" t="s">
        <v>311</v>
      </c>
      <c r="F2994" s="1" t="s">
        <v>58</v>
      </c>
      <c r="G2994" t="s">
        <v>312</v>
      </c>
      <c r="H2994" s="4">
        <v>26</v>
      </c>
      <c r="I2994" s="4">
        <v>24</v>
      </c>
      <c r="K2994">
        <v>2.5100800044468101E+19</v>
      </c>
      <c r="BN2994" s="1"/>
      <c r="BQ2994" s="1"/>
    </row>
    <row r="2995" spans="1:69" x14ac:dyDescent="0.45">
      <c r="A2995" s="3">
        <v>45938.378981481481</v>
      </c>
      <c r="B2995" s="1" t="s">
        <v>39</v>
      </c>
      <c r="C2995" t="s">
        <v>293</v>
      </c>
      <c r="D2995" s="1" t="s">
        <v>19</v>
      </c>
      <c r="E2995" t="s">
        <v>258</v>
      </c>
      <c r="F2995" s="1" t="s">
        <v>19</v>
      </c>
      <c r="G2995" t="s">
        <v>258</v>
      </c>
      <c r="H2995" s="4">
        <v>353</v>
      </c>
      <c r="I2995" s="4">
        <v>348</v>
      </c>
      <c r="K2995">
        <v>2.5100800042268099E+19</v>
      </c>
      <c r="BN2995" s="1"/>
      <c r="BQ2995" s="1"/>
    </row>
    <row r="2996" spans="1:69" x14ac:dyDescent="0.45">
      <c r="A2996" s="3">
        <v>45938.378831018519</v>
      </c>
      <c r="B2996" s="1" t="s">
        <v>99</v>
      </c>
      <c r="C2996" t="s">
        <v>341</v>
      </c>
      <c r="D2996" s="1" t="s">
        <v>36</v>
      </c>
      <c r="E2996" t="s">
        <v>296</v>
      </c>
      <c r="F2996" s="1" t="s">
        <v>36</v>
      </c>
      <c r="G2996" t="s">
        <v>296</v>
      </c>
      <c r="H2996" s="4">
        <v>157</v>
      </c>
      <c r="I2996" s="4">
        <v>156</v>
      </c>
      <c r="K2996">
        <v>2.51008000417681E+19</v>
      </c>
      <c r="BN2996" s="1"/>
      <c r="BQ2996" s="1"/>
    </row>
    <row r="2997" spans="1:69" x14ac:dyDescent="0.45">
      <c r="A2997" s="3">
        <v>45938.378136574072</v>
      </c>
      <c r="B2997" s="1" t="s">
        <v>38</v>
      </c>
      <c r="C2997" t="s">
        <v>257</v>
      </c>
      <c r="D2997" s="1" t="s">
        <v>44</v>
      </c>
      <c r="E2997" t="s">
        <v>283</v>
      </c>
      <c r="F2997" s="1" t="s">
        <v>44</v>
      </c>
      <c r="G2997" t="s">
        <v>283</v>
      </c>
      <c r="H2997" s="4">
        <v>263</v>
      </c>
      <c r="I2997" s="4">
        <v>261</v>
      </c>
      <c r="K2997">
        <v>2.51008000400681E+19</v>
      </c>
      <c r="BN2997" s="1"/>
    </row>
    <row r="2998" spans="1:69" x14ac:dyDescent="0.45">
      <c r="A2998" s="3">
        <v>45938.377824074072</v>
      </c>
      <c r="B2998" s="1" t="s">
        <v>167</v>
      </c>
      <c r="C2998" t="s">
        <v>375</v>
      </c>
      <c r="D2998" s="1" t="s">
        <v>141</v>
      </c>
      <c r="E2998" t="s">
        <v>376</v>
      </c>
      <c r="F2998" s="1" t="s">
        <v>141</v>
      </c>
      <c r="G2998" t="s">
        <v>376</v>
      </c>
      <c r="H2998" s="4">
        <v>1019</v>
      </c>
      <c r="I2998" s="4">
        <v>1016</v>
      </c>
      <c r="K2998">
        <v>2.5100800039068099E+19</v>
      </c>
      <c r="BN2998" s="1"/>
      <c r="BQ2998" s="1"/>
    </row>
    <row r="2999" spans="1:69" x14ac:dyDescent="0.45">
      <c r="A2999" s="3">
        <v>45938.374965277777</v>
      </c>
      <c r="B2999" s="1" t="s">
        <v>230</v>
      </c>
      <c r="C2999" t="s">
        <v>420</v>
      </c>
      <c r="D2999" s="1" t="s">
        <v>104</v>
      </c>
      <c r="E2999" t="s">
        <v>287</v>
      </c>
      <c r="F2999" s="1" t="s">
        <v>104</v>
      </c>
      <c r="G2999" t="s">
        <v>287</v>
      </c>
      <c r="H2999" s="4">
        <v>95</v>
      </c>
      <c r="I2999" s="4">
        <v>92</v>
      </c>
      <c r="K2999">
        <v>2.5100800032568099E+19</v>
      </c>
      <c r="BN2999" s="1"/>
    </row>
    <row r="3000" spans="1:69" x14ac:dyDescent="0.45">
      <c r="A3000" s="3">
        <v>45938.37431712963</v>
      </c>
      <c r="B3000" s="1" t="s">
        <v>49</v>
      </c>
      <c r="C3000" t="s">
        <v>272</v>
      </c>
      <c r="D3000" s="1" t="s">
        <v>130</v>
      </c>
      <c r="E3000" t="s">
        <v>305</v>
      </c>
      <c r="F3000" s="1" t="s">
        <v>38</v>
      </c>
      <c r="G3000" t="s">
        <v>257</v>
      </c>
      <c r="H3000" s="4">
        <v>105</v>
      </c>
      <c r="I3000" s="4">
        <v>99</v>
      </c>
      <c r="K3000">
        <v>2.5100800031168098E+19</v>
      </c>
      <c r="BN3000" s="1"/>
      <c r="BQ3000" s="1"/>
    </row>
    <row r="3001" spans="1:69" x14ac:dyDescent="0.45">
      <c r="A3001" s="3">
        <v>45938.374039351853</v>
      </c>
      <c r="B3001" s="1" t="s">
        <v>230</v>
      </c>
      <c r="C3001" t="s">
        <v>420</v>
      </c>
      <c r="D3001" s="1" t="s">
        <v>104</v>
      </c>
      <c r="E3001" t="s">
        <v>287</v>
      </c>
      <c r="G3001" t="s">
        <v>256</v>
      </c>
      <c r="H3001" s="4">
        <v>1</v>
      </c>
      <c r="I3001" s="4">
        <v>0</v>
      </c>
      <c r="K3001">
        <v>2.51008000304681E+19</v>
      </c>
      <c r="BN3001" s="1"/>
      <c r="BQ3001" s="1"/>
    </row>
    <row r="3002" spans="1:69" x14ac:dyDescent="0.45">
      <c r="A3002" s="3">
        <v>45938.373703703706</v>
      </c>
      <c r="B3002" s="1" t="s">
        <v>40</v>
      </c>
      <c r="C3002" t="s">
        <v>281</v>
      </c>
      <c r="D3002" s="1" t="s">
        <v>67</v>
      </c>
      <c r="E3002" t="s">
        <v>250</v>
      </c>
      <c r="F3002" s="1" t="s">
        <v>89</v>
      </c>
      <c r="G3002" t="s">
        <v>315</v>
      </c>
      <c r="H3002" s="4">
        <v>26</v>
      </c>
      <c r="I3002" s="4">
        <v>19</v>
      </c>
      <c r="K3002">
        <v>2.5100800029768102E+19</v>
      </c>
      <c r="BN3002" s="1"/>
      <c r="BQ3002" s="1"/>
    </row>
    <row r="3003" spans="1:69" x14ac:dyDescent="0.45">
      <c r="A3003" s="3">
        <v>45938.371724537035</v>
      </c>
      <c r="B3003" s="1" t="s">
        <v>19</v>
      </c>
      <c r="C3003" t="s">
        <v>258</v>
      </c>
      <c r="D3003" s="1" t="s">
        <v>18</v>
      </c>
      <c r="E3003" t="s">
        <v>304</v>
      </c>
      <c r="F3003" s="1" t="s">
        <v>18</v>
      </c>
      <c r="G3003" t="s">
        <v>304</v>
      </c>
      <c r="H3003" s="4">
        <v>26</v>
      </c>
      <c r="I3003" s="4">
        <v>21</v>
      </c>
      <c r="K3003">
        <v>2.5100800026668102E+19</v>
      </c>
      <c r="BN3003" s="1"/>
    </row>
    <row r="3004" spans="1:69" x14ac:dyDescent="0.45">
      <c r="A3004" s="3">
        <v>45938.371018518519</v>
      </c>
      <c r="B3004" s="1" t="s">
        <v>154</v>
      </c>
      <c r="C3004" t="s">
        <v>259</v>
      </c>
      <c r="D3004" s="1" t="s">
        <v>188</v>
      </c>
      <c r="E3004" t="s">
        <v>319</v>
      </c>
      <c r="F3004" s="1" t="s">
        <v>188</v>
      </c>
      <c r="G3004" t="s">
        <v>319</v>
      </c>
      <c r="H3004" s="4">
        <v>29</v>
      </c>
      <c r="I3004" s="4">
        <v>27</v>
      </c>
      <c r="K3004">
        <v>2.5100800025168101E+19</v>
      </c>
      <c r="BN3004" s="1"/>
      <c r="BQ3004" s="1"/>
    </row>
    <row r="3005" spans="1:69" x14ac:dyDescent="0.45">
      <c r="A3005" s="3">
        <v>45938.370474537034</v>
      </c>
      <c r="B3005" s="1" t="s">
        <v>120</v>
      </c>
      <c r="C3005" t="s">
        <v>363</v>
      </c>
      <c r="D3005" s="1" t="s">
        <v>14</v>
      </c>
      <c r="E3005" t="s">
        <v>325</v>
      </c>
      <c r="F3005" s="1" t="s">
        <v>14</v>
      </c>
      <c r="G3005" t="s">
        <v>325</v>
      </c>
      <c r="H3005" s="4">
        <v>68</v>
      </c>
      <c r="I3005" s="4">
        <v>65</v>
      </c>
      <c r="K3005">
        <v>2.51008000239681E+19</v>
      </c>
      <c r="BN3005" s="1"/>
      <c r="BQ3005" s="1"/>
    </row>
    <row r="3006" spans="1:69" x14ac:dyDescent="0.45">
      <c r="A3006" s="3">
        <v>45938.370324074072</v>
      </c>
      <c r="B3006" s="1" t="s">
        <v>154</v>
      </c>
      <c r="C3006" t="s">
        <v>259</v>
      </c>
      <c r="D3006" s="1" t="s">
        <v>188</v>
      </c>
      <c r="E3006" t="s">
        <v>319</v>
      </c>
      <c r="F3006" s="1" t="s">
        <v>188</v>
      </c>
      <c r="G3006" t="s">
        <v>319</v>
      </c>
      <c r="H3006" s="4">
        <v>22</v>
      </c>
      <c r="I3006" s="4">
        <v>19</v>
      </c>
      <c r="K3006">
        <v>2.5100800023468102E+19</v>
      </c>
      <c r="BN3006" s="1"/>
      <c r="BQ3006" s="1"/>
    </row>
    <row r="3007" spans="1:69" x14ac:dyDescent="0.45">
      <c r="A3007" s="3">
        <v>45938.369791666664</v>
      </c>
      <c r="B3007" s="1" t="s">
        <v>174</v>
      </c>
      <c r="C3007" t="s">
        <v>418</v>
      </c>
      <c r="D3007" s="1" t="s">
        <v>31</v>
      </c>
      <c r="E3007" t="s">
        <v>370</v>
      </c>
      <c r="F3007" s="1" t="s">
        <v>32</v>
      </c>
      <c r="G3007" t="s">
        <v>380</v>
      </c>
      <c r="H3007" s="4">
        <v>158</v>
      </c>
      <c r="I3007" s="4">
        <v>155</v>
      </c>
      <c r="K3007">
        <v>2.51008000225681E+19</v>
      </c>
      <c r="BN3007" s="1"/>
      <c r="BQ3007" s="1"/>
    </row>
    <row r="3008" spans="1:69" x14ac:dyDescent="0.45">
      <c r="A3008" s="3">
        <v>45938.36886574074</v>
      </c>
      <c r="B3008" s="1" t="s">
        <v>188</v>
      </c>
      <c r="C3008" t="s">
        <v>319</v>
      </c>
      <c r="D3008" s="1" t="s">
        <v>62</v>
      </c>
      <c r="E3008" t="s">
        <v>321</v>
      </c>
      <c r="F3008" s="1" t="s">
        <v>154</v>
      </c>
      <c r="G3008" t="s">
        <v>259</v>
      </c>
      <c r="H3008" s="4">
        <v>67</v>
      </c>
      <c r="I3008" s="4">
        <v>65</v>
      </c>
      <c r="K3008">
        <v>2.5100800021468099E+19</v>
      </c>
      <c r="BN3008" s="1"/>
      <c r="BQ3008" s="1"/>
    </row>
    <row r="3009" spans="1:69" x14ac:dyDescent="0.45">
      <c r="A3009" s="3">
        <v>45938.368090277778</v>
      </c>
      <c r="B3009" s="1" t="s">
        <v>412</v>
      </c>
      <c r="C3009" t="s">
        <v>413</v>
      </c>
      <c r="D3009" s="1" t="s">
        <v>52</v>
      </c>
      <c r="E3009" t="s">
        <v>289</v>
      </c>
      <c r="F3009" s="1" t="s">
        <v>52</v>
      </c>
      <c r="G3009" t="s">
        <v>289</v>
      </c>
      <c r="H3009" s="4">
        <v>41</v>
      </c>
      <c r="I3009" s="4">
        <v>34</v>
      </c>
      <c r="K3009">
        <v>2.51008000207681E+19</v>
      </c>
      <c r="BN3009" s="1"/>
      <c r="BQ3009" s="1"/>
    </row>
    <row r="3010" spans="1:69" x14ac:dyDescent="0.45">
      <c r="A3010" s="3">
        <v>45938.364247685182</v>
      </c>
      <c r="B3010" s="1" t="s">
        <v>84</v>
      </c>
      <c r="C3010" t="s">
        <v>268</v>
      </c>
      <c r="D3010" s="1" t="s">
        <v>83</v>
      </c>
      <c r="E3010" t="s">
        <v>252</v>
      </c>
      <c r="F3010" s="1" t="s">
        <v>83</v>
      </c>
      <c r="G3010" t="s">
        <v>252</v>
      </c>
      <c r="H3010" s="4">
        <v>43</v>
      </c>
      <c r="I3010" s="4">
        <v>40</v>
      </c>
      <c r="K3010">
        <v>2.5100800015268098E+19</v>
      </c>
      <c r="BN3010" s="1"/>
      <c r="BQ3010" s="1"/>
    </row>
    <row r="3011" spans="1:69" x14ac:dyDescent="0.45">
      <c r="A3011" s="3">
        <v>45938.363009259258</v>
      </c>
      <c r="B3011" s="1" t="s">
        <v>42</v>
      </c>
      <c r="C3011" t="s">
        <v>292</v>
      </c>
      <c r="D3011" s="1" t="s">
        <v>39</v>
      </c>
      <c r="E3011" t="s">
        <v>293</v>
      </c>
      <c r="F3011" s="1" t="s">
        <v>39</v>
      </c>
      <c r="G3011" t="s">
        <v>293</v>
      </c>
      <c r="H3011" s="4">
        <v>23</v>
      </c>
      <c r="I3011" s="4">
        <v>19</v>
      </c>
      <c r="K3011">
        <v>2.5100800014168101E+19</v>
      </c>
      <c r="BN3011" s="1"/>
      <c r="BQ3011" s="1"/>
    </row>
    <row r="3012" spans="1:69" x14ac:dyDescent="0.45">
      <c r="A3012" s="3">
        <v>45938.36246527778</v>
      </c>
      <c r="B3012" s="1" t="s">
        <v>50</v>
      </c>
      <c r="C3012" t="s">
        <v>271</v>
      </c>
      <c r="D3012" s="1" t="s">
        <v>27</v>
      </c>
      <c r="E3012" t="s">
        <v>270</v>
      </c>
      <c r="F3012" s="1" t="s">
        <v>27</v>
      </c>
      <c r="G3012" t="s">
        <v>270</v>
      </c>
      <c r="H3012" s="4">
        <v>561</v>
      </c>
      <c r="I3012" s="4">
        <v>558</v>
      </c>
      <c r="K3012">
        <v>2.5100800013668098E+19</v>
      </c>
      <c r="BN3012" s="1"/>
      <c r="BQ3012" s="1"/>
    </row>
    <row r="3013" spans="1:69" x14ac:dyDescent="0.45">
      <c r="A3013" s="3">
        <v>45938.36241898148</v>
      </c>
      <c r="B3013" s="1" t="s">
        <v>19</v>
      </c>
      <c r="C3013" t="s">
        <v>258</v>
      </c>
      <c r="D3013" s="1" t="s">
        <v>38</v>
      </c>
      <c r="E3013" t="s">
        <v>257</v>
      </c>
      <c r="F3013" s="1" t="s">
        <v>38</v>
      </c>
      <c r="G3013" t="s">
        <v>257</v>
      </c>
      <c r="H3013" s="4">
        <v>45</v>
      </c>
      <c r="I3013" s="4">
        <v>43</v>
      </c>
      <c r="K3013">
        <v>2.5100800013468099E+19</v>
      </c>
      <c r="BN3013" s="1"/>
      <c r="BQ3013" s="1"/>
    </row>
    <row r="3014" spans="1:69" x14ac:dyDescent="0.45">
      <c r="A3014" s="3">
        <v>45938.361875000002</v>
      </c>
      <c r="B3014" s="1" t="s">
        <v>85</v>
      </c>
      <c r="C3014" t="s">
        <v>262</v>
      </c>
      <c r="D3014" s="1" t="s">
        <v>176</v>
      </c>
      <c r="E3014" t="s">
        <v>264</v>
      </c>
      <c r="F3014" s="1" t="s">
        <v>176</v>
      </c>
      <c r="G3014" t="s">
        <v>264</v>
      </c>
      <c r="H3014" s="4">
        <v>21</v>
      </c>
      <c r="I3014" s="4">
        <v>19</v>
      </c>
      <c r="K3014">
        <v>2.51008000127681E+19</v>
      </c>
      <c r="BN3014" s="1"/>
      <c r="BQ3014" s="1"/>
    </row>
    <row r="3015" spans="1:69" x14ac:dyDescent="0.45">
      <c r="A3015" s="3">
        <v>45938.358229166668</v>
      </c>
      <c r="B3015" s="1" t="s">
        <v>50</v>
      </c>
      <c r="C3015" t="s">
        <v>271</v>
      </c>
      <c r="D3015" s="1" t="s">
        <v>164</v>
      </c>
      <c r="E3015" t="s">
        <v>361</v>
      </c>
      <c r="F3015" s="1" t="s">
        <v>164</v>
      </c>
      <c r="G3015" t="s">
        <v>361</v>
      </c>
      <c r="H3015" s="4">
        <v>61</v>
      </c>
      <c r="I3015" s="4">
        <v>59</v>
      </c>
      <c r="K3015">
        <v>2.5100800010968101E+19</v>
      </c>
      <c r="BN3015" s="1"/>
      <c r="BQ3015" s="1"/>
    </row>
    <row r="3016" spans="1:69" x14ac:dyDescent="0.45">
      <c r="A3016" s="3">
        <v>45938.357048611113</v>
      </c>
      <c r="B3016" s="1" t="s">
        <v>14</v>
      </c>
      <c r="C3016" t="s">
        <v>325</v>
      </c>
      <c r="D3016" s="1" t="s">
        <v>230</v>
      </c>
      <c r="E3016" t="s">
        <v>420</v>
      </c>
      <c r="F3016" s="1" t="s">
        <v>230</v>
      </c>
      <c r="G3016" t="s">
        <v>420</v>
      </c>
      <c r="H3016" s="4">
        <v>59</v>
      </c>
      <c r="I3016" s="4">
        <v>56</v>
      </c>
      <c r="K3016">
        <v>2.5100800010468098E+19</v>
      </c>
      <c r="BN3016" s="1"/>
      <c r="BQ3016" s="1"/>
    </row>
    <row r="3017" spans="1:69" x14ac:dyDescent="0.45">
      <c r="A3017" s="3">
        <v>45938.355150462965</v>
      </c>
      <c r="B3017" s="1" t="s">
        <v>230</v>
      </c>
      <c r="C3017" t="s">
        <v>420</v>
      </c>
      <c r="D3017" s="1" t="s">
        <v>104</v>
      </c>
      <c r="E3017" t="s">
        <v>287</v>
      </c>
      <c r="F3017" s="1" t="s">
        <v>104</v>
      </c>
      <c r="G3017" t="s">
        <v>287</v>
      </c>
      <c r="H3017" s="4">
        <v>75</v>
      </c>
      <c r="I3017" s="4">
        <v>73</v>
      </c>
      <c r="K3017">
        <v>2.51008000095681E+19</v>
      </c>
      <c r="BN3017" s="1"/>
    </row>
    <row r="3018" spans="1:69" x14ac:dyDescent="0.45">
      <c r="A3018" s="3">
        <v>45938.347997685189</v>
      </c>
      <c r="B3018" s="1" t="s">
        <v>83</v>
      </c>
      <c r="C3018" t="s">
        <v>252</v>
      </c>
      <c r="D3018" s="1" t="s">
        <v>128</v>
      </c>
      <c r="E3018" t="s">
        <v>277</v>
      </c>
      <c r="F3018" s="1" t="s">
        <v>128</v>
      </c>
      <c r="G3018" t="s">
        <v>277</v>
      </c>
      <c r="H3018" s="4">
        <v>69</v>
      </c>
      <c r="I3018" s="4">
        <v>66</v>
      </c>
      <c r="K3018">
        <v>2.51008000066681E+19</v>
      </c>
      <c r="BN3018" s="1"/>
      <c r="BQ3018" s="1"/>
    </row>
    <row r="3019" spans="1:69" x14ac:dyDescent="0.45">
      <c r="A3019" s="3">
        <v>45938.344618055555</v>
      </c>
      <c r="B3019" s="1" t="s">
        <v>104</v>
      </c>
      <c r="C3019" t="s">
        <v>287</v>
      </c>
      <c r="D3019" s="1" t="s">
        <v>157</v>
      </c>
      <c r="E3019" t="s">
        <v>266</v>
      </c>
      <c r="F3019" s="1" t="s">
        <v>230</v>
      </c>
      <c r="G3019" t="s">
        <v>420</v>
      </c>
      <c r="H3019" s="4">
        <v>81</v>
      </c>
      <c r="I3019" s="4">
        <v>77</v>
      </c>
      <c r="K3019">
        <v>2.5100800006268101E+19</v>
      </c>
      <c r="BN3019" s="1"/>
      <c r="BQ3019" s="1"/>
    </row>
    <row r="3020" spans="1:69" x14ac:dyDescent="0.45">
      <c r="A3020" s="3">
        <v>45938.325914351852</v>
      </c>
      <c r="B3020" s="1" t="s">
        <v>178</v>
      </c>
      <c r="C3020" t="s">
        <v>254</v>
      </c>
      <c r="D3020" s="1" t="s">
        <v>124</v>
      </c>
      <c r="E3020" t="s">
        <v>255</v>
      </c>
      <c r="F3020" s="1" t="s">
        <v>124</v>
      </c>
      <c r="G3020" t="s">
        <v>255</v>
      </c>
      <c r="H3020" s="4">
        <v>126</v>
      </c>
      <c r="I3020" s="4">
        <v>121</v>
      </c>
      <c r="K3020">
        <v>2.51008000050681E+19</v>
      </c>
      <c r="BN3020" s="1"/>
    </row>
    <row r="3021" spans="1:69" x14ac:dyDescent="0.45">
      <c r="A3021" s="3">
        <v>45937.810497685183</v>
      </c>
      <c r="B3021" s="1" t="s">
        <v>171</v>
      </c>
      <c r="C3021" t="s">
        <v>421</v>
      </c>
      <c r="D3021" s="1" t="s">
        <v>24</v>
      </c>
      <c r="E3021" t="s">
        <v>330</v>
      </c>
      <c r="G3021" t="s">
        <v>256</v>
      </c>
      <c r="H3021" s="4">
        <v>17</v>
      </c>
      <c r="I3021" s="4">
        <v>0</v>
      </c>
      <c r="K3021">
        <v>2.5100700620368101E+19</v>
      </c>
      <c r="BN3021" s="1"/>
    </row>
    <row r="3022" spans="1:69" x14ac:dyDescent="0.45">
      <c r="A3022" s="3">
        <v>45937.80060185185</v>
      </c>
      <c r="B3022" s="1" t="s">
        <v>163</v>
      </c>
      <c r="C3022" t="s">
        <v>422</v>
      </c>
      <c r="D3022" s="1" t="s">
        <v>138</v>
      </c>
      <c r="E3022" t="s">
        <v>314</v>
      </c>
      <c r="F3022" s="1" t="s">
        <v>423</v>
      </c>
      <c r="G3022" t="s">
        <v>424</v>
      </c>
      <c r="H3022" s="4">
        <v>21</v>
      </c>
      <c r="I3022" s="4">
        <v>18</v>
      </c>
      <c r="K3022">
        <v>2.5100700620068098E+19</v>
      </c>
      <c r="BN3022" s="1"/>
      <c r="BQ3022" s="1"/>
    </row>
    <row r="3023" spans="1:69" x14ac:dyDescent="0.45">
      <c r="A3023" s="3">
        <v>45937.796481481484</v>
      </c>
      <c r="B3023" s="1" t="s">
        <v>178</v>
      </c>
      <c r="C3023" t="s">
        <v>254</v>
      </c>
      <c r="D3023" s="1" t="s">
        <v>124</v>
      </c>
      <c r="E3023" t="s">
        <v>255</v>
      </c>
      <c r="G3023" t="s">
        <v>256</v>
      </c>
      <c r="H3023" s="4">
        <v>13</v>
      </c>
      <c r="I3023" s="4">
        <v>0</v>
      </c>
      <c r="K3023">
        <v>2.5100700619768099E+19</v>
      </c>
      <c r="BN3023" s="1"/>
      <c r="BQ3023" s="1"/>
    </row>
    <row r="3024" spans="1:69" x14ac:dyDescent="0.45">
      <c r="A3024" s="3">
        <v>45937.788645833331</v>
      </c>
      <c r="B3024" s="1" t="s">
        <v>164</v>
      </c>
      <c r="C3024" t="s">
        <v>361</v>
      </c>
      <c r="D3024" s="1" t="s">
        <v>50</v>
      </c>
      <c r="E3024" t="s">
        <v>271</v>
      </c>
      <c r="F3024" s="1" t="s">
        <v>50</v>
      </c>
      <c r="G3024" t="s">
        <v>271</v>
      </c>
      <c r="H3024" s="4">
        <v>41</v>
      </c>
      <c r="I3024" s="4">
        <v>33</v>
      </c>
      <c r="K3024">
        <v>2.5100700619568099E+19</v>
      </c>
      <c r="BN3024" s="1"/>
      <c r="BQ3024" s="1"/>
    </row>
    <row r="3025" spans="1:69" x14ac:dyDescent="0.45">
      <c r="A3025" s="3">
        <v>45937.772523148145</v>
      </c>
      <c r="B3025" s="1" t="s">
        <v>27</v>
      </c>
      <c r="C3025" t="s">
        <v>270</v>
      </c>
      <c r="D3025" s="1" t="s">
        <v>164</v>
      </c>
      <c r="E3025" t="s">
        <v>361</v>
      </c>
      <c r="F3025" s="1" t="s">
        <v>164</v>
      </c>
      <c r="G3025" t="s">
        <v>361</v>
      </c>
      <c r="H3025" s="4">
        <v>1066</v>
      </c>
      <c r="I3025" s="4">
        <v>1060</v>
      </c>
      <c r="K3025">
        <v>2.5100700618968101E+19</v>
      </c>
      <c r="BN3025" s="1"/>
    </row>
    <row r="3026" spans="1:69" x14ac:dyDescent="0.45">
      <c r="A3026" s="3">
        <v>45937.769687499997</v>
      </c>
      <c r="B3026" s="1" t="s">
        <v>35</v>
      </c>
      <c r="C3026" t="s">
        <v>263</v>
      </c>
      <c r="D3026" s="1" t="s">
        <v>19</v>
      </c>
      <c r="E3026" t="s">
        <v>258</v>
      </c>
      <c r="F3026" s="1" t="s">
        <v>19</v>
      </c>
      <c r="G3026" t="s">
        <v>258</v>
      </c>
      <c r="H3026" s="4">
        <v>140</v>
      </c>
      <c r="I3026" s="4">
        <v>138</v>
      </c>
      <c r="K3026">
        <v>2.5100700618568102E+19</v>
      </c>
      <c r="BN3026" s="1"/>
      <c r="BQ3026" s="1"/>
    </row>
    <row r="3027" spans="1:69" x14ac:dyDescent="0.45">
      <c r="A3027" s="3">
        <v>45937.768472222226</v>
      </c>
      <c r="B3027" s="1" t="s">
        <v>175</v>
      </c>
      <c r="C3027" t="s">
        <v>365</v>
      </c>
      <c r="D3027" s="1" t="s">
        <v>75</v>
      </c>
      <c r="E3027" t="s">
        <v>374</v>
      </c>
      <c r="G3027" t="s">
        <v>256</v>
      </c>
      <c r="H3027" s="4">
        <v>0</v>
      </c>
      <c r="I3027" s="4">
        <v>0</v>
      </c>
      <c r="K3027">
        <v>2.5100700618468098E+19</v>
      </c>
      <c r="BN3027" s="1"/>
      <c r="BQ3027" s="1"/>
    </row>
    <row r="3028" spans="1:69" x14ac:dyDescent="0.45">
      <c r="A3028" s="3">
        <v>45937.765625</v>
      </c>
      <c r="B3028" s="1" t="s">
        <v>164</v>
      </c>
      <c r="C3028" t="s">
        <v>361</v>
      </c>
      <c r="D3028" s="1" t="s">
        <v>50</v>
      </c>
      <c r="E3028" t="s">
        <v>271</v>
      </c>
      <c r="F3028" s="1" t="s">
        <v>50</v>
      </c>
      <c r="G3028" t="s">
        <v>271</v>
      </c>
      <c r="H3028" s="4">
        <v>45</v>
      </c>
      <c r="I3028" s="4">
        <v>35</v>
      </c>
      <c r="K3028">
        <v>2.5100700618168099E+19</v>
      </c>
      <c r="BN3028" s="1"/>
      <c r="BQ3028" s="1"/>
    </row>
    <row r="3029" spans="1:69" x14ac:dyDescent="0.45">
      <c r="A3029" s="3">
        <v>45937.75949074074</v>
      </c>
      <c r="B3029" s="1" t="s">
        <v>19</v>
      </c>
      <c r="C3029" t="s">
        <v>258</v>
      </c>
      <c r="D3029" s="1" t="s">
        <v>35</v>
      </c>
      <c r="E3029" t="s">
        <v>263</v>
      </c>
      <c r="F3029" s="1" t="s">
        <v>35</v>
      </c>
      <c r="G3029" t="s">
        <v>263</v>
      </c>
      <c r="H3029" s="4">
        <v>16</v>
      </c>
      <c r="I3029" s="4">
        <v>9</v>
      </c>
      <c r="K3029">
        <v>2.51007006175681E+19</v>
      </c>
      <c r="BN3029" s="1"/>
      <c r="BQ3029" s="1"/>
    </row>
    <row r="3030" spans="1:69" x14ac:dyDescent="0.45">
      <c r="A3030" s="3">
        <v>45937.758761574078</v>
      </c>
      <c r="B3030" s="1" t="s">
        <v>83</v>
      </c>
      <c r="C3030" t="s">
        <v>252</v>
      </c>
      <c r="D3030" s="1" t="s">
        <v>143</v>
      </c>
      <c r="E3030" t="s">
        <v>253</v>
      </c>
      <c r="F3030" s="1" t="s">
        <v>143</v>
      </c>
      <c r="G3030" t="s">
        <v>253</v>
      </c>
      <c r="H3030" s="4">
        <v>550</v>
      </c>
      <c r="I3030" s="4">
        <v>547</v>
      </c>
      <c r="K3030">
        <v>2.5100700617168101E+19</v>
      </c>
      <c r="BN3030" s="1"/>
    </row>
    <row r="3031" spans="1:69" x14ac:dyDescent="0.45">
      <c r="A3031" s="3">
        <v>45937.758506944447</v>
      </c>
      <c r="B3031" s="1" t="s">
        <v>50</v>
      </c>
      <c r="C3031" t="s">
        <v>271</v>
      </c>
      <c r="D3031" s="1" t="s">
        <v>27</v>
      </c>
      <c r="E3031" t="s">
        <v>270</v>
      </c>
      <c r="F3031" s="1" t="s">
        <v>27</v>
      </c>
      <c r="G3031" t="s">
        <v>270</v>
      </c>
      <c r="H3031" s="4">
        <v>243</v>
      </c>
      <c r="I3031" s="4">
        <v>240</v>
      </c>
      <c r="K3031">
        <v>2.5100700617068102E+19</v>
      </c>
      <c r="BN3031" s="1"/>
    </row>
    <row r="3032" spans="1:69" x14ac:dyDescent="0.45">
      <c r="A3032" s="3">
        <v>45937.758136574077</v>
      </c>
      <c r="B3032" s="1" t="s">
        <v>84</v>
      </c>
      <c r="C3032" t="s">
        <v>268</v>
      </c>
      <c r="D3032" s="1" t="s">
        <v>176</v>
      </c>
      <c r="E3032" t="s">
        <v>264</v>
      </c>
      <c r="F3032" s="1" t="s">
        <v>176</v>
      </c>
      <c r="G3032" t="s">
        <v>264</v>
      </c>
      <c r="H3032" s="4">
        <v>31</v>
      </c>
      <c r="I3032" s="4">
        <v>29</v>
      </c>
      <c r="K3032">
        <v>2.5100700616968102E+19</v>
      </c>
      <c r="BN3032" s="1"/>
      <c r="BQ3032" s="1"/>
    </row>
    <row r="3033" spans="1:69" x14ac:dyDescent="0.45">
      <c r="A3033" s="3">
        <v>45937.751747685186</v>
      </c>
      <c r="B3033" s="1" t="s">
        <v>143</v>
      </c>
      <c r="C3033" t="s">
        <v>253</v>
      </c>
      <c r="D3033" s="1" t="s">
        <v>83</v>
      </c>
      <c r="E3033" t="s">
        <v>252</v>
      </c>
      <c r="G3033" t="s">
        <v>256</v>
      </c>
      <c r="H3033" s="4">
        <v>14</v>
      </c>
      <c r="I3033" s="4">
        <v>0</v>
      </c>
      <c r="K3033">
        <v>2.5100700615868101E+19</v>
      </c>
      <c r="BN3033" s="1"/>
      <c r="BQ3033" s="1"/>
    </row>
    <row r="3034" spans="1:69" x14ac:dyDescent="0.45">
      <c r="A3034" s="3">
        <v>45937.746724537035</v>
      </c>
      <c r="B3034" s="1" t="s">
        <v>19</v>
      </c>
      <c r="C3034" t="s">
        <v>258</v>
      </c>
      <c r="D3034" s="1" t="s">
        <v>35</v>
      </c>
      <c r="E3034" t="s">
        <v>263</v>
      </c>
      <c r="F3034" s="1" t="s">
        <v>35</v>
      </c>
      <c r="G3034" t="s">
        <v>263</v>
      </c>
      <c r="H3034" s="4">
        <v>59</v>
      </c>
      <c r="I3034" s="4">
        <v>51</v>
      </c>
      <c r="K3034">
        <v>2.5100700614968099E+19</v>
      </c>
      <c r="BN3034" s="1"/>
      <c r="BQ3034" s="1"/>
    </row>
    <row r="3035" spans="1:69" x14ac:dyDescent="0.45">
      <c r="A3035" s="3">
        <v>45937.746527777781</v>
      </c>
      <c r="B3035" s="1" t="s">
        <v>27</v>
      </c>
      <c r="C3035" t="s">
        <v>270</v>
      </c>
      <c r="D3035" s="1" t="s">
        <v>50</v>
      </c>
      <c r="E3035" t="s">
        <v>271</v>
      </c>
      <c r="F3035" s="1" t="s">
        <v>50</v>
      </c>
      <c r="G3035" t="s">
        <v>271</v>
      </c>
      <c r="H3035" s="4">
        <v>906</v>
      </c>
      <c r="I3035" s="4">
        <v>894</v>
      </c>
      <c r="K3035">
        <v>2.51007006146681E+19</v>
      </c>
      <c r="BN3035" s="1"/>
      <c r="BQ3035" s="1"/>
    </row>
    <row r="3036" spans="1:69" x14ac:dyDescent="0.45">
      <c r="A3036" s="3">
        <v>45937.741608796299</v>
      </c>
      <c r="B3036" s="1" t="s">
        <v>83</v>
      </c>
      <c r="C3036" t="s">
        <v>252</v>
      </c>
      <c r="D3036" s="1" t="s">
        <v>84</v>
      </c>
      <c r="E3036" t="s">
        <v>268</v>
      </c>
      <c r="F3036" s="1" t="s">
        <v>84</v>
      </c>
      <c r="G3036" t="s">
        <v>268</v>
      </c>
      <c r="H3036" s="4">
        <v>117</v>
      </c>
      <c r="I3036" s="4">
        <v>111</v>
      </c>
      <c r="K3036">
        <v>2.5100700613568098E+19</v>
      </c>
      <c r="BN3036" s="1"/>
    </row>
    <row r="3037" spans="1:69" x14ac:dyDescent="0.45">
      <c r="A3037" s="3">
        <v>45937.741527777776</v>
      </c>
      <c r="B3037" s="1" t="s">
        <v>83</v>
      </c>
      <c r="C3037" t="s">
        <v>252</v>
      </c>
      <c r="D3037" s="1" t="s">
        <v>118</v>
      </c>
      <c r="E3037" t="s">
        <v>261</v>
      </c>
      <c r="G3037" t="s">
        <v>256</v>
      </c>
      <c r="H3037" s="4">
        <v>0</v>
      </c>
      <c r="I3037" s="4">
        <v>0</v>
      </c>
      <c r="K3037">
        <v>2.5100700613468099E+19</v>
      </c>
      <c r="BN3037" s="1"/>
    </row>
    <row r="3038" spans="1:69" x14ac:dyDescent="0.45">
      <c r="A3038" s="3">
        <v>45937.738622685189</v>
      </c>
      <c r="B3038" s="1" t="s">
        <v>85</v>
      </c>
      <c r="C3038" t="s">
        <v>262</v>
      </c>
      <c r="D3038" s="1" t="s">
        <v>83</v>
      </c>
      <c r="E3038" t="s">
        <v>252</v>
      </c>
      <c r="F3038" s="1" t="s">
        <v>83</v>
      </c>
      <c r="G3038" t="s">
        <v>252</v>
      </c>
      <c r="H3038" s="4">
        <v>13</v>
      </c>
      <c r="I3038" s="4">
        <v>11</v>
      </c>
      <c r="K3038">
        <v>2.5100700612668101E+19</v>
      </c>
      <c r="BN3038" s="1"/>
      <c r="BQ3038" s="1"/>
    </row>
    <row r="3039" spans="1:69" x14ac:dyDescent="0.45">
      <c r="A3039" s="3">
        <v>45937.738368055558</v>
      </c>
      <c r="B3039" s="1" t="s">
        <v>153</v>
      </c>
      <c r="C3039" t="s">
        <v>369</v>
      </c>
      <c r="D3039" s="1" t="s">
        <v>37</v>
      </c>
      <c r="E3039" t="s">
        <v>320</v>
      </c>
      <c r="F3039" s="1" t="s">
        <v>37</v>
      </c>
      <c r="G3039" t="s">
        <v>320</v>
      </c>
      <c r="H3039" s="4">
        <v>63</v>
      </c>
      <c r="I3039" s="4">
        <v>58</v>
      </c>
      <c r="K3039">
        <v>2.5100700612568101E+19</v>
      </c>
      <c r="BN3039" s="1"/>
      <c r="BQ3039" s="1"/>
    </row>
    <row r="3040" spans="1:69" x14ac:dyDescent="0.45">
      <c r="A3040" s="3">
        <v>45937.737604166665</v>
      </c>
      <c r="B3040" s="1" t="s">
        <v>116</v>
      </c>
      <c r="C3040" t="s">
        <v>308</v>
      </c>
      <c r="D3040" s="1" t="s">
        <v>63</v>
      </c>
      <c r="E3040" t="s">
        <v>309</v>
      </c>
      <c r="F3040" s="1" t="s">
        <v>63</v>
      </c>
      <c r="G3040" t="s">
        <v>309</v>
      </c>
      <c r="H3040" s="4">
        <v>41</v>
      </c>
      <c r="I3040" s="4">
        <v>38</v>
      </c>
      <c r="K3040">
        <v>2.5100700611968098E+19</v>
      </c>
      <c r="BN3040" s="1"/>
    </row>
    <row r="3041" spans="1:69" x14ac:dyDescent="0.45">
      <c r="A3041" s="3">
        <v>45937.737546296295</v>
      </c>
      <c r="B3041" s="1" t="s">
        <v>85</v>
      </c>
      <c r="C3041" t="s">
        <v>262</v>
      </c>
      <c r="D3041" s="1" t="s">
        <v>83</v>
      </c>
      <c r="E3041" t="s">
        <v>252</v>
      </c>
      <c r="G3041" t="s">
        <v>256</v>
      </c>
      <c r="H3041" s="4">
        <v>1</v>
      </c>
      <c r="I3041" s="4">
        <v>0</v>
      </c>
      <c r="K3041">
        <v>2.5100700611868099E+19</v>
      </c>
      <c r="BN3041" s="1"/>
      <c r="BQ3041" s="1"/>
    </row>
    <row r="3042" spans="1:69" x14ac:dyDescent="0.45">
      <c r="A3042" s="3">
        <v>45937.737488425926</v>
      </c>
      <c r="B3042" s="1" t="s">
        <v>85</v>
      </c>
      <c r="C3042" t="s">
        <v>262</v>
      </c>
      <c r="D3042" s="1" t="s">
        <v>83</v>
      </c>
      <c r="E3042" t="s">
        <v>252</v>
      </c>
      <c r="G3042" t="s">
        <v>256</v>
      </c>
      <c r="H3042" s="4">
        <v>0</v>
      </c>
      <c r="I3042" s="4">
        <v>0</v>
      </c>
      <c r="K3042">
        <v>2.5100700611768099E+19</v>
      </c>
      <c r="BN3042" s="1"/>
      <c r="BQ3042" s="1"/>
    </row>
    <row r="3043" spans="1:69" x14ac:dyDescent="0.45">
      <c r="A3043" s="3">
        <v>45937.737268518518</v>
      </c>
      <c r="B3043" s="1" t="s">
        <v>85</v>
      </c>
      <c r="C3043" t="s">
        <v>262</v>
      </c>
      <c r="D3043" s="1" t="s">
        <v>83</v>
      </c>
      <c r="E3043" t="s">
        <v>252</v>
      </c>
      <c r="G3043" t="s">
        <v>256</v>
      </c>
      <c r="H3043" s="4">
        <v>1</v>
      </c>
      <c r="I3043" s="4">
        <v>0</v>
      </c>
      <c r="K3043">
        <v>2.5100700611668099E+19</v>
      </c>
      <c r="BN3043" s="1"/>
      <c r="BQ3043" s="1"/>
    </row>
    <row r="3044" spans="1:69" x14ac:dyDescent="0.45">
      <c r="A3044" s="3">
        <v>45937.736898148149</v>
      </c>
      <c r="B3044" s="1" t="s">
        <v>83</v>
      </c>
      <c r="C3044" t="s">
        <v>252</v>
      </c>
      <c r="D3044" s="1" t="s">
        <v>118</v>
      </c>
      <c r="E3044" t="s">
        <v>261</v>
      </c>
      <c r="F3044" s="1" t="s">
        <v>118</v>
      </c>
      <c r="G3044" t="s">
        <v>261</v>
      </c>
      <c r="H3044" s="4">
        <v>52</v>
      </c>
      <c r="I3044" s="4">
        <v>49</v>
      </c>
      <c r="K3044">
        <v>2.51007006113681E+19</v>
      </c>
      <c r="BN3044" s="1"/>
      <c r="BQ3044" s="1"/>
    </row>
    <row r="3045" spans="1:69" x14ac:dyDescent="0.45">
      <c r="A3045" s="3">
        <v>45937.736516203702</v>
      </c>
      <c r="B3045" s="1" t="s">
        <v>116</v>
      </c>
      <c r="C3045" t="s">
        <v>308</v>
      </c>
      <c r="D3045" s="1" t="s">
        <v>63</v>
      </c>
      <c r="E3045" t="s">
        <v>309</v>
      </c>
      <c r="G3045" t="s">
        <v>256</v>
      </c>
      <c r="H3045" s="4">
        <v>1</v>
      </c>
      <c r="I3045" s="4">
        <v>0</v>
      </c>
      <c r="K3045">
        <v>2.51007006111681E+19</v>
      </c>
      <c r="BN3045" s="1"/>
      <c r="BQ3045" s="1"/>
    </row>
    <row r="3046" spans="1:69" x14ac:dyDescent="0.45">
      <c r="A3046" s="3">
        <v>45937.736481481479</v>
      </c>
      <c r="B3046" s="1" t="s">
        <v>171</v>
      </c>
      <c r="C3046" t="s">
        <v>421</v>
      </c>
      <c r="D3046" s="1" t="s">
        <v>63</v>
      </c>
      <c r="E3046" t="s">
        <v>309</v>
      </c>
      <c r="F3046" s="1" t="s">
        <v>63</v>
      </c>
      <c r="G3046" t="s">
        <v>309</v>
      </c>
      <c r="H3046" s="4">
        <v>71</v>
      </c>
      <c r="I3046" s="4">
        <v>69</v>
      </c>
      <c r="K3046">
        <v>2.5100700611068101E+19</v>
      </c>
      <c r="BN3046" s="1"/>
      <c r="BQ3046" s="1"/>
    </row>
    <row r="3047" spans="1:69" x14ac:dyDescent="0.45">
      <c r="A3047" s="3">
        <v>45937.734814814816</v>
      </c>
      <c r="B3047" s="1" t="s">
        <v>83</v>
      </c>
      <c r="C3047" t="s">
        <v>252</v>
      </c>
      <c r="D3047" s="1" t="s">
        <v>85</v>
      </c>
      <c r="E3047" t="s">
        <v>262</v>
      </c>
      <c r="F3047" s="1" t="s">
        <v>85</v>
      </c>
      <c r="G3047" t="s">
        <v>262</v>
      </c>
      <c r="H3047" s="4">
        <v>29</v>
      </c>
      <c r="I3047" s="4">
        <v>27</v>
      </c>
      <c r="K3047">
        <v>2.51007006098681E+19</v>
      </c>
      <c r="BN3047" s="1"/>
      <c r="BQ3047" s="1"/>
    </row>
    <row r="3048" spans="1:69" x14ac:dyDescent="0.45">
      <c r="A3048" s="3">
        <v>45937.732847222222</v>
      </c>
      <c r="B3048" s="1" t="s">
        <v>26</v>
      </c>
      <c r="C3048" t="s">
        <v>342</v>
      </c>
      <c r="D3048" s="1" t="s">
        <v>79</v>
      </c>
      <c r="E3048" t="s">
        <v>425</v>
      </c>
      <c r="F3048" s="1" t="s">
        <v>11</v>
      </c>
      <c r="G3048" t="s">
        <v>278</v>
      </c>
      <c r="H3048" s="4">
        <v>73</v>
      </c>
      <c r="I3048" s="4">
        <v>70</v>
      </c>
      <c r="K3048">
        <v>2.5100700608368099E+19</v>
      </c>
      <c r="BN3048" s="1"/>
      <c r="BQ3048" s="1"/>
    </row>
    <row r="3049" spans="1:69" x14ac:dyDescent="0.45">
      <c r="A3049" s="3">
        <v>45937.73228009259</v>
      </c>
      <c r="B3049" s="1" t="s">
        <v>210</v>
      </c>
      <c r="C3049" t="s">
        <v>276</v>
      </c>
      <c r="D3049" s="1" t="s">
        <v>52</v>
      </c>
      <c r="E3049" t="s">
        <v>289</v>
      </c>
      <c r="F3049" s="1" t="s">
        <v>52</v>
      </c>
      <c r="G3049" t="s">
        <v>289</v>
      </c>
      <c r="H3049" s="4">
        <v>124</v>
      </c>
      <c r="I3049" s="4">
        <v>121</v>
      </c>
      <c r="K3049">
        <v>2.51007006080681E+19</v>
      </c>
      <c r="BN3049" s="1"/>
      <c r="BQ3049" s="1"/>
    </row>
    <row r="3050" spans="1:69" x14ac:dyDescent="0.45">
      <c r="A3050" s="3">
        <v>45937.732233796298</v>
      </c>
      <c r="B3050" s="1" t="s">
        <v>210</v>
      </c>
      <c r="C3050" t="s">
        <v>276</v>
      </c>
      <c r="D3050" s="1" t="s">
        <v>242</v>
      </c>
      <c r="E3050" t="s">
        <v>256</v>
      </c>
      <c r="G3050" t="s">
        <v>256</v>
      </c>
      <c r="H3050" s="4">
        <v>1</v>
      </c>
      <c r="I3050" s="4">
        <v>0</v>
      </c>
      <c r="K3050">
        <v>2.5100700607868101E+19</v>
      </c>
      <c r="BN3050" s="1"/>
    </row>
    <row r="3051" spans="1:69" x14ac:dyDescent="0.45">
      <c r="A3051" s="3">
        <v>45937.731851851851</v>
      </c>
      <c r="B3051" s="1" t="s">
        <v>49</v>
      </c>
      <c r="C3051" t="s">
        <v>272</v>
      </c>
      <c r="D3051" s="1" t="s">
        <v>50</v>
      </c>
      <c r="E3051" t="s">
        <v>271</v>
      </c>
      <c r="F3051" s="1" t="s">
        <v>50</v>
      </c>
      <c r="G3051" t="s">
        <v>271</v>
      </c>
      <c r="H3051" s="4">
        <v>37</v>
      </c>
      <c r="I3051" s="4">
        <v>34</v>
      </c>
      <c r="K3051">
        <v>2.5100700607468102E+19</v>
      </c>
      <c r="BN3051" s="1"/>
    </row>
    <row r="3052" spans="1:69" x14ac:dyDescent="0.45">
      <c r="A3052" s="3">
        <v>45937.731481481482</v>
      </c>
      <c r="B3052" s="1" t="s">
        <v>118</v>
      </c>
      <c r="C3052" t="s">
        <v>261</v>
      </c>
      <c r="D3052" s="1" t="s">
        <v>197</v>
      </c>
      <c r="E3052" t="s">
        <v>409</v>
      </c>
      <c r="F3052" s="1" t="s">
        <v>49</v>
      </c>
      <c r="G3052" t="s">
        <v>272</v>
      </c>
      <c r="H3052" s="4">
        <v>69</v>
      </c>
      <c r="I3052" s="4">
        <v>66</v>
      </c>
      <c r="K3052">
        <v>2.5100700607168098E+19</v>
      </c>
      <c r="BN3052" s="1"/>
      <c r="BQ3052" s="1"/>
    </row>
    <row r="3053" spans="1:69" x14ac:dyDescent="0.45">
      <c r="A3053" s="3">
        <v>45937.731458333335</v>
      </c>
      <c r="B3053" s="1" t="s">
        <v>98</v>
      </c>
      <c r="C3053" t="s">
        <v>426</v>
      </c>
      <c r="D3053" s="1" t="s">
        <v>48</v>
      </c>
      <c r="E3053" t="s">
        <v>302</v>
      </c>
      <c r="F3053" s="1" t="s">
        <v>48</v>
      </c>
      <c r="G3053" t="s">
        <v>302</v>
      </c>
      <c r="H3053" s="4">
        <v>495</v>
      </c>
      <c r="I3053" s="4">
        <v>492</v>
      </c>
      <c r="K3053">
        <v>2.5100700607068099E+19</v>
      </c>
      <c r="BN3053" s="1"/>
    </row>
    <row r="3054" spans="1:69" x14ac:dyDescent="0.45">
      <c r="A3054" s="3">
        <v>45937.730462962965</v>
      </c>
      <c r="B3054" s="1" t="s">
        <v>27</v>
      </c>
      <c r="C3054" t="s">
        <v>270</v>
      </c>
      <c r="D3054" s="1" t="s">
        <v>50</v>
      </c>
      <c r="E3054" t="s">
        <v>271</v>
      </c>
      <c r="F3054" s="1" t="s">
        <v>50</v>
      </c>
      <c r="G3054" t="s">
        <v>271</v>
      </c>
      <c r="H3054" s="4">
        <v>41</v>
      </c>
      <c r="I3054" s="4">
        <v>37</v>
      </c>
      <c r="K3054">
        <v>2.5100700606168101E+19</v>
      </c>
      <c r="BN3054" s="1"/>
      <c r="BQ3054" s="1"/>
    </row>
    <row r="3055" spans="1:69" x14ac:dyDescent="0.45">
      <c r="A3055" s="3">
        <v>45937.73</v>
      </c>
      <c r="B3055" s="1" t="s">
        <v>118</v>
      </c>
      <c r="C3055" t="s">
        <v>261</v>
      </c>
      <c r="D3055" s="1" t="s">
        <v>427</v>
      </c>
      <c r="E3055" t="s">
        <v>428</v>
      </c>
      <c r="F3055" s="1" t="s">
        <v>153</v>
      </c>
      <c r="G3055" t="s">
        <v>369</v>
      </c>
      <c r="H3055" s="4">
        <v>49</v>
      </c>
      <c r="I3055" s="4">
        <v>46</v>
      </c>
      <c r="K3055">
        <v>2.5100700605768102E+19</v>
      </c>
      <c r="BN3055" s="1"/>
      <c r="BQ3055" s="1"/>
    </row>
    <row r="3056" spans="1:69" x14ac:dyDescent="0.45">
      <c r="A3056" s="3">
        <v>45937.729513888888</v>
      </c>
      <c r="B3056" s="1" t="s">
        <v>61</v>
      </c>
      <c r="C3056" t="s">
        <v>279</v>
      </c>
      <c r="D3056" s="1" t="s">
        <v>73</v>
      </c>
      <c r="E3056" t="s">
        <v>419</v>
      </c>
      <c r="F3056" s="1" t="s">
        <v>73</v>
      </c>
      <c r="G3056" t="s">
        <v>419</v>
      </c>
      <c r="H3056" s="4">
        <v>99</v>
      </c>
      <c r="I3056" s="4">
        <v>95</v>
      </c>
      <c r="K3056">
        <v>2.5100700605368099E+19</v>
      </c>
      <c r="BN3056" s="1"/>
      <c r="BQ3056" s="1"/>
    </row>
    <row r="3057" spans="1:69" x14ac:dyDescent="0.45">
      <c r="A3057" s="3">
        <v>45937.729421296295</v>
      </c>
      <c r="B3057" s="1" t="s">
        <v>118</v>
      </c>
      <c r="C3057" t="s">
        <v>261</v>
      </c>
      <c r="D3057" s="1" t="s">
        <v>31</v>
      </c>
      <c r="E3057" t="s">
        <v>370</v>
      </c>
      <c r="F3057" s="1" t="s">
        <v>153</v>
      </c>
      <c r="G3057" t="s">
        <v>369</v>
      </c>
      <c r="H3057" s="4">
        <v>38</v>
      </c>
      <c r="I3057" s="4">
        <v>35</v>
      </c>
      <c r="K3057">
        <v>2.5100700605168099E+19</v>
      </c>
      <c r="BN3057" s="1"/>
      <c r="BQ3057" s="1"/>
    </row>
    <row r="3058" spans="1:69" x14ac:dyDescent="0.45">
      <c r="A3058" s="3">
        <v>45937.729270833333</v>
      </c>
      <c r="B3058" s="1" t="s">
        <v>118</v>
      </c>
      <c r="C3058" t="s">
        <v>261</v>
      </c>
      <c r="D3058" s="1" t="s">
        <v>118</v>
      </c>
      <c r="E3058" t="s">
        <v>261</v>
      </c>
      <c r="G3058" t="s">
        <v>256</v>
      </c>
      <c r="H3058" s="4">
        <v>0</v>
      </c>
      <c r="I3058" s="4">
        <v>0</v>
      </c>
      <c r="K3058">
        <v>2.51007006050681E+19</v>
      </c>
      <c r="BN3058" s="1"/>
    </row>
    <row r="3059" spans="1:69" x14ac:dyDescent="0.45">
      <c r="A3059" s="3">
        <v>45937.728194444448</v>
      </c>
      <c r="B3059" s="1" t="s">
        <v>61</v>
      </c>
      <c r="C3059" t="s">
        <v>279</v>
      </c>
      <c r="D3059" s="1" t="s">
        <v>73</v>
      </c>
      <c r="E3059" t="s">
        <v>419</v>
      </c>
      <c r="G3059" t="s">
        <v>256</v>
      </c>
      <c r="H3059" s="4">
        <v>0</v>
      </c>
      <c r="I3059" s="4">
        <v>0</v>
      </c>
      <c r="K3059">
        <v>2.5100700604568101E+19</v>
      </c>
      <c r="BN3059" s="1"/>
      <c r="BQ3059" s="1"/>
    </row>
    <row r="3060" spans="1:69" x14ac:dyDescent="0.45">
      <c r="A3060" s="3">
        <v>45937.726643518516</v>
      </c>
      <c r="B3060" s="1" t="s">
        <v>188</v>
      </c>
      <c r="C3060" t="s">
        <v>319</v>
      </c>
      <c r="D3060" s="1" t="s">
        <v>50</v>
      </c>
      <c r="E3060" t="s">
        <v>271</v>
      </c>
      <c r="F3060" s="1" t="s">
        <v>50</v>
      </c>
      <c r="G3060" t="s">
        <v>271</v>
      </c>
      <c r="H3060" s="4">
        <v>26</v>
      </c>
      <c r="I3060" s="4">
        <v>19</v>
      </c>
      <c r="K3060">
        <v>2.51007006032681E+19</v>
      </c>
      <c r="BN3060" s="1"/>
      <c r="BQ3060" s="1"/>
    </row>
    <row r="3061" spans="1:69" x14ac:dyDescent="0.45">
      <c r="A3061" s="3">
        <v>45937.726111111115</v>
      </c>
      <c r="B3061" s="1" t="s">
        <v>164</v>
      </c>
      <c r="C3061" t="s">
        <v>361</v>
      </c>
      <c r="D3061" s="1" t="s">
        <v>50</v>
      </c>
      <c r="E3061" t="s">
        <v>271</v>
      </c>
      <c r="F3061" s="1" t="s">
        <v>50</v>
      </c>
      <c r="G3061" t="s">
        <v>271</v>
      </c>
      <c r="H3061" s="4">
        <v>38</v>
      </c>
      <c r="I3061" s="4">
        <v>36</v>
      </c>
      <c r="K3061">
        <v>2.5100700602268099E+19</v>
      </c>
      <c r="BN3061" s="1"/>
    </row>
    <row r="3062" spans="1:69" x14ac:dyDescent="0.45">
      <c r="A3062" s="3">
        <v>45937.72556712963</v>
      </c>
      <c r="B3062" s="1" t="s">
        <v>176</v>
      </c>
      <c r="C3062" t="s">
        <v>264</v>
      </c>
      <c r="D3062" s="1" t="s">
        <v>50</v>
      </c>
      <c r="E3062" t="s">
        <v>271</v>
      </c>
      <c r="F3062" s="1" t="s">
        <v>50</v>
      </c>
      <c r="G3062" t="s">
        <v>271</v>
      </c>
      <c r="H3062" s="4">
        <v>16</v>
      </c>
      <c r="I3062" s="4">
        <v>14</v>
      </c>
      <c r="K3062">
        <v>2.51007006016681E+19</v>
      </c>
      <c r="BN3062" s="1"/>
    </row>
    <row r="3063" spans="1:69" x14ac:dyDescent="0.45">
      <c r="A3063" s="3">
        <v>45937.725023148145</v>
      </c>
      <c r="B3063" s="1" t="s">
        <v>61</v>
      </c>
      <c r="C3063" t="s">
        <v>279</v>
      </c>
      <c r="D3063" s="1" t="s">
        <v>73</v>
      </c>
      <c r="E3063" t="s">
        <v>419</v>
      </c>
      <c r="F3063" s="1" t="s">
        <v>73</v>
      </c>
      <c r="G3063" t="s">
        <v>419</v>
      </c>
      <c r="H3063" s="4">
        <v>208</v>
      </c>
      <c r="I3063" s="4">
        <v>206</v>
      </c>
      <c r="K3063">
        <v>2.5100700600768098E+19</v>
      </c>
      <c r="BN3063" s="1"/>
      <c r="BQ3063" s="1"/>
    </row>
    <row r="3064" spans="1:69" x14ac:dyDescent="0.45">
      <c r="A3064" s="3">
        <v>45937.724849537037</v>
      </c>
      <c r="B3064" s="1" t="s">
        <v>118</v>
      </c>
      <c r="C3064" t="s">
        <v>261</v>
      </c>
      <c r="D3064" s="1" t="s">
        <v>118</v>
      </c>
      <c r="E3064" t="s">
        <v>261</v>
      </c>
      <c r="G3064" t="s">
        <v>256</v>
      </c>
      <c r="H3064" s="4">
        <v>0</v>
      </c>
      <c r="I3064" s="4">
        <v>0</v>
      </c>
      <c r="K3064">
        <v>2.5100700600668099E+19</v>
      </c>
      <c r="BN3064" s="1"/>
    </row>
    <row r="3065" spans="1:69" x14ac:dyDescent="0.45">
      <c r="A3065" s="3">
        <v>45937.724479166667</v>
      </c>
      <c r="B3065" s="1" t="s">
        <v>188</v>
      </c>
      <c r="C3065" t="s">
        <v>319</v>
      </c>
      <c r="D3065" s="1" t="s">
        <v>50</v>
      </c>
      <c r="E3065" t="s">
        <v>271</v>
      </c>
      <c r="G3065" t="s">
        <v>256</v>
      </c>
      <c r="H3065" s="4">
        <v>1</v>
      </c>
      <c r="I3065" s="4">
        <v>0</v>
      </c>
      <c r="K3065">
        <v>2.5100700600368099E+19</v>
      </c>
      <c r="BN3065" s="1"/>
    </row>
    <row r="3066" spans="1:69" x14ac:dyDescent="0.45">
      <c r="A3066" s="3">
        <v>45937.724398148152</v>
      </c>
      <c r="B3066" s="1" t="s">
        <v>22</v>
      </c>
      <c r="C3066" t="s">
        <v>310</v>
      </c>
      <c r="D3066" s="1" t="s">
        <v>105</v>
      </c>
      <c r="E3066" t="s">
        <v>326</v>
      </c>
      <c r="F3066" s="1" t="s">
        <v>105</v>
      </c>
      <c r="G3066" t="s">
        <v>326</v>
      </c>
      <c r="H3066" s="4">
        <v>44</v>
      </c>
      <c r="I3066" s="4">
        <v>42</v>
      </c>
      <c r="K3066">
        <v>2.51007006002681E+19</v>
      </c>
      <c r="BN3066" s="1"/>
      <c r="BQ3066" s="1"/>
    </row>
    <row r="3067" spans="1:69" x14ac:dyDescent="0.45">
      <c r="A3067" s="3">
        <v>45937.724363425928</v>
      </c>
      <c r="B3067" s="1" t="s">
        <v>118</v>
      </c>
      <c r="C3067" t="s">
        <v>261</v>
      </c>
      <c r="D3067" s="1" t="s">
        <v>118</v>
      </c>
      <c r="E3067" t="s">
        <v>261</v>
      </c>
      <c r="G3067" t="s">
        <v>256</v>
      </c>
      <c r="H3067" s="4">
        <v>0</v>
      </c>
      <c r="I3067" s="4">
        <v>0</v>
      </c>
      <c r="K3067">
        <v>2.51007006001681E+19</v>
      </c>
      <c r="BN3067" s="1"/>
      <c r="BQ3067" s="1"/>
    </row>
    <row r="3068" spans="1:69" x14ac:dyDescent="0.45">
      <c r="A3068" s="3">
        <v>45937.724317129629</v>
      </c>
      <c r="B3068" s="1" t="s">
        <v>98</v>
      </c>
      <c r="C3068" t="s">
        <v>426</v>
      </c>
      <c r="D3068" s="1" t="s">
        <v>14</v>
      </c>
      <c r="E3068" t="s">
        <v>325</v>
      </c>
      <c r="F3068" s="1" t="s">
        <v>14</v>
      </c>
      <c r="G3068" t="s">
        <v>325</v>
      </c>
      <c r="H3068" s="4">
        <v>343</v>
      </c>
      <c r="I3068" s="4">
        <v>338</v>
      </c>
      <c r="K3068">
        <v>2.51007006000681E+19</v>
      </c>
      <c r="BN3068" s="1"/>
    </row>
    <row r="3069" spans="1:69" x14ac:dyDescent="0.45">
      <c r="A3069" s="3">
        <v>45937.724212962959</v>
      </c>
      <c r="B3069" s="1" t="s">
        <v>50</v>
      </c>
      <c r="C3069" t="s">
        <v>271</v>
      </c>
      <c r="D3069" s="1" t="s">
        <v>155</v>
      </c>
      <c r="E3069" t="s">
        <v>429</v>
      </c>
      <c r="F3069" s="1" t="s">
        <v>176</v>
      </c>
      <c r="G3069" t="s">
        <v>264</v>
      </c>
      <c r="H3069" s="4">
        <v>35</v>
      </c>
      <c r="I3069" s="4">
        <v>33</v>
      </c>
      <c r="K3069">
        <v>2.51007005999681E+19</v>
      </c>
      <c r="BN3069" s="1"/>
    </row>
    <row r="3070" spans="1:69" x14ac:dyDescent="0.45">
      <c r="A3070" s="3">
        <v>45937.724131944444</v>
      </c>
      <c r="B3070" s="1" t="s">
        <v>34</v>
      </c>
      <c r="C3070" t="s">
        <v>362</v>
      </c>
      <c r="D3070" s="1" t="s">
        <v>82</v>
      </c>
      <c r="E3070" t="s">
        <v>317</v>
      </c>
      <c r="G3070" t="s">
        <v>256</v>
      </c>
      <c r="H3070" s="4">
        <v>1</v>
      </c>
      <c r="I3070" s="4">
        <v>0</v>
      </c>
      <c r="K3070">
        <v>2.5100700599768101E+19</v>
      </c>
      <c r="BN3070" s="1"/>
    </row>
    <row r="3071" spans="1:69" x14ac:dyDescent="0.45">
      <c r="A3071" s="3">
        <v>45937.723113425927</v>
      </c>
      <c r="B3071" s="1" t="s">
        <v>22</v>
      </c>
      <c r="C3071" t="s">
        <v>310</v>
      </c>
      <c r="D3071" s="1" t="s">
        <v>105</v>
      </c>
      <c r="E3071" t="s">
        <v>326</v>
      </c>
      <c r="G3071" t="s">
        <v>256</v>
      </c>
      <c r="H3071" s="4">
        <v>1</v>
      </c>
      <c r="I3071" s="4">
        <v>0</v>
      </c>
      <c r="K3071">
        <v>2.5100700598868099E+19</v>
      </c>
      <c r="BN3071" s="1"/>
    </row>
    <row r="3072" spans="1:69" x14ac:dyDescent="0.45">
      <c r="A3072" s="3">
        <v>45937.722824074073</v>
      </c>
      <c r="B3072" s="1" t="s">
        <v>50</v>
      </c>
      <c r="C3072" t="s">
        <v>271</v>
      </c>
      <c r="D3072" s="1" t="s">
        <v>84</v>
      </c>
      <c r="E3072" t="s">
        <v>268</v>
      </c>
      <c r="F3072" s="1" t="s">
        <v>118</v>
      </c>
      <c r="G3072" t="s">
        <v>261</v>
      </c>
      <c r="H3072" s="4">
        <v>66</v>
      </c>
      <c r="I3072" s="4">
        <v>61</v>
      </c>
      <c r="K3072">
        <v>2.51007005985681E+19</v>
      </c>
      <c r="BN3072" s="1"/>
      <c r="BQ3072" s="1"/>
    </row>
    <row r="3073" spans="1:69" x14ac:dyDescent="0.45">
      <c r="A3073" s="3">
        <v>45937.722511574073</v>
      </c>
      <c r="B3073" s="1" t="s">
        <v>105</v>
      </c>
      <c r="C3073" t="s">
        <v>326</v>
      </c>
      <c r="D3073" s="1" t="s">
        <v>70</v>
      </c>
      <c r="E3073" t="s">
        <v>333</v>
      </c>
      <c r="F3073" s="1" t="s">
        <v>28</v>
      </c>
      <c r="G3073" t="s">
        <v>295</v>
      </c>
      <c r="H3073" s="4">
        <v>66</v>
      </c>
      <c r="I3073" s="4">
        <v>64</v>
      </c>
      <c r="K3073">
        <v>2.5100700598068101E+19</v>
      </c>
      <c r="BN3073" s="1"/>
      <c r="BQ3073" s="1"/>
    </row>
    <row r="3074" spans="1:69" x14ac:dyDescent="0.45">
      <c r="A3074" s="3">
        <v>45937.721770833334</v>
      </c>
      <c r="B3074" s="1" t="s">
        <v>50</v>
      </c>
      <c r="C3074" t="s">
        <v>271</v>
      </c>
      <c r="D3074" s="1" t="s">
        <v>68</v>
      </c>
      <c r="E3074" t="s">
        <v>284</v>
      </c>
      <c r="F3074" s="1" t="s">
        <v>188</v>
      </c>
      <c r="G3074" t="s">
        <v>319</v>
      </c>
      <c r="H3074" s="4">
        <v>37</v>
      </c>
      <c r="I3074" s="4">
        <v>31</v>
      </c>
      <c r="K3074">
        <v>2.51007005970681E+19</v>
      </c>
      <c r="BN3074" s="1"/>
      <c r="BQ3074" s="1"/>
    </row>
    <row r="3075" spans="1:69" x14ac:dyDescent="0.45">
      <c r="A3075" s="3">
        <v>45937.721747685187</v>
      </c>
      <c r="B3075" s="1" t="s">
        <v>73</v>
      </c>
      <c r="C3075" t="s">
        <v>419</v>
      </c>
      <c r="D3075" s="1" t="s">
        <v>61</v>
      </c>
      <c r="E3075" t="s">
        <v>279</v>
      </c>
      <c r="F3075" s="1" t="s">
        <v>61</v>
      </c>
      <c r="G3075" t="s">
        <v>279</v>
      </c>
      <c r="H3075" s="4">
        <v>166</v>
      </c>
      <c r="I3075" s="4">
        <v>161</v>
      </c>
      <c r="K3075">
        <v>2.51007005967681E+19</v>
      </c>
      <c r="BN3075" s="1"/>
      <c r="BQ3075" s="1"/>
    </row>
    <row r="3076" spans="1:69" x14ac:dyDescent="0.45">
      <c r="A3076" s="3">
        <v>45937.720833333333</v>
      </c>
      <c r="B3076" s="1" t="s">
        <v>105</v>
      </c>
      <c r="C3076" t="s">
        <v>326</v>
      </c>
      <c r="D3076" s="1" t="s">
        <v>22</v>
      </c>
      <c r="E3076" t="s">
        <v>310</v>
      </c>
      <c r="F3076" s="1" t="s">
        <v>22</v>
      </c>
      <c r="G3076" t="s">
        <v>310</v>
      </c>
      <c r="H3076" s="4">
        <v>30</v>
      </c>
      <c r="I3076" s="4">
        <v>29</v>
      </c>
      <c r="K3076">
        <v>2.51007005951681E+19</v>
      </c>
      <c r="BN3076" s="1"/>
    </row>
    <row r="3077" spans="1:69" x14ac:dyDescent="0.45">
      <c r="A3077" s="3">
        <v>45937.719421296293</v>
      </c>
      <c r="B3077" s="1" t="s">
        <v>61</v>
      </c>
      <c r="C3077" t="s">
        <v>279</v>
      </c>
      <c r="D3077" s="1" t="s">
        <v>54</v>
      </c>
      <c r="E3077" t="s">
        <v>311</v>
      </c>
      <c r="F3077" s="1" t="s">
        <v>73</v>
      </c>
      <c r="G3077" t="s">
        <v>419</v>
      </c>
      <c r="H3077" s="4">
        <v>93</v>
      </c>
      <c r="I3077" s="4">
        <v>89</v>
      </c>
      <c r="K3077">
        <v>2.51007005938681E+19</v>
      </c>
      <c r="BN3077" s="1"/>
      <c r="BQ3077" s="1"/>
    </row>
    <row r="3078" spans="1:69" x14ac:dyDescent="0.45">
      <c r="A3078" s="3">
        <v>45937.719247685185</v>
      </c>
      <c r="B3078" s="1" t="s">
        <v>27</v>
      </c>
      <c r="C3078" t="s">
        <v>270</v>
      </c>
      <c r="D3078" s="1" t="s">
        <v>50</v>
      </c>
      <c r="E3078" t="s">
        <v>271</v>
      </c>
      <c r="G3078" t="s">
        <v>256</v>
      </c>
      <c r="H3078" s="4">
        <v>0</v>
      </c>
      <c r="I3078" s="4">
        <v>0</v>
      </c>
      <c r="K3078">
        <v>2.51007005937681E+19</v>
      </c>
      <c r="BN3078" s="1"/>
      <c r="BQ3078" s="1"/>
    </row>
    <row r="3079" spans="1:69" x14ac:dyDescent="0.45">
      <c r="A3079" s="3">
        <v>45937.718981481485</v>
      </c>
      <c r="B3079" s="1" t="s">
        <v>82</v>
      </c>
      <c r="C3079" t="s">
        <v>317</v>
      </c>
      <c r="D3079" s="1" t="s">
        <v>68</v>
      </c>
      <c r="E3079" t="s">
        <v>284</v>
      </c>
      <c r="F3079" s="1" t="s">
        <v>34</v>
      </c>
      <c r="G3079" t="s">
        <v>362</v>
      </c>
      <c r="H3079" s="4">
        <v>43</v>
      </c>
      <c r="I3079" s="4">
        <v>38</v>
      </c>
      <c r="K3079">
        <v>2.5100700593368101E+19</v>
      </c>
      <c r="BN3079" s="1"/>
      <c r="BQ3079" s="1"/>
    </row>
    <row r="3080" spans="1:69" x14ac:dyDescent="0.45">
      <c r="A3080" s="3">
        <v>45937.718680555554</v>
      </c>
      <c r="B3080" s="1" t="s">
        <v>27</v>
      </c>
      <c r="C3080" t="s">
        <v>270</v>
      </c>
      <c r="D3080" s="1" t="s">
        <v>50</v>
      </c>
      <c r="E3080" t="s">
        <v>271</v>
      </c>
      <c r="G3080" t="s">
        <v>256</v>
      </c>
      <c r="H3080" s="4">
        <v>0</v>
      </c>
      <c r="I3080" s="4">
        <v>0</v>
      </c>
      <c r="K3080">
        <v>2.5100700593268101E+19</v>
      </c>
      <c r="BN3080" s="1"/>
      <c r="BQ3080" s="1"/>
    </row>
    <row r="3081" spans="1:69" x14ac:dyDescent="0.45">
      <c r="A3081" s="3">
        <v>45937.717835648145</v>
      </c>
      <c r="B3081" s="1" t="s">
        <v>26</v>
      </c>
      <c r="C3081" t="s">
        <v>342</v>
      </c>
      <c r="D3081" s="1" t="s">
        <v>50</v>
      </c>
      <c r="E3081" t="s">
        <v>271</v>
      </c>
      <c r="F3081" s="1" t="s">
        <v>50</v>
      </c>
      <c r="G3081" t="s">
        <v>271</v>
      </c>
      <c r="H3081" s="4">
        <v>156</v>
      </c>
      <c r="I3081" s="4">
        <v>151</v>
      </c>
      <c r="K3081">
        <v>2.51007005922681E+19</v>
      </c>
      <c r="BN3081" s="1"/>
      <c r="BQ3081" s="1"/>
    </row>
    <row r="3082" spans="1:69" x14ac:dyDescent="0.45">
      <c r="A3082" s="3">
        <v>45937.717824074076</v>
      </c>
      <c r="B3082" s="1" t="s">
        <v>22</v>
      </c>
      <c r="C3082" t="s">
        <v>310</v>
      </c>
      <c r="D3082" s="1" t="s">
        <v>105</v>
      </c>
      <c r="E3082" t="s">
        <v>326</v>
      </c>
      <c r="F3082" s="1" t="s">
        <v>105</v>
      </c>
      <c r="G3082" t="s">
        <v>326</v>
      </c>
      <c r="H3082" s="4">
        <v>54</v>
      </c>
      <c r="I3082" s="4">
        <v>52</v>
      </c>
      <c r="K3082">
        <v>2.51007005921681E+19</v>
      </c>
      <c r="BN3082" s="1"/>
      <c r="BQ3082" s="1"/>
    </row>
    <row r="3083" spans="1:69" x14ac:dyDescent="0.45">
      <c r="A3083" s="3">
        <v>45937.717743055553</v>
      </c>
      <c r="B3083" s="1" t="s">
        <v>22</v>
      </c>
      <c r="C3083" t="s">
        <v>310</v>
      </c>
      <c r="D3083" s="1" t="s">
        <v>105</v>
      </c>
      <c r="E3083" t="s">
        <v>326</v>
      </c>
      <c r="F3083" s="1" t="s">
        <v>105</v>
      </c>
      <c r="G3083" t="s">
        <v>326</v>
      </c>
      <c r="H3083" s="4">
        <v>2</v>
      </c>
      <c r="I3083" s="4">
        <v>0</v>
      </c>
      <c r="K3083">
        <v>2.5100700591768101E+19</v>
      </c>
      <c r="BN3083" s="1"/>
      <c r="BQ3083" s="1"/>
    </row>
    <row r="3084" spans="1:69" x14ac:dyDescent="0.45">
      <c r="A3084" s="3">
        <v>45937.716793981483</v>
      </c>
      <c r="B3084" s="1" t="s">
        <v>45</v>
      </c>
      <c r="C3084" t="s">
        <v>288</v>
      </c>
      <c r="D3084" s="1" t="s">
        <v>41</v>
      </c>
      <c r="E3084" t="s">
        <v>331</v>
      </c>
      <c r="F3084" s="1" t="s">
        <v>41</v>
      </c>
      <c r="G3084" t="s">
        <v>331</v>
      </c>
      <c r="H3084" s="4">
        <v>94</v>
      </c>
      <c r="I3084" s="4">
        <v>92</v>
      </c>
      <c r="K3084">
        <v>2.5100700591268098E+19</v>
      </c>
      <c r="BN3084" s="1"/>
      <c r="BQ3084" s="1"/>
    </row>
    <row r="3085" spans="1:69" x14ac:dyDescent="0.45">
      <c r="A3085" s="3">
        <v>45937.716041666667</v>
      </c>
      <c r="B3085" s="1" t="s">
        <v>50</v>
      </c>
      <c r="C3085" t="s">
        <v>271</v>
      </c>
      <c r="D3085" s="1" t="s">
        <v>27</v>
      </c>
      <c r="E3085" t="s">
        <v>270</v>
      </c>
      <c r="G3085" t="s">
        <v>256</v>
      </c>
      <c r="H3085" s="4">
        <v>33</v>
      </c>
      <c r="I3085" s="4">
        <v>0</v>
      </c>
      <c r="K3085">
        <v>2.5100700589568098E+19</v>
      </c>
      <c r="BN3085" s="1"/>
      <c r="BQ3085" s="1"/>
    </row>
    <row r="3086" spans="1:69" x14ac:dyDescent="0.45">
      <c r="A3086" s="3">
        <v>45937.715428240743</v>
      </c>
      <c r="B3086" s="1" t="s">
        <v>19</v>
      </c>
      <c r="C3086" t="s">
        <v>258</v>
      </c>
      <c r="D3086" s="1" t="s">
        <v>38</v>
      </c>
      <c r="E3086" t="s">
        <v>257</v>
      </c>
      <c r="F3086" s="1" t="s">
        <v>38</v>
      </c>
      <c r="G3086" t="s">
        <v>257</v>
      </c>
      <c r="H3086" s="4">
        <v>38</v>
      </c>
      <c r="I3086" s="4">
        <v>37</v>
      </c>
      <c r="K3086">
        <v>2.5100700588068098E+19</v>
      </c>
      <c r="BN3086" s="1"/>
      <c r="BQ3086" s="1"/>
    </row>
    <row r="3087" spans="1:69" x14ac:dyDescent="0.45">
      <c r="A3087" s="3">
        <v>45937.715358796297</v>
      </c>
      <c r="B3087" s="1" t="s">
        <v>25</v>
      </c>
      <c r="C3087" t="s">
        <v>298</v>
      </c>
      <c r="D3087" s="1" t="s">
        <v>60</v>
      </c>
      <c r="E3087" t="s">
        <v>335</v>
      </c>
      <c r="F3087" s="1" t="s">
        <v>60</v>
      </c>
      <c r="G3087" t="s">
        <v>335</v>
      </c>
      <c r="H3087" s="4">
        <v>18</v>
      </c>
      <c r="I3087" s="4">
        <v>17</v>
      </c>
      <c r="K3087">
        <v>2.5100700587968098E+19</v>
      </c>
      <c r="BN3087" s="1"/>
      <c r="BQ3087" s="1"/>
    </row>
    <row r="3088" spans="1:69" x14ac:dyDescent="0.45">
      <c r="A3088" s="3">
        <v>45937.715104166666</v>
      </c>
      <c r="B3088" s="1" t="s">
        <v>177</v>
      </c>
      <c r="C3088" t="s">
        <v>392</v>
      </c>
      <c r="D3088" s="1" t="s">
        <v>222</v>
      </c>
      <c r="E3088" t="s">
        <v>356</v>
      </c>
      <c r="F3088" s="1" t="s">
        <v>222</v>
      </c>
      <c r="G3088" t="s">
        <v>356</v>
      </c>
      <c r="H3088" s="4">
        <v>242</v>
      </c>
      <c r="I3088" s="4">
        <v>239</v>
      </c>
      <c r="K3088">
        <v>2.51007005872681E+19</v>
      </c>
      <c r="BN3088" s="1"/>
      <c r="BQ3088" s="1"/>
    </row>
    <row r="3089" spans="1:69" x14ac:dyDescent="0.45">
      <c r="A3089" s="3">
        <v>45937.714618055557</v>
      </c>
      <c r="B3089" s="1" t="s">
        <v>188</v>
      </c>
      <c r="C3089" t="s">
        <v>319</v>
      </c>
      <c r="D3089" s="1" t="s">
        <v>430</v>
      </c>
      <c r="E3089" t="s">
        <v>256</v>
      </c>
      <c r="G3089" t="s">
        <v>256</v>
      </c>
      <c r="H3089" s="4">
        <v>0</v>
      </c>
      <c r="I3089" s="4">
        <v>0</v>
      </c>
      <c r="K3089">
        <v>2.5100700586668102E+19</v>
      </c>
      <c r="BN3089" s="1"/>
      <c r="BQ3089" s="1"/>
    </row>
    <row r="3090" spans="1:69" x14ac:dyDescent="0.45">
      <c r="A3090" s="3">
        <v>45937.714618055557</v>
      </c>
      <c r="B3090" s="1" t="s">
        <v>19</v>
      </c>
      <c r="C3090" t="s">
        <v>258</v>
      </c>
      <c r="D3090" s="1" t="s">
        <v>38</v>
      </c>
      <c r="E3090" t="s">
        <v>257</v>
      </c>
      <c r="F3090" s="1" t="s">
        <v>38</v>
      </c>
      <c r="G3090" t="s">
        <v>257</v>
      </c>
      <c r="H3090" s="4">
        <v>37</v>
      </c>
      <c r="I3090" s="4">
        <v>36</v>
      </c>
      <c r="K3090">
        <v>2.5100700586568102E+19</v>
      </c>
      <c r="BN3090" s="1"/>
      <c r="BQ3090" s="1"/>
    </row>
    <row r="3091" spans="1:69" x14ac:dyDescent="0.45">
      <c r="A3091" s="3">
        <v>45937.714212962965</v>
      </c>
      <c r="B3091" s="1" t="s">
        <v>60</v>
      </c>
      <c r="C3091" t="s">
        <v>335</v>
      </c>
      <c r="D3091" s="1" t="s">
        <v>25</v>
      </c>
      <c r="E3091" t="s">
        <v>298</v>
      </c>
      <c r="F3091" s="1" t="s">
        <v>25</v>
      </c>
      <c r="G3091" t="s">
        <v>298</v>
      </c>
      <c r="H3091" s="4">
        <v>31</v>
      </c>
      <c r="I3091" s="4">
        <v>28</v>
      </c>
      <c r="K3091">
        <v>2.51007005858681E+19</v>
      </c>
      <c r="BN3091" s="1"/>
      <c r="BQ3091" s="1"/>
    </row>
    <row r="3092" spans="1:69" x14ac:dyDescent="0.45">
      <c r="A3092" s="3">
        <v>45937.712835648148</v>
      </c>
      <c r="B3092" s="1" t="s">
        <v>25</v>
      </c>
      <c r="C3092" t="s">
        <v>298</v>
      </c>
      <c r="D3092" s="1" t="s">
        <v>60</v>
      </c>
      <c r="E3092" t="s">
        <v>335</v>
      </c>
      <c r="F3092" s="1" t="s">
        <v>60</v>
      </c>
      <c r="G3092" t="s">
        <v>335</v>
      </c>
      <c r="H3092" s="4">
        <v>29</v>
      </c>
      <c r="I3092" s="4">
        <v>27</v>
      </c>
      <c r="K3092">
        <v>2.5100700584968102E+19</v>
      </c>
      <c r="BN3092" s="1"/>
      <c r="BQ3092" s="1"/>
    </row>
    <row r="3093" spans="1:69" x14ac:dyDescent="0.45">
      <c r="A3093" s="3">
        <v>45937.712627314817</v>
      </c>
      <c r="B3093" s="1" t="s">
        <v>40</v>
      </c>
      <c r="C3093" t="s">
        <v>281</v>
      </c>
      <c r="D3093" s="1" t="s">
        <v>177</v>
      </c>
      <c r="E3093" t="s">
        <v>392</v>
      </c>
      <c r="F3093" s="1" t="s">
        <v>177</v>
      </c>
      <c r="G3093" t="s">
        <v>392</v>
      </c>
      <c r="H3093" s="4">
        <v>71</v>
      </c>
      <c r="I3093" s="4">
        <v>69</v>
      </c>
      <c r="K3093">
        <v>2.5100700584668099E+19</v>
      </c>
      <c r="BN3093" s="1"/>
    </row>
    <row r="3094" spans="1:69" x14ac:dyDescent="0.45">
      <c r="A3094" s="3">
        <v>45937.712002314816</v>
      </c>
      <c r="B3094" s="1" t="s">
        <v>98</v>
      </c>
      <c r="C3094" t="s">
        <v>426</v>
      </c>
      <c r="D3094" s="1" t="s">
        <v>41</v>
      </c>
      <c r="E3094" t="s">
        <v>331</v>
      </c>
      <c r="F3094" s="1" t="s">
        <v>41</v>
      </c>
      <c r="G3094" t="s">
        <v>331</v>
      </c>
      <c r="H3094" s="4">
        <v>135</v>
      </c>
      <c r="I3094" s="4">
        <v>132</v>
      </c>
      <c r="K3094">
        <v>2.51007005839681E+19</v>
      </c>
      <c r="BN3094" s="1"/>
      <c r="BQ3094" s="1"/>
    </row>
    <row r="3095" spans="1:69" x14ac:dyDescent="0.45">
      <c r="A3095" s="3">
        <v>45937.711898148147</v>
      </c>
      <c r="B3095" s="1" t="s">
        <v>60</v>
      </c>
      <c r="C3095" t="s">
        <v>335</v>
      </c>
      <c r="D3095" s="1" t="s">
        <v>68</v>
      </c>
      <c r="E3095" t="s">
        <v>284</v>
      </c>
      <c r="F3095" s="1" t="s">
        <v>61</v>
      </c>
      <c r="G3095" t="s">
        <v>279</v>
      </c>
      <c r="H3095" s="4">
        <v>28</v>
      </c>
      <c r="I3095" s="4">
        <v>26</v>
      </c>
      <c r="K3095">
        <v>2.5100700583668101E+19</v>
      </c>
      <c r="BN3095" s="1"/>
    </row>
    <row r="3096" spans="1:69" x14ac:dyDescent="0.45">
      <c r="A3096" s="3">
        <v>45937.711817129632</v>
      </c>
      <c r="B3096" s="1" t="s">
        <v>60</v>
      </c>
      <c r="C3096" t="s">
        <v>335</v>
      </c>
      <c r="D3096" s="1" t="s">
        <v>25</v>
      </c>
      <c r="E3096" t="s">
        <v>298</v>
      </c>
      <c r="G3096" t="s">
        <v>256</v>
      </c>
      <c r="H3096" s="4">
        <v>0</v>
      </c>
      <c r="I3096" s="4">
        <v>0</v>
      </c>
      <c r="K3096">
        <v>2.5100700583568101E+19</v>
      </c>
      <c r="BN3096" s="1"/>
      <c r="BQ3096" s="1"/>
    </row>
    <row r="3097" spans="1:69" x14ac:dyDescent="0.45">
      <c r="A3097" s="3">
        <v>45937.71130787037</v>
      </c>
      <c r="B3097" s="1" t="s">
        <v>83</v>
      </c>
      <c r="C3097" t="s">
        <v>252</v>
      </c>
      <c r="D3097" s="1" t="s">
        <v>118</v>
      </c>
      <c r="E3097" t="s">
        <v>261</v>
      </c>
      <c r="F3097" s="1" t="s">
        <v>118</v>
      </c>
      <c r="G3097" t="s">
        <v>261</v>
      </c>
      <c r="H3097" s="4">
        <v>108</v>
      </c>
      <c r="I3097" s="4">
        <v>104</v>
      </c>
      <c r="K3097">
        <v>2.5100700581968101E+19</v>
      </c>
      <c r="BN3097" s="1"/>
      <c r="BQ3097" s="1"/>
    </row>
    <row r="3098" spans="1:69" x14ac:dyDescent="0.45">
      <c r="A3098" s="3">
        <v>45937.711192129631</v>
      </c>
      <c r="B3098" s="1" t="s">
        <v>60</v>
      </c>
      <c r="C3098" t="s">
        <v>335</v>
      </c>
      <c r="D3098" s="1" t="s">
        <v>25</v>
      </c>
      <c r="E3098" t="s">
        <v>298</v>
      </c>
      <c r="F3098" s="1" t="s">
        <v>25</v>
      </c>
      <c r="G3098" t="s">
        <v>298</v>
      </c>
      <c r="H3098" s="4">
        <v>23</v>
      </c>
      <c r="I3098" s="4">
        <v>21</v>
      </c>
      <c r="K3098">
        <v>2.5100700581668098E+19</v>
      </c>
      <c r="BN3098" s="1"/>
      <c r="BQ3098" s="1"/>
    </row>
    <row r="3099" spans="1:69" x14ac:dyDescent="0.45">
      <c r="A3099" s="3">
        <v>45937.711064814815</v>
      </c>
      <c r="B3099" s="1" t="s">
        <v>164</v>
      </c>
      <c r="C3099" t="s">
        <v>361</v>
      </c>
      <c r="D3099" s="1" t="s">
        <v>50</v>
      </c>
      <c r="E3099" t="s">
        <v>271</v>
      </c>
      <c r="F3099" s="1" t="s">
        <v>50</v>
      </c>
      <c r="G3099" t="s">
        <v>271</v>
      </c>
      <c r="H3099" s="4">
        <v>28</v>
      </c>
      <c r="I3099" s="4">
        <v>24</v>
      </c>
      <c r="K3099">
        <v>2.5100700581268099E+19</v>
      </c>
      <c r="BN3099" s="1"/>
      <c r="BQ3099" s="1"/>
    </row>
    <row r="3100" spans="1:69" x14ac:dyDescent="0.45">
      <c r="A3100" s="3">
        <v>45937.710474537038</v>
      </c>
      <c r="B3100" s="1" t="s">
        <v>25</v>
      </c>
      <c r="C3100" t="s">
        <v>298</v>
      </c>
      <c r="D3100" s="1" t="s">
        <v>54</v>
      </c>
      <c r="E3100" t="s">
        <v>311</v>
      </c>
      <c r="F3100" s="1" t="s">
        <v>60</v>
      </c>
      <c r="G3100" t="s">
        <v>335</v>
      </c>
      <c r="H3100" s="4">
        <v>46</v>
      </c>
      <c r="I3100" s="4">
        <v>44</v>
      </c>
      <c r="K3100">
        <v>2.5100700580468101E+19</v>
      </c>
      <c r="BN3100" s="1"/>
      <c r="BQ3100" s="1"/>
    </row>
    <row r="3101" spans="1:69" x14ac:dyDescent="0.45">
      <c r="A3101" s="3">
        <v>45937.705972222226</v>
      </c>
      <c r="B3101" s="1" t="s">
        <v>105</v>
      </c>
      <c r="C3101" t="s">
        <v>326</v>
      </c>
      <c r="D3101" s="1" t="s">
        <v>22</v>
      </c>
      <c r="E3101" t="s">
        <v>310</v>
      </c>
      <c r="F3101" s="1" t="s">
        <v>22</v>
      </c>
      <c r="G3101" t="s">
        <v>310</v>
      </c>
      <c r="H3101" s="4">
        <v>34</v>
      </c>
      <c r="I3101" s="4">
        <v>32</v>
      </c>
      <c r="K3101">
        <v>2.5100700575768101E+19</v>
      </c>
      <c r="BN3101" s="1"/>
      <c r="BQ3101" s="1"/>
    </row>
    <row r="3102" spans="1:69" x14ac:dyDescent="0.45">
      <c r="A3102" s="3">
        <v>45937.705740740741</v>
      </c>
      <c r="B3102" s="1" t="s">
        <v>49</v>
      </c>
      <c r="C3102" t="s">
        <v>272</v>
      </c>
      <c r="D3102" s="1" t="s">
        <v>50</v>
      </c>
      <c r="E3102" t="s">
        <v>271</v>
      </c>
      <c r="F3102" s="1" t="s">
        <v>50</v>
      </c>
      <c r="G3102" t="s">
        <v>271</v>
      </c>
      <c r="H3102" s="4">
        <v>43</v>
      </c>
      <c r="I3102" s="4">
        <v>35</v>
      </c>
      <c r="K3102">
        <v>2.5100700575368102E+19</v>
      </c>
      <c r="BN3102" s="1"/>
      <c r="BQ3102" s="1"/>
    </row>
    <row r="3103" spans="1:69" x14ac:dyDescent="0.45">
      <c r="A3103" s="3">
        <v>45937.705289351848</v>
      </c>
      <c r="B3103" s="1" t="s">
        <v>117</v>
      </c>
      <c r="C3103" t="s">
        <v>364</v>
      </c>
      <c r="D3103" s="1" t="s">
        <v>124</v>
      </c>
      <c r="E3103" t="s">
        <v>255</v>
      </c>
      <c r="F3103" s="1" t="s">
        <v>124</v>
      </c>
      <c r="G3103" t="s">
        <v>255</v>
      </c>
      <c r="H3103" s="4">
        <v>448</v>
      </c>
      <c r="I3103" s="4">
        <v>442</v>
      </c>
      <c r="K3103">
        <v>2.5100700574968099E+19</v>
      </c>
      <c r="BN3103" s="1"/>
    </row>
    <row r="3104" spans="1:69" x14ac:dyDescent="0.45">
      <c r="A3104" s="3">
        <v>45937.701145833336</v>
      </c>
      <c r="B3104" s="1" t="s">
        <v>36</v>
      </c>
      <c r="C3104" t="s">
        <v>296</v>
      </c>
      <c r="D3104" s="1" t="s">
        <v>28</v>
      </c>
      <c r="E3104" t="s">
        <v>295</v>
      </c>
      <c r="F3104" s="1" t="s">
        <v>28</v>
      </c>
      <c r="G3104" t="s">
        <v>295</v>
      </c>
      <c r="H3104" s="4">
        <v>86</v>
      </c>
      <c r="I3104" s="4">
        <v>85</v>
      </c>
      <c r="K3104">
        <v>2.5100700567268098E+19</v>
      </c>
      <c r="BN3104" s="1"/>
    </row>
    <row r="3105" spans="1:69" x14ac:dyDescent="0.45">
      <c r="A3105" s="3">
        <v>45937.700428240743</v>
      </c>
      <c r="B3105" s="1" t="s">
        <v>18</v>
      </c>
      <c r="C3105" t="s">
        <v>304</v>
      </c>
      <c r="D3105" s="1" t="s">
        <v>19</v>
      </c>
      <c r="E3105" t="s">
        <v>258</v>
      </c>
      <c r="F3105" s="1" t="s">
        <v>19</v>
      </c>
      <c r="G3105" t="s">
        <v>258</v>
      </c>
      <c r="H3105" s="4">
        <v>22</v>
      </c>
      <c r="I3105" s="4">
        <v>19</v>
      </c>
      <c r="K3105">
        <v>2.5100700566868099E+19</v>
      </c>
      <c r="BN3105" s="1"/>
      <c r="BQ3105" s="1"/>
    </row>
    <row r="3106" spans="1:69" x14ac:dyDescent="0.45">
      <c r="A3106" s="3">
        <v>45937.696388888886</v>
      </c>
      <c r="B3106" s="1" t="s">
        <v>48</v>
      </c>
      <c r="C3106" t="s">
        <v>302</v>
      </c>
      <c r="D3106" s="1" t="s">
        <v>38</v>
      </c>
      <c r="E3106" t="s">
        <v>257</v>
      </c>
      <c r="F3106" s="1" t="s">
        <v>38</v>
      </c>
      <c r="G3106" t="s">
        <v>257</v>
      </c>
      <c r="H3106" s="4">
        <v>91</v>
      </c>
      <c r="I3106" s="4">
        <v>88</v>
      </c>
      <c r="K3106">
        <v>2.5100700559468102E+19</v>
      </c>
      <c r="BN3106" s="1"/>
      <c r="BQ3106" s="1"/>
    </row>
    <row r="3107" spans="1:69" x14ac:dyDescent="0.45">
      <c r="A3107" s="3">
        <v>45937.695937500001</v>
      </c>
      <c r="B3107" s="1" t="s">
        <v>44</v>
      </c>
      <c r="C3107" t="s">
        <v>283</v>
      </c>
      <c r="D3107" s="1" t="s">
        <v>19</v>
      </c>
      <c r="E3107" t="s">
        <v>258</v>
      </c>
      <c r="F3107" s="1" t="s">
        <v>19</v>
      </c>
      <c r="G3107" t="s">
        <v>258</v>
      </c>
      <c r="H3107" s="4">
        <v>132</v>
      </c>
      <c r="I3107" s="4">
        <v>130</v>
      </c>
      <c r="K3107">
        <v>2.5100700558168101E+19</v>
      </c>
      <c r="BN3107" s="1"/>
      <c r="BQ3107" s="1"/>
    </row>
    <row r="3108" spans="1:69" x14ac:dyDescent="0.45">
      <c r="A3108" s="3">
        <v>45937.694479166668</v>
      </c>
      <c r="B3108" s="1" t="s">
        <v>49</v>
      </c>
      <c r="C3108" t="s">
        <v>272</v>
      </c>
      <c r="D3108" s="1" t="s">
        <v>50</v>
      </c>
      <c r="E3108" t="s">
        <v>271</v>
      </c>
      <c r="G3108" t="s">
        <v>256</v>
      </c>
      <c r="H3108" s="4">
        <v>1</v>
      </c>
      <c r="I3108" s="4">
        <v>0</v>
      </c>
      <c r="K3108">
        <v>2.5100700556168102E+19</v>
      </c>
      <c r="BN3108" s="1"/>
      <c r="BQ3108" s="1"/>
    </row>
    <row r="3109" spans="1:69" x14ac:dyDescent="0.45">
      <c r="A3109" s="3">
        <v>45937.694328703707</v>
      </c>
      <c r="B3109" s="1" t="s">
        <v>27</v>
      </c>
      <c r="C3109" t="s">
        <v>270</v>
      </c>
      <c r="D3109" s="1" t="s">
        <v>143</v>
      </c>
      <c r="E3109" t="s">
        <v>253</v>
      </c>
      <c r="F3109" s="1" t="s">
        <v>143</v>
      </c>
      <c r="G3109" t="s">
        <v>253</v>
      </c>
      <c r="H3109" s="4">
        <v>80</v>
      </c>
      <c r="I3109" s="4">
        <v>76</v>
      </c>
      <c r="K3109">
        <v>2.5100700555868099E+19</v>
      </c>
      <c r="BN3109" s="1"/>
      <c r="BQ3109" s="1"/>
    </row>
    <row r="3110" spans="1:69" x14ac:dyDescent="0.45">
      <c r="A3110" s="3">
        <v>45937.694166666668</v>
      </c>
      <c r="B3110" s="1" t="s">
        <v>222</v>
      </c>
      <c r="C3110" t="s">
        <v>356</v>
      </c>
      <c r="D3110" s="1" t="s">
        <v>177</v>
      </c>
      <c r="E3110" t="s">
        <v>392</v>
      </c>
      <c r="F3110" s="1" t="s">
        <v>177</v>
      </c>
      <c r="G3110" t="s">
        <v>392</v>
      </c>
      <c r="H3110" s="4">
        <v>72</v>
      </c>
      <c r="I3110" s="4">
        <v>70</v>
      </c>
      <c r="K3110">
        <v>2.51007005552681E+19</v>
      </c>
      <c r="BN3110" s="1"/>
      <c r="BQ3110" s="1"/>
    </row>
    <row r="3111" spans="1:69" x14ac:dyDescent="0.45">
      <c r="A3111" s="3">
        <v>45937.693657407406</v>
      </c>
      <c r="B3111" s="1" t="s">
        <v>76</v>
      </c>
      <c r="C3111" t="s">
        <v>350</v>
      </c>
      <c r="D3111" s="1" t="s">
        <v>74</v>
      </c>
      <c r="E3111" t="s">
        <v>300</v>
      </c>
      <c r="F3111" s="1" t="s">
        <v>144</v>
      </c>
      <c r="G3111" t="s">
        <v>269</v>
      </c>
      <c r="H3111" s="4">
        <v>52</v>
      </c>
      <c r="I3111" s="4">
        <v>43</v>
      </c>
      <c r="K3111">
        <v>2.5100700554568102E+19</v>
      </c>
      <c r="BN3111" s="1"/>
      <c r="BQ3111" s="1"/>
    </row>
    <row r="3112" spans="1:69" x14ac:dyDescent="0.45">
      <c r="A3112" s="3">
        <v>45937.693402777775</v>
      </c>
      <c r="B3112" s="1" t="s">
        <v>45</v>
      </c>
      <c r="C3112" t="s">
        <v>288</v>
      </c>
      <c r="D3112" s="1" t="s">
        <v>431</v>
      </c>
      <c r="E3112" t="s">
        <v>256</v>
      </c>
      <c r="G3112" t="s">
        <v>256</v>
      </c>
      <c r="H3112" s="4">
        <v>0</v>
      </c>
      <c r="I3112" s="4">
        <v>0</v>
      </c>
      <c r="K3112">
        <v>2.51007005538681E+19</v>
      </c>
      <c r="BN3112" s="1"/>
    </row>
    <row r="3113" spans="1:69" x14ac:dyDescent="0.45">
      <c r="A3113" s="3">
        <v>45937.692037037035</v>
      </c>
      <c r="B3113" s="1" t="s">
        <v>185</v>
      </c>
      <c r="C3113" t="s">
        <v>401</v>
      </c>
      <c r="D3113" s="1" t="s">
        <v>85</v>
      </c>
      <c r="E3113" t="s">
        <v>262</v>
      </c>
      <c r="F3113" s="1" t="s">
        <v>85</v>
      </c>
      <c r="G3113" t="s">
        <v>262</v>
      </c>
      <c r="H3113" s="4">
        <v>102</v>
      </c>
      <c r="I3113" s="4">
        <v>100</v>
      </c>
      <c r="K3113">
        <v>2.5100700551268098E+19</v>
      </c>
      <c r="BN3113" s="1"/>
      <c r="BQ3113" s="1"/>
    </row>
    <row r="3114" spans="1:69" x14ac:dyDescent="0.45">
      <c r="A3114" s="3">
        <v>45937.691921296297</v>
      </c>
      <c r="B3114" s="1" t="s">
        <v>83</v>
      </c>
      <c r="C3114" t="s">
        <v>252</v>
      </c>
      <c r="D3114" s="1" t="s">
        <v>11</v>
      </c>
      <c r="E3114" t="s">
        <v>278</v>
      </c>
      <c r="F3114" s="1" t="s">
        <v>11</v>
      </c>
      <c r="G3114" t="s">
        <v>278</v>
      </c>
      <c r="H3114" s="4">
        <v>30</v>
      </c>
      <c r="I3114" s="4">
        <v>26</v>
      </c>
      <c r="K3114">
        <v>2.5100700551168098E+19</v>
      </c>
      <c r="BN3114" s="1"/>
      <c r="BQ3114" s="1"/>
    </row>
    <row r="3115" spans="1:69" x14ac:dyDescent="0.45">
      <c r="A3115" s="3">
        <v>45937.691921296297</v>
      </c>
      <c r="B3115" s="1" t="s">
        <v>185</v>
      </c>
      <c r="C3115" t="s">
        <v>401</v>
      </c>
      <c r="D3115" s="1" t="s">
        <v>128</v>
      </c>
      <c r="E3115" t="s">
        <v>277</v>
      </c>
      <c r="G3115" t="s">
        <v>256</v>
      </c>
      <c r="H3115" s="4">
        <v>0</v>
      </c>
      <c r="I3115" s="4">
        <v>0</v>
      </c>
      <c r="K3115">
        <v>2.5100700551068099E+19</v>
      </c>
      <c r="BN3115" s="1"/>
      <c r="BQ3115" s="1"/>
    </row>
    <row r="3116" spans="1:69" x14ac:dyDescent="0.45">
      <c r="A3116" s="3">
        <v>45937.690925925926</v>
      </c>
      <c r="B3116" s="1" t="s">
        <v>44</v>
      </c>
      <c r="C3116" t="s">
        <v>283</v>
      </c>
      <c r="D3116" s="1" t="s">
        <v>19</v>
      </c>
      <c r="E3116" t="s">
        <v>258</v>
      </c>
      <c r="F3116" s="1" t="s">
        <v>19</v>
      </c>
      <c r="G3116" t="s">
        <v>258</v>
      </c>
      <c r="H3116" s="4">
        <v>162</v>
      </c>
      <c r="I3116" s="4">
        <v>161</v>
      </c>
      <c r="K3116">
        <v>2.5100700549768102E+19</v>
      </c>
      <c r="BN3116" s="1"/>
      <c r="BQ3116" s="1"/>
    </row>
    <row r="3117" spans="1:69" x14ac:dyDescent="0.45">
      <c r="A3117" s="3">
        <v>45937.689340277779</v>
      </c>
      <c r="B3117" s="1" t="s">
        <v>76</v>
      </c>
      <c r="C3117" t="s">
        <v>350</v>
      </c>
      <c r="D3117" s="1" t="s">
        <v>115</v>
      </c>
      <c r="E3117" t="s">
        <v>400</v>
      </c>
      <c r="F3117" s="1" t="s">
        <v>110</v>
      </c>
      <c r="G3117" t="s">
        <v>373</v>
      </c>
      <c r="H3117" s="4">
        <v>115</v>
      </c>
      <c r="I3117" s="4">
        <v>113</v>
      </c>
      <c r="K3117">
        <v>2.5100700546968101E+19</v>
      </c>
      <c r="BN3117" s="1"/>
      <c r="BQ3117" s="1"/>
    </row>
    <row r="3118" spans="1:69" x14ac:dyDescent="0.45">
      <c r="A3118" s="3">
        <v>45937.689282407409</v>
      </c>
      <c r="B3118" s="1" t="s">
        <v>83</v>
      </c>
      <c r="C3118" t="s">
        <v>252</v>
      </c>
      <c r="D3118" s="1" t="s">
        <v>11</v>
      </c>
      <c r="E3118" t="s">
        <v>278</v>
      </c>
      <c r="G3118" t="s">
        <v>256</v>
      </c>
      <c r="H3118" s="4">
        <v>0</v>
      </c>
      <c r="I3118" s="4">
        <v>0</v>
      </c>
      <c r="K3118">
        <v>2.5100700546868101E+19</v>
      </c>
      <c r="BN3118" s="1"/>
      <c r="BQ3118" s="1"/>
    </row>
    <row r="3119" spans="1:69" x14ac:dyDescent="0.45">
      <c r="A3119" s="3">
        <v>45937.688738425924</v>
      </c>
      <c r="B3119" s="1" t="s">
        <v>49</v>
      </c>
      <c r="C3119" t="s">
        <v>272</v>
      </c>
      <c r="D3119" s="1" t="s">
        <v>50</v>
      </c>
      <c r="E3119" t="s">
        <v>271</v>
      </c>
      <c r="G3119" t="s">
        <v>256</v>
      </c>
      <c r="H3119" s="4">
        <v>0</v>
      </c>
      <c r="I3119" s="4">
        <v>0</v>
      </c>
      <c r="K3119">
        <v>2.5100700545968099E+19</v>
      </c>
      <c r="BN3119" s="1"/>
    </row>
    <row r="3120" spans="1:69" x14ac:dyDescent="0.45">
      <c r="A3120" s="3">
        <v>45937.688622685186</v>
      </c>
      <c r="B3120" s="1" t="s">
        <v>120</v>
      </c>
      <c r="C3120" t="s">
        <v>363</v>
      </c>
      <c r="D3120" s="1" t="s">
        <v>41</v>
      </c>
      <c r="E3120" t="s">
        <v>331</v>
      </c>
      <c r="F3120" s="1" t="s">
        <v>41</v>
      </c>
      <c r="G3120" t="s">
        <v>331</v>
      </c>
      <c r="H3120" s="4">
        <v>87</v>
      </c>
      <c r="I3120" s="4">
        <v>82</v>
      </c>
      <c r="K3120">
        <v>2.51007005457681E+19</v>
      </c>
      <c r="BN3120" s="1"/>
      <c r="BQ3120" s="1"/>
    </row>
    <row r="3121" spans="1:69" x14ac:dyDescent="0.45">
      <c r="A3121" s="3">
        <v>45937.687650462962</v>
      </c>
      <c r="B3121" s="1" t="s">
        <v>171</v>
      </c>
      <c r="C3121" t="s">
        <v>421</v>
      </c>
      <c r="D3121" s="1" t="s">
        <v>27</v>
      </c>
      <c r="E3121" t="s">
        <v>270</v>
      </c>
      <c r="F3121" s="1" t="s">
        <v>27</v>
      </c>
      <c r="G3121" t="s">
        <v>270</v>
      </c>
      <c r="H3121" s="4">
        <v>125</v>
      </c>
      <c r="I3121" s="4">
        <v>122</v>
      </c>
      <c r="K3121">
        <v>2.5100700543568101E+19</v>
      </c>
      <c r="BN3121" s="1"/>
      <c r="BQ3121" s="1"/>
    </row>
    <row r="3122" spans="1:69" x14ac:dyDescent="0.45">
      <c r="A3122" s="3">
        <v>45937.687175925923</v>
      </c>
      <c r="B3122" s="1" t="s">
        <v>143</v>
      </c>
      <c r="C3122" t="s">
        <v>253</v>
      </c>
      <c r="D3122" s="1" t="s">
        <v>83</v>
      </c>
      <c r="E3122" t="s">
        <v>252</v>
      </c>
      <c r="G3122" t="s">
        <v>256</v>
      </c>
      <c r="H3122" s="4">
        <v>8</v>
      </c>
      <c r="I3122" s="4">
        <v>0</v>
      </c>
      <c r="K3122">
        <v>2.5100700543068099E+19</v>
      </c>
      <c r="BN3122" s="1"/>
      <c r="BQ3122" s="1"/>
    </row>
    <row r="3123" spans="1:69" x14ac:dyDescent="0.45">
      <c r="A3123" s="3">
        <v>45937.687037037038</v>
      </c>
      <c r="B3123" s="1" t="s">
        <v>34</v>
      </c>
      <c r="C3123" t="s">
        <v>362</v>
      </c>
      <c r="D3123" s="1" t="s">
        <v>54</v>
      </c>
      <c r="E3123" t="s">
        <v>311</v>
      </c>
      <c r="F3123" s="1" t="s">
        <v>22</v>
      </c>
      <c r="G3123" t="s">
        <v>310</v>
      </c>
      <c r="H3123" s="4">
        <v>38</v>
      </c>
      <c r="I3123" s="4">
        <v>36</v>
      </c>
      <c r="K3123">
        <v>2.5100700542968099E+19</v>
      </c>
      <c r="BN3123" s="1"/>
      <c r="BQ3123" s="1"/>
    </row>
    <row r="3124" spans="1:69" x14ac:dyDescent="0.45">
      <c r="A3124" s="3">
        <v>45937.686585648145</v>
      </c>
      <c r="B3124" s="1" t="s">
        <v>11</v>
      </c>
      <c r="C3124" t="s">
        <v>278</v>
      </c>
      <c r="D3124" s="1" t="s">
        <v>164</v>
      </c>
      <c r="E3124" t="s">
        <v>361</v>
      </c>
      <c r="F3124" s="1" t="s">
        <v>164</v>
      </c>
      <c r="G3124" t="s">
        <v>361</v>
      </c>
      <c r="H3124" s="4">
        <v>363</v>
      </c>
      <c r="I3124" s="4">
        <v>360</v>
      </c>
      <c r="K3124">
        <v>2.5100700542268101E+19</v>
      </c>
      <c r="BN3124" s="1"/>
      <c r="BQ3124" s="1"/>
    </row>
    <row r="3125" spans="1:69" x14ac:dyDescent="0.45">
      <c r="A3125" s="3">
        <v>45937.686215277776</v>
      </c>
      <c r="B3125" s="1" t="s">
        <v>38</v>
      </c>
      <c r="C3125" t="s">
        <v>257</v>
      </c>
      <c r="D3125" s="1" t="s">
        <v>48</v>
      </c>
      <c r="E3125" t="s">
        <v>302</v>
      </c>
      <c r="F3125" s="1" t="s">
        <v>48</v>
      </c>
      <c r="G3125" t="s">
        <v>302</v>
      </c>
      <c r="H3125" s="4">
        <v>81</v>
      </c>
      <c r="I3125" s="4">
        <v>80</v>
      </c>
      <c r="K3125">
        <v>2.5100700541668098E+19</v>
      </c>
      <c r="BN3125" s="1"/>
      <c r="BQ3125" s="1"/>
    </row>
    <row r="3126" spans="1:69" x14ac:dyDescent="0.45">
      <c r="A3126" s="3">
        <v>45937.685925925929</v>
      </c>
      <c r="B3126" s="1" t="s">
        <v>11</v>
      </c>
      <c r="C3126" t="s">
        <v>278</v>
      </c>
      <c r="D3126" s="1" t="s">
        <v>83</v>
      </c>
      <c r="E3126" t="s">
        <v>252</v>
      </c>
      <c r="F3126" s="1" t="s">
        <v>83</v>
      </c>
      <c r="G3126" t="s">
        <v>252</v>
      </c>
      <c r="H3126" s="4">
        <v>50</v>
      </c>
      <c r="I3126" s="4">
        <v>48</v>
      </c>
      <c r="K3126">
        <v>2.51007005410681E+19</v>
      </c>
      <c r="BN3126" s="1"/>
      <c r="BQ3126" s="1"/>
    </row>
    <row r="3127" spans="1:69" x14ac:dyDescent="0.45">
      <c r="A3127" s="3">
        <v>45937.685752314814</v>
      </c>
      <c r="B3127" s="1" t="s">
        <v>11</v>
      </c>
      <c r="C3127" t="s">
        <v>278</v>
      </c>
      <c r="D3127" s="1" t="s">
        <v>241</v>
      </c>
      <c r="E3127" t="s">
        <v>256</v>
      </c>
      <c r="G3127" t="s">
        <v>256</v>
      </c>
      <c r="H3127" s="4">
        <v>0</v>
      </c>
      <c r="I3127" s="4">
        <v>0</v>
      </c>
      <c r="K3127">
        <v>2.5100700540468101E+19</v>
      </c>
      <c r="BN3127" s="1"/>
      <c r="BQ3127" s="1"/>
    </row>
    <row r="3128" spans="1:69" x14ac:dyDescent="0.45">
      <c r="A3128" s="3">
        <v>45937.684282407405</v>
      </c>
      <c r="B3128" s="1" t="s">
        <v>164</v>
      </c>
      <c r="C3128" t="s">
        <v>361</v>
      </c>
      <c r="D3128" s="1" t="s">
        <v>33</v>
      </c>
      <c r="E3128" t="s">
        <v>278</v>
      </c>
      <c r="G3128" t="s">
        <v>256</v>
      </c>
      <c r="H3128" s="4">
        <v>18</v>
      </c>
      <c r="I3128" s="4">
        <v>0</v>
      </c>
      <c r="K3128">
        <v>2.5100700538268099E+19</v>
      </c>
      <c r="BN3128" s="1"/>
      <c r="BQ3128" s="1"/>
    </row>
    <row r="3129" spans="1:69" x14ac:dyDescent="0.45">
      <c r="A3129" s="3">
        <v>45937.681944444441</v>
      </c>
      <c r="B3129" s="1" t="s">
        <v>25</v>
      </c>
      <c r="C3129" t="s">
        <v>298</v>
      </c>
      <c r="D3129" s="1" t="s">
        <v>105</v>
      </c>
      <c r="E3129" t="s">
        <v>326</v>
      </c>
      <c r="F3129" s="1" t="s">
        <v>105</v>
      </c>
      <c r="G3129" t="s">
        <v>326</v>
      </c>
      <c r="H3129" s="4">
        <v>45</v>
      </c>
      <c r="I3129" s="4">
        <v>43</v>
      </c>
      <c r="K3129">
        <v>2.51007005344681E+19</v>
      </c>
      <c r="BN3129" s="1"/>
      <c r="BQ3129" s="1"/>
    </row>
    <row r="3130" spans="1:69" x14ac:dyDescent="0.45">
      <c r="A3130" s="3">
        <v>45937.681851851848</v>
      </c>
      <c r="B3130" s="1" t="s">
        <v>34</v>
      </c>
      <c r="C3130" t="s">
        <v>362</v>
      </c>
      <c r="D3130" s="1" t="s">
        <v>50</v>
      </c>
      <c r="E3130" t="s">
        <v>271</v>
      </c>
      <c r="F3130" s="1" t="s">
        <v>50</v>
      </c>
      <c r="G3130" t="s">
        <v>271</v>
      </c>
      <c r="H3130" s="4">
        <v>245</v>
      </c>
      <c r="I3130" s="4">
        <v>230</v>
      </c>
      <c r="K3130">
        <v>2.5100700534268101E+19</v>
      </c>
      <c r="BN3130" s="1"/>
      <c r="BQ3130" s="1"/>
    </row>
    <row r="3131" spans="1:69" x14ac:dyDescent="0.45">
      <c r="A3131" s="3">
        <v>45937.678356481483</v>
      </c>
      <c r="B3131" s="1" t="s">
        <v>164</v>
      </c>
      <c r="C3131" t="s">
        <v>361</v>
      </c>
      <c r="D3131" s="1" t="s">
        <v>27</v>
      </c>
      <c r="E3131" t="s">
        <v>270</v>
      </c>
      <c r="F3131" s="1" t="s">
        <v>27</v>
      </c>
      <c r="G3131" t="s">
        <v>270</v>
      </c>
      <c r="H3131" s="4">
        <v>108</v>
      </c>
      <c r="I3131" s="4">
        <v>106</v>
      </c>
      <c r="K3131">
        <v>2.5100700528468099E+19</v>
      </c>
      <c r="BN3131" s="1"/>
    </row>
    <row r="3132" spans="1:69" x14ac:dyDescent="0.45">
      <c r="A3132" s="3">
        <v>45937.677905092591</v>
      </c>
      <c r="B3132" s="1" t="s">
        <v>42</v>
      </c>
      <c r="C3132" t="s">
        <v>292</v>
      </c>
      <c r="D3132" s="1" t="s">
        <v>43</v>
      </c>
      <c r="E3132" t="s">
        <v>410</v>
      </c>
      <c r="F3132" s="1" t="s">
        <v>43</v>
      </c>
      <c r="G3132" t="s">
        <v>410</v>
      </c>
      <c r="H3132" s="4">
        <v>202</v>
      </c>
      <c r="I3132" s="4">
        <v>196</v>
      </c>
      <c r="K3132">
        <v>2.5100700527468102E+19</v>
      </c>
      <c r="BN3132" s="1"/>
    </row>
    <row r="3133" spans="1:69" x14ac:dyDescent="0.45">
      <c r="A3133" s="3">
        <v>45937.677511574075</v>
      </c>
      <c r="B3133" s="1" t="s">
        <v>96</v>
      </c>
      <c r="C3133" t="s">
        <v>334</v>
      </c>
      <c r="D3133" s="1" t="s">
        <v>171</v>
      </c>
      <c r="E3133" t="s">
        <v>421</v>
      </c>
      <c r="F3133" s="1" t="s">
        <v>171</v>
      </c>
      <c r="G3133" t="s">
        <v>421</v>
      </c>
      <c r="H3133" s="4">
        <v>66</v>
      </c>
      <c r="I3133" s="4">
        <v>63</v>
      </c>
      <c r="K3133">
        <v>2.51007005264681E+19</v>
      </c>
      <c r="BN3133" s="1"/>
      <c r="BQ3133" s="1"/>
    </row>
    <row r="3134" spans="1:69" x14ac:dyDescent="0.45">
      <c r="A3134" s="3">
        <v>45937.677083333336</v>
      </c>
      <c r="B3134" s="1" t="s">
        <v>39</v>
      </c>
      <c r="C3134" t="s">
        <v>293</v>
      </c>
      <c r="D3134" s="1" t="s">
        <v>48</v>
      </c>
      <c r="E3134" t="s">
        <v>302</v>
      </c>
      <c r="F3134" s="1" t="s">
        <v>48</v>
      </c>
      <c r="G3134" t="s">
        <v>302</v>
      </c>
      <c r="H3134" s="4">
        <v>34</v>
      </c>
      <c r="I3134" s="4">
        <v>32</v>
      </c>
      <c r="K3134">
        <v>2.5100700525368099E+19</v>
      </c>
      <c r="BN3134" s="1"/>
      <c r="BQ3134" s="1"/>
    </row>
    <row r="3135" spans="1:69" x14ac:dyDescent="0.45">
      <c r="A3135" s="3">
        <v>45937.67527777778</v>
      </c>
      <c r="B3135" s="1" t="s">
        <v>22</v>
      </c>
      <c r="C3135" t="s">
        <v>310</v>
      </c>
      <c r="D3135" s="1" t="s">
        <v>37</v>
      </c>
      <c r="E3135" t="s">
        <v>320</v>
      </c>
      <c r="F3135" s="1" t="s">
        <v>37</v>
      </c>
      <c r="G3135" t="s">
        <v>320</v>
      </c>
      <c r="H3135" s="4">
        <v>13</v>
      </c>
      <c r="I3135" s="4">
        <v>10</v>
      </c>
      <c r="K3135">
        <v>2.5100700521468101E+19</v>
      </c>
      <c r="BN3135" s="1"/>
      <c r="BQ3135" s="1"/>
    </row>
    <row r="3136" spans="1:69" x14ac:dyDescent="0.45">
      <c r="A3136" s="3">
        <v>45937.674131944441</v>
      </c>
      <c r="B3136" s="1" t="s">
        <v>37</v>
      </c>
      <c r="C3136" t="s">
        <v>320</v>
      </c>
      <c r="D3136" s="1" t="s">
        <v>54</v>
      </c>
      <c r="E3136" t="s">
        <v>311</v>
      </c>
      <c r="F3136" s="1" t="s">
        <v>22</v>
      </c>
      <c r="G3136" t="s">
        <v>310</v>
      </c>
      <c r="H3136" s="4">
        <v>24</v>
      </c>
      <c r="I3136" s="4">
        <v>22</v>
      </c>
      <c r="K3136">
        <v>2.5100700519768101E+19</v>
      </c>
      <c r="BN3136" s="1"/>
      <c r="BQ3136" s="1"/>
    </row>
    <row r="3137" spans="1:69" x14ac:dyDescent="0.45">
      <c r="A3137" s="3">
        <v>45937.673807870371</v>
      </c>
      <c r="B3137" s="1" t="s">
        <v>24</v>
      </c>
      <c r="C3137" t="s">
        <v>330</v>
      </c>
      <c r="D3137" s="1" t="s">
        <v>57</v>
      </c>
      <c r="E3137" t="s">
        <v>251</v>
      </c>
      <c r="F3137" s="1" t="s">
        <v>100</v>
      </c>
      <c r="G3137" t="s">
        <v>351</v>
      </c>
      <c r="H3137" s="4">
        <v>95</v>
      </c>
      <c r="I3137" s="4">
        <v>86</v>
      </c>
      <c r="K3137">
        <v>2.51007005185681E+19</v>
      </c>
      <c r="BN3137" s="1"/>
      <c r="BQ3137" s="1"/>
    </row>
    <row r="3138" spans="1:69" x14ac:dyDescent="0.45">
      <c r="A3138" s="3">
        <v>45937.672939814816</v>
      </c>
      <c r="B3138" s="1" t="s">
        <v>40</v>
      </c>
      <c r="C3138" t="s">
        <v>281</v>
      </c>
      <c r="D3138" s="1" t="s">
        <v>173</v>
      </c>
      <c r="E3138" t="s">
        <v>282</v>
      </c>
      <c r="F3138" s="1" t="s">
        <v>173</v>
      </c>
      <c r="G3138" t="s">
        <v>282</v>
      </c>
      <c r="H3138" s="4">
        <v>25</v>
      </c>
      <c r="I3138" s="4">
        <v>17</v>
      </c>
      <c r="K3138">
        <v>2.5100700516568101E+19</v>
      </c>
      <c r="BN3138" s="1"/>
      <c r="BQ3138" s="1"/>
    </row>
    <row r="3139" spans="1:69" x14ac:dyDescent="0.45">
      <c r="A3139" s="3">
        <v>45937.672696759262</v>
      </c>
      <c r="B3139" s="1" t="s">
        <v>40</v>
      </c>
      <c r="C3139" t="s">
        <v>281</v>
      </c>
      <c r="D3139" s="1" t="s">
        <v>173</v>
      </c>
      <c r="E3139" t="s">
        <v>282</v>
      </c>
      <c r="G3139" t="s">
        <v>256</v>
      </c>
      <c r="H3139" s="4">
        <v>2</v>
      </c>
      <c r="I3139" s="4">
        <v>0</v>
      </c>
      <c r="K3139">
        <v>2.5100700516168102E+19</v>
      </c>
      <c r="BN3139" s="1"/>
      <c r="BQ3139" s="1"/>
    </row>
    <row r="3140" spans="1:69" x14ac:dyDescent="0.45">
      <c r="A3140" s="3">
        <v>45937.671747685185</v>
      </c>
      <c r="B3140" s="1" t="s">
        <v>11</v>
      </c>
      <c r="C3140" t="s">
        <v>278</v>
      </c>
      <c r="D3140" s="1" t="s">
        <v>83</v>
      </c>
      <c r="E3140" t="s">
        <v>252</v>
      </c>
      <c r="G3140" t="s">
        <v>256</v>
      </c>
      <c r="H3140" s="4">
        <v>17</v>
      </c>
      <c r="I3140" s="4">
        <v>0</v>
      </c>
      <c r="K3140">
        <v>2.5100700514568102E+19</v>
      </c>
      <c r="BN3140" s="1"/>
    </row>
    <row r="3141" spans="1:69" x14ac:dyDescent="0.45">
      <c r="A3141" s="3">
        <v>45937.671388888892</v>
      </c>
      <c r="B3141" s="1" t="s">
        <v>36</v>
      </c>
      <c r="C3141" t="s">
        <v>296</v>
      </c>
      <c r="D3141" s="1" t="s">
        <v>28</v>
      </c>
      <c r="E3141" t="s">
        <v>295</v>
      </c>
      <c r="F3141" s="1" t="s">
        <v>28</v>
      </c>
      <c r="G3141" t="s">
        <v>295</v>
      </c>
      <c r="H3141" s="4">
        <v>55</v>
      </c>
      <c r="I3141" s="4">
        <v>54</v>
      </c>
      <c r="K3141">
        <v>2.51007005138681E+19</v>
      </c>
      <c r="BN3141" s="1"/>
      <c r="BQ3141" s="1"/>
    </row>
    <row r="3142" spans="1:69" x14ac:dyDescent="0.45">
      <c r="A3142" s="3">
        <v>45937.670312499999</v>
      </c>
      <c r="B3142" s="1" t="s">
        <v>19</v>
      </c>
      <c r="C3142" t="s">
        <v>258</v>
      </c>
      <c r="D3142" s="1" t="s">
        <v>98</v>
      </c>
      <c r="E3142" t="s">
        <v>426</v>
      </c>
      <c r="F3142" s="1" t="s">
        <v>98</v>
      </c>
      <c r="G3142" t="s">
        <v>426</v>
      </c>
      <c r="H3142" s="4">
        <v>40</v>
      </c>
      <c r="I3142" s="4">
        <v>37</v>
      </c>
      <c r="K3142">
        <v>2.5100700511368102E+19</v>
      </c>
      <c r="BN3142" s="1"/>
    </row>
    <row r="3143" spans="1:69" x14ac:dyDescent="0.45">
      <c r="A3143" s="3">
        <v>45937.670162037037</v>
      </c>
      <c r="B3143" s="1" t="s">
        <v>30</v>
      </c>
      <c r="C3143" t="s">
        <v>306</v>
      </c>
      <c r="D3143" s="1" t="s">
        <v>432</v>
      </c>
      <c r="E3143" t="s">
        <v>256</v>
      </c>
      <c r="G3143" t="s">
        <v>256</v>
      </c>
      <c r="H3143" s="4">
        <v>0</v>
      </c>
      <c r="I3143" s="4">
        <v>0</v>
      </c>
      <c r="K3143">
        <v>2.5100700511168098E+19</v>
      </c>
      <c r="BN3143" s="1"/>
      <c r="BQ3143" s="1"/>
    </row>
    <row r="3144" spans="1:69" x14ac:dyDescent="0.45">
      <c r="A3144" s="3">
        <v>45937.669861111113</v>
      </c>
      <c r="B3144" s="1" t="s">
        <v>106</v>
      </c>
      <c r="C3144" t="s">
        <v>433</v>
      </c>
      <c r="D3144" s="1" t="s">
        <v>78</v>
      </c>
      <c r="E3144" t="s">
        <v>372</v>
      </c>
      <c r="F3144" s="1" t="s">
        <v>78</v>
      </c>
      <c r="G3144" t="s">
        <v>372</v>
      </c>
      <c r="H3144" s="4">
        <v>182</v>
      </c>
      <c r="I3144" s="4">
        <v>179</v>
      </c>
      <c r="K3144">
        <v>2.5100700510168101E+19</v>
      </c>
      <c r="BN3144" s="1"/>
      <c r="BQ3144" s="1"/>
    </row>
    <row r="3145" spans="1:69" x14ac:dyDescent="0.45">
      <c r="A3145" s="3">
        <v>45937.669641203705</v>
      </c>
      <c r="B3145" s="1" t="s">
        <v>106</v>
      </c>
      <c r="C3145" t="s">
        <v>433</v>
      </c>
      <c r="D3145" s="1" t="s">
        <v>107</v>
      </c>
      <c r="E3145" t="s">
        <v>397</v>
      </c>
      <c r="G3145" t="s">
        <v>256</v>
      </c>
      <c r="H3145" s="4">
        <v>12</v>
      </c>
      <c r="I3145" s="4">
        <v>0</v>
      </c>
      <c r="K3145">
        <v>2.5100700509668098E+19</v>
      </c>
      <c r="BN3145" s="1"/>
      <c r="BQ3145" s="1"/>
    </row>
    <row r="3146" spans="1:69" x14ac:dyDescent="0.45">
      <c r="A3146" s="3">
        <v>45937.669560185182</v>
      </c>
      <c r="B3146" s="1" t="s">
        <v>186</v>
      </c>
      <c r="C3146" t="s">
        <v>345</v>
      </c>
      <c r="D3146" s="1" t="s">
        <v>68</v>
      </c>
      <c r="E3146" t="s">
        <v>284</v>
      </c>
      <c r="F3146" s="1" t="s">
        <v>61</v>
      </c>
      <c r="G3146" t="s">
        <v>279</v>
      </c>
      <c r="H3146" s="4">
        <v>76</v>
      </c>
      <c r="I3146" s="4">
        <v>72</v>
      </c>
      <c r="K3146">
        <v>2.5100700509568098E+19</v>
      </c>
      <c r="BN3146" s="1"/>
      <c r="BQ3146" s="1"/>
    </row>
    <row r="3147" spans="1:69" x14ac:dyDescent="0.45">
      <c r="A3147" s="3">
        <v>45937.667812500003</v>
      </c>
      <c r="B3147" s="1" t="s">
        <v>139</v>
      </c>
      <c r="C3147" t="s">
        <v>327</v>
      </c>
      <c r="D3147" s="1" t="s">
        <v>78</v>
      </c>
      <c r="E3147" t="s">
        <v>372</v>
      </c>
      <c r="F3147" s="1" t="s">
        <v>78</v>
      </c>
      <c r="G3147" t="s">
        <v>372</v>
      </c>
      <c r="H3147" s="4">
        <v>131</v>
      </c>
      <c r="I3147" s="4">
        <v>128</v>
      </c>
      <c r="K3147">
        <v>2.5100700506668102E+19</v>
      </c>
      <c r="BN3147" s="1"/>
      <c r="BQ3147" s="1"/>
    </row>
    <row r="3148" spans="1:69" x14ac:dyDescent="0.45">
      <c r="A3148" s="3">
        <v>45937.667800925927</v>
      </c>
      <c r="B3148" s="1" t="s">
        <v>50</v>
      </c>
      <c r="C3148" t="s">
        <v>271</v>
      </c>
      <c r="D3148" s="1" t="s">
        <v>49</v>
      </c>
      <c r="E3148" t="s">
        <v>272</v>
      </c>
      <c r="F3148" s="1" t="s">
        <v>49</v>
      </c>
      <c r="G3148" t="s">
        <v>272</v>
      </c>
      <c r="H3148" s="4">
        <v>134</v>
      </c>
      <c r="I3148" s="4">
        <v>133</v>
      </c>
      <c r="K3148">
        <v>2.5100700506568102E+19</v>
      </c>
      <c r="BN3148" s="1"/>
      <c r="BQ3148" s="1"/>
    </row>
    <row r="3149" spans="1:69" x14ac:dyDescent="0.45">
      <c r="A3149" s="3">
        <v>45937.667314814818</v>
      </c>
      <c r="B3149" s="1" t="s">
        <v>49</v>
      </c>
      <c r="C3149" t="s">
        <v>272</v>
      </c>
      <c r="D3149" s="1" t="s">
        <v>50</v>
      </c>
      <c r="E3149" t="s">
        <v>271</v>
      </c>
      <c r="G3149" t="s">
        <v>256</v>
      </c>
      <c r="H3149" s="4">
        <v>0</v>
      </c>
      <c r="I3149" s="4">
        <v>0</v>
      </c>
      <c r="K3149">
        <v>2.51007005055681E+19</v>
      </c>
      <c r="BN3149" s="1"/>
    </row>
    <row r="3150" spans="1:69" x14ac:dyDescent="0.45">
      <c r="A3150" s="3">
        <v>45937.665347222224</v>
      </c>
      <c r="B3150" s="1" t="s">
        <v>110</v>
      </c>
      <c r="C3150" t="s">
        <v>373</v>
      </c>
      <c r="D3150" s="1" t="s">
        <v>50</v>
      </c>
      <c r="E3150" t="s">
        <v>271</v>
      </c>
      <c r="F3150" s="1" t="s">
        <v>50</v>
      </c>
      <c r="G3150" t="s">
        <v>271</v>
      </c>
      <c r="H3150" s="4">
        <v>202</v>
      </c>
      <c r="I3150" s="4">
        <v>189</v>
      </c>
      <c r="K3150">
        <v>2.51007005026681E+19</v>
      </c>
      <c r="BN3150" s="1"/>
    </row>
    <row r="3151" spans="1:69" x14ac:dyDescent="0.45">
      <c r="A3151" s="3">
        <v>45937.664375</v>
      </c>
      <c r="B3151" s="1" t="s">
        <v>49</v>
      </c>
      <c r="C3151" t="s">
        <v>272</v>
      </c>
      <c r="D3151" s="1" t="s">
        <v>145</v>
      </c>
      <c r="E3151" t="s">
        <v>353</v>
      </c>
      <c r="F3151" s="1" t="s">
        <v>145</v>
      </c>
      <c r="G3151" t="s">
        <v>353</v>
      </c>
      <c r="H3151" s="4">
        <v>28</v>
      </c>
      <c r="I3151" s="4">
        <v>26</v>
      </c>
      <c r="K3151">
        <v>2.51007005008681E+19</v>
      </c>
      <c r="BN3151" s="1"/>
      <c r="BQ3151" s="1"/>
    </row>
    <row r="3152" spans="1:69" x14ac:dyDescent="0.45">
      <c r="A3152" s="3">
        <v>45937.6640162037</v>
      </c>
      <c r="B3152" s="1" t="s">
        <v>110</v>
      </c>
      <c r="C3152" t="s">
        <v>373</v>
      </c>
      <c r="D3152" s="1" t="s">
        <v>50</v>
      </c>
      <c r="E3152" t="s">
        <v>271</v>
      </c>
      <c r="G3152" t="s">
        <v>256</v>
      </c>
      <c r="H3152" s="4">
        <v>1</v>
      </c>
      <c r="I3152" s="4">
        <v>0</v>
      </c>
      <c r="K3152">
        <v>2.5100700500168102E+19</v>
      </c>
      <c r="BN3152" s="1"/>
      <c r="BQ3152" s="1"/>
    </row>
    <row r="3153" spans="1:69" x14ac:dyDescent="0.45">
      <c r="A3153" s="3">
        <v>45937.663958333331</v>
      </c>
      <c r="B3153" s="1" t="s">
        <v>110</v>
      </c>
      <c r="C3153" t="s">
        <v>373</v>
      </c>
      <c r="D3153" s="1" t="s">
        <v>49</v>
      </c>
      <c r="E3153" t="s">
        <v>272</v>
      </c>
      <c r="G3153" t="s">
        <v>256</v>
      </c>
      <c r="H3153" s="4">
        <v>1</v>
      </c>
      <c r="I3153" s="4">
        <v>0</v>
      </c>
      <c r="K3153">
        <v>2.5100700499968098E+19</v>
      </c>
      <c r="BN3153" s="1"/>
      <c r="BQ3153" s="1"/>
    </row>
    <row r="3154" spans="1:69" x14ac:dyDescent="0.45">
      <c r="A3154" s="3">
        <v>45937.663715277777</v>
      </c>
      <c r="B3154" s="1" t="s">
        <v>50</v>
      </c>
      <c r="C3154" t="s">
        <v>271</v>
      </c>
      <c r="D3154" s="1" t="s">
        <v>49</v>
      </c>
      <c r="E3154" t="s">
        <v>272</v>
      </c>
      <c r="F3154" s="1" t="s">
        <v>49</v>
      </c>
      <c r="G3154" t="s">
        <v>272</v>
      </c>
      <c r="H3154" s="4">
        <v>43</v>
      </c>
      <c r="I3154" s="4">
        <v>41</v>
      </c>
      <c r="K3154">
        <v>2.5100700499568099E+19</v>
      </c>
      <c r="BN3154" s="1"/>
      <c r="BQ3154" s="1"/>
    </row>
    <row r="3155" spans="1:69" x14ac:dyDescent="0.45">
      <c r="A3155" s="3">
        <v>45937.663078703707</v>
      </c>
      <c r="B3155" s="1" t="s">
        <v>110</v>
      </c>
      <c r="C3155" t="s">
        <v>373</v>
      </c>
      <c r="D3155" s="1" t="s">
        <v>50</v>
      </c>
      <c r="E3155" t="s">
        <v>271</v>
      </c>
      <c r="G3155" t="s">
        <v>256</v>
      </c>
      <c r="H3155" s="4">
        <v>19</v>
      </c>
      <c r="I3155" s="4">
        <v>0</v>
      </c>
      <c r="K3155">
        <v>2.5100700498668102E+19</v>
      </c>
      <c r="BN3155" s="1"/>
      <c r="BQ3155" s="1"/>
    </row>
    <row r="3156" spans="1:69" x14ac:dyDescent="0.45">
      <c r="A3156" s="3">
        <v>45937.662453703706</v>
      </c>
      <c r="B3156" s="1" t="s">
        <v>28</v>
      </c>
      <c r="C3156" t="s">
        <v>295</v>
      </c>
      <c r="D3156" s="1" t="s">
        <v>36</v>
      </c>
      <c r="E3156" t="s">
        <v>296</v>
      </c>
      <c r="F3156" s="1" t="s">
        <v>36</v>
      </c>
      <c r="G3156" t="s">
        <v>296</v>
      </c>
      <c r="H3156" s="4">
        <v>25</v>
      </c>
      <c r="I3156" s="4">
        <v>24</v>
      </c>
      <c r="K3156">
        <v>2.5100700497468101E+19</v>
      </c>
      <c r="BN3156" s="1"/>
      <c r="BQ3156" s="1"/>
    </row>
    <row r="3157" spans="1:69" x14ac:dyDescent="0.45">
      <c r="A3157" s="3">
        <v>45937.661643518521</v>
      </c>
      <c r="B3157" s="1" t="s">
        <v>49</v>
      </c>
      <c r="C3157" t="s">
        <v>272</v>
      </c>
      <c r="D3157" s="1" t="s">
        <v>50</v>
      </c>
      <c r="E3157" t="s">
        <v>271</v>
      </c>
      <c r="F3157" s="1" t="s">
        <v>50</v>
      </c>
      <c r="G3157" t="s">
        <v>271</v>
      </c>
      <c r="H3157" s="4">
        <v>86</v>
      </c>
      <c r="I3157" s="4">
        <v>70</v>
      </c>
      <c r="K3157">
        <v>2.5100700496468099E+19</v>
      </c>
      <c r="BN3157" s="1"/>
      <c r="BQ3157" s="1"/>
    </row>
    <row r="3158" spans="1:69" x14ac:dyDescent="0.45">
      <c r="A3158" s="3">
        <v>45937.659178240741</v>
      </c>
      <c r="B3158" s="1" t="s">
        <v>112</v>
      </c>
      <c r="C3158" t="s">
        <v>337</v>
      </c>
      <c r="D3158" s="1" t="s">
        <v>102</v>
      </c>
      <c r="E3158" t="s">
        <v>352</v>
      </c>
      <c r="G3158" t="s">
        <v>256</v>
      </c>
      <c r="H3158" s="4">
        <v>1</v>
      </c>
      <c r="I3158" s="4">
        <v>0</v>
      </c>
      <c r="K3158">
        <v>2.5100700492568101E+19</v>
      </c>
      <c r="BN3158" s="1"/>
      <c r="BQ3158" s="1"/>
    </row>
    <row r="3159" spans="1:69" x14ac:dyDescent="0.45">
      <c r="A3159" s="3">
        <v>45937.657060185185</v>
      </c>
      <c r="B3159" s="1" t="s">
        <v>44</v>
      </c>
      <c r="C3159" t="s">
        <v>283</v>
      </c>
      <c r="D3159" s="1" t="s">
        <v>19</v>
      </c>
      <c r="E3159" t="s">
        <v>258</v>
      </c>
      <c r="F3159" s="1" t="s">
        <v>19</v>
      </c>
      <c r="G3159" t="s">
        <v>258</v>
      </c>
      <c r="H3159" s="4">
        <v>193</v>
      </c>
      <c r="I3159" s="4">
        <v>192</v>
      </c>
      <c r="K3159">
        <v>2.51007004896681E+19</v>
      </c>
      <c r="BN3159" s="1"/>
    </row>
    <row r="3160" spans="1:69" x14ac:dyDescent="0.45">
      <c r="A3160" s="3">
        <v>45937.656226851854</v>
      </c>
      <c r="B3160" s="1" t="s">
        <v>112</v>
      </c>
      <c r="C3160" t="s">
        <v>337</v>
      </c>
      <c r="D3160" s="1" t="s">
        <v>434</v>
      </c>
      <c r="E3160" t="s">
        <v>256</v>
      </c>
      <c r="G3160" t="s">
        <v>256</v>
      </c>
      <c r="H3160" s="4">
        <v>0</v>
      </c>
      <c r="I3160" s="4">
        <v>0</v>
      </c>
      <c r="K3160">
        <v>2.5100700488568099E+19</v>
      </c>
      <c r="BN3160" s="1"/>
      <c r="BQ3160" s="1"/>
    </row>
    <row r="3161" spans="1:69" x14ac:dyDescent="0.45">
      <c r="A3161" s="3">
        <v>45937.655891203707</v>
      </c>
      <c r="B3161" s="1" t="s">
        <v>435</v>
      </c>
      <c r="C3161" t="s">
        <v>436</v>
      </c>
      <c r="D3161" s="1" t="s">
        <v>24</v>
      </c>
      <c r="E3161" t="s">
        <v>330</v>
      </c>
      <c r="F3161" s="1" t="s">
        <v>24</v>
      </c>
      <c r="G3161" t="s">
        <v>330</v>
      </c>
      <c r="H3161" s="4">
        <v>378</v>
      </c>
      <c r="I3161" s="4">
        <v>376</v>
      </c>
      <c r="K3161">
        <v>2.51007004879681E+19</v>
      </c>
      <c r="BN3161" s="1"/>
      <c r="BQ3161" s="1"/>
    </row>
    <row r="3162" spans="1:69" x14ac:dyDescent="0.45">
      <c r="A3162" s="3">
        <v>45937.653043981481</v>
      </c>
      <c r="B3162" s="1" t="s">
        <v>104</v>
      </c>
      <c r="C3162" t="s">
        <v>287</v>
      </c>
      <c r="D3162" s="1" t="s">
        <v>437</v>
      </c>
      <c r="E3162" t="s">
        <v>256</v>
      </c>
      <c r="G3162" t="s">
        <v>256</v>
      </c>
      <c r="H3162" s="4">
        <v>0</v>
      </c>
      <c r="I3162" s="4">
        <v>0</v>
      </c>
      <c r="K3162">
        <v>2.5100700483068101E+19</v>
      </c>
      <c r="BN3162" s="1"/>
      <c r="BQ3162" s="1"/>
    </row>
    <row r="3163" spans="1:69" x14ac:dyDescent="0.45">
      <c r="A3163" s="3">
        <v>45937.65283564815</v>
      </c>
      <c r="B3163" s="1" t="s">
        <v>37</v>
      </c>
      <c r="C3163" t="s">
        <v>320</v>
      </c>
      <c r="D3163" s="1" t="s">
        <v>68</v>
      </c>
      <c r="E3163" t="s">
        <v>284</v>
      </c>
      <c r="F3163" s="1" t="s">
        <v>61</v>
      </c>
      <c r="G3163" t="s">
        <v>279</v>
      </c>
      <c r="H3163" s="4">
        <v>59</v>
      </c>
      <c r="I3163" s="4">
        <v>54</v>
      </c>
      <c r="K3163">
        <v>2.5100700482668102E+19</v>
      </c>
      <c r="BN3163" s="1"/>
      <c r="BQ3163" s="1"/>
    </row>
    <row r="3164" spans="1:69" x14ac:dyDescent="0.45">
      <c r="A3164" s="3">
        <v>45937.652511574073</v>
      </c>
      <c r="B3164" s="1" t="s">
        <v>11</v>
      </c>
      <c r="C3164" t="s">
        <v>278</v>
      </c>
      <c r="D3164" s="1" t="s">
        <v>83</v>
      </c>
      <c r="E3164" t="s">
        <v>252</v>
      </c>
      <c r="G3164" t="s">
        <v>256</v>
      </c>
      <c r="H3164" s="4">
        <v>18</v>
      </c>
      <c r="I3164" s="4">
        <v>0</v>
      </c>
      <c r="K3164">
        <v>2.5100700481968099E+19</v>
      </c>
      <c r="BN3164" s="1"/>
      <c r="BQ3164" s="1"/>
    </row>
    <row r="3165" spans="1:69" x14ac:dyDescent="0.45">
      <c r="A3165" s="3">
        <v>45937.652222222219</v>
      </c>
      <c r="B3165" s="1" t="s">
        <v>49</v>
      </c>
      <c r="C3165" t="s">
        <v>272</v>
      </c>
      <c r="D3165" s="1" t="s">
        <v>50</v>
      </c>
      <c r="E3165" t="s">
        <v>271</v>
      </c>
      <c r="F3165" s="1" t="s">
        <v>50</v>
      </c>
      <c r="G3165" t="s">
        <v>271</v>
      </c>
      <c r="H3165" s="4">
        <v>34</v>
      </c>
      <c r="I3165" s="4">
        <v>24</v>
      </c>
      <c r="K3165">
        <v>2.51007004816681E+19</v>
      </c>
      <c r="BN3165" s="1"/>
      <c r="BQ3165" s="1"/>
    </row>
    <row r="3166" spans="1:69" x14ac:dyDescent="0.45">
      <c r="A3166" s="3">
        <v>45937.650752314818</v>
      </c>
      <c r="B3166" s="1" t="s">
        <v>40</v>
      </c>
      <c r="C3166" t="s">
        <v>281</v>
      </c>
      <c r="D3166" s="1" t="s">
        <v>177</v>
      </c>
      <c r="E3166" t="s">
        <v>392</v>
      </c>
      <c r="F3166" s="1" t="s">
        <v>177</v>
      </c>
      <c r="G3166" t="s">
        <v>392</v>
      </c>
      <c r="H3166" s="4">
        <v>19</v>
      </c>
      <c r="I3166" s="4">
        <v>16</v>
      </c>
      <c r="K3166">
        <v>2.51007004786681E+19</v>
      </c>
      <c r="BN3166" s="1"/>
      <c r="BQ3166" s="1"/>
    </row>
    <row r="3167" spans="1:69" x14ac:dyDescent="0.45">
      <c r="A3167" s="3">
        <v>45937.650659722225</v>
      </c>
      <c r="B3167" s="1" t="s">
        <v>186</v>
      </c>
      <c r="C3167" t="s">
        <v>345</v>
      </c>
      <c r="D3167" s="1" t="s">
        <v>50</v>
      </c>
      <c r="E3167" t="s">
        <v>271</v>
      </c>
      <c r="F3167" s="1" t="s">
        <v>50</v>
      </c>
      <c r="G3167" t="s">
        <v>271</v>
      </c>
      <c r="H3167" s="4">
        <v>41</v>
      </c>
      <c r="I3167" s="4">
        <v>29</v>
      </c>
      <c r="K3167">
        <v>2.51007004784681E+19</v>
      </c>
      <c r="BN3167" s="1"/>
    </row>
    <row r="3168" spans="1:69" x14ac:dyDescent="0.45">
      <c r="A3168" s="3">
        <v>45937.650462962964</v>
      </c>
      <c r="B3168" s="1" t="s">
        <v>48</v>
      </c>
      <c r="C3168" t="s">
        <v>302</v>
      </c>
      <c r="D3168" s="1" t="s">
        <v>44</v>
      </c>
      <c r="E3168" t="s">
        <v>283</v>
      </c>
      <c r="F3168" s="1" t="s">
        <v>44</v>
      </c>
      <c r="G3168" t="s">
        <v>283</v>
      </c>
      <c r="H3168" s="4">
        <v>133</v>
      </c>
      <c r="I3168" s="4">
        <v>132</v>
      </c>
      <c r="K3168">
        <v>2.5100700478068101E+19</v>
      </c>
      <c r="BN3168" s="1"/>
      <c r="BQ3168" s="1"/>
    </row>
    <row r="3169" spans="1:69" x14ac:dyDescent="0.45">
      <c r="A3169" s="3">
        <v>45937.64980324074</v>
      </c>
      <c r="B3169" s="1" t="s">
        <v>49</v>
      </c>
      <c r="C3169" t="s">
        <v>272</v>
      </c>
      <c r="D3169" s="1" t="s">
        <v>68</v>
      </c>
      <c r="E3169" t="s">
        <v>284</v>
      </c>
      <c r="F3169" s="1" t="s">
        <v>34</v>
      </c>
      <c r="G3169" t="s">
        <v>362</v>
      </c>
      <c r="H3169" s="4">
        <v>52</v>
      </c>
      <c r="I3169" s="4">
        <v>50</v>
      </c>
      <c r="K3169">
        <v>2.5100700476668101E+19</v>
      </c>
      <c r="BN3169" s="1"/>
      <c r="BQ3169" s="1"/>
    </row>
    <row r="3170" spans="1:69" x14ac:dyDescent="0.45">
      <c r="A3170" s="3">
        <v>45937.649282407408</v>
      </c>
      <c r="B3170" s="1" t="s">
        <v>105</v>
      </c>
      <c r="C3170" t="s">
        <v>326</v>
      </c>
      <c r="D3170" s="1" t="s">
        <v>54</v>
      </c>
      <c r="E3170" t="s">
        <v>311</v>
      </c>
      <c r="F3170" s="1" t="s">
        <v>186</v>
      </c>
      <c r="G3170" t="s">
        <v>345</v>
      </c>
      <c r="H3170" s="4">
        <v>34</v>
      </c>
      <c r="I3170" s="4">
        <v>33</v>
      </c>
      <c r="K3170">
        <v>2.5100700475768099E+19</v>
      </c>
      <c r="BN3170" s="1"/>
    </row>
    <row r="3171" spans="1:69" x14ac:dyDescent="0.45">
      <c r="A3171" s="3">
        <v>45937.649074074077</v>
      </c>
      <c r="B3171" s="1" t="s">
        <v>105</v>
      </c>
      <c r="C3171" t="s">
        <v>326</v>
      </c>
      <c r="D3171" s="1" t="s">
        <v>55</v>
      </c>
      <c r="E3171" t="s">
        <v>332</v>
      </c>
      <c r="G3171" t="s">
        <v>256</v>
      </c>
      <c r="H3171" s="4">
        <v>15</v>
      </c>
      <c r="I3171" s="4">
        <v>0</v>
      </c>
      <c r="K3171">
        <v>2.51007004754681E+19</v>
      </c>
      <c r="BN3171" s="1"/>
      <c r="BQ3171" s="1"/>
    </row>
    <row r="3172" spans="1:69" x14ac:dyDescent="0.45">
      <c r="A3172" s="3">
        <v>45937.648831018516</v>
      </c>
      <c r="B3172" s="1" t="s">
        <v>44</v>
      </c>
      <c r="C3172" t="s">
        <v>283</v>
      </c>
      <c r="D3172" s="1" t="s">
        <v>19</v>
      </c>
      <c r="E3172" t="s">
        <v>258</v>
      </c>
      <c r="F3172" s="1" t="s">
        <v>19</v>
      </c>
      <c r="G3172" t="s">
        <v>258</v>
      </c>
      <c r="H3172" s="4">
        <v>219</v>
      </c>
      <c r="I3172" s="4">
        <v>217</v>
      </c>
      <c r="K3172">
        <v>2.51007004751681E+19</v>
      </c>
      <c r="BN3172" s="1"/>
      <c r="BQ3172" s="1"/>
    </row>
    <row r="3173" spans="1:69" x14ac:dyDescent="0.45">
      <c r="A3173" s="3">
        <v>45937.648645833331</v>
      </c>
      <c r="B3173" s="1" t="s">
        <v>48</v>
      </c>
      <c r="C3173" t="s">
        <v>302</v>
      </c>
      <c r="D3173" s="1" t="s">
        <v>382</v>
      </c>
      <c r="E3173" t="s">
        <v>383</v>
      </c>
      <c r="F3173" s="1" t="s">
        <v>382</v>
      </c>
      <c r="G3173" t="s">
        <v>383</v>
      </c>
      <c r="H3173" s="4">
        <v>183</v>
      </c>
      <c r="I3173" s="4">
        <v>181</v>
      </c>
      <c r="K3173">
        <v>2.5100700474868101E+19</v>
      </c>
      <c r="BN3173" s="1"/>
      <c r="BQ3173" s="1"/>
    </row>
    <row r="3174" spans="1:69" x14ac:dyDescent="0.45">
      <c r="A3174" s="3">
        <v>45937.648009259261</v>
      </c>
      <c r="B3174" s="1" t="s">
        <v>36</v>
      </c>
      <c r="C3174" t="s">
        <v>296</v>
      </c>
      <c r="D3174" s="1" t="s">
        <v>99</v>
      </c>
      <c r="E3174" t="s">
        <v>341</v>
      </c>
      <c r="F3174" s="1" t="s">
        <v>99</v>
      </c>
      <c r="G3174" t="s">
        <v>341</v>
      </c>
      <c r="H3174" s="4">
        <v>98</v>
      </c>
      <c r="I3174" s="4">
        <v>97</v>
      </c>
      <c r="K3174">
        <v>2.5100700473468101E+19</v>
      </c>
      <c r="BN3174" s="1"/>
      <c r="BQ3174" s="1"/>
    </row>
    <row r="3175" spans="1:69" x14ac:dyDescent="0.45">
      <c r="A3175" s="3">
        <v>45937.647777777776</v>
      </c>
      <c r="B3175" s="1" t="s">
        <v>131</v>
      </c>
      <c r="C3175" t="s">
        <v>324</v>
      </c>
      <c r="D3175" s="1" t="s">
        <v>70</v>
      </c>
      <c r="E3175" t="s">
        <v>333</v>
      </c>
      <c r="F3175" s="1" t="s">
        <v>36</v>
      </c>
      <c r="G3175" t="s">
        <v>296</v>
      </c>
      <c r="H3175" s="4">
        <v>118</v>
      </c>
      <c r="I3175" s="4">
        <v>115</v>
      </c>
      <c r="K3175">
        <v>2.5100700473268101E+19</v>
      </c>
      <c r="BN3175" s="1"/>
      <c r="BQ3175" s="1"/>
    </row>
    <row r="3176" spans="1:69" x14ac:dyDescent="0.45">
      <c r="A3176" s="3">
        <v>45937.646979166668</v>
      </c>
      <c r="B3176" s="1" t="s">
        <v>180</v>
      </c>
      <c r="C3176" t="s">
        <v>323</v>
      </c>
      <c r="D3176" s="1" t="s">
        <v>49</v>
      </c>
      <c r="E3176" t="s">
        <v>272</v>
      </c>
      <c r="F3176" s="1" t="s">
        <v>49</v>
      </c>
      <c r="G3176" t="s">
        <v>272</v>
      </c>
      <c r="H3176" s="4">
        <v>16</v>
      </c>
      <c r="I3176" s="4">
        <v>14</v>
      </c>
      <c r="K3176">
        <v>2.5100700471868101E+19</v>
      </c>
      <c r="BN3176" s="1"/>
      <c r="BQ3176" s="1"/>
    </row>
    <row r="3177" spans="1:69" x14ac:dyDescent="0.45">
      <c r="A3177" s="3">
        <v>45937.646886574075</v>
      </c>
      <c r="B3177" s="1" t="s">
        <v>29</v>
      </c>
      <c r="C3177" t="s">
        <v>329</v>
      </c>
      <c r="D3177" s="1" t="s">
        <v>177</v>
      </c>
      <c r="E3177" t="s">
        <v>392</v>
      </c>
      <c r="G3177" t="s">
        <v>256</v>
      </c>
      <c r="H3177" s="4">
        <v>6</v>
      </c>
      <c r="I3177" s="4">
        <v>0</v>
      </c>
      <c r="K3177">
        <v>2.5100700471568101E+19</v>
      </c>
      <c r="BN3177" s="1"/>
      <c r="BQ3177" s="1"/>
    </row>
    <row r="3178" spans="1:69" x14ac:dyDescent="0.45">
      <c r="A3178" s="3">
        <v>45937.646458333336</v>
      </c>
      <c r="B3178" s="1" t="s">
        <v>50</v>
      </c>
      <c r="C3178" t="s">
        <v>271</v>
      </c>
      <c r="D3178" s="1" t="s">
        <v>68</v>
      </c>
      <c r="E3178" t="s">
        <v>284</v>
      </c>
      <c r="F3178" s="1" t="s">
        <v>34</v>
      </c>
      <c r="G3178" t="s">
        <v>362</v>
      </c>
      <c r="H3178" s="4">
        <v>68</v>
      </c>
      <c r="I3178" s="4">
        <v>66</v>
      </c>
      <c r="K3178">
        <v>2.5100700470968099E+19</v>
      </c>
      <c r="BN3178" s="1"/>
      <c r="BQ3178" s="1"/>
    </row>
    <row r="3179" spans="1:69" x14ac:dyDescent="0.45">
      <c r="A3179" s="3">
        <v>45937.646215277775</v>
      </c>
      <c r="B3179" s="1" t="s">
        <v>28</v>
      </c>
      <c r="C3179" t="s">
        <v>295</v>
      </c>
      <c r="D3179" s="1" t="s">
        <v>145</v>
      </c>
      <c r="E3179" t="s">
        <v>353</v>
      </c>
      <c r="F3179" s="1" t="s">
        <v>145</v>
      </c>
      <c r="G3179" t="s">
        <v>353</v>
      </c>
      <c r="H3179" s="4">
        <v>296</v>
      </c>
      <c r="I3179" s="4">
        <v>294</v>
      </c>
      <c r="K3179">
        <v>2.51007004706681E+19</v>
      </c>
      <c r="BN3179" s="1"/>
      <c r="BQ3179" s="1"/>
    </row>
    <row r="3180" spans="1:69" x14ac:dyDescent="0.45">
      <c r="A3180" s="3">
        <v>45937.646064814813</v>
      </c>
      <c r="B3180" s="1" t="s">
        <v>49</v>
      </c>
      <c r="C3180" t="s">
        <v>272</v>
      </c>
      <c r="D3180" s="1" t="s">
        <v>50</v>
      </c>
      <c r="E3180" t="s">
        <v>271</v>
      </c>
      <c r="G3180" t="s">
        <v>256</v>
      </c>
      <c r="H3180" s="4">
        <v>0</v>
      </c>
      <c r="I3180" s="4">
        <v>0</v>
      </c>
      <c r="K3180">
        <v>2.51007004704681E+19</v>
      </c>
      <c r="BN3180" s="1"/>
    </row>
    <row r="3181" spans="1:69" x14ac:dyDescent="0.45">
      <c r="A3181" s="3">
        <v>45937.645821759259</v>
      </c>
      <c r="B3181" s="1" t="s">
        <v>112</v>
      </c>
      <c r="C3181" t="s">
        <v>337</v>
      </c>
      <c r="D3181" s="1" t="s">
        <v>102</v>
      </c>
      <c r="E3181" t="s">
        <v>352</v>
      </c>
      <c r="G3181" t="s">
        <v>256</v>
      </c>
      <c r="H3181" s="4">
        <v>1</v>
      </c>
      <c r="I3181" s="4">
        <v>0</v>
      </c>
      <c r="K3181">
        <v>2.5100700469868102E+19</v>
      </c>
      <c r="BN3181" s="1"/>
      <c r="BQ3181" s="1"/>
    </row>
    <row r="3182" spans="1:69" x14ac:dyDescent="0.45">
      <c r="A3182" s="3">
        <v>45937.644016203703</v>
      </c>
      <c r="B3182" s="1" t="s">
        <v>28</v>
      </c>
      <c r="C3182" t="s">
        <v>295</v>
      </c>
      <c r="D3182" s="1" t="s">
        <v>145</v>
      </c>
      <c r="E3182" t="s">
        <v>353</v>
      </c>
      <c r="G3182" t="s">
        <v>256</v>
      </c>
      <c r="H3182" s="4">
        <v>0</v>
      </c>
      <c r="I3182" s="4">
        <v>0</v>
      </c>
      <c r="K3182">
        <v>2.5100700466868101E+19</v>
      </c>
      <c r="BN3182" s="1"/>
      <c r="BQ3182" s="1"/>
    </row>
    <row r="3183" spans="1:69" x14ac:dyDescent="0.45">
      <c r="A3183" s="3">
        <v>45937.64371527778</v>
      </c>
      <c r="B3183" s="1" t="s">
        <v>145</v>
      </c>
      <c r="C3183" t="s">
        <v>353</v>
      </c>
      <c r="D3183" s="1" t="s">
        <v>49</v>
      </c>
      <c r="E3183" t="s">
        <v>272</v>
      </c>
      <c r="F3183" s="1" t="s">
        <v>49</v>
      </c>
      <c r="G3183" t="s">
        <v>272</v>
      </c>
      <c r="H3183" s="4">
        <v>54</v>
      </c>
      <c r="I3183" s="4">
        <v>53</v>
      </c>
      <c r="K3183">
        <v>2.5100700466268099E+19</v>
      </c>
      <c r="BN3183" s="1"/>
      <c r="BQ3183" s="1"/>
    </row>
    <row r="3184" spans="1:69" x14ac:dyDescent="0.45">
      <c r="A3184" s="3">
        <v>45937.643379629626</v>
      </c>
      <c r="B3184" s="1" t="s">
        <v>123</v>
      </c>
      <c r="C3184" t="s">
        <v>389</v>
      </c>
      <c r="D3184" s="1" t="s">
        <v>50</v>
      </c>
      <c r="E3184" t="s">
        <v>271</v>
      </c>
      <c r="G3184" t="s">
        <v>256</v>
      </c>
      <c r="H3184" s="4">
        <v>1</v>
      </c>
      <c r="I3184" s="4">
        <v>0</v>
      </c>
      <c r="K3184">
        <v>2.51007004655681E+19</v>
      </c>
      <c r="BN3184" s="1"/>
      <c r="BQ3184" s="1"/>
    </row>
    <row r="3185" spans="1:69" x14ac:dyDescent="0.45">
      <c r="A3185" s="3">
        <v>45937.643217592595</v>
      </c>
      <c r="B3185" s="1" t="s">
        <v>123</v>
      </c>
      <c r="C3185" t="s">
        <v>389</v>
      </c>
      <c r="D3185" s="1" t="s">
        <v>20</v>
      </c>
      <c r="E3185" t="s">
        <v>273</v>
      </c>
      <c r="G3185" t="s">
        <v>256</v>
      </c>
      <c r="H3185" s="4">
        <v>1</v>
      </c>
      <c r="I3185" s="4">
        <v>0</v>
      </c>
      <c r="K3185">
        <v>2.5100700464968102E+19</v>
      </c>
      <c r="BN3185" s="1"/>
      <c r="BQ3185" s="1"/>
    </row>
    <row r="3186" spans="1:69" x14ac:dyDescent="0.45">
      <c r="A3186" s="3">
        <v>45937.64303240741</v>
      </c>
      <c r="B3186" s="1" t="s">
        <v>123</v>
      </c>
      <c r="C3186" t="s">
        <v>389</v>
      </c>
      <c r="D3186" s="1" t="s">
        <v>50</v>
      </c>
      <c r="E3186" t="s">
        <v>271</v>
      </c>
      <c r="G3186" t="s">
        <v>256</v>
      </c>
      <c r="H3186" s="4">
        <v>1</v>
      </c>
      <c r="I3186" s="4">
        <v>0</v>
      </c>
      <c r="K3186">
        <v>2.5100700464468099E+19</v>
      </c>
      <c r="BN3186" s="1"/>
      <c r="BQ3186" s="1"/>
    </row>
    <row r="3187" spans="1:69" x14ac:dyDescent="0.45">
      <c r="A3187" s="3">
        <v>45937.642962962964</v>
      </c>
      <c r="B3187" s="1" t="s">
        <v>123</v>
      </c>
      <c r="C3187" t="s">
        <v>389</v>
      </c>
      <c r="D3187" s="1" t="s">
        <v>50</v>
      </c>
      <c r="E3187" t="s">
        <v>271</v>
      </c>
      <c r="G3187" t="s">
        <v>256</v>
      </c>
      <c r="H3187" s="4">
        <v>1</v>
      </c>
      <c r="I3187" s="4">
        <v>0</v>
      </c>
      <c r="K3187">
        <v>2.51007004641681E+19</v>
      </c>
      <c r="BN3187" s="1"/>
      <c r="BQ3187" s="1"/>
    </row>
    <row r="3188" spans="1:69" x14ac:dyDescent="0.45">
      <c r="A3188" s="3">
        <v>45937.642418981479</v>
      </c>
      <c r="B3188" s="1" t="s">
        <v>123</v>
      </c>
      <c r="C3188" t="s">
        <v>389</v>
      </c>
      <c r="D3188" s="1" t="s">
        <v>197</v>
      </c>
      <c r="E3188" t="s">
        <v>409</v>
      </c>
      <c r="F3188" s="1" t="s">
        <v>49</v>
      </c>
      <c r="G3188" t="s">
        <v>272</v>
      </c>
      <c r="H3188" s="4">
        <v>44</v>
      </c>
      <c r="I3188" s="4">
        <v>41</v>
      </c>
      <c r="K3188">
        <v>2.5100700462768099E+19</v>
      </c>
      <c r="BN3188" s="1"/>
    </row>
    <row r="3189" spans="1:69" x14ac:dyDescent="0.45">
      <c r="A3189" s="3">
        <v>45937.642361111109</v>
      </c>
      <c r="B3189" s="1" t="s">
        <v>102</v>
      </c>
      <c r="C3189" t="s">
        <v>352</v>
      </c>
      <c r="D3189" s="1" t="s">
        <v>112</v>
      </c>
      <c r="E3189" t="s">
        <v>337</v>
      </c>
      <c r="F3189" s="1" t="s">
        <v>112</v>
      </c>
      <c r="G3189" t="s">
        <v>337</v>
      </c>
      <c r="H3189" s="4">
        <v>40</v>
      </c>
      <c r="I3189" s="4">
        <v>37</v>
      </c>
      <c r="K3189">
        <v>2.51007004624681E+19</v>
      </c>
      <c r="BN3189" s="1"/>
      <c r="BQ3189" s="1"/>
    </row>
    <row r="3190" spans="1:69" x14ac:dyDescent="0.45">
      <c r="A3190" s="3">
        <v>45937.642268518517</v>
      </c>
      <c r="B3190" s="1" t="s">
        <v>123</v>
      </c>
      <c r="C3190" t="s">
        <v>389</v>
      </c>
      <c r="D3190" s="1" t="s">
        <v>20</v>
      </c>
      <c r="E3190" t="s">
        <v>273</v>
      </c>
      <c r="G3190" t="s">
        <v>256</v>
      </c>
      <c r="H3190" s="4">
        <v>0</v>
      </c>
      <c r="I3190" s="4">
        <v>0</v>
      </c>
      <c r="K3190">
        <v>2.5100700461968101E+19</v>
      </c>
      <c r="BN3190" s="1"/>
      <c r="BQ3190" s="1"/>
    </row>
    <row r="3191" spans="1:69" x14ac:dyDescent="0.45">
      <c r="A3191" s="3">
        <v>45937.642094907409</v>
      </c>
      <c r="B3191" s="1" t="s">
        <v>113</v>
      </c>
      <c r="C3191" t="s">
        <v>294</v>
      </c>
      <c r="D3191" s="1" t="s">
        <v>28</v>
      </c>
      <c r="E3191" t="s">
        <v>295</v>
      </c>
      <c r="F3191" s="1" t="s">
        <v>28</v>
      </c>
      <c r="G3191" t="s">
        <v>295</v>
      </c>
      <c r="H3191" s="4">
        <v>87</v>
      </c>
      <c r="I3191" s="4">
        <v>85</v>
      </c>
      <c r="K3191">
        <v>2.5100700461168099E+19</v>
      </c>
      <c r="BN3191" s="1"/>
      <c r="BQ3191" s="1"/>
    </row>
    <row r="3192" spans="1:69" x14ac:dyDescent="0.45">
      <c r="A3192" s="3">
        <v>45937.640810185185</v>
      </c>
      <c r="B3192" s="1" t="s">
        <v>49</v>
      </c>
      <c r="C3192" t="s">
        <v>272</v>
      </c>
      <c r="D3192" s="1" t="s">
        <v>62</v>
      </c>
      <c r="E3192" t="s">
        <v>321</v>
      </c>
      <c r="F3192" s="1" t="s">
        <v>180</v>
      </c>
      <c r="G3192" t="s">
        <v>323</v>
      </c>
      <c r="H3192" s="4">
        <v>74</v>
      </c>
      <c r="I3192" s="4">
        <v>71</v>
      </c>
      <c r="K3192">
        <v>2.5100700458168099E+19</v>
      </c>
      <c r="BN3192" s="1"/>
      <c r="BQ3192" s="1"/>
    </row>
    <row r="3193" spans="1:69" x14ac:dyDescent="0.45">
      <c r="A3193" s="3">
        <v>45937.640127314815</v>
      </c>
      <c r="B3193" s="1" t="s">
        <v>39</v>
      </c>
      <c r="C3193" t="s">
        <v>293</v>
      </c>
      <c r="D3193" s="1" t="s">
        <v>38</v>
      </c>
      <c r="E3193" t="s">
        <v>257</v>
      </c>
      <c r="F3193" s="1" t="s">
        <v>38</v>
      </c>
      <c r="G3193" t="s">
        <v>257</v>
      </c>
      <c r="H3193" s="4">
        <v>36</v>
      </c>
      <c r="I3193" s="4">
        <v>33</v>
      </c>
      <c r="K3193">
        <v>2.5100700456868098E+19</v>
      </c>
      <c r="BN3193" s="1"/>
      <c r="BQ3193" s="1"/>
    </row>
    <row r="3194" spans="1:69" x14ac:dyDescent="0.45">
      <c r="A3194" s="3">
        <v>45937.638009259259</v>
      </c>
      <c r="B3194" s="1" t="s">
        <v>102</v>
      </c>
      <c r="C3194" t="s">
        <v>352</v>
      </c>
      <c r="D3194" s="1" t="s">
        <v>14</v>
      </c>
      <c r="E3194" t="s">
        <v>325</v>
      </c>
      <c r="F3194" s="1" t="s">
        <v>14</v>
      </c>
      <c r="G3194" t="s">
        <v>325</v>
      </c>
      <c r="H3194" s="4">
        <v>371</v>
      </c>
      <c r="I3194" s="4">
        <v>368</v>
      </c>
      <c r="K3194">
        <v>2.5100700453368099E+19</v>
      </c>
      <c r="BN3194" s="1"/>
    </row>
    <row r="3195" spans="1:69" x14ac:dyDescent="0.45">
      <c r="A3195" s="3">
        <v>45937.637083333335</v>
      </c>
      <c r="B3195" s="1" t="s">
        <v>113</v>
      </c>
      <c r="C3195" t="s">
        <v>294</v>
      </c>
      <c r="D3195" s="1" t="s">
        <v>99</v>
      </c>
      <c r="E3195" t="s">
        <v>341</v>
      </c>
      <c r="F3195" s="1" t="s">
        <v>99</v>
      </c>
      <c r="G3195" t="s">
        <v>341</v>
      </c>
      <c r="H3195" s="4">
        <v>148</v>
      </c>
      <c r="I3195" s="4">
        <v>146</v>
      </c>
      <c r="K3195">
        <v>2.5100700451868099E+19</v>
      </c>
      <c r="BN3195" s="1"/>
      <c r="BQ3195" s="1"/>
    </row>
    <row r="3196" spans="1:69" x14ac:dyDescent="0.45">
      <c r="A3196" s="3">
        <v>45937.63689814815</v>
      </c>
      <c r="B3196" s="1" t="s">
        <v>131</v>
      </c>
      <c r="C3196" t="s">
        <v>324</v>
      </c>
      <c r="D3196" s="1" t="s">
        <v>192</v>
      </c>
      <c r="E3196" t="s">
        <v>438</v>
      </c>
      <c r="F3196" s="1" t="s">
        <v>113</v>
      </c>
      <c r="G3196" t="s">
        <v>294</v>
      </c>
      <c r="H3196" s="4">
        <v>164</v>
      </c>
      <c r="I3196" s="4">
        <v>160</v>
      </c>
      <c r="K3196">
        <v>2.51007004511681E+19</v>
      </c>
      <c r="BN3196" s="1"/>
      <c r="BQ3196" s="1"/>
    </row>
    <row r="3197" spans="1:69" x14ac:dyDescent="0.45">
      <c r="A3197" s="3">
        <v>45937.636840277781</v>
      </c>
      <c r="B3197" s="1" t="s">
        <v>76</v>
      </c>
      <c r="C3197" t="s">
        <v>350</v>
      </c>
      <c r="D3197" s="1" t="s">
        <v>216</v>
      </c>
      <c r="E3197" t="s">
        <v>403</v>
      </c>
      <c r="F3197" s="1" t="s">
        <v>216</v>
      </c>
      <c r="G3197" t="s">
        <v>403</v>
      </c>
      <c r="H3197" s="4">
        <v>94</v>
      </c>
      <c r="I3197" s="4">
        <v>92</v>
      </c>
      <c r="K3197">
        <v>2.5100700450968101E+19</v>
      </c>
      <c r="BN3197" s="1"/>
      <c r="BQ3197" s="1"/>
    </row>
    <row r="3198" spans="1:69" x14ac:dyDescent="0.45">
      <c r="A3198" s="3">
        <v>45937.636817129627</v>
      </c>
      <c r="B3198" s="1" t="s">
        <v>131</v>
      </c>
      <c r="C3198" t="s">
        <v>324</v>
      </c>
      <c r="D3198" s="1" t="s">
        <v>60</v>
      </c>
      <c r="E3198" t="s">
        <v>335</v>
      </c>
      <c r="G3198" t="s">
        <v>256</v>
      </c>
      <c r="H3198" s="4">
        <v>5</v>
      </c>
      <c r="I3198" s="4">
        <v>0</v>
      </c>
      <c r="K3198">
        <v>2.5100700450868101E+19</v>
      </c>
      <c r="BN3198" s="1"/>
      <c r="BQ3198" s="1"/>
    </row>
    <row r="3199" spans="1:69" x14ac:dyDescent="0.45">
      <c r="A3199" s="3">
        <v>45937.636712962965</v>
      </c>
      <c r="B3199" s="1" t="s">
        <v>102</v>
      </c>
      <c r="C3199" t="s">
        <v>352</v>
      </c>
      <c r="D3199" s="1" t="s">
        <v>112</v>
      </c>
      <c r="E3199" t="s">
        <v>337</v>
      </c>
      <c r="G3199" t="s">
        <v>256</v>
      </c>
      <c r="H3199" s="4">
        <v>0</v>
      </c>
      <c r="I3199" s="4">
        <v>0</v>
      </c>
      <c r="K3199">
        <v>2.5100700450568102E+19</v>
      </c>
      <c r="BN3199" s="1"/>
      <c r="BQ3199" s="1"/>
    </row>
    <row r="3200" spans="1:69" x14ac:dyDescent="0.45">
      <c r="A3200" s="3">
        <v>45937.635289351849</v>
      </c>
      <c r="B3200" s="1" t="s">
        <v>43</v>
      </c>
      <c r="C3200" t="s">
        <v>410</v>
      </c>
      <c r="D3200" s="1" t="s">
        <v>89</v>
      </c>
      <c r="E3200" t="s">
        <v>315</v>
      </c>
      <c r="F3200" s="1" t="s">
        <v>89</v>
      </c>
      <c r="G3200" t="s">
        <v>315</v>
      </c>
      <c r="H3200" s="4">
        <v>159</v>
      </c>
      <c r="I3200" s="4">
        <v>150</v>
      </c>
      <c r="K3200">
        <v>2.51007004480681E+19</v>
      </c>
      <c r="BN3200" s="1"/>
      <c r="BQ3200" s="1"/>
    </row>
    <row r="3201" spans="1:69" x14ac:dyDescent="0.45">
      <c r="A3201" s="3">
        <v>45937.634594907409</v>
      </c>
      <c r="B3201" s="1" t="s">
        <v>49</v>
      </c>
      <c r="C3201" t="s">
        <v>272</v>
      </c>
      <c r="D3201" s="1" t="s">
        <v>50</v>
      </c>
      <c r="E3201" t="s">
        <v>271</v>
      </c>
      <c r="F3201" s="1" t="s">
        <v>50</v>
      </c>
      <c r="G3201" t="s">
        <v>271</v>
      </c>
      <c r="H3201" s="4">
        <v>50</v>
      </c>
      <c r="I3201" s="4">
        <v>46</v>
      </c>
      <c r="K3201">
        <v>2.51007004464681E+19</v>
      </c>
      <c r="BN3201" s="1"/>
    </row>
    <row r="3202" spans="1:69" x14ac:dyDescent="0.45">
      <c r="A3202" s="3">
        <v>45937.633321759262</v>
      </c>
      <c r="B3202" s="1" t="s">
        <v>28</v>
      </c>
      <c r="C3202" t="s">
        <v>295</v>
      </c>
      <c r="D3202" s="1" t="s">
        <v>39</v>
      </c>
      <c r="E3202" t="s">
        <v>293</v>
      </c>
      <c r="F3202" s="1" t="s">
        <v>39</v>
      </c>
      <c r="G3202" t="s">
        <v>293</v>
      </c>
      <c r="H3202" s="4">
        <v>36</v>
      </c>
      <c r="I3202" s="4">
        <v>32</v>
      </c>
      <c r="K3202">
        <v>2.5100700444168102E+19</v>
      </c>
      <c r="BN3202" s="1"/>
    </row>
    <row r="3203" spans="1:69" x14ac:dyDescent="0.45">
      <c r="A3203" s="3">
        <v>45937.631620370368</v>
      </c>
      <c r="B3203" s="1" t="s">
        <v>48</v>
      </c>
      <c r="C3203" t="s">
        <v>302</v>
      </c>
      <c r="D3203" s="1" t="s">
        <v>39</v>
      </c>
      <c r="E3203" t="s">
        <v>293</v>
      </c>
      <c r="F3203" s="1" t="s">
        <v>39</v>
      </c>
      <c r="G3203" t="s">
        <v>293</v>
      </c>
      <c r="H3203" s="4">
        <v>42</v>
      </c>
      <c r="I3203" s="4">
        <v>40</v>
      </c>
      <c r="K3203">
        <v>2.51007004401681E+19</v>
      </c>
      <c r="BN3203" s="1"/>
      <c r="BQ3203" s="1"/>
    </row>
    <row r="3204" spans="1:69" x14ac:dyDescent="0.45">
      <c r="A3204" s="3">
        <v>45937.631041666667</v>
      </c>
      <c r="B3204" s="1" t="s">
        <v>188</v>
      </c>
      <c r="C3204" t="s">
        <v>319</v>
      </c>
      <c r="D3204" s="1" t="s">
        <v>54</v>
      </c>
      <c r="E3204" t="s">
        <v>311</v>
      </c>
      <c r="F3204" s="1" t="s">
        <v>55</v>
      </c>
      <c r="G3204" t="s">
        <v>332</v>
      </c>
      <c r="H3204" s="4">
        <v>34</v>
      </c>
      <c r="I3204" s="4">
        <v>32</v>
      </c>
      <c r="K3204">
        <v>2.5100700439068099E+19</v>
      </c>
      <c r="BN3204" s="1"/>
      <c r="BQ3204" s="1"/>
    </row>
    <row r="3205" spans="1:69" x14ac:dyDescent="0.45">
      <c r="A3205" s="3">
        <v>45937.630335648151</v>
      </c>
      <c r="B3205" s="1" t="s">
        <v>48</v>
      </c>
      <c r="C3205" t="s">
        <v>302</v>
      </c>
      <c r="D3205" s="1" t="s">
        <v>44</v>
      </c>
      <c r="E3205" t="s">
        <v>283</v>
      </c>
      <c r="F3205" s="1" t="s">
        <v>44</v>
      </c>
      <c r="G3205" t="s">
        <v>283</v>
      </c>
      <c r="H3205" s="4">
        <v>64</v>
      </c>
      <c r="I3205" s="4">
        <v>62</v>
      </c>
      <c r="K3205">
        <v>2.5100700437568098E+19</v>
      </c>
      <c r="BN3205" s="1"/>
      <c r="BQ3205" s="1"/>
    </row>
    <row r="3206" spans="1:69" x14ac:dyDescent="0.45">
      <c r="A3206" s="3">
        <v>45937.628125000003</v>
      </c>
      <c r="B3206" s="1" t="s">
        <v>96</v>
      </c>
      <c r="C3206" t="s">
        <v>334</v>
      </c>
      <c r="D3206" s="1" t="s">
        <v>19</v>
      </c>
      <c r="E3206" t="s">
        <v>258</v>
      </c>
      <c r="F3206" s="1" t="s">
        <v>19</v>
      </c>
      <c r="G3206" t="s">
        <v>258</v>
      </c>
      <c r="H3206" s="4">
        <v>29</v>
      </c>
      <c r="I3206" s="4">
        <v>26</v>
      </c>
      <c r="K3206">
        <v>2.5100700432868098E+19</v>
      </c>
      <c r="BN3206" s="1"/>
      <c r="BQ3206" s="1"/>
    </row>
    <row r="3207" spans="1:69" x14ac:dyDescent="0.45">
      <c r="A3207" s="3">
        <v>45937.627986111111</v>
      </c>
      <c r="B3207" s="1" t="s">
        <v>96</v>
      </c>
      <c r="C3207" t="s">
        <v>334</v>
      </c>
      <c r="D3207" s="1" t="s">
        <v>130</v>
      </c>
      <c r="E3207" t="s">
        <v>305</v>
      </c>
      <c r="G3207" t="s">
        <v>256</v>
      </c>
      <c r="H3207" s="4">
        <v>4</v>
      </c>
      <c r="I3207" s="4">
        <v>0</v>
      </c>
      <c r="K3207">
        <v>2.5100700432768098E+19</v>
      </c>
      <c r="BN3207" s="1"/>
      <c r="BQ3207" s="1"/>
    </row>
    <row r="3208" spans="1:69" x14ac:dyDescent="0.45">
      <c r="A3208" s="3">
        <v>45937.62773148148</v>
      </c>
      <c r="B3208" s="1" t="s">
        <v>57</v>
      </c>
      <c r="C3208" t="s">
        <v>251</v>
      </c>
      <c r="D3208" s="1" t="s">
        <v>28</v>
      </c>
      <c r="E3208" t="s">
        <v>295</v>
      </c>
      <c r="F3208" s="1" t="s">
        <v>28</v>
      </c>
      <c r="G3208" t="s">
        <v>295</v>
      </c>
      <c r="H3208" s="4">
        <v>53</v>
      </c>
      <c r="I3208" s="4">
        <v>50</v>
      </c>
      <c r="K3208">
        <v>2.5100700432368099E+19</v>
      </c>
      <c r="BN3208" s="1"/>
    </row>
    <row r="3209" spans="1:69" x14ac:dyDescent="0.45">
      <c r="A3209" s="3">
        <v>45937.626250000001</v>
      </c>
      <c r="B3209" s="1" t="s">
        <v>112</v>
      </c>
      <c r="C3209" t="s">
        <v>337</v>
      </c>
      <c r="D3209" s="1" t="s">
        <v>68</v>
      </c>
      <c r="E3209" t="s">
        <v>284</v>
      </c>
      <c r="F3209" s="1" t="s">
        <v>34</v>
      </c>
      <c r="G3209" t="s">
        <v>362</v>
      </c>
      <c r="H3209" s="4">
        <v>48</v>
      </c>
      <c r="I3209" s="4">
        <v>46</v>
      </c>
      <c r="K3209">
        <v>2.5100700430168101E+19</v>
      </c>
      <c r="BN3209" s="1"/>
      <c r="BQ3209" s="1"/>
    </row>
    <row r="3210" spans="1:69" x14ac:dyDescent="0.45">
      <c r="A3210" s="3">
        <v>45937.625474537039</v>
      </c>
      <c r="B3210" s="1" t="s">
        <v>102</v>
      </c>
      <c r="C3210" t="s">
        <v>352</v>
      </c>
      <c r="D3210" s="1" t="s">
        <v>112</v>
      </c>
      <c r="E3210" t="s">
        <v>337</v>
      </c>
      <c r="G3210" t="s">
        <v>256</v>
      </c>
      <c r="H3210" s="4">
        <v>1</v>
      </c>
      <c r="I3210" s="4">
        <v>0</v>
      </c>
      <c r="K3210">
        <v>2.51007004289681E+19</v>
      </c>
      <c r="BN3210" s="1"/>
      <c r="BQ3210" s="1"/>
    </row>
    <row r="3211" spans="1:69" x14ac:dyDescent="0.45">
      <c r="A3211" s="3">
        <v>45937.624131944445</v>
      </c>
      <c r="B3211" s="1" t="s">
        <v>125</v>
      </c>
      <c r="C3211" t="s">
        <v>322</v>
      </c>
      <c r="D3211" s="1" t="s">
        <v>154</v>
      </c>
      <c r="E3211" t="s">
        <v>259</v>
      </c>
      <c r="F3211" s="1" t="s">
        <v>154</v>
      </c>
      <c r="G3211" t="s">
        <v>259</v>
      </c>
      <c r="H3211" s="4">
        <v>35</v>
      </c>
      <c r="I3211" s="4">
        <v>33</v>
      </c>
      <c r="K3211">
        <v>2.5100700426368098E+19</v>
      </c>
      <c r="BN3211" s="1"/>
      <c r="BQ3211" s="1"/>
    </row>
    <row r="3212" spans="1:69" x14ac:dyDescent="0.45">
      <c r="A3212" s="3">
        <v>45937.623981481483</v>
      </c>
      <c r="B3212" s="1" t="s">
        <v>102</v>
      </c>
      <c r="C3212" t="s">
        <v>352</v>
      </c>
      <c r="D3212" s="1" t="s">
        <v>103</v>
      </c>
      <c r="E3212" t="s">
        <v>354</v>
      </c>
      <c r="F3212" s="1" t="s">
        <v>103</v>
      </c>
      <c r="G3212" t="s">
        <v>354</v>
      </c>
      <c r="H3212" s="4">
        <v>126</v>
      </c>
      <c r="I3212" s="4">
        <v>124</v>
      </c>
      <c r="K3212">
        <v>2.51007004257681E+19</v>
      </c>
      <c r="BN3212" s="1"/>
      <c r="BQ3212" s="1"/>
    </row>
    <row r="3213" spans="1:69" x14ac:dyDescent="0.45">
      <c r="A3213" s="3">
        <v>45937.623842592591</v>
      </c>
      <c r="B3213" s="1" t="s">
        <v>29</v>
      </c>
      <c r="C3213" t="s">
        <v>329</v>
      </c>
      <c r="D3213" s="1" t="s">
        <v>177</v>
      </c>
      <c r="E3213" t="s">
        <v>392</v>
      </c>
      <c r="F3213" s="1" t="s">
        <v>177</v>
      </c>
      <c r="G3213" t="s">
        <v>392</v>
      </c>
      <c r="H3213" s="4">
        <v>141</v>
      </c>
      <c r="I3213" s="4">
        <v>139</v>
      </c>
      <c r="K3213">
        <v>2.51007004255681E+19</v>
      </c>
      <c r="BN3213" s="1"/>
      <c r="BQ3213" s="1"/>
    </row>
    <row r="3214" spans="1:69" x14ac:dyDescent="0.45">
      <c r="A3214" s="3">
        <v>45937.623831018522</v>
      </c>
      <c r="B3214" s="1" t="s">
        <v>47</v>
      </c>
      <c r="C3214" t="s">
        <v>290</v>
      </c>
      <c r="D3214" s="1" t="s">
        <v>68</v>
      </c>
      <c r="E3214" t="s">
        <v>284</v>
      </c>
      <c r="F3214" s="1" t="s">
        <v>216</v>
      </c>
      <c r="G3214" t="s">
        <v>403</v>
      </c>
      <c r="H3214" s="4">
        <v>99</v>
      </c>
      <c r="I3214" s="4">
        <v>95</v>
      </c>
      <c r="K3214">
        <v>2.5100700425468101E+19</v>
      </c>
      <c r="BN3214" s="1"/>
      <c r="BQ3214" s="1"/>
    </row>
    <row r="3215" spans="1:69" x14ac:dyDescent="0.45">
      <c r="A3215" s="3">
        <v>45937.62332175926</v>
      </c>
      <c r="B3215" s="1" t="s">
        <v>102</v>
      </c>
      <c r="C3215" t="s">
        <v>352</v>
      </c>
      <c r="D3215" s="1" t="s">
        <v>112</v>
      </c>
      <c r="E3215" t="s">
        <v>337</v>
      </c>
      <c r="G3215" t="s">
        <v>256</v>
      </c>
      <c r="H3215" s="4">
        <v>1</v>
      </c>
      <c r="I3215" s="4">
        <v>0</v>
      </c>
      <c r="K3215">
        <v>2.5100700424468099E+19</v>
      </c>
      <c r="BN3215" s="1"/>
      <c r="BQ3215" s="1"/>
    </row>
    <row r="3216" spans="1:69" x14ac:dyDescent="0.45">
      <c r="A3216" s="3">
        <v>45937.62290509259</v>
      </c>
      <c r="B3216" s="1" t="s">
        <v>60</v>
      </c>
      <c r="C3216" t="s">
        <v>335</v>
      </c>
      <c r="D3216" s="1" t="s">
        <v>131</v>
      </c>
      <c r="E3216" t="s">
        <v>324</v>
      </c>
      <c r="F3216" s="1" t="s">
        <v>131</v>
      </c>
      <c r="G3216" t="s">
        <v>324</v>
      </c>
      <c r="H3216" s="4">
        <v>33</v>
      </c>
      <c r="I3216" s="4">
        <v>31</v>
      </c>
      <c r="K3216">
        <v>2.5100700423168098E+19</v>
      </c>
      <c r="BN3216" s="1"/>
      <c r="BQ3216" s="1"/>
    </row>
    <row r="3217" spans="1:69" x14ac:dyDescent="0.45">
      <c r="A3217" s="3">
        <v>45937.622800925928</v>
      </c>
      <c r="B3217" s="1" t="s">
        <v>102</v>
      </c>
      <c r="C3217" t="s">
        <v>352</v>
      </c>
      <c r="D3217" s="1" t="s">
        <v>112</v>
      </c>
      <c r="E3217" t="s">
        <v>337</v>
      </c>
      <c r="G3217" t="s">
        <v>256</v>
      </c>
      <c r="H3217" s="4">
        <v>0</v>
      </c>
      <c r="I3217" s="4">
        <v>0</v>
      </c>
      <c r="K3217">
        <v>2.5100700423068099E+19</v>
      </c>
      <c r="BN3217" s="1"/>
    </row>
    <row r="3218" spans="1:69" x14ac:dyDescent="0.45">
      <c r="A3218" s="3">
        <v>45937.622337962966</v>
      </c>
      <c r="B3218" s="1" t="s">
        <v>102</v>
      </c>
      <c r="C3218" t="s">
        <v>352</v>
      </c>
      <c r="D3218" s="1" t="s">
        <v>112</v>
      </c>
      <c r="E3218" t="s">
        <v>337</v>
      </c>
      <c r="G3218" t="s">
        <v>256</v>
      </c>
      <c r="H3218" s="4">
        <v>1</v>
      </c>
      <c r="I3218" s="4">
        <v>0</v>
      </c>
      <c r="K3218">
        <v>2.5100700422268101E+19</v>
      </c>
      <c r="BN3218" s="1"/>
      <c r="BQ3218" s="1"/>
    </row>
    <row r="3219" spans="1:69" x14ac:dyDescent="0.45">
      <c r="A3219" s="3">
        <v>45937.62</v>
      </c>
      <c r="B3219" s="1" t="s">
        <v>48</v>
      </c>
      <c r="C3219" t="s">
        <v>302</v>
      </c>
      <c r="D3219" s="1" t="s">
        <v>39</v>
      </c>
      <c r="E3219" t="s">
        <v>293</v>
      </c>
      <c r="F3219" s="1" t="s">
        <v>39</v>
      </c>
      <c r="G3219" t="s">
        <v>293</v>
      </c>
      <c r="H3219" s="4">
        <v>302</v>
      </c>
      <c r="I3219" s="4">
        <v>300</v>
      </c>
      <c r="K3219">
        <v>2.5100700419068101E+19</v>
      </c>
      <c r="BN3219" s="1"/>
      <c r="BQ3219" s="1"/>
    </row>
    <row r="3220" spans="1:69" x14ac:dyDescent="0.45">
      <c r="A3220" s="3">
        <v>45937.619733796295</v>
      </c>
      <c r="B3220" s="1" t="s">
        <v>19</v>
      </c>
      <c r="C3220" t="s">
        <v>258</v>
      </c>
      <c r="D3220" s="1" t="s">
        <v>122</v>
      </c>
      <c r="E3220" t="s">
        <v>395</v>
      </c>
      <c r="F3220" s="1" t="s">
        <v>98</v>
      </c>
      <c r="G3220" t="s">
        <v>426</v>
      </c>
      <c r="H3220" s="4">
        <v>162</v>
      </c>
      <c r="I3220" s="4">
        <v>158</v>
      </c>
      <c r="K3220">
        <v>2.5100700418768101E+19</v>
      </c>
      <c r="BN3220" s="1"/>
      <c r="BQ3220" s="1"/>
    </row>
    <row r="3221" spans="1:69" x14ac:dyDescent="0.45">
      <c r="A3221" s="3">
        <v>45937.619351851848</v>
      </c>
      <c r="B3221" s="1" t="s">
        <v>38</v>
      </c>
      <c r="C3221" t="s">
        <v>257</v>
      </c>
      <c r="D3221" s="1" t="s">
        <v>19</v>
      </c>
      <c r="E3221" t="s">
        <v>258</v>
      </c>
      <c r="F3221" s="1" t="s">
        <v>19</v>
      </c>
      <c r="G3221" t="s">
        <v>258</v>
      </c>
      <c r="H3221" s="4">
        <v>26</v>
      </c>
      <c r="I3221" s="4">
        <v>23</v>
      </c>
      <c r="K3221">
        <v>2.5100700418068099E+19</v>
      </c>
      <c r="BN3221" s="1"/>
      <c r="BQ3221" s="1"/>
    </row>
    <row r="3222" spans="1:69" x14ac:dyDescent="0.45">
      <c r="A3222" s="3">
        <v>45937.619305555556</v>
      </c>
      <c r="B3222" s="1" t="s">
        <v>11</v>
      </c>
      <c r="C3222" t="s">
        <v>278</v>
      </c>
      <c r="D3222" s="1" t="s">
        <v>24</v>
      </c>
      <c r="E3222" t="s">
        <v>330</v>
      </c>
      <c r="F3222" s="1" t="s">
        <v>24</v>
      </c>
      <c r="G3222" t="s">
        <v>330</v>
      </c>
      <c r="H3222" s="4">
        <v>69</v>
      </c>
      <c r="I3222" s="4">
        <v>66</v>
      </c>
      <c r="K3222">
        <v>2.51007004176681E+19</v>
      </c>
      <c r="BN3222" s="1"/>
      <c r="BQ3222" s="1"/>
    </row>
    <row r="3223" spans="1:69" x14ac:dyDescent="0.45">
      <c r="A3223" s="3">
        <v>45937.619189814817</v>
      </c>
      <c r="B3223" s="1" t="s">
        <v>99</v>
      </c>
      <c r="C3223" t="s">
        <v>341</v>
      </c>
      <c r="D3223" s="1" t="s">
        <v>130</v>
      </c>
      <c r="E3223" t="s">
        <v>305</v>
      </c>
      <c r="F3223" s="1" t="s">
        <v>38</v>
      </c>
      <c r="G3223" t="s">
        <v>257</v>
      </c>
      <c r="H3223" s="4">
        <v>40</v>
      </c>
      <c r="I3223" s="4">
        <v>37</v>
      </c>
      <c r="K3223">
        <v>2.5100700417168101E+19</v>
      </c>
      <c r="BN3223" s="1"/>
      <c r="BQ3223" s="1"/>
    </row>
    <row r="3224" spans="1:69" x14ac:dyDescent="0.45">
      <c r="A3224" s="3">
        <v>45937.618923611109</v>
      </c>
      <c r="B3224" s="1" t="s">
        <v>29</v>
      </c>
      <c r="C3224" t="s">
        <v>329</v>
      </c>
      <c r="D3224" s="1" t="s">
        <v>177</v>
      </c>
      <c r="E3224" t="s">
        <v>392</v>
      </c>
      <c r="F3224" s="1" t="s">
        <v>177</v>
      </c>
      <c r="G3224" t="s">
        <v>392</v>
      </c>
      <c r="H3224" s="4">
        <v>330</v>
      </c>
      <c r="I3224" s="4">
        <v>328</v>
      </c>
      <c r="K3224">
        <v>2.5100700416568099E+19</v>
      </c>
      <c r="BN3224" s="1"/>
      <c r="BQ3224" s="1"/>
    </row>
    <row r="3225" spans="1:69" x14ac:dyDescent="0.45">
      <c r="A3225" s="3">
        <v>45937.618703703702</v>
      </c>
      <c r="B3225" s="1" t="s">
        <v>99</v>
      </c>
      <c r="C3225" t="s">
        <v>341</v>
      </c>
      <c r="D3225" s="1" t="s">
        <v>19</v>
      </c>
      <c r="E3225" t="s">
        <v>258</v>
      </c>
      <c r="G3225" t="s">
        <v>256</v>
      </c>
      <c r="H3225" s="4">
        <v>32</v>
      </c>
      <c r="I3225" s="4">
        <v>0</v>
      </c>
      <c r="K3225">
        <v>2.51007004159681E+19</v>
      </c>
      <c r="BN3225" s="1"/>
    </row>
    <row r="3226" spans="1:69" x14ac:dyDescent="0.45">
      <c r="A3226" s="3">
        <v>45937.618391203701</v>
      </c>
      <c r="B3226" s="1" t="s">
        <v>60</v>
      </c>
      <c r="C3226" t="s">
        <v>335</v>
      </c>
      <c r="D3226" s="1" t="s">
        <v>111</v>
      </c>
      <c r="E3226" t="s">
        <v>286</v>
      </c>
      <c r="F3226" s="1" t="s">
        <v>14</v>
      </c>
      <c r="G3226" t="s">
        <v>325</v>
      </c>
      <c r="H3226" s="4">
        <v>35</v>
      </c>
      <c r="I3226" s="4">
        <v>33</v>
      </c>
      <c r="K3226">
        <v>2.5100700415068099E+19</v>
      </c>
      <c r="BN3226" s="1"/>
    </row>
    <row r="3227" spans="1:69" x14ac:dyDescent="0.45">
      <c r="A3227" s="3">
        <v>45937.618125000001</v>
      </c>
      <c r="B3227" s="1" t="s">
        <v>38</v>
      </c>
      <c r="C3227" t="s">
        <v>257</v>
      </c>
      <c r="D3227" s="1" t="s">
        <v>48</v>
      </c>
      <c r="E3227" t="s">
        <v>302</v>
      </c>
      <c r="F3227" s="1" t="s">
        <v>48</v>
      </c>
      <c r="G3227" t="s">
        <v>302</v>
      </c>
      <c r="H3227" s="4">
        <v>20</v>
      </c>
      <c r="I3227" s="4">
        <v>19</v>
      </c>
      <c r="K3227">
        <v>2.51007004144681E+19</v>
      </c>
      <c r="BN3227" s="1"/>
      <c r="BQ3227" s="1"/>
    </row>
    <row r="3228" spans="1:69" x14ac:dyDescent="0.45">
      <c r="A3228" s="3">
        <v>45937.617881944447</v>
      </c>
      <c r="B3228" s="1" t="s">
        <v>34</v>
      </c>
      <c r="C3228" t="s">
        <v>362</v>
      </c>
      <c r="D3228" s="1" t="s">
        <v>188</v>
      </c>
      <c r="E3228" t="s">
        <v>319</v>
      </c>
      <c r="F3228" s="1" t="s">
        <v>188</v>
      </c>
      <c r="G3228" t="s">
        <v>319</v>
      </c>
      <c r="H3228" s="4">
        <v>55</v>
      </c>
      <c r="I3228" s="4">
        <v>53</v>
      </c>
      <c r="K3228">
        <v>2.5100700413968101E+19</v>
      </c>
      <c r="BN3228" s="1"/>
      <c r="BQ3228" s="1"/>
    </row>
    <row r="3229" spans="1:69" x14ac:dyDescent="0.45">
      <c r="A3229" s="3">
        <v>45937.617534722223</v>
      </c>
      <c r="B3229" s="1" t="s">
        <v>39</v>
      </c>
      <c r="C3229" t="s">
        <v>293</v>
      </c>
      <c r="D3229" s="1" t="s">
        <v>103</v>
      </c>
      <c r="E3229" t="s">
        <v>354</v>
      </c>
      <c r="F3229" s="1" t="s">
        <v>103</v>
      </c>
      <c r="G3229" t="s">
        <v>354</v>
      </c>
      <c r="H3229" s="4">
        <v>38</v>
      </c>
      <c r="I3229" s="4">
        <v>36</v>
      </c>
      <c r="K3229">
        <v>2.5100700413468099E+19</v>
      </c>
      <c r="BN3229" s="1"/>
      <c r="BQ3229" s="1"/>
    </row>
    <row r="3230" spans="1:69" x14ac:dyDescent="0.45">
      <c r="A3230" s="3">
        <v>45937.616689814815</v>
      </c>
      <c r="B3230" s="1" t="s">
        <v>39</v>
      </c>
      <c r="C3230" t="s">
        <v>293</v>
      </c>
      <c r="D3230" s="1" t="s">
        <v>28</v>
      </c>
      <c r="E3230" t="s">
        <v>295</v>
      </c>
      <c r="F3230" s="1" t="s">
        <v>36</v>
      </c>
      <c r="G3230" t="s">
        <v>296</v>
      </c>
      <c r="H3230" s="4">
        <v>59</v>
      </c>
      <c r="I3230" s="4">
        <v>55</v>
      </c>
      <c r="K3230">
        <v>2.5100700411768099E+19</v>
      </c>
      <c r="BN3230" s="1"/>
      <c r="BQ3230" s="1"/>
    </row>
    <row r="3231" spans="1:69" x14ac:dyDescent="0.45">
      <c r="A3231" s="3">
        <v>45937.615798611114</v>
      </c>
      <c r="B3231" s="1" t="s">
        <v>47</v>
      </c>
      <c r="C3231" t="s">
        <v>290</v>
      </c>
      <c r="D3231" s="1" t="s">
        <v>439</v>
      </c>
      <c r="E3231" t="s">
        <v>256</v>
      </c>
      <c r="G3231" t="s">
        <v>256</v>
      </c>
      <c r="H3231" s="4">
        <v>0</v>
      </c>
      <c r="I3231" s="4">
        <v>0</v>
      </c>
      <c r="K3231">
        <v>2.5100700410168099E+19</v>
      </c>
      <c r="BN3231" s="1"/>
    </row>
    <row r="3232" spans="1:69" x14ac:dyDescent="0.45">
      <c r="A3232" s="3">
        <v>45937.615752314814</v>
      </c>
      <c r="B3232" s="1" t="s">
        <v>47</v>
      </c>
      <c r="C3232" t="s">
        <v>290</v>
      </c>
      <c r="D3232" s="1" t="s">
        <v>440</v>
      </c>
      <c r="E3232" t="s">
        <v>256</v>
      </c>
      <c r="G3232" t="s">
        <v>256</v>
      </c>
      <c r="H3232" s="4">
        <v>0</v>
      </c>
      <c r="I3232" s="4">
        <v>0</v>
      </c>
      <c r="K3232">
        <v>2.5100700410068099E+19</v>
      </c>
      <c r="BN3232" s="1"/>
    </row>
    <row r="3233" spans="1:72" x14ac:dyDescent="0.45">
      <c r="A3233" s="3">
        <v>45937.614293981482</v>
      </c>
      <c r="B3233" s="1" t="s">
        <v>128</v>
      </c>
      <c r="C3233" t="s">
        <v>277</v>
      </c>
      <c r="D3233" s="1" t="s">
        <v>110</v>
      </c>
      <c r="E3233" t="s">
        <v>373</v>
      </c>
      <c r="F3233" s="1" t="s">
        <v>110</v>
      </c>
      <c r="G3233" t="s">
        <v>373</v>
      </c>
      <c r="H3233" s="4">
        <v>55</v>
      </c>
      <c r="I3233" s="4">
        <v>53</v>
      </c>
      <c r="K3233">
        <v>2.5100700406968099E+19</v>
      </c>
      <c r="BN3233" s="1"/>
    </row>
    <row r="3234" spans="1:72" x14ac:dyDescent="0.45">
      <c r="A3234" s="3">
        <v>45937.614293981482</v>
      </c>
      <c r="B3234" s="1" t="s">
        <v>104</v>
      </c>
      <c r="C3234" t="s">
        <v>287</v>
      </c>
      <c r="D3234" s="1" t="s">
        <v>441</v>
      </c>
      <c r="E3234" t="s">
        <v>256</v>
      </c>
      <c r="G3234" t="s">
        <v>256</v>
      </c>
      <c r="H3234" s="4">
        <v>0</v>
      </c>
      <c r="I3234" s="4">
        <v>0</v>
      </c>
      <c r="K3234">
        <v>2.5100700406868099E+19</v>
      </c>
      <c r="BN3234" s="1"/>
    </row>
    <row r="3235" spans="1:72" x14ac:dyDescent="0.45">
      <c r="A3235" s="3">
        <v>45937.614155092589</v>
      </c>
      <c r="B3235" s="1" t="s">
        <v>39</v>
      </c>
      <c r="C3235" t="s">
        <v>293</v>
      </c>
      <c r="D3235" s="1" t="s">
        <v>19</v>
      </c>
      <c r="E3235" t="s">
        <v>258</v>
      </c>
      <c r="F3235" s="1" t="s">
        <v>19</v>
      </c>
      <c r="G3235" t="s">
        <v>258</v>
      </c>
      <c r="H3235" s="4">
        <v>70</v>
      </c>
      <c r="I3235" s="4">
        <v>67</v>
      </c>
      <c r="K3235">
        <v>2.51007004066681E+19</v>
      </c>
      <c r="BN3235" s="1"/>
    </row>
    <row r="3236" spans="1:72" x14ac:dyDescent="0.45">
      <c r="A3236" s="3">
        <v>45937.61414351852</v>
      </c>
      <c r="B3236" s="1" t="s">
        <v>134</v>
      </c>
      <c r="C3236" t="s">
        <v>349</v>
      </c>
      <c r="D3236" s="1" t="s">
        <v>37</v>
      </c>
      <c r="E3236" t="s">
        <v>320</v>
      </c>
      <c r="F3236" s="1" t="s">
        <v>37</v>
      </c>
      <c r="G3236" t="s">
        <v>320</v>
      </c>
      <c r="H3236" s="4">
        <v>52</v>
      </c>
      <c r="I3236" s="4">
        <v>48</v>
      </c>
      <c r="K3236">
        <v>2.51007004065681E+19</v>
      </c>
      <c r="BN3236" s="1"/>
      <c r="BQ3236" s="1"/>
    </row>
    <row r="3237" spans="1:72" x14ac:dyDescent="0.45">
      <c r="A3237" s="3">
        <v>45937.612685185188</v>
      </c>
      <c r="B3237" s="1" t="s">
        <v>28</v>
      </c>
      <c r="C3237" t="s">
        <v>295</v>
      </c>
      <c r="D3237" s="1" t="s">
        <v>442</v>
      </c>
      <c r="E3237" t="s">
        <v>443</v>
      </c>
      <c r="F3237" s="1" t="s">
        <v>48</v>
      </c>
      <c r="G3237" t="s">
        <v>302</v>
      </c>
      <c r="H3237" s="4">
        <v>107</v>
      </c>
      <c r="I3237" s="4">
        <v>105</v>
      </c>
      <c r="K3237">
        <v>2.5100700403668099E+19</v>
      </c>
      <c r="BN3237" s="1"/>
      <c r="BQ3237" s="1"/>
      <c r="BS3237" s="5"/>
      <c r="BT3237" s="5"/>
    </row>
    <row r="3238" spans="1:72" x14ac:dyDescent="0.45">
      <c r="A3238" s="3">
        <v>45937.61210648148</v>
      </c>
      <c r="B3238" s="1" t="s">
        <v>19</v>
      </c>
      <c r="C3238" t="s">
        <v>258</v>
      </c>
      <c r="D3238" s="1" t="s">
        <v>70</v>
      </c>
      <c r="E3238" t="s">
        <v>333</v>
      </c>
      <c r="F3238" s="1" t="s">
        <v>99</v>
      </c>
      <c r="G3238" t="s">
        <v>341</v>
      </c>
      <c r="H3238" s="4">
        <v>70</v>
      </c>
      <c r="I3238" s="4">
        <v>68</v>
      </c>
      <c r="K3238">
        <v>2.5100700402868101E+19</v>
      </c>
      <c r="BN3238" s="1"/>
      <c r="BQ3238" s="1"/>
    </row>
    <row r="3239" spans="1:72" x14ac:dyDescent="0.45">
      <c r="A3239" s="3">
        <v>45937.611875000002</v>
      </c>
      <c r="B3239" s="1" t="s">
        <v>164</v>
      </c>
      <c r="C3239" t="s">
        <v>361</v>
      </c>
      <c r="D3239" s="1" t="s">
        <v>50</v>
      </c>
      <c r="E3239" t="s">
        <v>271</v>
      </c>
      <c r="F3239" s="1" t="s">
        <v>50</v>
      </c>
      <c r="G3239" t="s">
        <v>271</v>
      </c>
      <c r="H3239" s="4">
        <v>20</v>
      </c>
      <c r="I3239" s="4">
        <v>18</v>
      </c>
      <c r="K3239">
        <v>2.5100700402468098E+19</v>
      </c>
      <c r="BN3239" s="1"/>
      <c r="BQ3239" s="1"/>
    </row>
    <row r="3240" spans="1:72" x14ac:dyDescent="0.45">
      <c r="A3240" s="3">
        <v>45937.611354166664</v>
      </c>
      <c r="B3240" s="1" t="s">
        <v>28</v>
      </c>
      <c r="C3240" t="s">
        <v>295</v>
      </c>
      <c r="D3240" s="1" t="s">
        <v>130</v>
      </c>
      <c r="E3240" t="s">
        <v>305</v>
      </c>
      <c r="F3240" s="1" t="s">
        <v>44</v>
      </c>
      <c r="G3240" t="s">
        <v>283</v>
      </c>
      <c r="H3240" s="4">
        <v>90</v>
      </c>
      <c r="I3240" s="4">
        <v>85</v>
      </c>
      <c r="K3240">
        <v>2.5100700401168101E+19</v>
      </c>
      <c r="BN3240" s="1"/>
    </row>
    <row r="3241" spans="1:72" x14ac:dyDescent="0.45">
      <c r="A3241" s="3">
        <v>45937.611284722225</v>
      </c>
      <c r="B3241" s="1" t="s">
        <v>134</v>
      </c>
      <c r="C3241" t="s">
        <v>349</v>
      </c>
      <c r="D3241" s="1" t="s">
        <v>37</v>
      </c>
      <c r="E3241" t="s">
        <v>320</v>
      </c>
      <c r="G3241" t="s">
        <v>256</v>
      </c>
      <c r="H3241" s="4">
        <v>18</v>
      </c>
      <c r="I3241" s="4">
        <v>0</v>
      </c>
      <c r="K3241">
        <v>2.5100700400868098E+19</v>
      </c>
      <c r="BN3241" s="1"/>
      <c r="BQ3241" s="1"/>
    </row>
    <row r="3242" spans="1:72" x14ac:dyDescent="0.45">
      <c r="A3242" s="3">
        <v>45937.611018518517</v>
      </c>
      <c r="B3242" s="1" t="s">
        <v>48</v>
      </c>
      <c r="C3242" t="s">
        <v>302</v>
      </c>
      <c r="D3242" s="1" t="s">
        <v>19</v>
      </c>
      <c r="E3242" t="s">
        <v>258</v>
      </c>
      <c r="F3242" s="1" t="s">
        <v>19</v>
      </c>
      <c r="G3242" t="s">
        <v>258</v>
      </c>
      <c r="H3242" s="4">
        <v>25</v>
      </c>
      <c r="I3242" s="4">
        <v>24</v>
      </c>
      <c r="K3242">
        <v>2.5100700400568099E+19</v>
      </c>
      <c r="BN3242" s="1"/>
    </row>
    <row r="3243" spans="1:72" x14ac:dyDescent="0.45">
      <c r="A3243" s="3">
        <v>45937.610567129632</v>
      </c>
      <c r="B3243" s="1" t="s">
        <v>50</v>
      </c>
      <c r="C3243" t="s">
        <v>271</v>
      </c>
      <c r="D3243" s="1" t="s">
        <v>164</v>
      </c>
      <c r="E3243" t="s">
        <v>361</v>
      </c>
      <c r="F3243" s="1" t="s">
        <v>49</v>
      </c>
      <c r="G3243" t="s">
        <v>272</v>
      </c>
      <c r="H3243" s="4">
        <v>41</v>
      </c>
      <c r="I3243" s="4">
        <v>37</v>
      </c>
      <c r="K3243">
        <v>2.51007004002681E+19</v>
      </c>
      <c r="BN3243" s="1"/>
    </row>
    <row r="3244" spans="1:72" x14ac:dyDescent="0.45">
      <c r="A3244" s="3">
        <v>45937.606944444444</v>
      </c>
      <c r="B3244" s="1" t="s">
        <v>38</v>
      </c>
      <c r="C3244" t="s">
        <v>257</v>
      </c>
      <c r="D3244" s="1" t="s">
        <v>44</v>
      </c>
      <c r="E3244" t="s">
        <v>283</v>
      </c>
      <c r="G3244" t="s">
        <v>256</v>
      </c>
      <c r="H3244" s="4">
        <v>1</v>
      </c>
      <c r="I3244" s="4">
        <v>0</v>
      </c>
      <c r="K3244">
        <v>2.5100700396068098E+19</v>
      </c>
      <c r="BN3244" s="1"/>
      <c r="BQ3244" s="1"/>
    </row>
    <row r="3245" spans="1:72" x14ac:dyDescent="0.45">
      <c r="A3245" s="3">
        <v>45937.606817129628</v>
      </c>
      <c r="B3245" s="1" t="s">
        <v>110</v>
      </c>
      <c r="C3245" t="s">
        <v>373</v>
      </c>
      <c r="D3245" s="1" t="s">
        <v>444</v>
      </c>
      <c r="E3245" t="s">
        <v>256</v>
      </c>
      <c r="G3245" t="s">
        <v>256</v>
      </c>
      <c r="H3245" s="4">
        <v>1</v>
      </c>
      <c r="I3245" s="4">
        <v>0</v>
      </c>
      <c r="K3245">
        <v>2.5100700395568099E+19</v>
      </c>
      <c r="BN3245" s="1"/>
      <c r="BQ3245" s="1"/>
    </row>
    <row r="3246" spans="1:72" x14ac:dyDescent="0.45">
      <c r="A3246" s="3">
        <v>45937.60633101852</v>
      </c>
      <c r="B3246" s="1" t="s">
        <v>102</v>
      </c>
      <c r="C3246" t="s">
        <v>352</v>
      </c>
      <c r="D3246" s="1" t="s">
        <v>112</v>
      </c>
      <c r="E3246" t="s">
        <v>337</v>
      </c>
      <c r="F3246" s="1" t="s">
        <v>112</v>
      </c>
      <c r="G3246" t="s">
        <v>337</v>
      </c>
      <c r="H3246" s="4">
        <v>15</v>
      </c>
      <c r="I3246" s="4">
        <v>12</v>
      </c>
      <c r="K3246">
        <v>2.5100700395068101E+19</v>
      </c>
      <c r="BN3246" s="1"/>
      <c r="BQ3246" s="1"/>
    </row>
    <row r="3247" spans="1:72" x14ac:dyDescent="0.45">
      <c r="A3247" s="3">
        <v>45937.606215277781</v>
      </c>
      <c r="B3247" s="1" t="s">
        <v>113</v>
      </c>
      <c r="C3247" t="s">
        <v>294</v>
      </c>
      <c r="D3247" s="1" t="s">
        <v>99</v>
      </c>
      <c r="E3247" t="s">
        <v>341</v>
      </c>
      <c r="F3247" s="1" t="s">
        <v>99</v>
      </c>
      <c r="G3247" t="s">
        <v>341</v>
      </c>
      <c r="H3247" s="4">
        <v>23</v>
      </c>
      <c r="I3247" s="4">
        <v>22</v>
      </c>
      <c r="K3247">
        <v>2.5100700394768101E+19</v>
      </c>
      <c r="BN3247" s="1"/>
    </row>
    <row r="3248" spans="1:72" x14ac:dyDescent="0.45">
      <c r="A3248" s="3">
        <v>45937.604479166665</v>
      </c>
      <c r="B3248" s="1" t="s">
        <v>113</v>
      </c>
      <c r="C3248" t="s">
        <v>294</v>
      </c>
      <c r="D3248" s="1" t="s">
        <v>99</v>
      </c>
      <c r="E3248" t="s">
        <v>341</v>
      </c>
      <c r="F3248" s="1" t="s">
        <v>99</v>
      </c>
      <c r="G3248" t="s">
        <v>341</v>
      </c>
      <c r="H3248" s="4">
        <v>104</v>
      </c>
      <c r="I3248" s="4">
        <v>103</v>
      </c>
      <c r="K3248">
        <v>2.51007003922681E+19</v>
      </c>
      <c r="BN3248" s="1"/>
      <c r="BQ3248" s="1"/>
    </row>
    <row r="3249" spans="1:69" x14ac:dyDescent="0.45">
      <c r="A3249" s="3">
        <v>45937.60423611111</v>
      </c>
      <c r="B3249" s="1" t="s">
        <v>38</v>
      </c>
      <c r="C3249" t="s">
        <v>257</v>
      </c>
      <c r="D3249" s="1" t="s">
        <v>48</v>
      </c>
      <c r="E3249" t="s">
        <v>302</v>
      </c>
      <c r="F3249" s="1" t="s">
        <v>48</v>
      </c>
      <c r="G3249" t="s">
        <v>302</v>
      </c>
      <c r="H3249" s="4">
        <v>79</v>
      </c>
      <c r="I3249" s="4">
        <v>77</v>
      </c>
      <c r="K3249">
        <v>2.51007003921681E+19</v>
      </c>
      <c r="BN3249" s="1"/>
      <c r="BQ3249" s="1"/>
    </row>
    <row r="3250" spans="1:69" x14ac:dyDescent="0.45">
      <c r="A3250" s="3">
        <v>45937.603981481479</v>
      </c>
      <c r="B3250" s="1" t="s">
        <v>112</v>
      </c>
      <c r="C3250" t="s">
        <v>337</v>
      </c>
      <c r="D3250" s="1" t="s">
        <v>169</v>
      </c>
      <c r="E3250" t="s">
        <v>275</v>
      </c>
      <c r="G3250" t="s">
        <v>256</v>
      </c>
      <c r="H3250" s="4">
        <v>1</v>
      </c>
      <c r="I3250" s="4">
        <v>0</v>
      </c>
      <c r="K3250">
        <v>2.5100700391468102E+19</v>
      </c>
      <c r="BN3250" s="1"/>
    </row>
    <row r="3251" spans="1:69" x14ac:dyDescent="0.45">
      <c r="A3251" s="3">
        <v>45937.603912037041</v>
      </c>
      <c r="B3251" s="1" t="s">
        <v>30</v>
      </c>
      <c r="C3251" t="s">
        <v>306</v>
      </c>
      <c r="D3251" s="1" t="s">
        <v>180</v>
      </c>
      <c r="E3251" t="s">
        <v>323</v>
      </c>
      <c r="F3251" s="1" t="s">
        <v>180</v>
      </c>
      <c r="G3251" t="s">
        <v>323</v>
      </c>
      <c r="H3251" s="4">
        <v>253</v>
      </c>
      <c r="I3251" s="4">
        <v>252</v>
      </c>
      <c r="K3251">
        <v>2.5100700391168098E+19</v>
      </c>
      <c r="BN3251" s="1"/>
      <c r="BQ3251" s="1"/>
    </row>
    <row r="3252" spans="1:69" x14ac:dyDescent="0.45">
      <c r="A3252" s="3">
        <v>45937.601087962961</v>
      </c>
      <c r="B3252" s="1" t="s">
        <v>65</v>
      </c>
      <c r="C3252" t="s">
        <v>359</v>
      </c>
      <c r="D3252" s="1" t="s">
        <v>66</v>
      </c>
      <c r="E3252" t="s">
        <v>360</v>
      </c>
      <c r="F3252" s="1" t="s">
        <v>57</v>
      </c>
      <c r="G3252" t="s">
        <v>251</v>
      </c>
      <c r="H3252" s="4">
        <v>18</v>
      </c>
      <c r="I3252" s="4">
        <v>15</v>
      </c>
      <c r="K3252">
        <v>2.5100700388068098E+19</v>
      </c>
      <c r="BN3252" s="1"/>
    </row>
    <row r="3253" spans="1:69" x14ac:dyDescent="0.45">
      <c r="A3253" s="3">
        <v>45937.601041666669</v>
      </c>
      <c r="B3253" s="1" t="s">
        <v>113</v>
      </c>
      <c r="C3253" t="s">
        <v>294</v>
      </c>
      <c r="D3253" s="1" t="s">
        <v>99</v>
      </c>
      <c r="E3253" t="s">
        <v>341</v>
      </c>
      <c r="F3253" s="1" t="s">
        <v>99</v>
      </c>
      <c r="G3253" t="s">
        <v>341</v>
      </c>
      <c r="H3253" s="4">
        <v>81</v>
      </c>
      <c r="I3253" s="4">
        <v>81</v>
      </c>
      <c r="K3253">
        <v>2.5100700387968098E+19</v>
      </c>
      <c r="BN3253" s="1"/>
      <c r="BQ3253" s="1"/>
    </row>
    <row r="3254" spans="1:69" x14ac:dyDescent="0.45">
      <c r="A3254" s="3">
        <v>45937.600219907406</v>
      </c>
      <c r="B3254" s="1" t="s">
        <v>65</v>
      </c>
      <c r="C3254" t="s">
        <v>359</v>
      </c>
      <c r="D3254" s="1" t="s">
        <v>66</v>
      </c>
      <c r="E3254" t="s">
        <v>360</v>
      </c>
      <c r="F3254" s="1" t="s">
        <v>57</v>
      </c>
      <c r="G3254" t="s">
        <v>251</v>
      </c>
      <c r="H3254" s="4">
        <v>14</v>
      </c>
      <c r="I3254" s="4">
        <v>9</v>
      </c>
      <c r="K3254">
        <v>2.51007003871681E+19</v>
      </c>
      <c r="BN3254" s="1"/>
      <c r="BQ3254" s="1"/>
    </row>
    <row r="3255" spans="1:69" x14ac:dyDescent="0.45">
      <c r="A3255" s="3">
        <v>45937.599953703706</v>
      </c>
      <c r="B3255" s="1" t="s">
        <v>40</v>
      </c>
      <c r="C3255" t="s">
        <v>281</v>
      </c>
      <c r="D3255" s="1" t="s">
        <v>124</v>
      </c>
      <c r="E3255" t="s">
        <v>255</v>
      </c>
      <c r="F3255" s="1" t="s">
        <v>124</v>
      </c>
      <c r="G3255" t="s">
        <v>255</v>
      </c>
      <c r="H3255" s="4">
        <v>203</v>
      </c>
      <c r="I3255" s="4">
        <v>201</v>
      </c>
      <c r="K3255">
        <v>2.5100700386468098E+19</v>
      </c>
      <c r="BN3255" s="1"/>
      <c r="BQ3255" s="1"/>
    </row>
    <row r="3256" spans="1:69" x14ac:dyDescent="0.45">
      <c r="A3256" s="3">
        <v>45937.598935185182</v>
      </c>
      <c r="B3256" s="1" t="s">
        <v>141</v>
      </c>
      <c r="C3256" t="s">
        <v>376</v>
      </c>
      <c r="D3256" s="1" t="s">
        <v>164</v>
      </c>
      <c r="E3256" t="s">
        <v>361</v>
      </c>
      <c r="F3256" s="1" t="s">
        <v>164</v>
      </c>
      <c r="G3256" t="s">
        <v>361</v>
      </c>
      <c r="H3256" s="4">
        <v>296</v>
      </c>
      <c r="I3256" s="4">
        <v>293</v>
      </c>
      <c r="K3256">
        <v>2.5100700385468101E+19</v>
      </c>
      <c r="BN3256" s="1"/>
      <c r="BQ3256" s="1"/>
    </row>
    <row r="3257" spans="1:69" x14ac:dyDescent="0.45">
      <c r="A3257" s="3">
        <v>45937.598298611112</v>
      </c>
      <c r="B3257" s="1" t="s">
        <v>44</v>
      </c>
      <c r="C3257" t="s">
        <v>283</v>
      </c>
      <c r="D3257" s="1" t="s">
        <v>38</v>
      </c>
      <c r="E3257" t="s">
        <v>257</v>
      </c>
      <c r="F3257" s="1" t="s">
        <v>38</v>
      </c>
      <c r="G3257" t="s">
        <v>257</v>
      </c>
      <c r="H3257" s="4">
        <v>99</v>
      </c>
      <c r="I3257" s="4">
        <v>98</v>
      </c>
      <c r="K3257">
        <v>2.5100700384968102E+19</v>
      </c>
      <c r="BN3257" s="1"/>
      <c r="BQ3257" s="1"/>
    </row>
    <row r="3258" spans="1:69" x14ac:dyDescent="0.45">
      <c r="A3258" s="3">
        <v>45937.596921296295</v>
      </c>
      <c r="B3258" s="1" t="s">
        <v>40</v>
      </c>
      <c r="C3258" t="s">
        <v>281</v>
      </c>
      <c r="D3258" s="1" t="s">
        <v>145</v>
      </c>
      <c r="E3258" t="s">
        <v>353</v>
      </c>
      <c r="F3258" s="1" t="s">
        <v>145</v>
      </c>
      <c r="G3258" t="s">
        <v>353</v>
      </c>
      <c r="H3258" s="4">
        <v>249</v>
      </c>
      <c r="I3258" s="4">
        <v>246</v>
      </c>
      <c r="K3258">
        <v>2.5100700382168101E+19</v>
      </c>
      <c r="BN3258" s="1"/>
    </row>
    <row r="3259" spans="1:69" x14ac:dyDescent="0.45">
      <c r="A3259" s="3">
        <v>45937.593738425923</v>
      </c>
      <c r="B3259" s="1" t="s">
        <v>164</v>
      </c>
      <c r="C3259" t="s">
        <v>361</v>
      </c>
      <c r="D3259" s="1" t="s">
        <v>141</v>
      </c>
      <c r="E3259" t="s">
        <v>376</v>
      </c>
      <c r="G3259" t="s">
        <v>256</v>
      </c>
      <c r="H3259" s="4">
        <v>23</v>
      </c>
      <c r="I3259" s="4">
        <v>0</v>
      </c>
      <c r="K3259">
        <v>2.5100700378368098E+19</v>
      </c>
      <c r="BN3259" s="1"/>
      <c r="BQ3259" s="1"/>
    </row>
    <row r="3260" spans="1:69" x14ac:dyDescent="0.45">
      <c r="A3260" s="3">
        <v>45937.592581018522</v>
      </c>
      <c r="B3260" s="1" t="s">
        <v>131</v>
      </c>
      <c r="C3260" t="s">
        <v>324</v>
      </c>
      <c r="D3260" s="1" t="s">
        <v>70</v>
      </c>
      <c r="E3260" t="s">
        <v>333</v>
      </c>
      <c r="F3260" s="1" t="s">
        <v>99</v>
      </c>
      <c r="G3260" t="s">
        <v>341</v>
      </c>
      <c r="H3260" s="4">
        <v>66</v>
      </c>
      <c r="I3260" s="4">
        <v>64</v>
      </c>
      <c r="K3260">
        <v>2.5100700376868098E+19</v>
      </c>
      <c r="BN3260" s="1"/>
    </row>
    <row r="3261" spans="1:69" x14ac:dyDescent="0.45">
      <c r="A3261" s="3">
        <v>45937.59170138889</v>
      </c>
      <c r="B3261" s="1" t="s">
        <v>28</v>
      </c>
      <c r="C3261" t="s">
        <v>295</v>
      </c>
      <c r="D3261" s="1" t="s">
        <v>128</v>
      </c>
      <c r="E3261" t="s">
        <v>277</v>
      </c>
      <c r="F3261" s="1" t="s">
        <v>128</v>
      </c>
      <c r="G3261" t="s">
        <v>277</v>
      </c>
      <c r="H3261" s="4">
        <v>143</v>
      </c>
      <c r="I3261" s="4">
        <v>141</v>
      </c>
      <c r="K3261">
        <v>2.5100700375868101E+19</v>
      </c>
      <c r="BN3261" s="1"/>
      <c r="BQ3261" s="1"/>
    </row>
    <row r="3262" spans="1:69" x14ac:dyDescent="0.45">
      <c r="A3262" s="3">
        <v>45937.590925925928</v>
      </c>
      <c r="B3262" s="1" t="s">
        <v>40</v>
      </c>
      <c r="C3262" t="s">
        <v>281</v>
      </c>
      <c r="D3262" s="1" t="s">
        <v>50</v>
      </c>
      <c r="E3262" t="s">
        <v>271</v>
      </c>
      <c r="F3262" s="1" t="s">
        <v>50</v>
      </c>
      <c r="G3262" t="s">
        <v>271</v>
      </c>
      <c r="H3262" s="4">
        <v>418</v>
      </c>
      <c r="I3262" s="4">
        <v>412</v>
      </c>
      <c r="K3262">
        <v>2.5100700374868099E+19</v>
      </c>
      <c r="BN3262" s="1"/>
      <c r="BQ3262" s="1"/>
    </row>
    <row r="3263" spans="1:69" x14ac:dyDescent="0.45">
      <c r="A3263" s="3">
        <v>45937.590150462966</v>
      </c>
      <c r="B3263" s="1" t="s">
        <v>28</v>
      </c>
      <c r="C3263" t="s">
        <v>295</v>
      </c>
      <c r="D3263" s="1" t="s">
        <v>29</v>
      </c>
      <c r="E3263" t="s">
        <v>329</v>
      </c>
      <c r="F3263" s="1" t="s">
        <v>29</v>
      </c>
      <c r="G3263" t="s">
        <v>329</v>
      </c>
      <c r="H3263" s="4">
        <v>110</v>
      </c>
      <c r="I3263" s="4">
        <v>107</v>
      </c>
      <c r="K3263">
        <v>2.5100700373468099E+19</v>
      </c>
      <c r="BN3263" s="1"/>
      <c r="BQ3263" s="1"/>
    </row>
    <row r="3264" spans="1:69" x14ac:dyDescent="0.45">
      <c r="A3264" s="3">
        <v>45937.58935185185</v>
      </c>
      <c r="B3264" s="1" t="s">
        <v>105</v>
      </c>
      <c r="C3264" t="s">
        <v>326</v>
      </c>
      <c r="D3264" s="1" t="s">
        <v>34</v>
      </c>
      <c r="E3264" t="s">
        <v>362</v>
      </c>
      <c r="F3264" s="1" t="s">
        <v>34</v>
      </c>
      <c r="G3264" t="s">
        <v>362</v>
      </c>
      <c r="H3264" s="4">
        <v>44</v>
      </c>
      <c r="I3264" s="4">
        <v>43</v>
      </c>
      <c r="K3264">
        <v>2.5100700372268102E+19</v>
      </c>
      <c r="BN3264" s="1"/>
      <c r="BQ3264" s="1"/>
    </row>
    <row r="3265" spans="1:69" x14ac:dyDescent="0.45">
      <c r="A3265" s="3">
        <v>45937.589074074072</v>
      </c>
      <c r="B3265" s="1" t="s">
        <v>177</v>
      </c>
      <c r="C3265" t="s">
        <v>392</v>
      </c>
      <c r="D3265" s="1" t="s">
        <v>222</v>
      </c>
      <c r="E3265" t="s">
        <v>356</v>
      </c>
      <c r="F3265" s="1" t="s">
        <v>222</v>
      </c>
      <c r="G3265" t="s">
        <v>356</v>
      </c>
      <c r="H3265" s="4">
        <v>640</v>
      </c>
      <c r="I3265" s="4">
        <v>638</v>
      </c>
      <c r="K3265">
        <v>2.5100700371768099E+19</v>
      </c>
      <c r="BN3265" s="1"/>
      <c r="BQ3265" s="1"/>
    </row>
    <row r="3266" spans="1:69" x14ac:dyDescent="0.45">
      <c r="A3266" s="3">
        <v>45937.585972222223</v>
      </c>
      <c r="B3266" s="1" t="s">
        <v>50</v>
      </c>
      <c r="C3266" t="s">
        <v>271</v>
      </c>
      <c r="D3266" s="1" t="s">
        <v>29</v>
      </c>
      <c r="E3266" t="s">
        <v>329</v>
      </c>
      <c r="F3266" s="1" t="s">
        <v>29</v>
      </c>
      <c r="G3266" t="s">
        <v>329</v>
      </c>
      <c r="H3266" s="4">
        <v>147</v>
      </c>
      <c r="I3266" s="4">
        <v>143</v>
      </c>
      <c r="K3266">
        <v>2.51007003681681E+19</v>
      </c>
      <c r="BN3266" s="1"/>
      <c r="BQ3266" s="1"/>
    </row>
    <row r="3267" spans="1:69" x14ac:dyDescent="0.45">
      <c r="A3267" s="3">
        <v>45937.582719907405</v>
      </c>
      <c r="B3267" s="1" t="s">
        <v>55</v>
      </c>
      <c r="C3267" t="s">
        <v>332</v>
      </c>
      <c r="D3267" s="1" t="s">
        <v>49</v>
      </c>
      <c r="E3267" t="s">
        <v>272</v>
      </c>
      <c r="G3267" t="s">
        <v>256</v>
      </c>
      <c r="H3267" s="4">
        <v>0</v>
      </c>
      <c r="I3267" s="4">
        <v>0</v>
      </c>
      <c r="K3267">
        <v>2.5100700362468098E+19</v>
      </c>
      <c r="BN3267" s="1"/>
      <c r="BQ3267" s="1"/>
    </row>
    <row r="3268" spans="1:69" x14ac:dyDescent="0.45">
      <c r="A3268" s="3">
        <v>45937.581678240742</v>
      </c>
      <c r="B3268" s="1" t="s">
        <v>29</v>
      </c>
      <c r="C3268" t="s">
        <v>329</v>
      </c>
      <c r="D3268" s="1" t="s">
        <v>50</v>
      </c>
      <c r="E3268" t="s">
        <v>271</v>
      </c>
      <c r="F3268" s="1" t="s">
        <v>50</v>
      </c>
      <c r="G3268" t="s">
        <v>271</v>
      </c>
      <c r="H3268" s="4">
        <v>41</v>
      </c>
      <c r="I3268" s="4">
        <v>34</v>
      </c>
      <c r="K3268">
        <v>2.5100700360668099E+19</v>
      </c>
      <c r="BN3268" s="1"/>
      <c r="BQ3268" s="1"/>
    </row>
    <row r="3269" spans="1:69" x14ac:dyDescent="0.45">
      <c r="A3269" s="3">
        <v>45937.581655092596</v>
      </c>
      <c r="B3269" s="1" t="s">
        <v>103</v>
      </c>
      <c r="C3269" t="s">
        <v>354</v>
      </c>
      <c r="D3269" s="1" t="s">
        <v>38</v>
      </c>
      <c r="E3269" t="s">
        <v>257</v>
      </c>
      <c r="F3269" s="1" t="s">
        <v>38</v>
      </c>
      <c r="G3269" t="s">
        <v>257</v>
      </c>
      <c r="H3269" s="4">
        <v>19</v>
      </c>
      <c r="I3269" s="4">
        <v>16</v>
      </c>
      <c r="K3269">
        <v>2.5100700360468099E+19</v>
      </c>
      <c r="BN3269" s="1"/>
      <c r="BQ3269" s="1"/>
    </row>
    <row r="3270" spans="1:69" x14ac:dyDescent="0.45">
      <c r="A3270" s="3">
        <v>45937.581435185188</v>
      </c>
      <c r="B3270" s="1" t="s">
        <v>222</v>
      </c>
      <c r="C3270" t="s">
        <v>356</v>
      </c>
      <c r="D3270" s="1" t="s">
        <v>177</v>
      </c>
      <c r="E3270" t="s">
        <v>392</v>
      </c>
      <c r="F3270" s="1" t="s">
        <v>177</v>
      </c>
      <c r="G3270" t="s">
        <v>392</v>
      </c>
      <c r="H3270" s="4">
        <v>276</v>
      </c>
      <c r="I3270" s="4">
        <v>274</v>
      </c>
      <c r="K3270">
        <v>2.5100700359668101E+19</v>
      </c>
      <c r="BN3270" s="1"/>
    </row>
    <row r="3271" spans="1:69" x14ac:dyDescent="0.45">
      <c r="A3271" s="3">
        <v>45937.580821759257</v>
      </c>
      <c r="B3271" s="1" t="s">
        <v>113</v>
      </c>
      <c r="C3271" t="s">
        <v>294</v>
      </c>
      <c r="D3271" s="1" t="s">
        <v>99</v>
      </c>
      <c r="E3271" t="s">
        <v>341</v>
      </c>
      <c r="F3271" s="1" t="s">
        <v>99</v>
      </c>
      <c r="G3271" t="s">
        <v>341</v>
      </c>
      <c r="H3271" s="4">
        <v>72</v>
      </c>
      <c r="I3271" s="4">
        <v>71</v>
      </c>
      <c r="K3271">
        <v>2.5100700358968099E+19</v>
      </c>
      <c r="BN3271" s="1"/>
      <c r="BQ3271" s="1"/>
    </row>
    <row r="3272" spans="1:69" x14ac:dyDescent="0.45">
      <c r="A3272" s="3">
        <v>45937.579421296294</v>
      </c>
      <c r="B3272" s="1" t="s">
        <v>113</v>
      </c>
      <c r="C3272" t="s">
        <v>294</v>
      </c>
      <c r="D3272" s="1" t="s">
        <v>99</v>
      </c>
      <c r="E3272" t="s">
        <v>341</v>
      </c>
      <c r="F3272" s="1" t="s">
        <v>99</v>
      </c>
      <c r="G3272" t="s">
        <v>341</v>
      </c>
      <c r="H3272" s="4">
        <v>75</v>
      </c>
      <c r="I3272" s="4">
        <v>74</v>
      </c>
      <c r="K3272">
        <v>2.5100700357468099E+19</v>
      </c>
      <c r="BN3272" s="1"/>
      <c r="BQ3272" s="1"/>
    </row>
    <row r="3273" spans="1:69" x14ac:dyDescent="0.45">
      <c r="A3273" s="3">
        <v>45937.579131944447</v>
      </c>
      <c r="B3273" s="1" t="s">
        <v>38</v>
      </c>
      <c r="C3273" t="s">
        <v>257</v>
      </c>
      <c r="D3273" s="1" t="s">
        <v>103</v>
      </c>
      <c r="E3273" t="s">
        <v>354</v>
      </c>
      <c r="F3273" s="1" t="s">
        <v>103</v>
      </c>
      <c r="G3273" t="s">
        <v>354</v>
      </c>
      <c r="H3273" s="4">
        <v>63</v>
      </c>
      <c r="I3273" s="4">
        <v>60</v>
      </c>
      <c r="K3273">
        <v>2.51007003567681E+19</v>
      </c>
      <c r="BN3273" s="1"/>
    </row>
    <row r="3274" spans="1:69" x14ac:dyDescent="0.45">
      <c r="A3274" s="3">
        <v>45937.578738425924</v>
      </c>
      <c r="B3274" s="1" t="s">
        <v>27</v>
      </c>
      <c r="C3274" t="s">
        <v>270</v>
      </c>
      <c r="D3274" s="1" t="s">
        <v>75</v>
      </c>
      <c r="E3274" t="s">
        <v>374</v>
      </c>
      <c r="F3274" s="1" t="s">
        <v>75</v>
      </c>
      <c r="G3274" t="s">
        <v>374</v>
      </c>
      <c r="H3274" s="4">
        <v>359</v>
      </c>
      <c r="I3274" s="4">
        <v>356</v>
      </c>
      <c r="K3274">
        <v>2.5100700355968098E+19</v>
      </c>
      <c r="BN3274" s="1"/>
      <c r="BQ3274" s="1"/>
    </row>
    <row r="3275" spans="1:69" x14ac:dyDescent="0.45">
      <c r="A3275" s="3">
        <v>45937.577986111108</v>
      </c>
      <c r="B3275" s="1" t="s">
        <v>29</v>
      </c>
      <c r="C3275" t="s">
        <v>329</v>
      </c>
      <c r="D3275" s="1" t="s">
        <v>177</v>
      </c>
      <c r="E3275" t="s">
        <v>392</v>
      </c>
      <c r="F3275" s="1" t="s">
        <v>177</v>
      </c>
      <c r="G3275" t="s">
        <v>392</v>
      </c>
      <c r="H3275" s="4">
        <v>87</v>
      </c>
      <c r="I3275" s="4">
        <v>85</v>
      </c>
      <c r="K3275">
        <v>2.5100700354768101E+19</v>
      </c>
      <c r="BN3275" s="1"/>
    </row>
    <row r="3276" spans="1:69" x14ac:dyDescent="0.45">
      <c r="A3276" s="3">
        <v>45937.576643518521</v>
      </c>
      <c r="B3276" s="1" t="s">
        <v>112</v>
      </c>
      <c r="C3276" t="s">
        <v>337</v>
      </c>
      <c r="D3276" s="1" t="s">
        <v>41</v>
      </c>
      <c r="E3276" t="s">
        <v>331</v>
      </c>
      <c r="F3276" s="1" t="s">
        <v>41</v>
      </c>
      <c r="G3276" t="s">
        <v>331</v>
      </c>
      <c r="H3276" s="4">
        <v>75</v>
      </c>
      <c r="I3276" s="4">
        <v>71</v>
      </c>
      <c r="K3276">
        <v>2.5100700353168101E+19</v>
      </c>
      <c r="BN3276" s="1"/>
      <c r="BQ3276" s="1"/>
    </row>
    <row r="3277" spans="1:69" x14ac:dyDescent="0.45">
      <c r="A3277" s="3">
        <v>45937.575520833336</v>
      </c>
      <c r="B3277" s="1" t="s">
        <v>120</v>
      </c>
      <c r="C3277" t="s">
        <v>363</v>
      </c>
      <c r="D3277" s="1" t="s">
        <v>41</v>
      </c>
      <c r="E3277" t="s">
        <v>331</v>
      </c>
      <c r="G3277" t="s">
        <v>256</v>
      </c>
      <c r="H3277" s="4">
        <v>1</v>
      </c>
      <c r="I3277" s="4">
        <v>0</v>
      </c>
      <c r="K3277">
        <v>2.51007003520681E+19</v>
      </c>
      <c r="BN3277" s="1"/>
    </row>
    <row r="3278" spans="1:69" x14ac:dyDescent="0.45">
      <c r="A3278" s="3">
        <v>45937.575335648151</v>
      </c>
      <c r="B3278" s="1" t="s">
        <v>104</v>
      </c>
      <c r="C3278" t="s">
        <v>287</v>
      </c>
      <c r="D3278" s="1" t="s">
        <v>41</v>
      </c>
      <c r="E3278" t="s">
        <v>331</v>
      </c>
      <c r="F3278" s="1" t="s">
        <v>41</v>
      </c>
      <c r="G3278" t="s">
        <v>331</v>
      </c>
      <c r="H3278" s="4">
        <v>18</v>
      </c>
      <c r="I3278" s="4">
        <v>16</v>
      </c>
      <c r="K3278">
        <v>2.51007003519681E+19</v>
      </c>
      <c r="BN3278" s="1"/>
    </row>
    <row r="3279" spans="1:69" x14ac:dyDescent="0.45">
      <c r="A3279" s="3">
        <v>45937.575266203705</v>
      </c>
      <c r="B3279" s="1" t="s">
        <v>99</v>
      </c>
      <c r="C3279" t="s">
        <v>341</v>
      </c>
      <c r="D3279" s="1" t="s">
        <v>103</v>
      </c>
      <c r="E3279" t="s">
        <v>354</v>
      </c>
      <c r="F3279" s="1" t="s">
        <v>103</v>
      </c>
      <c r="G3279" t="s">
        <v>354</v>
      </c>
      <c r="H3279" s="4">
        <v>71</v>
      </c>
      <c r="I3279" s="4">
        <v>69</v>
      </c>
      <c r="K3279">
        <v>2.5100700351868101E+19</v>
      </c>
      <c r="BN3279" s="1"/>
      <c r="BQ3279" s="1"/>
    </row>
    <row r="3280" spans="1:69" x14ac:dyDescent="0.45">
      <c r="A3280" s="3">
        <v>45937.57471064815</v>
      </c>
      <c r="B3280" s="1" t="s">
        <v>84</v>
      </c>
      <c r="C3280" t="s">
        <v>268</v>
      </c>
      <c r="D3280" s="1" t="s">
        <v>70</v>
      </c>
      <c r="E3280" t="s">
        <v>333</v>
      </c>
      <c r="F3280" s="1" t="s">
        <v>28</v>
      </c>
      <c r="G3280" t="s">
        <v>295</v>
      </c>
      <c r="H3280" s="4">
        <v>37</v>
      </c>
      <c r="I3280" s="4">
        <v>34</v>
      </c>
      <c r="K3280">
        <v>2.5100700350968099E+19</v>
      </c>
      <c r="BN3280" s="1"/>
    </row>
    <row r="3281" spans="1:69" x14ac:dyDescent="0.45">
      <c r="A3281" s="3">
        <v>45937.574537037035</v>
      </c>
      <c r="B3281" s="1" t="s">
        <v>40</v>
      </c>
      <c r="C3281" t="s">
        <v>281</v>
      </c>
      <c r="D3281" s="1" t="s">
        <v>177</v>
      </c>
      <c r="E3281" t="s">
        <v>392</v>
      </c>
      <c r="F3281" s="1" t="s">
        <v>177</v>
      </c>
      <c r="G3281" t="s">
        <v>392</v>
      </c>
      <c r="H3281" s="4">
        <v>21</v>
      </c>
      <c r="I3281" s="4">
        <v>20</v>
      </c>
      <c r="K3281">
        <v>2.51007003503681E+19</v>
      </c>
      <c r="BN3281" s="1"/>
      <c r="BQ3281" s="1"/>
    </row>
    <row r="3282" spans="1:69" x14ac:dyDescent="0.45">
      <c r="A3282" s="3">
        <v>45937.573738425926</v>
      </c>
      <c r="B3282" s="1" t="s">
        <v>48</v>
      </c>
      <c r="C3282" t="s">
        <v>302</v>
      </c>
      <c r="D3282" s="1" t="s">
        <v>44</v>
      </c>
      <c r="E3282" t="s">
        <v>283</v>
      </c>
      <c r="F3282" s="1" t="s">
        <v>44</v>
      </c>
      <c r="G3282" t="s">
        <v>283</v>
      </c>
      <c r="H3282" s="4">
        <v>76</v>
      </c>
      <c r="I3282" s="4">
        <v>74</v>
      </c>
      <c r="K3282">
        <v>2.51007003489681E+19</v>
      </c>
      <c r="BN3282" s="1"/>
      <c r="BQ3282" s="1"/>
    </row>
    <row r="3283" spans="1:69" x14ac:dyDescent="0.45">
      <c r="A3283" s="3">
        <v>45937.57366898148</v>
      </c>
      <c r="B3283" s="1" t="s">
        <v>29</v>
      </c>
      <c r="C3283" t="s">
        <v>329</v>
      </c>
      <c r="D3283" s="1" t="s">
        <v>40</v>
      </c>
      <c r="E3283" t="s">
        <v>281</v>
      </c>
      <c r="F3283" s="1" t="s">
        <v>40</v>
      </c>
      <c r="G3283" t="s">
        <v>281</v>
      </c>
      <c r="H3283" s="4">
        <v>44</v>
      </c>
      <c r="I3283" s="4">
        <v>41</v>
      </c>
      <c r="K3283">
        <v>2.51007003487681E+19</v>
      </c>
      <c r="BN3283" s="1"/>
    </row>
    <row r="3284" spans="1:69" x14ac:dyDescent="0.45">
      <c r="A3284" s="3">
        <v>45937.573287037034</v>
      </c>
      <c r="B3284" s="1" t="s">
        <v>164</v>
      </c>
      <c r="C3284" t="s">
        <v>361</v>
      </c>
      <c r="D3284" s="1" t="s">
        <v>40</v>
      </c>
      <c r="E3284" t="s">
        <v>281</v>
      </c>
      <c r="F3284" s="1" t="s">
        <v>29</v>
      </c>
      <c r="G3284" t="s">
        <v>329</v>
      </c>
      <c r="H3284" s="4">
        <v>77</v>
      </c>
      <c r="I3284" s="4">
        <v>72</v>
      </c>
      <c r="K3284">
        <v>2.5100700348168102E+19</v>
      </c>
      <c r="BN3284" s="1"/>
    </row>
    <row r="3285" spans="1:69" x14ac:dyDescent="0.45">
      <c r="A3285" s="3">
        <v>45937.572824074072</v>
      </c>
      <c r="B3285" s="1" t="s">
        <v>87</v>
      </c>
      <c r="C3285" t="s">
        <v>366</v>
      </c>
      <c r="D3285" s="1" t="s">
        <v>169</v>
      </c>
      <c r="E3285" t="s">
        <v>275</v>
      </c>
      <c r="F3285" s="1" t="s">
        <v>169</v>
      </c>
      <c r="G3285" t="s">
        <v>275</v>
      </c>
      <c r="H3285" s="4">
        <v>246</v>
      </c>
      <c r="I3285" s="4">
        <v>239</v>
      </c>
      <c r="K3285">
        <v>2.5100700346968101E+19</v>
      </c>
      <c r="BN3285" s="1"/>
      <c r="BQ3285" s="1"/>
    </row>
    <row r="3286" spans="1:69" x14ac:dyDescent="0.45">
      <c r="A3286" s="3">
        <v>45937.572766203702</v>
      </c>
      <c r="B3286" s="1" t="s">
        <v>103</v>
      </c>
      <c r="C3286" t="s">
        <v>354</v>
      </c>
      <c r="D3286" s="1" t="s">
        <v>99</v>
      </c>
      <c r="E3286" t="s">
        <v>341</v>
      </c>
      <c r="F3286" s="1" t="s">
        <v>99</v>
      </c>
      <c r="G3286" t="s">
        <v>341</v>
      </c>
      <c r="H3286" s="4">
        <v>52</v>
      </c>
      <c r="I3286" s="4">
        <v>50</v>
      </c>
      <c r="K3286">
        <v>2.5100700346868101E+19</v>
      </c>
      <c r="BN3286" s="1"/>
      <c r="BQ3286" s="1"/>
    </row>
    <row r="3287" spans="1:69" x14ac:dyDescent="0.45">
      <c r="A3287" s="3">
        <v>45937.572106481479</v>
      </c>
      <c r="B3287" s="1" t="s">
        <v>27</v>
      </c>
      <c r="C3287" t="s">
        <v>270</v>
      </c>
      <c r="D3287" s="1" t="s">
        <v>164</v>
      </c>
      <c r="E3287" t="s">
        <v>361</v>
      </c>
      <c r="F3287" s="1" t="s">
        <v>49</v>
      </c>
      <c r="G3287" t="s">
        <v>272</v>
      </c>
      <c r="H3287" s="4">
        <v>566</v>
      </c>
      <c r="I3287" s="4">
        <v>563</v>
      </c>
      <c r="K3287">
        <v>2.5100700346168099E+19</v>
      </c>
      <c r="BN3287" s="1"/>
      <c r="BQ3287" s="1"/>
    </row>
    <row r="3288" spans="1:69" x14ac:dyDescent="0.45">
      <c r="A3288" s="3">
        <v>45937.572002314817</v>
      </c>
      <c r="B3288" s="1" t="s">
        <v>124</v>
      </c>
      <c r="C3288" t="s">
        <v>255</v>
      </c>
      <c r="D3288" s="1" t="s">
        <v>445</v>
      </c>
      <c r="E3288" t="s">
        <v>256</v>
      </c>
      <c r="G3288" t="s">
        <v>256</v>
      </c>
      <c r="H3288" s="4">
        <v>0</v>
      </c>
      <c r="I3288" s="4">
        <v>0</v>
      </c>
      <c r="K3288">
        <v>2.51007003457681E+19</v>
      </c>
      <c r="BN3288" s="1"/>
      <c r="BQ3288" s="1"/>
    </row>
    <row r="3289" spans="1:69" x14ac:dyDescent="0.45">
      <c r="A3289" s="3">
        <v>45937.571689814817</v>
      </c>
      <c r="B3289" s="1" t="s">
        <v>39</v>
      </c>
      <c r="C3289" t="s">
        <v>293</v>
      </c>
      <c r="D3289" s="1" t="s">
        <v>44</v>
      </c>
      <c r="E3289" t="s">
        <v>283</v>
      </c>
      <c r="F3289" s="1" t="s">
        <v>44</v>
      </c>
      <c r="G3289" t="s">
        <v>283</v>
      </c>
      <c r="H3289" s="4">
        <v>109</v>
      </c>
      <c r="I3289" s="4">
        <v>108</v>
      </c>
      <c r="K3289">
        <v>2.5100700345168101E+19</v>
      </c>
      <c r="BN3289" s="1"/>
      <c r="BQ3289" s="1"/>
    </row>
    <row r="3290" spans="1:69" x14ac:dyDescent="0.45">
      <c r="A3290" s="3">
        <v>45937.571388888886</v>
      </c>
      <c r="B3290" s="1" t="s">
        <v>222</v>
      </c>
      <c r="C3290" t="s">
        <v>356</v>
      </c>
      <c r="D3290" s="1" t="s">
        <v>177</v>
      </c>
      <c r="E3290" t="s">
        <v>392</v>
      </c>
      <c r="F3290" s="1" t="s">
        <v>177</v>
      </c>
      <c r="G3290" t="s">
        <v>392</v>
      </c>
      <c r="H3290" s="4">
        <v>151</v>
      </c>
      <c r="I3290" s="4">
        <v>149</v>
      </c>
      <c r="K3290">
        <v>2.5100700344468099E+19</v>
      </c>
      <c r="BN3290" s="1"/>
      <c r="BQ3290" s="1"/>
    </row>
    <row r="3291" spans="1:69" x14ac:dyDescent="0.45">
      <c r="A3291" s="3">
        <v>45937.571122685185</v>
      </c>
      <c r="B3291" s="1" t="s">
        <v>39</v>
      </c>
      <c r="C3291" t="s">
        <v>293</v>
      </c>
      <c r="D3291" s="1" t="s">
        <v>48</v>
      </c>
      <c r="E3291" t="s">
        <v>302</v>
      </c>
      <c r="F3291" s="1" t="s">
        <v>48</v>
      </c>
      <c r="G3291" t="s">
        <v>302</v>
      </c>
      <c r="H3291" s="4">
        <v>45</v>
      </c>
      <c r="I3291" s="4">
        <v>43</v>
      </c>
      <c r="K3291">
        <v>2.5100700343868101E+19</v>
      </c>
      <c r="BN3291" s="1"/>
      <c r="BQ3291" s="1"/>
    </row>
    <row r="3292" spans="1:69" x14ac:dyDescent="0.45">
      <c r="A3292" s="3">
        <v>45937.570254629631</v>
      </c>
      <c r="B3292" s="1" t="s">
        <v>177</v>
      </c>
      <c r="C3292" t="s">
        <v>392</v>
      </c>
      <c r="D3292" s="1" t="s">
        <v>222</v>
      </c>
      <c r="E3292" t="s">
        <v>356</v>
      </c>
      <c r="F3292" s="1" t="s">
        <v>222</v>
      </c>
      <c r="G3292" t="s">
        <v>356</v>
      </c>
      <c r="H3292" s="4">
        <v>21</v>
      </c>
      <c r="I3292" s="4">
        <v>19</v>
      </c>
      <c r="K3292">
        <v>2.5100700342168101E+19</v>
      </c>
      <c r="BN3292" s="1"/>
      <c r="BQ3292" s="1"/>
    </row>
    <row r="3293" spans="1:69" x14ac:dyDescent="0.45">
      <c r="A3293" s="3">
        <v>45937.569513888891</v>
      </c>
      <c r="B3293" s="1" t="s">
        <v>185</v>
      </c>
      <c r="C3293" t="s">
        <v>401</v>
      </c>
      <c r="D3293" s="1" t="s">
        <v>63</v>
      </c>
      <c r="E3293" t="s">
        <v>309</v>
      </c>
      <c r="G3293" t="s">
        <v>256</v>
      </c>
      <c r="H3293" s="4">
        <v>20</v>
      </c>
      <c r="I3293" s="4">
        <v>0</v>
      </c>
      <c r="K3293">
        <v>2.5100700339968098E+19</v>
      </c>
      <c r="BN3293" s="1"/>
      <c r="BQ3293" s="1"/>
    </row>
    <row r="3294" spans="1:69" x14ac:dyDescent="0.45">
      <c r="A3294" s="3">
        <v>45937.569085648145</v>
      </c>
      <c r="B3294" s="1" t="s">
        <v>27</v>
      </c>
      <c r="C3294" t="s">
        <v>270</v>
      </c>
      <c r="D3294" s="1" t="s">
        <v>75</v>
      </c>
      <c r="E3294" t="s">
        <v>374</v>
      </c>
      <c r="F3294" s="1" t="s">
        <v>75</v>
      </c>
      <c r="G3294" t="s">
        <v>374</v>
      </c>
      <c r="H3294" s="4">
        <v>246</v>
      </c>
      <c r="I3294" s="4">
        <v>243</v>
      </c>
      <c r="K3294">
        <v>2.51007003394681E+19</v>
      </c>
      <c r="BN3294" s="1"/>
    </row>
    <row r="3295" spans="1:69" x14ac:dyDescent="0.45">
      <c r="A3295" s="3">
        <v>45937.569004629629</v>
      </c>
      <c r="B3295" s="1" t="s">
        <v>177</v>
      </c>
      <c r="C3295" t="s">
        <v>392</v>
      </c>
      <c r="D3295" s="1" t="s">
        <v>40</v>
      </c>
      <c r="E3295" t="s">
        <v>281</v>
      </c>
      <c r="F3295" s="1" t="s">
        <v>40</v>
      </c>
      <c r="G3295" t="s">
        <v>281</v>
      </c>
      <c r="H3295" s="4">
        <v>105</v>
      </c>
      <c r="I3295" s="4">
        <v>101</v>
      </c>
      <c r="K3295">
        <v>2.51007003393681E+19</v>
      </c>
      <c r="BN3295" s="1"/>
      <c r="BQ3295" s="1"/>
    </row>
    <row r="3296" spans="1:69" x14ac:dyDescent="0.45">
      <c r="A3296" s="3">
        <v>45937.567800925928</v>
      </c>
      <c r="B3296" s="1" t="s">
        <v>177</v>
      </c>
      <c r="C3296" t="s">
        <v>392</v>
      </c>
      <c r="D3296" s="1" t="s">
        <v>222</v>
      </c>
      <c r="E3296" t="s">
        <v>356</v>
      </c>
      <c r="F3296" s="1" t="s">
        <v>222</v>
      </c>
      <c r="G3296" t="s">
        <v>356</v>
      </c>
      <c r="H3296" s="4">
        <v>42</v>
      </c>
      <c r="I3296" s="4">
        <v>39</v>
      </c>
      <c r="K3296">
        <v>2.5100700337168101E+19</v>
      </c>
      <c r="BN3296" s="1"/>
    </row>
    <row r="3297" spans="1:69" x14ac:dyDescent="0.45">
      <c r="A3297" s="3">
        <v>45937.566446759258</v>
      </c>
      <c r="B3297" s="1" t="s">
        <v>177</v>
      </c>
      <c r="C3297" t="s">
        <v>392</v>
      </c>
      <c r="D3297" s="1" t="s">
        <v>222</v>
      </c>
      <c r="E3297" t="s">
        <v>356</v>
      </c>
      <c r="F3297" s="1" t="s">
        <v>222</v>
      </c>
      <c r="G3297" t="s">
        <v>356</v>
      </c>
      <c r="H3297" s="4">
        <v>90</v>
      </c>
      <c r="I3297" s="4">
        <v>87</v>
      </c>
      <c r="K3297">
        <v>2.51007003346681E+19</v>
      </c>
      <c r="BN3297" s="1"/>
      <c r="BQ3297" s="1"/>
    </row>
    <row r="3298" spans="1:69" x14ac:dyDescent="0.45">
      <c r="A3298" s="3">
        <v>45937.566099537034</v>
      </c>
      <c r="B3298" s="1" t="s">
        <v>27</v>
      </c>
      <c r="C3298" t="s">
        <v>270</v>
      </c>
      <c r="D3298" s="1" t="s">
        <v>50</v>
      </c>
      <c r="E3298" t="s">
        <v>271</v>
      </c>
      <c r="F3298" s="1" t="s">
        <v>50</v>
      </c>
      <c r="G3298" t="s">
        <v>271</v>
      </c>
      <c r="H3298" s="4">
        <v>31</v>
      </c>
      <c r="I3298" s="4">
        <v>17</v>
      </c>
      <c r="K3298">
        <v>2.5100700334268101E+19</v>
      </c>
      <c r="BN3298" s="1"/>
      <c r="BQ3298" s="1"/>
    </row>
    <row r="3299" spans="1:69" x14ac:dyDescent="0.45">
      <c r="A3299" s="3">
        <v>45937.565821759257</v>
      </c>
      <c r="B3299" s="1" t="s">
        <v>84</v>
      </c>
      <c r="C3299" t="s">
        <v>268</v>
      </c>
      <c r="D3299" s="1" t="s">
        <v>83</v>
      </c>
      <c r="E3299" t="s">
        <v>252</v>
      </c>
      <c r="G3299" t="s">
        <v>256</v>
      </c>
      <c r="H3299" s="4">
        <v>12</v>
      </c>
      <c r="I3299" s="4">
        <v>0</v>
      </c>
      <c r="K3299">
        <v>2.5100700333768102E+19</v>
      </c>
      <c r="BN3299" s="1"/>
      <c r="BQ3299" s="1"/>
    </row>
    <row r="3300" spans="1:69" x14ac:dyDescent="0.45">
      <c r="A3300" s="3">
        <v>45937.56521990741</v>
      </c>
      <c r="B3300" s="1" t="s">
        <v>29</v>
      </c>
      <c r="C3300" t="s">
        <v>329</v>
      </c>
      <c r="D3300" s="1" t="s">
        <v>177</v>
      </c>
      <c r="E3300" t="s">
        <v>392</v>
      </c>
      <c r="G3300" t="s">
        <v>256</v>
      </c>
      <c r="H3300" s="4">
        <v>9</v>
      </c>
      <c r="I3300" s="4">
        <v>0</v>
      </c>
      <c r="K3300">
        <v>2.51007003328681E+19</v>
      </c>
      <c r="BN3300" s="1"/>
    </row>
    <row r="3301" spans="1:69" x14ac:dyDescent="0.45">
      <c r="A3301" s="3">
        <v>45937.564895833333</v>
      </c>
      <c r="B3301" s="1" t="s">
        <v>34</v>
      </c>
      <c r="C3301" t="s">
        <v>362</v>
      </c>
      <c r="D3301" s="1" t="s">
        <v>54</v>
      </c>
      <c r="E3301" t="s">
        <v>311</v>
      </c>
      <c r="F3301" s="1" t="s">
        <v>55</v>
      </c>
      <c r="G3301" t="s">
        <v>332</v>
      </c>
      <c r="H3301" s="4">
        <v>48</v>
      </c>
      <c r="I3301" s="4">
        <v>46</v>
      </c>
      <c r="K3301">
        <v>2.5100700332268102E+19</v>
      </c>
      <c r="BN3301" s="1"/>
      <c r="BQ3301" s="1"/>
    </row>
    <row r="3302" spans="1:69" x14ac:dyDescent="0.45">
      <c r="A3302" s="3">
        <v>45937.564432870371</v>
      </c>
      <c r="B3302" s="1" t="s">
        <v>48</v>
      </c>
      <c r="C3302" t="s">
        <v>302</v>
      </c>
      <c r="D3302" s="1" t="s">
        <v>44</v>
      </c>
      <c r="E3302" t="s">
        <v>283</v>
      </c>
      <c r="F3302" s="1" t="s">
        <v>44</v>
      </c>
      <c r="G3302" t="s">
        <v>283</v>
      </c>
      <c r="H3302" s="4">
        <v>165</v>
      </c>
      <c r="I3302" s="4">
        <v>164</v>
      </c>
      <c r="K3302">
        <v>2.51007003311681E+19</v>
      </c>
      <c r="BN3302" s="1"/>
      <c r="BQ3302" s="1"/>
    </row>
    <row r="3303" spans="1:69" x14ac:dyDescent="0.45">
      <c r="A3303" s="3">
        <v>45937.563657407409</v>
      </c>
      <c r="B3303" s="1" t="s">
        <v>28</v>
      </c>
      <c r="C3303" t="s">
        <v>295</v>
      </c>
      <c r="D3303" s="1" t="s">
        <v>29</v>
      </c>
      <c r="E3303" t="s">
        <v>329</v>
      </c>
      <c r="G3303" t="s">
        <v>256</v>
      </c>
      <c r="H3303" s="4">
        <v>1</v>
      </c>
      <c r="I3303" s="4">
        <v>0</v>
      </c>
      <c r="K3303">
        <v>2.51007003296681E+19</v>
      </c>
      <c r="BN3303" s="1"/>
      <c r="BQ3303" s="1"/>
    </row>
    <row r="3304" spans="1:69" x14ac:dyDescent="0.45">
      <c r="A3304" s="3">
        <v>45937.563483796293</v>
      </c>
      <c r="B3304" s="1" t="s">
        <v>99</v>
      </c>
      <c r="C3304" t="s">
        <v>341</v>
      </c>
      <c r="D3304" s="1" t="s">
        <v>36</v>
      </c>
      <c r="E3304" t="s">
        <v>296</v>
      </c>
      <c r="F3304" s="1" t="s">
        <v>36</v>
      </c>
      <c r="G3304" t="s">
        <v>296</v>
      </c>
      <c r="H3304" s="4">
        <v>30</v>
      </c>
      <c r="I3304" s="4">
        <v>29</v>
      </c>
      <c r="K3304">
        <v>2.5100700328568099E+19</v>
      </c>
      <c r="BN3304" s="1"/>
      <c r="BQ3304" s="1"/>
    </row>
    <row r="3305" spans="1:69" x14ac:dyDescent="0.45">
      <c r="A3305" s="3">
        <v>45937.562557870369</v>
      </c>
      <c r="B3305" s="1" t="s">
        <v>48</v>
      </c>
      <c r="C3305" t="s">
        <v>302</v>
      </c>
      <c r="D3305" s="1" t="s">
        <v>38</v>
      </c>
      <c r="E3305" t="s">
        <v>257</v>
      </c>
      <c r="F3305" s="1" t="s">
        <v>38</v>
      </c>
      <c r="G3305" t="s">
        <v>257</v>
      </c>
      <c r="H3305" s="4">
        <v>21</v>
      </c>
      <c r="I3305" s="4">
        <v>20</v>
      </c>
      <c r="K3305">
        <v>2.5100700326068101E+19</v>
      </c>
      <c r="BN3305" s="1"/>
    </row>
    <row r="3306" spans="1:69" x14ac:dyDescent="0.45">
      <c r="A3306" s="3">
        <v>45937.561018518521</v>
      </c>
      <c r="B3306" s="1" t="s">
        <v>29</v>
      </c>
      <c r="C3306" t="s">
        <v>329</v>
      </c>
      <c r="D3306" s="1" t="s">
        <v>177</v>
      </c>
      <c r="E3306" t="s">
        <v>392</v>
      </c>
      <c r="G3306" t="s">
        <v>256</v>
      </c>
      <c r="H3306" s="4">
        <v>1</v>
      </c>
      <c r="I3306" s="4">
        <v>0</v>
      </c>
      <c r="K3306">
        <v>2.5100700322968101E+19</v>
      </c>
      <c r="BN3306" s="1"/>
      <c r="BQ3306" s="1"/>
    </row>
    <row r="3307" spans="1:69" x14ac:dyDescent="0.45">
      <c r="A3307" s="3">
        <v>45937.558969907404</v>
      </c>
      <c r="B3307" s="1" t="s">
        <v>103</v>
      </c>
      <c r="C3307" t="s">
        <v>354</v>
      </c>
      <c r="D3307" s="1" t="s">
        <v>39</v>
      </c>
      <c r="E3307" t="s">
        <v>293</v>
      </c>
      <c r="F3307" s="1" t="s">
        <v>39</v>
      </c>
      <c r="G3307" t="s">
        <v>293</v>
      </c>
      <c r="H3307" s="4">
        <v>45</v>
      </c>
      <c r="I3307" s="4">
        <v>42</v>
      </c>
      <c r="K3307">
        <v>2.51007003186681E+19</v>
      </c>
      <c r="BN3307" s="1"/>
    </row>
    <row r="3308" spans="1:69" x14ac:dyDescent="0.45">
      <c r="A3308" s="3">
        <v>45937.558819444443</v>
      </c>
      <c r="B3308" s="1" t="s">
        <v>96</v>
      </c>
      <c r="C3308" t="s">
        <v>334</v>
      </c>
      <c r="D3308" s="1" t="s">
        <v>70</v>
      </c>
      <c r="E3308" t="s">
        <v>333</v>
      </c>
      <c r="F3308" s="1" t="s">
        <v>99</v>
      </c>
      <c r="G3308" t="s">
        <v>341</v>
      </c>
      <c r="H3308" s="4">
        <v>145</v>
      </c>
      <c r="I3308" s="4">
        <v>121</v>
      </c>
      <c r="K3308">
        <v>2.51007003184681E+19</v>
      </c>
      <c r="BN3308" s="1"/>
    </row>
    <row r="3309" spans="1:69" x14ac:dyDescent="0.45">
      <c r="A3309" s="3">
        <v>45937.558807870373</v>
      </c>
      <c r="B3309" s="1" t="s">
        <v>40</v>
      </c>
      <c r="C3309" t="s">
        <v>281</v>
      </c>
      <c r="D3309" s="1" t="s">
        <v>152</v>
      </c>
      <c r="E3309" t="s">
        <v>339</v>
      </c>
      <c r="F3309" s="1" t="s">
        <v>123</v>
      </c>
      <c r="G3309" t="s">
        <v>389</v>
      </c>
      <c r="H3309" s="4">
        <v>81</v>
      </c>
      <c r="I3309" s="4">
        <v>77</v>
      </c>
      <c r="K3309">
        <v>2.51007003183681E+19</v>
      </c>
      <c r="BN3309" s="1"/>
      <c r="BQ3309" s="1"/>
    </row>
    <row r="3310" spans="1:69" x14ac:dyDescent="0.45">
      <c r="A3310" s="3">
        <v>45937.55877314815</v>
      </c>
      <c r="B3310" s="1" t="s">
        <v>99</v>
      </c>
      <c r="C3310" t="s">
        <v>341</v>
      </c>
      <c r="D3310" s="1" t="s">
        <v>113</v>
      </c>
      <c r="E3310" t="s">
        <v>294</v>
      </c>
      <c r="F3310" s="1" t="s">
        <v>113</v>
      </c>
      <c r="G3310" t="s">
        <v>294</v>
      </c>
      <c r="H3310" s="4">
        <v>85</v>
      </c>
      <c r="I3310" s="4">
        <v>84</v>
      </c>
      <c r="K3310">
        <v>2.5100700318168101E+19</v>
      </c>
      <c r="BN3310" s="1"/>
    </row>
    <row r="3311" spans="1:69" x14ac:dyDescent="0.45">
      <c r="A3311" s="3">
        <v>45937.558715277781</v>
      </c>
      <c r="B3311" s="1" t="s">
        <v>96</v>
      </c>
      <c r="C3311" t="s">
        <v>334</v>
      </c>
      <c r="D3311" s="1" t="s">
        <v>113</v>
      </c>
      <c r="E3311" t="s">
        <v>294</v>
      </c>
      <c r="G3311" t="s">
        <v>256</v>
      </c>
      <c r="H3311" s="4">
        <v>0</v>
      </c>
      <c r="I3311" s="4">
        <v>0</v>
      </c>
      <c r="K3311">
        <v>2.5100700317968101E+19</v>
      </c>
      <c r="BN3311" s="1"/>
    </row>
    <row r="3312" spans="1:69" x14ac:dyDescent="0.45">
      <c r="A3312" s="3">
        <v>45937.558275462965</v>
      </c>
      <c r="B3312" s="1" t="s">
        <v>44</v>
      </c>
      <c r="C3312" t="s">
        <v>283</v>
      </c>
      <c r="D3312" s="1" t="s">
        <v>38</v>
      </c>
      <c r="E3312" t="s">
        <v>257</v>
      </c>
      <c r="F3312" s="1" t="s">
        <v>38</v>
      </c>
      <c r="G3312" t="s">
        <v>257</v>
      </c>
      <c r="H3312" s="4">
        <v>54</v>
      </c>
      <c r="I3312" s="4">
        <v>53</v>
      </c>
      <c r="K3312">
        <v>2.51007003169681E+19</v>
      </c>
      <c r="BN3312" s="1"/>
    </row>
    <row r="3313" spans="1:69" x14ac:dyDescent="0.45">
      <c r="A3313" s="3">
        <v>45937.557557870372</v>
      </c>
      <c r="B3313" s="1" t="s">
        <v>112</v>
      </c>
      <c r="C3313" t="s">
        <v>337</v>
      </c>
      <c r="D3313" s="1" t="s">
        <v>41</v>
      </c>
      <c r="E3313" t="s">
        <v>331</v>
      </c>
      <c r="F3313" s="1" t="s">
        <v>41</v>
      </c>
      <c r="G3313" t="s">
        <v>331</v>
      </c>
      <c r="H3313" s="4">
        <v>27</v>
      </c>
      <c r="I3313" s="4">
        <v>23</v>
      </c>
      <c r="K3313">
        <v>2.5100700315768099E+19</v>
      </c>
      <c r="BN3313" s="1"/>
      <c r="BQ3313" s="1"/>
    </row>
    <row r="3314" spans="1:69" x14ac:dyDescent="0.45">
      <c r="A3314" s="3">
        <v>45937.557372685187</v>
      </c>
      <c r="B3314" s="1" t="s">
        <v>96</v>
      </c>
      <c r="C3314" t="s">
        <v>334</v>
      </c>
      <c r="D3314" s="1" t="s">
        <v>113</v>
      </c>
      <c r="E3314" t="s">
        <v>294</v>
      </c>
      <c r="G3314" t="s">
        <v>256</v>
      </c>
      <c r="H3314" s="4">
        <v>0</v>
      </c>
      <c r="I3314" s="4">
        <v>0</v>
      </c>
      <c r="K3314">
        <v>2.51007003153681E+19</v>
      </c>
      <c r="BN3314" s="1"/>
    </row>
    <row r="3315" spans="1:69" x14ac:dyDescent="0.45">
      <c r="A3315" s="3">
        <v>45937.556851851848</v>
      </c>
      <c r="B3315" s="1" t="s">
        <v>40</v>
      </c>
      <c r="C3315" t="s">
        <v>281</v>
      </c>
      <c r="D3315" s="1" t="s">
        <v>164</v>
      </c>
      <c r="E3315" t="s">
        <v>361</v>
      </c>
      <c r="F3315" s="1" t="s">
        <v>49</v>
      </c>
      <c r="G3315" t="s">
        <v>272</v>
      </c>
      <c r="H3315" s="4">
        <v>31</v>
      </c>
      <c r="I3315" s="4">
        <v>27</v>
      </c>
      <c r="K3315">
        <v>2.5100700314068099E+19</v>
      </c>
      <c r="BN3315" s="1"/>
      <c r="BQ3315" s="1"/>
    </row>
    <row r="3316" spans="1:69" x14ac:dyDescent="0.45">
      <c r="A3316" s="3">
        <v>45937.555995370371</v>
      </c>
      <c r="B3316" s="1" t="s">
        <v>40</v>
      </c>
      <c r="C3316" t="s">
        <v>281</v>
      </c>
      <c r="D3316" s="1" t="s">
        <v>173</v>
      </c>
      <c r="E3316" t="s">
        <v>282</v>
      </c>
      <c r="G3316" t="s">
        <v>256</v>
      </c>
      <c r="H3316" s="4">
        <v>42</v>
      </c>
      <c r="I3316" s="4">
        <v>0</v>
      </c>
      <c r="K3316">
        <v>2.51007003121681E+19</v>
      </c>
      <c r="BN3316" s="1"/>
    </row>
    <row r="3317" spans="1:69" x14ac:dyDescent="0.45">
      <c r="A3317" s="3">
        <v>45937.555648148147</v>
      </c>
      <c r="B3317" s="1" t="s">
        <v>113</v>
      </c>
      <c r="C3317" t="s">
        <v>294</v>
      </c>
      <c r="D3317" s="1" t="s">
        <v>95</v>
      </c>
      <c r="E3317" t="s">
        <v>398</v>
      </c>
      <c r="F3317" s="1" t="s">
        <v>63</v>
      </c>
      <c r="G3317" t="s">
        <v>309</v>
      </c>
      <c r="H3317" s="4">
        <v>67</v>
      </c>
      <c r="I3317" s="4">
        <v>63</v>
      </c>
      <c r="K3317">
        <v>2.5100700311468102E+19</v>
      </c>
      <c r="BN3317" s="1"/>
    </row>
    <row r="3318" spans="1:69" x14ac:dyDescent="0.45">
      <c r="A3318" s="3">
        <v>45937.554942129631</v>
      </c>
      <c r="B3318" s="1" t="s">
        <v>19</v>
      </c>
      <c r="C3318" t="s">
        <v>258</v>
      </c>
      <c r="D3318" s="1" t="s">
        <v>44</v>
      </c>
      <c r="E3318" t="s">
        <v>283</v>
      </c>
      <c r="G3318" t="s">
        <v>256</v>
      </c>
      <c r="H3318" s="4">
        <v>1</v>
      </c>
      <c r="I3318" s="4">
        <v>0</v>
      </c>
      <c r="K3318">
        <v>2.5100700310168101E+19</v>
      </c>
      <c r="BN3318" s="1"/>
      <c r="BQ3318" s="1"/>
    </row>
    <row r="3319" spans="1:69" x14ac:dyDescent="0.45">
      <c r="A3319" s="3">
        <v>45937.55431712963</v>
      </c>
      <c r="B3319" s="1" t="s">
        <v>99</v>
      </c>
      <c r="C3319" t="s">
        <v>341</v>
      </c>
      <c r="D3319" s="1" t="s">
        <v>113</v>
      </c>
      <c r="E3319" t="s">
        <v>294</v>
      </c>
      <c r="F3319" s="1" t="s">
        <v>113</v>
      </c>
      <c r="G3319" t="s">
        <v>294</v>
      </c>
      <c r="H3319" s="4">
        <v>108</v>
      </c>
      <c r="I3319" s="4">
        <v>107</v>
      </c>
      <c r="K3319">
        <v>2.5100700307868099E+19</v>
      </c>
      <c r="BN3319" s="1"/>
    </row>
    <row r="3320" spans="1:69" x14ac:dyDescent="0.45">
      <c r="A3320" s="3">
        <v>45937.552604166667</v>
      </c>
      <c r="B3320" s="1" t="s">
        <v>112</v>
      </c>
      <c r="C3320" t="s">
        <v>337</v>
      </c>
      <c r="D3320" s="1" t="s">
        <v>41</v>
      </c>
      <c r="E3320" t="s">
        <v>331</v>
      </c>
      <c r="F3320" s="1" t="s">
        <v>41</v>
      </c>
      <c r="G3320" t="s">
        <v>331</v>
      </c>
      <c r="H3320" s="4">
        <v>19</v>
      </c>
      <c r="I3320" s="4">
        <v>17</v>
      </c>
      <c r="K3320">
        <v>2.5100700304468099E+19</v>
      </c>
      <c r="BN3320" s="1"/>
    </row>
    <row r="3321" spans="1:69" x14ac:dyDescent="0.45">
      <c r="A3321" s="3">
        <v>45937.552407407406</v>
      </c>
      <c r="B3321" s="1" t="s">
        <v>216</v>
      </c>
      <c r="C3321" t="s">
        <v>403</v>
      </c>
      <c r="D3321" s="1" t="s">
        <v>37</v>
      </c>
      <c r="E3321" t="s">
        <v>320</v>
      </c>
      <c r="F3321" s="1" t="s">
        <v>37</v>
      </c>
      <c r="G3321" t="s">
        <v>320</v>
      </c>
      <c r="H3321" s="4">
        <v>35</v>
      </c>
      <c r="I3321" s="4">
        <v>32</v>
      </c>
      <c r="K3321">
        <v>2.51007003042681E+19</v>
      </c>
      <c r="BN3321" s="1"/>
      <c r="BQ3321" s="1"/>
    </row>
    <row r="3322" spans="1:69" x14ac:dyDescent="0.45">
      <c r="A3322" s="3">
        <v>45937.551562499997</v>
      </c>
      <c r="B3322" s="1" t="s">
        <v>112</v>
      </c>
      <c r="C3322" t="s">
        <v>337</v>
      </c>
      <c r="D3322" s="1" t="s">
        <v>41</v>
      </c>
      <c r="E3322" t="s">
        <v>331</v>
      </c>
      <c r="G3322" t="s">
        <v>256</v>
      </c>
      <c r="H3322" s="4">
        <v>28</v>
      </c>
      <c r="I3322" s="4">
        <v>0</v>
      </c>
      <c r="K3322">
        <v>2.5100700303768101E+19</v>
      </c>
      <c r="BN3322" s="1"/>
      <c r="BQ3322" s="1"/>
    </row>
    <row r="3323" spans="1:69" x14ac:dyDescent="0.45">
      <c r="A3323" s="3">
        <v>45937.549976851849</v>
      </c>
      <c r="B3323" s="1" t="s">
        <v>30</v>
      </c>
      <c r="C3323" t="s">
        <v>306</v>
      </c>
      <c r="D3323" s="1" t="s">
        <v>54</v>
      </c>
      <c r="E3323" t="s">
        <v>311</v>
      </c>
      <c r="F3323" s="1" t="s">
        <v>60</v>
      </c>
      <c r="G3323" t="s">
        <v>335</v>
      </c>
      <c r="H3323" s="4">
        <v>40</v>
      </c>
      <c r="I3323" s="4">
        <v>38</v>
      </c>
      <c r="K3323">
        <v>2.51007003007681E+19</v>
      </c>
      <c r="BN3323" s="1"/>
      <c r="BQ3323" s="1"/>
    </row>
    <row r="3324" spans="1:69" x14ac:dyDescent="0.45">
      <c r="A3324" s="3">
        <v>45937.548622685186</v>
      </c>
      <c r="B3324" s="1" t="s">
        <v>48</v>
      </c>
      <c r="C3324" t="s">
        <v>302</v>
      </c>
      <c r="D3324" s="1" t="s">
        <v>44</v>
      </c>
      <c r="E3324" t="s">
        <v>283</v>
      </c>
      <c r="F3324" s="1" t="s">
        <v>44</v>
      </c>
      <c r="G3324" t="s">
        <v>283</v>
      </c>
      <c r="H3324" s="4">
        <v>51</v>
      </c>
      <c r="I3324" s="4">
        <v>49</v>
      </c>
      <c r="K3324">
        <v>2.5100700298568102E+19</v>
      </c>
      <c r="BN3324" s="1"/>
      <c r="BQ3324" s="1"/>
    </row>
    <row r="3325" spans="1:69" x14ac:dyDescent="0.45">
      <c r="A3325" s="3">
        <v>45937.547881944447</v>
      </c>
      <c r="B3325" s="1" t="s">
        <v>38</v>
      </c>
      <c r="C3325" t="s">
        <v>257</v>
      </c>
      <c r="D3325" s="1" t="s">
        <v>44</v>
      </c>
      <c r="E3325" t="s">
        <v>283</v>
      </c>
      <c r="F3325" s="1" t="s">
        <v>44</v>
      </c>
      <c r="G3325" t="s">
        <v>283</v>
      </c>
      <c r="H3325" s="4">
        <v>62</v>
      </c>
      <c r="I3325" s="4">
        <v>59</v>
      </c>
      <c r="K3325">
        <v>2.51007002962681E+19</v>
      </c>
      <c r="BN3325" s="1"/>
      <c r="BQ3325" s="1"/>
    </row>
    <row r="3326" spans="1:69" x14ac:dyDescent="0.45">
      <c r="A3326" s="3">
        <v>45937.547523148147</v>
      </c>
      <c r="B3326" s="1" t="s">
        <v>113</v>
      </c>
      <c r="C3326" t="s">
        <v>294</v>
      </c>
      <c r="D3326" s="1" t="s">
        <v>99</v>
      </c>
      <c r="E3326" t="s">
        <v>341</v>
      </c>
      <c r="F3326" s="1" t="s">
        <v>99</v>
      </c>
      <c r="G3326" t="s">
        <v>341</v>
      </c>
      <c r="H3326" s="4">
        <v>44</v>
      </c>
      <c r="I3326" s="4">
        <v>43</v>
      </c>
      <c r="K3326">
        <v>2.5100700295768101E+19</v>
      </c>
      <c r="BN3326" s="1"/>
      <c r="BQ3326" s="1"/>
    </row>
    <row r="3327" spans="1:69" x14ac:dyDescent="0.45">
      <c r="A3327" s="3">
        <v>45937.547372685185</v>
      </c>
      <c r="B3327" s="1" t="s">
        <v>65</v>
      </c>
      <c r="C3327" t="s">
        <v>359</v>
      </c>
      <c r="D3327" s="1" t="s">
        <v>66</v>
      </c>
      <c r="E3327" t="s">
        <v>360</v>
      </c>
      <c r="F3327" s="1" t="s">
        <v>129</v>
      </c>
      <c r="G3327" t="s">
        <v>348</v>
      </c>
      <c r="H3327" s="4">
        <v>12</v>
      </c>
      <c r="I3327" s="4">
        <v>9</v>
      </c>
      <c r="K3327">
        <v>2.5100700295468102E+19</v>
      </c>
      <c r="BN3327" s="1"/>
      <c r="BQ3327" s="1"/>
    </row>
    <row r="3328" spans="1:69" x14ac:dyDescent="0.45">
      <c r="A3328" s="3">
        <v>45937.547083333331</v>
      </c>
      <c r="B3328" s="1" t="s">
        <v>78</v>
      </c>
      <c r="C3328" t="s">
        <v>372</v>
      </c>
      <c r="D3328" s="1" t="s">
        <v>84</v>
      </c>
      <c r="E3328" t="s">
        <v>268</v>
      </c>
      <c r="F3328" s="1" t="s">
        <v>84</v>
      </c>
      <c r="G3328" t="s">
        <v>268</v>
      </c>
      <c r="H3328" s="4">
        <v>25</v>
      </c>
      <c r="I3328" s="4">
        <v>22</v>
      </c>
      <c r="K3328">
        <v>2.5100700294868099E+19</v>
      </c>
      <c r="BN3328" s="1"/>
      <c r="BQ3328" s="1"/>
    </row>
    <row r="3329" spans="1:69" x14ac:dyDescent="0.45">
      <c r="A3329" s="3">
        <v>45937.545046296298</v>
      </c>
      <c r="B3329" s="1" t="s">
        <v>48</v>
      </c>
      <c r="C3329" t="s">
        <v>302</v>
      </c>
      <c r="D3329" s="1" t="s">
        <v>38</v>
      </c>
      <c r="E3329" t="s">
        <v>257</v>
      </c>
      <c r="F3329" s="1" t="s">
        <v>38</v>
      </c>
      <c r="G3329" t="s">
        <v>257</v>
      </c>
      <c r="H3329" s="4">
        <v>53</v>
      </c>
      <c r="I3329" s="4">
        <v>52</v>
      </c>
      <c r="K3329">
        <v>2.5100700292468101E+19</v>
      </c>
      <c r="BN3329" s="1"/>
      <c r="BQ3329" s="1"/>
    </row>
    <row r="3330" spans="1:69" x14ac:dyDescent="0.45">
      <c r="A3330" s="3">
        <v>45937.544629629629</v>
      </c>
      <c r="B3330" s="1" t="s">
        <v>38</v>
      </c>
      <c r="C3330" t="s">
        <v>257</v>
      </c>
      <c r="D3330" s="1" t="s">
        <v>114</v>
      </c>
      <c r="E3330" t="s">
        <v>355</v>
      </c>
      <c r="F3330" s="1" t="s">
        <v>101</v>
      </c>
      <c r="G3330" t="s">
        <v>313</v>
      </c>
      <c r="H3330" s="4">
        <v>21</v>
      </c>
      <c r="I3330" s="4">
        <v>18</v>
      </c>
      <c r="K3330">
        <v>2.5100700291668099E+19</v>
      </c>
      <c r="BN3330" s="1"/>
      <c r="BQ3330" s="1"/>
    </row>
    <row r="3331" spans="1:69" x14ac:dyDescent="0.45">
      <c r="A3331" s="3">
        <v>45937.543900462966</v>
      </c>
      <c r="B3331" s="1" t="s">
        <v>27</v>
      </c>
      <c r="C3331" t="s">
        <v>270</v>
      </c>
      <c r="D3331" s="1" t="s">
        <v>50</v>
      </c>
      <c r="E3331" t="s">
        <v>271</v>
      </c>
      <c r="F3331" s="1" t="s">
        <v>50</v>
      </c>
      <c r="G3331" t="s">
        <v>271</v>
      </c>
      <c r="H3331" s="4">
        <v>24</v>
      </c>
      <c r="I3331" s="4">
        <v>17</v>
      </c>
      <c r="K3331">
        <v>2.51007002898681E+19</v>
      </c>
      <c r="BN3331" s="1"/>
      <c r="BQ3331" s="1"/>
    </row>
    <row r="3332" spans="1:69" x14ac:dyDescent="0.45">
      <c r="A3332" s="3">
        <v>45937.543553240743</v>
      </c>
      <c r="B3332" s="1" t="s">
        <v>34</v>
      </c>
      <c r="C3332" t="s">
        <v>362</v>
      </c>
      <c r="D3332" s="1" t="s">
        <v>31</v>
      </c>
      <c r="E3332" t="s">
        <v>370</v>
      </c>
      <c r="F3332" s="1" t="s">
        <v>37</v>
      </c>
      <c r="G3332" t="s">
        <v>320</v>
      </c>
      <c r="H3332" s="4">
        <v>31</v>
      </c>
      <c r="I3332" s="4">
        <v>28</v>
      </c>
      <c r="K3332">
        <v>2.5100700289368101E+19</v>
      </c>
      <c r="BN3332" s="1"/>
      <c r="BQ3332" s="1"/>
    </row>
    <row r="3333" spans="1:69" x14ac:dyDescent="0.45">
      <c r="A3333" s="3">
        <v>45937.542673611111</v>
      </c>
      <c r="B3333" s="1" t="s">
        <v>103</v>
      </c>
      <c r="C3333" t="s">
        <v>354</v>
      </c>
      <c r="D3333" s="1" t="s">
        <v>130</v>
      </c>
      <c r="E3333" t="s">
        <v>305</v>
      </c>
      <c r="F3333" s="1" t="s">
        <v>19</v>
      </c>
      <c r="G3333" t="s">
        <v>258</v>
      </c>
      <c r="H3333" s="4">
        <v>19</v>
      </c>
      <c r="I3333" s="4">
        <v>15</v>
      </c>
      <c r="K3333">
        <v>2.5100700287468102E+19</v>
      </c>
      <c r="BN3333" s="1"/>
      <c r="BQ3333" s="1"/>
    </row>
    <row r="3334" spans="1:69" x14ac:dyDescent="0.45">
      <c r="A3334" s="3">
        <v>45937.542500000003</v>
      </c>
      <c r="B3334" s="1" t="s">
        <v>19</v>
      </c>
      <c r="C3334" t="s">
        <v>258</v>
      </c>
      <c r="D3334" s="1" t="s">
        <v>38</v>
      </c>
      <c r="E3334" t="s">
        <v>257</v>
      </c>
      <c r="F3334" s="1" t="s">
        <v>38</v>
      </c>
      <c r="G3334" t="s">
        <v>257</v>
      </c>
      <c r="H3334" s="4">
        <v>111</v>
      </c>
      <c r="I3334" s="4">
        <v>109</v>
      </c>
      <c r="K3334">
        <v>2.5100700286768099E+19</v>
      </c>
      <c r="BN3334" s="1"/>
      <c r="BQ3334" s="1"/>
    </row>
    <row r="3335" spans="1:69" x14ac:dyDescent="0.45">
      <c r="A3335" s="3">
        <v>45937.542314814818</v>
      </c>
      <c r="B3335" s="1" t="s">
        <v>103</v>
      </c>
      <c r="C3335" t="s">
        <v>354</v>
      </c>
      <c r="D3335" s="1" t="s">
        <v>39</v>
      </c>
      <c r="E3335" t="s">
        <v>293</v>
      </c>
      <c r="G3335" t="s">
        <v>256</v>
      </c>
      <c r="H3335" s="4">
        <v>26</v>
      </c>
      <c r="I3335" s="4">
        <v>0</v>
      </c>
      <c r="K3335">
        <v>2.5100700286268101E+19</v>
      </c>
      <c r="BN3335" s="1"/>
      <c r="BQ3335" s="1"/>
    </row>
    <row r="3336" spans="1:69" x14ac:dyDescent="0.45">
      <c r="A3336" s="3">
        <v>45937.51353009259</v>
      </c>
      <c r="B3336" s="1" t="s">
        <v>27</v>
      </c>
      <c r="C3336" t="s">
        <v>270</v>
      </c>
      <c r="D3336" s="1" t="s">
        <v>50</v>
      </c>
      <c r="E3336" t="s">
        <v>271</v>
      </c>
      <c r="F3336" s="1" t="s">
        <v>50</v>
      </c>
      <c r="G3336" t="s">
        <v>271</v>
      </c>
      <c r="H3336" s="4">
        <v>153</v>
      </c>
      <c r="I3336" s="4">
        <v>144</v>
      </c>
      <c r="K3336">
        <v>2.5100700283068101E+19</v>
      </c>
      <c r="BN3336" s="1"/>
    </row>
    <row r="3337" spans="1:69" x14ac:dyDescent="0.45">
      <c r="A3337" s="3">
        <v>45937.505578703705</v>
      </c>
      <c r="B3337" s="1" t="s">
        <v>104</v>
      </c>
      <c r="C3337" t="s">
        <v>287</v>
      </c>
      <c r="D3337" s="1" t="s">
        <v>41</v>
      </c>
      <c r="E3337" t="s">
        <v>331</v>
      </c>
      <c r="F3337" s="1" t="s">
        <v>41</v>
      </c>
      <c r="G3337" t="s">
        <v>331</v>
      </c>
      <c r="H3337" s="4">
        <v>18</v>
      </c>
      <c r="I3337" s="4">
        <v>15</v>
      </c>
      <c r="K3337">
        <v>2.5100700282268099E+19</v>
      </c>
      <c r="BN3337" s="1"/>
      <c r="BQ3337" s="1"/>
    </row>
    <row r="3338" spans="1:69" x14ac:dyDescent="0.45">
      <c r="A3338" s="3">
        <v>45937.504976851851</v>
      </c>
      <c r="B3338" s="1" t="s">
        <v>103</v>
      </c>
      <c r="C3338" t="s">
        <v>354</v>
      </c>
      <c r="D3338" s="1" t="s">
        <v>39</v>
      </c>
      <c r="E3338" t="s">
        <v>293</v>
      </c>
      <c r="G3338" t="s">
        <v>256</v>
      </c>
      <c r="H3338" s="4">
        <v>17</v>
      </c>
      <c r="I3338" s="4">
        <v>0</v>
      </c>
      <c r="K3338">
        <v>2.5100700282068099E+19</v>
      </c>
      <c r="BN3338" s="1"/>
    </row>
    <row r="3339" spans="1:69" x14ac:dyDescent="0.45">
      <c r="A3339" s="3">
        <v>45937.500555555554</v>
      </c>
      <c r="B3339" s="1" t="s">
        <v>28</v>
      </c>
      <c r="C3339" t="s">
        <v>295</v>
      </c>
      <c r="D3339" s="1" t="s">
        <v>14</v>
      </c>
      <c r="E3339" t="s">
        <v>325</v>
      </c>
      <c r="F3339" s="1" t="s">
        <v>14</v>
      </c>
      <c r="G3339" t="s">
        <v>325</v>
      </c>
      <c r="H3339" s="4">
        <v>53</v>
      </c>
      <c r="I3339" s="4">
        <v>51</v>
      </c>
      <c r="K3339">
        <v>2.5100700279468102E+19</v>
      </c>
      <c r="BN3339" s="1"/>
      <c r="BQ3339" s="1"/>
    </row>
    <row r="3340" spans="1:69" x14ac:dyDescent="0.45">
      <c r="A3340" s="3">
        <v>45937.50037037037</v>
      </c>
      <c r="B3340" s="1" t="s">
        <v>41</v>
      </c>
      <c r="C3340" t="s">
        <v>331</v>
      </c>
      <c r="D3340" s="1" t="s">
        <v>104</v>
      </c>
      <c r="E3340" t="s">
        <v>287</v>
      </c>
      <c r="F3340" s="1" t="s">
        <v>104</v>
      </c>
      <c r="G3340" t="s">
        <v>287</v>
      </c>
      <c r="H3340" s="4">
        <v>19</v>
      </c>
      <c r="I3340" s="4">
        <v>17</v>
      </c>
      <c r="K3340">
        <v>2.5100700279368102E+19</v>
      </c>
      <c r="BN3340" s="1"/>
      <c r="BQ3340" s="1"/>
    </row>
    <row r="3341" spans="1:69" x14ac:dyDescent="0.45">
      <c r="A3341" s="3">
        <v>45937.499988425923</v>
      </c>
      <c r="B3341" s="1" t="s">
        <v>104</v>
      </c>
      <c r="C3341" t="s">
        <v>287</v>
      </c>
      <c r="D3341" s="1" t="s">
        <v>41</v>
      </c>
      <c r="E3341" t="s">
        <v>331</v>
      </c>
      <c r="F3341" s="1" t="s">
        <v>41</v>
      </c>
      <c r="G3341" t="s">
        <v>331</v>
      </c>
      <c r="H3341" s="4">
        <v>18</v>
      </c>
      <c r="I3341" s="4">
        <v>15</v>
      </c>
      <c r="K3341">
        <v>2.5100700278768099E+19</v>
      </c>
      <c r="BN3341" s="1"/>
      <c r="BQ3341" s="1"/>
    </row>
    <row r="3342" spans="1:69" x14ac:dyDescent="0.45">
      <c r="A3342" s="3">
        <v>45937.498124999998</v>
      </c>
      <c r="B3342" s="1" t="s">
        <v>144</v>
      </c>
      <c r="C3342" t="s">
        <v>269</v>
      </c>
      <c r="D3342" s="1" t="s">
        <v>180</v>
      </c>
      <c r="E3342" t="s">
        <v>323</v>
      </c>
      <c r="F3342" s="1" t="s">
        <v>180</v>
      </c>
      <c r="G3342" t="s">
        <v>323</v>
      </c>
      <c r="H3342" s="4">
        <v>23</v>
      </c>
      <c r="I3342" s="4">
        <v>21</v>
      </c>
      <c r="K3342">
        <v>2.5100700276168102E+19</v>
      </c>
      <c r="BN3342" s="1"/>
      <c r="BQ3342" s="1"/>
    </row>
    <row r="3343" spans="1:69" x14ac:dyDescent="0.45">
      <c r="A3343" s="3">
        <v>45937.497719907406</v>
      </c>
      <c r="B3343" s="1" t="s">
        <v>188</v>
      </c>
      <c r="C3343" t="s">
        <v>319</v>
      </c>
      <c r="D3343" s="1" t="s">
        <v>122</v>
      </c>
      <c r="E3343" t="s">
        <v>395</v>
      </c>
      <c r="F3343" s="1" t="s">
        <v>82</v>
      </c>
      <c r="G3343" t="s">
        <v>317</v>
      </c>
      <c r="H3343" s="4">
        <v>36</v>
      </c>
      <c r="I3343" s="4">
        <v>32</v>
      </c>
      <c r="K3343">
        <v>2.51007002754681E+19</v>
      </c>
      <c r="BN3343" s="1"/>
      <c r="BQ3343" s="1"/>
    </row>
    <row r="3344" spans="1:69" x14ac:dyDescent="0.45">
      <c r="A3344" s="3">
        <v>45937.496782407405</v>
      </c>
      <c r="B3344" s="1" t="s">
        <v>44</v>
      </c>
      <c r="C3344" t="s">
        <v>283</v>
      </c>
      <c r="D3344" s="1" t="s">
        <v>39</v>
      </c>
      <c r="E3344" t="s">
        <v>293</v>
      </c>
      <c r="F3344" s="1" t="s">
        <v>39</v>
      </c>
      <c r="G3344" t="s">
        <v>293</v>
      </c>
      <c r="H3344" s="4">
        <v>54</v>
      </c>
      <c r="I3344" s="4">
        <v>53</v>
      </c>
      <c r="K3344">
        <v>2.5100700274068099E+19</v>
      </c>
      <c r="BN3344" s="1"/>
    </row>
    <row r="3345" spans="1:72" x14ac:dyDescent="0.45">
      <c r="A3345" s="3">
        <v>45937.494432870371</v>
      </c>
      <c r="B3345" s="1" t="s">
        <v>96</v>
      </c>
      <c r="C3345" t="s">
        <v>334</v>
      </c>
      <c r="D3345" s="1" t="s">
        <v>28</v>
      </c>
      <c r="E3345" t="s">
        <v>295</v>
      </c>
      <c r="F3345" s="1" t="s">
        <v>28</v>
      </c>
      <c r="G3345" t="s">
        <v>295</v>
      </c>
      <c r="H3345" s="4">
        <v>43</v>
      </c>
      <c r="I3345" s="4">
        <v>38</v>
      </c>
      <c r="K3345">
        <v>2.5100700269268099E+19</v>
      </c>
      <c r="BN3345" s="1"/>
      <c r="BQ3345" s="1"/>
    </row>
    <row r="3346" spans="1:72" x14ac:dyDescent="0.45">
      <c r="A3346" s="3">
        <v>45937.492210648146</v>
      </c>
      <c r="B3346" s="1" t="s">
        <v>99</v>
      </c>
      <c r="C3346" t="s">
        <v>341</v>
      </c>
      <c r="D3346" s="1" t="s">
        <v>131</v>
      </c>
      <c r="E3346" t="s">
        <v>324</v>
      </c>
      <c r="F3346" s="1" t="s">
        <v>131</v>
      </c>
      <c r="G3346" t="s">
        <v>324</v>
      </c>
      <c r="H3346" s="4">
        <v>52</v>
      </c>
      <c r="I3346" s="4">
        <v>50</v>
      </c>
      <c r="K3346">
        <v>2.5100700264868098E+19</v>
      </c>
      <c r="BN3346" s="1"/>
      <c r="BQ3346" s="1"/>
    </row>
    <row r="3347" spans="1:72" x14ac:dyDescent="0.45">
      <c r="A3347" s="3">
        <v>45937.49114583333</v>
      </c>
      <c r="B3347" s="1" t="s">
        <v>20</v>
      </c>
      <c r="C3347" t="s">
        <v>273</v>
      </c>
      <c r="D3347" s="1" t="s">
        <v>34</v>
      </c>
      <c r="E3347" t="s">
        <v>362</v>
      </c>
      <c r="F3347" s="1" t="s">
        <v>34</v>
      </c>
      <c r="G3347" t="s">
        <v>362</v>
      </c>
      <c r="H3347" s="4">
        <v>104</v>
      </c>
      <c r="I3347" s="4">
        <v>102</v>
      </c>
      <c r="K3347">
        <v>2.5100700263568101E+19</v>
      </c>
      <c r="BN3347" s="1"/>
      <c r="BQ3347" s="1"/>
    </row>
    <row r="3348" spans="1:72" x14ac:dyDescent="0.45">
      <c r="A3348" s="3">
        <v>45937.487245370372</v>
      </c>
      <c r="B3348" s="1" t="s">
        <v>44</v>
      </c>
      <c r="C3348" t="s">
        <v>283</v>
      </c>
      <c r="D3348" s="1" t="s">
        <v>38</v>
      </c>
      <c r="E3348" t="s">
        <v>257</v>
      </c>
      <c r="F3348" s="1" t="s">
        <v>38</v>
      </c>
      <c r="G3348" t="s">
        <v>257</v>
      </c>
      <c r="H3348" s="4">
        <v>77</v>
      </c>
      <c r="I3348" s="4">
        <v>74</v>
      </c>
      <c r="K3348">
        <v>2.5100700255668101E+19</v>
      </c>
      <c r="BN3348" s="1"/>
      <c r="BQ3348" s="1"/>
    </row>
    <row r="3349" spans="1:72" x14ac:dyDescent="0.45">
      <c r="A3349" s="3">
        <v>45937.486689814818</v>
      </c>
      <c r="B3349" s="1" t="s">
        <v>19</v>
      </c>
      <c r="C3349" t="s">
        <v>258</v>
      </c>
      <c r="D3349" s="1" t="s">
        <v>39</v>
      </c>
      <c r="E3349" t="s">
        <v>293</v>
      </c>
      <c r="F3349" s="1" t="s">
        <v>39</v>
      </c>
      <c r="G3349" t="s">
        <v>293</v>
      </c>
      <c r="H3349" s="4">
        <v>54</v>
      </c>
      <c r="I3349" s="4">
        <v>52</v>
      </c>
      <c r="K3349">
        <v>2.5100700255068099E+19</v>
      </c>
      <c r="BN3349" s="1"/>
      <c r="BQ3349" s="1"/>
    </row>
    <row r="3350" spans="1:72" x14ac:dyDescent="0.45">
      <c r="A3350" s="3">
        <v>45937.485937500001</v>
      </c>
      <c r="B3350" s="1" t="s">
        <v>143</v>
      </c>
      <c r="C3350" t="s">
        <v>253</v>
      </c>
      <c r="D3350" s="1" t="s">
        <v>74</v>
      </c>
      <c r="E3350" t="s">
        <v>300</v>
      </c>
      <c r="F3350" s="1" t="s">
        <v>144</v>
      </c>
      <c r="G3350" t="s">
        <v>269</v>
      </c>
      <c r="H3350" s="4">
        <v>84</v>
      </c>
      <c r="I3350" s="4">
        <v>77</v>
      </c>
      <c r="K3350">
        <v>2.5100700253668098E+19</v>
      </c>
      <c r="BN3350" s="1"/>
      <c r="BQ3350" s="1"/>
    </row>
    <row r="3351" spans="1:72" x14ac:dyDescent="0.45">
      <c r="A3351" s="3">
        <v>45937.485590277778</v>
      </c>
      <c r="B3351" s="1" t="s">
        <v>216</v>
      </c>
      <c r="C3351" t="s">
        <v>403</v>
      </c>
      <c r="D3351" s="1" t="s">
        <v>138</v>
      </c>
      <c r="E3351" t="s">
        <v>314</v>
      </c>
      <c r="F3351" s="1" t="s">
        <v>118</v>
      </c>
      <c r="G3351" t="s">
        <v>261</v>
      </c>
      <c r="H3351" s="4">
        <v>56</v>
      </c>
      <c r="I3351" s="4">
        <v>54</v>
      </c>
      <c r="K3351">
        <v>2.51007002527681E+19</v>
      </c>
      <c r="BN3351" s="1"/>
      <c r="BQ3351" s="1"/>
    </row>
    <row r="3352" spans="1:72" x14ac:dyDescent="0.45">
      <c r="A3352" s="3">
        <v>45937.485092592593</v>
      </c>
      <c r="B3352" s="1" t="s">
        <v>34</v>
      </c>
      <c r="C3352" t="s">
        <v>362</v>
      </c>
      <c r="D3352" s="1" t="s">
        <v>197</v>
      </c>
      <c r="E3352" t="s">
        <v>409</v>
      </c>
      <c r="F3352" s="1" t="s">
        <v>49</v>
      </c>
      <c r="G3352" t="s">
        <v>272</v>
      </c>
      <c r="H3352" s="4">
        <v>50</v>
      </c>
      <c r="I3352" s="4">
        <v>47</v>
      </c>
      <c r="K3352">
        <v>2.5100700251768099E+19</v>
      </c>
      <c r="BN3352" s="1"/>
      <c r="BQ3352" s="1"/>
    </row>
    <row r="3353" spans="1:72" x14ac:dyDescent="0.45">
      <c r="A3353" s="3">
        <v>45937.484664351854</v>
      </c>
      <c r="B3353" s="1" t="s">
        <v>34</v>
      </c>
      <c r="C3353" t="s">
        <v>362</v>
      </c>
      <c r="D3353" s="1" t="s">
        <v>20</v>
      </c>
      <c r="E3353" t="s">
        <v>273</v>
      </c>
      <c r="G3353" t="s">
        <v>256</v>
      </c>
      <c r="H3353" s="4">
        <v>1</v>
      </c>
      <c r="I3353" s="4">
        <v>0</v>
      </c>
      <c r="K3353">
        <v>2.5100700250668102E+19</v>
      </c>
      <c r="BN3353" s="1"/>
      <c r="BQ3353" s="1"/>
    </row>
    <row r="3354" spans="1:72" x14ac:dyDescent="0.45">
      <c r="A3354" s="3">
        <v>45937.484664351854</v>
      </c>
      <c r="B3354" s="1" t="s">
        <v>188</v>
      </c>
      <c r="C3354" t="s">
        <v>319</v>
      </c>
      <c r="D3354" s="1" t="s">
        <v>430</v>
      </c>
      <c r="E3354" t="s">
        <v>256</v>
      </c>
      <c r="G3354" t="s">
        <v>256</v>
      </c>
      <c r="H3354" s="4">
        <v>0</v>
      </c>
      <c r="I3354" s="4">
        <v>0</v>
      </c>
      <c r="K3354">
        <v>2.5100700250568102E+19</v>
      </c>
      <c r="BN3354" s="1"/>
      <c r="BQ3354" s="1"/>
    </row>
    <row r="3355" spans="1:72" x14ac:dyDescent="0.45">
      <c r="A3355" s="3">
        <v>45937.483541666668</v>
      </c>
      <c r="B3355" s="1" t="s">
        <v>44</v>
      </c>
      <c r="C3355" t="s">
        <v>283</v>
      </c>
      <c r="D3355" s="1" t="s">
        <v>39</v>
      </c>
      <c r="E3355" t="s">
        <v>293</v>
      </c>
      <c r="F3355" s="1" t="s">
        <v>39</v>
      </c>
      <c r="G3355" t="s">
        <v>293</v>
      </c>
      <c r="H3355" s="4">
        <v>27</v>
      </c>
      <c r="I3355" s="4">
        <v>26</v>
      </c>
      <c r="K3355">
        <v>2.51007002482681E+19</v>
      </c>
      <c r="BN3355" s="1"/>
    </row>
    <row r="3356" spans="1:72" x14ac:dyDescent="0.45">
      <c r="A3356" s="3">
        <v>45937.483067129629</v>
      </c>
      <c r="B3356" s="1" t="s">
        <v>101</v>
      </c>
      <c r="C3356" t="s">
        <v>313</v>
      </c>
      <c r="D3356" s="1" t="s">
        <v>87</v>
      </c>
      <c r="E3356" t="s">
        <v>366</v>
      </c>
      <c r="F3356" s="1" t="s">
        <v>87</v>
      </c>
      <c r="G3356" t="s">
        <v>366</v>
      </c>
      <c r="H3356" s="4">
        <v>236</v>
      </c>
      <c r="I3356" s="4">
        <v>234</v>
      </c>
      <c r="K3356">
        <v>2.5100700247068099E+19</v>
      </c>
      <c r="BN3356" s="1"/>
      <c r="BQ3356" s="1"/>
      <c r="BS3356" s="5"/>
      <c r="BT3356" s="5"/>
    </row>
    <row r="3357" spans="1:72" x14ac:dyDescent="0.45">
      <c r="A3357" s="3">
        <v>45937.482465277775</v>
      </c>
      <c r="B3357" s="1" t="s">
        <v>20</v>
      </c>
      <c r="C3357" t="s">
        <v>273</v>
      </c>
      <c r="D3357" s="1" t="s">
        <v>173</v>
      </c>
      <c r="E3357" t="s">
        <v>282</v>
      </c>
      <c r="F3357" s="1" t="s">
        <v>173</v>
      </c>
      <c r="G3357" t="s">
        <v>282</v>
      </c>
      <c r="H3357" s="4">
        <v>510</v>
      </c>
      <c r="I3357" s="4">
        <v>505</v>
      </c>
      <c r="K3357">
        <v>2.5100700245968101E+19</v>
      </c>
      <c r="BN3357" s="1"/>
      <c r="BQ3357" s="1"/>
    </row>
    <row r="3358" spans="1:72" x14ac:dyDescent="0.45">
      <c r="A3358" s="3">
        <v>45937.478692129633</v>
      </c>
      <c r="B3358" s="1" t="s">
        <v>180</v>
      </c>
      <c r="C3358" t="s">
        <v>323</v>
      </c>
      <c r="D3358" s="1" t="s">
        <v>74</v>
      </c>
      <c r="E3358" t="s">
        <v>300</v>
      </c>
      <c r="F3358" s="1" t="s">
        <v>156</v>
      </c>
      <c r="G3358" t="s">
        <v>301</v>
      </c>
      <c r="H3358" s="4">
        <v>127</v>
      </c>
      <c r="I3358" s="4">
        <v>112</v>
      </c>
      <c r="K3358">
        <v>2.5100700242168099E+19</v>
      </c>
      <c r="BN3358" s="1"/>
      <c r="BQ3358" s="1"/>
    </row>
    <row r="3359" spans="1:72" x14ac:dyDescent="0.45">
      <c r="A3359" s="3">
        <v>45937.478321759256</v>
      </c>
      <c r="B3359" s="1" t="s">
        <v>48</v>
      </c>
      <c r="C3359" t="s">
        <v>302</v>
      </c>
      <c r="D3359" s="1" t="s">
        <v>19</v>
      </c>
      <c r="E3359" t="s">
        <v>258</v>
      </c>
      <c r="F3359" s="1" t="s">
        <v>19</v>
      </c>
      <c r="G3359" t="s">
        <v>258</v>
      </c>
      <c r="H3359" s="4">
        <v>40</v>
      </c>
      <c r="I3359" s="4">
        <v>37</v>
      </c>
      <c r="K3359">
        <v>2.51007002415681E+19</v>
      </c>
      <c r="BN3359" s="1"/>
      <c r="BQ3359" s="1"/>
    </row>
    <row r="3360" spans="1:72" x14ac:dyDescent="0.45">
      <c r="A3360" s="3">
        <v>45937.477476851855</v>
      </c>
      <c r="B3360" s="1" t="s">
        <v>44</v>
      </c>
      <c r="C3360" t="s">
        <v>283</v>
      </c>
      <c r="D3360" s="1" t="s">
        <v>48</v>
      </c>
      <c r="E3360" t="s">
        <v>302</v>
      </c>
      <c r="F3360" s="1" t="s">
        <v>48</v>
      </c>
      <c r="G3360" t="s">
        <v>302</v>
      </c>
      <c r="H3360" s="4">
        <v>77</v>
      </c>
      <c r="I3360" s="4">
        <v>76</v>
      </c>
      <c r="K3360">
        <v>2.5100700239468102E+19</v>
      </c>
      <c r="BN3360" s="1"/>
      <c r="BQ3360" s="1"/>
    </row>
    <row r="3361" spans="1:69" x14ac:dyDescent="0.45">
      <c r="A3361" s="3">
        <v>45937.4766087963</v>
      </c>
      <c r="B3361" s="1" t="s">
        <v>210</v>
      </c>
      <c r="C3361" t="s">
        <v>276</v>
      </c>
      <c r="D3361" s="1" t="s">
        <v>41</v>
      </c>
      <c r="E3361" t="s">
        <v>331</v>
      </c>
      <c r="F3361" s="1" t="s">
        <v>41</v>
      </c>
      <c r="G3361" t="s">
        <v>331</v>
      </c>
      <c r="H3361" s="4">
        <v>30</v>
      </c>
      <c r="I3361" s="4">
        <v>23</v>
      </c>
      <c r="K3361">
        <v>2.5100700237168099E+19</v>
      </c>
      <c r="BN3361" s="1"/>
      <c r="BQ3361" s="1"/>
    </row>
    <row r="3362" spans="1:69" x14ac:dyDescent="0.45">
      <c r="A3362" s="3">
        <v>45937.475995370369</v>
      </c>
      <c r="B3362" s="1" t="s">
        <v>30</v>
      </c>
      <c r="C3362" t="s">
        <v>306</v>
      </c>
      <c r="D3362" s="1" t="s">
        <v>54</v>
      </c>
      <c r="E3362" t="s">
        <v>311</v>
      </c>
      <c r="F3362" s="1" t="s">
        <v>58</v>
      </c>
      <c r="G3362" t="s">
        <v>312</v>
      </c>
      <c r="H3362" s="4">
        <v>49</v>
      </c>
      <c r="I3362" s="4">
        <v>47</v>
      </c>
      <c r="K3362">
        <v>2.5100700236168102E+19</v>
      </c>
      <c r="BN3362" s="1"/>
      <c r="BQ3362" s="1"/>
    </row>
    <row r="3363" spans="1:69" x14ac:dyDescent="0.45">
      <c r="A3363" s="3">
        <v>45937.475983796299</v>
      </c>
      <c r="B3363" s="1" t="s">
        <v>27</v>
      </c>
      <c r="C3363" t="s">
        <v>270</v>
      </c>
      <c r="D3363" s="1" t="s">
        <v>37</v>
      </c>
      <c r="E3363" t="s">
        <v>320</v>
      </c>
      <c r="F3363" s="1" t="s">
        <v>37</v>
      </c>
      <c r="G3363" t="s">
        <v>320</v>
      </c>
      <c r="H3363" s="4">
        <v>33</v>
      </c>
      <c r="I3363" s="4">
        <v>31</v>
      </c>
      <c r="K3363">
        <v>2.5100700236068098E+19</v>
      </c>
      <c r="BN3363" s="1"/>
      <c r="BQ3363" s="1"/>
    </row>
    <row r="3364" spans="1:69" x14ac:dyDescent="0.45">
      <c r="A3364" s="3">
        <v>45937.474212962959</v>
      </c>
      <c r="B3364" s="1" t="s">
        <v>102</v>
      </c>
      <c r="C3364" t="s">
        <v>352</v>
      </c>
      <c r="D3364" s="1" t="s">
        <v>103</v>
      </c>
      <c r="E3364" t="s">
        <v>354</v>
      </c>
      <c r="F3364" s="1" t="s">
        <v>103</v>
      </c>
      <c r="G3364" t="s">
        <v>354</v>
      </c>
      <c r="H3364" s="4">
        <v>52</v>
      </c>
      <c r="I3364" s="4">
        <v>49</v>
      </c>
      <c r="K3364">
        <v>2.51007002322681E+19</v>
      </c>
      <c r="BN3364" s="1"/>
      <c r="BQ3364" s="1"/>
    </row>
    <row r="3365" spans="1:69" x14ac:dyDescent="0.45">
      <c r="A3365" s="3">
        <v>45937.473726851851</v>
      </c>
      <c r="B3365" s="1" t="s">
        <v>45</v>
      </c>
      <c r="C3365" t="s">
        <v>288</v>
      </c>
      <c r="D3365" s="1" t="s">
        <v>70</v>
      </c>
      <c r="E3365" t="s">
        <v>333</v>
      </c>
      <c r="F3365" s="1" t="s">
        <v>36</v>
      </c>
      <c r="G3365" t="s">
        <v>296</v>
      </c>
      <c r="H3365" s="4">
        <v>69</v>
      </c>
      <c r="I3365" s="4">
        <v>67</v>
      </c>
      <c r="K3365">
        <v>2.5100700231568101E+19</v>
      </c>
      <c r="BN3365" s="1"/>
    </row>
    <row r="3366" spans="1:69" x14ac:dyDescent="0.45">
      <c r="A3366" s="3">
        <v>45937.473252314812</v>
      </c>
      <c r="B3366" s="1" t="s">
        <v>45</v>
      </c>
      <c r="C3366" t="s">
        <v>288</v>
      </c>
      <c r="D3366" s="1" t="s">
        <v>70</v>
      </c>
      <c r="E3366" t="s">
        <v>333</v>
      </c>
      <c r="G3366" t="s">
        <v>256</v>
      </c>
      <c r="H3366" s="4">
        <v>1</v>
      </c>
      <c r="I3366" s="4">
        <v>0</v>
      </c>
      <c r="K3366">
        <v>2.5100700230068101E+19</v>
      </c>
      <c r="BN3366" s="1"/>
      <c r="BQ3366" s="1"/>
    </row>
    <row r="3367" spans="1:69" x14ac:dyDescent="0.45">
      <c r="A3367" s="3">
        <v>45937.472627314812</v>
      </c>
      <c r="B3367" s="1" t="s">
        <v>44</v>
      </c>
      <c r="C3367" t="s">
        <v>283</v>
      </c>
      <c r="D3367" s="1" t="s">
        <v>19</v>
      </c>
      <c r="E3367" t="s">
        <v>258</v>
      </c>
      <c r="F3367" s="1" t="s">
        <v>19</v>
      </c>
      <c r="G3367" t="s">
        <v>258</v>
      </c>
      <c r="H3367" s="4">
        <v>209</v>
      </c>
      <c r="I3367" s="4">
        <v>208</v>
      </c>
      <c r="K3367">
        <v>2.51007002288681E+19</v>
      </c>
      <c r="BN3367" s="1"/>
      <c r="BQ3367" s="1"/>
    </row>
    <row r="3368" spans="1:69" x14ac:dyDescent="0.45">
      <c r="A3368" s="3">
        <v>45937.472280092596</v>
      </c>
      <c r="B3368" s="1" t="s">
        <v>102</v>
      </c>
      <c r="C3368" t="s">
        <v>352</v>
      </c>
      <c r="D3368" s="1" t="s">
        <v>104</v>
      </c>
      <c r="E3368" t="s">
        <v>287</v>
      </c>
      <c r="F3368" s="1" t="s">
        <v>104</v>
      </c>
      <c r="G3368" t="s">
        <v>287</v>
      </c>
      <c r="H3368" s="4">
        <v>87</v>
      </c>
      <c r="I3368" s="4">
        <v>83</v>
      </c>
      <c r="K3368">
        <v>2.5100700228668101E+19</v>
      </c>
      <c r="BN3368" s="1"/>
      <c r="BQ3368" s="1"/>
    </row>
    <row r="3369" spans="1:69" x14ac:dyDescent="0.45">
      <c r="A3369" s="3">
        <v>45937.471215277779</v>
      </c>
      <c r="B3369" s="1" t="s">
        <v>32</v>
      </c>
      <c r="C3369" t="s">
        <v>380</v>
      </c>
      <c r="D3369" s="1" t="s">
        <v>37</v>
      </c>
      <c r="E3369" t="s">
        <v>320</v>
      </c>
      <c r="F3369" s="1" t="s">
        <v>37</v>
      </c>
      <c r="G3369" t="s">
        <v>320</v>
      </c>
      <c r="H3369" s="4">
        <v>42</v>
      </c>
      <c r="I3369" s="4">
        <v>41</v>
      </c>
      <c r="K3369">
        <v>2.5100700226468098E+19</v>
      </c>
      <c r="BN3369" s="1"/>
      <c r="BQ3369" s="1"/>
    </row>
    <row r="3370" spans="1:69" x14ac:dyDescent="0.45">
      <c r="A3370" s="3">
        <v>45937.469305555554</v>
      </c>
      <c r="B3370" s="1" t="s">
        <v>39</v>
      </c>
      <c r="C3370" t="s">
        <v>293</v>
      </c>
      <c r="D3370" s="1" t="s">
        <v>48</v>
      </c>
      <c r="E3370" t="s">
        <v>302</v>
      </c>
      <c r="F3370" s="1" t="s">
        <v>48</v>
      </c>
      <c r="G3370" t="s">
        <v>302</v>
      </c>
      <c r="H3370" s="4">
        <v>47</v>
      </c>
      <c r="I3370" s="4">
        <v>46</v>
      </c>
      <c r="K3370">
        <v>2.5100700223768101E+19</v>
      </c>
      <c r="BN3370" s="1"/>
    </row>
    <row r="3371" spans="1:69" x14ac:dyDescent="0.45">
      <c r="A3371" s="3">
        <v>45937.468506944446</v>
      </c>
      <c r="B3371" s="1" t="s">
        <v>49</v>
      </c>
      <c r="C3371" t="s">
        <v>272</v>
      </c>
      <c r="D3371" s="1" t="s">
        <v>54</v>
      </c>
      <c r="E3371" t="s">
        <v>311</v>
      </c>
      <c r="F3371" s="1" t="s">
        <v>22</v>
      </c>
      <c r="G3371" t="s">
        <v>310</v>
      </c>
      <c r="H3371" s="4">
        <v>37</v>
      </c>
      <c r="I3371" s="4">
        <v>35</v>
      </c>
      <c r="K3371">
        <v>2.51007002224681E+19</v>
      </c>
      <c r="BN3371" s="1"/>
      <c r="BQ3371" s="1"/>
    </row>
    <row r="3372" spans="1:69" x14ac:dyDescent="0.45">
      <c r="A3372" s="3">
        <v>45937.466747685183</v>
      </c>
      <c r="B3372" s="1" t="s">
        <v>99</v>
      </c>
      <c r="C3372" t="s">
        <v>341</v>
      </c>
      <c r="D3372" s="1" t="s">
        <v>113</v>
      </c>
      <c r="E3372" t="s">
        <v>294</v>
      </c>
      <c r="F3372" s="1" t="s">
        <v>113</v>
      </c>
      <c r="G3372" t="s">
        <v>294</v>
      </c>
      <c r="H3372" s="4">
        <v>55</v>
      </c>
      <c r="I3372" s="4">
        <v>54</v>
      </c>
      <c r="K3372">
        <v>2.5100700219868099E+19</v>
      </c>
      <c r="BN3372" s="1"/>
      <c r="BQ3372" s="1"/>
    </row>
    <row r="3373" spans="1:69" x14ac:dyDescent="0.45">
      <c r="A3373" s="3">
        <v>45937.465995370374</v>
      </c>
      <c r="B3373" s="1" t="s">
        <v>102</v>
      </c>
      <c r="C3373" t="s">
        <v>352</v>
      </c>
      <c r="D3373" s="1" t="s">
        <v>104</v>
      </c>
      <c r="E3373" t="s">
        <v>287</v>
      </c>
      <c r="F3373" s="1" t="s">
        <v>104</v>
      </c>
      <c r="G3373" t="s">
        <v>287</v>
      </c>
      <c r="H3373" s="4">
        <v>52</v>
      </c>
      <c r="I3373" s="4">
        <v>50</v>
      </c>
      <c r="K3373">
        <v>2.5100700218568102E+19</v>
      </c>
      <c r="BN3373" s="1"/>
      <c r="BQ3373" s="1"/>
    </row>
    <row r="3374" spans="1:69" x14ac:dyDescent="0.45">
      <c r="A3374" s="3">
        <v>45937.465798611112</v>
      </c>
      <c r="B3374" s="1" t="s">
        <v>125</v>
      </c>
      <c r="C3374" t="s">
        <v>322</v>
      </c>
      <c r="D3374" s="1" t="s">
        <v>154</v>
      </c>
      <c r="E3374" t="s">
        <v>259</v>
      </c>
      <c r="F3374" s="1" t="s">
        <v>154</v>
      </c>
      <c r="G3374" t="s">
        <v>259</v>
      </c>
      <c r="H3374" s="4">
        <v>131</v>
      </c>
      <c r="I3374" s="4">
        <v>128</v>
      </c>
      <c r="K3374">
        <v>2.5100700217968099E+19</v>
      </c>
      <c r="BN3374" s="1"/>
    </row>
    <row r="3375" spans="1:69" x14ac:dyDescent="0.45">
      <c r="A3375" s="3">
        <v>45937.465416666666</v>
      </c>
      <c r="B3375" s="1" t="s">
        <v>102</v>
      </c>
      <c r="C3375" t="s">
        <v>352</v>
      </c>
      <c r="D3375" s="1" t="s">
        <v>104</v>
      </c>
      <c r="E3375" t="s">
        <v>287</v>
      </c>
      <c r="G3375" t="s">
        <v>256</v>
      </c>
      <c r="H3375" s="4">
        <v>0</v>
      </c>
      <c r="I3375" s="4">
        <v>0</v>
      </c>
      <c r="K3375">
        <v>2.5100700216868098E+19</v>
      </c>
      <c r="BN3375" s="1"/>
      <c r="BQ3375" s="1"/>
    </row>
    <row r="3376" spans="1:69" x14ac:dyDescent="0.45">
      <c r="A3376" s="3">
        <v>45937.465138888889</v>
      </c>
      <c r="B3376" s="1" t="s">
        <v>102</v>
      </c>
      <c r="C3376" t="s">
        <v>352</v>
      </c>
      <c r="D3376" s="1" t="s">
        <v>104</v>
      </c>
      <c r="E3376" t="s">
        <v>287</v>
      </c>
      <c r="G3376" t="s">
        <v>256</v>
      </c>
      <c r="H3376" s="4">
        <v>0</v>
      </c>
      <c r="I3376" s="4">
        <v>0</v>
      </c>
      <c r="K3376">
        <v>2.5100700216468099E+19</v>
      </c>
      <c r="BN3376" s="1"/>
    </row>
    <row r="3377" spans="1:69" x14ac:dyDescent="0.45">
      <c r="A3377" s="3">
        <v>45937.464537037034</v>
      </c>
      <c r="B3377" s="1" t="s">
        <v>19</v>
      </c>
      <c r="C3377" t="s">
        <v>258</v>
      </c>
      <c r="D3377" s="1" t="s">
        <v>48</v>
      </c>
      <c r="E3377" t="s">
        <v>302</v>
      </c>
      <c r="F3377" s="1" t="s">
        <v>48</v>
      </c>
      <c r="G3377" t="s">
        <v>302</v>
      </c>
      <c r="H3377" s="4">
        <v>88</v>
      </c>
      <c r="I3377" s="4">
        <v>87</v>
      </c>
      <c r="K3377">
        <v>2.5100700215468102E+19</v>
      </c>
      <c r="BN3377" s="1"/>
      <c r="BQ3377" s="1"/>
    </row>
    <row r="3378" spans="1:69" x14ac:dyDescent="0.45">
      <c r="A3378" s="3">
        <v>45937.464074074072</v>
      </c>
      <c r="B3378" s="1" t="s">
        <v>187</v>
      </c>
      <c r="C3378" t="s">
        <v>274</v>
      </c>
      <c r="D3378" s="1" t="s">
        <v>58</v>
      </c>
      <c r="E3378" t="s">
        <v>312</v>
      </c>
      <c r="F3378" s="1" t="s">
        <v>58</v>
      </c>
      <c r="G3378" t="s">
        <v>312</v>
      </c>
      <c r="H3378" s="4">
        <v>11</v>
      </c>
      <c r="I3378" s="4">
        <v>10</v>
      </c>
      <c r="K3378">
        <v>2.5100700214268101E+19</v>
      </c>
      <c r="BN3378" s="1"/>
      <c r="BQ3378" s="1"/>
    </row>
    <row r="3379" spans="1:69" x14ac:dyDescent="0.45">
      <c r="A3379" s="3">
        <v>45937.46365740741</v>
      </c>
      <c r="B3379" s="1" t="s">
        <v>19</v>
      </c>
      <c r="C3379" t="s">
        <v>258</v>
      </c>
      <c r="D3379" s="1" t="s">
        <v>39</v>
      </c>
      <c r="E3379" t="s">
        <v>293</v>
      </c>
      <c r="F3379" s="1" t="s">
        <v>39</v>
      </c>
      <c r="G3379" t="s">
        <v>293</v>
      </c>
      <c r="H3379" s="4">
        <v>40</v>
      </c>
      <c r="I3379" s="4">
        <v>35</v>
      </c>
      <c r="K3379">
        <v>2.51007002130681E+19</v>
      </c>
      <c r="BN3379" s="1"/>
    </row>
    <row r="3380" spans="1:69" x14ac:dyDescent="0.45">
      <c r="A3380" s="3">
        <v>45937.46361111111</v>
      </c>
      <c r="B3380" s="1" t="s">
        <v>84</v>
      </c>
      <c r="C3380" t="s">
        <v>268</v>
      </c>
      <c r="D3380" s="1" t="s">
        <v>144</v>
      </c>
      <c r="E3380" t="s">
        <v>269</v>
      </c>
      <c r="F3380" s="1" t="s">
        <v>144</v>
      </c>
      <c r="G3380" t="s">
        <v>269</v>
      </c>
      <c r="H3380" s="4">
        <v>83</v>
      </c>
      <c r="I3380" s="4">
        <v>76</v>
      </c>
      <c r="K3380">
        <v>2.51007002128681E+19</v>
      </c>
      <c r="BN3380" s="1"/>
      <c r="BQ3380" s="1"/>
    </row>
    <row r="3381" spans="1:69" x14ac:dyDescent="0.45">
      <c r="A3381" s="3">
        <v>45937.462962962964</v>
      </c>
      <c r="B3381" s="1" t="s">
        <v>19</v>
      </c>
      <c r="C3381" t="s">
        <v>258</v>
      </c>
      <c r="D3381" s="1" t="s">
        <v>145</v>
      </c>
      <c r="E3381" t="s">
        <v>353</v>
      </c>
      <c r="G3381" t="s">
        <v>256</v>
      </c>
      <c r="H3381" s="4">
        <v>48</v>
      </c>
      <c r="I3381" s="4">
        <v>0</v>
      </c>
      <c r="K3381">
        <v>2.5100700211068101E+19</v>
      </c>
      <c r="BN3381" s="1"/>
      <c r="BQ3381" s="1"/>
    </row>
    <row r="3382" spans="1:69" x14ac:dyDescent="0.45">
      <c r="A3382" s="3">
        <v>45937.462129629632</v>
      </c>
      <c r="B3382" s="1" t="s">
        <v>210</v>
      </c>
      <c r="C3382" t="s">
        <v>276</v>
      </c>
      <c r="D3382" s="1" t="s">
        <v>145</v>
      </c>
      <c r="E3382" t="s">
        <v>353</v>
      </c>
      <c r="G3382" t="s">
        <v>256</v>
      </c>
      <c r="H3382" s="4">
        <v>26</v>
      </c>
      <c r="I3382" s="4">
        <v>0</v>
      </c>
      <c r="K3382">
        <v>2.5100700209068102E+19</v>
      </c>
      <c r="BN3382" s="1"/>
      <c r="BQ3382" s="1"/>
    </row>
    <row r="3383" spans="1:69" x14ac:dyDescent="0.45">
      <c r="A3383" s="3">
        <v>45937.461319444446</v>
      </c>
      <c r="B3383" s="1" t="s">
        <v>58</v>
      </c>
      <c r="C3383" t="s">
        <v>312</v>
      </c>
      <c r="D3383" s="1" t="s">
        <v>68</v>
      </c>
      <c r="E3383" t="s">
        <v>284</v>
      </c>
      <c r="F3383" s="1" t="s">
        <v>187</v>
      </c>
      <c r="G3383" t="s">
        <v>274</v>
      </c>
      <c r="H3383" s="4">
        <v>39</v>
      </c>
      <c r="I3383" s="4">
        <v>34</v>
      </c>
      <c r="K3383">
        <v>2.5100700207868101E+19</v>
      </c>
      <c r="BN3383" s="1"/>
      <c r="BQ3383" s="1"/>
    </row>
    <row r="3384" spans="1:69" x14ac:dyDescent="0.45">
      <c r="A3384" s="3">
        <v>45937.460717592592</v>
      </c>
      <c r="B3384" s="1" t="s">
        <v>48</v>
      </c>
      <c r="C3384" t="s">
        <v>302</v>
      </c>
      <c r="D3384" s="1" t="s">
        <v>38</v>
      </c>
      <c r="E3384" t="s">
        <v>257</v>
      </c>
      <c r="F3384" s="1" t="s">
        <v>38</v>
      </c>
      <c r="G3384" t="s">
        <v>257</v>
      </c>
      <c r="H3384" s="4">
        <v>160</v>
      </c>
      <c r="I3384" s="4">
        <v>159</v>
      </c>
      <c r="K3384">
        <v>2.51007002063681E+19</v>
      </c>
      <c r="BN3384" s="1"/>
      <c r="BQ3384" s="1"/>
    </row>
    <row r="3385" spans="1:69" x14ac:dyDescent="0.45">
      <c r="A3385" s="3">
        <v>45937.460613425923</v>
      </c>
      <c r="B3385" s="1" t="s">
        <v>140</v>
      </c>
      <c r="C3385" t="s">
        <v>380</v>
      </c>
      <c r="D3385" s="1" t="s">
        <v>74</v>
      </c>
      <c r="E3385" t="s">
        <v>300</v>
      </c>
      <c r="F3385" s="1" t="s">
        <v>27</v>
      </c>
      <c r="G3385" t="s">
        <v>270</v>
      </c>
      <c r="H3385" s="4">
        <v>442</v>
      </c>
      <c r="I3385" s="4">
        <v>436</v>
      </c>
      <c r="K3385">
        <v>2.5100700206268101E+19</v>
      </c>
      <c r="BN3385" s="1"/>
      <c r="BQ3385" s="1"/>
    </row>
    <row r="3386" spans="1:69" x14ac:dyDescent="0.45">
      <c r="A3386" s="3">
        <v>45937.458449074074</v>
      </c>
      <c r="B3386" s="1" t="s">
        <v>26</v>
      </c>
      <c r="C3386" t="s">
        <v>342</v>
      </c>
      <c r="D3386" s="1" t="s">
        <v>68</v>
      </c>
      <c r="E3386" t="s">
        <v>284</v>
      </c>
      <c r="F3386" s="1" t="s">
        <v>187</v>
      </c>
      <c r="G3386" t="s">
        <v>274</v>
      </c>
      <c r="H3386" s="4">
        <v>96</v>
      </c>
      <c r="I3386" s="4">
        <v>89</v>
      </c>
      <c r="K3386">
        <v>2.5100700201468101E+19</v>
      </c>
      <c r="BN3386" s="1"/>
      <c r="BQ3386" s="1"/>
    </row>
    <row r="3387" spans="1:69" x14ac:dyDescent="0.45">
      <c r="A3387" s="3">
        <v>45937.458310185182</v>
      </c>
      <c r="B3387" s="1" t="s">
        <v>26</v>
      </c>
      <c r="C3387" t="s">
        <v>342</v>
      </c>
      <c r="D3387" s="1" t="s">
        <v>25</v>
      </c>
      <c r="E3387" t="s">
        <v>298</v>
      </c>
      <c r="G3387" t="s">
        <v>256</v>
      </c>
      <c r="H3387" s="4">
        <v>0</v>
      </c>
      <c r="I3387" s="4">
        <v>0</v>
      </c>
      <c r="K3387">
        <v>2.5100700201068102E+19</v>
      </c>
      <c r="BN3387" s="1"/>
      <c r="BQ3387" s="1"/>
    </row>
    <row r="3388" spans="1:69" x14ac:dyDescent="0.45">
      <c r="A3388" s="3">
        <v>45937.457696759258</v>
      </c>
      <c r="B3388" s="1" t="s">
        <v>110</v>
      </c>
      <c r="C3388" t="s">
        <v>373</v>
      </c>
      <c r="D3388" s="1" t="s">
        <v>116</v>
      </c>
      <c r="E3388" t="s">
        <v>308</v>
      </c>
      <c r="F3388" s="1" t="s">
        <v>116</v>
      </c>
      <c r="G3388" t="s">
        <v>308</v>
      </c>
      <c r="H3388" s="4">
        <v>132</v>
      </c>
      <c r="I3388" s="4">
        <v>128</v>
      </c>
      <c r="K3388">
        <v>2.51007002000681E+19</v>
      </c>
      <c r="BN3388" s="1"/>
      <c r="BQ3388" s="1"/>
    </row>
    <row r="3389" spans="1:69" x14ac:dyDescent="0.45">
      <c r="A3389" s="3">
        <v>45937.45721064815</v>
      </c>
      <c r="B3389" s="1" t="s">
        <v>117</v>
      </c>
      <c r="C3389" t="s">
        <v>364</v>
      </c>
      <c r="D3389" s="1" t="s">
        <v>110</v>
      </c>
      <c r="E3389" t="s">
        <v>373</v>
      </c>
      <c r="F3389" s="1" t="s">
        <v>110</v>
      </c>
      <c r="G3389" t="s">
        <v>373</v>
      </c>
      <c r="H3389" s="4">
        <v>174</v>
      </c>
      <c r="I3389" s="4">
        <v>173</v>
      </c>
      <c r="K3389">
        <v>2.5100700199468102E+19</v>
      </c>
      <c r="BN3389" s="1"/>
      <c r="BQ3389" s="1"/>
    </row>
    <row r="3390" spans="1:69" x14ac:dyDescent="0.45">
      <c r="A3390" s="3">
        <v>45937.456712962965</v>
      </c>
      <c r="B3390" s="1" t="s">
        <v>47</v>
      </c>
      <c r="C3390" t="s">
        <v>290</v>
      </c>
      <c r="D3390" s="1" t="s">
        <v>31</v>
      </c>
      <c r="E3390" t="s">
        <v>370</v>
      </c>
      <c r="F3390" s="1" t="s">
        <v>37</v>
      </c>
      <c r="G3390" t="s">
        <v>320</v>
      </c>
      <c r="H3390" s="4">
        <v>64</v>
      </c>
      <c r="I3390" s="4">
        <v>61</v>
      </c>
      <c r="K3390">
        <v>2.5100700198768099E+19</v>
      </c>
      <c r="BN3390" s="1"/>
      <c r="BQ3390" s="1"/>
    </row>
    <row r="3391" spans="1:69" x14ac:dyDescent="0.45">
      <c r="A3391" s="3">
        <v>45937.455706018518</v>
      </c>
      <c r="B3391" s="1" t="s">
        <v>14</v>
      </c>
      <c r="C3391" t="s">
        <v>325</v>
      </c>
      <c r="D3391" s="1" t="s">
        <v>70</v>
      </c>
      <c r="E3391" t="s">
        <v>333</v>
      </c>
      <c r="F3391" s="1" t="s">
        <v>99</v>
      </c>
      <c r="G3391" t="s">
        <v>341</v>
      </c>
      <c r="H3391" s="4">
        <v>36</v>
      </c>
      <c r="I3391" s="4">
        <v>34</v>
      </c>
      <c r="K3391">
        <v>2.5100700197468099E+19</v>
      </c>
      <c r="BN3391" s="1"/>
      <c r="BQ3391" s="1"/>
    </row>
    <row r="3392" spans="1:69" x14ac:dyDescent="0.45">
      <c r="A3392" s="3">
        <v>45937.455625000002</v>
      </c>
      <c r="B3392" s="1" t="s">
        <v>14</v>
      </c>
      <c r="C3392" t="s">
        <v>325</v>
      </c>
      <c r="D3392" s="1" t="s">
        <v>113</v>
      </c>
      <c r="E3392" t="s">
        <v>294</v>
      </c>
      <c r="G3392" t="s">
        <v>256</v>
      </c>
      <c r="H3392" s="4">
        <v>0</v>
      </c>
      <c r="I3392" s="4">
        <v>0</v>
      </c>
      <c r="K3392">
        <v>2.51007001967681E+19</v>
      </c>
      <c r="BN3392" s="1"/>
    </row>
    <row r="3393" spans="1:69" x14ac:dyDescent="0.45">
      <c r="A3393" s="3">
        <v>45937.454409722224</v>
      </c>
      <c r="B3393" s="1" t="s">
        <v>44</v>
      </c>
      <c r="C3393" t="s">
        <v>283</v>
      </c>
      <c r="D3393" s="1" t="s">
        <v>38</v>
      </c>
      <c r="E3393" t="s">
        <v>257</v>
      </c>
      <c r="F3393" s="1" t="s">
        <v>38</v>
      </c>
      <c r="G3393" t="s">
        <v>257</v>
      </c>
      <c r="H3393" s="4">
        <v>115</v>
      </c>
      <c r="I3393" s="4">
        <v>114</v>
      </c>
      <c r="K3393">
        <v>2.5100700194068099E+19</v>
      </c>
      <c r="BN3393" s="1"/>
      <c r="BQ3393" s="1"/>
    </row>
    <row r="3394" spans="1:69" x14ac:dyDescent="0.45">
      <c r="A3394" s="3">
        <v>45937.453738425924</v>
      </c>
      <c r="B3394" s="1" t="s">
        <v>125</v>
      </c>
      <c r="C3394" t="s">
        <v>322</v>
      </c>
      <c r="D3394" s="1" t="s">
        <v>54</v>
      </c>
      <c r="E3394" t="s">
        <v>311</v>
      </c>
      <c r="F3394" s="1" t="s">
        <v>55</v>
      </c>
      <c r="G3394" t="s">
        <v>332</v>
      </c>
      <c r="H3394" s="4">
        <v>45</v>
      </c>
      <c r="I3394" s="4">
        <v>43</v>
      </c>
      <c r="K3394">
        <v>2.5100700191468102E+19</v>
      </c>
      <c r="BN3394" s="1"/>
      <c r="BQ3394" s="1"/>
    </row>
    <row r="3395" spans="1:69" x14ac:dyDescent="0.45">
      <c r="A3395" s="3">
        <v>45937.453726851854</v>
      </c>
      <c r="B3395" s="1" t="s">
        <v>76</v>
      </c>
      <c r="C3395" t="s">
        <v>350</v>
      </c>
      <c r="D3395" s="1" t="s">
        <v>446</v>
      </c>
      <c r="E3395" t="s">
        <v>256</v>
      </c>
      <c r="G3395" t="s">
        <v>256</v>
      </c>
      <c r="H3395" s="4">
        <v>0</v>
      </c>
      <c r="I3395" s="4">
        <v>0</v>
      </c>
      <c r="K3395">
        <v>2.5100700191168098E+19</v>
      </c>
      <c r="BN3395" s="1"/>
    </row>
    <row r="3396" spans="1:69" x14ac:dyDescent="0.45">
      <c r="A3396" s="3">
        <v>45937.4530787037</v>
      </c>
      <c r="B3396" s="1" t="s">
        <v>28</v>
      </c>
      <c r="C3396" t="s">
        <v>295</v>
      </c>
      <c r="D3396" s="1" t="s">
        <v>99</v>
      </c>
      <c r="E3396" t="s">
        <v>341</v>
      </c>
      <c r="F3396" s="1" t="s">
        <v>99</v>
      </c>
      <c r="G3396" t="s">
        <v>341</v>
      </c>
      <c r="H3396" s="4">
        <v>70</v>
      </c>
      <c r="I3396" s="4">
        <v>69</v>
      </c>
      <c r="K3396">
        <v>2.5100700189968101E+19</v>
      </c>
      <c r="BN3396" s="1"/>
      <c r="BQ3396" s="1"/>
    </row>
    <row r="3397" spans="1:69" x14ac:dyDescent="0.45">
      <c r="A3397" s="3">
        <v>45937.45275462963</v>
      </c>
      <c r="B3397" s="1" t="s">
        <v>169</v>
      </c>
      <c r="C3397" t="s">
        <v>275</v>
      </c>
      <c r="D3397" s="1" t="s">
        <v>87</v>
      </c>
      <c r="E3397" t="s">
        <v>366</v>
      </c>
      <c r="F3397" s="1" t="s">
        <v>87</v>
      </c>
      <c r="G3397" t="s">
        <v>366</v>
      </c>
      <c r="H3397" s="4">
        <v>296</v>
      </c>
      <c r="I3397" s="4">
        <v>292</v>
      </c>
      <c r="K3397">
        <v>2.5100700189368099E+19</v>
      </c>
      <c r="BN3397" s="1"/>
      <c r="BQ3397" s="1"/>
    </row>
    <row r="3398" spans="1:69" x14ac:dyDescent="0.45">
      <c r="A3398" s="3">
        <v>45937.452731481484</v>
      </c>
      <c r="B3398" s="1" t="s">
        <v>14</v>
      </c>
      <c r="C3398" t="s">
        <v>325</v>
      </c>
      <c r="D3398" s="1" t="s">
        <v>70</v>
      </c>
      <c r="E3398" t="s">
        <v>333</v>
      </c>
      <c r="F3398" s="1" t="s">
        <v>113</v>
      </c>
      <c r="G3398" t="s">
        <v>294</v>
      </c>
      <c r="H3398" s="4">
        <v>30</v>
      </c>
      <c r="I3398" s="4">
        <v>29</v>
      </c>
      <c r="K3398">
        <v>2.5100700189268099E+19</v>
      </c>
      <c r="BN3398" s="1"/>
      <c r="BQ3398" s="1"/>
    </row>
    <row r="3399" spans="1:69" x14ac:dyDescent="0.45">
      <c r="A3399" s="3">
        <v>45937.451388888891</v>
      </c>
      <c r="B3399" s="1" t="s">
        <v>50</v>
      </c>
      <c r="C3399" t="s">
        <v>271</v>
      </c>
      <c r="D3399" s="1" t="s">
        <v>186</v>
      </c>
      <c r="E3399" t="s">
        <v>345</v>
      </c>
      <c r="F3399" s="1" t="s">
        <v>186</v>
      </c>
      <c r="G3399" t="s">
        <v>345</v>
      </c>
      <c r="H3399" s="4">
        <v>29</v>
      </c>
      <c r="I3399" s="4">
        <v>28</v>
      </c>
      <c r="K3399">
        <v>2.5100700186468098E+19</v>
      </c>
      <c r="BN3399" s="1"/>
      <c r="BQ3399" s="1"/>
    </row>
    <row r="3400" spans="1:69" x14ac:dyDescent="0.45">
      <c r="A3400" s="3">
        <v>45937.450127314813</v>
      </c>
      <c r="B3400" s="1" t="s">
        <v>50</v>
      </c>
      <c r="C3400" t="s">
        <v>271</v>
      </c>
      <c r="D3400" s="1" t="s">
        <v>186</v>
      </c>
      <c r="E3400" t="s">
        <v>345</v>
      </c>
      <c r="F3400" s="1" t="s">
        <v>186</v>
      </c>
      <c r="G3400" t="s">
        <v>345</v>
      </c>
      <c r="H3400" s="4">
        <v>66</v>
      </c>
      <c r="I3400" s="4">
        <v>64</v>
      </c>
      <c r="K3400">
        <v>2.5100700184968102E+19</v>
      </c>
      <c r="BN3400" s="1"/>
      <c r="BQ3400" s="1"/>
    </row>
    <row r="3401" spans="1:69" x14ac:dyDescent="0.45">
      <c r="A3401" s="3">
        <v>45937.450057870374</v>
      </c>
      <c r="B3401" s="1" t="s">
        <v>210</v>
      </c>
      <c r="C3401" t="s">
        <v>276</v>
      </c>
      <c r="D3401" s="1" t="s">
        <v>169</v>
      </c>
      <c r="E3401" t="s">
        <v>275</v>
      </c>
      <c r="F3401" s="1" t="s">
        <v>169</v>
      </c>
      <c r="G3401" t="s">
        <v>275</v>
      </c>
      <c r="H3401" s="4">
        <v>96</v>
      </c>
      <c r="I3401" s="4">
        <v>92</v>
      </c>
      <c r="K3401">
        <v>2.5100700184768098E+19</v>
      </c>
      <c r="BN3401" s="1"/>
    </row>
    <row r="3402" spans="1:69" x14ac:dyDescent="0.45">
      <c r="A3402" s="3">
        <v>45937.449918981481</v>
      </c>
      <c r="B3402" s="1" t="s">
        <v>28</v>
      </c>
      <c r="C3402" t="s">
        <v>295</v>
      </c>
      <c r="D3402" s="1" t="s">
        <v>36</v>
      </c>
      <c r="E3402" t="s">
        <v>296</v>
      </c>
      <c r="F3402" s="1" t="s">
        <v>36</v>
      </c>
      <c r="G3402" t="s">
        <v>296</v>
      </c>
      <c r="H3402" s="4">
        <v>95</v>
      </c>
      <c r="I3402" s="4">
        <v>94</v>
      </c>
      <c r="K3402">
        <v>2.5100700184368099E+19</v>
      </c>
      <c r="BN3402" s="1"/>
      <c r="BQ3402" s="1"/>
    </row>
    <row r="3403" spans="1:69" x14ac:dyDescent="0.45">
      <c r="A3403" s="3">
        <v>45937.447858796295</v>
      </c>
      <c r="B3403" s="1" t="s">
        <v>36</v>
      </c>
      <c r="C3403" t="s">
        <v>296</v>
      </c>
      <c r="D3403" s="1" t="s">
        <v>82</v>
      </c>
      <c r="E3403" t="s">
        <v>317</v>
      </c>
      <c r="F3403" s="1" t="s">
        <v>82</v>
      </c>
      <c r="G3403" t="s">
        <v>317</v>
      </c>
      <c r="H3403" s="4">
        <v>117</v>
      </c>
      <c r="I3403" s="4">
        <v>115</v>
      </c>
      <c r="K3403">
        <v>2.51007001809681E+19</v>
      </c>
      <c r="BN3403" s="1"/>
      <c r="BQ3403" s="1"/>
    </row>
    <row r="3404" spans="1:69" x14ac:dyDescent="0.45">
      <c r="A3404" s="3">
        <v>45937.447777777779</v>
      </c>
      <c r="B3404" s="1" t="s">
        <v>60</v>
      </c>
      <c r="C3404" t="s">
        <v>335</v>
      </c>
      <c r="D3404" s="1" t="s">
        <v>74</v>
      </c>
      <c r="E3404" t="s">
        <v>300</v>
      </c>
      <c r="F3404" s="1" t="s">
        <v>52</v>
      </c>
      <c r="G3404" t="s">
        <v>289</v>
      </c>
      <c r="H3404" s="4">
        <v>150</v>
      </c>
      <c r="I3404" s="4">
        <v>124</v>
      </c>
      <c r="K3404">
        <v>2.5100700180668101E+19</v>
      </c>
      <c r="BN3404" s="1"/>
    </row>
    <row r="3405" spans="1:69" x14ac:dyDescent="0.45">
      <c r="A3405" s="3">
        <v>45937.447337962964</v>
      </c>
      <c r="B3405" s="1" t="s">
        <v>156</v>
      </c>
      <c r="C3405" t="s">
        <v>301</v>
      </c>
      <c r="D3405" s="1" t="s">
        <v>37</v>
      </c>
      <c r="E3405" t="s">
        <v>320</v>
      </c>
      <c r="F3405" s="1" t="s">
        <v>37</v>
      </c>
      <c r="G3405" t="s">
        <v>320</v>
      </c>
      <c r="H3405" s="4">
        <v>98</v>
      </c>
      <c r="I3405" s="4">
        <v>96</v>
      </c>
      <c r="K3405">
        <v>2.5100700179768099E+19</v>
      </c>
      <c r="BN3405" s="1"/>
      <c r="BQ3405" s="1"/>
    </row>
    <row r="3406" spans="1:69" x14ac:dyDescent="0.45">
      <c r="A3406" s="3">
        <v>45937.446736111109</v>
      </c>
      <c r="B3406" s="1" t="s">
        <v>19</v>
      </c>
      <c r="C3406" t="s">
        <v>258</v>
      </c>
      <c r="D3406" s="1" t="s">
        <v>44</v>
      </c>
      <c r="E3406" t="s">
        <v>283</v>
      </c>
      <c r="F3406" s="1" t="s">
        <v>44</v>
      </c>
      <c r="G3406" t="s">
        <v>283</v>
      </c>
      <c r="H3406" s="4">
        <v>23</v>
      </c>
      <c r="I3406" s="4">
        <v>22</v>
      </c>
      <c r="K3406">
        <v>2.5100700178168099E+19</v>
      </c>
      <c r="BN3406" s="1"/>
      <c r="BQ3406" s="1"/>
    </row>
    <row r="3407" spans="1:69" x14ac:dyDescent="0.45">
      <c r="A3407" s="3">
        <v>45937.44636574074</v>
      </c>
      <c r="B3407" s="1" t="s">
        <v>37</v>
      </c>
      <c r="C3407" t="s">
        <v>320</v>
      </c>
      <c r="D3407" s="1" t="s">
        <v>54</v>
      </c>
      <c r="E3407" t="s">
        <v>311</v>
      </c>
      <c r="F3407" s="1" t="s">
        <v>60</v>
      </c>
      <c r="G3407" t="s">
        <v>335</v>
      </c>
      <c r="H3407" s="4">
        <v>21</v>
      </c>
      <c r="I3407" s="4">
        <v>19</v>
      </c>
      <c r="K3407">
        <v>2.5100700177168101E+19</v>
      </c>
      <c r="BN3407" s="1"/>
      <c r="BQ3407" s="1"/>
    </row>
    <row r="3408" spans="1:69" x14ac:dyDescent="0.45">
      <c r="A3408" s="3">
        <v>45937.445949074077</v>
      </c>
      <c r="B3408" s="1" t="s">
        <v>210</v>
      </c>
      <c r="C3408" t="s">
        <v>276</v>
      </c>
      <c r="D3408" s="1" t="s">
        <v>145</v>
      </c>
      <c r="E3408" t="s">
        <v>353</v>
      </c>
      <c r="F3408" s="1" t="s">
        <v>145</v>
      </c>
      <c r="G3408" t="s">
        <v>353</v>
      </c>
      <c r="H3408" s="4">
        <v>78</v>
      </c>
      <c r="I3408" s="4">
        <v>76</v>
      </c>
      <c r="K3408">
        <v>2.51007001759681E+19</v>
      </c>
      <c r="BN3408" s="1"/>
      <c r="BQ3408" s="1"/>
    </row>
    <row r="3409" spans="1:69" x14ac:dyDescent="0.45">
      <c r="A3409" s="3">
        <v>45937.444849537038</v>
      </c>
      <c r="B3409" s="1" t="s">
        <v>44</v>
      </c>
      <c r="C3409" t="s">
        <v>283</v>
      </c>
      <c r="D3409" s="1" t="s">
        <v>19</v>
      </c>
      <c r="E3409" t="s">
        <v>258</v>
      </c>
      <c r="F3409" s="1" t="s">
        <v>19</v>
      </c>
      <c r="G3409" t="s">
        <v>258</v>
      </c>
      <c r="H3409" s="4">
        <v>47</v>
      </c>
      <c r="I3409" s="4">
        <v>45</v>
      </c>
      <c r="K3409">
        <v>2.51007001743681E+19</v>
      </c>
      <c r="BN3409" s="1"/>
    </row>
    <row r="3410" spans="1:69" x14ac:dyDescent="0.45">
      <c r="A3410" s="3">
        <v>45937.444537037038</v>
      </c>
      <c r="B3410" s="1" t="s">
        <v>28</v>
      </c>
      <c r="C3410" t="s">
        <v>295</v>
      </c>
      <c r="D3410" s="1" t="s">
        <v>113</v>
      </c>
      <c r="E3410" t="s">
        <v>294</v>
      </c>
      <c r="F3410" s="1" t="s">
        <v>113</v>
      </c>
      <c r="G3410" t="s">
        <v>294</v>
      </c>
      <c r="H3410" s="4">
        <v>29</v>
      </c>
      <c r="I3410" s="4">
        <v>29</v>
      </c>
      <c r="K3410">
        <v>2.5100700173568098E+19</v>
      </c>
      <c r="BN3410" s="1"/>
      <c r="BQ3410" s="1"/>
    </row>
    <row r="3411" spans="1:69" x14ac:dyDescent="0.45">
      <c r="A3411" s="3">
        <v>45937.444155092591</v>
      </c>
      <c r="B3411" s="1" t="s">
        <v>82</v>
      </c>
      <c r="C3411" t="s">
        <v>317</v>
      </c>
      <c r="D3411" s="1" t="s">
        <v>70</v>
      </c>
      <c r="E3411" t="s">
        <v>333</v>
      </c>
      <c r="F3411" s="1" t="s">
        <v>36</v>
      </c>
      <c r="G3411" t="s">
        <v>296</v>
      </c>
      <c r="H3411" s="4">
        <v>98</v>
      </c>
      <c r="I3411" s="4">
        <v>97</v>
      </c>
      <c r="K3411">
        <v>2.5100700172668101E+19</v>
      </c>
      <c r="BN3411" s="1"/>
      <c r="BQ3411" s="1"/>
    </row>
    <row r="3412" spans="1:69" x14ac:dyDescent="0.45">
      <c r="A3412" s="3">
        <v>45937.444143518522</v>
      </c>
      <c r="B3412" s="1" t="s">
        <v>112</v>
      </c>
      <c r="C3412" t="s">
        <v>337</v>
      </c>
      <c r="D3412" s="1" t="s">
        <v>41</v>
      </c>
      <c r="E3412" t="s">
        <v>331</v>
      </c>
      <c r="F3412" s="1" t="s">
        <v>41</v>
      </c>
      <c r="G3412" t="s">
        <v>331</v>
      </c>
      <c r="H3412" s="4">
        <v>35</v>
      </c>
      <c r="I3412" s="4">
        <v>32</v>
      </c>
      <c r="K3412">
        <v>2.5100700172468101E+19</v>
      </c>
      <c r="BN3412" s="1"/>
    </row>
    <row r="3413" spans="1:69" x14ac:dyDescent="0.45">
      <c r="A3413" s="3">
        <v>45937.444097222222</v>
      </c>
      <c r="B3413" s="1" t="s">
        <v>112</v>
      </c>
      <c r="C3413" t="s">
        <v>337</v>
      </c>
      <c r="D3413" s="1" t="s">
        <v>41</v>
      </c>
      <c r="E3413" t="s">
        <v>331</v>
      </c>
      <c r="G3413" t="s">
        <v>256</v>
      </c>
      <c r="H3413" s="4">
        <v>2</v>
      </c>
      <c r="I3413" s="4">
        <v>0</v>
      </c>
      <c r="K3413">
        <v>2.5100700172368101E+19</v>
      </c>
      <c r="BN3413" s="1"/>
      <c r="BQ3413" s="1"/>
    </row>
    <row r="3414" spans="1:69" x14ac:dyDescent="0.45">
      <c r="A3414" s="3">
        <v>45937.443506944444</v>
      </c>
      <c r="B3414" s="1" t="s">
        <v>99</v>
      </c>
      <c r="C3414" t="s">
        <v>341</v>
      </c>
      <c r="D3414" s="1" t="s">
        <v>112</v>
      </c>
      <c r="E3414" t="s">
        <v>337</v>
      </c>
      <c r="F3414" s="1" t="s">
        <v>112</v>
      </c>
      <c r="G3414" t="s">
        <v>337</v>
      </c>
      <c r="H3414" s="4">
        <v>32</v>
      </c>
      <c r="I3414" s="4">
        <v>28</v>
      </c>
      <c r="K3414">
        <v>2.5100700170768101E+19</v>
      </c>
      <c r="BN3414" s="1"/>
      <c r="BQ3414" s="1"/>
    </row>
    <row r="3415" spans="1:69" x14ac:dyDescent="0.45">
      <c r="A3415" s="3">
        <v>45937.441736111112</v>
      </c>
      <c r="B3415" s="1" t="s">
        <v>112</v>
      </c>
      <c r="C3415" t="s">
        <v>337</v>
      </c>
      <c r="D3415" s="1" t="s">
        <v>41</v>
      </c>
      <c r="E3415" t="s">
        <v>331</v>
      </c>
      <c r="G3415" t="s">
        <v>256</v>
      </c>
      <c r="H3415" s="4">
        <v>1</v>
      </c>
      <c r="I3415" s="4">
        <v>0</v>
      </c>
      <c r="K3415">
        <v>2.5100700167868101E+19</v>
      </c>
      <c r="BN3415" s="1"/>
      <c r="BQ3415" s="1"/>
    </row>
    <row r="3416" spans="1:69" x14ac:dyDescent="0.45">
      <c r="A3416" s="3">
        <v>45937.44091435185</v>
      </c>
      <c r="B3416" s="1" t="s">
        <v>99</v>
      </c>
      <c r="C3416" t="s">
        <v>341</v>
      </c>
      <c r="D3416" s="1" t="s">
        <v>112</v>
      </c>
      <c r="E3416" t="s">
        <v>337</v>
      </c>
      <c r="G3416" t="s">
        <v>256</v>
      </c>
      <c r="H3416" s="4">
        <v>0</v>
      </c>
      <c r="I3416" s="4">
        <v>0</v>
      </c>
      <c r="K3416">
        <v>2.5100700166168101E+19</v>
      </c>
      <c r="BN3416" s="1"/>
    </row>
    <row r="3417" spans="1:69" x14ac:dyDescent="0.45">
      <c r="A3417" s="3">
        <v>45937.440868055557</v>
      </c>
      <c r="B3417" s="1" t="s">
        <v>55</v>
      </c>
      <c r="C3417" t="s">
        <v>332</v>
      </c>
      <c r="D3417" s="1" t="s">
        <v>164</v>
      </c>
      <c r="E3417" t="s">
        <v>361</v>
      </c>
      <c r="F3417" s="1" t="s">
        <v>164</v>
      </c>
      <c r="G3417" t="s">
        <v>361</v>
      </c>
      <c r="H3417" s="4">
        <v>115</v>
      </c>
      <c r="I3417" s="4">
        <v>113</v>
      </c>
      <c r="K3417">
        <v>2.5100700165968101E+19</v>
      </c>
      <c r="BN3417" s="1"/>
      <c r="BQ3417" s="1"/>
    </row>
    <row r="3418" spans="1:69" x14ac:dyDescent="0.45">
      <c r="A3418" s="3">
        <v>45937.440706018519</v>
      </c>
      <c r="B3418" s="1" t="s">
        <v>112</v>
      </c>
      <c r="C3418" t="s">
        <v>337</v>
      </c>
      <c r="D3418" s="1" t="s">
        <v>41</v>
      </c>
      <c r="E3418" t="s">
        <v>331</v>
      </c>
      <c r="G3418" t="s">
        <v>256</v>
      </c>
      <c r="H3418" s="4">
        <v>0</v>
      </c>
      <c r="I3418" s="4">
        <v>0</v>
      </c>
      <c r="K3418">
        <v>2.5100700165668098E+19</v>
      </c>
      <c r="BN3418" s="1"/>
      <c r="BQ3418" s="1"/>
    </row>
    <row r="3419" spans="1:69" x14ac:dyDescent="0.45">
      <c r="A3419" s="3">
        <v>45937.440520833334</v>
      </c>
      <c r="B3419" s="1" t="s">
        <v>99</v>
      </c>
      <c r="C3419" t="s">
        <v>341</v>
      </c>
      <c r="D3419" s="1" t="s">
        <v>28</v>
      </c>
      <c r="E3419" t="s">
        <v>295</v>
      </c>
      <c r="F3419" s="1" t="s">
        <v>28</v>
      </c>
      <c r="G3419" t="s">
        <v>295</v>
      </c>
      <c r="H3419" s="4">
        <v>183</v>
      </c>
      <c r="I3419" s="4">
        <v>180</v>
      </c>
      <c r="K3419">
        <v>2.5100700165168099E+19</v>
      </c>
      <c r="BN3419" s="1"/>
      <c r="BQ3419" s="1"/>
    </row>
    <row r="3420" spans="1:69" x14ac:dyDescent="0.45">
      <c r="A3420" s="3">
        <v>45937.439872685187</v>
      </c>
      <c r="B3420" s="1" t="s">
        <v>41</v>
      </c>
      <c r="C3420" t="s">
        <v>331</v>
      </c>
      <c r="D3420" s="1" t="s">
        <v>111</v>
      </c>
      <c r="E3420" t="s">
        <v>286</v>
      </c>
      <c r="F3420" s="1" t="s">
        <v>45</v>
      </c>
      <c r="G3420" t="s">
        <v>288</v>
      </c>
      <c r="H3420" s="4">
        <v>89</v>
      </c>
      <c r="I3420" s="4">
        <v>85</v>
      </c>
      <c r="K3420">
        <v>2.5100700163568099E+19</v>
      </c>
      <c r="BN3420" s="1"/>
      <c r="BQ3420" s="1"/>
    </row>
    <row r="3421" spans="1:69" x14ac:dyDescent="0.45">
      <c r="A3421" s="3">
        <v>45937.439710648148</v>
      </c>
      <c r="B3421" s="1" t="s">
        <v>50</v>
      </c>
      <c r="C3421" t="s">
        <v>271</v>
      </c>
      <c r="D3421" s="1" t="s">
        <v>164</v>
      </c>
      <c r="E3421" t="s">
        <v>361</v>
      </c>
      <c r="F3421" s="1" t="s">
        <v>164</v>
      </c>
      <c r="G3421" t="s">
        <v>361</v>
      </c>
      <c r="H3421" s="4">
        <v>60</v>
      </c>
      <c r="I3421" s="4">
        <v>55</v>
      </c>
      <c r="K3421">
        <v>2.51007001634681E+19</v>
      </c>
      <c r="BN3421" s="1"/>
      <c r="BQ3421" s="1"/>
    </row>
    <row r="3422" spans="1:69" x14ac:dyDescent="0.45">
      <c r="A3422" s="3">
        <v>45937.439398148148</v>
      </c>
      <c r="B3422" s="1" t="s">
        <v>164</v>
      </c>
      <c r="C3422" t="s">
        <v>361</v>
      </c>
      <c r="D3422" s="1" t="s">
        <v>50</v>
      </c>
      <c r="E3422" t="s">
        <v>271</v>
      </c>
      <c r="F3422" s="1" t="s">
        <v>50</v>
      </c>
      <c r="G3422" t="s">
        <v>271</v>
      </c>
      <c r="H3422" s="4">
        <v>19</v>
      </c>
      <c r="I3422" s="4">
        <v>2</v>
      </c>
      <c r="K3422">
        <v>2.5100700162768101E+19</v>
      </c>
      <c r="BN3422" s="1"/>
      <c r="BQ3422" s="1"/>
    </row>
    <row r="3423" spans="1:69" x14ac:dyDescent="0.45">
      <c r="A3423" s="3">
        <v>45937.439305555556</v>
      </c>
      <c r="B3423" s="1" t="s">
        <v>40</v>
      </c>
      <c r="C3423" t="s">
        <v>281</v>
      </c>
      <c r="D3423" s="1" t="s">
        <v>177</v>
      </c>
      <c r="E3423" t="s">
        <v>392</v>
      </c>
      <c r="F3423" s="1" t="s">
        <v>177</v>
      </c>
      <c r="G3423" t="s">
        <v>392</v>
      </c>
      <c r="H3423" s="4">
        <v>187</v>
      </c>
      <c r="I3423" s="4">
        <v>184</v>
      </c>
      <c r="K3423">
        <v>2.5100700162268099E+19</v>
      </c>
      <c r="BN3423" s="1"/>
      <c r="BQ3423" s="1"/>
    </row>
    <row r="3424" spans="1:69" x14ac:dyDescent="0.45">
      <c r="A3424" s="3">
        <v>45937.43855324074</v>
      </c>
      <c r="B3424" s="1" t="s">
        <v>60</v>
      </c>
      <c r="C3424" t="s">
        <v>335</v>
      </c>
      <c r="D3424" s="1" t="s">
        <v>197</v>
      </c>
      <c r="E3424" t="s">
        <v>409</v>
      </c>
      <c r="F3424" s="1" t="s">
        <v>164</v>
      </c>
      <c r="G3424" t="s">
        <v>361</v>
      </c>
      <c r="H3424" s="4">
        <v>37</v>
      </c>
      <c r="I3424" s="4">
        <v>35</v>
      </c>
      <c r="K3424">
        <v>2.5100700161268101E+19</v>
      </c>
      <c r="BN3424" s="1"/>
      <c r="BQ3424" s="1"/>
    </row>
    <row r="3425" spans="1:69" x14ac:dyDescent="0.45">
      <c r="A3425" s="3">
        <v>45937.438460648147</v>
      </c>
      <c r="B3425" s="1" t="s">
        <v>60</v>
      </c>
      <c r="C3425" t="s">
        <v>335</v>
      </c>
      <c r="D3425" s="1" t="s">
        <v>49</v>
      </c>
      <c r="E3425" t="s">
        <v>272</v>
      </c>
      <c r="G3425" t="s">
        <v>256</v>
      </c>
      <c r="H3425" s="4">
        <v>1</v>
      </c>
      <c r="I3425" s="4">
        <v>0</v>
      </c>
      <c r="K3425">
        <v>2.5100700161068102E+19</v>
      </c>
      <c r="BN3425" s="1"/>
    </row>
    <row r="3426" spans="1:69" x14ac:dyDescent="0.45">
      <c r="A3426" s="3">
        <v>45937.435543981483</v>
      </c>
      <c r="B3426" s="1" t="s">
        <v>50</v>
      </c>
      <c r="C3426" t="s">
        <v>271</v>
      </c>
      <c r="D3426" s="1" t="s">
        <v>29</v>
      </c>
      <c r="E3426" t="s">
        <v>329</v>
      </c>
      <c r="F3426" s="1" t="s">
        <v>29</v>
      </c>
      <c r="G3426" t="s">
        <v>329</v>
      </c>
      <c r="H3426" s="4">
        <v>92</v>
      </c>
      <c r="I3426" s="4">
        <v>85</v>
      </c>
      <c r="K3426">
        <v>2.5100700154568102E+19</v>
      </c>
      <c r="BN3426" s="1"/>
      <c r="BQ3426" s="1"/>
    </row>
    <row r="3427" spans="1:69" x14ac:dyDescent="0.45">
      <c r="A3427" s="3">
        <v>45937.435069444444</v>
      </c>
      <c r="B3427" s="1" t="s">
        <v>34</v>
      </c>
      <c r="C3427" t="s">
        <v>362</v>
      </c>
      <c r="D3427" s="1" t="s">
        <v>164</v>
      </c>
      <c r="E3427" t="s">
        <v>361</v>
      </c>
      <c r="F3427" s="1" t="s">
        <v>164</v>
      </c>
      <c r="G3427" t="s">
        <v>361</v>
      </c>
      <c r="H3427" s="4">
        <v>652</v>
      </c>
      <c r="I3427" s="4">
        <v>650</v>
      </c>
      <c r="K3427">
        <v>2.51007001537681E+19</v>
      </c>
      <c r="BN3427" s="1"/>
      <c r="BQ3427" s="1"/>
    </row>
    <row r="3428" spans="1:69" x14ac:dyDescent="0.45">
      <c r="A3428" s="3">
        <v>45937.434988425928</v>
      </c>
      <c r="B3428" s="1" t="s">
        <v>177</v>
      </c>
      <c r="C3428" t="s">
        <v>392</v>
      </c>
      <c r="D3428" s="1" t="s">
        <v>40</v>
      </c>
      <c r="E3428" t="s">
        <v>281</v>
      </c>
      <c r="F3428" s="1" t="s">
        <v>40</v>
      </c>
      <c r="G3428" t="s">
        <v>281</v>
      </c>
      <c r="H3428" s="4">
        <v>87</v>
      </c>
      <c r="I3428" s="4">
        <v>84</v>
      </c>
      <c r="K3428">
        <v>2.51007001536681E+19</v>
      </c>
      <c r="BN3428" s="1"/>
      <c r="BQ3428" s="1"/>
    </row>
    <row r="3429" spans="1:69" x14ac:dyDescent="0.45">
      <c r="A3429" s="3">
        <v>45937.434050925927</v>
      </c>
      <c r="B3429" s="1" t="s">
        <v>145</v>
      </c>
      <c r="C3429" t="s">
        <v>353</v>
      </c>
      <c r="D3429" s="1" t="s">
        <v>75</v>
      </c>
      <c r="E3429" t="s">
        <v>374</v>
      </c>
      <c r="F3429" s="1" t="s">
        <v>75</v>
      </c>
      <c r="G3429" t="s">
        <v>374</v>
      </c>
      <c r="H3429" s="4">
        <v>41</v>
      </c>
      <c r="I3429" s="4">
        <v>38</v>
      </c>
      <c r="K3429">
        <v>2.5100700152568099E+19</v>
      </c>
      <c r="BN3429" s="1"/>
      <c r="BQ3429" s="1"/>
    </row>
    <row r="3430" spans="1:69" x14ac:dyDescent="0.45">
      <c r="A3430" s="3">
        <v>45937.433900462966</v>
      </c>
      <c r="B3430" s="1" t="s">
        <v>99</v>
      </c>
      <c r="C3430" t="s">
        <v>341</v>
      </c>
      <c r="D3430" s="1" t="s">
        <v>28</v>
      </c>
      <c r="E3430" t="s">
        <v>295</v>
      </c>
      <c r="F3430" s="1" t="s">
        <v>28</v>
      </c>
      <c r="G3430" t="s">
        <v>295</v>
      </c>
      <c r="H3430" s="4">
        <v>59</v>
      </c>
      <c r="I3430" s="4">
        <v>59</v>
      </c>
      <c r="K3430">
        <v>2.51007001520681E+19</v>
      </c>
      <c r="BN3430" s="1"/>
      <c r="BQ3430" s="1"/>
    </row>
    <row r="3431" spans="1:69" x14ac:dyDescent="0.45">
      <c r="A3431" s="3">
        <v>45937.432534722226</v>
      </c>
      <c r="B3431" s="1" t="s">
        <v>99</v>
      </c>
      <c r="C3431" t="s">
        <v>341</v>
      </c>
      <c r="D3431" s="1" t="s">
        <v>112</v>
      </c>
      <c r="E3431" t="s">
        <v>337</v>
      </c>
      <c r="F3431" s="1" t="s">
        <v>112</v>
      </c>
      <c r="G3431" t="s">
        <v>337</v>
      </c>
      <c r="H3431" s="4">
        <v>60</v>
      </c>
      <c r="I3431" s="4">
        <v>57</v>
      </c>
      <c r="K3431">
        <v>2.5100700150168101E+19</v>
      </c>
      <c r="BN3431" s="1"/>
    </row>
    <row r="3432" spans="1:69" x14ac:dyDescent="0.45">
      <c r="A3432" s="3">
        <v>45937.431990740741</v>
      </c>
      <c r="B3432" s="1" t="s">
        <v>99</v>
      </c>
      <c r="C3432" t="s">
        <v>341</v>
      </c>
      <c r="D3432" s="1" t="s">
        <v>28</v>
      </c>
      <c r="E3432" t="s">
        <v>295</v>
      </c>
      <c r="F3432" s="1" t="s">
        <v>28</v>
      </c>
      <c r="G3432" t="s">
        <v>295</v>
      </c>
      <c r="H3432" s="4">
        <v>12</v>
      </c>
      <c r="I3432" s="4">
        <v>10</v>
      </c>
      <c r="K3432">
        <v>2.51007001488681E+19</v>
      </c>
      <c r="BN3432" s="1"/>
    </row>
    <row r="3433" spans="1:69" x14ac:dyDescent="0.45">
      <c r="A3433" s="3">
        <v>45937.431805555556</v>
      </c>
      <c r="B3433" s="1" t="s">
        <v>113</v>
      </c>
      <c r="C3433" t="s">
        <v>294</v>
      </c>
      <c r="D3433" s="1" t="s">
        <v>36</v>
      </c>
      <c r="E3433" t="s">
        <v>296</v>
      </c>
      <c r="F3433" s="1" t="s">
        <v>36</v>
      </c>
      <c r="G3433" t="s">
        <v>296</v>
      </c>
      <c r="H3433" s="4">
        <v>56</v>
      </c>
      <c r="I3433" s="4">
        <v>55</v>
      </c>
      <c r="K3433">
        <v>2.5100700148468101E+19</v>
      </c>
      <c r="BN3433" s="1"/>
      <c r="BQ3433" s="1"/>
    </row>
    <row r="3434" spans="1:69" x14ac:dyDescent="0.45">
      <c r="A3434" s="3">
        <v>45937.4296875</v>
      </c>
      <c r="B3434" s="1" t="s">
        <v>41</v>
      </c>
      <c r="C3434" t="s">
        <v>331</v>
      </c>
      <c r="D3434" s="1" t="s">
        <v>103</v>
      </c>
      <c r="E3434" t="s">
        <v>354</v>
      </c>
      <c r="F3434" s="1" t="s">
        <v>103</v>
      </c>
      <c r="G3434" t="s">
        <v>354</v>
      </c>
      <c r="H3434" s="4">
        <v>48</v>
      </c>
      <c r="I3434" s="4">
        <v>45</v>
      </c>
      <c r="K3434">
        <v>2.5100700144468099E+19</v>
      </c>
      <c r="BN3434" s="1"/>
      <c r="BQ3434" s="1"/>
    </row>
    <row r="3435" spans="1:69" x14ac:dyDescent="0.45">
      <c r="A3435" s="3">
        <v>45937.428819444445</v>
      </c>
      <c r="B3435" s="1" t="s">
        <v>34</v>
      </c>
      <c r="C3435" t="s">
        <v>362</v>
      </c>
      <c r="D3435" s="1" t="s">
        <v>82</v>
      </c>
      <c r="E3435" t="s">
        <v>317</v>
      </c>
      <c r="F3435" s="1" t="s">
        <v>82</v>
      </c>
      <c r="G3435" t="s">
        <v>317</v>
      </c>
      <c r="H3435" s="4">
        <v>26</v>
      </c>
      <c r="I3435" s="4">
        <v>23</v>
      </c>
      <c r="K3435">
        <v>2.5100700143268098E+19</v>
      </c>
      <c r="BN3435" s="1"/>
    </row>
    <row r="3436" spans="1:69" x14ac:dyDescent="0.45">
      <c r="A3436" s="3">
        <v>45937.428668981483</v>
      </c>
      <c r="B3436" s="1" t="s">
        <v>41</v>
      </c>
      <c r="C3436" t="s">
        <v>331</v>
      </c>
      <c r="D3436" s="1" t="s">
        <v>111</v>
      </c>
      <c r="E3436" t="s">
        <v>286</v>
      </c>
      <c r="G3436" t="s">
        <v>256</v>
      </c>
      <c r="H3436" s="4">
        <v>11</v>
      </c>
      <c r="I3436" s="4">
        <v>0</v>
      </c>
      <c r="K3436">
        <v>2.5100700143068099E+19</v>
      </c>
      <c r="BN3436" s="1"/>
    </row>
    <row r="3437" spans="1:69" x14ac:dyDescent="0.45">
      <c r="A3437" s="3">
        <v>45937.426817129628</v>
      </c>
      <c r="B3437" s="1" t="s">
        <v>112</v>
      </c>
      <c r="C3437" t="s">
        <v>337</v>
      </c>
      <c r="D3437" s="1" t="s">
        <v>76</v>
      </c>
      <c r="E3437" t="s">
        <v>350</v>
      </c>
      <c r="F3437" s="1" t="s">
        <v>76</v>
      </c>
      <c r="G3437" t="s">
        <v>350</v>
      </c>
      <c r="H3437" s="4">
        <v>63</v>
      </c>
      <c r="I3437" s="4">
        <v>60</v>
      </c>
      <c r="K3437">
        <v>2.5100700138968101E+19</v>
      </c>
      <c r="BN3437" s="1"/>
    </row>
    <row r="3438" spans="1:69" x14ac:dyDescent="0.45">
      <c r="A3438" s="3">
        <v>45937.426608796297</v>
      </c>
      <c r="B3438" s="1" t="s">
        <v>105</v>
      </c>
      <c r="C3438" t="s">
        <v>326</v>
      </c>
      <c r="D3438" s="1" t="s">
        <v>54</v>
      </c>
      <c r="E3438" t="s">
        <v>311</v>
      </c>
      <c r="F3438" s="1" t="s">
        <v>55</v>
      </c>
      <c r="G3438" t="s">
        <v>332</v>
      </c>
      <c r="H3438" s="4">
        <v>93</v>
      </c>
      <c r="I3438" s="4">
        <v>92</v>
      </c>
      <c r="K3438">
        <v>2.5100700138568102E+19</v>
      </c>
      <c r="BN3438" s="1"/>
      <c r="BQ3438" s="1"/>
    </row>
    <row r="3439" spans="1:69" x14ac:dyDescent="0.45">
      <c r="A3439" s="3">
        <v>45937.426354166666</v>
      </c>
      <c r="B3439" s="1" t="s">
        <v>105</v>
      </c>
      <c r="C3439" t="s">
        <v>326</v>
      </c>
      <c r="D3439" s="1" t="s">
        <v>58</v>
      </c>
      <c r="E3439" t="s">
        <v>312</v>
      </c>
      <c r="G3439" t="s">
        <v>256</v>
      </c>
      <c r="H3439" s="4">
        <v>20</v>
      </c>
      <c r="I3439" s="4">
        <v>0</v>
      </c>
      <c r="K3439">
        <v>2.5100700138368098E+19</v>
      </c>
      <c r="BN3439" s="1"/>
      <c r="BQ3439" s="1"/>
    </row>
    <row r="3440" spans="1:69" x14ac:dyDescent="0.45">
      <c r="A3440" s="3">
        <v>45937.425625000003</v>
      </c>
      <c r="B3440" s="1" t="s">
        <v>113</v>
      </c>
      <c r="C3440" t="s">
        <v>294</v>
      </c>
      <c r="D3440" s="1" t="s">
        <v>36</v>
      </c>
      <c r="E3440" t="s">
        <v>296</v>
      </c>
      <c r="F3440" s="1" t="s">
        <v>36</v>
      </c>
      <c r="G3440" t="s">
        <v>296</v>
      </c>
      <c r="H3440" s="4">
        <v>239</v>
      </c>
      <c r="I3440" s="4">
        <v>238</v>
      </c>
      <c r="K3440">
        <v>2.51007001378681E+19</v>
      </c>
      <c r="BN3440" s="1"/>
    </row>
    <row r="3441" spans="1:69" x14ac:dyDescent="0.45">
      <c r="A3441" s="3">
        <v>45937.425486111111</v>
      </c>
      <c r="B3441" s="1" t="s">
        <v>55</v>
      </c>
      <c r="C3441" t="s">
        <v>332</v>
      </c>
      <c r="D3441" s="1" t="s">
        <v>111</v>
      </c>
      <c r="E3441" t="s">
        <v>286</v>
      </c>
      <c r="F3441" s="1" t="s">
        <v>14</v>
      </c>
      <c r="G3441" t="s">
        <v>325</v>
      </c>
      <c r="H3441" s="4">
        <v>41</v>
      </c>
      <c r="I3441" s="4">
        <v>39</v>
      </c>
      <c r="K3441">
        <v>2.51007001377681E+19</v>
      </c>
      <c r="BN3441" s="1"/>
      <c r="BQ3441" s="1"/>
    </row>
    <row r="3442" spans="1:69" x14ac:dyDescent="0.45">
      <c r="A3442" s="3">
        <v>45937.425162037034</v>
      </c>
      <c r="B3442" s="1" t="s">
        <v>101</v>
      </c>
      <c r="C3442" t="s">
        <v>313</v>
      </c>
      <c r="D3442" s="1" t="s">
        <v>41</v>
      </c>
      <c r="E3442" t="s">
        <v>331</v>
      </c>
      <c r="F3442" s="1" t="s">
        <v>41</v>
      </c>
      <c r="G3442" t="s">
        <v>331</v>
      </c>
      <c r="H3442" s="4">
        <v>75</v>
      </c>
      <c r="I3442" s="4">
        <v>73</v>
      </c>
      <c r="K3442">
        <v>2.5100700137068102E+19</v>
      </c>
      <c r="BN3442" s="1"/>
      <c r="BQ3442" s="1"/>
    </row>
    <row r="3443" spans="1:69" x14ac:dyDescent="0.45">
      <c r="A3443" s="3">
        <v>45937.424861111111</v>
      </c>
      <c r="B3443" s="1" t="s">
        <v>29</v>
      </c>
      <c r="C3443" t="s">
        <v>329</v>
      </c>
      <c r="D3443" s="1" t="s">
        <v>50</v>
      </c>
      <c r="E3443" t="s">
        <v>271</v>
      </c>
      <c r="F3443" s="1" t="s">
        <v>50</v>
      </c>
      <c r="G3443" t="s">
        <v>271</v>
      </c>
      <c r="H3443" s="4">
        <v>42</v>
      </c>
      <c r="I3443" s="4">
        <v>26</v>
      </c>
      <c r="K3443">
        <v>2.5100700136668099E+19</v>
      </c>
      <c r="BN3443" s="1"/>
    </row>
    <row r="3444" spans="1:69" x14ac:dyDescent="0.45">
      <c r="A3444" s="3">
        <v>45937.424837962964</v>
      </c>
      <c r="B3444" s="1" t="s">
        <v>87</v>
      </c>
      <c r="C3444" t="s">
        <v>366</v>
      </c>
      <c r="D3444" s="1" t="s">
        <v>103</v>
      </c>
      <c r="E3444" t="s">
        <v>354</v>
      </c>
      <c r="F3444" s="1" t="s">
        <v>103</v>
      </c>
      <c r="G3444" t="s">
        <v>354</v>
      </c>
      <c r="H3444" s="4">
        <v>103</v>
      </c>
      <c r="I3444" s="4">
        <v>101</v>
      </c>
      <c r="K3444">
        <v>2.5100700136468099E+19</v>
      </c>
      <c r="BN3444" s="1"/>
      <c r="BQ3444" s="1"/>
    </row>
    <row r="3445" spans="1:69" x14ac:dyDescent="0.45">
      <c r="A3445" s="3">
        <v>45937.424664351849</v>
      </c>
      <c r="B3445" s="1" t="s">
        <v>36</v>
      </c>
      <c r="C3445" t="s">
        <v>296</v>
      </c>
      <c r="D3445" s="1" t="s">
        <v>113</v>
      </c>
      <c r="E3445" t="s">
        <v>294</v>
      </c>
      <c r="F3445" s="1" t="s">
        <v>113</v>
      </c>
      <c r="G3445" t="s">
        <v>294</v>
      </c>
      <c r="H3445" s="4">
        <v>23</v>
      </c>
      <c r="I3445" s="4">
        <v>22</v>
      </c>
      <c r="K3445">
        <v>2.51007001362681E+19</v>
      </c>
      <c r="BN3445" s="1"/>
    </row>
    <row r="3446" spans="1:69" x14ac:dyDescent="0.45">
      <c r="A3446" s="3">
        <v>45937.424143518518</v>
      </c>
      <c r="B3446" s="1" t="s">
        <v>76</v>
      </c>
      <c r="C3446" t="s">
        <v>350</v>
      </c>
      <c r="D3446" s="1" t="s">
        <v>447</v>
      </c>
      <c r="E3446" t="s">
        <v>448</v>
      </c>
      <c r="F3446" s="1" t="s">
        <v>112</v>
      </c>
      <c r="G3446" t="s">
        <v>337</v>
      </c>
      <c r="H3446" s="4">
        <v>69</v>
      </c>
      <c r="I3446" s="4">
        <v>61</v>
      </c>
      <c r="K3446">
        <v>2.5100700135568101E+19</v>
      </c>
      <c r="BN3446" s="1"/>
      <c r="BQ3446" s="1"/>
    </row>
    <row r="3447" spans="1:69" x14ac:dyDescent="0.45">
      <c r="A3447" s="3">
        <v>45937.423043981478</v>
      </c>
      <c r="B3447" s="1" t="s">
        <v>164</v>
      </c>
      <c r="C3447" t="s">
        <v>361</v>
      </c>
      <c r="D3447" s="1" t="s">
        <v>50</v>
      </c>
      <c r="E3447" t="s">
        <v>271</v>
      </c>
      <c r="F3447" s="1" t="s">
        <v>50</v>
      </c>
      <c r="G3447" t="s">
        <v>271</v>
      </c>
      <c r="H3447" s="4">
        <v>25</v>
      </c>
      <c r="I3447" s="4">
        <v>21</v>
      </c>
      <c r="K3447">
        <v>2.5100700133668098E+19</v>
      </c>
      <c r="BN3447" s="1"/>
      <c r="BQ3447" s="1"/>
    </row>
    <row r="3448" spans="1:69" x14ac:dyDescent="0.45">
      <c r="A3448" s="3">
        <v>45937.422835648147</v>
      </c>
      <c r="B3448" s="1" t="s">
        <v>42</v>
      </c>
      <c r="C3448" t="s">
        <v>292</v>
      </c>
      <c r="D3448" s="1" t="s">
        <v>39</v>
      </c>
      <c r="E3448" t="s">
        <v>293</v>
      </c>
      <c r="F3448" s="1" t="s">
        <v>39</v>
      </c>
      <c r="G3448" t="s">
        <v>293</v>
      </c>
      <c r="H3448" s="4">
        <v>94</v>
      </c>
      <c r="I3448" s="4">
        <v>90</v>
      </c>
      <c r="K3448">
        <v>2.5100700133168099E+19</v>
      </c>
      <c r="BN3448" s="1"/>
    </row>
    <row r="3449" spans="1:69" x14ac:dyDescent="0.45">
      <c r="A3449" s="3">
        <v>45937.422662037039</v>
      </c>
      <c r="B3449" s="1" t="s">
        <v>125</v>
      </c>
      <c r="C3449" t="s">
        <v>322</v>
      </c>
      <c r="D3449" s="1" t="s">
        <v>107</v>
      </c>
      <c r="E3449" t="s">
        <v>397</v>
      </c>
      <c r="F3449" s="1" t="s">
        <v>107</v>
      </c>
      <c r="G3449" t="s">
        <v>397</v>
      </c>
      <c r="H3449" s="4">
        <v>84</v>
      </c>
      <c r="I3449" s="4">
        <v>81</v>
      </c>
      <c r="K3449">
        <v>2.51007001329681E+19</v>
      </c>
      <c r="BN3449" s="1"/>
      <c r="BQ3449" s="1"/>
    </row>
    <row r="3450" spans="1:69" x14ac:dyDescent="0.45">
      <c r="A3450" s="3">
        <v>45937.422650462962</v>
      </c>
      <c r="B3450" s="1" t="s">
        <v>177</v>
      </c>
      <c r="C3450" t="s">
        <v>392</v>
      </c>
      <c r="D3450" s="1" t="s">
        <v>40</v>
      </c>
      <c r="E3450" t="s">
        <v>281</v>
      </c>
      <c r="F3450" s="1" t="s">
        <v>40</v>
      </c>
      <c r="G3450" t="s">
        <v>281</v>
      </c>
      <c r="H3450" s="4">
        <v>52</v>
      </c>
      <c r="I3450" s="4">
        <v>48</v>
      </c>
      <c r="K3450">
        <v>2.51007001328681E+19</v>
      </c>
      <c r="BN3450" s="1"/>
    </row>
    <row r="3451" spans="1:69" x14ac:dyDescent="0.45">
      <c r="A3451" s="3">
        <v>45937.422129629631</v>
      </c>
      <c r="B3451" s="1" t="s">
        <v>44</v>
      </c>
      <c r="C3451" t="s">
        <v>283</v>
      </c>
      <c r="D3451" s="1" t="s">
        <v>38</v>
      </c>
      <c r="E3451" t="s">
        <v>257</v>
      </c>
      <c r="F3451" s="1" t="s">
        <v>38</v>
      </c>
      <c r="G3451" t="s">
        <v>257</v>
      </c>
      <c r="H3451" s="4">
        <v>194</v>
      </c>
      <c r="I3451" s="4">
        <v>192</v>
      </c>
      <c r="K3451">
        <v>2.5100700132068098E+19</v>
      </c>
      <c r="BN3451" s="1"/>
      <c r="BQ3451" s="1"/>
    </row>
    <row r="3452" spans="1:69" x14ac:dyDescent="0.45">
      <c r="A3452" s="3">
        <v>45937.421793981484</v>
      </c>
      <c r="B3452" s="1" t="s">
        <v>107</v>
      </c>
      <c r="C3452" t="s">
        <v>397</v>
      </c>
      <c r="D3452" s="1" t="s">
        <v>54</v>
      </c>
      <c r="E3452" t="s">
        <v>311</v>
      </c>
      <c r="F3452" s="1" t="s">
        <v>55</v>
      </c>
      <c r="G3452" t="s">
        <v>332</v>
      </c>
      <c r="H3452" s="4">
        <v>47</v>
      </c>
      <c r="I3452" s="4">
        <v>45</v>
      </c>
      <c r="K3452">
        <v>2.5100700131568099E+19</v>
      </c>
      <c r="BN3452" s="1"/>
    </row>
    <row r="3453" spans="1:69" x14ac:dyDescent="0.45">
      <c r="A3453" s="3">
        <v>45937.4216087963</v>
      </c>
      <c r="B3453" s="1" t="s">
        <v>41</v>
      </c>
      <c r="C3453" t="s">
        <v>331</v>
      </c>
      <c r="D3453" s="1" t="s">
        <v>111</v>
      </c>
      <c r="E3453" t="s">
        <v>286</v>
      </c>
      <c r="F3453" s="1" t="s">
        <v>112</v>
      </c>
      <c r="G3453" t="s">
        <v>337</v>
      </c>
      <c r="H3453" s="4">
        <v>52</v>
      </c>
      <c r="I3453" s="4">
        <v>50</v>
      </c>
      <c r="K3453">
        <v>2.51007001313681E+19</v>
      </c>
      <c r="BN3453" s="1"/>
      <c r="BQ3453" s="1"/>
    </row>
    <row r="3454" spans="1:69" x14ac:dyDescent="0.45">
      <c r="A3454" s="3">
        <v>45937.421064814815</v>
      </c>
      <c r="B3454" s="1" t="s">
        <v>42</v>
      </c>
      <c r="C3454" t="s">
        <v>292</v>
      </c>
      <c r="D3454" s="1" t="s">
        <v>39</v>
      </c>
      <c r="E3454" t="s">
        <v>293</v>
      </c>
      <c r="F3454" s="1" t="s">
        <v>39</v>
      </c>
      <c r="G3454" t="s">
        <v>293</v>
      </c>
      <c r="H3454" s="4">
        <v>38</v>
      </c>
      <c r="I3454" s="4">
        <v>35</v>
      </c>
      <c r="K3454">
        <v>2.5100700130668102E+19</v>
      </c>
      <c r="BN3454" s="1"/>
      <c r="BQ3454" s="1"/>
    </row>
    <row r="3455" spans="1:69" x14ac:dyDescent="0.45">
      <c r="A3455" s="3">
        <v>45937.421030092592</v>
      </c>
      <c r="B3455" s="1" t="s">
        <v>83</v>
      </c>
      <c r="C3455" t="s">
        <v>252</v>
      </c>
      <c r="D3455" s="1" t="s">
        <v>118</v>
      </c>
      <c r="E3455" t="s">
        <v>261</v>
      </c>
      <c r="F3455" s="1" t="s">
        <v>118</v>
      </c>
      <c r="G3455" t="s">
        <v>261</v>
      </c>
      <c r="H3455" s="4">
        <v>25</v>
      </c>
      <c r="I3455" s="4">
        <v>22</v>
      </c>
      <c r="K3455">
        <v>2.5100700130568102E+19</v>
      </c>
      <c r="BN3455" s="1"/>
      <c r="BQ3455" s="1"/>
    </row>
    <row r="3456" spans="1:69" x14ac:dyDescent="0.45">
      <c r="A3456" s="3">
        <v>45937.420891203707</v>
      </c>
      <c r="B3456" s="1" t="s">
        <v>180</v>
      </c>
      <c r="C3456" t="s">
        <v>323</v>
      </c>
      <c r="D3456" s="1" t="s">
        <v>59</v>
      </c>
      <c r="E3456" t="s">
        <v>260</v>
      </c>
      <c r="F3456" s="1" t="s">
        <v>59</v>
      </c>
      <c r="G3456" t="s">
        <v>260</v>
      </c>
      <c r="H3456" s="4">
        <v>16</v>
      </c>
      <c r="I3456" s="4">
        <v>14</v>
      </c>
      <c r="K3456">
        <v>2.5100700130068099E+19</v>
      </c>
      <c r="BN3456" s="1"/>
      <c r="BQ3456" s="1"/>
    </row>
    <row r="3457" spans="1:69" x14ac:dyDescent="0.45">
      <c r="A3457" s="3">
        <v>45937.42082175926</v>
      </c>
      <c r="B3457" s="1" t="s">
        <v>40</v>
      </c>
      <c r="C3457" t="s">
        <v>281</v>
      </c>
      <c r="D3457" s="1" t="s">
        <v>177</v>
      </c>
      <c r="E3457" t="s">
        <v>392</v>
      </c>
      <c r="F3457" s="1" t="s">
        <v>177</v>
      </c>
      <c r="G3457" t="s">
        <v>392</v>
      </c>
      <c r="H3457" s="4">
        <v>93</v>
      </c>
      <c r="I3457" s="4">
        <v>91</v>
      </c>
      <c r="K3457">
        <v>2.51007001298681E+19</v>
      </c>
      <c r="BN3457" s="1"/>
      <c r="BQ3457" s="1"/>
    </row>
    <row r="3458" spans="1:69" x14ac:dyDescent="0.45">
      <c r="A3458" s="3">
        <v>45937.420451388891</v>
      </c>
      <c r="B3458" s="1" t="s">
        <v>145</v>
      </c>
      <c r="C3458" t="s">
        <v>353</v>
      </c>
      <c r="D3458" s="1" t="s">
        <v>185</v>
      </c>
      <c r="E3458" t="s">
        <v>401</v>
      </c>
      <c r="F3458" s="1" t="s">
        <v>185</v>
      </c>
      <c r="G3458" t="s">
        <v>401</v>
      </c>
      <c r="H3458" s="4">
        <v>25</v>
      </c>
      <c r="I3458" s="4">
        <v>22</v>
      </c>
      <c r="K3458">
        <v>2.5100700128968102E+19</v>
      </c>
      <c r="BN3458" s="1"/>
      <c r="BQ3458" s="1"/>
    </row>
    <row r="3459" spans="1:69" x14ac:dyDescent="0.45">
      <c r="A3459" s="3">
        <v>45937.420381944445</v>
      </c>
      <c r="B3459" s="1" t="s">
        <v>145</v>
      </c>
      <c r="C3459" t="s">
        <v>353</v>
      </c>
      <c r="D3459" s="1" t="s">
        <v>75</v>
      </c>
      <c r="E3459" t="s">
        <v>374</v>
      </c>
      <c r="G3459" t="s">
        <v>256</v>
      </c>
      <c r="H3459" s="4">
        <v>0</v>
      </c>
      <c r="I3459" s="4">
        <v>0</v>
      </c>
      <c r="K3459">
        <v>2.5100700128768098E+19</v>
      </c>
      <c r="BN3459" s="1"/>
      <c r="BQ3459" s="1"/>
    </row>
    <row r="3460" spans="1:69" x14ac:dyDescent="0.45">
      <c r="A3460" s="3">
        <v>45937.419560185182</v>
      </c>
      <c r="B3460" s="1" t="s">
        <v>59</v>
      </c>
      <c r="C3460" t="s">
        <v>260</v>
      </c>
      <c r="D3460" s="1" t="s">
        <v>180</v>
      </c>
      <c r="E3460" t="s">
        <v>323</v>
      </c>
      <c r="F3460" s="1" t="s">
        <v>180</v>
      </c>
      <c r="G3460" t="s">
        <v>323</v>
      </c>
      <c r="H3460" s="4">
        <v>50</v>
      </c>
      <c r="I3460" s="4">
        <v>47</v>
      </c>
      <c r="K3460">
        <v>2.5100700127168098E+19</v>
      </c>
      <c r="BN3460" s="1"/>
      <c r="BQ3460" s="1"/>
    </row>
    <row r="3461" spans="1:69" x14ac:dyDescent="0.45">
      <c r="A3461" s="3">
        <v>45937.419027777774</v>
      </c>
      <c r="B3461" s="1" t="s">
        <v>88</v>
      </c>
      <c r="C3461" t="s">
        <v>392</v>
      </c>
      <c r="D3461" s="1" t="s">
        <v>449</v>
      </c>
      <c r="E3461" t="s">
        <v>256</v>
      </c>
      <c r="G3461" t="s">
        <v>256</v>
      </c>
      <c r="H3461" s="4">
        <v>0</v>
      </c>
      <c r="I3461" s="4">
        <v>0</v>
      </c>
      <c r="K3461">
        <v>2.5100700126068101E+19</v>
      </c>
      <c r="BN3461" s="1"/>
      <c r="BQ3461" s="1"/>
    </row>
    <row r="3462" spans="1:69" x14ac:dyDescent="0.45">
      <c r="A3462" s="3">
        <v>45937.419016203705</v>
      </c>
      <c r="B3462" s="1" t="s">
        <v>103</v>
      </c>
      <c r="C3462" t="s">
        <v>354</v>
      </c>
      <c r="D3462" s="1" t="s">
        <v>87</v>
      </c>
      <c r="E3462" t="s">
        <v>366</v>
      </c>
      <c r="F3462" s="1" t="s">
        <v>87</v>
      </c>
      <c r="G3462" t="s">
        <v>366</v>
      </c>
      <c r="H3462" s="4">
        <v>82</v>
      </c>
      <c r="I3462" s="4">
        <v>79</v>
      </c>
      <c r="K3462">
        <v>2.5100700125968101E+19</v>
      </c>
      <c r="BN3462" s="1"/>
      <c r="BQ3462" s="1"/>
    </row>
    <row r="3463" spans="1:69" x14ac:dyDescent="0.45">
      <c r="A3463" s="3">
        <v>45937.418067129627</v>
      </c>
      <c r="B3463" s="1" t="s">
        <v>178</v>
      </c>
      <c r="C3463" t="s">
        <v>254</v>
      </c>
      <c r="D3463" s="1" t="s">
        <v>144</v>
      </c>
      <c r="E3463" t="s">
        <v>269</v>
      </c>
      <c r="F3463" s="1" t="s">
        <v>144</v>
      </c>
      <c r="G3463" t="s">
        <v>269</v>
      </c>
      <c r="H3463" s="4">
        <v>70</v>
      </c>
      <c r="I3463" s="4">
        <v>64</v>
      </c>
      <c r="K3463">
        <v>2.5100700122968101E+19</v>
      </c>
      <c r="BN3463" s="1"/>
      <c r="BQ3463" s="1"/>
    </row>
    <row r="3464" spans="1:69" x14ac:dyDescent="0.45">
      <c r="A3464" s="3">
        <v>45937.417743055557</v>
      </c>
      <c r="B3464" s="1" t="s">
        <v>50</v>
      </c>
      <c r="C3464" t="s">
        <v>271</v>
      </c>
      <c r="D3464" s="1" t="s">
        <v>29</v>
      </c>
      <c r="E3464" t="s">
        <v>329</v>
      </c>
      <c r="F3464" s="1" t="s">
        <v>29</v>
      </c>
      <c r="G3464" t="s">
        <v>329</v>
      </c>
      <c r="H3464" s="4">
        <v>103</v>
      </c>
      <c r="I3464" s="4">
        <v>101</v>
      </c>
      <c r="K3464">
        <v>2.5100700122268099E+19</v>
      </c>
      <c r="BN3464" s="1"/>
      <c r="BQ3464" s="1"/>
    </row>
    <row r="3465" spans="1:69" x14ac:dyDescent="0.45">
      <c r="A3465" s="3">
        <v>45937.417280092595</v>
      </c>
      <c r="B3465" s="1" t="s">
        <v>44</v>
      </c>
      <c r="C3465" t="s">
        <v>283</v>
      </c>
      <c r="D3465" s="1" t="s">
        <v>38</v>
      </c>
      <c r="E3465" t="s">
        <v>257</v>
      </c>
      <c r="F3465" s="1" t="s">
        <v>38</v>
      </c>
      <c r="G3465" t="s">
        <v>257</v>
      </c>
      <c r="H3465" s="4">
        <v>65</v>
      </c>
      <c r="I3465" s="4">
        <v>63</v>
      </c>
      <c r="K3465">
        <v>2.5100700121468101E+19</v>
      </c>
      <c r="BN3465" s="1"/>
      <c r="BQ3465" s="1"/>
    </row>
    <row r="3466" spans="1:69" x14ac:dyDescent="0.45">
      <c r="A3466" s="3">
        <v>45937.416539351849</v>
      </c>
      <c r="B3466" s="1" t="s">
        <v>19</v>
      </c>
      <c r="C3466" t="s">
        <v>258</v>
      </c>
      <c r="D3466" s="1" t="s">
        <v>38</v>
      </c>
      <c r="E3466" t="s">
        <v>257</v>
      </c>
      <c r="F3466" s="1" t="s">
        <v>38</v>
      </c>
      <c r="G3466" t="s">
        <v>257</v>
      </c>
      <c r="H3466" s="4">
        <v>57</v>
      </c>
      <c r="I3466" s="4">
        <v>56</v>
      </c>
      <c r="K3466">
        <v>2.5100700119368102E+19</v>
      </c>
      <c r="BN3466" s="1"/>
      <c r="BQ3466" s="1"/>
    </row>
    <row r="3467" spans="1:69" x14ac:dyDescent="0.45">
      <c r="A3467" s="3">
        <v>45937.415937500002</v>
      </c>
      <c r="B3467" s="1" t="s">
        <v>210</v>
      </c>
      <c r="C3467" t="s">
        <v>276</v>
      </c>
      <c r="D3467" s="1" t="s">
        <v>169</v>
      </c>
      <c r="E3467" t="s">
        <v>275</v>
      </c>
      <c r="F3467" s="1" t="s">
        <v>169</v>
      </c>
      <c r="G3467" t="s">
        <v>275</v>
      </c>
      <c r="H3467" s="4">
        <v>113</v>
      </c>
      <c r="I3467" s="4">
        <v>108</v>
      </c>
      <c r="K3467">
        <v>2.51007001185681E+19</v>
      </c>
      <c r="BN3467" s="1"/>
      <c r="BQ3467" s="1"/>
    </row>
    <row r="3468" spans="1:69" x14ac:dyDescent="0.45">
      <c r="A3468" s="3">
        <v>45937.415625000001</v>
      </c>
      <c r="B3468" s="1" t="s">
        <v>169</v>
      </c>
      <c r="C3468" t="s">
        <v>275</v>
      </c>
      <c r="D3468" s="1" t="s">
        <v>210</v>
      </c>
      <c r="E3468" t="s">
        <v>276</v>
      </c>
      <c r="G3468" t="s">
        <v>256</v>
      </c>
      <c r="H3468" s="4">
        <v>20</v>
      </c>
      <c r="I3468" s="4">
        <v>0</v>
      </c>
      <c r="K3468">
        <v>2.5100700117668098E+19</v>
      </c>
      <c r="BN3468" s="1"/>
      <c r="BQ3468" s="1"/>
    </row>
    <row r="3469" spans="1:69" x14ac:dyDescent="0.45">
      <c r="A3469" s="3">
        <v>45937.413842592592</v>
      </c>
      <c r="B3469" s="1" t="s">
        <v>50</v>
      </c>
      <c r="C3469" t="s">
        <v>271</v>
      </c>
      <c r="D3469" s="1" t="s">
        <v>49</v>
      </c>
      <c r="E3469" t="s">
        <v>272</v>
      </c>
      <c r="F3469" s="1" t="s">
        <v>49</v>
      </c>
      <c r="G3469" t="s">
        <v>272</v>
      </c>
      <c r="H3469" s="4">
        <v>65</v>
      </c>
      <c r="I3469" s="4">
        <v>63</v>
      </c>
      <c r="K3469">
        <v>2.5100700112468099E+19</v>
      </c>
      <c r="BN3469" s="1"/>
      <c r="BQ3469" s="1"/>
    </row>
    <row r="3470" spans="1:69" x14ac:dyDescent="0.45">
      <c r="A3470" s="3">
        <v>45937.412731481483</v>
      </c>
      <c r="B3470" s="1" t="s">
        <v>49</v>
      </c>
      <c r="C3470" t="s">
        <v>272</v>
      </c>
      <c r="D3470" s="1" t="s">
        <v>50</v>
      </c>
      <c r="E3470" t="s">
        <v>271</v>
      </c>
      <c r="F3470" s="1" t="s">
        <v>50</v>
      </c>
      <c r="G3470" t="s">
        <v>271</v>
      </c>
      <c r="H3470" s="4">
        <v>54</v>
      </c>
      <c r="I3470" s="4">
        <v>37</v>
      </c>
      <c r="K3470">
        <v>2.51007001104681E+19</v>
      </c>
      <c r="BN3470" s="1"/>
      <c r="BQ3470" s="1"/>
    </row>
    <row r="3471" spans="1:69" x14ac:dyDescent="0.45">
      <c r="A3471" s="3">
        <v>45937.411921296298</v>
      </c>
      <c r="B3471" s="1" t="s">
        <v>177</v>
      </c>
      <c r="C3471" t="s">
        <v>392</v>
      </c>
      <c r="D3471" s="1" t="s">
        <v>222</v>
      </c>
      <c r="E3471" t="s">
        <v>356</v>
      </c>
      <c r="F3471" s="1" t="s">
        <v>222</v>
      </c>
      <c r="G3471" t="s">
        <v>356</v>
      </c>
      <c r="H3471" s="4">
        <v>370</v>
      </c>
      <c r="I3471" s="4">
        <v>365</v>
      </c>
      <c r="K3471">
        <v>2.51007001088681E+19</v>
      </c>
      <c r="BN3471" s="1"/>
    </row>
    <row r="3472" spans="1:69" x14ac:dyDescent="0.45">
      <c r="A3472" s="3">
        <v>45937.41097222222</v>
      </c>
      <c r="B3472" s="1" t="s">
        <v>19</v>
      </c>
      <c r="C3472" t="s">
        <v>258</v>
      </c>
      <c r="D3472" s="1" t="s">
        <v>18</v>
      </c>
      <c r="E3472" t="s">
        <v>304</v>
      </c>
      <c r="F3472" s="1" t="s">
        <v>18</v>
      </c>
      <c r="G3472" t="s">
        <v>304</v>
      </c>
      <c r="H3472" s="4">
        <v>46</v>
      </c>
      <c r="I3472" s="4">
        <v>40</v>
      </c>
      <c r="K3472">
        <v>2.5100700107068101E+19</v>
      </c>
      <c r="BN3472" s="1"/>
      <c r="BQ3472" s="1"/>
    </row>
    <row r="3473" spans="1:69" x14ac:dyDescent="0.45">
      <c r="A3473" s="3">
        <v>45937.410613425927</v>
      </c>
      <c r="B3473" s="1" t="s">
        <v>99</v>
      </c>
      <c r="C3473" t="s">
        <v>341</v>
      </c>
      <c r="D3473" s="1" t="s">
        <v>28</v>
      </c>
      <c r="E3473" t="s">
        <v>295</v>
      </c>
      <c r="F3473" s="1" t="s">
        <v>28</v>
      </c>
      <c r="G3473" t="s">
        <v>295</v>
      </c>
      <c r="H3473" s="4">
        <v>72</v>
      </c>
      <c r="I3473" s="4">
        <v>70</v>
      </c>
      <c r="K3473">
        <v>2.5100700106068099E+19</v>
      </c>
      <c r="BN3473" s="1"/>
      <c r="BQ3473" s="1"/>
    </row>
    <row r="3474" spans="1:69" x14ac:dyDescent="0.45">
      <c r="A3474" s="3">
        <v>45937.408368055556</v>
      </c>
      <c r="B3474" s="1" t="s">
        <v>105</v>
      </c>
      <c r="C3474" t="s">
        <v>326</v>
      </c>
      <c r="D3474" s="1" t="s">
        <v>22</v>
      </c>
      <c r="E3474" t="s">
        <v>310</v>
      </c>
      <c r="F3474" s="1" t="s">
        <v>22</v>
      </c>
      <c r="G3474" t="s">
        <v>310</v>
      </c>
      <c r="H3474" s="4">
        <v>25</v>
      </c>
      <c r="I3474" s="4">
        <v>23</v>
      </c>
      <c r="K3474">
        <v>2.5100700101568098E+19</v>
      </c>
      <c r="BN3474" s="1"/>
      <c r="BQ3474" s="1"/>
    </row>
    <row r="3475" spans="1:69" x14ac:dyDescent="0.45">
      <c r="A3475" s="3">
        <v>45937.406215277777</v>
      </c>
      <c r="B3475" s="1" t="s">
        <v>153</v>
      </c>
      <c r="C3475" t="s">
        <v>369</v>
      </c>
      <c r="D3475" s="1" t="s">
        <v>32</v>
      </c>
      <c r="E3475" t="s">
        <v>380</v>
      </c>
      <c r="F3475" s="1" t="s">
        <v>32</v>
      </c>
      <c r="G3475" t="s">
        <v>380</v>
      </c>
      <c r="H3475" s="4">
        <v>28</v>
      </c>
      <c r="I3475" s="4">
        <v>27</v>
      </c>
      <c r="K3475">
        <v>2.5100700098768101E+19</v>
      </c>
      <c r="BN3475" s="1"/>
      <c r="BQ3475" s="1"/>
    </row>
    <row r="3476" spans="1:69" x14ac:dyDescent="0.45">
      <c r="A3476" s="3">
        <v>45937.406041666669</v>
      </c>
      <c r="B3476" s="1" t="s">
        <v>39</v>
      </c>
      <c r="C3476" t="s">
        <v>293</v>
      </c>
      <c r="D3476" s="1" t="s">
        <v>38</v>
      </c>
      <c r="E3476" t="s">
        <v>257</v>
      </c>
      <c r="F3476" s="1" t="s">
        <v>38</v>
      </c>
      <c r="G3476" t="s">
        <v>257</v>
      </c>
      <c r="H3476" s="4">
        <v>32</v>
      </c>
      <c r="I3476" s="4">
        <v>30</v>
      </c>
      <c r="K3476">
        <v>2.5100700098168099E+19</v>
      </c>
      <c r="BN3476" s="1"/>
      <c r="BQ3476" s="1"/>
    </row>
    <row r="3477" spans="1:69" x14ac:dyDescent="0.45">
      <c r="A3477" s="3">
        <v>45937.404374999998</v>
      </c>
      <c r="B3477" s="1" t="s">
        <v>22</v>
      </c>
      <c r="C3477" t="s">
        <v>310</v>
      </c>
      <c r="D3477" s="1" t="s">
        <v>68</v>
      </c>
      <c r="E3477" t="s">
        <v>284</v>
      </c>
      <c r="F3477" s="1" t="s">
        <v>105</v>
      </c>
      <c r="G3477" t="s">
        <v>326</v>
      </c>
      <c r="H3477" s="4">
        <v>49</v>
      </c>
      <c r="I3477" s="4">
        <v>45</v>
      </c>
      <c r="K3477">
        <v>2.5100700094168101E+19</v>
      </c>
      <c r="BN3477" s="1"/>
    </row>
    <row r="3478" spans="1:69" x14ac:dyDescent="0.45">
      <c r="A3478" s="3">
        <v>45937.404270833336</v>
      </c>
      <c r="B3478" s="1" t="s">
        <v>18</v>
      </c>
      <c r="C3478" t="s">
        <v>304</v>
      </c>
      <c r="D3478" s="1" t="s">
        <v>19</v>
      </c>
      <c r="E3478" t="s">
        <v>258</v>
      </c>
      <c r="G3478" t="s">
        <v>256</v>
      </c>
      <c r="H3478" s="4">
        <v>1</v>
      </c>
      <c r="I3478" s="4">
        <v>0</v>
      </c>
      <c r="K3478">
        <v>2.5100700094068101E+19</v>
      </c>
      <c r="BN3478" s="1"/>
      <c r="BQ3478" s="1"/>
    </row>
    <row r="3479" spans="1:69" x14ac:dyDescent="0.45">
      <c r="A3479" s="3">
        <v>45937.40388888889</v>
      </c>
      <c r="B3479" s="1" t="s">
        <v>19</v>
      </c>
      <c r="C3479" t="s">
        <v>258</v>
      </c>
      <c r="D3479" s="1" t="s">
        <v>18</v>
      </c>
      <c r="E3479" t="s">
        <v>304</v>
      </c>
      <c r="G3479" t="s">
        <v>256</v>
      </c>
      <c r="H3479" s="4">
        <v>29</v>
      </c>
      <c r="I3479" s="4">
        <v>0</v>
      </c>
      <c r="K3479">
        <v>2.5100700093268099E+19</v>
      </c>
      <c r="BN3479" s="1"/>
      <c r="BQ3479" s="1"/>
    </row>
    <row r="3480" spans="1:69" x14ac:dyDescent="0.45">
      <c r="A3480" s="3">
        <v>45937.403564814813</v>
      </c>
      <c r="B3480" s="1" t="s">
        <v>19</v>
      </c>
      <c r="C3480" t="s">
        <v>258</v>
      </c>
      <c r="D3480" s="1" t="s">
        <v>104</v>
      </c>
      <c r="E3480" t="s">
        <v>287</v>
      </c>
      <c r="F3480" s="1" t="s">
        <v>104</v>
      </c>
      <c r="G3480" t="s">
        <v>287</v>
      </c>
      <c r="H3480" s="4">
        <v>24</v>
      </c>
      <c r="I3480" s="4">
        <v>20</v>
      </c>
      <c r="K3480">
        <v>2.51007000929681E+19</v>
      </c>
      <c r="BN3480" s="1"/>
      <c r="BQ3480" s="1"/>
    </row>
    <row r="3481" spans="1:69" x14ac:dyDescent="0.45">
      <c r="A3481" s="3">
        <v>45937.402465277781</v>
      </c>
      <c r="B3481" s="1" t="s">
        <v>107</v>
      </c>
      <c r="C3481" t="s">
        <v>397</v>
      </c>
      <c r="D3481" s="1" t="s">
        <v>62</v>
      </c>
      <c r="E3481" t="s">
        <v>321</v>
      </c>
      <c r="F3481" s="1" t="s">
        <v>125</v>
      </c>
      <c r="G3481" t="s">
        <v>322</v>
      </c>
      <c r="H3481" s="4">
        <v>96</v>
      </c>
      <c r="I3481" s="4">
        <v>92</v>
      </c>
      <c r="K3481">
        <v>2.5100700090868101E+19</v>
      </c>
      <c r="BN3481" s="1"/>
      <c r="BQ3481" s="1"/>
    </row>
    <row r="3482" spans="1:69" x14ac:dyDescent="0.45">
      <c r="A3482" s="3">
        <v>45937.401666666665</v>
      </c>
      <c r="B3482" s="1" t="s">
        <v>19</v>
      </c>
      <c r="C3482" t="s">
        <v>258</v>
      </c>
      <c r="D3482" s="1" t="s">
        <v>18</v>
      </c>
      <c r="E3482" t="s">
        <v>304</v>
      </c>
      <c r="F3482" s="1" t="s">
        <v>18</v>
      </c>
      <c r="G3482" t="s">
        <v>304</v>
      </c>
      <c r="H3482" s="4">
        <v>61</v>
      </c>
      <c r="I3482" s="4">
        <v>55</v>
      </c>
      <c r="K3482">
        <v>2.5100700089368101E+19</v>
      </c>
      <c r="BN3482" s="1"/>
      <c r="BQ3482" s="1"/>
    </row>
    <row r="3483" spans="1:69" x14ac:dyDescent="0.45">
      <c r="A3483" s="3">
        <v>45937.40148148148</v>
      </c>
      <c r="B3483" s="1" t="s">
        <v>186</v>
      </c>
      <c r="C3483" t="s">
        <v>345</v>
      </c>
      <c r="D3483" s="1" t="s">
        <v>62</v>
      </c>
      <c r="E3483" t="s">
        <v>321</v>
      </c>
      <c r="F3483" s="1" t="s">
        <v>81</v>
      </c>
      <c r="G3483" t="s">
        <v>280</v>
      </c>
      <c r="H3483" s="4">
        <v>54</v>
      </c>
      <c r="I3483" s="4">
        <v>51</v>
      </c>
      <c r="K3483">
        <v>2.5100700088868098E+19</v>
      </c>
      <c r="BN3483" s="1"/>
      <c r="BQ3483" s="1"/>
    </row>
    <row r="3484" spans="1:69" x14ac:dyDescent="0.45">
      <c r="A3484" s="3">
        <v>45937.400208333333</v>
      </c>
      <c r="B3484" s="1" t="s">
        <v>112</v>
      </c>
      <c r="C3484" t="s">
        <v>337</v>
      </c>
      <c r="D3484" s="1" t="s">
        <v>55</v>
      </c>
      <c r="E3484" t="s">
        <v>332</v>
      </c>
      <c r="F3484" s="1" t="s">
        <v>55</v>
      </c>
      <c r="G3484" t="s">
        <v>332</v>
      </c>
      <c r="H3484" s="4">
        <v>18</v>
      </c>
      <c r="I3484" s="4">
        <v>16</v>
      </c>
      <c r="K3484">
        <v>2.51007000863681E+19</v>
      </c>
      <c r="BN3484" s="1"/>
      <c r="BQ3484" s="1"/>
    </row>
    <row r="3485" spans="1:69" x14ac:dyDescent="0.45">
      <c r="A3485" s="3">
        <v>45937.39912037037</v>
      </c>
      <c r="B3485" s="1" t="s">
        <v>55</v>
      </c>
      <c r="C3485" t="s">
        <v>332</v>
      </c>
      <c r="D3485" s="1" t="s">
        <v>111</v>
      </c>
      <c r="E3485" t="s">
        <v>286</v>
      </c>
      <c r="F3485" s="1" t="s">
        <v>112</v>
      </c>
      <c r="G3485" t="s">
        <v>337</v>
      </c>
      <c r="H3485" s="4">
        <v>41</v>
      </c>
      <c r="I3485" s="4">
        <v>39</v>
      </c>
      <c r="K3485">
        <v>2.5100700082868101E+19</v>
      </c>
      <c r="BN3485" s="1"/>
      <c r="BQ3485" s="1"/>
    </row>
    <row r="3486" spans="1:69" x14ac:dyDescent="0.45">
      <c r="A3486" s="3">
        <v>45937.395972222221</v>
      </c>
      <c r="B3486" s="1" t="s">
        <v>177</v>
      </c>
      <c r="C3486" t="s">
        <v>392</v>
      </c>
      <c r="D3486" s="1" t="s">
        <v>222</v>
      </c>
      <c r="E3486" t="s">
        <v>356</v>
      </c>
      <c r="F3486" s="1" t="s">
        <v>222</v>
      </c>
      <c r="G3486" t="s">
        <v>356</v>
      </c>
      <c r="H3486" s="4">
        <v>848</v>
      </c>
      <c r="I3486" s="4">
        <v>844</v>
      </c>
      <c r="K3486">
        <v>2.5100700077768102E+19</v>
      </c>
      <c r="BN3486" s="1"/>
      <c r="BQ3486" s="1"/>
    </row>
    <row r="3487" spans="1:69" x14ac:dyDescent="0.45">
      <c r="A3487" s="3">
        <v>45937.394421296296</v>
      </c>
      <c r="B3487" s="1" t="s">
        <v>48</v>
      </c>
      <c r="C3487" t="s">
        <v>302</v>
      </c>
      <c r="D3487" s="1" t="s">
        <v>39</v>
      </c>
      <c r="E3487" t="s">
        <v>293</v>
      </c>
      <c r="F3487" s="1" t="s">
        <v>39</v>
      </c>
      <c r="G3487" t="s">
        <v>293</v>
      </c>
      <c r="H3487" s="4">
        <v>62</v>
      </c>
      <c r="I3487" s="4">
        <v>59</v>
      </c>
      <c r="K3487">
        <v>2.5100700075768099E+19</v>
      </c>
      <c r="BN3487" s="1"/>
      <c r="BQ3487" s="1"/>
    </row>
    <row r="3488" spans="1:69" x14ac:dyDescent="0.45">
      <c r="A3488" s="3">
        <v>45937.394282407404</v>
      </c>
      <c r="B3488" s="1" t="s">
        <v>50</v>
      </c>
      <c r="C3488" t="s">
        <v>271</v>
      </c>
      <c r="D3488" s="1" t="s">
        <v>34</v>
      </c>
      <c r="E3488" t="s">
        <v>362</v>
      </c>
      <c r="F3488" s="1" t="s">
        <v>34</v>
      </c>
      <c r="G3488" t="s">
        <v>362</v>
      </c>
      <c r="H3488" s="4">
        <v>15</v>
      </c>
      <c r="I3488" s="4">
        <v>11</v>
      </c>
      <c r="K3488">
        <v>2.5100700075568099E+19</v>
      </c>
      <c r="BN3488" s="1"/>
      <c r="BQ3488" s="1"/>
    </row>
    <row r="3489" spans="1:69" x14ac:dyDescent="0.45">
      <c r="A3489" s="3">
        <v>45937.394062500003</v>
      </c>
      <c r="B3489" s="1" t="s">
        <v>50</v>
      </c>
      <c r="C3489" t="s">
        <v>271</v>
      </c>
      <c r="D3489" s="1" t="s">
        <v>34</v>
      </c>
      <c r="E3489" t="s">
        <v>362</v>
      </c>
      <c r="G3489" t="s">
        <v>256</v>
      </c>
      <c r="H3489" s="4">
        <v>1</v>
      </c>
      <c r="I3489" s="4">
        <v>0</v>
      </c>
      <c r="K3489">
        <v>2.5100700074968101E+19</v>
      </c>
      <c r="BN3489" s="1"/>
      <c r="BQ3489" s="1"/>
    </row>
    <row r="3490" spans="1:69" x14ac:dyDescent="0.45">
      <c r="A3490" s="3">
        <v>45937.393750000003</v>
      </c>
      <c r="B3490" s="1" t="s">
        <v>19</v>
      </c>
      <c r="C3490" t="s">
        <v>258</v>
      </c>
      <c r="D3490" s="1" t="s">
        <v>48</v>
      </c>
      <c r="E3490" t="s">
        <v>302</v>
      </c>
      <c r="F3490" s="1" t="s">
        <v>48</v>
      </c>
      <c r="G3490" t="s">
        <v>302</v>
      </c>
      <c r="H3490" s="4">
        <v>62</v>
      </c>
      <c r="I3490" s="4">
        <v>60</v>
      </c>
      <c r="K3490">
        <v>2.5100700074468098E+19</v>
      </c>
      <c r="BN3490" s="1"/>
      <c r="BQ3490" s="1"/>
    </row>
    <row r="3491" spans="1:69" x14ac:dyDescent="0.45">
      <c r="A3491" s="3">
        <v>45937.393506944441</v>
      </c>
      <c r="B3491" s="1" t="s">
        <v>186</v>
      </c>
      <c r="C3491" t="s">
        <v>345</v>
      </c>
      <c r="D3491" s="1" t="s">
        <v>49</v>
      </c>
      <c r="E3491" t="s">
        <v>272</v>
      </c>
      <c r="G3491" t="s">
        <v>256</v>
      </c>
      <c r="H3491" s="4">
        <v>1</v>
      </c>
      <c r="I3491" s="4">
        <v>0</v>
      </c>
      <c r="K3491">
        <v>2.51007000737681E+19</v>
      </c>
      <c r="BN3491" s="1"/>
      <c r="BQ3491" s="1"/>
    </row>
    <row r="3492" spans="1:69" x14ac:dyDescent="0.45">
      <c r="A3492" s="3">
        <v>45937.393483796295</v>
      </c>
      <c r="B3492" s="1" t="s">
        <v>99</v>
      </c>
      <c r="C3492" t="s">
        <v>341</v>
      </c>
      <c r="D3492" s="1" t="s">
        <v>112</v>
      </c>
      <c r="E3492" t="s">
        <v>337</v>
      </c>
      <c r="F3492" s="1" t="s">
        <v>112</v>
      </c>
      <c r="G3492" t="s">
        <v>337</v>
      </c>
      <c r="H3492" s="4">
        <v>58</v>
      </c>
      <c r="I3492" s="4">
        <v>54</v>
      </c>
      <c r="K3492">
        <v>2.51007000735681E+19</v>
      </c>
      <c r="BN3492" s="1"/>
    </row>
    <row r="3493" spans="1:69" x14ac:dyDescent="0.45">
      <c r="A3493" s="3">
        <v>45937.393125000002</v>
      </c>
      <c r="B3493" s="1" t="s">
        <v>177</v>
      </c>
      <c r="C3493" t="s">
        <v>392</v>
      </c>
      <c r="D3493" s="1" t="s">
        <v>40</v>
      </c>
      <c r="E3493" t="s">
        <v>281</v>
      </c>
      <c r="F3493" s="1" t="s">
        <v>40</v>
      </c>
      <c r="G3493" t="s">
        <v>281</v>
      </c>
      <c r="H3493" s="4">
        <v>39</v>
      </c>
      <c r="I3493" s="4">
        <v>36</v>
      </c>
      <c r="K3493">
        <v>2.51007000722681E+19</v>
      </c>
      <c r="BN3493" s="1"/>
    </row>
    <row r="3494" spans="1:69" x14ac:dyDescent="0.45">
      <c r="A3494" s="3">
        <v>45937.392870370371</v>
      </c>
      <c r="B3494" s="1" t="s">
        <v>19</v>
      </c>
      <c r="C3494" t="s">
        <v>258</v>
      </c>
      <c r="D3494" s="1" t="s">
        <v>44</v>
      </c>
      <c r="E3494" t="s">
        <v>283</v>
      </c>
      <c r="F3494" s="1" t="s">
        <v>44</v>
      </c>
      <c r="G3494" t="s">
        <v>283</v>
      </c>
      <c r="H3494" s="4">
        <v>360</v>
      </c>
      <c r="I3494" s="4">
        <v>358</v>
      </c>
      <c r="K3494">
        <v>2.51007000720681E+19</v>
      </c>
      <c r="BN3494" s="1"/>
      <c r="BQ3494" s="1"/>
    </row>
    <row r="3495" spans="1:69" x14ac:dyDescent="0.45">
      <c r="A3495" s="3">
        <v>45937.392280092594</v>
      </c>
      <c r="B3495" s="1" t="s">
        <v>34</v>
      </c>
      <c r="C3495" t="s">
        <v>362</v>
      </c>
      <c r="D3495" s="1" t="s">
        <v>50</v>
      </c>
      <c r="E3495" t="s">
        <v>271</v>
      </c>
      <c r="F3495" s="1" t="s">
        <v>50</v>
      </c>
      <c r="G3495" t="s">
        <v>271</v>
      </c>
      <c r="H3495" s="4">
        <v>61</v>
      </c>
      <c r="I3495" s="4">
        <v>56</v>
      </c>
      <c r="K3495">
        <v>2.5100700070968099E+19</v>
      </c>
      <c r="BN3495" s="1"/>
      <c r="BQ3495" s="1"/>
    </row>
    <row r="3496" spans="1:69" x14ac:dyDescent="0.45">
      <c r="A3496" s="3">
        <v>45937.392094907409</v>
      </c>
      <c r="B3496" s="1" t="s">
        <v>40</v>
      </c>
      <c r="C3496" t="s">
        <v>281</v>
      </c>
      <c r="D3496" s="1" t="s">
        <v>177</v>
      </c>
      <c r="E3496" t="s">
        <v>392</v>
      </c>
      <c r="F3496" s="1" t="s">
        <v>177</v>
      </c>
      <c r="G3496" t="s">
        <v>392</v>
      </c>
      <c r="H3496" s="4">
        <v>36</v>
      </c>
      <c r="I3496" s="4">
        <v>33</v>
      </c>
      <c r="K3496">
        <v>2.51007000706681E+19</v>
      </c>
      <c r="BN3496" s="1"/>
      <c r="BQ3496" s="1"/>
    </row>
    <row r="3497" spans="1:69" x14ac:dyDescent="0.45">
      <c r="A3497" s="3">
        <v>45937.391574074078</v>
      </c>
      <c r="B3497" s="1" t="s">
        <v>113</v>
      </c>
      <c r="C3497" t="s">
        <v>294</v>
      </c>
      <c r="D3497" s="1" t="s">
        <v>36</v>
      </c>
      <c r="E3497" t="s">
        <v>296</v>
      </c>
      <c r="F3497" s="1" t="s">
        <v>36</v>
      </c>
      <c r="G3497" t="s">
        <v>296</v>
      </c>
      <c r="H3497" s="4">
        <v>62</v>
      </c>
      <c r="I3497" s="4">
        <v>61</v>
      </c>
      <c r="K3497">
        <v>2.5100700069868102E+19</v>
      </c>
      <c r="BN3497" s="1"/>
      <c r="BQ3497" s="1"/>
    </row>
    <row r="3498" spans="1:69" x14ac:dyDescent="0.45">
      <c r="A3498" s="3">
        <v>45937.390856481485</v>
      </c>
      <c r="B3498" s="1" t="s">
        <v>153</v>
      </c>
      <c r="C3498" t="s">
        <v>369</v>
      </c>
      <c r="D3498" s="1" t="s">
        <v>37</v>
      </c>
      <c r="E3498" t="s">
        <v>320</v>
      </c>
      <c r="F3498" s="1" t="s">
        <v>37</v>
      </c>
      <c r="G3498" t="s">
        <v>320</v>
      </c>
      <c r="H3498" s="4">
        <v>27</v>
      </c>
      <c r="I3498" s="4">
        <v>26</v>
      </c>
      <c r="K3498">
        <v>2.5100700067968098E+19</v>
      </c>
      <c r="BN3498" s="1"/>
      <c r="BQ3498" s="1"/>
    </row>
    <row r="3499" spans="1:69" x14ac:dyDescent="0.45">
      <c r="A3499" s="3">
        <v>45937.390659722223</v>
      </c>
      <c r="B3499" s="1" t="s">
        <v>164</v>
      </c>
      <c r="C3499" t="s">
        <v>361</v>
      </c>
      <c r="D3499" s="1" t="s">
        <v>57</v>
      </c>
      <c r="E3499" t="s">
        <v>251</v>
      </c>
      <c r="F3499" s="1" t="s">
        <v>57</v>
      </c>
      <c r="G3499" t="s">
        <v>251</v>
      </c>
      <c r="H3499" s="4">
        <v>23</v>
      </c>
      <c r="I3499" s="4">
        <v>21</v>
      </c>
      <c r="K3499">
        <v>2.5100700066968101E+19</v>
      </c>
      <c r="BN3499" s="1"/>
      <c r="BQ3499" s="1"/>
    </row>
    <row r="3500" spans="1:69" x14ac:dyDescent="0.45">
      <c r="A3500" s="3">
        <v>45937.390590277777</v>
      </c>
      <c r="B3500" s="1" t="s">
        <v>59</v>
      </c>
      <c r="C3500" t="s">
        <v>260</v>
      </c>
      <c r="D3500" s="1" t="s">
        <v>154</v>
      </c>
      <c r="E3500" t="s">
        <v>259</v>
      </c>
      <c r="F3500" s="1" t="s">
        <v>30</v>
      </c>
      <c r="G3500" t="s">
        <v>306</v>
      </c>
      <c r="H3500" s="4">
        <v>48</v>
      </c>
      <c r="I3500" s="4">
        <v>34</v>
      </c>
      <c r="K3500">
        <v>2.5100700066468098E+19</v>
      </c>
      <c r="BN3500" s="1"/>
      <c r="BQ3500" s="1"/>
    </row>
    <row r="3501" spans="1:69" x14ac:dyDescent="0.45">
      <c r="A3501" s="3">
        <v>45937.390335648146</v>
      </c>
      <c r="B3501" s="1" t="s">
        <v>48</v>
      </c>
      <c r="C3501" t="s">
        <v>302</v>
      </c>
      <c r="D3501" s="1" t="s">
        <v>38</v>
      </c>
      <c r="E3501" t="s">
        <v>257</v>
      </c>
      <c r="F3501" s="1" t="s">
        <v>38</v>
      </c>
      <c r="G3501" t="s">
        <v>257</v>
      </c>
      <c r="H3501" s="4">
        <v>29</v>
      </c>
      <c r="I3501" s="4">
        <v>27</v>
      </c>
      <c r="K3501">
        <v>2.5100700066068099E+19</v>
      </c>
      <c r="BN3501" s="1"/>
      <c r="BQ3501" s="1"/>
    </row>
    <row r="3502" spans="1:69" x14ac:dyDescent="0.45">
      <c r="A3502" s="3">
        <v>45937.3903125</v>
      </c>
      <c r="B3502" s="1" t="s">
        <v>19</v>
      </c>
      <c r="C3502" t="s">
        <v>258</v>
      </c>
      <c r="D3502" s="1" t="s">
        <v>44</v>
      </c>
      <c r="E3502" t="s">
        <v>283</v>
      </c>
      <c r="F3502" s="1" t="s">
        <v>44</v>
      </c>
      <c r="G3502" t="s">
        <v>283</v>
      </c>
      <c r="H3502" s="4">
        <v>85</v>
      </c>
      <c r="I3502" s="4">
        <v>82</v>
      </c>
      <c r="K3502">
        <v>2.51007000658681E+19</v>
      </c>
      <c r="BN3502" s="1"/>
      <c r="BQ3502" s="1"/>
    </row>
    <row r="3503" spans="1:69" x14ac:dyDescent="0.45">
      <c r="A3503" s="3">
        <v>45937.389837962961</v>
      </c>
      <c r="B3503" s="1" t="s">
        <v>164</v>
      </c>
      <c r="C3503" t="s">
        <v>361</v>
      </c>
      <c r="D3503" s="1" t="s">
        <v>50</v>
      </c>
      <c r="E3503" t="s">
        <v>271</v>
      </c>
      <c r="F3503" s="1" t="s">
        <v>50</v>
      </c>
      <c r="G3503" t="s">
        <v>271</v>
      </c>
      <c r="H3503" s="4">
        <v>60</v>
      </c>
      <c r="I3503" s="4">
        <v>58</v>
      </c>
      <c r="K3503">
        <v>2.5100700064968102E+19</v>
      </c>
      <c r="BN3503" s="1"/>
      <c r="BQ3503" s="1"/>
    </row>
    <row r="3504" spans="1:69" x14ac:dyDescent="0.45">
      <c r="A3504" s="3">
        <v>45937.389826388891</v>
      </c>
      <c r="B3504" s="1" t="s">
        <v>40</v>
      </c>
      <c r="C3504" t="s">
        <v>281</v>
      </c>
      <c r="D3504" s="1" t="s">
        <v>169</v>
      </c>
      <c r="E3504" t="s">
        <v>275</v>
      </c>
      <c r="F3504" s="1" t="s">
        <v>169</v>
      </c>
      <c r="G3504" t="s">
        <v>275</v>
      </c>
      <c r="H3504" s="4">
        <v>195</v>
      </c>
      <c r="I3504" s="4">
        <v>188</v>
      </c>
      <c r="K3504">
        <v>2.5100700064768098E+19</v>
      </c>
      <c r="BN3504" s="1"/>
      <c r="BQ3504" s="1"/>
    </row>
    <row r="3505" spans="1:69" x14ac:dyDescent="0.45">
      <c r="A3505" s="3">
        <v>45937.388796296298</v>
      </c>
      <c r="B3505" s="1" t="s">
        <v>40</v>
      </c>
      <c r="C3505" t="s">
        <v>281</v>
      </c>
      <c r="D3505" s="1" t="s">
        <v>33</v>
      </c>
      <c r="E3505" t="s">
        <v>278</v>
      </c>
      <c r="F3505" s="1" t="s">
        <v>11</v>
      </c>
      <c r="G3505" t="s">
        <v>278</v>
      </c>
      <c r="H3505" s="4">
        <v>41</v>
      </c>
      <c r="I3505" s="4">
        <v>39</v>
      </c>
      <c r="K3505">
        <v>2.5100700062068101E+19</v>
      </c>
      <c r="BN3505" s="1"/>
      <c r="BQ3505" s="1"/>
    </row>
    <row r="3506" spans="1:69" x14ac:dyDescent="0.45">
      <c r="A3506" s="3">
        <v>45937.386342592596</v>
      </c>
      <c r="B3506" s="1" t="s">
        <v>106</v>
      </c>
      <c r="C3506" t="s">
        <v>433</v>
      </c>
      <c r="D3506" s="1" t="s">
        <v>171</v>
      </c>
      <c r="E3506" t="s">
        <v>421</v>
      </c>
      <c r="G3506" t="s">
        <v>256</v>
      </c>
      <c r="H3506" s="4">
        <v>14</v>
      </c>
      <c r="I3506" s="4">
        <v>0</v>
      </c>
      <c r="K3506">
        <v>2.5100700057268101E+19</v>
      </c>
      <c r="BN3506" s="1"/>
    </row>
    <row r="3507" spans="1:69" x14ac:dyDescent="0.45">
      <c r="A3507" s="3">
        <v>45937.386076388888</v>
      </c>
      <c r="B3507" s="1" t="s">
        <v>178</v>
      </c>
      <c r="C3507" t="s">
        <v>254</v>
      </c>
      <c r="D3507" s="1" t="s">
        <v>144</v>
      </c>
      <c r="E3507" t="s">
        <v>269</v>
      </c>
      <c r="F3507" s="1" t="s">
        <v>144</v>
      </c>
      <c r="G3507" t="s">
        <v>269</v>
      </c>
      <c r="H3507" s="4">
        <v>129</v>
      </c>
      <c r="I3507" s="4">
        <v>123</v>
      </c>
      <c r="K3507">
        <v>2.5100700056468099E+19</v>
      </c>
      <c r="BN3507" s="1"/>
    </row>
    <row r="3508" spans="1:69" x14ac:dyDescent="0.45">
      <c r="A3508" s="3">
        <v>45937.38553240741</v>
      </c>
      <c r="B3508" s="1" t="s">
        <v>178</v>
      </c>
      <c r="C3508" t="s">
        <v>254</v>
      </c>
      <c r="D3508" s="1" t="s">
        <v>179</v>
      </c>
      <c r="E3508" t="s">
        <v>367</v>
      </c>
      <c r="G3508" t="s">
        <v>256</v>
      </c>
      <c r="H3508" s="4">
        <v>0</v>
      </c>
      <c r="I3508" s="4">
        <v>0</v>
      </c>
      <c r="K3508">
        <v>2.5100700055668101E+19</v>
      </c>
      <c r="BN3508" s="1"/>
      <c r="BQ3508" s="1"/>
    </row>
    <row r="3509" spans="1:69" x14ac:dyDescent="0.45">
      <c r="A3509" s="3">
        <v>45937.385000000002</v>
      </c>
      <c r="B3509" s="1" t="s">
        <v>29</v>
      </c>
      <c r="C3509" t="s">
        <v>329</v>
      </c>
      <c r="D3509" s="1" t="s">
        <v>101</v>
      </c>
      <c r="E3509" t="s">
        <v>313</v>
      </c>
      <c r="F3509" s="1" t="s">
        <v>101</v>
      </c>
      <c r="G3509" t="s">
        <v>313</v>
      </c>
      <c r="H3509" s="4">
        <v>33</v>
      </c>
      <c r="I3509" s="4">
        <v>31</v>
      </c>
      <c r="K3509">
        <v>2.51007000546681E+19</v>
      </c>
      <c r="BN3509" s="1"/>
    </row>
    <row r="3510" spans="1:69" x14ac:dyDescent="0.45">
      <c r="A3510" s="3">
        <v>45937.384062500001</v>
      </c>
      <c r="B3510" s="1" t="s">
        <v>177</v>
      </c>
      <c r="C3510" t="s">
        <v>392</v>
      </c>
      <c r="D3510" s="1" t="s">
        <v>222</v>
      </c>
      <c r="E3510" t="s">
        <v>356</v>
      </c>
      <c r="F3510" s="1" t="s">
        <v>222</v>
      </c>
      <c r="G3510" t="s">
        <v>356</v>
      </c>
      <c r="H3510" s="4">
        <v>15</v>
      </c>
      <c r="I3510" s="4">
        <v>11</v>
      </c>
      <c r="K3510">
        <v>2.5100700052268102E+19</v>
      </c>
      <c r="BN3510" s="1"/>
    </row>
    <row r="3511" spans="1:69" x14ac:dyDescent="0.45">
      <c r="A3511" s="3">
        <v>45937.383726851855</v>
      </c>
      <c r="B3511" s="1" t="s">
        <v>113</v>
      </c>
      <c r="C3511" t="s">
        <v>294</v>
      </c>
      <c r="D3511" s="1" t="s">
        <v>28</v>
      </c>
      <c r="E3511" t="s">
        <v>295</v>
      </c>
      <c r="F3511" s="1" t="s">
        <v>28</v>
      </c>
      <c r="G3511" t="s">
        <v>295</v>
      </c>
      <c r="H3511" s="4">
        <v>88</v>
      </c>
      <c r="I3511" s="4">
        <v>87</v>
      </c>
      <c r="K3511">
        <v>2.5100700051968098E+19</v>
      </c>
      <c r="BN3511" s="1"/>
      <c r="BQ3511" s="1"/>
    </row>
    <row r="3512" spans="1:69" x14ac:dyDescent="0.45">
      <c r="A3512" s="3">
        <v>45937.382777777777</v>
      </c>
      <c r="B3512" s="1" t="s">
        <v>39</v>
      </c>
      <c r="C3512" t="s">
        <v>293</v>
      </c>
      <c r="D3512" s="1" t="s">
        <v>450</v>
      </c>
      <c r="E3512" t="s">
        <v>256</v>
      </c>
      <c r="G3512" t="s">
        <v>256</v>
      </c>
      <c r="H3512" s="4">
        <v>0</v>
      </c>
      <c r="I3512" s="4">
        <v>0</v>
      </c>
      <c r="K3512">
        <v>2.51007000498681E+19</v>
      </c>
      <c r="BN3512" s="1"/>
      <c r="BQ3512" s="1"/>
    </row>
    <row r="3513" spans="1:69" x14ac:dyDescent="0.45">
      <c r="A3513" s="3">
        <v>45937.382453703707</v>
      </c>
      <c r="B3513" s="1" t="s">
        <v>39</v>
      </c>
      <c r="C3513" t="s">
        <v>293</v>
      </c>
      <c r="D3513" s="1" t="s">
        <v>38</v>
      </c>
      <c r="E3513" t="s">
        <v>257</v>
      </c>
      <c r="F3513" s="1" t="s">
        <v>38</v>
      </c>
      <c r="G3513" t="s">
        <v>257</v>
      </c>
      <c r="H3513" s="4">
        <v>122</v>
      </c>
      <c r="I3513" s="4">
        <v>121</v>
      </c>
      <c r="K3513">
        <v>2.51007000496681E+19</v>
      </c>
      <c r="BN3513" s="1"/>
      <c r="BQ3513" s="1"/>
    </row>
    <row r="3514" spans="1:69" x14ac:dyDescent="0.45">
      <c r="A3514" s="3">
        <v>45937.381111111114</v>
      </c>
      <c r="B3514" s="1" t="s">
        <v>12</v>
      </c>
      <c r="C3514" t="s">
        <v>417</v>
      </c>
      <c r="D3514" s="1" t="s">
        <v>33</v>
      </c>
      <c r="E3514" t="s">
        <v>278</v>
      </c>
      <c r="F3514" s="1" t="s">
        <v>11</v>
      </c>
      <c r="G3514" t="s">
        <v>278</v>
      </c>
      <c r="H3514" s="4">
        <v>26</v>
      </c>
      <c r="I3514" s="4">
        <v>23</v>
      </c>
      <c r="K3514">
        <v>2.51007000450681E+19</v>
      </c>
      <c r="BN3514" s="1"/>
      <c r="BQ3514" s="1"/>
    </row>
    <row r="3515" spans="1:69" x14ac:dyDescent="0.45">
      <c r="A3515" s="3">
        <v>45937.379120370373</v>
      </c>
      <c r="B3515" s="1" t="s">
        <v>39</v>
      </c>
      <c r="C3515" t="s">
        <v>293</v>
      </c>
      <c r="D3515" s="1" t="s">
        <v>38</v>
      </c>
      <c r="E3515" t="s">
        <v>257</v>
      </c>
      <c r="F3515" s="1" t="s">
        <v>38</v>
      </c>
      <c r="G3515" t="s">
        <v>257</v>
      </c>
      <c r="H3515" s="4">
        <v>41</v>
      </c>
      <c r="I3515" s="4">
        <v>40</v>
      </c>
      <c r="K3515">
        <v>2.5100700041168101E+19</v>
      </c>
      <c r="BN3515" s="1"/>
      <c r="BQ3515" s="1"/>
    </row>
    <row r="3516" spans="1:69" x14ac:dyDescent="0.45">
      <c r="A3516" s="3">
        <v>45937.378472222219</v>
      </c>
      <c r="B3516" s="1" t="s">
        <v>39</v>
      </c>
      <c r="C3516" t="s">
        <v>293</v>
      </c>
      <c r="D3516" s="1" t="s">
        <v>167</v>
      </c>
      <c r="E3516" t="s">
        <v>375</v>
      </c>
      <c r="F3516" s="1" t="s">
        <v>167</v>
      </c>
      <c r="G3516" t="s">
        <v>375</v>
      </c>
      <c r="H3516" s="4">
        <v>283</v>
      </c>
      <c r="I3516" s="4">
        <v>280</v>
      </c>
      <c r="K3516">
        <v>2.5100700039368102E+19</v>
      </c>
      <c r="BN3516" s="1"/>
    </row>
    <row r="3517" spans="1:69" x14ac:dyDescent="0.45">
      <c r="A3517" s="3">
        <v>45937.377939814818</v>
      </c>
      <c r="B3517" s="1" t="s">
        <v>104</v>
      </c>
      <c r="C3517" t="s">
        <v>287</v>
      </c>
      <c r="D3517" s="1" t="s">
        <v>41</v>
      </c>
      <c r="E3517" t="s">
        <v>331</v>
      </c>
      <c r="F3517" s="1" t="s">
        <v>41</v>
      </c>
      <c r="G3517" t="s">
        <v>331</v>
      </c>
      <c r="H3517" s="4">
        <v>55</v>
      </c>
      <c r="I3517" s="4">
        <v>52</v>
      </c>
      <c r="K3517">
        <v>2.5100700037168099E+19</v>
      </c>
      <c r="BN3517" s="1"/>
      <c r="BQ3517" s="1"/>
    </row>
    <row r="3518" spans="1:69" x14ac:dyDescent="0.45">
      <c r="A3518" s="3">
        <v>45937.376226851855</v>
      </c>
      <c r="B3518" s="1" t="s">
        <v>24</v>
      </c>
      <c r="C3518" t="s">
        <v>330</v>
      </c>
      <c r="D3518" s="1" t="s">
        <v>171</v>
      </c>
      <c r="E3518" t="s">
        <v>421</v>
      </c>
      <c r="F3518" s="1" t="s">
        <v>171</v>
      </c>
      <c r="G3518" t="s">
        <v>421</v>
      </c>
      <c r="H3518" s="4">
        <v>113</v>
      </c>
      <c r="I3518" s="4">
        <v>110</v>
      </c>
      <c r="K3518">
        <v>2.51007000321681E+19</v>
      </c>
      <c r="BN3518" s="1"/>
      <c r="BQ3518" s="1"/>
    </row>
    <row r="3519" spans="1:69" x14ac:dyDescent="0.45">
      <c r="A3519" s="3">
        <v>45937.376180555555</v>
      </c>
      <c r="B3519" s="1" t="s">
        <v>177</v>
      </c>
      <c r="C3519" t="s">
        <v>392</v>
      </c>
      <c r="D3519" s="1" t="s">
        <v>222</v>
      </c>
      <c r="E3519" t="s">
        <v>356</v>
      </c>
      <c r="F3519" s="1" t="s">
        <v>222</v>
      </c>
      <c r="G3519" t="s">
        <v>356</v>
      </c>
      <c r="H3519" s="4">
        <v>335</v>
      </c>
      <c r="I3519" s="4">
        <v>332</v>
      </c>
      <c r="K3519">
        <v>2.51007000319681E+19</v>
      </c>
      <c r="BN3519" s="1"/>
      <c r="BQ3519" s="1"/>
    </row>
    <row r="3520" spans="1:69" x14ac:dyDescent="0.45">
      <c r="A3520" s="3">
        <v>45937.372442129628</v>
      </c>
      <c r="B3520" s="1" t="s">
        <v>44</v>
      </c>
      <c r="C3520" t="s">
        <v>283</v>
      </c>
      <c r="D3520" s="1" t="s">
        <v>39</v>
      </c>
      <c r="E3520" t="s">
        <v>293</v>
      </c>
      <c r="F3520" s="1" t="s">
        <v>39</v>
      </c>
      <c r="G3520" t="s">
        <v>293</v>
      </c>
      <c r="H3520" s="4">
        <v>35</v>
      </c>
      <c r="I3520" s="4">
        <v>33</v>
      </c>
      <c r="K3520">
        <v>2.5100700026668102E+19</v>
      </c>
      <c r="BN3520" s="1"/>
      <c r="BQ3520" s="1"/>
    </row>
    <row r="3521" spans="1:69" x14ac:dyDescent="0.45">
      <c r="A3521" s="3">
        <v>45937.372245370374</v>
      </c>
      <c r="B3521" s="1" t="s">
        <v>19</v>
      </c>
      <c r="C3521" t="s">
        <v>258</v>
      </c>
      <c r="D3521" s="1" t="s">
        <v>18</v>
      </c>
      <c r="E3521" t="s">
        <v>304</v>
      </c>
      <c r="F3521" s="1" t="s">
        <v>18</v>
      </c>
      <c r="G3521" t="s">
        <v>304</v>
      </c>
      <c r="H3521" s="4">
        <v>47</v>
      </c>
      <c r="I3521" s="4">
        <v>43</v>
      </c>
      <c r="K3521">
        <v>2.5100700026368098E+19</v>
      </c>
      <c r="BN3521" s="1"/>
    </row>
    <row r="3522" spans="1:69" x14ac:dyDescent="0.45">
      <c r="A3522" s="3">
        <v>45937.370763888888</v>
      </c>
      <c r="B3522" s="1" t="s">
        <v>83</v>
      </c>
      <c r="C3522" t="s">
        <v>252</v>
      </c>
      <c r="D3522" s="1" t="s">
        <v>27</v>
      </c>
      <c r="E3522" t="s">
        <v>270</v>
      </c>
      <c r="F3522" s="1" t="s">
        <v>27</v>
      </c>
      <c r="G3522" t="s">
        <v>270</v>
      </c>
      <c r="H3522" s="4">
        <v>68</v>
      </c>
      <c r="I3522" s="4">
        <v>65</v>
      </c>
      <c r="K3522">
        <v>2.5100700023868101E+19</v>
      </c>
      <c r="BN3522" s="1"/>
      <c r="BQ3522" s="1"/>
    </row>
    <row r="3523" spans="1:69" x14ac:dyDescent="0.45">
      <c r="A3523" s="3">
        <v>45937.369050925925</v>
      </c>
      <c r="B3523" s="1" t="s">
        <v>26</v>
      </c>
      <c r="C3523" t="s">
        <v>342</v>
      </c>
      <c r="D3523" s="1" t="s">
        <v>152</v>
      </c>
      <c r="E3523" t="s">
        <v>339</v>
      </c>
      <c r="F3523" s="1" t="s">
        <v>123</v>
      </c>
      <c r="G3523" t="s">
        <v>389</v>
      </c>
      <c r="H3523" s="4">
        <v>270</v>
      </c>
      <c r="I3523" s="4">
        <v>267</v>
      </c>
      <c r="K3523">
        <v>2.5100700021568098E+19</v>
      </c>
      <c r="BN3523" s="1"/>
      <c r="BQ3523" s="1"/>
    </row>
    <row r="3524" spans="1:69" x14ac:dyDescent="0.45">
      <c r="A3524" s="3">
        <v>45937.368969907409</v>
      </c>
      <c r="B3524" s="1" t="s">
        <v>19</v>
      </c>
      <c r="C3524" t="s">
        <v>258</v>
      </c>
      <c r="D3524" s="1" t="s">
        <v>18</v>
      </c>
      <c r="E3524" t="s">
        <v>304</v>
      </c>
      <c r="F3524" s="1" t="s">
        <v>18</v>
      </c>
      <c r="G3524" t="s">
        <v>304</v>
      </c>
      <c r="H3524" s="4">
        <v>67</v>
      </c>
      <c r="I3524" s="4">
        <v>63</v>
      </c>
      <c r="K3524">
        <v>2.5100700021368099E+19</v>
      </c>
      <c r="BN3524" s="1"/>
      <c r="BQ3524" s="1"/>
    </row>
    <row r="3525" spans="1:69" x14ac:dyDescent="0.45">
      <c r="A3525" s="3">
        <v>45937.367766203701</v>
      </c>
      <c r="B3525" s="1" t="s">
        <v>189</v>
      </c>
      <c r="C3525" t="s">
        <v>338</v>
      </c>
      <c r="D3525" s="1" t="s">
        <v>57</v>
      </c>
      <c r="E3525" t="s">
        <v>251</v>
      </c>
      <c r="F3525" s="1" t="s">
        <v>57</v>
      </c>
      <c r="G3525" t="s">
        <v>251</v>
      </c>
      <c r="H3525" s="4">
        <v>75</v>
      </c>
      <c r="I3525" s="4">
        <v>72</v>
      </c>
      <c r="K3525">
        <v>2.51007000192681E+19</v>
      </c>
      <c r="BN3525" s="1"/>
      <c r="BQ3525" s="1"/>
    </row>
    <row r="3526" spans="1:69" x14ac:dyDescent="0.45">
      <c r="A3526" s="3">
        <v>45937.367245370369</v>
      </c>
      <c r="B3526" s="1" t="s">
        <v>158</v>
      </c>
      <c r="C3526" t="s">
        <v>343</v>
      </c>
      <c r="D3526" s="1" t="s">
        <v>67</v>
      </c>
      <c r="E3526" t="s">
        <v>250</v>
      </c>
      <c r="F3526" s="1" t="s">
        <v>89</v>
      </c>
      <c r="G3526" t="s">
        <v>315</v>
      </c>
      <c r="H3526" s="4">
        <v>87</v>
      </c>
      <c r="I3526" s="4">
        <v>78</v>
      </c>
      <c r="K3526">
        <v>2.5100700018468098E+19</v>
      </c>
      <c r="BN3526" s="1"/>
      <c r="BQ3526" s="1"/>
    </row>
    <row r="3527" spans="1:69" x14ac:dyDescent="0.45">
      <c r="A3527" s="3">
        <v>45937.366342592592</v>
      </c>
      <c r="B3527" s="1" t="s">
        <v>83</v>
      </c>
      <c r="C3527" t="s">
        <v>252</v>
      </c>
      <c r="D3527" s="1" t="s">
        <v>128</v>
      </c>
      <c r="E3527" t="s">
        <v>277</v>
      </c>
      <c r="F3527" s="1" t="s">
        <v>128</v>
      </c>
      <c r="G3527" t="s">
        <v>277</v>
      </c>
      <c r="H3527" s="4">
        <v>129</v>
      </c>
      <c r="I3527" s="4">
        <v>125</v>
      </c>
      <c r="K3527">
        <v>2.51007000176681E+19</v>
      </c>
      <c r="BN3527" s="1"/>
    </row>
    <row r="3528" spans="1:69" x14ac:dyDescent="0.45">
      <c r="A3528" s="3">
        <v>45937.366331018522</v>
      </c>
      <c r="B3528" s="1" t="s">
        <v>153</v>
      </c>
      <c r="C3528" t="s">
        <v>369</v>
      </c>
      <c r="D3528" s="1" t="s">
        <v>37</v>
      </c>
      <c r="E3528" t="s">
        <v>320</v>
      </c>
      <c r="F3528" s="1" t="s">
        <v>37</v>
      </c>
      <c r="G3528" t="s">
        <v>320</v>
      </c>
      <c r="H3528" s="4">
        <v>42</v>
      </c>
      <c r="I3528" s="4">
        <v>41</v>
      </c>
      <c r="K3528">
        <v>2.51007000175681E+19</v>
      </c>
      <c r="BN3528" s="1"/>
      <c r="BQ3528" s="1"/>
    </row>
    <row r="3529" spans="1:69" x14ac:dyDescent="0.45">
      <c r="A3529" s="3">
        <v>45937.366064814814</v>
      </c>
      <c r="B3529" s="1" t="s">
        <v>180</v>
      </c>
      <c r="C3529" t="s">
        <v>323</v>
      </c>
      <c r="D3529" s="1" t="s">
        <v>37</v>
      </c>
      <c r="E3529" t="s">
        <v>320</v>
      </c>
      <c r="F3529" s="1" t="s">
        <v>153</v>
      </c>
      <c r="G3529" t="s">
        <v>369</v>
      </c>
      <c r="H3529" s="4">
        <v>65</v>
      </c>
      <c r="I3529" s="4">
        <v>59</v>
      </c>
      <c r="K3529">
        <v>2.5100700017168101E+19</v>
      </c>
      <c r="BN3529" s="1"/>
      <c r="BQ3529" s="1"/>
    </row>
    <row r="3530" spans="1:69" x14ac:dyDescent="0.45">
      <c r="A3530" s="3">
        <v>45937.365173611113</v>
      </c>
      <c r="B3530" s="1" t="s">
        <v>35</v>
      </c>
      <c r="C3530" t="s">
        <v>263</v>
      </c>
      <c r="D3530" s="1" t="s">
        <v>19</v>
      </c>
      <c r="E3530" t="s">
        <v>258</v>
      </c>
      <c r="F3530" s="1" t="s">
        <v>19</v>
      </c>
      <c r="G3530" t="s">
        <v>258</v>
      </c>
      <c r="H3530" s="4">
        <v>57</v>
      </c>
      <c r="I3530" s="4">
        <v>52</v>
      </c>
      <c r="K3530">
        <v>2.51007000159681E+19</v>
      </c>
      <c r="BN3530" s="1"/>
      <c r="BQ3530" s="1"/>
    </row>
    <row r="3531" spans="1:69" x14ac:dyDescent="0.45">
      <c r="A3531" s="3">
        <v>45937.364537037036</v>
      </c>
      <c r="B3531" s="1" t="s">
        <v>83</v>
      </c>
      <c r="C3531" t="s">
        <v>252</v>
      </c>
      <c r="D3531" s="1" t="s">
        <v>143</v>
      </c>
      <c r="E3531" t="s">
        <v>253</v>
      </c>
      <c r="F3531" s="1" t="s">
        <v>84</v>
      </c>
      <c r="G3531" t="s">
        <v>268</v>
      </c>
      <c r="H3531" s="4">
        <v>30</v>
      </c>
      <c r="I3531" s="4">
        <v>27</v>
      </c>
      <c r="K3531">
        <v>2.5100700015568101E+19</v>
      </c>
      <c r="BN3531" s="1"/>
      <c r="BQ3531" s="1"/>
    </row>
    <row r="3532" spans="1:69" x14ac:dyDescent="0.45">
      <c r="A3532" s="3">
        <v>45937.363807870373</v>
      </c>
      <c r="B3532" s="1" t="s">
        <v>37</v>
      </c>
      <c r="C3532" t="s">
        <v>320</v>
      </c>
      <c r="D3532" s="1" t="s">
        <v>28</v>
      </c>
      <c r="E3532" t="s">
        <v>295</v>
      </c>
      <c r="F3532" s="1" t="s">
        <v>28</v>
      </c>
      <c r="G3532" t="s">
        <v>295</v>
      </c>
      <c r="H3532" s="4">
        <v>28</v>
      </c>
      <c r="I3532" s="4">
        <v>26</v>
      </c>
      <c r="K3532">
        <v>2.51007000146681E+19</v>
      </c>
      <c r="BN3532" s="1"/>
    </row>
    <row r="3533" spans="1:69" x14ac:dyDescent="0.45">
      <c r="A3533" s="3">
        <v>45937.363437499997</v>
      </c>
      <c r="B3533" s="1" t="s">
        <v>83</v>
      </c>
      <c r="C3533" t="s">
        <v>252</v>
      </c>
      <c r="D3533" s="1" t="s">
        <v>128</v>
      </c>
      <c r="E3533" t="s">
        <v>277</v>
      </c>
      <c r="G3533" t="s">
        <v>256</v>
      </c>
      <c r="H3533" s="4">
        <v>1</v>
      </c>
      <c r="I3533" s="4">
        <v>0</v>
      </c>
      <c r="K3533">
        <v>2.51007000144681E+19</v>
      </c>
      <c r="BN3533" s="1"/>
      <c r="BQ3533" s="1"/>
    </row>
    <row r="3534" spans="1:69" x14ac:dyDescent="0.45">
      <c r="A3534" s="3">
        <v>45937.362986111111</v>
      </c>
      <c r="B3534" s="1" t="s">
        <v>188</v>
      </c>
      <c r="C3534" t="s">
        <v>319</v>
      </c>
      <c r="D3534" s="1" t="s">
        <v>54</v>
      </c>
      <c r="E3534" t="s">
        <v>311</v>
      </c>
      <c r="F3534" s="1" t="s">
        <v>161</v>
      </c>
      <c r="G3534" t="s">
        <v>451</v>
      </c>
      <c r="H3534" s="4">
        <v>44</v>
      </c>
      <c r="I3534" s="4">
        <v>37</v>
      </c>
      <c r="K3534">
        <v>2.5100700014268101E+19</v>
      </c>
      <c r="BN3534" s="1"/>
      <c r="BQ3534" s="1"/>
    </row>
    <row r="3535" spans="1:69" x14ac:dyDescent="0.45">
      <c r="A3535" s="3">
        <v>45937.362928240742</v>
      </c>
      <c r="B3535" s="1" t="s">
        <v>188</v>
      </c>
      <c r="C3535" t="s">
        <v>319</v>
      </c>
      <c r="D3535" s="1" t="s">
        <v>452</v>
      </c>
      <c r="E3535" t="s">
        <v>256</v>
      </c>
      <c r="G3535" t="s">
        <v>256</v>
      </c>
      <c r="H3535" s="4">
        <v>0</v>
      </c>
      <c r="I3535" s="4">
        <v>0</v>
      </c>
      <c r="K3535">
        <v>2.5100700014168101E+19</v>
      </c>
      <c r="BN3535" s="1"/>
    </row>
    <row r="3536" spans="1:69" x14ac:dyDescent="0.45">
      <c r="A3536" s="3">
        <v>45937.362164351849</v>
      </c>
      <c r="B3536" s="1" t="s">
        <v>188</v>
      </c>
      <c r="C3536" t="s">
        <v>319</v>
      </c>
      <c r="D3536" s="1" t="s">
        <v>37</v>
      </c>
      <c r="E3536" t="s">
        <v>320</v>
      </c>
      <c r="F3536" s="1" t="s">
        <v>37</v>
      </c>
      <c r="G3536" t="s">
        <v>320</v>
      </c>
      <c r="H3536" s="4">
        <v>56</v>
      </c>
      <c r="I3536" s="4">
        <v>53</v>
      </c>
      <c r="K3536">
        <v>2.5100700013568098E+19</v>
      </c>
      <c r="BN3536" s="1"/>
      <c r="BQ3536" s="1"/>
    </row>
    <row r="3537" spans="1:69" x14ac:dyDescent="0.45">
      <c r="A3537" s="3">
        <v>45937.360995370371</v>
      </c>
      <c r="B3537" s="1" t="s">
        <v>117</v>
      </c>
      <c r="C3537" t="s">
        <v>364</v>
      </c>
      <c r="D3537" s="1" t="s">
        <v>50</v>
      </c>
      <c r="E3537" t="s">
        <v>271</v>
      </c>
      <c r="F3537" s="1" t="s">
        <v>50</v>
      </c>
      <c r="G3537" t="s">
        <v>271</v>
      </c>
      <c r="H3537" s="4">
        <v>104</v>
      </c>
      <c r="I3537" s="4">
        <v>38</v>
      </c>
      <c r="K3537">
        <v>2.51007000128681E+19</v>
      </c>
      <c r="BN3537" s="1"/>
      <c r="BQ3537" s="1"/>
    </row>
    <row r="3538" spans="1:69" x14ac:dyDescent="0.45">
      <c r="A3538" s="3">
        <v>45937.359259259261</v>
      </c>
      <c r="B3538" s="1" t="s">
        <v>180</v>
      </c>
      <c r="C3538" t="s">
        <v>323</v>
      </c>
      <c r="D3538" s="1" t="s">
        <v>37</v>
      </c>
      <c r="E3538" t="s">
        <v>320</v>
      </c>
      <c r="G3538" t="s">
        <v>256</v>
      </c>
      <c r="H3538" s="4">
        <v>15</v>
      </c>
      <c r="I3538" s="4">
        <v>0</v>
      </c>
      <c r="K3538">
        <v>2.5100700011868099E+19</v>
      </c>
      <c r="BN3538" s="1"/>
    </row>
    <row r="3539" spans="1:69" x14ac:dyDescent="0.45">
      <c r="A3539" s="3">
        <v>45937.356469907405</v>
      </c>
      <c r="B3539" s="1" t="s">
        <v>180</v>
      </c>
      <c r="C3539" t="s">
        <v>323</v>
      </c>
      <c r="D3539" s="1" t="s">
        <v>37</v>
      </c>
      <c r="E3539" t="s">
        <v>320</v>
      </c>
      <c r="G3539" t="s">
        <v>256</v>
      </c>
      <c r="H3539" s="4">
        <v>12</v>
      </c>
      <c r="I3539" s="4">
        <v>0</v>
      </c>
      <c r="K3539">
        <v>2.5100700010568102E+19</v>
      </c>
      <c r="BN3539" s="1"/>
      <c r="BQ3539" s="1"/>
    </row>
    <row r="3540" spans="1:69" x14ac:dyDescent="0.45">
      <c r="A3540" s="3">
        <v>45937.350821759261</v>
      </c>
      <c r="B3540" s="1" t="s">
        <v>178</v>
      </c>
      <c r="C3540" t="s">
        <v>254</v>
      </c>
      <c r="D3540" s="1" t="s">
        <v>154</v>
      </c>
      <c r="E3540" t="s">
        <v>259</v>
      </c>
      <c r="F3540" s="1" t="s">
        <v>154</v>
      </c>
      <c r="G3540" t="s">
        <v>259</v>
      </c>
      <c r="H3540" s="4">
        <v>38</v>
      </c>
      <c r="I3540" s="4">
        <v>35</v>
      </c>
      <c r="K3540">
        <v>2.5100700009168101E+19</v>
      </c>
      <c r="BN3540" s="1"/>
      <c r="BQ3540" s="1"/>
    </row>
    <row r="3541" spans="1:69" x14ac:dyDescent="0.45">
      <c r="A3541" s="3">
        <v>45939.859594907408</v>
      </c>
      <c r="B3541" s="1" t="s">
        <v>67</v>
      </c>
      <c r="C3541" t="str">
        <f>IFERROR(VLOOKUP(B3541,[3]電話端末!$A$2:$E$284,2,FALSE),"不在")</f>
        <v>【MF大阪】後垣幸恵</v>
      </c>
      <c r="D3541" s="1" t="s">
        <v>57</v>
      </c>
      <c r="E3541" t="str">
        <f>IFERROR(VLOOKUP(D3541,[3]電話端末!$A$2:$E$284,2,FALSE),"不在")</f>
        <v>【本社総務】吉田亜依</v>
      </c>
      <c r="F3541" s="1" t="s">
        <v>57</v>
      </c>
      <c r="G3541" t="str">
        <f>IFERROR(VLOOKUP(F3541,[3]電話端末!$A$2:$D$284,2,FALSE),"不在")</f>
        <v>【本社総務】吉田亜依</v>
      </c>
      <c r="H3541" s="4">
        <v>75</v>
      </c>
      <c r="I3541" s="4">
        <v>72</v>
      </c>
      <c r="K3541">
        <v>2.5100900604468101E+19</v>
      </c>
      <c r="BN3541" s="1"/>
    </row>
    <row r="3542" spans="1:69" x14ac:dyDescent="0.45">
      <c r="A3542" s="3">
        <v>45939.788668981484</v>
      </c>
      <c r="B3542" s="1" t="s">
        <v>83</v>
      </c>
      <c r="C3542" t="str">
        <f>IFERROR(VLOOKUP(B3542,[3]電話端末!$A$2:$E$284,2,FALSE),"不在")</f>
        <v>【札幌】舘合庸介</v>
      </c>
      <c r="D3542" s="1" t="s">
        <v>143</v>
      </c>
      <c r="E3542" t="str">
        <f>IFERROR(VLOOKUP(D3542,[3]電話端末!$A$2:$E$284,2,FALSE),"不在")</f>
        <v>【仙台】高橋哲也</v>
      </c>
      <c r="F3542" s="1" t="s">
        <v>143</v>
      </c>
      <c r="G3542" t="str">
        <f>IFERROR(VLOOKUP(F3542,[3]電話端末!$A$2:$D$284,2,FALSE),"不在")</f>
        <v>【仙台】高橋哲也</v>
      </c>
      <c r="H3542" s="4">
        <v>553</v>
      </c>
      <c r="I3542" s="4">
        <v>550</v>
      </c>
      <c r="K3542">
        <v>2.5100900602768101E+19</v>
      </c>
      <c r="BN3542" s="1"/>
      <c r="BQ3542" s="1"/>
    </row>
    <row r="3543" spans="1:69" x14ac:dyDescent="0.45">
      <c r="A3543" s="3">
        <v>45939.772118055553</v>
      </c>
      <c r="B3543" s="1" t="s">
        <v>178</v>
      </c>
      <c r="C3543" t="str">
        <f>IFERROR(VLOOKUP(B3543,[3]電話端末!$A$2:$E$284,2,FALSE),"不在")</f>
        <v>【多摩】佐々木大樹</v>
      </c>
      <c r="D3543" s="1" t="s">
        <v>124</v>
      </c>
      <c r="E3543" t="str">
        <f>IFERROR(VLOOKUP(D3543,[3]電話端末!$A$2:$E$284,2,FALSE),"不在")</f>
        <v>【横浜】川崎瞳</v>
      </c>
      <c r="F3543" s="1"/>
      <c r="G3543" t="str">
        <f>IFERROR(VLOOKUP(F3543,[3]電話端末!$A$2:$D$284,2,FALSE),"不在")</f>
        <v>不在</v>
      </c>
      <c r="H3543" s="4">
        <v>20</v>
      </c>
      <c r="I3543" s="4">
        <v>0</v>
      </c>
      <c r="K3543">
        <v>2.51009006018681E+19</v>
      </c>
      <c r="BN3543" s="1"/>
      <c r="BQ3543" s="1"/>
    </row>
    <row r="3544" spans="1:69" x14ac:dyDescent="0.45">
      <c r="A3544" s="3">
        <v>45939.762291666666</v>
      </c>
      <c r="B3544" s="1" t="s">
        <v>38</v>
      </c>
      <c r="C3544" t="str">
        <f>IFERROR(VLOOKUP(B3544,[3]電話端末!$A$2:$E$284,2,FALSE),"不在")</f>
        <v>【福岡】山崎芹奈</v>
      </c>
      <c r="D3544" s="1" t="s">
        <v>19</v>
      </c>
      <c r="E3544" t="str">
        <f>IFERROR(VLOOKUP(D3544,[3]電話端末!$A$2:$E$284,2,FALSE),"不在")</f>
        <v>【福岡】重松宝成</v>
      </c>
      <c r="F3544" s="1" t="s">
        <v>19</v>
      </c>
      <c r="G3544" t="str">
        <f>IFERROR(VLOOKUP(F3544,[3]電話端末!$A$2:$D$284,2,FALSE),"不在")</f>
        <v>【福岡】重松宝成</v>
      </c>
      <c r="H3544" s="4">
        <v>32</v>
      </c>
      <c r="I3544" s="4">
        <v>31</v>
      </c>
      <c r="K3544">
        <v>2.5100900600868098E+19</v>
      </c>
      <c r="BN3544" s="1"/>
      <c r="BQ3544" s="1"/>
    </row>
    <row r="3545" spans="1:69" x14ac:dyDescent="0.45">
      <c r="A3545" s="3">
        <v>45939.761817129627</v>
      </c>
      <c r="B3545" s="1" t="s">
        <v>178</v>
      </c>
      <c r="C3545" t="str">
        <f>IFERROR(VLOOKUP(B3545,[3]電話端末!$A$2:$E$284,2,FALSE),"不在")</f>
        <v>【多摩】佐々木大樹</v>
      </c>
      <c r="D3545" s="1" t="s">
        <v>154</v>
      </c>
      <c r="E3545" t="str">
        <f>IFERROR(VLOOKUP(D3545,[3]電話端末!$A$2:$E$284,2,FALSE),"不在")</f>
        <v>【横浜】中山満里奈</v>
      </c>
      <c r="F3545" s="1" t="s">
        <v>154</v>
      </c>
      <c r="G3545" t="str">
        <f>IFERROR(VLOOKUP(F3545,[3]電話端末!$A$2:$D$284,2,FALSE),"不在")</f>
        <v>【横浜】中山満里奈</v>
      </c>
      <c r="H3545" s="4">
        <v>77</v>
      </c>
      <c r="I3545" s="4">
        <v>75</v>
      </c>
      <c r="K3545">
        <v>2.5100900600668099E+19</v>
      </c>
      <c r="BN3545" s="1"/>
      <c r="BQ3545" s="1"/>
    </row>
    <row r="3546" spans="1:69" x14ac:dyDescent="0.45">
      <c r="A3546" s="3">
        <v>45939.759930555556</v>
      </c>
      <c r="B3546" s="1" t="s">
        <v>19</v>
      </c>
      <c r="C3546" t="str">
        <f>IFERROR(VLOOKUP(B3546,[3]電話端末!$A$2:$E$284,2,FALSE),"不在")</f>
        <v>【福岡】重松宝成</v>
      </c>
      <c r="D3546" s="1" t="s">
        <v>38</v>
      </c>
      <c r="E3546" t="str">
        <f>IFERROR(VLOOKUP(D3546,[3]電話端末!$A$2:$E$284,2,FALSE),"不在")</f>
        <v>【福岡】山崎芹奈</v>
      </c>
      <c r="F3546" s="1" t="s">
        <v>38</v>
      </c>
      <c r="G3546" t="str">
        <f>IFERROR(VLOOKUP(F3546,[3]電話端末!$A$2:$D$284,2,FALSE),"不在")</f>
        <v>【福岡】山崎芹奈</v>
      </c>
      <c r="H3546" s="4">
        <v>25</v>
      </c>
      <c r="I3546" s="4">
        <v>24</v>
      </c>
      <c r="K3546">
        <v>2.51009006002681E+19</v>
      </c>
      <c r="BN3546" s="1"/>
      <c r="BQ3546" s="1"/>
    </row>
    <row r="3547" spans="1:69" x14ac:dyDescent="0.45">
      <c r="A3547" s="3">
        <v>45939.758344907408</v>
      </c>
      <c r="B3547" s="1" t="s">
        <v>124</v>
      </c>
      <c r="C3547" t="str">
        <f>IFERROR(VLOOKUP(B3547,[3]電話端末!$A$2:$E$284,2,FALSE),"不在")</f>
        <v>【横浜】川崎瞳</v>
      </c>
      <c r="D3547" s="1" t="s">
        <v>59</v>
      </c>
      <c r="E3547" t="str">
        <f>IFERROR(VLOOKUP(D3547,[3]電話端末!$A$2:$E$284,2,FALSE),"不在")</f>
        <v>【多摩】高久啓汰</v>
      </c>
      <c r="F3547" s="1" t="s">
        <v>59</v>
      </c>
      <c r="G3547" t="str">
        <f>IFERROR(VLOOKUP(F3547,[3]電話端末!$A$2:$D$284,2,FALSE),"不在")</f>
        <v>【多摩】高久啓汰</v>
      </c>
      <c r="H3547" s="4">
        <v>258</v>
      </c>
      <c r="I3547" s="4">
        <v>256</v>
      </c>
      <c r="K3547">
        <v>2.5100900599768101E+19</v>
      </c>
      <c r="BN3547" s="1"/>
      <c r="BQ3547" s="1"/>
    </row>
    <row r="3548" spans="1:69" x14ac:dyDescent="0.45">
      <c r="A3548" s="3">
        <v>45939.751944444448</v>
      </c>
      <c r="B3548" s="1" t="s">
        <v>83</v>
      </c>
      <c r="C3548" t="str">
        <f>IFERROR(VLOOKUP(B3548,[3]電話端末!$A$2:$E$284,2,FALSE),"不在")</f>
        <v>【札幌】舘合庸介</v>
      </c>
      <c r="D3548" s="1" t="s">
        <v>118</v>
      </c>
      <c r="E3548" t="str">
        <f>IFERROR(VLOOKUP(D3548,[3]電話端末!$A$2:$E$284,2,FALSE),"不在")</f>
        <v>【仙台】真壁彰子</v>
      </c>
      <c r="F3548" s="1" t="s">
        <v>118</v>
      </c>
      <c r="G3548" t="str">
        <f>IFERROR(VLOOKUP(F3548,[3]電話端末!$A$2:$D$284,2,FALSE),"不在")</f>
        <v>【仙台】真壁彰子</v>
      </c>
      <c r="H3548" s="4">
        <v>119</v>
      </c>
      <c r="I3548" s="4">
        <v>115</v>
      </c>
      <c r="K3548">
        <v>2.51009005984681E+19</v>
      </c>
      <c r="BN3548" s="1"/>
      <c r="BQ3548" s="1"/>
    </row>
    <row r="3549" spans="1:69" x14ac:dyDescent="0.45">
      <c r="A3549" s="3">
        <v>45939.751250000001</v>
      </c>
      <c r="B3549" s="1" t="s">
        <v>83</v>
      </c>
      <c r="C3549" t="str">
        <f>IFERROR(VLOOKUP(B3549,[3]電話端末!$A$2:$E$284,2,FALSE),"不在")</f>
        <v>【札幌】舘合庸介</v>
      </c>
      <c r="D3549" s="1" t="s">
        <v>85</v>
      </c>
      <c r="E3549" t="str">
        <f>IFERROR(VLOOKUP(D3549,[3]電話端末!$A$2:$E$284,2,FALSE),"不在")</f>
        <v>【仙台】齋藤詩織</v>
      </c>
      <c r="F3549" s="1" t="s">
        <v>85</v>
      </c>
      <c r="G3549" t="str">
        <f>IFERROR(VLOOKUP(F3549,[3]電話端末!$A$2:$D$284,2,FALSE),"不在")</f>
        <v>【仙台】齋藤詩織</v>
      </c>
      <c r="H3549" s="4">
        <v>22</v>
      </c>
      <c r="I3549" s="4">
        <v>20</v>
      </c>
      <c r="K3549">
        <v>2.5100900598268101E+19</v>
      </c>
      <c r="BN3549" s="1"/>
      <c r="BQ3549" s="1"/>
    </row>
    <row r="3550" spans="1:69" x14ac:dyDescent="0.45">
      <c r="A3550" s="3">
        <v>45939.751203703701</v>
      </c>
      <c r="B3550" s="1" t="s">
        <v>19</v>
      </c>
      <c r="C3550" t="str">
        <f>IFERROR(VLOOKUP(B3550,[3]電話端末!$A$2:$E$284,2,FALSE),"不在")</f>
        <v>【福岡】重松宝成</v>
      </c>
      <c r="D3550" s="1" t="s">
        <v>35</v>
      </c>
      <c r="E3550" t="str">
        <f>IFERROR(VLOOKUP(D3550,[3]電話端末!$A$2:$E$284,2,FALSE),"不在")</f>
        <v>【広島】小先純平</v>
      </c>
      <c r="F3550" s="1"/>
      <c r="G3550" t="str">
        <f>IFERROR(VLOOKUP(F3550,[3]電話端末!$A$2:$D$284,2,FALSE),"不在")</f>
        <v>不在</v>
      </c>
      <c r="H3550" s="4">
        <v>51</v>
      </c>
      <c r="I3550" s="4">
        <v>0</v>
      </c>
      <c r="K3550">
        <v>2.5100900598168101E+19</v>
      </c>
      <c r="BN3550" s="1"/>
      <c r="BQ3550" s="1"/>
    </row>
    <row r="3551" spans="1:69" x14ac:dyDescent="0.45">
      <c r="A3551" s="3">
        <v>45939.746678240743</v>
      </c>
      <c r="B3551" s="1" t="s">
        <v>85</v>
      </c>
      <c r="C3551" t="str">
        <f>IFERROR(VLOOKUP(B3551,[3]電話端末!$A$2:$E$284,2,FALSE),"不在")</f>
        <v>【仙台】齋藤詩織</v>
      </c>
      <c r="D3551" s="1" t="s">
        <v>176</v>
      </c>
      <c r="E3551" t="str">
        <f>IFERROR(VLOOKUP(D3551,[3]電話端末!$A$2:$E$284,2,FALSE),"不在")</f>
        <v>【札幌】山田明貴人</v>
      </c>
      <c r="F3551" s="1" t="s">
        <v>176</v>
      </c>
      <c r="G3551" t="str">
        <f>IFERROR(VLOOKUP(F3551,[3]電話端末!$A$2:$D$284,2,FALSE),"不在")</f>
        <v>【札幌】山田明貴人</v>
      </c>
      <c r="H3551" s="4">
        <v>77</v>
      </c>
      <c r="I3551" s="4">
        <v>75</v>
      </c>
      <c r="K3551">
        <v>2.51009005967681E+19</v>
      </c>
      <c r="BN3551" s="1"/>
      <c r="BQ3551" s="1"/>
    </row>
    <row r="3552" spans="1:69" x14ac:dyDescent="0.45">
      <c r="A3552" s="3">
        <v>45939.74490740741</v>
      </c>
      <c r="B3552" s="1" t="s">
        <v>23</v>
      </c>
      <c r="C3552" t="str">
        <f>IFERROR(VLOOKUP(B3552,[3]電話端末!$A$2:$E$284,2,FALSE),"不在")</f>
        <v>【本社購買】山口泰彦</v>
      </c>
      <c r="D3552" s="1" t="s">
        <v>157</v>
      </c>
      <c r="E3552" t="str">
        <f>IFERROR(VLOOKUP(D3552,[3]電話端末!$A$2:$E$284,2,FALSE),"不在")</f>
        <v>【大阪】着信グループ</v>
      </c>
      <c r="F3552" s="1" t="s">
        <v>13</v>
      </c>
      <c r="G3552" t="str">
        <f>IFERROR(VLOOKUP(F3552,[3]電話端末!$A$2:$D$284,2,FALSE),"不在")</f>
        <v>【大阪】川越良隆</v>
      </c>
      <c r="H3552" s="4">
        <v>78</v>
      </c>
      <c r="I3552" s="4">
        <v>71</v>
      </c>
      <c r="K3552">
        <v>2.5100900596268102E+19</v>
      </c>
      <c r="BN3552" s="1"/>
    </row>
    <row r="3553" spans="1:69" x14ac:dyDescent="0.45">
      <c r="A3553" s="3">
        <v>45939.744305555556</v>
      </c>
      <c r="B3553" s="1" t="s">
        <v>84</v>
      </c>
      <c r="C3553" t="str">
        <f>IFERROR(VLOOKUP(B3553,[3]電話端末!$A$2:$E$284,2,FALSE),"不在")</f>
        <v>【仙台】阿部かおり</v>
      </c>
      <c r="D3553" s="1" t="s">
        <v>144</v>
      </c>
      <c r="E3553" t="str">
        <f>IFERROR(VLOOKUP(D3553,[3]電話端末!$A$2:$E$284,2,FALSE),"不在")</f>
        <v>【本社輸入】五戸勇気</v>
      </c>
      <c r="F3553" s="1"/>
      <c r="G3553" t="str">
        <f>IFERROR(VLOOKUP(F3553,[3]電話端末!$A$2:$D$284,2,FALSE),"不在")</f>
        <v>不在</v>
      </c>
      <c r="H3553" s="4">
        <v>0</v>
      </c>
      <c r="I3553" s="4">
        <v>0</v>
      </c>
      <c r="K3553">
        <v>2.5100900596068098E+19</v>
      </c>
      <c r="BN3553" s="1"/>
    </row>
    <row r="3554" spans="1:69" x14ac:dyDescent="0.45">
      <c r="A3554" s="3">
        <v>45939.742071759261</v>
      </c>
      <c r="B3554" s="1" t="s">
        <v>143</v>
      </c>
      <c r="C3554" t="str">
        <f>IFERROR(VLOOKUP(B3554,[3]電話端末!$A$2:$E$284,2,FALSE),"不在")</f>
        <v>【仙台】高橋哲也</v>
      </c>
      <c r="D3554" s="1" t="s">
        <v>83</v>
      </c>
      <c r="E3554" t="str">
        <f>IFERROR(VLOOKUP(D3554,[3]電話端末!$A$2:$E$284,2,FALSE),"不在")</f>
        <v>【札幌】舘合庸介</v>
      </c>
      <c r="F3554" s="1" t="s">
        <v>83</v>
      </c>
      <c r="G3554" t="str">
        <f>IFERROR(VLOOKUP(F3554,[3]電話端末!$A$2:$D$284,2,FALSE),"不在")</f>
        <v>【札幌】舘合庸介</v>
      </c>
      <c r="H3554" s="4">
        <v>210</v>
      </c>
      <c r="I3554" s="4">
        <v>205</v>
      </c>
      <c r="K3554">
        <v>2.5100900594768101E+19</v>
      </c>
      <c r="BN3554" s="1"/>
    </row>
    <row r="3555" spans="1:69" x14ac:dyDescent="0.45">
      <c r="A3555" s="3">
        <v>45939.741331018522</v>
      </c>
      <c r="B3555" s="1" t="s">
        <v>143</v>
      </c>
      <c r="C3555" t="str">
        <f>IFERROR(VLOOKUP(B3555,[3]電話端末!$A$2:$E$284,2,FALSE),"不在")</f>
        <v>【仙台】高橋哲也</v>
      </c>
      <c r="D3555" s="1" t="s">
        <v>27</v>
      </c>
      <c r="E3555" t="str">
        <f>IFERROR(VLOOKUP(D3555,[3]電話端末!$A$2:$E$284,2,FALSE),"不在")</f>
        <v>【本社在庫物流課】黒田靖広</v>
      </c>
      <c r="F3555" s="1" t="s">
        <v>27</v>
      </c>
      <c r="G3555" t="str">
        <f>IFERROR(VLOOKUP(F3555,[3]電話端末!$A$2:$D$284,2,FALSE),"不在")</f>
        <v>【本社在庫物流課】黒田靖広</v>
      </c>
      <c r="H3555" s="4">
        <v>58</v>
      </c>
      <c r="I3555" s="4">
        <v>56</v>
      </c>
      <c r="K3555">
        <v>2.5100900594468098E+19</v>
      </c>
      <c r="BN3555" s="1"/>
      <c r="BQ3555" s="1"/>
    </row>
    <row r="3556" spans="1:69" x14ac:dyDescent="0.45">
      <c r="A3556" s="3">
        <v>45939.74114583333</v>
      </c>
      <c r="B3556" s="1" t="s">
        <v>50</v>
      </c>
      <c r="C3556" t="str">
        <f>IFERROR(VLOOKUP(B3556,[3]電話端末!$A$2:$E$284,2,FALSE),"不在")</f>
        <v>【流山】浅沼潤也</v>
      </c>
      <c r="D3556" s="1" t="s">
        <v>49</v>
      </c>
      <c r="E3556" t="str">
        <f>IFERROR(VLOOKUP(D3556,[3]電話端末!$A$2:$E$284,2,FALSE),"不在")</f>
        <v>【流山】鴻池千紗都</v>
      </c>
      <c r="F3556" s="1" t="s">
        <v>49</v>
      </c>
      <c r="G3556" t="str">
        <f>IFERROR(VLOOKUP(F3556,[3]電話端末!$A$2:$D$284,2,FALSE),"不在")</f>
        <v>【流山】鴻池千紗都</v>
      </c>
      <c r="H3556" s="4">
        <v>34</v>
      </c>
      <c r="I3556" s="4">
        <v>32</v>
      </c>
      <c r="K3556">
        <v>2.5100900594268099E+19</v>
      </c>
      <c r="BN3556" s="1"/>
      <c r="BQ3556" s="1"/>
    </row>
    <row r="3557" spans="1:69" x14ac:dyDescent="0.45">
      <c r="A3557" s="3">
        <v>45939.74019675926</v>
      </c>
      <c r="B3557" s="1" t="s">
        <v>49</v>
      </c>
      <c r="C3557" t="str">
        <f>IFERROR(VLOOKUP(B3557,[3]電話端末!$A$2:$E$284,2,FALSE),"不在")</f>
        <v>【流山】鴻池千紗都</v>
      </c>
      <c r="D3557" s="1" t="s">
        <v>50</v>
      </c>
      <c r="E3557" t="str">
        <f>IFERROR(VLOOKUP(D3557,[3]電話端末!$A$2:$E$284,2,FALSE),"不在")</f>
        <v>【流山】浅沼潤也</v>
      </c>
      <c r="F3557" s="1"/>
      <c r="G3557" t="str">
        <f>IFERROR(VLOOKUP(F3557,[3]電話端末!$A$2:$D$284,2,FALSE),"不在")</f>
        <v>不在</v>
      </c>
      <c r="H3557" s="4">
        <v>0</v>
      </c>
      <c r="I3557" s="4">
        <v>0</v>
      </c>
      <c r="K3557">
        <v>2.51009005937681E+19</v>
      </c>
      <c r="BN3557" s="1"/>
      <c r="BQ3557" s="1"/>
    </row>
    <row r="3558" spans="1:69" x14ac:dyDescent="0.45">
      <c r="A3558" s="3">
        <v>45939.739907407406</v>
      </c>
      <c r="B3558" s="1" t="s">
        <v>50</v>
      </c>
      <c r="C3558" t="str">
        <f>IFERROR(VLOOKUP(B3558,[3]電話端末!$A$2:$E$284,2,FALSE),"不在")</f>
        <v>【流山】浅沼潤也</v>
      </c>
      <c r="D3558" s="1" t="s">
        <v>154</v>
      </c>
      <c r="E3558" t="str">
        <f>IFERROR(VLOOKUP(D3558,[3]電話端末!$A$2:$E$284,2,FALSE),"不在")</f>
        <v>【横浜】中山満里奈</v>
      </c>
      <c r="F3558" s="1" t="s">
        <v>154</v>
      </c>
      <c r="G3558" t="str">
        <f>IFERROR(VLOOKUP(F3558,[3]電話端末!$A$2:$D$284,2,FALSE),"不在")</f>
        <v>【横浜】中山満里奈</v>
      </c>
      <c r="H3558" s="4">
        <v>54</v>
      </c>
      <c r="I3558" s="4">
        <v>50</v>
      </c>
      <c r="K3558">
        <v>2.5100900593468101E+19</v>
      </c>
      <c r="BN3558" s="1"/>
      <c r="BQ3558" s="1"/>
    </row>
    <row r="3559" spans="1:69" x14ac:dyDescent="0.45">
      <c r="A3559" s="3">
        <v>45939.739606481482</v>
      </c>
      <c r="B3559" s="1" t="s">
        <v>124</v>
      </c>
      <c r="C3559" t="str">
        <f>IFERROR(VLOOKUP(B3559,[3]電話端末!$A$2:$E$284,2,FALSE),"不在")</f>
        <v>【横浜】川崎瞳</v>
      </c>
      <c r="D3559" s="1" t="s">
        <v>59</v>
      </c>
      <c r="E3559" t="str">
        <f>IFERROR(VLOOKUP(D3559,[3]電話端末!$A$2:$E$284,2,FALSE),"不在")</f>
        <v>【多摩】高久啓汰</v>
      </c>
      <c r="F3559" s="1"/>
      <c r="G3559" t="str">
        <f>IFERROR(VLOOKUP(F3559,[3]電話端末!$A$2:$D$284,2,FALSE),"不在")</f>
        <v>不在</v>
      </c>
      <c r="H3559" s="4">
        <v>30</v>
      </c>
      <c r="I3559" s="4">
        <v>0</v>
      </c>
      <c r="K3559">
        <v>2.5100900593368101E+19</v>
      </c>
      <c r="BN3559" s="1"/>
    </row>
    <row r="3560" spans="1:69" x14ac:dyDescent="0.45">
      <c r="A3560" s="3">
        <v>45939.739039351851</v>
      </c>
      <c r="B3560" s="1" t="s">
        <v>27</v>
      </c>
      <c r="C3560" t="str">
        <f>IFERROR(VLOOKUP(B3560,[3]電話端末!$A$2:$E$284,2,FALSE),"不在")</f>
        <v>【本社在庫物流課】黒田靖広</v>
      </c>
      <c r="D3560" s="1" t="s">
        <v>143</v>
      </c>
      <c r="E3560" t="str">
        <f>IFERROR(VLOOKUP(D3560,[3]電話端末!$A$2:$E$284,2,FALSE),"不在")</f>
        <v>【仙台】高橋哲也</v>
      </c>
      <c r="F3560" s="1" t="s">
        <v>84</v>
      </c>
      <c r="G3560" t="str">
        <f>IFERROR(VLOOKUP(F3560,[3]電話端末!$A$2:$D$284,2,FALSE),"不在")</f>
        <v>【仙台】阿部かおり</v>
      </c>
      <c r="H3560" s="4">
        <v>160</v>
      </c>
      <c r="I3560" s="4">
        <v>150</v>
      </c>
      <c r="K3560">
        <v>2.5100900593068102E+19</v>
      </c>
      <c r="BN3560" s="1"/>
      <c r="BQ3560" s="1"/>
    </row>
    <row r="3561" spans="1:69" x14ac:dyDescent="0.45">
      <c r="A3561" s="3">
        <v>45939.738923611112</v>
      </c>
      <c r="B3561" s="1" t="s">
        <v>83</v>
      </c>
      <c r="C3561" t="str">
        <f>IFERROR(VLOOKUP(B3561,[3]電話端末!$A$2:$E$284,2,FALSE),"不在")</f>
        <v>【札幌】舘合庸介</v>
      </c>
      <c r="D3561" s="1" t="s">
        <v>143</v>
      </c>
      <c r="E3561" t="str">
        <f>IFERROR(VLOOKUP(D3561,[3]電話端末!$A$2:$E$284,2,FALSE),"不在")</f>
        <v>【仙台】高橋哲也</v>
      </c>
      <c r="F3561" s="1" t="s">
        <v>84</v>
      </c>
      <c r="G3561" t="str">
        <f>IFERROR(VLOOKUP(F3561,[3]電話端末!$A$2:$D$284,2,FALSE),"不在")</f>
        <v>【仙台】阿部かおり</v>
      </c>
      <c r="H3561" s="4">
        <v>18</v>
      </c>
      <c r="I3561" s="4">
        <v>12</v>
      </c>
      <c r="K3561">
        <v>2.5100900592668099E+19</v>
      </c>
      <c r="BN3561" s="1"/>
    </row>
    <row r="3562" spans="1:69" x14ac:dyDescent="0.45">
      <c r="A3562" s="3">
        <v>45939.738912037035</v>
      </c>
      <c r="B3562" s="1" t="s">
        <v>49</v>
      </c>
      <c r="C3562" t="str">
        <f>IFERROR(VLOOKUP(B3562,[3]電話端末!$A$2:$E$284,2,FALSE),"不在")</f>
        <v>【流山】鴻池千紗都</v>
      </c>
      <c r="D3562" s="1" t="s">
        <v>50</v>
      </c>
      <c r="E3562" t="str">
        <f>IFERROR(VLOOKUP(D3562,[3]電話端末!$A$2:$E$284,2,FALSE),"不在")</f>
        <v>【流山】浅沼潤也</v>
      </c>
      <c r="F3562" s="1" t="s">
        <v>50</v>
      </c>
      <c r="G3562" t="str">
        <f>IFERROR(VLOOKUP(F3562,[3]電話端末!$A$2:$D$284,2,FALSE),"不在")</f>
        <v>【流山】浅沼潤也</v>
      </c>
      <c r="H3562" s="4">
        <v>42</v>
      </c>
      <c r="I3562" s="4">
        <v>34</v>
      </c>
      <c r="K3562">
        <v>2.5100900592568099E+19</v>
      </c>
      <c r="BN3562" s="1"/>
    </row>
    <row r="3563" spans="1:69" x14ac:dyDescent="0.45">
      <c r="A3563" s="3">
        <v>45939.738865740743</v>
      </c>
      <c r="B3563" s="1" t="s">
        <v>20</v>
      </c>
      <c r="C3563" t="str">
        <f>IFERROR(VLOOKUP(B3563,[3]電話端末!$A$2:$E$284,2,FALSE),"不在")</f>
        <v>【本社IT】梶ヶ谷知晃</v>
      </c>
      <c r="D3563" s="1" t="s">
        <v>187</v>
      </c>
      <c r="E3563" t="str">
        <f>IFERROR(VLOOKUP(D3563,[3]電話端末!$A$2:$E$284,2,FALSE),"不在")</f>
        <v>【埼玉】石川恵理</v>
      </c>
      <c r="F3563" s="1"/>
      <c r="G3563" t="str">
        <f>IFERROR(VLOOKUP(F3563,[3]電話端末!$A$2:$D$284,2,FALSE),"不在")</f>
        <v>不在</v>
      </c>
      <c r="H3563" s="4">
        <v>12</v>
      </c>
      <c r="I3563" s="4">
        <v>0</v>
      </c>
      <c r="K3563">
        <v>2.5100900592468099E+19</v>
      </c>
      <c r="BN3563" s="1"/>
      <c r="BQ3563" s="1"/>
    </row>
    <row r="3564" spans="1:69" x14ac:dyDescent="0.45">
      <c r="A3564" s="3">
        <v>45939.738275462965</v>
      </c>
      <c r="B3564" s="1" t="s">
        <v>20</v>
      </c>
      <c r="C3564" t="str">
        <f>IFERROR(VLOOKUP(B3564,[3]電話端末!$A$2:$E$284,2,FALSE),"不在")</f>
        <v>【本社IT】梶ヶ谷知晃</v>
      </c>
      <c r="D3564" s="1" t="s">
        <v>49</v>
      </c>
      <c r="E3564" t="str">
        <f>IFERROR(VLOOKUP(D3564,[3]電話端末!$A$2:$E$284,2,FALSE),"不在")</f>
        <v>【流山】鴻池千紗都</v>
      </c>
      <c r="F3564" s="1" t="s">
        <v>49</v>
      </c>
      <c r="G3564" t="str">
        <f>IFERROR(VLOOKUP(F3564,[3]電話端末!$A$2:$D$284,2,FALSE),"不在")</f>
        <v>【流山】鴻池千紗都</v>
      </c>
      <c r="H3564" s="4">
        <v>35</v>
      </c>
      <c r="I3564" s="4">
        <v>33</v>
      </c>
      <c r="K3564">
        <v>2.51009005922681E+19</v>
      </c>
      <c r="BN3564" s="1"/>
      <c r="BQ3564" s="1"/>
    </row>
    <row r="3565" spans="1:69" x14ac:dyDescent="0.45">
      <c r="A3565" s="3">
        <v>45939.737604166665</v>
      </c>
      <c r="B3565" s="1" t="s">
        <v>169</v>
      </c>
      <c r="C3565" t="str">
        <f>IFERROR(VLOOKUP(B3565,[3]電話端末!$A$2:$E$284,2,FALSE),"不在")</f>
        <v>【本社EC】猶貞彩</v>
      </c>
      <c r="D3565" s="1" t="s">
        <v>210</v>
      </c>
      <c r="E3565" t="str">
        <f>IFERROR(VLOOKUP(D3565,[3]電話端末!$A$2:$E$284,2,FALSE),"不在")</f>
        <v>【滋賀】松井治美</v>
      </c>
      <c r="F3565" s="1" t="s">
        <v>210</v>
      </c>
      <c r="G3565" t="str">
        <f>IFERROR(VLOOKUP(F3565,[3]電話端末!$A$2:$D$284,2,FALSE),"不在")</f>
        <v>【滋賀】松井治美</v>
      </c>
      <c r="H3565" s="4">
        <v>45</v>
      </c>
      <c r="I3565" s="4">
        <v>43</v>
      </c>
      <c r="K3565">
        <v>2.5100900591468102E+19</v>
      </c>
      <c r="BN3565" s="1"/>
      <c r="BQ3565" s="1"/>
    </row>
    <row r="3566" spans="1:69" x14ac:dyDescent="0.45">
      <c r="A3566" s="3">
        <v>45939.734212962961</v>
      </c>
      <c r="B3566" s="1" t="s">
        <v>128</v>
      </c>
      <c r="C3566" t="str">
        <f>IFERROR(VLOOKUP(B3566,[3]電話端末!$A$2:$E$284,2,FALSE),"不在")</f>
        <v>【仙台】仁藤佳美</v>
      </c>
      <c r="D3566" s="1" t="s">
        <v>33</v>
      </c>
      <c r="E3566" t="str">
        <f>IFERROR(VLOOKUP(D3566,[3]電話端末!$A$2:$E$284,2,FALSE),"不在")</f>
        <v>【本社経理】池上有花</v>
      </c>
      <c r="F3566" s="1" t="s">
        <v>11</v>
      </c>
      <c r="G3566" t="str">
        <f>IFERROR(VLOOKUP(F3566,[3]電話端末!$A$2:$D$284,2,FALSE),"不在")</f>
        <v>【本社経理】池上有花</v>
      </c>
      <c r="H3566" s="4">
        <v>139</v>
      </c>
      <c r="I3566" s="4">
        <v>137</v>
      </c>
      <c r="K3566">
        <v>2.5100900589968101E+19</v>
      </c>
      <c r="BN3566" s="1"/>
      <c r="BQ3566" s="1"/>
    </row>
    <row r="3567" spans="1:69" x14ac:dyDescent="0.45">
      <c r="A3567" s="3">
        <v>45939.733229166668</v>
      </c>
      <c r="B3567" s="1" t="s">
        <v>61</v>
      </c>
      <c r="C3567" t="str">
        <f>IFERROR(VLOOKUP(B3567,[3]電話端末!$A$2:$E$284,2,FALSE),"不在")</f>
        <v>【埼玉】竹内梓</v>
      </c>
      <c r="D3567" s="1" t="s">
        <v>81</v>
      </c>
      <c r="E3567" t="str">
        <f>IFERROR(VLOOKUP(D3567,[3]電話端末!$A$2:$E$284,2,FALSE),"不在")</f>
        <v>【横浜】奥秋素子</v>
      </c>
      <c r="F3567" s="1" t="s">
        <v>81</v>
      </c>
      <c r="G3567" t="str">
        <f>IFERROR(VLOOKUP(F3567,[3]電話端末!$A$2:$D$284,2,FALSE),"不在")</f>
        <v>【横浜】奥秋素子</v>
      </c>
      <c r="H3567" s="4">
        <v>54</v>
      </c>
      <c r="I3567" s="4">
        <v>51</v>
      </c>
      <c r="K3567">
        <v>2.51009005890681E+19</v>
      </c>
      <c r="BN3567" s="1"/>
      <c r="BQ3567" s="1"/>
    </row>
    <row r="3568" spans="1:69" x14ac:dyDescent="0.45">
      <c r="A3568" s="3">
        <v>45939.732164351852</v>
      </c>
      <c r="B3568" s="1" t="s">
        <v>40</v>
      </c>
      <c r="C3568" t="str">
        <f>IFERROR(VLOOKUP(B3568,[3]電話端末!$A$2:$E$284,2,FALSE),"不在")</f>
        <v>【本社EC】鈴木浩允</v>
      </c>
      <c r="D3568" s="1" t="s">
        <v>173</v>
      </c>
      <c r="E3568" t="str">
        <f>IFERROR(VLOOKUP(D3568,[3]電話端末!$A$2:$E$284,2,FALSE),"不在")</f>
        <v>【本社IT】大坪航介</v>
      </c>
      <c r="F3568" s="1" t="s">
        <v>173</v>
      </c>
      <c r="G3568" t="str">
        <f>IFERROR(VLOOKUP(F3568,[3]電話端末!$A$2:$D$284,2,FALSE),"不在")</f>
        <v>【本社IT】大坪航介</v>
      </c>
      <c r="H3568" s="4">
        <v>55</v>
      </c>
      <c r="I3568" s="4">
        <v>50</v>
      </c>
      <c r="K3568">
        <v>2.5100900587768099E+19</v>
      </c>
      <c r="BN3568" s="1"/>
      <c r="BQ3568" s="1"/>
    </row>
    <row r="3569" spans="1:69" x14ac:dyDescent="0.45">
      <c r="A3569" s="3">
        <v>45939.731909722221</v>
      </c>
      <c r="B3569" s="1" t="s">
        <v>38</v>
      </c>
      <c r="C3569" t="str">
        <f>IFERROR(VLOOKUP(B3569,[3]電話端末!$A$2:$E$284,2,FALSE),"不在")</f>
        <v>【福岡】山崎芹奈</v>
      </c>
      <c r="D3569" s="1" t="s">
        <v>44</v>
      </c>
      <c r="E3569" t="str">
        <f>IFERROR(VLOOKUP(D3569,[3]電話端末!$A$2:$E$284,2,FALSE),"不在")</f>
        <v>【福岡】奥薗美和</v>
      </c>
      <c r="F3569" s="1" t="s">
        <v>44</v>
      </c>
      <c r="G3569" t="str">
        <f>IFERROR(VLOOKUP(F3569,[3]電話端末!$A$2:$D$284,2,FALSE),"不在")</f>
        <v>【福岡】奥薗美和</v>
      </c>
      <c r="H3569" s="4">
        <v>54</v>
      </c>
      <c r="I3569" s="4">
        <v>52</v>
      </c>
      <c r="K3569">
        <v>2.51009005873681E+19</v>
      </c>
      <c r="BN3569" s="1"/>
      <c r="BQ3569" s="1"/>
    </row>
    <row r="3570" spans="1:69" x14ac:dyDescent="0.45">
      <c r="A3570" s="3">
        <v>45939.727256944447</v>
      </c>
      <c r="B3570" s="1" t="s">
        <v>81</v>
      </c>
      <c r="C3570" t="str">
        <f>IFERROR(VLOOKUP(B3570,[3]電話端末!$A$2:$E$284,2,FALSE),"不在")</f>
        <v>【横浜】奥秋素子</v>
      </c>
      <c r="D3570" s="1" t="s">
        <v>68</v>
      </c>
      <c r="E3570" t="str">
        <f>IFERROR(VLOOKUP(D3570,[3]電話端末!$A$2:$E$284,2,FALSE),"不在")</f>
        <v>【埼玉】着信グループ</v>
      </c>
      <c r="F3570" s="1" t="s">
        <v>61</v>
      </c>
      <c r="G3570" t="str">
        <f>IFERROR(VLOOKUP(F3570,[3]電話端末!$A$2:$D$284,2,FALSE),"不在")</f>
        <v>【埼玉】竹内梓</v>
      </c>
      <c r="H3570" s="4">
        <v>104</v>
      </c>
      <c r="I3570" s="4">
        <v>101</v>
      </c>
      <c r="K3570">
        <v>2.51009005826681E+19</v>
      </c>
      <c r="BN3570" s="1"/>
      <c r="BQ3570" s="1"/>
    </row>
    <row r="3571" spans="1:69" x14ac:dyDescent="0.45">
      <c r="A3571" s="3">
        <v>45939.725069444445</v>
      </c>
      <c r="B3571" s="1" t="s">
        <v>227</v>
      </c>
      <c r="C3571" t="str">
        <f>IFERROR(VLOOKUP(B3571,[3]電話端末!$A$2:$E$284,2,FALSE),"不在")</f>
        <v>【大阪】榎本優生</v>
      </c>
      <c r="D3571" s="1" t="s">
        <v>111</v>
      </c>
      <c r="E3571" t="str">
        <f>IFERROR(VLOOKUP(D3571,[3]電話端末!$A$2:$E$284,2,FALSE),"不在")</f>
        <v>【岡山】着信グループ</v>
      </c>
      <c r="F3571" s="1" t="s">
        <v>104</v>
      </c>
      <c r="G3571" t="str">
        <f>IFERROR(VLOOKUP(F3571,[3]電話端末!$A$2:$D$284,2,FALSE),"不在")</f>
        <v>【岡山】矢野夏絵</v>
      </c>
      <c r="H3571" s="4">
        <v>15</v>
      </c>
      <c r="I3571" s="4">
        <v>12</v>
      </c>
      <c r="K3571">
        <v>2.51009005793681E+19</v>
      </c>
      <c r="BN3571" s="1"/>
      <c r="BQ3571" s="1"/>
    </row>
    <row r="3572" spans="1:69" x14ac:dyDescent="0.45">
      <c r="A3572" s="3">
        <v>45939.724942129629</v>
      </c>
      <c r="B3572" s="1" t="s">
        <v>227</v>
      </c>
      <c r="C3572" t="str">
        <f>IFERROR(VLOOKUP(B3572,[3]電話端末!$A$2:$E$284,2,FALSE),"不在")</f>
        <v>【大阪】榎本優生</v>
      </c>
      <c r="D3572" s="1" t="s">
        <v>45</v>
      </c>
      <c r="E3572" t="str">
        <f>IFERROR(VLOOKUP(D3572,[3]電話端末!$A$2:$E$284,2,FALSE),"不在")</f>
        <v>【岡山】岸本麻衣子</v>
      </c>
      <c r="F3572" s="1"/>
      <c r="G3572" t="str">
        <f>IFERROR(VLOOKUP(F3572,[3]電話端末!$A$2:$D$284,2,FALSE),"不在")</f>
        <v>不在</v>
      </c>
      <c r="H3572" s="4">
        <v>0</v>
      </c>
      <c r="I3572" s="4">
        <v>0</v>
      </c>
      <c r="K3572" s="5">
        <v>2.51009005792681E+19</v>
      </c>
      <c r="BN3572" s="1"/>
      <c r="BQ3572" s="1"/>
    </row>
    <row r="3573" spans="1:69" x14ac:dyDescent="0.45">
      <c r="A3573" s="3">
        <v>45939.72148148148</v>
      </c>
      <c r="B3573" s="1" t="s">
        <v>52</v>
      </c>
      <c r="C3573" t="str">
        <f>IFERROR(VLOOKUP(B3573,[3]電話端末!$A$2:$E$284,2,FALSE),"不在")</f>
        <v>【本社輸入】細川靖司</v>
      </c>
      <c r="D3573" s="1" t="s">
        <v>47</v>
      </c>
      <c r="E3573" t="str">
        <f>IFERROR(VLOOKUP(D3573,[3]電話端末!$A$2:$E$284,2,FALSE),"不在")</f>
        <v>【横浜】舞智江</v>
      </c>
      <c r="F3573" s="1" t="s">
        <v>47</v>
      </c>
      <c r="G3573" t="str">
        <f>IFERROR(VLOOKUP(F3573,[3]電話端末!$A$2:$D$284,2,FALSE),"不在")</f>
        <v>【横浜】舞智江</v>
      </c>
      <c r="H3573" s="4">
        <v>182</v>
      </c>
      <c r="I3573" s="4">
        <v>180</v>
      </c>
      <c r="K3573">
        <v>2.51009005761681E+19</v>
      </c>
      <c r="BN3573" s="1"/>
      <c r="BQ3573" s="1"/>
    </row>
    <row r="3574" spans="1:69" x14ac:dyDescent="0.45">
      <c r="A3574" s="3">
        <v>45939.721134259256</v>
      </c>
      <c r="B3574" s="1" t="s">
        <v>35</v>
      </c>
      <c r="C3574" t="str">
        <f>IFERROR(VLOOKUP(B3574,[3]電話端末!$A$2:$E$284,2,FALSE),"不在")</f>
        <v>【広島】小先純平</v>
      </c>
      <c r="D3574" s="1" t="s">
        <v>19</v>
      </c>
      <c r="E3574" t="str">
        <f>IFERROR(VLOOKUP(D3574,[3]電話端末!$A$2:$E$284,2,FALSE),"不在")</f>
        <v>【福岡】重松宝成</v>
      </c>
      <c r="F3574" s="1" t="s">
        <v>19</v>
      </c>
      <c r="G3574" t="str">
        <f>IFERROR(VLOOKUP(F3574,[3]電話端末!$A$2:$D$284,2,FALSE),"不在")</f>
        <v>【福岡】重松宝成</v>
      </c>
      <c r="H3574" s="4">
        <v>87</v>
      </c>
      <c r="I3574" s="4">
        <v>84</v>
      </c>
      <c r="K3574">
        <v>2.5100900575668101E+19</v>
      </c>
      <c r="BN3574" s="1"/>
      <c r="BQ3574" s="1"/>
    </row>
    <row r="3575" spans="1:69" x14ac:dyDescent="0.45">
      <c r="A3575" s="3">
        <v>45939.721076388887</v>
      </c>
      <c r="B3575" s="1" t="s">
        <v>21</v>
      </c>
      <c r="C3575" t="str">
        <f>IFERROR(VLOOKUP(B3575,[3]電話端末!$A$2:$E$284,2,FALSE),"不在")</f>
        <v>【東京】浦野鉄平</v>
      </c>
      <c r="D3575" s="1" t="s">
        <v>173</v>
      </c>
      <c r="E3575" t="str">
        <f>IFERROR(VLOOKUP(D3575,[3]電話端末!$A$2:$E$284,2,FALSE),"不在")</f>
        <v>【本社IT】大坪航介</v>
      </c>
      <c r="F3575" s="1" t="s">
        <v>173</v>
      </c>
      <c r="G3575" t="str">
        <f>IFERROR(VLOOKUP(F3575,[3]電話端末!$A$2:$D$284,2,FALSE),"不在")</f>
        <v>【本社IT】大坪航介</v>
      </c>
      <c r="H3575" s="4">
        <v>328</v>
      </c>
      <c r="I3575" s="4">
        <v>323</v>
      </c>
      <c r="K3575">
        <v>2.5100900575468102E+19</v>
      </c>
      <c r="BN3575" s="1"/>
    </row>
    <row r="3576" spans="1:69" x14ac:dyDescent="0.45">
      <c r="A3576" s="3">
        <v>45939.72074074074</v>
      </c>
      <c r="B3576" s="1" t="s">
        <v>42</v>
      </c>
      <c r="C3576" t="str">
        <f>IFERROR(VLOOKUP(B3576,[3]電話端末!$A$2:$E$284,2,FALSE),"不在")</f>
        <v>【熊本】中村翔</v>
      </c>
      <c r="D3576" s="1" t="s">
        <v>39</v>
      </c>
      <c r="E3576" t="str">
        <f>IFERROR(VLOOKUP(D3576,[3]電話端末!$A$2:$E$284,2,FALSE),"不在")</f>
        <v>【福岡】松尾明日香</v>
      </c>
      <c r="F3576" s="1" t="s">
        <v>39</v>
      </c>
      <c r="G3576" t="str">
        <f>IFERROR(VLOOKUP(F3576,[3]電話端末!$A$2:$D$284,2,FALSE),"不在")</f>
        <v>【福岡】松尾明日香</v>
      </c>
      <c r="H3576" s="4">
        <v>37</v>
      </c>
      <c r="I3576" s="4">
        <v>32</v>
      </c>
      <c r="K3576">
        <v>2.51009005746681E+19</v>
      </c>
      <c r="BN3576" s="1"/>
      <c r="BQ3576" s="1"/>
    </row>
    <row r="3577" spans="1:69" x14ac:dyDescent="0.45">
      <c r="A3577" s="3">
        <v>45939.720046296294</v>
      </c>
      <c r="B3577" s="1" t="s">
        <v>113</v>
      </c>
      <c r="C3577" t="str">
        <f>IFERROR(VLOOKUP(B3577,[3]電話端末!$A$2:$E$284,2,FALSE),"不在")</f>
        <v>【名古屋】水島奈美</v>
      </c>
      <c r="D3577" s="1" t="s">
        <v>28</v>
      </c>
      <c r="E3577" t="str">
        <f>IFERROR(VLOOKUP(D3577,[3]電話端末!$A$2:$E$284,2,FALSE),"不在")</f>
        <v>【名古屋】大渕温子</v>
      </c>
      <c r="F3577" s="1" t="s">
        <v>28</v>
      </c>
      <c r="G3577" t="str">
        <f>IFERROR(VLOOKUP(F3577,[3]電話端末!$A$2:$D$284,2,FALSE),"不在")</f>
        <v>【名古屋】大渕温子</v>
      </c>
      <c r="H3577" s="4">
        <v>335</v>
      </c>
      <c r="I3577" s="4">
        <v>334</v>
      </c>
      <c r="K3577">
        <v>2.5100900574268101E+19</v>
      </c>
      <c r="BN3577" s="1"/>
    </row>
    <row r="3578" spans="1:69" x14ac:dyDescent="0.45">
      <c r="A3578" s="3">
        <v>45939.719143518516</v>
      </c>
      <c r="B3578" s="1" t="s">
        <v>83</v>
      </c>
      <c r="C3578" t="str">
        <f>IFERROR(VLOOKUP(B3578,[3]電話端末!$A$2:$E$284,2,FALSE),"不在")</f>
        <v>【札幌】舘合庸介</v>
      </c>
      <c r="D3578" s="1" t="s">
        <v>143</v>
      </c>
      <c r="E3578" t="str">
        <f>IFERROR(VLOOKUP(D3578,[3]電話端末!$A$2:$E$284,2,FALSE),"不在")</f>
        <v>【仙台】高橋哲也</v>
      </c>
      <c r="F3578" s="1" t="s">
        <v>128</v>
      </c>
      <c r="G3578" t="str">
        <f>IFERROR(VLOOKUP(F3578,[3]電話端末!$A$2:$D$284,2,FALSE),"不在")</f>
        <v>【仙台】仁藤佳美</v>
      </c>
      <c r="H3578" s="4">
        <v>11</v>
      </c>
      <c r="I3578" s="4">
        <v>2</v>
      </c>
      <c r="K3578">
        <v>2.5100900573668098E+19</v>
      </c>
      <c r="BN3578" s="1"/>
      <c r="BQ3578" s="1"/>
    </row>
    <row r="3579" spans="1:69" x14ac:dyDescent="0.45">
      <c r="A3579" s="3">
        <v>45939.719143518516</v>
      </c>
      <c r="B3579" s="1" t="s">
        <v>113</v>
      </c>
      <c r="C3579" t="str">
        <f>IFERROR(VLOOKUP(B3579,[3]電話端末!$A$2:$E$284,2,FALSE),"不在")</f>
        <v>【名古屋】水島奈美</v>
      </c>
      <c r="D3579" s="1" t="s">
        <v>36</v>
      </c>
      <c r="E3579" t="str">
        <f>IFERROR(VLOOKUP(D3579,[3]電話端末!$A$2:$E$284,2,FALSE),"不在")</f>
        <v>【名古屋】稲垣みちる</v>
      </c>
      <c r="F3579" s="1" t="s">
        <v>36</v>
      </c>
      <c r="G3579" t="str">
        <f>IFERROR(VLOOKUP(F3579,[3]電話端末!$A$2:$D$284,2,FALSE),"不在")</f>
        <v>【名古屋】稲垣みちる</v>
      </c>
      <c r="H3579" s="4">
        <v>266</v>
      </c>
      <c r="I3579" s="4">
        <v>265</v>
      </c>
      <c r="K3579">
        <v>2.5100900573568098E+19</v>
      </c>
      <c r="BN3579" s="1"/>
      <c r="BQ3579" s="1"/>
    </row>
    <row r="3580" spans="1:69" x14ac:dyDescent="0.45">
      <c r="A3580" s="3">
        <v>45939.718263888892</v>
      </c>
      <c r="B3580" s="1" t="s">
        <v>104</v>
      </c>
      <c r="C3580" t="str">
        <f>IFERROR(VLOOKUP(B3580,[3]電話端末!$A$2:$E$284,2,FALSE),"不在")</f>
        <v>【岡山】矢野夏絵</v>
      </c>
      <c r="D3580" s="1" t="s">
        <v>297</v>
      </c>
      <c r="E3580" t="str">
        <f>IFERROR(VLOOKUP(D3580,[3]電話端末!$A$2:$E$284,2,FALSE),"不在")</f>
        <v>不在</v>
      </c>
      <c r="F3580" s="1"/>
      <c r="G3580" t="str">
        <f>IFERROR(VLOOKUP(F3580,[3]電話端末!$A$2:$D$284,2,FALSE),"不在")</f>
        <v>不在</v>
      </c>
      <c r="H3580" s="4">
        <v>0</v>
      </c>
      <c r="I3580" s="4">
        <v>0</v>
      </c>
      <c r="K3580">
        <v>2.5100900572368101E+19</v>
      </c>
      <c r="BN3580" s="1"/>
      <c r="BQ3580" s="1"/>
    </row>
    <row r="3581" spans="1:69" x14ac:dyDescent="0.45">
      <c r="A3581" s="3">
        <v>45939.717002314814</v>
      </c>
      <c r="B3581" s="1" t="s">
        <v>25</v>
      </c>
      <c r="C3581" t="str">
        <f>IFERROR(VLOOKUP(B3581,[3]電話端末!$A$2:$E$284,2,FALSE),"不在")</f>
        <v>【埼玉】池田千恵子</v>
      </c>
      <c r="D3581" s="1" t="s">
        <v>111</v>
      </c>
      <c r="E3581" t="str">
        <f>IFERROR(VLOOKUP(D3581,[3]電話端末!$A$2:$E$284,2,FALSE),"不在")</f>
        <v>【岡山】着信グループ</v>
      </c>
      <c r="F3581" s="1" t="s">
        <v>104</v>
      </c>
      <c r="G3581" t="str">
        <f>IFERROR(VLOOKUP(F3581,[3]電話端末!$A$2:$D$284,2,FALSE),"不在")</f>
        <v>【岡山】矢野夏絵</v>
      </c>
      <c r="H3581" s="4">
        <v>85</v>
      </c>
      <c r="I3581" s="4">
        <v>80</v>
      </c>
      <c r="K3581">
        <v>2.5100900570668102E+19</v>
      </c>
      <c r="BN3581" s="1"/>
      <c r="BQ3581" s="1"/>
    </row>
    <row r="3582" spans="1:69" x14ac:dyDescent="0.45">
      <c r="A3582" s="3">
        <v>45939.715717592589</v>
      </c>
      <c r="B3582" s="1" t="s">
        <v>16</v>
      </c>
      <c r="C3582" t="str">
        <f>IFERROR(VLOOKUP(B3582,[3]電話端末!$A$2:$E$284,2,FALSE),"不在")</f>
        <v>【東京】片桐芳夫</v>
      </c>
      <c r="D3582" s="1" t="s">
        <v>47</v>
      </c>
      <c r="E3582" t="str">
        <f>IFERROR(VLOOKUP(D3582,[3]電話端末!$A$2:$E$284,2,FALSE),"不在")</f>
        <v>【横浜】舞智江</v>
      </c>
      <c r="F3582" s="1" t="s">
        <v>47</v>
      </c>
      <c r="G3582" t="str">
        <f>IFERROR(VLOOKUP(F3582,[3]電話端末!$A$2:$D$284,2,FALSE),"不在")</f>
        <v>【横浜】舞智江</v>
      </c>
      <c r="H3582" s="4">
        <v>59</v>
      </c>
      <c r="I3582" s="4">
        <v>57</v>
      </c>
      <c r="K3582">
        <v>2.5100900569268101E+19</v>
      </c>
      <c r="BN3582" s="1"/>
      <c r="BQ3582" s="1"/>
    </row>
    <row r="3583" spans="1:69" x14ac:dyDescent="0.45">
      <c r="A3583" s="3">
        <v>45939.71533564815</v>
      </c>
      <c r="B3583" s="1" t="s">
        <v>16</v>
      </c>
      <c r="C3583" t="str">
        <f>IFERROR(VLOOKUP(B3583,[3]電話端末!$A$2:$E$284,2,FALSE),"不在")</f>
        <v>【東京】片桐芳夫</v>
      </c>
      <c r="D3583" s="1" t="s">
        <v>47</v>
      </c>
      <c r="E3583" t="str">
        <f>IFERROR(VLOOKUP(D3583,[3]電話端末!$A$2:$E$284,2,FALSE),"不在")</f>
        <v>【横浜】舞智江</v>
      </c>
      <c r="F3583" s="1"/>
      <c r="G3583" t="str">
        <f>IFERROR(VLOOKUP(F3583,[3]電話端末!$A$2:$D$284,2,FALSE),"不在")</f>
        <v>不在</v>
      </c>
      <c r="H3583" s="4">
        <v>0</v>
      </c>
      <c r="I3583" s="4">
        <v>0</v>
      </c>
      <c r="K3583">
        <v>2.5100900568768098E+19</v>
      </c>
      <c r="BN3583" s="1"/>
      <c r="BQ3583" s="1"/>
    </row>
    <row r="3584" spans="1:69" x14ac:dyDescent="0.45">
      <c r="A3584" s="3">
        <v>45939.714999999997</v>
      </c>
      <c r="B3584" s="1" t="s">
        <v>16</v>
      </c>
      <c r="C3584" t="str">
        <f>IFERROR(VLOOKUP(B3584,[3]電話端末!$A$2:$E$284,2,FALSE),"不在")</f>
        <v>【東京】片桐芳夫</v>
      </c>
      <c r="D3584" s="1" t="s">
        <v>47</v>
      </c>
      <c r="E3584" t="str">
        <f>IFERROR(VLOOKUP(D3584,[3]電話端末!$A$2:$E$284,2,FALSE),"不在")</f>
        <v>【横浜】舞智江</v>
      </c>
      <c r="F3584" s="1"/>
      <c r="G3584" t="str">
        <f>IFERROR(VLOOKUP(F3584,[3]電話端末!$A$2:$D$284,2,FALSE),"不在")</f>
        <v>不在</v>
      </c>
      <c r="H3584" s="4">
        <v>0</v>
      </c>
      <c r="I3584" s="4">
        <v>0</v>
      </c>
      <c r="K3584">
        <v>2.5100900567668101E+19</v>
      </c>
      <c r="BN3584" s="1"/>
      <c r="BQ3584" s="1"/>
    </row>
    <row r="3585" spans="1:69" x14ac:dyDescent="0.45">
      <c r="A3585" s="3">
        <v>45939.714988425927</v>
      </c>
      <c r="B3585" s="1" t="s">
        <v>47</v>
      </c>
      <c r="C3585" t="str">
        <f>IFERROR(VLOOKUP(B3585,[3]電話端末!$A$2:$E$284,2,FALSE),"不在")</f>
        <v>【横浜】舞智江</v>
      </c>
      <c r="D3585" s="1" t="s">
        <v>74</v>
      </c>
      <c r="E3585" t="str">
        <f>IFERROR(VLOOKUP(D3585,[3]電話端末!$A$2:$E$284,2,FALSE),"不在")</f>
        <v>【本社】商品本部</v>
      </c>
      <c r="F3585" s="1" t="s">
        <v>27</v>
      </c>
      <c r="G3585" t="str">
        <f>IFERROR(VLOOKUP(F3585,[3]電話端末!$A$2:$D$284,2,FALSE),"不在")</f>
        <v>【本社在庫物流課】黒田靖広</v>
      </c>
      <c r="H3585" s="4">
        <v>45</v>
      </c>
      <c r="I3585" s="4">
        <v>41</v>
      </c>
      <c r="K3585">
        <v>2.5100900567568101E+19</v>
      </c>
      <c r="BN3585" s="1"/>
      <c r="BQ3585" s="1"/>
    </row>
    <row r="3586" spans="1:69" x14ac:dyDescent="0.45">
      <c r="A3586" s="3">
        <v>45939.714907407404</v>
      </c>
      <c r="B3586" s="1" t="s">
        <v>42</v>
      </c>
      <c r="C3586" t="str">
        <f>IFERROR(VLOOKUP(B3586,[3]電話端末!$A$2:$E$284,2,FALSE),"不在")</f>
        <v>【熊本】中村翔</v>
      </c>
      <c r="D3586" s="1" t="s">
        <v>39</v>
      </c>
      <c r="E3586" t="str">
        <f>IFERROR(VLOOKUP(D3586,[3]電話端末!$A$2:$E$284,2,FALSE),"不在")</f>
        <v>【福岡】松尾明日香</v>
      </c>
      <c r="F3586" s="1" t="s">
        <v>39</v>
      </c>
      <c r="G3586" t="str">
        <f>IFERROR(VLOOKUP(F3586,[3]電話端末!$A$2:$D$284,2,FALSE),"不在")</f>
        <v>【福岡】松尾明日香</v>
      </c>
      <c r="H3586" s="4">
        <v>266</v>
      </c>
      <c r="I3586" s="4">
        <v>261</v>
      </c>
      <c r="K3586">
        <v>2.5100900567368102E+19</v>
      </c>
      <c r="BN3586" s="1"/>
      <c r="BQ3586" s="1"/>
    </row>
    <row r="3587" spans="1:69" x14ac:dyDescent="0.45">
      <c r="A3587" s="3">
        <v>45939.714872685188</v>
      </c>
      <c r="B3587" s="1" t="s">
        <v>67</v>
      </c>
      <c r="C3587" t="str">
        <f>IFERROR(VLOOKUP(B3587,[3]電話端末!$A$2:$E$284,2,FALSE),"不在")</f>
        <v>【MF大阪】後垣幸恵</v>
      </c>
      <c r="D3587" s="1" t="s">
        <v>57</v>
      </c>
      <c r="E3587" t="str">
        <f>IFERROR(VLOOKUP(D3587,[3]電話端末!$A$2:$E$284,2,FALSE),"不在")</f>
        <v>【本社総務】吉田亜依</v>
      </c>
      <c r="F3587" s="1" t="s">
        <v>57</v>
      </c>
      <c r="G3587" t="str">
        <f>IFERROR(VLOOKUP(F3587,[3]電話端末!$A$2:$D$284,2,FALSE),"不在")</f>
        <v>【本社総務】吉田亜依</v>
      </c>
      <c r="H3587" s="4">
        <v>34</v>
      </c>
      <c r="I3587" s="4">
        <v>30</v>
      </c>
      <c r="K3587">
        <v>2.5100900567168098E+19</v>
      </c>
      <c r="BN3587" s="1"/>
    </row>
    <row r="3588" spans="1:69" x14ac:dyDescent="0.45">
      <c r="A3588" s="3">
        <v>45939.714861111112</v>
      </c>
      <c r="B3588" s="1" t="s">
        <v>21</v>
      </c>
      <c r="C3588" t="str">
        <f>IFERROR(VLOOKUP(B3588,[3]電話端末!$A$2:$E$284,2,FALSE),"不在")</f>
        <v>【東京】浦野鉄平</v>
      </c>
      <c r="D3588" s="1" t="s">
        <v>74</v>
      </c>
      <c r="E3588" t="str">
        <f>IFERROR(VLOOKUP(D3588,[3]電話端末!$A$2:$E$284,2,FALSE),"不在")</f>
        <v>【本社】商品本部</v>
      </c>
      <c r="F3588" s="1" t="s">
        <v>144</v>
      </c>
      <c r="G3588" t="str">
        <f>IFERROR(VLOOKUP(F3588,[3]電話端末!$A$2:$D$284,2,FALSE),"不在")</f>
        <v>【本社輸入】五戸勇気</v>
      </c>
      <c r="H3588" s="4">
        <v>162</v>
      </c>
      <c r="I3588" s="4">
        <v>154</v>
      </c>
      <c r="K3588">
        <v>2.5100900566968099E+19</v>
      </c>
      <c r="BN3588" s="1"/>
      <c r="BQ3588" s="1"/>
    </row>
    <row r="3589" spans="1:69" x14ac:dyDescent="0.45">
      <c r="A3589" s="3">
        <v>45939.714502314811</v>
      </c>
      <c r="B3589" s="1" t="s">
        <v>21</v>
      </c>
      <c r="C3589" t="str">
        <f>IFERROR(VLOOKUP(B3589,[3]電話端末!$A$2:$E$284,2,FALSE),"不在")</f>
        <v>【東京】浦野鉄平</v>
      </c>
      <c r="D3589" s="1" t="s">
        <v>156</v>
      </c>
      <c r="E3589" t="str">
        <f>IFERROR(VLOOKUP(D3589,[3]電話端末!$A$2:$E$284,2,FALSE),"不在")</f>
        <v>【本社在庫物流課】富山幸</v>
      </c>
      <c r="F3589" s="1"/>
      <c r="G3589" t="str">
        <f>IFERROR(VLOOKUP(F3589,[3]電話端末!$A$2:$D$284,2,FALSE),"不在")</f>
        <v>不在</v>
      </c>
      <c r="H3589" s="4">
        <v>0</v>
      </c>
      <c r="I3589" s="4">
        <v>0</v>
      </c>
      <c r="K3589">
        <v>2.51009005666681E+19</v>
      </c>
      <c r="BN3589" s="1"/>
    </row>
    <row r="3590" spans="1:69" x14ac:dyDescent="0.45">
      <c r="A3590" s="3">
        <v>45939.714502314811</v>
      </c>
      <c r="B3590" s="1" t="s">
        <v>16</v>
      </c>
      <c r="C3590" t="str">
        <f>IFERROR(VLOOKUP(B3590,[3]電話端末!$A$2:$E$284,2,FALSE),"不在")</f>
        <v>【東京】片桐芳夫</v>
      </c>
      <c r="D3590" s="1" t="s">
        <v>47</v>
      </c>
      <c r="E3590" t="str">
        <f>IFERROR(VLOOKUP(D3590,[3]電話端末!$A$2:$E$284,2,FALSE),"不在")</f>
        <v>【横浜】舞智江</v>
      </c>
      <c r="F3590" s="1"/>
      <c r="G3590" t="str">
        <f>IFERROR(VLOOKUP(F3590,[3]電話端末!$A$2:$D$284,2,FALSE),"不在")</f>
        <v>不在</v>
      </c>
      <c r="H3590" s="4">
        <v>0</v>
      </c>
      <c r="I3590" s="4">
        <v>0</v>
      </c>
      <c r="K3590">
        <v>2.51009005664681E+19</v>
      </c>
      <c r="BN3590" s="1"/>
      <c r="BQ3590" s="1"/>
    </row>
    <row r="3591" spans="1:69" x14ac:dyDescent="0.45">
      <c r="A3591" s="3">
        <v>45939.714502314811</v>
      </c>
      <c r="B3591" s="1" t="s">
        <v>19</v>
      </c>
      <c r="C3591" t="str">
        <f>IFERROR(VLOOKUP(B3591,[3]電話端末!$A$2:$E$284,2,FALSE),"不在")</f>
        <v>【福岡】重松宝成</v>
      </c>
      <c r="D3591" s="1" t="s">
        <v>48</v>
      </c>
      <c r="E3591" t="str">
        <f>IFERROR(VLOOKUP(D3591,[3]電話端末!$A$2:$E$284,2,FALSE),"不在")</f>
        <v>【福岡】松添愛</v>
      </c>
      <c r="F3591" s="1"/>
      <c r="G3591" t="str">
        <f>IFERROR(VLOOKUP(F3591,[3]電話端末!$A$2:$D$284,2,FALSE),"不在")</f>
        <v>不在</v>
      </c>
      <c r="H3591" s="4">
        <v>0</v>
      </c>
      <c r="I3591" s="4">
        <v>0</v>
      </c>
      <c r="K3591">
        <v>2.51009005663681E+19</v>
      </c>
      <c r="BN3591" s="1"/>
      <c r="BQ3591" s="1"/>
    </row>
    <row r="3592" spans="1:69" x14ac:dyDescent="0.45">
      <c r="A3592" s="3">
        <v>45939.714247685188</v>
      </c>
      <c r="B3592" s="1" t="s">
        <v>176</v>
      </c>
      <c r="C3592" t="str">
        <f>IFERROR(VLOOKUP(B3592,[3]電話端末!$A$2:$E$284,2,FALSE),"不在")</f>
        <v>【札幌】山田明貴人</v>
      </c>
      <c r="D3592" s="1" t="s">
        <v>303</v>
      </c>
      <c r="E3592" t="str">
        <f>IFERROR(VLOOKUP(D3592,[3]電話端末!$A$2:$E$284,2,FALSE),"不在")</f>
        <v>不在</v>
      </c>
      <c r="F3592" s="1"/>
      <c r="G3592" t="str">
        <f>IFERROR(VLOOKUP(F3592,[3]電話端末!$A$2:$D$284,2,FALSE),"不在")</f>
        <v>不在</v>
      </c>
      <c r="H3592" s="4">
        <v>1</v>
      </c>
      <c r="I3592" s="4">
        <v>0</v>
      </c>
      <c r="K3592">
        <v>2.5100900565868102E+19</v>
      </c>
      <c r="BN3592" s="1"/>
      <c r="BQ3592" s="1"/>
    </row>
    <row r="3593" spans="1:69" x14ac:dyDescent="0.45">
      <c r="A3593" s="3">
        <v>45939.713437500002</v>
      </c>
      <c r="B3593" s="1" t="s">
        <v>176</v>
      </c>
      <c r="C3593" t="str">
        <f>IFERROR(VLOOKUP(B3593,[3]電話端末!$A$2:$E$284,2,FALSE),"不在")</f>
        <v>【札幌】山田明貴人</v>
      </c>
      <c r="D3593" s="1" t="s">
        <v>85</v>
      </c>
      <c r="E3593" t="str">
        <f>IFERROR(VLOOKUP(D3593,[3]電話端末!$A$2:$E$284,2,FALSE),"不在")</f>
        <v>【仙台】齋藤詩織</v>
      </c>
      <c r="F3593" s="1" t="s">
        <v>85</v>
      </c>
      <c r="G3593" t="str">
        <f>IFERROR(VLOOKUP(F3593,[3]電話端末!$A$2:$D$284,2,FALSE),"不在")</f>
        <v>【仙台】齋藤詩織</v>
      </c>
      <c r="H3593" s="4">
        <v>38</v>
      </c>
      <c r="I3593" s="4">
        <v>34</v>
      </c>
      <c r="K3593">
        <v>2.51009005632681E+19</v>
      </c>
      <c r="BN3593" s="1"/>
      <c r="BQ3593" s="1"/>
    </row>
    <row r="3594" spans="1:69" x14ac:dyDescent="0.45">
      <c r="A3594" s="3">
        <v>45939.713136574072</v>
      </c>
      <c r="B3594" s="1" t="s">
        <v>18</v>
      </c>
      <c r="C3594" t="str">
        <f>IFERROR(VLOOKUP(B3594,[3]電話端末!$A$2:$E$284,2,FALSE),"不在")</f>
        <v>【広島】藤原輝己</v>
      </c>
      <c r="D3594" s="1" t="s">
        <v>19</v>
      </c>
      <c r="E3594" t="str">
        <f>IFERROR(VLOOKUP(D3594,[3]電話端末!$A$2:$E$284,2,FALSE),"不在")</f>
        <v>【福岡】重松宝成</v>
      </c>
      <c r="F3594" s="1" t="s">
        <v>19</v>
      </c>
      <c r="G3594" t="str">
        <f>IFERROR(VLOOKUP(F3594,[3]電話端末!$A$2:$D$284,2,FALSE),"不在")</f>
        <v>【福岡】重松宝成</v>
      </c>
      <c r="H3594" s="4">
        <v>60</v>
      </c>
      <c r="I3594" s="4">
        <v>57</v>
      </c>
      <c r="K3594">
        <v>2.5100900562868101E+19</v>
      </c>
      <c r="BN3594" s="1"/>
      <c r="BQ3594" s="1"/>
    </row>
    <row r="3595" spans="1:69" x14ac:dyDescent="0.45">
      <c r="A3595" s="3">
        <v>45939.712488425925</v>
      </c>
      <c r="B3595" s="1" t="s">
        <v>18</v>
      </c>
      <c r="C3595" t="str">
        <f>IFERROR(VLOOKUP(B3595,[3]電話端末!$A$2:$E$284,2,FALSE),"不在")</f>
        <v>【広島】藤原輝己</v>
      </c>
      <c r="D3595" s="1" t="s">
        <v>19</v>
      </c>
      <c r="E3595" t="str">
        <f>IFERROR(VLOOKUP(D3595,[3]電話端末!$A$2:$E$284,2,FALSE),"不在")</f>
        <v>【福岡】重松宝成</v>
      </c>
      <c r="F3595" s="1"/>
      <c r="G3595" t="str">
        <f>IFERROR(VLOOKUP(F3595,[3]電話端末!$A$2:$D$284,2,FALSE),"不在")</f>
        <v>不在</v>
      </c>
      <c r="H3595" s="4">
        <v>0</v>
      </c>
      <c r="I3595" s="4">
        <v>0</v>
      </c>
      <c r="K3595">
        <v>2.5100900561968099E+19</v>
      </c>
      <c r="BN3595" s="1"/>
      <c r="BQ3595" s="1"/>
    </row>
    <row r="3596" spans="1:69" x14ac:dyDescent="0.45">
      <c r="A3596" s="3">
        <v>45939.71197916667</v>
      </c>
      <c r="B3596" s="1" t="s">
        <v>113</v>
      </c>
      <c r="C3596" t="str">
        <f>IFERROR(VLOOKUP(B3596,[3]電話端末!$A$2:$E$284,2,FALSE),"不在")</f>
        <v>【名古屋】水島奈美</v>
      </c>
      <c r="D3596" s="1" t="s">
        <v>130</v>
      </c>
      <c r="E3596" t="str">
        <f>IFERROR(VLOOKUP(D3596,[3]電話端末!$A$2:$E$284,2,FALSE),"不在")</f>
        <v>【福岡】着信グループ</v>
      </c>
      <c r="F3596" s="1" t="s">
        <v>19</v>
      </c>
      <c r="G3596" t="str">
        <f>IFERROR(VLOOKUP(F3596,[3]電話端末!$A$2:$D$284,2,FALSE),"不在")</f>
        <v>【福岡】重松宝成</v>
      </c>
      <c r="H3596" s="4">
        <v>64</v>
      </c>
      <c r="I3596" s="4">
        <v>59</v>
      </c>
      <c r="K3596">
        <v>2.5100900560868098E+19</v>
      </c>
      <c r="BN3596" s="1"/>
      <c r="BQ3596" s="1"/>
    </row>
    <row r="3597" spans="1:69" x14ac:dyDescent="0.45">
      <c r="A3597" s="3">
        <v>45939.710902777777</v>
      </c>
      <c r="B3597" s="1" t="s">
        <v>30</v>
      </c>
      <c r="C3597" t="str">
        <f>IFERROR(VLOOKUP(B3597,[3]電話端末!$A$2:$E$284,2,FALSE),"不在")</f>
        <v>【横浜】吉田玲</v>
      </c>
      <c r="D3597" s="1" t="s">
        <v>307</v>
      </c>
      <c r="E3597" t="str">
        <f>IFERROR(VLOOKUP(D3597,[3]電話端末!$A$2:$E$284,2,FALSE),"不在")</f>
        <v>不在</v>
      </c>
      <c r="F3597" s="1"/>
      <c r="G3597" t="str">
        <f>IFERROR(VLOOKUP(F3597,[3]電話端末!$A$2:$D$284,2,FALSE),"不在")</f>
        <v>不在</v>
      </c>
      <c r="H3597" s="4">
        <v>0</v>
      </c>
      <c r="I3597" s="4">
        <v>0</v>
      </c>
      <c r="K3597">
        <v>2.51009005585681E+19</v>
      </c>
      <c r="BN3597" s="1"/>
    </row>
    <row r="3598" spans="1:69" x14ac:dyDescent="0.45">
      <c r="A3598" s="3">
        <v>45939.71020833333</v>
      </c>
      <c r="B3598" s="1" t="s">
        <v>116</v>
      </c>
      <c r="C3598" t="str">
        <f>IFERROR(VLOOKUP(B3598,[3]電話端末!$A$2:$E$284,2,FALSE),"不在")</f>
        <v>【MF東京】櫻井美菜</v>
      </c>
      <c r="D3598" s="1" t="s">
        <v>63</v>
      </c>
      <c r="E3598" t="str">
        <f>IFERROR(VLOOKUP(D3598,[3]電話端末!$A$2:$E$284,2,FALSE),"不在")</f>
        <v>【MF大阪】松尾セリ菜</v>
      </c>
      <c r="F3598" s="1" t="s">
        <v>63</v>
      </c>
      <c r="G3598" t="str">
        <f>IFERROR(VLOOKUP(F3598,[3]電話端末!$A$2:$D$284,2,FALSE),"不在")</f>
        <v>【MF大阪】松尾セリ菜</v>
      </c>
      <c r="H3598" s="4">
        <v>105</v>
      </c>
      <c r="I3598" s="4">
        <v>103</v>
      </c>
      <c r="K3598">
        <v>2.51009005568681E+19</v>
      </c>
      <c r="BN3598" s="1"/>
      <c r="BQ3598" s="1"/>
    </row>
    <row r="3599" spans="1:69" x14ac:dyDescent="0.45">
      <c r="A3599" s="3">
        <v>45939.708599537036</v>
      </c>
      <c r="B3599" s="1" t="s">
        <v>49</v>
      </c>
      <c r="C3599" t="str">
        <f>IFERROR(VLOOKUP(B3599,[3]電話端末!$A$2:$E$284,2,FALSE),"不在")</f>
        <v>【流山】鴻池千紗都</v>
      </c>
      <c r="D3599" s="1" t="s">
        <v>130</v>
      </c>
      <c r="E3599" t="str">
        <f>IFERROR(VLOOKUP(D3599,[3]電話端末!$A$2:$E$284,2,FALSE),"不在")</f>
        <v>【福岡】着信グループ</v>
      </c>
      <c r="F3599" s="1" t="s">
        <v>48</v>
      </c>
      <c r="G3599" t="str">
        <f>IFERROR(VLOOKUP(F3599,[3]電話端末!$A$2:$D$284,2,FALSE),"不在")</f>
        <v>【福岡】松添愛</v>
      </c>
      <c r="H3599" s="4">
        <v>152</v>
      </c>
      <c r="I3599" s="4">
        <v>147</v>
      </c>
      <c r="K3599">
        <v>2.5100900554168099E+19</v>
      </c>
      <c r="BN3599" s="1"/>
      <c r="BQ3599" s="1"/>
    </row>
    <row r="3600" spans="1:69" x14ac:dyDescent="0.45">
      <c r="A3600" s="3">
        <v>45939.708518518521</v>
      </c>
      <c r="B3600" s="1" t="s">
        <v>116</v>
      </c>
      <c r="C3600" t="str">
        <f>IFERROR(VLOOKUP(B3600,[3]電話端末!$A$2:$E$284,2,FALSE),"不在")</f>
        <v>【MF東京】櫻井美菜</v>
      </c>
      <c r="D3600" s="1" t="s">
        <v>63</v>
      </c>
      <c r="E3600" t="str">
        <f>IFERROR(VLOOKUP(D3600,[3]電話端末!$A$2:$E$284,2,FALSE),"不在")</f>
        <v>【MF大阪】松尾セリ菜</v>
      </c>
      <c r="F3600" s="1"/>
      <c r="G3600" t="str">
        <f>IFERROR(VLOOKUP(F3600,[3]電話端末!$A$2:$D$284,2,FALSE),"不在")</f>
        <v>不在</v>
      </c>
      <c r="H3600" s="4">
        <v>1</v>
      </c>
      <c r="I3600" s="4">
        <v>0</v>
      </c>
      <c r="K3600">
        <v>2.5100900554068099E+19</v>
      </c>
      <c r="BN3600" s="1"/>
    </row>
    <row r="3601" spans="1:69" x14ac:dyDescent="0.45">
      <c r="A3601" s="3">
        <v>45939.70722222222</v>
      </c>
      <c r="B3601" s="1" t="s">
        <v>27</v>
      </c>
      <c r="C3601" t="str">
        <f>IFERROR(VLOOKUP(B3601,[3]電話端末!$A$2:$E$284,2,FALSE),"不在")</f>
        <v>【本社在庫物流課】黒田靖広</v>
      </c>
      <c r="D3601" s="1" t="s">
        <v>21</v>
      </c>
      <c r="E3601" t="str">
        <f>IFERROR(VLOOKUP(D3601,[3]電話端末!$A$2:$E$284,2,FALSE),"不在")</f>
        <v>【東京】浦野鉄平</v>
      </c>
      <c r="F3601" s="1" t="s">
        <v>22</v>
      </c>
      <c r="G3601" t="str">
        <f>IFERROR(VLOOKUP(F3601,[3]電話端末!$A$2:$D$284,2,FALSE),"不在")</f>
        <v>【東京】西垣彩</v>
      </c>
      <c r="H3601" s="4">
        <v>351</v>
      </c>
      <c r="I3601" s="4">
        <v>347</v>
      </c>
      <c r="K3601">
        <v>2.51009005519681E+19</v>
      </c>
      <c r="BN3601" s="1"/>
      <c r="BQ3601" s="1"/>
    </row>
    <row r="3602" spans="1:69" x14ac:dyDescent="0.45">
      <c r="A3602" s="3">
        <v>45939.706678240742</v>
      </c>
      <c r="B3602" s="1" t="s">
        <v>19</v>
      </c>
      <c r="C3602" t="str">
        <f>IFERROR(VLOOKUP(B3602,[3]電話端末!$A$2:$E$284,2,FALSE),"不在")</f>
        <v>【福岡】重松宝成</v>
      </c>
      <c r="D3602" s="1" t="s">
        <v>39</v>
      </c>
      <c r="E3602" t="str">
        <f>IFERROR(VLOOKUP(D3602,[3]電話端末!$A$2:$E$284,2,FALSE),"不在")</f>
        <v>【福岡】松尾明日香</v>
      </c>
      <c r="F3602" s="1" t="s">
        <v>39</v>
      </c>
      <c r="G3602" t="str">
        <f>IFERROR(VLOOKUP(F3602,[3]電話端末!$A$2:$D$284,2,FALSE),"不在")</f>
        <v>【福岡】松尾明日香</v>
      </c>
      <c r="H3602" s="4">
        <v>18</v>
      </c>
      <c r="I3602" s="4">
        <v>15</v>
      </c>
      <c r="K3602">
        <v>2.5100900551068099E+19</v>
      </c>
      <c r="BN3602" s="1"/>
      <c r="BQ3602" s="1"/>
    </row>
    <row r="3603" spans="1:69" x14ac:dyDescent="0.45">
      <c r="A3603" s="3">
        <v>45939.706319444442</v>
      </c>
      <c r="B3603" s="1" t="s">
        <v>67</v>
      </c>
      <c r="C3603" t="str">
        <f>IFERROR(VLOOKUP(B3603,[3]電話端末!$A$2:$E$284,2,FALSE),"不在")</f>
        <v>【MF大阪】後垣幸恵</v>
      </c>
      <c r="D3603" s="1" t="s">
        <v>57</v>
      </c>
      <c r="E3603" t="str">
        <f>IFERROR(VLOOKUP(D3603,[3]電話端末!$A$2:$E$284,2,FALSE),"不在")</f>
        <v>【本社総務】吉田亜依</v>
      </c>
      <c r="F3603" s="1" t="s">
        <v>57</v>
      </c>
      <c r="G3603" t="str">
        <f>IFERROR(VLOOKUP(F3603,[3]電話端末!$A$2:$D$284,2,FALSE),"不在")</f>
        <v>【本社総務】吉田亜依</v>
      </c>
      <c r="H3603" s="4">
        <v>201</v>
      </c>
      <c r="I3603" s="4">
        <v>199</v>
      </c>
      <c r="K3603">
        <v>2.51009005504681E+19</v>
      </c>
      <c r="BN3603" s="1"/>
      <c r="BQ3603" s="1"/>
    </row>
    <row r="3604" spans="1:69" x14ac:dyDescent="0.45">
      <c r="A3604" s="3">
        <v>45939.70417824074</v>
      </c>
      <c r="B3604" s="1" t="s">
        <v>47</v>
      </c>
      <c r="C3604" t="str">
        <f>IFERROR(VLOOKUP(B3604,[3]電話端末!$A$2:$E$284,2,FALSE),"不在")</f>
        <v>【横浜】舞智江</v>
      </c>
      <c r="D3604" s="1" t="s">
        <v>54</v>
      </c>
      <c r="E3604" t="str">
        <f>IFERROR(VLOOKUP(D3604,[3]電話端末!$A$2:$E$284,2,FALSE),"不在")</f>
        <v>【東京】着信グループ</v>
      </c>
      <c r="F3604" s="1" t="s">
        <v>58</v>
      </c>
      <c r="G3604" t="str">
        <f>IFERROR(VLOOKUP(F3604,[3]電話端末!$A$2:$D$284,2,FALSE),"不在")</f>
        <v>【東京】佐々木美咲</v>
      </c>
      <c r="H3604" s="4">
        <v>55</v>
      </c>
      <c r="I3604" s="4">
        <v>51</v>
      </c>
      <c r="K3604">
        <v>2.5100900546368098E+19</v>
      </c>
      <c r="BN3604" s="1"/>
      <c r="BQ3604" s="1"/>
    </row>
    <row r="3605" spans="1:69" x14ac:dyDescent="0.45">
      <c r="A3605" s="3">
        <v>45939.702719907407</v>
      </c>
      <c r="B3605" s="1" t="s">
        <v>101</v>
      </c>
      <c r="C3605" t="str">
        <f>IFERROR(VLOOKUP(B3605,[3]電話端末!$A$2:$E$284,2,FALSE),"不在")</f>
        <v>【本社EC】山口莉奈</v>
      </c>
      <c r="D3605" s="1" t="s">
        <v>63</v>
      </c>
      <c r="E3605" t="str">
        <f>IFERROR(VLOOKUP(D3605,[3]電話端末!$A$2:$E$284,2,FALSE),"不在")</f>
        <v>【MF大阪】松尾セリ菜</v>
      </c>
      <c r="F3605" s="1" t="s">
        <v>63</v>
      </c>
      <c r="G3605" t="str">
        <f>IFERROR(VLOOKUP(F3605,[3]電話端末!$A$2:$D$284,2,FALSE),"不在")</f>
        <v>【MF大阪】松尾セリ菜</v>
      </c>
      <c r="H3605" s="4">
        <v>276</v>
      </c>
      <c r="I3605" s="4">
        <v>273</v>
      </c>
      <c r="K3605">
        <v>2.5100900544468099E+19</v>
      </c>
      <c r="BN3605" s="1"/>
      <c r="BQ3605" s="1"/>
    </row>
    <row r="3606" spans="1:69" x14ac:dyDescent="0.45">
      <c r="A3606" s="3">
        <v>45939.702546296299</v>
      </c>
      <c r="B3606" s="1" t="s">
        <v>21</v>
      </c>
      <c r="C3606" t="str">
        <f>IFERROR(VLOOKUP(B3606,[3]電話端末!$A$2:$E$284,2,FALSE),"不在")</f>
        <v>【東京】浦野鉄平</v>
      </c>
      <c r="D3606" s="1" t="s">
        <v>156</v>
      </c>
      <c r="E3606" t="str">
        <f>IFERROR(VLOOKUP(D3606,[3]電話端末!$A$2:$E$284,2,FALSE),"不在")</f>
        <v>【本社在庫物流課】富山幸</v>
      </c>
      <c r="F3606" s="1"/>
      <c r="G3606" t="str">
        <f>IFERROR(VLOOKUP(F3606,[3]電話端末!$A$2:$D$284,2,FALSE),"不在")</f>
        <v>不在</v>
      </c>
      <c r="H3606" s="4">
        <v>0</v>
      </c>
      <c r="I3606" s="4">
        <v>0</v>
      </c>
      <c r="K3606">
        <v>2.51009005441681E+19</v>
      </c>
      <c r="BN3606" s="1"/>
      <c r="BQ3606" s="1"/>
    </row>
    <row r="3607" spans="1:69" x14ac:dyDescent="0.45">
      <c r="A3607" s="3">
        <v>45939.700995370367</v>
      </c>
      <c r="B3607" s="1" t="s">
        <v>85</v>
      </c>
      <c r="C3607" t="str">
        <f>IFERROR(VLOOKUP(B3607,[3]電話端末!$A$2:$E$284,2,FALSE),"不在")</f>
        <v>【仙台】齋藤詩織</v>
      </c>
      <c r="D3607" s="1" t="s">
        <v>45</v>
      </c>
      <c r="E3607" t="str">
        <f>IFERROR(VLOOKUP(D3607,[3]電話端末!$A$2:$E$284,2,FALSE),"不在")</f>
        <v>【岡山】岸本麻衣子</v>
      </c>
      <c r="F3607" s="1" t="s">
        <v>45</v>
      </c>
      <c r="G3607" t="str">
        <f>IFERROR(VLOOKUP(F3607,[3]電話端末!$A$2:$D$284,2,FALSE),"不在")</f>
        <v>【岡山】岸本麻衣子</v>
      </c>
      <c r="H3607" s="4">
        <v>53</v>
      </c>
      <c r="I3607" s="4">
        <v>42</v>
      </c>
      <c r="K3607">
        <v>2.5100900542268101E+19</v>
      </c>
      <c r="BN3607" s="1"/>
      <c r="BQ3607" s="1"/>
    </row>
    <row r="3608" spans="1:69" x14ac:dyDescent="0.45">
      <c r="A3608" s="3">
        <v>45939.7</v>
      </c>
      <c r="B3608" s="1" t="s">
        <v>19</v>
      </c>
      <c r="C3608" t="str">
        <f>IFERROR(VLOOKUP(B3608,[3]電話端末!$A$2:$E$284,2,FALSE),"不在")</f>
        <v>【福岡】重松宝成</v>
      </c>
      <c r="D3608" s="1" t="s">
        <v>35</v>
      </c>
      <c r="E3608" t="str">
        <f>IFERROR(VLOOKUP(D3608,[3]電話端末!$A$2:$E$284,2,FALSE),"不在")</f>
        <v>【広島】小先純平</v>
      </c>
      <c r="F3608" s="1" t="s">
        <v>35</v>
      </c>
      <c r="G3608" t="str">
        <f>IFERROR(VLOOKUP(F3608,[3]電話端末!$A$2:$D$284,2,FALSE),"不在")</f>
        <v>【広島】小先純平</v>
      </c>
      <c r="H3608" s="4">
        <v>36</v>
      </c>
      <c r="I3608" s="4">
        <v>32</v>
      </c>
      <c r="K3608">
        <v>2.5100900541168099E+19</v>
      </c>
      <c r="BN3608" s="1"/>
      <c r="BQ3608" s="1"/>
    </row>
    <row r="3609" spans="1:69" x14ac:dyDescent="0.45">
      <c r="A3609" s="3">
        <v>45939.699525462966</v>
      </c>
      <c r="B3609" s="1" t="s">
        <v>45</v>
      </c>
      <c r="C3609" t="str">
        <f>IFERROR(VLOOKUP(B3609,[3]電話端末!$A$2:$E$284,2,FALSE),"不在")</f>
        <v>【岡山】岸本麻衣子</v>
      </c>
      <c r="D3609" s="1" t="s">
        <v>138</v>
      </c>
      <c r="E3609" t="str">
        <f>IFERROR(VLOOKUP(D3609,[3]電話端末!$A$2:$E$284,2,FALSE),"不在")</f>
        <v>【仙台】着信グループ</v>
      </c>
      <c r="F3609" s="1" t="s">
        <v>85</v>
      </c>
      <c r="G3609" t="str">
        <f>IFERROR(VLOOKUP(F3609,[3]電話端末!$A$2:$D$284,2,FALSE),"不在")</f>
        <v>【仙台】齋藤詩織</v>
      </c>
      <c r="H3609" s="4">
        <v>83</v>
      </c>
      <c r="I3609" s="4">
        <v>79</v>
      </c>
      <c r="K3609">
        <v>2.5100900539968098E+19</v>
      </c>
      <c r="BN3609" s="1"/>
      <c r="BQ3609" s="1"/>
    </row>
    <row r="3610" spans="1:69" x14ac:dyDescent="0.45">
      <c r="A3610" s="3">
        <v>45939.698807870373</v>
      </c>
      <c r="B3610" s="1" t="s">
        <v>36</v>
      </c>
      <c r="C3610" t="str">
        <f>IFERROR(VLOOKUP(B3610,[3]電話端末!$A$2:$E$284,2,FALSE),"不在")</f>
        <v>【名古屋】稲垣みちる</v>
      </c>
      <c r="D3610" s="1" t="s">
        <v>113</v>
      </c>
      <c r="E3610" t="str">
        <f>IFERROR(VLOOKUP(D3610,[3]電話端末!$A$2:$E$284,2,FALSE),"不在")</f>
        <v>【名古屋】水島奈美</v>
      </c>
      <c r="F3610" s="1" t="s">
        <v>113</v>
      </c>
      <c r="G3610" t="str">
        <f>IFERROR(VLOOKUP(F3610,[3]電話端末!$A$2:$D$284,2,FALSE),"不在")</f>
        <v>【名古屋】水島奈美</v>
      </c>
      <c r="H3610" s="4">
        <v>27</v>
      </c>
      <c r="I3610" s="4">
        <v>25</v>
      </c>
      <c r="K3610">
        <v>2.5100900538968101E+19</v>
      </c>
      <c r="BN3610" s="1"/>
      <c r="BQ3610" s="1"/>
    </row>
    <row r="3611" spans="1:69" x14ac:dyDescent="0.45">
      <c r="A3611" s="3">
        <v>45939.698206018518</v>
      </c>
      <c r="B3611" s="1" t="s">
        <v>49</v>
      </c>
      <c r="C3611" t="str">
        <f>IFERROR(VLOOKUP(B3611,[3]電話端末!$A$2:$E$284,2,FALSE),"不在")</f>
        <v>【流山】鴻池千紗都</v>
      </c>
      <c r="D3611" s="1" t="s">
        <v>154</v>
      </c>
      <c r="E3611" t="str">
        <f>IFERROR(VLOOKUP(D3611,[3]電話端末!$A$2:$E$284,2,FALSE),"不在")</f>
        <v>【横浜】中山満里奈</v>
      </c>
      <c r="F3611" s="1" t="s">
        <v>154</v>
      </c>
      <c r="G3611" t="str">
        <f>IFERROR(VLOOKUP(F3611,[3]電話端末!$A$2:$D$284,2,FALSE),"不在")</f>
        <v>【横浜】中山満里奈</v>
      </c>
      <c r="H3611" s="4">
        <v>21</v>
      </c>
      <c r="I3611" s="4">
        <v>18</v>
      </c>
      <c r="K3611">
        <v>2.51009005378681E+19</v>
      </c>
      <c r="BN3611" s="1"/>
      <c r="BQ3611" s="1"/>
    </row>
    <row r="3612" spans="1:69" x14ac:dyDescent="0.45">
      <c r="A3612" s="3">
        <v>45939.698020833333</v>
      </c>
      <c r="B3612" s="1" t="s">
        <v>50</v>
      </c>
      <c r="C3612" t="str">
        <f>IFERROR(VLOOKUP(B3612,[3]電話端末!$A$2:$E$284,2,FALSE),"不在")</f>
        <v>【流山】浅沼潤也</v>
      </c>
      <c r="D3612" s="1" t="s">
        <v>49</v>
      </c>
      <c r="E3612" t="str">
        <f>IFERROR(VLOOKUP(D3612,[3]電話端末!$A$2:$E$284,2,FALSE),"不在")</f>
        <v>【流山】鴻池千紗都</v>
      </c>
      <c r="F3612" s="1" t="s">
        <v>49</v>
      </c>
      <c r="G3612" t="str">
        <f>IFERROR(VLOOKUP(F3612,[3]電話端末!$A$2:$D$284,2,FALSE),"不在")</f>
        <v>【流山】鴻池千紗都</v>
      </c>
      <c r="H3612" s="4">
        <v>12</v>
      </c>
      <c r="I3612" s="4">
        <v>10</v>
      </c>
      <c r="K3612">
        <v>2.51009005376681E+19</v>
      </c>
      <c r="BN3612" s="1"/>
      <c r="BQ3612" s="1"/>
    </row>
    <row r="3613" spans="1:69" x14ac:dyDescent="0.45">
      <c r="A3613" s="3">
        <v>45939.697997685187</v>
      </c>
      <c r="B3613" s="1" t="s">
        <v>11</v>
      </c>
      <c r="C3613" t="str">
        <f>IFERROR(VLOOKUP(B3613,[3]電話端末!$A$2:$E$284,2,FALSE),"不在")</f>
        <v>【本社経理】池上有花</v>
      </c>
      <c r="D3613" s="1" t="s">
        <v>89</v>
      </c>
      <c r="E3613" t="str">
        <f>IFERROR(VLOOKUP(D3613,[3]電話端末!$A$2:$E$284,2,FALSE),"不在")</f>
        <v>【MF大阪】木下春河</v>
      </c>
      <c r="F3613" s="1" t="s">
        <v>89</v>
      </c>
      <c r="G3613" t="str">
        <f>IFERROR(VLOOKUP(F3613,[3]電話端末!$A$2:$D$284,2,FALSE),"不在")</f>
        <v>【MF大阪】木下春河</v>
      </c>
      <c r="H3613" s="4">
        <v>70</v>
      </c>
      <c r="I3613" s="4">
        <v>68</v>
      </c>
      <c r="K3613">
        <v>2.5100900537468101E+19</v>
      </c>
      <c r="BN3613" s="1"/>
      <c r="BQ3613" s="1"/>
    </row>
    <row r="3614" spans="1:69" x14ac:dyDescent="0.45">
      <c r="A3614" s="3">
        <v>45939.696493055555</v>
      </c>
      <c r="B3614" s="1" t="s">
        <v>49</v>
      </c>
      <c r="C3614" t="str">
        <f>IFERROR(VLOOKUP(B3614,[3]電話端末!$A$2:$E$284,2,FALSE),"不在")</f>
        <v>【流山】鴻池千紗都</v>
      </c>
      <c r="D3614" s="1" t="s">
        <v>50</v>
      </c>
      <c r="E3614" t="str">
        <f>IFERROR(VLOOKUP(D3614,[3]電話端末!$A$2:$E$284,2,FALSE),"不在")</f>
        <v>【流山】浅沼潤也</v>
      </c>
      <c r="F3614" s="1" t="s">
        <v>50</v>
      </c>
      <c r="G3614" t="str">
        <f>IFERROR(VLOOKUP(F3614,[3]電話端末!$A$2:$D$284,2,FALSE),"不在")</f>
        <v>【流山】浅沼潤也</v>
      </c>
      <c r="H3614" s="4">
        <v>40</v>
      </c>
      <c r="I3614" s="4">
        <v>30</v>
      </c>
      <c r="K3614">
        <v>2.5100900535568101E+19</v>
      </c>
      <c r="BN3614" s="1"/>
    </row>
    <row r="3615" spans="1:69" x14ac:dyDescent="0.45">
      <c r="A3615" s="3">
        <v>45939.696296296293</v>
      </c>
      <c r="B3615" s="1" t="s">
        <v>89</v>
      </c>
      <c r="C3615" t="str">
        <f>IFERROR(VLOOKUP(B3615,[3]電話端末!$A$2:$E$284,2,FALSE),"不在")</f>
        <v>【MF大阪】木下春河</v>
      </c>
      <c r="D3615" s="1" t="s">
        <v>33</v>
      </c>
      <c r="E3615" t="str">
        <f>IFERROR(VLOOKUP(D3615,[3]電話端末!$A$2:$E$284,2,FALSE),"不在")</f>
        <v>【本社経理】池上有花</v>
      </c>
      <c r="F3615" s="1" t="s">
        <v>11</v>
      </c>
      <c r="G3615" t="str">
        <f>IFERROR(VLOOKUP(F3615,[3]電話端末!$A$2:$D$284,2,FALSE),"不在")</f>
        <v>【本社経理】池上有花</v>
      </c>
      <c r="H3615" s="4">
        <v>135</v>
      </c>
      <c r="I3615" s="4">
        <v>133</v>
      </c>
      <c r="K3615">
        <v>2.5100900534968099E+19</v>
      </c>
      <c r="BN3615" s="1"/>
      <c r="BQ3615" s="1"/>
    </row>
    <row r="3616" spans="1:69" x14ac:dyDescent="0.45">
      <c r="A3616" s="3">
        <v>45939.695902777778</v>
      </c>
      <c r="B3616" s="1" t="s">
        <v>154</v>
      </c>
      <c r="C3616" t="str">
        <f>IFERROR(VLOOKUP(B3616,[3]電話端末!$A$2:$E$284,2,FALSE),"不在")</f>
        <v>【横浜】中山満里奈</v>
      </c>
      <c r="D3616" s="1" t="s">
        <v>49</v>
      </c>
      <c r="E3616" t="str">
        <f>IFERROR(VLOOKUP(D3616,[3]電話端末!$A$2:$E$284,2,FALSE),"不在")</f>
        <v>【流山】鴻池千紗都</v>
      </c>
      <c r="F3616" s="1" t="s">
        <v>49</v>
      </c>
      <c r="G3616" t="str">
        <f>IFERROR(VLOOKUP(F3616,[3]電話端末!$A$2:$D$284,2,FALSE),"不在")</f>
        <v>【流山】鴻池千紗都</v>
      </c>
      <c r="H3616" s="4">
        <v>48</v>
      </c>
      <c r="I3616" s="4">
        <v>46</v>
      </c>
      <c r="K3616">
        <v>2.5100900534168101E+19</v>
      </c>
      <c r="BN3616" s="1"/>
      <c r="BQ3616" s="1"/>
    </row>
    <row r="3617" spans="1:69" x14ac:dyDescent="0.45">
      <c r="A3617" s="3">
        <v>45939.695567129631</v>
      </c>
      <c r="B3617" s="1" t="s">
        <v>40</v>
      </c>
      <c r="C3617" t="str">
        <f>IFERROR(VLOOKUP(B3617,[3]電話端末!$A$2:$E$284,2,FALSE),"不在")</f>
        <v>【本社EC】鈴木浩允</v>
      </c>
      <c r="D3617" s="1" t="s">
        <v>169</v>
      </c>
      <c r="E3617" t="str">
        <f>IFERROR(VLOOKUP(D3617,[3]電話端末!$A$2:$E$284,2,FALSE),"不在")</f>
        <v>【本社EC】猶貞彩</v>
      </c>
      <c r="F3617" s="1" t="s">
        <v>169</v>
      </c>
      <c r="G3617" t="str">
        <f>IFERROR(VLOOKUP(F3617,[3]電話端末!$A$2:$D$284,2,FALSE),"不在")</f>
        <v>【本社EC】猶貞彩</v>
      </c>
      <c r="H3617" s="4">
        <v>83</v>
      </c>
      <c r="I3617" s="4">
        <v>78</v>
      </c>
      <c r="K3617">
        <v>2.5100900533668098E+19</v>
      </c>
      <c r="BN3617" s="1"/>
      <c r="BQ3617" s="1"/>
    </row>
    <row r="3618" spans="1:69" x14ac:dyDescent="0.45">
      <c r="A3618" s="3">
        <v>45939.695509259262</v>
      </c>
      <c r="B3618" s="1" t="s">
        <v>64</v>
      </c>
      <c r="C3618" t="str">
        <f>IFERROR(VLOOKUP(B3618,[3]電話端末!$A$2:$E$284,2,FALSE),"不在")</f>
        <v>【MF大阪】渡邉莉乃</v>
      </c>
      <c r="D3618" s="1" t="s">
        <v>130</v>
      </c>
      <c r="E3618" t="str">
        <f>IFERROR(VLOOKUP(D3618,[3]電話端末!$A$2:$E$284,2,FALSE),"不在")</f>
        <v>【福岡】着信グループ</v>
      </c>
      <c r="F3618" s="1" t="s">
        <v>19</v>
      </c>
      <c r="G3618" t="str">
        <f>IFERROR(VLOOKUP(F3618,[3]電話端末!$A$2:$D$284,2,FALSE),"不在")</f>
        <v>【福岡】重松宝成</v>
      </c>
      <c r="H3618" s="4">
        <v>64</v>
      </c>
      <c r="I3618" s="4">
        <v>60</v>
      </c>
      <c r="K3618">
        <v>2.5100900533568098E+19</v>
      </c>
      <c r="BN3618" s="1"/>
      <c r="BQ3618" s="1"/>
    </row>
    <row r="3619" spans="1:69" x14ac:dyDescent="0.45">
      <c r="A3619" s="3">
        <v>45939.694548611114</v>
      </c>
      <c r="B3619" s="1" t="s">
        <v>82</v>
      </c>
      <c r="C3619" t="str">
        <f>IFERROR(VLOOKUP(B3619,[3]電話端末!$A$2:$E$284,2,FALSE),"不在")</f>
        <v>【滋賀】筆坂雪子</v>
      </c>
      <c r="D3619" s="1" t="s">
        <v>113</v>
      </c>
      <c r="E3619" t="str">
        <f>IFERROR(VLOOKUP(D3619,[3]電話端末!$A$2:$E$284,2,FALSE),"不在")</f>
        <v>【名古屋】水島奈美</v>
      </c>
      <c r="F3619" s="1" t="s">
        <v>113</v>
      </c>
      <c r="G3619" t="str">
        <f>IFERROR(VLOOKUP(F3619,[3]電話端末!$A$2:$D$284,2,FALSE),"不在")</f>
        <v>【名古屋】水島奈美</v>
      </c>
      <c r="H3619" s="4">
        <v>25</v>
      </c>
      <c r="I3619" s="4">
        <v>24</v>
      </c>
      <c r="K3619">
        <v>2.5100900532068098E+19</v>
      </c>
      <c r="BN3619" s="1"/>
      <c r="BQ3619" s="1"/>
    </row>
    <row r="3620" spans="1:69" x14ac:dyDescent="0.45">
      <c r="A3620" s="3">
        <v>45939.692974537036</v>
      </c>
      <c r="B3620" s="1" t="s">
        <v>113</v>
      </c>
      <c r="C3620" t="str">
        <f>IFERROR(VLOOKUP(B3620,[3]電話端末!$A$2:$E$284,2,FALSE),"不在")</f>
        <v>【名古屋】水島奈美</v>
      </c>
      <c r="D3620" s="1" t="s">
        <v>82</v>
      </c>
      <c r="E3620" t="str">
        <f>IFERROR(VLOOKUP(D3620,[3]電話端末!$A$2:$E$284,2,FALSE),"不在")</f>
        <v>【滋賀】筆坂雪子</v>
      </c>
      <c r="F3620" s="1" t="s">
        <v>82</v>
      </c>
      <c r="G3620" t="str">
        <f>IFERROR(VLOOKUP(F3620,[3]電話端末!$A$2:$D$284,2,FALSE),"不在")</f>
        <v>【滋賀】筆坂雪子</v>
      </c>
      <c r="H3620" s="4">
        <v>66</v>
      </c>
      <c r="I3620" s="4">
        <v>64</v>
      </c>
      <c r="K3620">
        <v>2.5100900528968102E+19</v>
      </c>
      <c r="BN3620" s="1"/>
      <c r="BQ3620" s="1"/>
    </row>
    <row r="3621" spans="1:69" x14ac:dyDescent="0.45">
      <c r="A3621" s="3">
        <v>45939.691388888888</v>
      </c>
      <c r="B3621" s="1" t="s">
        <v>27</v>
      </c>
      <c r="C3621" t="str">
        <f>IFERROR(VLOOKUP(B3621,[3]電話端末!$A$2:$E$284,2,FALSE),"不在")</f>
        <v>【本社在庫物流課】黒田靖広</v>
      </c>
      <c r="D3621" s="1" t="s">
        <v>25</v>
      </c>
      <c r="E3621" t="str">
        <f>IFERROR(VLOOKUP(D3621,[3]電話端末!$A$2:$E$284,2,FALSE),"不在")</f>
        <v>【埼玉】池田千恵子</v>
      </c>
      <c r="F3621" s="1" t="s">
        <v>25</v>
      </c>
      <c r="G3621" t="str">
        <f>IFERROR(VLOOKUP(F3621,[3]電話端末!$A$2:$D$284,2,FALSE),"不在")</f>
        <v>【埼玉】池田千恵子</v>
      </c>
      <c r="H3621" s="4">
        <v>59</v>
      </c>
      <c r="I3621" s="4">
        <v>56</v>
      </c>
      <c r="K3621">
        <v>2.5100900525668098E+19</v>
      </c>
      <c r="BN3621" s="1"/>
    </row>
    <row r="3622" spans="1:69" x14ac:dyDescent="0.45">
      <c r="A3622" s="3">
        <v>45939.69122685185</v>
      </c>
      <c r="B3622" s="1" t="s">
        <v>47</v>
      </c>
      <c r="C3622" t="str">
        <f>IFERROR(VLOOKUP(B3622,[3]電話端末!$A$2:$E$284,2,FALSE),"不在")</f>
        <v>【横浜】舞智江</v>
      </c>
      <c r="D3622" s="1" t="s">
        <v>56</v>
      </c>
      <c r="E3622" t="str">
        <f>IFERROR(VLOOKUP(D3622,[3]電話端末!$A$2:$E$284,2,FALSE),"不在")</f>
        <v>【横浜】横内敦</v>
      </c>
      <c r="F3622" s="1" t="s">
        <v>56</v>
      </c>
      <c r="G3622" t="str">
        <f>IFERROR(VLOOKUP(F3622,[3]電話端末!$A$2:$D$284,2,FALSE),"不在")</f>
        <v>【横浜】横内敦</v>
      </c>
      <c r="H3622" s="4">
        <v>462</v>
      </c>
      <c r="I3622" s="4">
        <v>461</v>
      </c>
      <c r="K3622">
        <v>2.5100900525268099E+19</v>
      </c>
      <c r="BN3622" s="1"/>
      <c r="BQ3622" s="1"/>
    </row>
    <row r="3623" spans="1:69" x14ac:dyDescent="0.45">
      <c r="A3623" s="3">
        <v>45939.691157407404</v>
      </c>
      <c r="B3623" s="1" t="s">
        <v>27</v>
      </c>
      <c r="C3623" t="str">
        <f>IFERROR(VLOOKUP(B3623,[3]電話端末!$A$2:$E$284,2,FALSE),"不在")</f>
        <v>【本社在庫物流課】黒田靖広</v>
      </c>
      <c r="D3623" s="1" t="s">
        <v>188</v>
      </c>
      <c r="E3623" t="str">
        <f>IFERROR(VLOOKUP(D3623,[3]電話端末!$A$2:$E$284,2,FALSE),"不在")</f>
        <v>【埼玉】吉田夏子</v>
      </c>
      <c r="F3623" s="1"/>
      <c r="G3623" t="str">
        <f>IFERROR(VLOOKUP(F3623,[3]電話端末!$A$2:$D$284,2,FALSE),"不在")</f>
        <v>不在</v>
      </c>
      <c r="H3623" s="4">
        <v>0</v>
      </c>
      <c r="I3623" s="4">
        <v>0</v>
      </c>
      <c r="K3623">
        <v>2.51009005248681E+19</v>
      </c>
      <c r="BN3623" s="1"/>
      <c r="BQ3623" s="1"/>
    </row>
    <row r="3624" spans="1:69" x14ac:dyDescent="0.45">
      <c r="A3624" s="3">
        <v>45939.689930555556</v>
      </c>
      <c r="B3624" s="1" t="s">
        <v>37</v>
      </c>
      <c r="C3624" t="str">
        <f>IFERROR(VLOOKUP(B3624,[3]電話端末!$A$2:$E$284,2,FALSE),"不在")</f>
        <v>【千葉】小島佳菜</v>
      </c>
      <c r="D3624" s="1" t="s">
        <v>62</v>
      </c>
      <c r="E3624" t="str">
        <f>IFERROR(VLOOKUP(D3624,[3]電話端末!$A$2:$E$284,2,FALSE),"不在")</f>
        <v>【横浜】着信グループ</v>
      </c>
      <c r="F3624" s="1" t="s">
        <v>125</v>
      </c>
      <c r="G3624" t="str">
        <f>IFERROR(VLOOKUP(F3624,[3]電話端末!$A$2:$D$284,2,FALSE),"不在")</f>
        <v>【横浜】山﨑啓右</v>
      </c>
      <c r="H3624" s="4">
        <v>27</v>
      </c>
      <c r="I3624" s="4">
        <v>24</v>
      </c>
      <c r="K3624">
        <v>2.5100900522468098E+19</v>
      </c>
      <c r="BN3624" s="1"/>
      <c r="BQ3624" s="1"/>
    </row>
    <row r="3625" spans="1:69" x14ac:dyDescent="0.45">
      <c r="A3625" s="3">
        <v>45939.689560185187</v>
      </c>
      <c r="B3625" s="1" t="s">
        <v>37</v>
      </c>
      <c r="C3625" t="str">
        <f>IFERROR(VLOOKUP(B3625,[3]電話端末!$A$2:$E$284,2,FALSE),"不在")</f>
        <v>【千葉】小島佳菜</v>
      </c>
      <c r="D3625" s="1" t="s">
        <v>180</v>
      </c>
      <c r="E3625" t="str">
        <f>IFERROR(VLOOKUP(D3625,[3]電話端末!$A$2:$E$284,2,FALSE),"不在")</f>
        <v>【横浜】萩原直美</v>
      </c>
      <c r="F3625" s="1"/>
      <c r="G3625" t="str">
        <f>IFERROR(VLOOKUP(F3625,[3]電話端末!$A$2:$D$284,2,FALSE),"不在")</f>
        <v>不在</v>
      </c>
      <c r="H3625" s="4">
        <v>0</v>
      </c>
      <c r="I3625" s="4">
        <v>0</v>
      </c>
      <c r="K3625">
        <v>2.5100900521968099E+19</v>
      </c>
      <c r="BN3625" s="1"/>
      <c r="BQ3625" s="1"/>
    </row>
    <row r="3626" spans="1:69" x14ac:dyDescent="0.45">
      <c r="A3626" s="3">
        <v>45939.687858796293</v>
      </c>
      <c r="B3626" s="1" t="s">
        <v>180</v>
      </c>
      <c r="C3626" t="str">
        <f>IFERROR(VLOOKUP(B3626,[3]電話端末!$A$2:$E$284,2,FALSE),"不在")</f>
        <v>【横浜】萩原直美</v>
      </c>
      <c r="D3626" s="1" t="s">
        <v>37</v>
      </c>
      <c r="E3626" t="str">
        <f>IFERROR(VLOOKUP(D3626,[3]電話端末!$A$2:$E$284,2,FALSE),"不在")</f>
        <v>【千葉】小島佳菜</v>
      </c>
      <c r="F3626" s="1" t="s">
        <v>37</v>
      </c>
      <c r="G3626" t="str">
        <f>IFERROR(VLOOKUP(F3626,[3]電話端末!$A$2:$D$284,2,FALSE),"不在")</f>
        <v>【千葉】小島佳菜</v>
      </c>
      <c r="H3626" s="4">
        <v>28</v>
      </c>
      <c r="I3626" s="4">
        <v>26</v>
      </c>
      <c r="K3626">
        <v>2.5100900519068099E+19</v>
      </c>
      <c r="BN3626" s="1"/>
    </row>
    <row r="3627" spans="1:69" x14ac:dyDescent="0.45">
      <c r="A3627" s="3">
        <v>45939.687418981484</v>
      </c>
      <c r="B3627" s="1" t="s">
        <v>30</v>
      </c>
      <c r="C3627" t="str">
        <f>IFERROR(VLOOKUP(B3627,[3]電話端末!$A$2:$E$284,2,FALSE),"不在")</f>
        <v>【横浜】吉田玲</v>
      </c>
      <c r="D3627" s="1" t="s">
        <v>54</v>
      </c>
      <c r="E3627" t="str">
        <f>IFERROR(VLOOKUP(D3627,[3]電話端末!$A$2:$E$284,2,FALSE),"不在")</f>
        <v>【東京】着信グループ</v>
      </c>
      <c r="F3627" s="1" t="s">
        <v>22</v>
      </c>
      <c r="G3627" t="str">
        <f>IFERROR(VLOOKUP(F3627,[3]電話端末!$A$2:$D$284,2,FALSE),"不在")</f>
        <v>【東京】西垣彩</v>
      </c>
      <c r="H3627" s="4">
        <v>22</v>
      </c>
      <c r="I3627" s="4">
        <v>20</v>
      </c>
      <c r="K3627">
        <v>2.51009005185681E+19</v>
      </c>
      <c r="BN3627" s="1"/>
      <c r="BQ3627" s="1"/>
    </row>
    <row r="3628" spans="1:69" x14ac:dyDescent="0.45">
      <c r="A3628" s="3">
        <v>45939.685486111113</v>
      </c>
      <c r="B3628" s="1" t="s">
        <v>19</v>
      </c>
      <c r="C3628" t="str">
        <f>IFERROR(VLOOKUP(B3628,[3]電話端末!$A$2:$E$284,2,FALSE),"不在")</f>
        <v>【福岡】重松宝成</v>
      </c>
      <c r="D3628" s="1" t="s">
        <v>44</v>
      </c>
      <c r="E3628" t="str">
        <f>IFERROR(VLOOKUP(D3628,[3]電話端末!$A$2:$E$284,2,FALSE),"不在")</f>
        <v>【福岡】奥薗美和</v>
      </c>
      <c r="F3628" s="1" t="s">
        <v>44</v>
      </c>
      <c r="G3628" t="str">
        <f>IFERROR(VLOOKUP(F3628,[3]電話端末!$A$2:$D$284,2,FALSE),"不在")</f>
        <v>【福岡】奥薗美和</v>
      </c>
      <c r="H3628" s="4">
        <v>41</v>
      </c>
      <c r="I3628" s="4">
        <v>40</v>
      </c>
      <c r="K3628">
        <v>2.5100900517168099E+19</v>
      </c>
      <c r="BN3628" s="1"/>
      <c r="BQ3628" s="1"/>
    </row>
    <row r="3629" spans="1:69" x14ac:dyDescent="0.45">
      <c r="A3629" s="3">
        <v>45939.68546296296</v>
      </c>
      <c r="B3629" s="1" t="s">
        <v>21</v>
      </c>
      <c r="C3629" t="str">
        <f>IFERROR(VLOOKUP(B3629,[3]電話端末!$A$2:$E$284,2,FALSE),"不在")</f>
        <v>【東京】浦野鉄平</v>
      </c>
      <c r="D3629" s="1" t="s">
        <v>23</v>
      </c>
      <c r="E3629" t="str">
        <f>IFERROR(VLOOKUP(D3629,[3]電話端末!$A$2:$E$284,2,FALSE),"不在")</f>
        <v>【本社購買】山口泰彦</v>
      </c>
      <c r="F3629" s="1" t="s">
        <v>23</v>
      </c>
      <c r="G3629" t="str">
        <f>IFERROR(VLOOKUP(F3629,[3]電話端末!$A$2:$D$284,2,FALSE),"不在")</f>
        <v>【本社購買】山口泰彦</v>
      </c>
      <c r="H3629" s="4">
        <v>84</v>
      </c>
      <c r="I3629" s="4">
        <v>80</v>
      </c>
      <c r="K3629">
        <v>2.51009005170681E+19</v>
      </c>
      <c r="BN3629" s="1"/>
      <c r="BQ3629" s="1"/>
    </row>
    <row r="3630" spans="1:69" x14ac:dyDescent="0.45">
      <c r="A3630" s="3">
        <v>45939.685324074075</v>
      </c>
      <c r="B3630" s="1" t="s">
        <v>21</v>
      </c>
      <c r="C3630" t="str">
        <f>IFERROR(VLOOKUP(B3630,[3]電話端末!$A$2:$E$284,2,FALSE),"不在")</f>
        <v>【東京】浦野鉄平</v>
      </c>
      <c r="D3630" s="1" t="s">
        <v>156</v>
      </c>
      <c r="E3630" t="str">
        <f>IFERROR(VLOOKUP(D3630,[3]電話端末!$A$2:$E$284,2,FALSE),"不在")</f>
        <v>【本社在庫物流課】富山幸</v>
      </c>
      <c r="F3630" s="1"/>
      <c r="G3630" t="str">
        <f>IFERROR(VLOOKUP(F3630,[3]電話端末!$A$2:$D$284,2,FALSE),"不在")</f>
        <v>不在</v>
      </c>
      <c r="H3630" s="4">
        <v>0</v>
      </c>
      <c r="I3630" s="4">
        <v>0</v>
      </c>
      <c r="K3630">
        <v>2.51009005167681E+19</v>
      </c>
      <c r="BN3630" s="1"/>
      <c r="BQ3630" s="1"/>
    </row>
    <row r="3631" spans="1:69" x14ac:dyDescent="0.45">
      <c r="A3631" s="3">
        <v>45939.684259259258</v>
      </c>
      <c r="B3631" s="1" t="s">
        <v>131</v>
      </c>
      <c r="C3631" t="str">
        <f>IFERROR(VLOOKUP(B3631,[3]電話端末!$A$2:$E$284,2,FALSE),"不在")</f>
        <v>【MF大阪】濱尾香</v>
      </c>
      <c r="D3631" s="1" t="s">
        <v>111</v>
      </c>
      <c r="E3631" t="str">
        <f>IFERROR(VLOOKUP(D3631,[3]電話端末!$A$2:$E$284,2,FALSE),"不在")</f>
        <v>【岡山】着信グループ</v>
      </c>
      <c r="F3631" s="1" t="s">
        <v>14</v>
      </c>
      <c r="G3631" t="str">
        <f>IFERROR(VLOOKUP(F3631,[3]電話端末!$A$2:$D$284,2,FALSE),"不在")</f>
        <v>【岡山】伊藤優</v>
      </c>
      <c r="H3631" s="4">
        <v>53</v>
      </c>
      <c r="I3631" s="4">
        <v>44</v>
      </c>
      <c r="K3631">
        <v>2.51009005152681E+19</v>
      </c>
      <c r="BN3631" s="1"/>
    </row>
    <row r="3632" spans="1:69" x14ac:dyDescent="0.45">
      <c r="A3632" s="3">
        <v>45939.684004629627</v>
      </c>
      <c r="B3632" s="1" t="s">
        <v>40</v>
      </c>
      <c r="C3632" t="str">
        <f>IFERROR(VLOOKUP(B3632,[3]電話端末!$A$2:$E$284,2,FALSE),"不在")</f>
        <v>【本社EC】鈴木浩允</v>
      </c>
      <c r="D3632" s="1" t="s">
        <v>169</v>
      </c>
      <c r="E3632" t="str">
        <f>IFERROR(VLOOKUP(D3632,[3]電話端末!$A$2:$E$284,2,FALSE),"不在")</f>
        <v>【本社EC】猶貞彩</v>
      </c>
      <c r="F3632" s="1" t="s">
        <v>169</v>
      </c>
      <c r="G3632" t="str">
        <f>IFERROR(VLOOKUP(F3632,[3]電話端末!$A$2:$D$284,2,FALSE),"不在")</f>
        <v>【本社EC】猶貞彩</v>
      </c>
      <c r="H3632" s="4">
        <v>111</v>
      </c>
      <c r="I3632" s="4">
        <v>104</v>
      </c>
      <c r="K3632">
        <v>2.5100900514968101E+19</v>
      </c>
      <c r="BN3632" s="1"/>
    </row>
    <row r="3633" spans="1:69" x14ac:dyDescent="0.45">
      <c r="A3633" s="3">
        <v>45939.682430555556</v>
      </c>
      <c r="B3633" s="1" t="s">
        <v>21</v>
      </c>
      <c r="C3633" t="str">
        <f>IFERROR(VLOOKUP(B3633,[3]電話端末!$A$2:$E$284,2,FALSE),"不在")</f>
        <v>【東京】浦野鉄平</v>
      </c>
      <c r="D3633" s="1" t="s">
        <v>156</v>
      </c>
      <c r="E3633" t="str">
        <f>IFERROR(VLOOKUP(D3633,[3]電話端末!$A$2:$E$284,2,FALSE),"不在")</f>
        <v>【本社在庫物流課】富山幸</v>
      </c>
      <c r="F3633" s="1"/>
      <c r="G3633" t="str">
        <f>IFERROR(VLOOKUP(F3633,[3]電話端末!$A$2:$D$284,2,FALSE),"不在")</f>
        <v>不在</v>
      </c>
      <c r="H3633" s="4">
        <v>1</v>
      </c>
      <c r="I3633" s="4">
        <v>0</v>
      </c>
      <c r="K3633">
        <v>2.51009005135681E+19</v>
      </c>
      <c r="BN3633" s="1"/>
      <c r="BQ3633" s="1"/>
    </row>
    <row r="3634" spans="1:69" x14ac:dyDescent="0.45">
      <c r="A3634" s="3">
        <v>45939.682233796295</v>
      </c>
      <c r="B3634" s="1" t="s">
        <v>105</v>
      </c>
      <c r="C3634" t="str">
        <f>IFERROR(VLOOKUP(B3634,[3]電話端末!$A$2:$E$284,2,FALSE),"不在")</f>
        <v>【埼玉】金子友希</v>
      </c>
      <c r="D3634" s="1" t="s">
        <v>22</v>
      </c>
      <c r="E3634" t="str">
        <f>IFERROR(VLOOKUP(D3634,[3]電話端末!$A$2:$E$284,2,FALSE),"不在")</f>
        <v>【東京】西垣彩</v>
      </c>
      <c r="F3634" s="1" t="s">
        <v>22</v>
      </c>
      <c r="G3634" t="str">
        <f>IFERROR(VLOOKUP(F3634,[3]電話端末!$A$2:$D$284,2,FALSE),"不在")</f>
        <v>【東京】西垣彩</v>
      </c>
      <c r="H3634" s="4">
        <v>17</v>
      </c>
      <c r="I3634" s="4">
        <v>15</v>
      </c>
      <c r="K3634">
        <v>2.5100900513268101E+19</v>
      </c>
      <c r="BN3634" s="1"/>
    </row>
    <row r="3635" spans="1:69" x14ac:dyDescent="0.45">
      <c r="A3635" s="3">
        <v>45939.680590277778</v>
      </c>
      <c r="B3635" s="1" t="s">
        <v>39</v>
      </c>
      <c r="C3635" t="str">
        <f>IFERROR(VLOOKUP(B3635,[3]電話端末!$A$2:$E$284,2,FALSE),"不在")</f>
        <v>【福岡】松尾明日香</v>
      </c>
      <c r="D3635" s="1" t="s">
        <v>48</v>
      </c>
      <c r="E3635" t="str">
        <f>IFERROR(VLOOKUP(D3635,[3]電話端末!$A$2:$E$284,2,FALSE),"不在")</f>
        <v>【福岡】松添愛</v>
      </c>
      <c r="F3635" s="1" t="s">
        <v>48</v>
      </c>
      <c r="G3635" t="str">
        <f>IFERROR(VLOOKUP(F3635,[3]電話端末!$A$2:$D$284,2,FALSE),"不在")</f>
        <v>【福岡】松添愛</v>
      </c>
      <c r="H3635" s="4">
        <v>25</v>
      </c>
      <c r="I3635" s="4">
        <v>21</v>
      </c>
      <c r="K3635">
        <v>2.5100900511668101E+19</v>
      </c>
      <c r="BN3635" s="1"/>
    </row>
    <row r="3636" spans="1:69" x14ac:dyDescent="0.45">
      <c r="A3636" s="3">
        <v>45939.68041666667</v>
      </c>
      <c r="B3636" s="1" t="s">
        <v>22</v>
      </c>
      <c r="C3636" t="str">
        <f>IFERROR(VLOOKUP(B3636,[3]電話端末!$A$2:$E$284,2,FALSE),"不在")</f>
        <v>【東京】西垣彩</v>
      </c>
      <c r="D3636" s="1" t="s">
        <v>68</v>
      </c>
      <c r="E3636" t="str">
        <f>IFERROR(VLOOKUP(D3636,[3]電話端末!$A$2:$E$284,2,FALSE),"不在")</f>
        <v>【埼玉】着信グループ</v>
      </c>
      <c r="F3636" s="1" t="s">
        <v>105</v>
      </c>
      <c r="G3636" t="str">
        <f>IFERROR(VLOOKUP(F3636,[3]電話端末!$A$2:$D$284,2,FALSE),"不在")</f>
        <v>【埼玉】金子友希</v>
      </c>
      <c r="H3636" s="4">
        <v>39</v>
      </c>
      <c r="I3636" s="4">
        <v>33</v>
      </c>
      <c r="K3636">
        <v>2.5100900511368102E+19</v>
      </c>
      <c r="BN3636" s="1"/>
      <c r="BQ3636" s="1"/>
    </row>
    <row r="3637" spans="1:69" x14ac:dyDescent="0.45">
      <c r="A3637" s="3">
        <v>45939.679618055554</v>
      </c>
      <c r="B3637" s="1" t="s">
        <v>35</v>
      </c>
      <c r="C3637" t="str">
        <f>IFERROR(VLOOKUP(B3637,[3]電話端末!$A$2:$E$284,2,FALSE),"不在")</f>
        <v>【広島】小先純平</v>
      </c>
      <c r="D3637" s="1" t="s">
        <v>19</v>
      </c>
      <c r="E3637" t="str">
        <f>IFERROR(VLOOKUP(D3637,[3]電話端末!$A$2:$E$284,2,FALSE),"不在")</f>
        <v>【福岡】重松宝成</v>
      </c>
      <c r="F3637" s="1" t="s">
        <v>19</v>
      </c>
      <c r="G3637" t="str">
        <f>IFERROR(VLOOKUP(F3637,[3]電話端末!$A$2:$D$284,2,FALSE),"不在")</f>
        <v>【福岡】重松宝成</v>
      </c>
      <c r="H3637" s="4">
        <v>145</v>
      </c>
      <c r="I3637" s="4">
        <v>141</v>
      </c>
      <c r="K3637">
        <v>2.51009005104681E+19</v>
      </c>
      <c r="BN3637" s="1"/>
      <c r="BQ3637" s="1"/>
    </row>
    <row r="3638" spans="1:69" x14ac:dyDescent="0.45">
      <c r="A3638" s="3">
        <v>45939.679571759261</v>
      </c>
      <c r="B3638" s="1" t="s">
        <v>139</v>
      </c>
      <c r="C3638" t="str">
        <f>IFERROR(VLOOKUP(B3638,[3]電話端末!$A$2:$E$284,2,FALSE),"不在")</f>
        <v>【MF大阪】松尾一誠</v>
      </c>
      <c r="D3638" s="1" t="s">
        <v>109</v>
      </c>
      <c r="E3638" t="str">
        <f>IFERROR(VLOOKUP(D3638,[3]電話端末!$A$2:$E$284,2,FALSE),"不在")</f>
        <v>【本社商品開発】柏木俊行</v>
      </c>
      <c r="F3638" s="1"/>
      <c r="G3638" t="str">
        <f>IFERROR(VLOOKUP(F3638,[3]電話端末!$A$2:$D$284,2,FALSE),"不在")</f>
        <v>不在</v>
      </c>
      <c r="H3638" s="4">
        <v>13</v>
      </c>
      <c r="I3638" s="4">
        <v>0</v>
      </c>
      <c r="K3638">
        <v>2.5100900510168101E+19</v>
      </c>
      <c r="BN3638" s="1"/>
    </row>
    <row r="3639" spans="1:69" x14ac:dyDescent="0.45">
      <c r="A3639" s="3">
        <v>45939.67931712963</v>
      </c>
      <c r="B3639" s="1" t="s">
        <v>19</v>
      </c>
      <c r="C3639" t="str">
        <f>IFERROR(VLOOKUP(B3639,[3]電話端末!$A$2:$E$284,2,FALSE),"不在")</f>
        <v>【福岡】重松宝成</v>
      </c>
      <c r="D3639" s="1" t="s">
        <v>48</v>
      </c>
      <c r="E3639" t="str">
        <f>IFERROR(VLOOKUP(D3639,[3]電話端末!$A$2:$E$284,2,FALSE),"不在")</f>
        <v>【福岡】松添愛</v>
      </c>
      <c r="F3639" s="1" t="s">
        <v>48</v>
      </c>
      <c r="G3639" t="str">
        <f>IFERROR(VLOOKUP(F3639,[3]電話端末!$A$2:$D$284,2,FALSE),"不在")</f>
        <v>【福岡】松添愛</v>
      </c>
      <c r="H3639" s="4">
        <v>54</v>
      </c>
      <c r="I3639" s="4">
        <v>52</v>
      </c>
      <c r="K3639">
        <v>2.5100900509668098E+19</v>
      </c>
      <c r="BN3639" s="1"/>
      <c r="BQ3639" s="1"/>
    </row>
    <row r="3640" spans="1:69" x14ac:dyDescent="0.45">
      <c r="A3640" s="3">
        <v>45939.678136574075</v>
      </c>
      <c r="B3640" s="1" t="s">
        <v>39</v>
      </c>
      <c r="C3640" t="str">
        <f>IFERROR(VLOOKUP(B3640,[3]電話端末!$A$2:$E$284,2,FALSE),"不在")</f>
        <v>【福岡】松尾明日香</v>
      </c>
      <c r="D3640" s="1" t="s">
        <v>48</v>
      </c>
      <c r="E3640" t="str">
        <f>IFERROR(VLOOKUP(D3640,[3]電話端末!$A$2:$E$284,2,FALSE),"不在")</f>
        <v>【福岡】松添愛</v>
      </c>
      <c r="F3640" s="1" t="s">
        <v>48</v>
      </c>
      <c r="G3640" t="str">
        <f>IFERROR(VLOOKUP(F3640,[3]電話端末!$A$2:$D$284,2,FALSE),"不在")</f>
        <v>【福岡】松添愛</v>
      </c>
      <c r="H3640" s="4">
        <v>27</v>
      </c>
      <c r="I3640" s="4">
        <v>26</v>
      </c>
      <c r="K3640">
        <v>2.5100900508068098E+19</v>
      </c>
      <c r="BN3640" s="1"/>
      <c r="BQ3640" s="1"/>
    </row>
    <row r="3641" spans="1:69" x14ac:dyDescent="0.45">
      <c r="A3641" s="3">
        <v>45939.678055555552</v>
      </c>
      <c r="B3641" s="1" t="s">
        <v>61</v>
      </c>
      <c r="C3641" t="str">
        <f>IFERROR(VLOOKUP(B3641,[3]電話端末!$A$2:$E$284,2,FALSE),"不在")</f>
        <v>【埼玉】竹内梓</v>
      </c>
      <c r="D3641" s="1" t="s">
        <v>116</v>
      </c>
      <c r="E3641" t="str">
        <f>IFERROR(VLOOKUP(D3641,[3]電話端末!$A$2:$E$284,2,FALSE),"不在")</f>
        <v>【MF東京】櫻井美菜</v>
      </c>
      <c r="F3641" s="1" t="s">
        <v>116</v>
      </c>
      <c r="G3641" t="str">
        <f>IFERROR(VLOOKUP(F3641,[3]電話端末!$A$2:$D$284,2,FALSE),"不在")</f>
        <v>【MF東京】櫻井美菜</v>
      </c>
      <c r="H3641" s="4">
        <v>55</v>
      </c>
      <c r="I3641" s="4">
        <v>54</v>
      </c>
      <c r="K3641">
        <v>2.5100900507868099E+19</v>
      </c>
      <c r="BN3641" s="1"/>
      <c r="BQ3641" s="1"/>
    </row>
    <row r="3642" spans="1:69" x14ac:dyDescent="0.45">
      <c r="A3642" s="3">
        <v>45939.677337962959</v>
      </c>
      <c r="B3642" s="1" t="s">
        <v>29</v>
      </c>
      <c r="C3642" t="str">
        <f>IFERROR(VLOOKUP(B3642,[3]電話端末!$A$2:$E$284,2,FALSE),"不在")</f>
        <v>【本社EC】大城明日香</v>
      </c>
      <c r="D3642" s="1" t="s">
        <v>50</v>
      </c>
      <c r="E3642" t="str">
        <f>IFERROR(VLOOKUP(D3642,[3]電話端末!$A$2:$E$284,2,FALSE),"不在")</f>
        <v>【流山】浅沼潤也</v>
      </c>
      <c r="F3642" s="1" t="s">
        <v>50</v>
      </c>
      <c r="G3642" t="str">
        <f>IFERROR(VLOOKUP(F3642,[3]電話端末!$A$2:$D$284,2,FALSE),"不在")</f>
        <v>【流山】浅沼潤也</v>
      </c>
      <c r="H3642" s="4">
        <v>207</v>
      </c>
      <c r="I3642" s="4">
        <v>199</v>
      </c>
      <c r="K3642">
        <v>2.5100900506968101E+19</v>
      </c>
      <c r="BN3642" s="1"/>
    </row>
    <row r="3643" spans="1:69" x14ac:dyDescent="0.45">
      <c r="A3643" s="3">
        <v>45939.675995370373</v>
      </c>
      <c r="B3643" s="1" t="s">
        <v>116</v>
      </c>
      <c r="C3643" t="str">
        <f>IFERROR(VLOOKUP(B3643,[3]電話端末!$A$2:$E$284,2,FALSE),"不在")</f>
        <v>【MF東京】櫻井美菜</v>
      </c>
      <c r="D3643" s="1" t="s">
        <v>68</v>
      </c>
      <c r="E3643" t="str">
        <f>IFERROR(VLOOKUP(D3643,[3]電話端末!$A$2:$E$284,2,FALSE),"不在")</f>
        <v>【埼玉】着信グループ</v>
      </c>
      <c r="F3643" s="1" t="s">
        <v>61</v>
      </c>
      <c r="G3643" t="str">
        <f>IFERROR(VLOOKUP(F3643,[3]電話端末!$A$2:$D$284,2,FALSE),"不在")</f>
        <v>【埼玉】竹内梓</v>
      </c>
      <c r="H3643" s="4">
        <v>67</v>
      </c>
      <c r="I3643" s="4">
        <v>64</v>
      </c>
      <c r="K3643">
        <v>2.51009005055681E+19</v>
      </c>
      <c r="BN3643" s="1"/>
      <c r="BQ3643" s="1"/>
    </row>
    <row r="3644" spans="1:69" x14ac:dyDescent="0.45">
      <c r="A3644" s="3">
        <v>45939.674363425926</v>
      </c>
      <c r="B3644" s="1" t="s">
        <v>35</v>
      </c>
      <c r="C3644" t="str">
        <f>IFERROR(VLOOKUP(B3644,[3]電話端末!$A$2:$E$284,2,FALSE),"不在")</f>
        <v>【広島】小先純平</v>
      </c>
      <c r="D3644" s="1" t="s">
        <v>19</v>
      </c>
      <c r="E3644" t="str">
        <f>IFERROR(VLOOKUP(D3644,[3]電話端末!$A$2:$E$284,2,FALSE),"不在")</f>
        <v>【福岡】重松宝成</v>
      </c>
      <c r="F3644" s="1" t="s">
        <v>19</v>
      </c>
      <c r="G3644" t="str">
        <f>IFERROR(VLOOKUP(F3644,[3]電話端末!$A$2:$D$284,2,FALSE),"不在")</f>
        <v>【福岡】重松宝成</v>
      </c>
      <c r="H3644" s="4">
        <v>120</v>
      </c>
      <c r="I3644" s="4">
        <v>117</v>
      </c>
      <c r="K3644">
        <v>2.51009005040681E+19</v>
      </c>
      <c r="BN3644" s="1"/>
      <c r="BQ3644" s="1"/>
    </row>
    <row r="3645" spans="1:69" x14ac:dyDescent="0.45">
      <c r="A3645" s="3">
        <v>45939.673900462964</v>
      </c>
      <c r="B3645" s="1" t="s">
        <v>42</v>
      </c>
      <c r="C3645" t="str">
        <f>IFERROR(VLOOKUP(B3645,[3]電話端末!$A$2:$E$284,2,FALSE),"不在")</f>
        <v>【熊本】中村翔</v>
      </c>
      <c r="D3645" s="1" t="s">
        <v>24</v>
      </c>
      <c r="E3645" t="str">
        <f>IFERROR(VLOOKUP(D3645,[3]電話端末!$A$2:$E$284,2,FALSE),"不在")</f>
        <v>【MF大阪】内田優美</v>
      </c>
      <c r="F3645" s="1" t="s">
        <v>24</v>
      </c>
      <c r="G3645" t="str">
        <f>IFERROR(VLOOKUP(F3645,[3]電話端末!$A$2:$D$284,2,FALSE),"不在")</f>
        <v>【MF大阪】内田優美</v>
      </c>
      <c r="H3645" s="4">
        <v>92</v>
      </c>
      <c r="I3645" s="4">
        <v>89</v>
      </c>
      <c r="K3645">
        <v>2.5100900503668101E+19</v>
      </c>
      <c r="BN3645" s="1"/>
      <c r="BQ3645" s="1"/>
    </row>
    <row r="3646" spans="1:69" x14ac:dyDescent="0.45">
      <c r="A3646" s="3">
        <v>45939.673645833333</v>
      </c>
      <c r="B3646" s="1" t="s">
        <v>113</v>
      </c>
      <c r="C3646" t="str">
        <f>IFERROR(VLOOKUP(B3646,[3]電話端末!$A$2:$E$284,2,FALSE),"不在")</f>
        <v>【名古屋】水島奈美</v>
      </c>
      <c r="D3646" s="1" t="s">
        <v>28</v>
      </c>
      <c r="E3646" t="str">
        <f>IFERROR(VLOOKUP(D3646,[3]電話端末!$A$2:$E$284,2,FALSE),"不在")</f>
        <v>【名古屋】大渕温子</v>
      </c>
      <c r="F3646" s="1" t="s">
        <v>28</v>
      </c>
      <c r="G3646" t="str">
        <f>IFERROR(VLOOKUP(F3646,[3]電話端末!$A$2:$D$284,2,FALSE),"不在")</f>
        <v>【名古屋】大渕温子</v>
      </c>
      <c r="H3646" s="4">
        <v>156</v>
      </c>
      <c r="I3646" s="4">
        <v>155</v>
      </c>
      <c r="K3646">
        <v>2.5100900503068099E+19</v>
      </c>
      <c r="BN3646" s="1"/>
      <c r="BQ3646" s="1"/>
    </row>
    <row r="3647" spans="1:69" x14ac:dyDescent="0.45">
      <c r="A3647" s="3">
        <v>45939.67328703704</v>
      </c>
      <c r="B3647" s="1" t="s">
        <v>50</v>
      </c>
      <c r="C3647" t="str">
        <f>IFERROR(VLOOKUP(B3647,[3]電話端末!$A$2:$E$284,2,FALSE),"不在")</f>
        <v>【流山】浅沼潤也</v>
      </c>
      <c r="D3647" s="1" t="s">
        <v>37</v>
      </c>
      <c r="E3647" t="str">
        <f>IFERROR(VLOOKUP(D3647,[3]電話端末!$A$2:$E$284,2,FALSE),"不在")</f>
        <v>【千葉】小島佳菜</v>
      </c>
      <c r="F3647" s="1"/>
      <c r="G3647" t="str">
        <f>IFERROR(VLOOKUP(F3647,[3]電話端末!$A$2:$D$284,2,FALSE),"不在")</f>
        <v>不在</v>
      </c>
      <c r="H3647" s="4">
        <v>0</v>
      </c>
      <c r="I3647" s="4">
        <v>0</v>
      </c>
      <c r="K3647">
        <v>2.5100900502268101E+19</v>
      </c>
      <c r="BN3647" s="1"/>
      <c r="BQ3647" s="1"/>
    </row>
    <row r="3648" spans="1:69" x14ac:dyDescent="0.45">
      <c r="A3648" s="3">
        <v>45939.673032407409</v>
      </c>
      <c r="B3648" s="1" t="s">
        <v>41</v>
      </c>
      <c r="C3648" t="str">
        <f>IFERROR(VLOOKUP(B3648,[3]電話端末!$A$2:$E$284,2,FALSE),"不在")</f>
        <v>【大阪】松下愛</v>
      </c>
      <c r="D3648" s="1" t="s">
        <v>82</v>
      </c>
      <c r="E3648" t="str">
        <f>IFERROR(VLOOKUP(D3648,[3]電話端末!$A$2:$E$284,2,FALSE),"不在")</f>
        <v>【滋賀】筆坂雪子</v>
      </c>
      <c r="F3648" s="1" t="s">
        <v>82</v>
      </c>
      <c r="G3648" t="str">
        <f>IFERROR(VLOOKUP(F3648,[3]電話端末!$A$2:$D$284,2,FALSE),"不在")</f>
        <v>【滋賀】筆坂雪子</v>
      </c>
      <c r="H3648" s="4">
        <v>18</v>
      </c>
      <c r="I3648" s="4">
        <v>15</v>
      </c>
      <c r="K3648">
        <v>2.5100900501768102E+19</v>
      </c>
      <c r="BN3648" s="1"/>
      <c r="BQ3648" s="1"/>
    </row>
    <row r="3649" spans="1:69" x14ac:dyDescent="0.45">
      <c r="A3649" s="3">
        <v>45939.671898148146</v>
      </c>
      <c r="B3649" s="1" t="s">
        <v>49</v>
      </c>
      <c r="C3649" t="str">
        <f>IFERROR(VLOOKUP(B3649,[3]電話端末!$A$2:$E$284,2,FALSE),"不在")</f>
        <v>【流山】鴻池千紗都</v>
      </c>
      <c r="D3649" s="1" t="s">
        <v>50</v>
      </c>
      <c r="E3649" t="str">
        <f>IFERROR(VLOOKUP(D3649,[3]電話端末!$A$2:$E$284,2,FALSE),"不在")</f>
        <v>【流山】浅沼潤也</v>
      </c>
      <c r="F3649" s="1" t="s">
        <v>50</v>
      </c>
      <c r="G3649" t="str">
        <f>IFERROR(VLOOKUP(F3649,[3]電話端末!$A$2:$D$284,2,FALSE),"不在")</f>
        <v>【流山】浅沼潤也</v>
      </c>
      <c r="H3649" s="4">
        <v>41</v>
      </c>
      <c r="I3649" s="4">
        <v>33</v>
      </c>
      <c r="K3649">
        <v>2.5100900499868099E+19</v>
      </c>
      <c r="BN3649" s="1"/>
      <c r="BQ3649" s="1"/>
    </row>
    <row r="3650" spans="1:69" x14ac:dyDescent="0.45">
      <c r="A3650" s="3">
        <v>45939.671759259261</v>
      </c>
      <c r="B3650" s="1" t="s">
        <v>11</v>
      </c>
      <c r="C3650" t="str">
        <f>IFERROR(VLOOKUP(B3650,[3]電話端末!$A$2:$E$284,2,FALSE),"不在")</f>
        <v>【本社経理】池上有花</v>
      </c>
      <c r="D3650" s="1" t="s">
        <v>67</v>
      </c>
      <c r="E3650" t="str">
        <f>IFERROR(VLOOKUP(D3650,[3]電話端末!$A$2:$E$284,2,FALSE),"不在")</f>
        <v>【MF大阪】後垣幸恵</v>
      </c>
      <c r="F3650" s="1" t="s">
        <v>67</v>
      </c>
      <c r="G3650" t="str">
        <f>IFERROR(VLOOKUP(F3650,[3]電話端末!$A$2:$D$284,2,FALSE),"不在")</f>
        <v>【MF大阪】後垣幸恵</v>
      </c>
      <c r="H3650" s="4">
        <v>520</v>
      </c>
      <c r="I3650" s="4">
        <v>517</v>
      </c>
      <c r="K3650">
        <v>2.5100900499668099E+19</v>
      </c>
      <c r="BN3650" s="1"/>
    </row>
    <row r="3651" spans="1:69" x14ac:dyDescent="0.45">
      <c r="A3651" s="3">
        <v>45939.671655092592</v>
      </c>
      <c r="B3651" s="1" t="s">
        <v>19</v>
      </c>
      <c r="C3651" t="str">
        <f>IFERROR(VLOOKUP(B3651,[3]電話端末!$A$2:$E$284,2,FALSE),"不在")</f>
        <v>【福岡】重松宝成</v>
      </c>
      <c r="D3651" s="1" t="s">
        <v>35</v>
      </c>
      <c r="E3651" t="str">
        <f>IFERROR(VLOOKUP(D3651,[3]電話端末!$A$2:$E$284,2,FALSE),"不在")</f>
        <v>【広島】小先純平</v>
      </c>
      <c r="F3651" s="1" t="s">
        <v>35</v>
      </c>
      <c r="G3651" t="str">
        <f>IFERROR(VLOOKUP(F3651,[3]電話端末!$A$2:$D$284,2,FALSE),"不在")</f>
        <v>【広島】小先純平</v>
      </c>
      <c r="H3651" s="4">
        <v>33</v>
      </c>
      <c r="I3651" s="4">
        <v>28</v>
      </c>
      <c r="K3651">
        <v>2.5100900499568099E+19</v>
      </c>
      <c r="BN3651" s="1"/>
      <c r="BQ3651" s="1"/>
    </row>
    <row r="3652" spans="1:69" x14ac:dyDescent="0.45">
      <c r="A3652" s="3">
        <v>45939.671550925923</v>
      </c>
      <c r="B3652" s="1" t="s">
        <v>55</v>
      </c>
      <c r="C3652" t="str">
        <f>IFERROR(VLOOKUP(B3652,[3]電話端末!$A$2:$E$284,2,FALSE),"不在")</f>
        <v>【東京】高澤早紀</v>
      </c>
      <c r="D3652" s="1" t="s">
        <v>62</v>
      </c>
      <c r="E3652" t="str">
        <f>IFERROR(VLOOKUP(D3652,[3]電話端末!$A$2:$E$284,2,FALSE),"不在")</f>
        <v>【横浜】着信グループ</v>
      </c>
      <c r="F3652" s="1" t="s">
        <v>180</v>
      </c>
      <c r="G3652" t="str">
        <f>IFERROR(VLOOKUP(F3652,[3]電話端末!$A$2:$D$284,2,FALSE),"不在")</f>
        <v>【横浜】萩原直美</v>
      </c>
      <c r="H3652" s="4">
        <v>28</v>
      </c>
      <c r="I3652" s="4">
        <v>26</v>
      </c>
      <c r="K3652">
        <v>2.51009004992681E+19</v>
      </c>
      <c r="BN3652" s="1"/>
      <c r="BQ3652" s="1"/>
    </row>
    <row r="3653" spans="1:69" x14ac:dyDescent="0.45">
      <c r="A3653" s="3">
        <v>45939.671122685184</v>
      </c>
      <c r="B3653" s="1" t="s">
        <v>67</v>
      </c>
      <c r="C3653" t="str">
        <f>IFERROR(VLOOKUP(B3653,[3]電話端末!$A$2:$E$284,2,FALSE),"不在")</f>
        <v>【MF大阪】後垣幸恵</v>
      </c>
      <c r="D3653" s="1" t="s">
        <v>33</v>
      </c>
      <c r="E3653" t="str">
        <f>IFERROR(VLOOKUP(D3653,[3]電話端末!$A$2:$E$284,2,FALSE),"不在")</f>
        <v>【本社経理】池上有花</v>
      </c>
      <c r="F3653" s="1"/>
      <c r="G3653" t="str">
        <f>IFERROR(VLOOKUP(F3653,[3]電話端末!$A$2:$D$284,2,FALSE),"不在")</f>
        <v>不在</v>
      </c>
      <c r="H3653" s="4">
        <v>18</v>
      </c>
      <c r="I3653" s="4">
        <v>0</v>
      </c>
      <c r="K3653">
        <v>2.5100900498768101E+19</v>
      </c>
      <c r="BN3653" s="1"/>
      <c r="BQ3653" s="1"/>
    </row>
    <row r="3654" spans="1:69" x14ac:dyDescent="0.45">
      <c r="A3654" s="3">
        <v>45939.670717592591</v>
      </c>
      <c r="B3654" s="1" t="s">
        <v>35</v>
      </c>
      <c r="C3654" t="str">
        <f>IFERROR(VLOOKUP(B3654,[3]電話端末!$A$2:$E$284,2,FALSE),"不在")</f>
        <v>【広島】小先純平</v>
      </c>
      <c r="D3654" s="1" t="s">
        <v>19</v>
      </c>
      <c r="E3654" t="str">
        <f>IFERROR(VLOOKUP(D3654,[3]電話端末!$A$2:$E$284,2,FALSE),"不在")</f>
        <v>【福岡】重松宝成</v>
      </c>
      <c r="F3654" s="1" t="s">
        <v>19</v>
      </c>
      <c r="G3654" t="str">
        <f>IFERROR(VLOOKUP(F3654,[3]電話端末!$A$2:$D$284,2,FALSE),"不在")</f>
        <v>【福岡】重松宝成</v>
      </c>
      <c r="H3654" s="4">
        <v>52</v>
      </c>
      <c r="I3654" s="4">
        <v>49</v>
      </c>
      <c r="K3654">
        <v>2.5100900497968099E+19</v>
      </c>
      <c r="BN3654" s="1"/>
      <c r="BQ3654" s="1"/>
    </row>
    <row r="3655" spans="1:69" x14ac:dyDescent="0.45">
      <c r="A3655" s="3">
        <v>45939.669803240744</v>
      </c>
      <c r="B3655" s="1" t="s">
        <v>16</v>
      </c>
      <c r="C3655" t="str">
        <f>IFERROR(VLOOKUP(B3655,[3]電話端末!$A$2:$E$284,2,FALSE),"不在")</f>
        <v>【東京】片桐芳夫</v>
      </c>
      <c r="D3655" s="1" t="s">
        <v>47</v>
      </c>
      <c r="E3655" t="str">
        <f>IFERROR(VLOOKUP(D3655,[3]電話端末!$A$2:$E$284,2,FALSE),"不在")</f>
        <v>【横浜】舞智江</v>
      </c>
      <c r="F3655" s="1" t="s">
        <v>47</v>
      </c>
      <c r="G3655" t="str">
        <f>IFERROR(VLOOKUP(F3655,[3]電話端末!$A$2:$D$284,2,FALSE),"不在")</f>
        <v>【横浜】舞智江</v>
      </c>
      <c r="H3655" s="4">
        <v>41</v>
      </c>
      <c r="I3655" s="4">
        <v>37</v>
      </c>
      <c r="K3655">
        <v>2.5100900495468102E+19</v>
      </c>
      <c r="BN3655" s="1"/>
    </row>
    <row r="3656" spans="1:69" x14ac:dyDescent="0.45">
      <c r="A3656" s="3">
        <v>45939.669502314813</v>
      </c>
      <c r="B3656" s="1" t="s">
        <v>82</v>
      </c>
      <c r="C3656" t="str">
        <f>IFERROR(VLOOKUP(B3656,[3]電話端末!$A$2:$E$284,2,FALSE),"不在")</f>
        <v>【滋賀】筆坂雪子</v>
      </c>
      <c r="D3656" s="1" t="s">
        <v>70</v>
      </c>
      <c r="E3656" t="str">
        <f>IFERROR(VLOOKUP(D3656,[3]電話端末!$A$2:$E$284,2,FALSE),"不在")</f>
        <v>【名古屋】着信グループ</v>
      </c>
      <c r="F3656" s="1" t="s">
        <v>113</v>
      </c>
      <c r="G3656" t="str">
        <f>IFERROR(VLOOKUP(F3656,[3]電話端末!$A$2:$D$284,2,FALSE),"不在")</f>
        <v>【名古屋】水島奈美</v>
      </c>
      <c r="H3656" s="4">
        <v>80</v>
      </c>
      <c r="I3656" s="4">
        <v>78</v>
      </c>
      <c r="K3656">
        <v>2.51009004944681E+19</v>
      </c>
      <c r="BN3656" s="1"/>
      <c r="BQ3656" s="1"/>
    </row>
    <row r="3657" spans="1:69" x14ac:dyDescent="0.45">
      <c r="A3657" s="3">
        <v>45939.668738425928</v>
      </c>
      <c r="B3657" s="1" t="s">
        <v>39</v>
      </c>
      <c r="C3657" t="str">
        <f>IFERROR(VLOOKUP(B3657,[3]電話端末!$A$2:$E$284,2,FALSE),"不在")</f>
        <v>【福岡】松尾明日香</v>
      </c>
      <c r="D3657" s="1" t="s">
        <v>48</v>
      </c>
      <c r="E3657" t="str">
        <f>IFERROR(VLOOKUP(D3657,[3]電話端末!$A$2:$E$284,2,FALSE),"不在")</f>
        <v>【福岡】松添愛</v>
      </c>
      <c r="F3657" s="1" t="s">
        <v>48</v>
      </c>
      <c r="G3657" t="str">
        <f>IFERROR(VLOOKUP(F3657,[3]電話端末!$A$2:$D$284,2,FALSE),"不在")</f>
        <v>【福岡】松添愛</v>
      </c>
      <c r="H3657" s="4">
        <v>103</v>
      </c>
      <c r="I3657" s="4">
        <v>99</v>
      </c>
      <c r="K3657">
        <v>2.51009004928681E+19</v>
      </c>
      <c r="BN3657" s="1"/>
      <c r="BQ3657" s="1"/>
    </row>
    <row r="3658" spans="1:69" x14ac:dyDescent="0.45">
      <c r="A3658" s="3">
        <v>45939.668576388889</v>
      </c>
      <c r="B3658" s="1" t="s">
        <v>96</v>
      </c>
      <c r="C3658" t="str">
        <f>IFERROR(VLOOKUP(B3658,[3]電話端末!$A$2:$E$284,2,FALSE),"不在")</f>
        <v>【MF大阪】澤近美里</v>
      </c>
      <c r="D3658" s="1" t="s">
        <v>70</v>
      </c>
      <c r="E3658" t="str">
        <f>IFERROR(VLOOKUP(D3658,[3]電話端末!$A$2:$E$284,2,FALSE),"不在")</f>
        <v>【名古屋】着信グループ</v>
      </c>
      <c r="F3658" s="1" t="s">
        <v>36</v>
      </c>
      <c r="G3658" t="str">
        <f>IFERROR(VLOOKUP(F3658,[3]電話端末!$A$2:$D$284,2,FALSE),"不在")</f>
        <v>【名古屋】稲垣みちる</v>
      </c>
      <c r="H3658" s="4">
        <v>70</v>
      </c>
      <c r="I3658" s="4">
        <v>68</v>
      </c>
      <c r="K3658">
        <v>2.5100900492368101E+19</v>
      </c>
      <c r="BN3658" s="1"/>
      <c r="BQ3658" s="1"/>
    </row>
    <row r="3659" spans="1:69" x14ac:dyDescent="0.45">
      <c r="A3659" s="3">
        <v>45939.667164351849</v>
      </c>
      <c r="B3659" s="1" t="s">
        <v>169</v>
      </c>
      <c r="C3659" t="str">
        <f>IFERROR(VLOOKUP(B3659,[3]電話端末!$A$2:$E$284,2,FALSE),"不在")</f>
        <v>【本社EC】猶貞彩</v>
      </c>
      <c r="D3659" s="1" t="s">
        <v>40</v>
      </c>
      <c r="E3659" t="str">
        <f>IFERROR(VLOOKUP(D3659,[3]電話端末!$A$2:$E$284,2,FALSE),"不在")</f>
        <v>【本社EC】鈴木浩允</v>
      </c>
      <c r="F3659" s="1" t="s">
        <v>40</v>
      </c>
      <c r="G3659" t="str">
        <f>IFERROR(VLOOKUP(F3659,[3]電話端末!$A$2:$D$284,2,FALSE),"不在")</f>
        <v>【本社EC】鈴木浩允</v>
      </c>
      <c r="H3659" s="4">
        <v>276</v>
      </c>
      <c r="I3659" s="4">
        <v>275</v>
      </c>
      <c r="K3659">
        <v>2.51009004898681E+19</v>
      </c>
      <c r="BN3659" s="1"/>
    </row>
    <row r="3660" spans="1:69" x14ac:dyDescent="0.45">
      <c r="A3660" s="3">
        <v>45939.666851851849</v>
      </c>
      <c r="B3660" s="1" t="s">
        <v>169</v>
      </c>
      <c r="C3660" t="str">
        <f>IFERROR(VLOOKUP(B3660,[3]電話端末!$A$2:$E$284,2,FALSE),"不在")</f>
        <v>【本社EC】猶貞彩</v>
      </c>
      <c r="D3660" s="1" t="s">
        <v>40</v>
      </c>
      <c r="E3660" t="str">
        <f>IFERROR(VLOOKUP(D3660,[3]電話端末!$A$2:$E$284,2,FALSE),"不在")</f>
        <v>【本社EC】鈴木浩允</v>
      </c>
      <c r="F3660" s="1" t="s">
        <v>40</v>
      </c>
      <c r="G3660" t="str">
        <f>IFERROR(VLOOKUP(F3660,[3]電話端末!$A$2:$D$284,2,FALSE),"不在")</f>
        <v>【本社EC】鈴木浩允</v>
      </c>
      <c r="H3660" s="4">
        <v>14</v>
      </c>
      <c r="I3660" s="4">
        <v>9</v>
      </c>
      <c r="K3660">
        <v>2.51009004895681E+19</v>
      </c>
      <c r="BN3660" s="1"/>
      <c r="BQ3660" s="1"/>
    </row>
    <row r="3661" spans="1:69" x14ac:dyDescent="0.45">
      <c r="A3661" s="3">
        <v>45939.666574074072</v>
      </c>
      <c r="B3661" s="1" t="s">
        <v>82</v>
      </c>
      <c r="C3661" t="str">
        <f>IFERROR(VLOOKUP(B3661,[3]電話端末!$A$2:$E$284,2,FALSE),"不在")</f>
        <v>【滋賀】筆坂雪子</v>
      </c>
      <c r="D3661" s="1" t="s">
        <v>157</v>
      </c>
      <c r="E3661" t="str">
        <f>IFERROR(VLOOKUP(D3661,[3]電話端末!$A$2:$E$284,2,FALSE),"不在")</f>
        <v>【大阪】着信グループ</v>
      </c>
      <c r="F3661" s="1" t="s">
        <v>41</v>
      </c>
      <c r="G3661" t="str">
        <f>IFERROR(VLOOKUP(F3661,[3]電話端末!$A$2:$D$284,2,FALSE),"不在")</f>
        <v>【大阪】松下愛</v>
      </c>
      <c r="H3661" s="4">
        <v>47</v>
      </c>
      <c r="I3661" s="4">
        <v>43</v>
      </c>
      <c r="K3661">
        <v>2.5100900489268101E+19</v>
      </c>
      <c r="BN3661" s="1"/>
      <c r="BQ3661" s="1"/>
    </row>
    <row r="3662" spans="1:69" x14ac:dyDescent="0.45">
      <c r="A3662" s="3">
        <v>45939.665833333333</v>
      </c>
      <c r="B3662" s="1" t="s">
        <v>60</v>
      </c>
      <c r="C3662" t="str">
        <f>IFERROR(VLOOKUP(B3662,[3]電話端末!$A$2:$E$284,2,FALSE),"不在")</f>
        <v>【東京】林まど佳</v>
      </c>
      <c r="D3662" s="1" t="s">
        <v>49</v>
      </c>
      <c r="E3662" t="str">
        <f>IFERROR(VLOOKUP(D3662,[3]電話端末!$A$2:$E$284,2,FALSE),"不在")</f>
        <v>【流山】鴻池千紗都</v>
      </c>
      <c r="F3662" s="1" t="s">
        <v>49</v>
      </c>
      <c r="G3662" t="str">
        <f>IFERROR(VLOOKUP(F3662,[3]電話端末!$A$2:$D$284,2,FALSE),"不在")</f>
        <v>【流山】鴻池千紗都</v>
      </c>
      <c r="H3662" s="4">
        <v>24</v>
      </c>
      <c r="I3662" s="4">
        <v>22</v>
      </c>
      <c r="K3662">
        <v>2.5100900488768098E+19</v>
      </c>
      <c r="BN3662" s="1"/>
      <c r="BQ3662" s="1"/>
    </row>
    <row r="3663" spans="1:69" x14ac:dyDescent="0.45">
      <c r="A3663" s="3">
        <v>45939.665486111109</v>
      </c>
      <c r="B3663" s="1" t="s">
        <v>49</v>
      </c>
      <c r="C3663" t="str">
        <f>IFERROR(VLOOKUP(B3663,[3]電話端末!$A$2:$E$284,2,FALSE),"不在")</f>
        <v>【流山】鴻池千紗都</v>
      </c>
      <c r="D3663" s="1" t="s">
        <v>60</v>
      </c>
      <c r="E3663" t="str">
        <f>IFERROR(VLOOKUP(D3663,[3]電話端末!$A$2:$E$284,2,FALSE),"不在")</f>
        <v>【東京】林まど佳</v>
      </c>
      <c r="F3663" s="1"/>
      <c r="G3663" t="str">
        <f>IFERROR(VLOOKUP(F3663,[3]電話端末!$A$2:$D$284,2,FALSE),"不在")</f>
        <v>不在</v>
      </c>
      <c r="H3663" s="4">
        <v>0</v>
      </c>
      <c r="I3663" s="4">
        <v>0</v>
      </c>
      <c r="K3663">
        <v>2.5100900488568099E+19</v>
      </c>
      <c r="BN3663" s="1"/>
      <c r="BQ3663" s="1"/>
    </row>
    <row r="3664" spans="1:69" x14ac:dyDescent="0.45">
      <c r="A3664" s="3">
        <v>45939.664259259262</v>
      </c>
      <c r="B3664" s="1" t="s">
        <v>108</v>
      </c>
      <c r="C3664" t="str">
        <f>IFERROR(VLOOKUP(B3664,[3]電話端末!$A$2:$E$284,2,FALSE),"不在")</f>
        <v>【MF大阪】高龍大</v>
      </c>
      <c r="D3664" s="1" t="s">
        <v>109</v>
      </c>
      <c r="E3664" t="str">
        <f>IFERROR(VLOOKUP(D3664,[3]電話端末!$A$2:$E$284,2,FALSE),"不在")</f>
        <v>【本社商品開発】柏木俊行</v>
      </c>
      <c r="F3664" s="1"/>
      <c r="G3664" t="str">
        <f>IFERROR(VLOOKUP(F3664,[3]電話端末!$A$2:$D$284,2,FALSE),"不在")</f>
        <v>不在</v>
      </c>
      <c r="H3664" s="4">
        <v>15</v>
      </c>
      <c r="I3664" s="4">
        <v>0</v>
      </c>
      <c r="K3664">
        <v>2.51009004863681E+19</v>
      </c>
      <c r="BN3664" s="1"/>
    </row>
    <row r="3665" spans="1:69" x14ac:dyDescent="0.45">
      <c r="A3665" s="3">
        <v>45939.663495370369</v>
      </c>
      <c r="B3665" s="1" t="s">
        <v>125</v>
      </c>
      <c r="C3665" t="str">
        <f>IFERROR(VLOOKUP(B3665,[3]電話端末!$A$2:$E$284,2,FALSE),"不在")</f>
        <v>【横浜】山﨑啓右</v>
      </c>
      <c r="D3665" s="1" t="s">
        <v>16</v>
      </c>
      <c r="E3665" t="str">
        <f>IFERROR(VLOOKUP(D3665,[3]電話端末!$A$2:$E$284,2,FALSE),"不在")</f>
        <v>【東京】片桐芳夫</v>
      </c>
      <c r="F3665" s="1"/>
      <c r="G3665" t="str">
        <f>IFERROR(VLOOKUP(F3665,[3]電話端末!$A$2:$D$284,2,FALSE),"不在")</f>
        <v>不在</v>
      </c>
      <c r="H3665" s="4">
        <v>12</v>
      </c>
      <c r="I3665" s="4">
        <v>0</v>
      </c>
      <c r="K3665">
        <v>2.5100900485268099E+19</v>
      </c>
      <c r="BN3665" s="1"/>
    </row>
    <row r="3666" spans="1:69" x14ac:dyDescent="0.45">
      <c r="A3666" s="3">
        <v>45939.661527777775</v>
      </c>
      <c r="B3666" s="1" t="s">
        <v>124</v>
      </c>
      <c r="C3666" t="str">
        <f>IFERROR(VLOOKUP(B3666,[3]電話端末!$A$2:$E$284,2,FALSE),"不在")</f>
        <v>【横浜】川崎瞳</v>
      </c>
      <c r="D3666" s="1" t="s">
        <v>50</v>
      </c>
      <c r="E3666" t="str">
        <f>IFERROR(VLOOKUP(D3666,[3]電話端末!$A$2:$E$284,2,FALSE),"不在")</f>
        <v>【流山】浅沼潤也</v>
      </c>
      <c r="F3666" s="1" t="s">
        <v>50</v>
      </c>
      <c r="G3666" t="str">
        <f>IFERROR(VLOOKUP(F3666,[3]電話端末!$A$2:$D$284,2,FALSE),"不在")</f>
        <v>【流山】浅沼潤也</v>
      </c>
      <c r="H3666" s="4">
        <v>65</v>
      </c>
      <c r="I3666" s="4">
        <v>61</v>
      </c>
      <c r="K3666">
        <v>2.5100900482568102E+19</v>
      </c>
      <c r="BN3666" s="1"/>
      <c r="BQ3666" s="1"/>
    </row>
    <row r="3667" spans="1:69" x14ac:dyDescent="0.45">
      <c r="A3667" s="3">
        <v>45939.660740740743</v>
      </c>
      <c r="B3667" s="1" t="s">
        <v>20</v>
      </c>
      <c r="C3667" t="str">
        <f>IFERROR(VLOOKUP(B3667,[3]電話端末!$A$2:$E$284,2,FALSE),"不在")</f>
        <v>【本社IT】梶ヶ谷知晃</v>
      </c>
      <c r="D3667" s="1" t="s">
        <v>124</v>
      </c>
      <c r="E3667" t="str">
        <f>IFERROR(VLOOKUP(D3667,[3]電話端末!$A$2:$E$284,2,FALSE),"不在")</f>
        <v>【横浜】川崎瞳</v>
      </c>
      <c r="F3667" s="1"/>
      <c r="G3667" t="str">
        <f>IFERROR(VLOOKUP(F3667,[3]電話端末!$A$2:$D$284,2,FALSE),"不在")</f>
        <v>不在</v>
      </c>
      <c r="H3667" s="4">
        <v>0</v>
      </c>
      <c r="I3667" s="4">
        <v>0</v>
      </c>
      <c r="K3667">
        <v>2.5100900481068102E+19</v>
      </c>
      <c r="BN3667" s="1"/>
      <c r="BQ3667" s="1"/>
    </row>
    <row r="3668" spans="1:69" x14ac:dyDescent="0.45">
      <c r="A3668" s="3">
        <v>45939.660150462965</v>
      </c>
      <c r="B3668" s="1" t="s">
        <v>60</v>
      </c>
      <c r="C3668" t="str">
        <f>IFERROR(VLOOKUP(B3668,[3]電話端末!$A$2:$E$284,2,FALSE),"不在")</f>
        <v>【東京】林まど佳</v>
      </c>
      <c r="D3668" s="1" t="s">
        <v>62</v>
      </c>
      <c r="E3668" t="str">
        <f>IFERROR(VLOOKUP(D3668,[3]電話端末!$A$2:$E$284,2,FALSE),"不在")</f>
        <v>【横浜】着信グループ</v>
      </c>
      <c r="F3668" s="1" t="s">
        <v>124</v>
      </c>
      <c r="G3668" t="str">
        <f>IFERROR(VLOOKUP(F3668,[3]電話端末!$A$2:$D$284,2,FALSE),"不在")</f>
        <v>【横浜】川崎瞳</v>
      </c>
      <c r="H3668" s="4">
        <v>107</v>
      </c>
      <c r="I3668" s="4">
        <v>103</v>
      </c>
      <c r="K3668">
        <v>2.5100900480668099E+19</v>
      </c>
      <c r="BN3668" s="1"/>
    </row>
    <row r="3669" spans="1:69" x14ac:dyDescent="0.45">
      <c r="A3669" s="3">
        <v>45939.659907407404</v>
      </c>
      <c r="B3669" s="1" t="s">
        <v>40</v>
      </c>
      <c r="C3669" t="str">
        <f>IFERROR(VLOOKUP(B3669,[3]電話端末!$A$2:$E$284,2,FALSE),"不在")</f>
        <v>【本社EC】鈴木浩允</v>
      </c>
      <c r="D3669" s="1" t="s">
        <v>169</v>
      </c>
      <c r="E3669" t="str">
        <f>IFERROR(VLOOKUP(D3669,[3]電話端末!$A$2:$E$284,2,FALSE),"不在")</f>
        <v>【本社EC】猶貞彩</v>
      </c>
      <c r="F3669" s="1"/>
      <c r="G3669" t="str">
        <f>IFERROR(VLOOKUP(F3669,[3]電話端末!$A$2:$D$284,2,FALSE),"不在")</f>
        <v>不在</v>
      </c>
      <c r="H3669" s="4">
        <v>24</v>
      </c>
      <c r="I3669" s="4">
        <v>0</v>
      </c>
      <c r="K3669">
        <v>2.5100900480368099E+19</v>
      </c>
      <c r="BN3669" s="1"/>
      <c r="BQ3669" s="1"/>
    </row>
    <row r="3670" spans="1:69" x14ac:dyDescent="0.45">
      <c r="A3670" s="3">
        <v>45939.659270833334</v>
      </c>
      <c r="B3670" s="1" t="s">
        <v>113</v>
      </c>
      <c r="C3670" t="str">
        <f>IFERROR(VLOOKUP(B3670,[3]電話端末!$A$2:$E$284,2,FALSE),"不在")</f>
        <v>【名古屋】水島奈美</v>
      </c>
      <c r="D3670" s="1" t="s">
        <v>28</v>
      </c>
      <c r="E3670" t="str">
        <f>IFERROR(VLOOKUP(D3670,[3]電話端末!$A$2:$E$284,2,FALSE),"不在")</f>
        <v>【名古屋】大渕温子</v>
      </c>
      <c r="F3670" s="1" t="s">
        <v>28</v>
      </c>
      <c r="G3670" t="str">
        <f>IFERROR(VLOOKUP(F3670,[3]電話端末!$A$2:$D$284,2,FALSE),"不在")</f>
        <v>【名古屋】大渕温子</v>
      </c>
      <c r="H3670" s="4">
        <v>179</v>
      </c>
      <c r="I3670" s="4">
        <v>178</v>
      </c>
      <c r="K3670">
        <v>2.51009004786681E+19</v>
      </c>
      <c r="BN3670" s="1"/>
      <c r="BQ3670" s="1"/>
    </row>
    <row r="3671" spans="1:69" x14ac:dyDescent="0.45">
      <c r="A3671" s="3">
        <v>45939.659224537034</v>
      </c>
      <c r="B3671" s="1" t="s">
        <v>48</v>
      </c>
      <c r="C3671" t="str">
        <f>IFERROR(VLOOKUP(B3671,[3]電話端末!$A$2:$E$284,2,FALSE),"不在")</f>
        <v>【福岡】松添愛</v>
      </c>
      <c r="D3671" s="1" t="s">
        <v>19</v>
      </c>
      <c r="E3671" t="str">
        <f>IFERROR(VLOOKUP(D3671,[3]電話端末!$A$2:$E$284,2,FALSE),"不在")</f>
        <v>【福岡】重松宝成</v>
      </c>
      <c r="F3671" s="1" t="s">
        <v>19</v>
      </c>
      <c r="G3671" t="str">
        <f>IFERROR(VLOOKUP(F3671,[3]電話端末!$A$2:$D$284,2,FALSE),"不在")</f>
        <v>【福岡】重松宝成</v>
      </c>
      <c r="H3671" s="4">
        <v>27</v>
      </c>
      <c r="I3671" s="4">
        <v>24</v>
      </c>
      <c r="K3671">
        <v>2.51009004783681E+19</v>
      </c>
      <c r="BN3671" s="1"/>
      <c r="BQ3671" s="1"/>
    </row>
    <row r="3672" spans="1:69" x14ac:dyDescent="0.45">
      <c r="A3672" s="3">
        <v>45939.658368055556</v>
      </c>
      <c r="B3672" s="1" t="s">
        <v>112</v>
      </c>
      <c r="C3672" t="str">
        <f>IFERROR(VLOOKUP(B3672,[3]電話端末!$A$2:$E$284,2,FALSE),"不在")</f>
        <v>【岡山】河原由布子</v>
      </c>
      <c r="D3672" s="1" t="s">
        <v>41</v>
      </c>
      <c r="E3672" t="str">
        <f>IFERROR(VLOOKUP(D3672,[3]電話端末!$A$2:$E$284,2,FALSE),"不在")</f>
        <v>【大阪】松下愛</v>
      </c>
      <c r="F3672" s="1"/>
      <c r="G3672" t="str">
        <f>IFERROR(VLOOKUP(F3672,[3]電話端末!$A$2:$D$284,2,FALSE),"不在")</f>
        <v>不在</v>
      </c>
      <c r="H3672" s="4">
        <v>36</v>
      </c>
      <c r="I3672" s="4">
        <v>0</v>
      </c>
      <c r="K3672">
        <v>2.51009004770681E+19</v>
      </c>
      <c r="BN3672" s="1"/>
      <c r="BQ3672" s="1"/>
    </row>
    <row r="3673" spans="1:69" x14ac:dyDescent="0.45">
      <c r="A3673" s="3">
        <v>45939.65797453704</v>
      </c>
      <c r="B3673" s="1" t="s">
        <v>28</v>
      </c>
      <c r="C3673" t="str">
        <f>IFERROR(VLOOKUP(B3673,[3]電話端末!$A$2:$E$284,2,FALSE),"不在")</f>
        <v>【名古屋】大渕温子</v>
      </c>
      <c r="D3673" s="1" t="s">
        <v>36</v>
      </c>
      <c r="E3673" t="str">
        <f>IFERROR(VLOOKUP(D3673,[3]電話端末!$A$2:$E$284,2,FALSE),"不在")</f>
        <v>【名古屋】稲垣みちる</v>
      </c>
      <c r="F3673" s="1" t="s">
        <v>36</v>
      </c>
      <c r="G3673" t="str">
        <f>IFERROR(VLOOKUP(F3673,[3]電話端末!$A$2:$D$284,2,FALSE),"不在")</f>
        <v>【名古屋】稲垣みちる</v>
      </c>
      <c r="H3673" s="4">
        <v>312</v>
      </c>
      <c r="I3673" s="4">
        <v>311</v>
      </c>
      <c r="K3673">
        <v>2.5100900475968098E+19</v>
      </c>
      <c r="BN3673" s="1"/>
      <c r="BQ3673" s="1"/>
    </row>
    <row r="3674" spans="1:69" x14ac:dyDescent="0.45">
      <c r="A3674" s="3">
        <v>45939.657708333332</v>
      </c>
      <c r="B3674" s="1" t="s">
        <v>210</v>
      </c>
      <c r="C3674" t="str">
        <f>IFERROR(VLOOKUP(B3674,[3]電話端末!$A$2:$E$284,2,FALSE),"不在")</f>
        <v>【滋賀】松井治美</v>
      </c>
      <c r="D3674" s="1" t="s">
        <v>189</v>
      </c>
      <c r="E3674" t="str">
        <f>IFERROR(VLOOKUP(D3674,[3]電話端末!$A$2:$E$284,2,FALSE),"不在")</f>
        <v>【金沢】青木孝典</v>
      </c>
      <c r="F3674" s="1"/>
      <c r="G3674" t="str">
        <f>IFERROR(VLOOKUP(F3674,[3]電話端末!$A$2:$D$284,2,FALSE),"不在")</f>
        <v>不在</v>
      </c>
      <c r="H3674" s="4">
        <v>15</v>
      </c>
      <c r="I3674" s="4">
        <v>0</v>
      </c>
      <c r="K3674">
        <v>2.51009004753681E+19</v>
      </c>
      <c r="BN3674" s="1"/>
    </row>
    <row r="3675" spans="1:69" x14ac:dyDescent="0.45">
      <c r="A3675" s="3">
        <v>45939.657592592594</v>
      </c>
      <c r="B3675" s="1" t="s">
        <v>36</v>
      </c>
      <c r="C3675" t="str">
        <f>IFERROR(VLOOKUP(B3675,[3]電話端末!$A$2:$E$284,2,FALSE),"不在")</f>
        <v>【名古屋】稲垣みちる</v>
      </c>
      <c r="D3675" s="1" t="s">
        <v>113</v>
      </c>
      <c r="E3675" t="str">
        <f>IFERROR(VLOOKUP(D3675,[3]電話端末!$A$2:$E$284,2,FALSE),"不在")</f>
        <v>【名古屋】水島奈美</v>
      </c>
      <c r="F3675" s="1" t="s">
        <v>113</v>
      </c>
      <c r="G3675" t="str">
        <f>IFERROR(VLOOKUP(F3675,[3]電話端末!$A$2:$D$284,2,FALSE),"不在")</f>
        <v>【名古屋】水島奈美</v>
      </c>
      <c r="H3675" s="4">
        <v>32</v>
      </c>
      <c r="I3675" s="4">
        <v>31</v>
      </c>
      <c r="K3675">
        <v>2.51009004751681E+19</v>
      </c>
      <c r="BN3675" s="1"/>
      <c r="BQ3675" s="1"/>
    </row>
    <row r="3676" spans="1:69" x14ac:dyDescent="0.45">
      <c r="A3676" s="3">
        <v>45939.656898148147</v>
      </c>
      <c r="B3676" s="1" t="s">
        <v>39</v>
      </c>
      <c r="C3676" t="str">
        <f>IFERROR(VLOOKUP(B3676,[3]電話端末!$A$2:$E$284,2,FALSE),"不在")</f>
        <v>【福岡】松尾明日香</v>
      </c>
      <c r="D3676" s="1" t="s">
        <v>44</v>
      </c>
      <c r="E3676" t="str">
        <f>IFERROR(VLOOKUP(D3676,[3]電話端末!$A$2:$E$284,2,FALSE),"不在")</f>
        <v>【福岡】奥薗美和</v>
      </c>
      <c r="F3676" s="1" t="s">
        <v>44</v>
      </c>
      <c r="G3676" t="str">
        <f>IFERROR(VLOOKUP(F3676,[3]電話端末!$A$2:$D$284,2,FALSE),"不在")</f>
        <v>【福岡】奥薗美和</v>
      </c>
      <c r="H3676" s="4">
        <v>84</v>
      </c>
      <c r="I3676" s="4">
        <v>83</v>
      </c>
      <c r="K3676">
        <v>2.5100900474268099E+19</v>
      </c>
      <c r="BN3676" s="1"/>
    </row>
    <row r="3677" spans="1:69" x14ac:dyDescent="0.45">
      <c r="A3677" s="3">
        <v>45939.655104166668</v>
      </c>
      <c r="B3677" s="1" t="s">
        <v>124</v>
      </c>
      <c r="C3677" t="str">
        <f>IFERROR(VLOOKUP(B3677,[3]電話端末!$A$2:$E$284,2,FALSE),"不在")</f>
        <v>【横浜】川崎瞳</v>
      </c>
      <c r="D3677" s="1" t="s">
        <v>152</v>
      </c>
      <c r="E3677" t="str">
        <f>IFERROR(VLOOKUP(D3677,[3]電話端末!$A$2:$E$284,2,FALSE),"不在")</f>
        <v>【本社】IT</v>
      </c>
      <c r="F3677" s="1" t="s">
        <v>20</v>
      </c>
      <c r="G3677" t="str">
        <f>IFERROR(VLOOKUP(F3677,[3]電話端末!$A$2:$D$284,2,FALSE),"不在")</f>
        <v>【本社IT】梶ヶ谷知晃</v>
      </c>
      <c r="H3677" s="4">
        <v>41</v>
      </c>
      <c r="I3677" s="4">
        <v>39</v>
      </c>
      <c r="K3677">
        <v>2.5100900472468099E+19</v>
      </c>
      <c r="BN3677" s="1"/>
      <c r="BQ3677" s="1"/>
    </row>
    <row r="3678" spans="1:69" x14ac:dyDescent="0.45">
      <c r="A3678" s="3">
        <v>45939.654652777775</v>
      </c>
      <c r="B3678" s="1" t="s">
        <v>38</v>
      </c>
      <c r="C3678" t="str">
        <f>IFERROR(VLOOKUP(B3678,[3]電話端末!$A$2:$E$284,2,FALSE),"不在")</f>
        <v>【福岡】山崎芹奈</v>
      </c>
      <c r="D3678" s="1" t="s">
        <v>39</v>
      </c>
      <c r="E3678" t="str">
        <f>IFERROR(VLOOKUP(D3678,[3]電話端末!$A$2:$E$284,2,FALSE),"不在")</f>
        <v>【福岡】松尾明日香</v>
      </c>
      <c r="F3678" s="1" t="s">
        <v>39</v>
      </c>
      <c r="G3678" t="str">
        <f>IFERROR(VLOOKUP(F3678,[3]電話端末!$A$2:$D$284,2,FALSE),"不在")</f>
        <v>【福岡】松尾明日香</v>
      </c>
      <c r="H3678" s="4">
        <v>43</v>
      </c>
      <c r="I3678" s="4">
        <v>41</v>
      </c>
      <c r="K3678">
        <v>2.5100900471768101E+19</v>
      </c>
      <c r="BN3678" s="1"/>
    </row>
    <row r="3679" spans="1:69" x14ac:dyDescent="0.45">
      <c r="A3679" s="3">
        <v>45939.654490740744</v>
      </c>
      <c r="B3679" s="1" t="s">
        <v>189</v>
      </c>
      <c r="C3679" t="str">
        <f>IFERROR(VLOOKUP(B3679,[3]電話端末!$A$2:$E$284,2,FALSE),"不在")</f>
        <v>【金沢】青木孝典</v>
      </c>
      <c r="D3679" s="1" t="s">
        <v>210</v>
      </c>
      <c r="E3679" t="str">
        <f>IFERROR(VLOOKUP(D3679,[3]電話端末!$A$2:$E$284,2,FALSE),"不在")</f>
        <v>【滋賀】松井治美</v>
      </c>
      <c r="F3679" s="1" t="s">
        <v>210</v>
      </c>
      <c r="G3679" t="str">
        <f>IFERROR(VLOOKUP(F3679,[3]電話端末!$A$2:$D$284,2,FALSE),"不在")</f>
        <v>【滋賀】松井治美</v>
      </c>
      <c r="H3679" s="4">
        <v>35</v>
      </c>
      <c r="I3679" s="4">
        <v>32</v>
      </c>
      <c r="K3679">
        <v>2.5100900471668101E+19</v>
      </c>
      <c r="BN3679" s="1"/>
      <c r="BQ3679" s="1"/>
    </row>
    <row r="3680" spans="1:69" x14ac:dyDescent="0.45">
      <c r="A3680" s="3">
        <v>45939.653032407405</v>
      </c>
      <c r="B3680" s="1" t="s">
        <v>60</v>
      </c>
      <c r="C3680" t="str">
        <f>IFERROR(VLOOKUP(B3680,[3]電話端末!$A$2:$E$284,2,FALSE),"不在")</f>
        <v>【東京】林まど佳</v>
      </c>
      <c r="D3680" s="1" t="s">
        <v>49</v>
      </c>
      <c r="E3680" t="str">
        <f>IFERROR(VLOOKUP(D3680,[3]電話端末!$A$2:$E$284,2,FALSE),"不在")</f>
        <v>【流山】鴻池千紗都</v>
      </c>
      <c r="F3680" s="1" t="s">
        <v>49</v>
      </c>
      <c r="G3680" t="str">
        <f>IFERROR(VLOOKUP(F3680,[3]電話端末!$A$2:$D$284,2,FALSE),"不在")</f>
        <v>【流山】鴻池千紗都</v>
      </c>
      <c r="H3680" s="4">
        <v>97</v>
      </c>
      <c r="I3680" s="4">
        <v>94</v>
      </c>
      <c r="K3680">
        <v>2.5100900470068101E+19</v>
      </c>
      <c r="BN3680" s="1"/>
      <c r="BQ3680" s="1"/>
    </row>
    <row r="3681" spans="1:69" x14ac:dyDescent="0.45">
      <c r="A3681" s="3">
        <v>45939.648773148147</v>
      </c>
      <c r="B3681" s="1" t="s">
        <v>160</v>
      </c>
      <c r="C3681" t="str">
        <f>IFERROR(VLOOKUP(B3681,[3]電話端末!$A$2:$E$284,2,FALSE),"不在")</f>
        <v>【MF大阪】梶原祐菜</v>
      </c>
      <c r="D3681" s="1" t="s">
        <v>99</v>
      </c>
      <c r="E3681" t="str">
        <f>IFERROR(VLOOKUP(D3681,[3]電話端末!$A$2:$E$284,2,FALSE),"不在")</f>
        <v>【名古屋】玉腰千恵</v>
      </c>
      <c r="F3681" s="1" t="s">
        <v>99</v>
      </c>
      <c r="G3681" t="str">
        <f>IFERROR(VLOOKUP(F3681,[3]電話端末!$A$2:$D$284,2,FALSE),"不在")</f>
        <v>【名古屋】玉腰千恵</v>
      </c>
      <c r="H3681" s="4">
        <v>188</v>
      </c>
      <c r="I3681" s="4">
        <v>184</v>
      </c>
      <c r="K3681">
        <v>2.5100900463468102E+19</v>
      </c>
      <c r="BN3681" s="1"/>
      <c r="BQ3681" s="1"/>
    </row>
    <row r="3682" spans="1:69" x14ac:dyDescent="0.45">
      <c r="A3682" s="3">
        <v>45939.648587962962</v>
      </c>
      <c r="B3682" s="1" t="s">
        <v>160</v>
      </c>
      <c r="C3682" t="str">
        <f>IFERROR(VLOOKUP(B3682,[3]電話端末!$A$2:$E$284,2,FALSE),"不在")</f>
        <v>【MF大阪】梶原祐菜</v>
      </c>
      <c r="D3682" s="1" t="s">
        <v>28</v>
      </c>
      <c r="E3682" t="str">
        <f>IFERROR(VLOOKUP(D3682,[3]電話端末!$A$2:$E$284,2,FALSE),"不在")</f>
        <v>【名古屋】大渕温子</v>
      </c>
      <c r="F3682" s="1"/>
      <c r="G3682" t="str">
        <f>IFERROR(VLOOKUP(F3682,[3]電話端末!$A$2:$D$284,2,FALSE),"不在")</f>
        <v>不在</v>
      </c>
      <c r="H3682" s="4">
        <v>0</v>
      </c>
      <c r="I3682" s="4">
        <v>0</v>
      </c>
      <c r="K3682">
        <v>2.5100900463068099E+19</v>
      </c>
      <c r="BN3682" s="1"/>
    </row>
    <row r="3683" spans="1:69" x14ac:dyDescent="0.45">
      <c r="A3683" s="3">
        <v>45939.648240740738</v>
      </c>
      <c r="B3683" s="1" t="s">
        <v>38</v>
      </c>
      <c r="C3683" t="str">
        <f>IFERROR(VLOOKUP(B3683,[3]電話端末!$A$2:$E$284,2,FALSE),"不在")</f>
        <v>【福岡】山崎芹奈</v>
      </c>
      <c r="D3683" s="1" t="s">
        <v>48</v>
      </c>
      <c r="E3683" t="str">
        <f>IFERROR(VLOOKUP(D3683,[3]電話端末!$A$2:$E$284,2,FALSE),"不在")</f>
        <v>【福岡】松添愛</v>
      </c>
      <c r="F3683" s="1" t="s">
        <v>48</v>
      </c>
      <c r="G3683" t="str">
        <f>IFERROR(VLOOKUP(F3683,[3]電話端末!$A$2:$D$284,2,FALSE),"不在")</f>
        <v>【福岡】松添愛</v>
      </c>
      <c r="H3683" s="4">
        <v>91</v>
      </c>
      <c r="I3683" s="4">
        <v>88</v>
      </c>
      <c r="K3683">
        <v>2.5100900461868102E+19</v>
      </c>
      <c r="BN3683" s="1"/>
      <c r="BQ3683" s="1"/>
    </row>
    <row r="3684" spans="1:69" x14ac:dyDescent="0.45">
      <c r="A3684" s="3">
        <v>45939.648020833331</v>
      </c>
      <c r="B3684" s="1" t="s">
        <v>180</v>
      </c>
      <c r="C3684" t="str">
        <f>IFERROR(VLOOKUP(B3684,[3]電話端末!$A$2:$E$284,2,FALSE),"不在")</f>
        <v>【横浜】萩原直美</v>
      </c>
      <c r="D3684" s="1" t="s">
        <v>16</v>
      </c>
      <c r="E3684" t="str">
        <f>IFERROR(VLOOKUP(D3684,[3]電話端末!$A$2:$E$284,2,FALSE),"不在")</f>
        <v>【東京】片桐芳夫</v>
      </c>
      <c r="F3684" s="1" t="s">
        <v>16</v>
      </c>
      <c r="G3684" t="str">
        <f>IFERROR(VLOOKUP(F3684,[3]電話端末!$A$2:$D$284,2,FALSE),"不在")</f>
        <v>【東京】片桐芳夫</v>
      </c>
      <c r="H3684" s="4">
        <v>35</v>
      </c>
      <c r="I3684" s="4">
        <v>32</v>
      </c>
      <c r="K3684">
        <v>2.5100900461368099E+19</v>
      </c>
      <c r="BN3684" s="1"/>
      <c r="BQ3684" s="1"/>
    </row>
    <row r="3685" spans="1:69" x14ac:dyDescent="0.45">
      <c r="A3685" s="3">
        <v>45939.647939814815</v>
      </c>
      <c r="B3685" s="1" t="s">
        <v>160</v>
      </c>
      <c r="C3685" t="str">
        <f>IFERROR(VLOOKUP(B3685,[3]電話端末!$A$2:$E$284,2,FALSE),"不在")</f>
        <v>【MF大阪】梶原祐菜</v>
      </c>
      <c r="D3685" s="1" t="s">
        <v>28</v>
      </c>
      <c r="E3685" t="str">
        <f>IFERROR(VLOOKUP(D3685,[3]電話端末!$A$2:$E$284,2,FALSE),"不在")</f>
        <v>【名古屋】大渕温子</v>
      </c>
      <c r="F3685" s="1"/>
      <c r="G3685" t="str">
        <f>IFERROR(VLOOKUP(F3685,[3]電話端末!$A$2:$D$284,2,FALSE),"不在")</f>
        <v>不在</v>
      </c>
      <c r="H3685" s="4">
        <v>1</v>
      </c>
      <c r="I3685" s="4">
        <v>0</v>
      </c>
      <c r="K3685">
        <v>2.5100900461268099E+19</v>
      </c>
      <c r="BN3685" s="1"/>
      <c r="BQ3685" s="1"/>
    </row>
    <row r="3686" spans="1:69" x14ac:dyDescent="0.45">
      <c r="A3686" s="3">
        <v>45939.647835648146</v>
      </c>
      <c r="B3686" s="1" t="s">
        <v>49</v>
      </c>
      <c r="C3686" t="str">
        <f>IFERROR(VLOOKUP(B3686,[3]電話端末!$A$2:$E$284,2,FALSE),"不在")</f>
        <v>【流山】鴻池千紗都</v>
      </c>
      <c r="D3686" s="1" t="s">
        <v>50</v>
      </c>
      <c r="E3686" t="str">
        <f>IFERROR(VLOOKUP(D3686,[3]電話端末!$A$2:$E$284,2,FALSE),"不在")</f>
        <v>【流山】浅沼潤也</v>
      </c>
      <c r="F3686" s="1" t="s">
        <v>50</v>
      </c>
      <c r="G3686" t="str">
        <f>IFERROR(VLOOKUP(F3686,[3]電話端末!$A$2:$D$284,2,FALSE),"不在")</f>
        <v>【流山】浅沼潤也</v>
      </c>
      <c r="H3686" s="4">
        <v>62</v>
      </c>
      <c r="I3686" s="4">
        <v>58</v>
      </c>
      <c r="K3686">
        <v>2.51009004610681E+19</v>
      </c>
      <c r="BN3686" s="1"/>
      <c r="BQ3686" s="1"/>
    </row>
    <row r="3687" spans="1:69" x14ac:dyDescent="0.45">
      <c r="A3687" s="3">
        <v>45939.646493055552</v>
      </c>
      <c r="B3687" s="1" t="s">
        <v>40</v>
      </c>
      <c r="C3687" t="str">
        <f>IFERROR(VLOOKUP(B3687,[3]電話端末!$A$2:$E$284,2,FALSE),"不在")</f>
        <v>【本社EC】鈴木浩允</v>
      </c>
      <c r="D3687" s="1" t="s">
        <v>169</v>
      </c>
      <c r="E3687" t="str">
        <f>IFERROR(VLOOKUP(D3687,[3]電話端末!$A$2:$E$284,2,FALSE),"不在")</f>
        <v>【本社EC】猶貞彩</v>
      </c>
      <c r="F3687" s="1"/>
      <c r="G3687" t="str">
        <f>IFERROR(VLOOKUP(F3687,[3]電話端末!$A$2:$D$284,2,FALSE),"不在")</f>
        <v>不在</v>
      </c>
      <c r="H3687" s="4">
        <v>33</v>
      </c>
      <c r="I3687" s="4">
        <v>0</v>
      </c>
      <c r="K3687">
        <v>2.5100900458468098E+19</v>
      </c>
      <c r="BN3687" s="1"/>
      <c r="BQ3687" s="1"/>
    </row>
    <row r="3688" spans="1:69" x14ac:dyDescent="0.45">
      <c r="A3688" s="3">
        <v>45939.646469907406</v>
      </c>
      <c r="B3688" s="1" t="s">
        <v>41</v>
      </c>
      <c r="C3688" t="str">
        <f>IFERROR(VLOOKUP(B3688,[3]電話端末!$A$2:$E$284,2,FALSE),"不在")</f>
        <v>【大阪】松下愛</v>
      </c>
      <c r="D3688" s="1" t="s">
        <v>26</v>
      </c>
      <c r="E3688" t="str">
        <f>IFERROR(VLOOKUP(D3688,[3]電話端末!$A$2:$E$284,2,FALSE),"不在")</f>
        <v>【北関東】高井翔斗</v>
      </c>
      <c r="F3688" s="1"/>
      <c r="G3688" t="str">
        <f>IFERROR(VLOOKUP(F3688,[3]電話端末!$A$2:$D$284,2,FALSE),"不在")</f>
        <v>不在</v>
      </c>
      <c r="H3688" s="4">
        <v>17</v>
      </c>
      <c r="I3688" s="4">
        <v>0</v>
      </c>
      <c r="K3688">
        <v>2.5100900458268099E+19</v>
      </c>
      <c r="BN3688" s="1"/>
      <c r="BQ3688" s="1"/>
    </row>
    <row r="3689" spans="1:69" x14ac:dyDescent="0.45">
      <c r="A3689" s="3">
        <v>45939.646203703705</v>
      </c>
      <c r="B3689" s="1" t="s">
        <v>60</v>
      </c>
      <c r="C3689" t="str">
        <f>IFERROR(VLOOKUP(B3689,[3]電話端末!$A$2:$E$284,2,FALSE),"不在")</f>
        <v>【東京】林まど佳</v>
      </c>
      <c r="D3689" s="1" t="s">
        <v>49</v>
      </c>
      <c r="E3689" t="str">
        <f>IFERROR(VLOOKUP(D3689,[3]電話端末!$A$2:$E$284,2,FALSE),"不在")</f>
        <v>【流山】鴻池千紗都</v>
      </c>
      <c r="F3689" s="1" t="s">
        <v>49</v>
      </c>
      <c r="G3689" t="str">
        <f>IFERROR(VLOOKUP(F3689,[3]電話端末!$A$2:$D$284,2,FALSE),"不在")</f>
        <v>【流山】鴻池千紗都</v>
      </c>
      <c r="H3689" s="4">
        <v>81</v>
      </c>
      <c r="I3689" s="4">
        <v>79</v>
      </c>
      <c r="K3689">
        <v>2.51009004577681E+19</v>
      </c>
      <c r="BN3689" s="1"/>
    </row>
    <row r="3690" spans="1:69" x14ac:dyDescent="0.45">
      <c r="A3690" s="3">
        <v>45939.646203703705</v>
      </c>
      <c r="B3690" s="1" t="s">
        <v>16</v>
      </c>
      <c r="C3690" t="str">
        <f>IFERROR(VLOOKUP(B3690,[3]電話端末!$A$2:$E$284,2,FALSE),"不在")</f>
        <v>【東京】片桐芳夫</v>
      </c>
      <c r="D3690" s="1" t="s">
        <v>180</v>
      </c>
      <c r="E3690" t="str">
        <f>IFERROR(VLOOKUP(D3690,[3]電話端末!$A$2:$E$284,2,FALSE),"不在")</f>
        <v>【横浜】萩原直美</v>
      </c>
      <c r="F3690" s="1" t="s">
        <v>125</v>
      </c>
      <c r="G3690" t="str">
        <f>IFERROR(VLOOKUP(F3690,[3]電話端末!$A$2:$D$284,2,FALSE),"不在")</f>
        <v>【横浜】山﨑啓右</v>
      </c>
      <c r="H3690" s="4">
        <v>28</v>
      </c>
      <c r="I3690" s="4">
        <v>22</v>
      </c>
      <c r="K3690">
        <v>2.51009004576681E+19</v>
      </c>
      <c r="BN3690" s="1"/>
    </row>
    <row r="3691" spans="1:69" x14ac:dyDescent="0.45">
      <c r="A3691" s="3">
        <v>45939.646111111113</v>
      </c>
      <c r="B3691" s="1" t="s">
        <v>41</v>
      </c>
      <c r="C3691" t="str">
        <f>IFERROR(VLOOKUP(B3691,[3]電話端末!$A$2:$E$284,2,FALSE),"不在")</f>
        <v>【大阪】松下愛</v>
      </c>
      <c r="D3691" s="1" t="s">
        <v>158</v>
      </c>
      <c r="E3691" t="str">
        <f>IFERROR(VLOOKUP(D3691,[3]電話端末!$A$2:$E$284,2,FALSE),"不在")</f>
        <v>【北関東】村上健一</v>
      </c>
      <c r="F3691" s="1"/>
      <c r="G3691" t="str">
        <f>IFERROR(VLOOKUP(F3691,[3]電話端末!$A$2:$D$284,2,FALSE),"不在")</f>
        <v>不在</v>
      </c>
      <c r="H3691" s="4">
        <v>21</v>
      </c>
      <c r="I3691" s="4">
        <v>0</v>
      </c>
      <c r="K3691">
        <v>2.51009004575681E+19</v>
      </c>
      <c r="BN3691" s="1"/>
      <c r="BQ3691" s="1"/>
    </row>
    <row r="3692" spans="1:69" x14ac:dyDescent="0.45">
      <c r="A3692" s="3">
        <v>45939.64565972222</v>
      </c>
      <c r="B3692" s="1" t="s">
        <v>41</v>
      </c>
      <c r="C3692" t="str">
        <f>IFERROR(VLOOKUP(B3692,[3]電話端末!$A$2:$E$284,2,FALSE),"不在")</f>
        <v>【大阪】松下愛</v>
      </c>
      <c r="D3692" s="1" t="s">
        <v>344</v>
      </c>
      <c r="E3692" t="str">
        <f>IFERROR(VLOOKUP(D3692,[3]電話端末!$A$2:$E$284,2,FALSE),"不在")</f>
        <v>不在</v>
      </c>
      <c r="F3692" s="1"/>
      <c r="G3692" t="str">
        <f>IFERROR(VLOOKUP(F3692,[3]電話端末!$A$2:$D$284,2,FALSE),"不在")</f>
        <v>不在</v>
      </c>
      <c r="H3692" s="4">
        <v>0</v>
      </c>
      <c r="I3692" s="4">
        <v>0</v>
      </c>
      <c r="K3692">
        <v>2.5100900456768098E+19</v>
      </c>
      <c r="BN3692" s="1"/>
      <c r="BQ3692" s="1"/>
    </row>
    <row r="3693" spans="1:69" x14ac:dyDescent="0.45">
      <c r="A3693" s="3">
        <v>45939.644942129627</v>
      </c>
      <c r="B3693" s="1" t="s">
        <v>41</v>
      </c>
      <c r="C3693" t="str">
        <f>IFERROR(VLOOKUP(B3693,[3]電話端末!$A$2:$E$284,2,FALSE),"不在")</f>
        <v>【大阪】松下愛</v>
      </c>
      <c r="D3693" s="1" t="s">
        <v>344</v>
      </c>
      <c r="E3693" t="str">
        <f>IFERROR(VLOOKUP(D3693,[3]電話端末!$A$2:$E$284,2,FALSE),"不在")</f>
        <v>不在</v>
      </c>
      <c r="F3693" s="1"/>
      <c r="G3693" t="str">
        <f>IFERROR(VLOOKUP(F3693,[3]電話端末!$A$2:$D$284,2,FALSE),"不在")</f>
        <v>不在</v>
      </c>
      <c r="H3693" s="4">
        <v>0</v>
      </c>
      <c r="I3693" s="4">
        <v>0</v>
      </c>
      <c r="K3693">
        <v>2.5100900454968099E+19</v>
      </c>
      <c r="BN3693" s="1"/>
      <c r="BQ3693" s="1"/>
    </row>
    <row r="3694" spans="1:69" x14ac:dyDescent="0.45">
      <c r="A3694" s="3">
        <v>45939.644675925927</v>
      </c>
      <c r="B3694" s="1" t="s">
        <v>38</v>
      </c>
      <c r="C3694" t="str">
        <f>IFERROR(VLOOKUP(B3694,[3]電話端末!$A$2:$E$284,2,FALSE),"不在")</f>
        <v>【福岡】山崎芹奈</v>
      </c>
      <c r="D3694" s="1" t="s">
        <v>48</v>
      </c>
      <c r="E3694" t="str">
        <f>IFERROR(VLOOKUP(D3694,[3]電話端末!$A$2:$E$284,2,FALSE),"不在")</f>
        <v>【福岡】松添愛</v>
      </c>
      <c r="F3694" s="1" t="s">
        <v>48</v>
      </c>
      <c r="G3694" t="str">
        <f>IFERROR(VLOOKUP(F3694,[3]電話端末!$A$2:$D$284,2,FALSE),"不在")</f>
        <v>【福岡】松添愛</v>
      </c>
      <c r="H3694" s="4">
        <v>107</v>
      </c>
      <c r="I3694" s="4">
        <v>104</v>
      </c>
      <c r="K3694">
        <v>2.51009004544681E+19</v>
      </c>
      <c r="BN3694" s="1"/>
      <c r="BQ3694" s="1"/>
    </row>
    <row r="3695" spans="1:69" x14ac:dyDescent="0.45">
      <c r="A3695" s="3">
        <v>45939.644236111111</v>
      </c>
      <c r="B3695" s="1" t="s">
        <v>41</v>
      </c>
      <c r="C3695" t="str">
        <f>IFERROR(VLOOKUP(B3695,[3]電話端末!$A$2:$E$284,2,FALSE),"不在")</f>
        <v>【大阪】松下愛</v>
      </c>
      <c r="D3695" s="1" t="s">
        <v>344</v>
      </c>
      <c r="E3695" t="str">
        <f>IFERROR(VLOOKUP(D3695,[3]電話端末!$A$2:$E$284,2,FALSE),"不在")</f>
        <v>不在</v>
      </c>
      <c r="F3695" s="1"/>
      <c r="G3695" t="str">
        <f>IFERROR(VLOOKUP(F3695,[3]電話端末!$A$2:$D$284,2,FALSE),"不在")</f>
        <v>不在</v>
      </c>
      <c r="H3695" s="4">
        <v>0</v>
      </c>
      <c r="I3695" s="4">
        <v>0</v>
      </c>
      <c r="K3695">
        <v>2.5100900453668098E+19</v>
      </c>
      <c r="BN3695" s="1"/>
      <c r="BQ3695" s="1"/>
    </row>
    <row r="3696" spans="1:69" x14ac:dyDescent="0.45">
      <c r="A3696" s="3">
        <v>45939.644108796296</v>
      </c>
      <c r="B3696" s="1" t="s">
        <v>105</v>
      </c>
      <c r="C3696" t="str">
        <f>IFERROR(VLOOKUP(B3696,[3]電話端末!$A$2:$E$284,2,FALSE),"不在")</f>
        <v>【埼玉】金子友希</v>
      </c>
      <c r="D3696" s="1" t="s">
        <v>50</v>
      </c>
      <c r="E3696" t="str">
        <f>IFERROR(VLOOKUP(D3696,[3]電話端末!$A$2:$E$284,2,FALSE),"不在")</f>
        <v>【流山】浅沼潤也</v>
      </c>
      <c r="F3696" s="1" t="s">
        <v>50</v>
      </c>
      <c r="G3696" t="str">
        <f>IFERROR(VLOOKUP(F3696,[3]電話端末!$A$2:$D$284,2,FALSE),"不在")</f>
        <v>【流山】浅沼潤也</v>
      </c>
      <c r="H3696" s="4">
        <v>61</v>
      </c>
      <c r="I3696" s="4">
        <v>51</v>
      </c>
      <c r="K3696">
        <v>2.5100900453568098E+19</v>
      </c>
      <c r="BN3696" s="1"/>
    </row>
    <row r="3697" spans="1:69" x14ac:dyDescent="0.45">
      <c r="A3697" s="3">
        <v>45939.64402777778</v>
      </c>
      <c r="B3697" s="1" t="s">
        <v>41</v>
      </c>
      <c r="C3697" t="str">
        <f>IFERROR(VLOOKUP(B3697,[3]電話端末!$A$2:$E$284,2,FALSE),"不在")</f>
        <v>【大阪】松下愛</v>
      </c>
      <c r="D3697" s="1" t="s">
        <v>344</v>
      </c>
      <c r="E3697" t="str">
        <f>IFERROR(VLOOKUP(D3697,[3]電話端末!$A$2:$E$284,2,FALSE),"不在")</f>
        <v>不在</v>
      </c>
      <c r="F3697" s="1"/>
      <c r="G3697" t="str">
        <f>IFERROR(VLOOKUP(F3697,[3]電話端末!$A$2:$D$284,2,FALSE),"不在")</f>
        <v>不在</v>
      </c>
      <c r="H3697" s="4">
        <v>0</v>
      </c>
      <c r="I3697" s="4">
        <v>0</v>
      </c>
      <c r="K3697">
        <v>2.5100900453368099E+19</v>
      </c>
      <c r="BN3697" s="1"/>
    </row>
    <row r="3698" spans="1:69" x14ac:dyDescent="0.45">
      <c r="A3698" s="3">
        <v>45939.642905092594</v>
      </c>
      <c r="B3698" s="1" t="s">
        <v>105</v>
      </c>
      <c r="C3698" t="str">
        <f>IFERROR(VLOOKUP(B3698,[3]電話端末!$A$2:$E$284,2,FALSE),"不在")</f>
        <v>【埼玉】金子友希</v>
      </c>
      <c r="D3698" s="1" t="s">
        <v>50</v>
      </c>
      <c r="E3698" t="str">
        <f>IFERROR(VLOOKUP(D3698,[3]電話端末!$A$2:$E$284,2,FALSE),"不在")</f>
        <v>【流山】浅沼潤也</v>
      </c>
      <c r="F3698" s="1"/>
      <c r="G3698" t="str">
        <f>IFERROR(VLOOKUP(F3698,[3]電話端末!$A$2:$D$284,2,FALSE),"不在")</f>
        <v>不在</v>
      </c>
      <c r="H3698" s="4">
        <v>14</v>
      </c>
      <c r="I3698" s="4">
        <v>0</v>
      </c>
      <c r="K3698">
        <v>2.5100900452068098E+19</v>
      </c>
      <c r="BN3698" s="1"/>
      <c r="BQ3698" s="1"/>
    </row>
    <row r="3699" spans="1:69" x14ac:dyDescent="0.45">
      <c r="A3699" s="3">
        <v>45939.64266203704</v>
      </c>
      <c r="B3699" s="1" t="s">
        <v>38</v>
      </c>
      <c r="C3699" t="str">
        <f>IFERROR(VLOOKUP(B3699,[3]電話端末!$A$2:$E$284,2,FALSE),"不在")</f>
        <v>【福岡】山崎芹奈</v>
      </c>
      <c r="D3699" s="1" t="s">
        <v>19</v>
      </c>
      <c r="E3699" t="str">
        <f>IFERROR(VLOOKUP(D3699,[3]電話端末!$A$2:$E$284,2,FALSE),"不在")</f>
        <v>【福岡】重松宝成</v>
      </c>
      <c r="F3699" s="1" t="s">
        <v>19</v>
      </c>
      <c r="G3699" t="str">
        <f>IFERROR(VLOOKUP(F3699,[3]電話端末!$A$2:$D$284,2,FALSE),"不在")</f>
        <v>【福岡】重松宝成</v>
      </c>
      <c r="H3699" s="4">
        <v>27</v>
      </c>
      <c r="I3699" s="4">
        <v>21</v>
      </c>
      <c r="K3699">
        <v>2.51009004513681E+19</v>
      </c>
      <c r="BN3699" s="1"/>
      <c r="BQ3699" s="1"/>
    </row>
    <row r="3700" spans="1:69" x14ac:dyDescent="0.45">
      <c r="A3700" s="3">
        <v>45939.642233796294</v>
      </c>
      <c r="B3700" s="1" t="s">
        <v>49</v>
      </c>
      <c r="C3700" t="str">
        <f>IFERROR(VLOOKUP(B3700,[3]電話端末!$A$2:$E$284,2,FALSE),"不在")</f>
        <v>【流山】鴻池千紗都</v>
      </c>
      <c r="D3700" s="1" t="s">
        <v>55</v>
      </c>
      <c r="E3700" t="str">
        <f>IFERROR(VLOOKUP(D3700,[3]電話端末!$A$2:$E$284,2,FALSE),"不在")</f>
        <v>【東京】高澤早紀</v>
      </c>
      <c r="F3700" s="1"/>
      <c r="G3700" t="str">
        <f>IFERROR(VLOOKUP(F3700,[3]電話端末!$A$2:$D$284,2,FALSE),"不在")</f>
        <v>不在</v>
      </c>
      <c r="H3700" s="4">
        <v>24</v>
      </c>
      <c r="I3700" s="4">
        <v>0</v>
      </c>
      <c r="K3700">
        <v>2.5100900450468098E+19</v>
      </c>
      <c r="BN3700" s="1"/>
      <c r="BQ3700" s="1"/>
    </row>
    <row r="3701" spans="1:69" x14ac:dyDescent="0.45">
      <c r="A3701" s="3">
        <v>45939.641030092593</v>
      </c>
      <c r="B3701" s="1" t="s">
        <v>49</v>
      </c>
      <c r="C3701" t="str">
        <f>IFERROR(VLOOKUP(B3701,[3]電話端末!$A$2:$E$284,2,FALSE),"不在")</f>
        <v>【流山】鴻池千紗都</v>
      </c>
      <c r="D3701" s="1" t="s">
        <v>50</v>
      </c>
      <c r="E3701" t="str">
        <f>IFERROR(VLOOKUP(D3701,[3]電話端末!$A$2:$E$284,2,FALSE),"不在")</f>
        <v>【流山】浅沼潤也</v>
      </c>
      <c r="F3701" s="1" t="s">
        <v>50</v>
      </c>
      <c r="G3701" t="str">
        <f>IFERROR(VLOOKUP(F3701,[3]電話端末!$A$2:$D$284,2,FALSE),"不在")</f>
        <v>【流山】浅沼潤也</v>
      </c>
      <c r="H3701" s="4">
        <v>91</v>
      </c>
      <c r="I3701" s="4">
        <v>83</v>
      </c>
      <c r="K3701">
        <v>2.5100900448768098E+19</v>
      </c>
      <c r="BN3701" s="1"/>
      <c r="BQ3701" s="1"/>
    </row>
    <row r="3702" spans="1:69" x14ac:dyDescent="0.45">
      <c r="A3702" s="3">
        <v>45939.640752314815</v>
      </c>
      <c r="B3702" s="1" t="s">
        <v>61</v>
      </c>
      <c r="C3702" t="str">
        <f>IFERROR(VLOOKUP(B3702,[3]電話端末!$A$2:$E$284,2,FALSE),"不在")</f>
        <v>【埼玉】竹内梓</v>
      </c>
      <c r="D3702" s="1" t="s">
        <v>54</v>
      </c>
      <c r="E3702" t="str">
        <f>IFERROR(VLOOKUP(D3702,[3]電話端末!$A$2:$E$284,2,FALSE),"不在")</f>
        <v>【東京】着信グループ</v>
      </c>
      <c r="F3702" s="1" t="s">
        <v>186</v>
      </c>
      <c r="G3702" t="str">
        <f>IFERROR(VLOOKUP(F3702,[3]電話端末!$A$2:$D$284,2,FALSE),"不在")</f>
        <v>【東京】北林友希</v>
      </c>
      <c r="H3702" s="4">
        <v>77</v>
      </c>
      <c r="I3702" s="4">
        <v>76</v>
      </c>
      <c r="K3702">
        <v>2.5100900448668099E+19</v>
      </c>
      <c r="BN3702" s="1"/>
      <c r="BQ3702" s="1"/>
    </row>
    <row r="3703" spans="1:69" x14ac:dyDescent="0.45">
      <c r="A3703" s="3">
        <v>45939.640439814815</v>
      </c>
      <c r="B3703" s="1" t="s">
        <v>61</v>
      </c>
      <c r="C3703" t="str">
        <f>IFERROR(VLOOKUP(B3703,[3]電話端末!$A$2:$E$284,2,FALSE),"不在")</f>
        <v>【埼玉】竹内梓</v>
      </c>
      <c r="D3703" s="1" t="s">
        <v>346</v>
      </c>
      <c r="E3703" t="str">
        <f>IFERROR(VLOOKUP(D3703,[3]電話端末!$A$2:$E$284,2,FALSE),"不在")</f>
        <v>【東京】田邉七海</v>
      </c>
      <c r="F3703" s="1"/>
      <c r="G3703" t="str">
        <f>IFERROR(VLOOKUP(F3703,[3]電話端末!$A$2:$D$284,2,FALSE),"不在")</f>
        <v>不在</v>
      </c>
      <c r="H3703" s="4">
        <v>20</v>
      </c>
      <c r="I3703" s="4">
        <v>0</v>
      </c>
      <c r="K3703">
        <v>2.51009004480681E+19</v>
      </c>
      <c r="BN3703" s="1"/>
    </row>
    <row r="3704" spans="1:69" x14ac:dyDescent="0.45">
      <c r="A3704" s="3">
        <v>45939.638796296298</v>
      </c>
      <c r="B3704" s="1" t="s">
        <v>113</v>
      </c>
      <c r="C3704" t="str">
        <f>IFERROR(VLOOKUP(B3704,[3]電話端末!$A$2:$E$284,2,FALSE),"不在")</f>
        <v>【名古屋】水島奈美</v>
      </c>
      <c r="D3704" s="1" t="s">
        <v>99</v>
      </c>
      <c r="E3704" t="str">
        <f>IFERROR(VLOOKUP(D3704,[3]電話端末!$A$2:$E$284,2,FALSE),"不在")</f>
        <v>【名古屋】玉腰千恵</v>
      </c>
      <c r="F3704" s="1" t="s">
        <v>99</v>
      </c>
      <c r="G3704" t="str">
        <f>IFERROR(VLOOKUP(F3704,[3]電話端末!$A$2:$D$284,2,FALSE),"不在")</f>
        <v>【名古屋】玉腰千恵</v>
      </c>
      <c r="H3704" s="4">
        <v>25</v>
      </c>
      <c r="I3704" s="4">
        <v>24</v>
      </c>
      <c r="K3704">
        <v>2.5100900446268101E+19</v>
      </c>
      <c r="BN3704" s="1"/>
      <c r="BQ3704" s="1"/>
    </row>
    <row r="3705" spans="1:69" x14ac:dyDescent="0.45">
      <c r="A3705" s="3">
        <v>45939.638101851851</v>
      </c>
      <c r="B3705" s="1" t="s">
        <v>38</v>
      </c>
      <c r="C3705" t="str">
        <f>IFERROR(VLOOKUP(B3705,[3]電話端末!$A$2:$E$284,2,FALSE),"不在")</f>
        <v>【福岡】山崎芹奈</v>
      </c>
      <c r="D3705" s="1" t="s">
        <v>48</v>
      </c>
      <c r="E3705" t="str">
        <f>IFERROR(VLOOKUP(D3705,[3]電話端末!$A$2:$E$284,2,FALSE),"不在")</f>
        <v>【福岡】松添愛</v>
      </c>
      <c r="F3705" s="1" t="s">
        <v>48</v>
      </c>
      <c r="G3705" t="str">
        <f>IFERROR(VLOOKUP(F3705,[3]電話端末!$A$2:$D$284,2,FALSE),"不在")</f>
        <v>【福岡】松添愛</v>
      </c>
      <c r="H3705" s="4">
        <v>166</v>
      </c>
      <c r="I3705" s="4">
        <v>164</v>
      </c>
      <c r="K3705">
        <v>2.5100900445368099E+19</v>
      </c>
      <c r="BN3705" s="1"/>
      <c r="BQ3705" s="1"/>
    </row>
    <row r="3706" spans="1:69" x14ac:dyDescent="0.45">
      <c r="A3706" s="3">
        <v>45939.634687500002</v>
      </c>
      <c r="B3706" s="1" t="s">
        <v>38</v>
      </c>
      <c r="C3706" t="str">
        <f>IFERROR(VLOOKUP(B3706,[3]電話端末!$A$2:$E$284,2,FALSE),"不在")</f>
        <v>【福岡】山崎芹奈</v>
      </c>
      <c r="D3706" s="1" t="s">
        <v>44</v>
      </c>
      <c r="E3706" t="str">
        <f>IFERROR(VLOOKUP(D3706,[3]電話端末!$A$2:$E$284,2,FALSE),"不在")</f>
        <v>【福岡】奥薗美和</v>
      </c>
      <c r="F3706" s="1" t="s">
        <v>44</v>
      </c>
      <c r="G3706" t="str">
        <f>IFERROR(VLOOKUP(F3706,[3]電話端末!$A$2:$D$284,2,FALSE),"不在")</f>
        <v>【福岡】奥薗美和</v>
      </c>
      <c r="H3706" s="4">
        <v>48</v>
      </c>
      <c r="I3706" s="4">
        <v>46</v>
      </c>
      <c r="K3706">
        <v>2.51009004402681E+19</v>
      </c>
      <c r="BN3706" s="1"/>
      <c r="BQ3706" s="1"/>
    </row>
    <row r="3707" spans="1:69" x14ac:dyDescent="0.45">
      <c r="A3707" s="3">
        <v>45939.634074074071</v>
      </c>
      <c r="B3707" s="1" t="s">
        <v>38</v>
      </c>
      <c r="C3707" t="str">
        <f>IFERROR(VLOOKUP(B3707,[3]電話端末!$A$2:$E$284,2,FALSE),"不在")</f>
        <v>【福岡】山崎芹奈</v>
      </c>
      <c r="D3707" s="1" t="s">
        <v>39</v>
      </c>
      <c r="E3707" t="str">
        <f>IFERROR(VLOOKUP(D3707,[3]電話端末!$A$2:$E$284,2,FALSE),"不在")</f>
        <v>【福岡】松尾明日香</v>
      </c>
      <c r="F3707" s="1" t="s">
        <v>39</v>
      </c>
      <c r="G3707" t="str">
        <f>IFERROR(VLOOKUP(F3707,[3]電話端末!$A$2:$D$284,2,FALSE),"不在")</f>
        <v>【福岡】松尾明日香</v>
      </c>
      <c r="H3707" s="4">
        <v>41</v>
      </c>
      <c r="I3707" s="4">
        <v>39</v>
      </c>
      <c r="K3707">
        <v>2.5100900439268098E+19</v>
      </c>
      <c r="BN3707" s="1"/>
      <c r="BQ3707" s="1"/>
    </row>
    <row r="3708" spans="1:69" x14ac:dyDescent="0.45">
      <c r="A3708" s="3">
        <v>45939.63380787037</v>
      </c>
      <c r="B3708" s="1" t="s">
        <v>11</v>
      </c>
      <c r="C3708" t="str">
        <f>IFERROR(VLOOKUP(B3708,[3]電話端末!$A$2:$E$284,2,FALSE),"不在")</f>
        <v>【本社経理】池上有花</v>
      </c>
      <c r="D3708" s="1" t="s">
        <v>128</v>
      </c>
      <c r="E3708" t="str">
        <f>IFERROR(VLOOKUP(D3708,[3]電話端末!$A$2:$E$284,2,FALSE),"不在")</f>
        <v>【仙台】仁藤佳美</v>
      </c>
      <c r="F3708" s="1" t="s">
        <v>128</v>
      </c>
      <c r="G3708" t="str">
        <f>IFERROR(VLOOKUP(F3708,[3]電話端末!$A$2:$D$284,2,FALSE),"不在")</f>
        <v>【仙台】仁藤佳美</v>
      </c>
      <c r="H3708" s="4">
        <v>347</v>
      </c>
      <c r="I3708" s="4">
        <v>343</v>
      </c>
      <c r="K3708">
        <v>2.51009004385681E+19</v>
      </c>
      <c r="BN3708" s="1"/>
    </row>
    <row r="3709" spans="1:69" x14ac:dyDescent="0.45">
      <c r="A3709" s="3">
        <v>45939.629386574074</v>
      </c>
      <c r="B3709" s="1" t="s">
        <v>96</v>
      </c>
      <c r="C3709" t="str">
        <f>IFERROR(VLOOKUP(B3709,[3]電話端末!$A$2:$E$284,2,FALSE),"不在")</f>
        <v>【MF大阪】澤近美里</v>
      </c>
      <c r="D3709" s="1" t="s">
        <v>41</v>
      </c>
      <c r="E3709" t="str">
        <f>IFERROR(VLOOKUP(D3709,[3]電話端末!$A$2:$E$284,2,FALSE),"不在")</f>
        <v>【大阪】松下愛</v>
      </c>
      <c r="F3709" s="1" t="s">
        <v>41</v>
      </c>
      <c r="G3709" t="str">
        <f>IFERROR(VLOOKUP(F3709,[3]電話端末!$A$2:$D$284,2,FALSE),"不在")</f>
        <v>【大阪】松下愛</v>
      </c>
      <c r="H3709" s="4">
        <v>75</v>
      </c>
      <c r="I3709" s="4">
        <v>71</v>
      </c>
      <c r="K3709">
        <v>2.5100900434268099E+19</v>
      </c>
      <c r="BN3709" s="1"/>
      <c r="BQ3709" s="1"/>
    </row>
    <row r="3710" spans="1:69" x14ac:dyDescent="0.45">
      <c r="A3710" s="3">
        <v>45939.628819444442</v>
      </c>
      <c r="B3710" s="1" t="s">
        <v>44</v>
      </c>
      <c r="C3710" t="str">
        <f>IFERROR(VLOOKUP(B3710,[3]電話端末!$A$2:$E$284,2,FALSE),"不在")</f>
        <v>【福岡】奥薗美和</v>
      </c>
      <c r="D3710" s="1" t="s">
        <v>19</v>
      </c>
      <c r="E3710" t="str">
        <f>IFERROR(VLOOKUP(D3710,[3]電話端末!$A$2:$E$284,2,FALSE),"不在")</f>
        <v>【福岡】重松宝成</v>
      </c>
      <c r="F3710" s="1" t="s">
        <v>19</v>
      </c>
      <c r="G3710" t="str">
        <f>IFERROR(VLOOKUP(F3710,[3]電話端末!$A$2:$D$284,2,FALSE),"不在")</f>
        <v>【福岡】重松宝成</v>
      </c>
      <c r="H3710" s="4">
        <v>288</v>
      </c>
      <c r="I3710" s="4">
        <v>286</v>
      </c>
      <c r="K3710">
        <v>2.5100900433068102E+19</v>
      </c>
      <c r="BN3710" s="1"/>
      <c r="BQ3710" s="1"/>
    </row>
    <row r="3711" spans="1:69" x14ac:dyDescent="0.45">
      <c r="A3711" s="3">
        <v>45939.627939814818</v>
      </c>
      <c r="B3711" s="1" t="s">
        <v>180</v>
      </c>
      <c r="C3711" t="str">
        <f>IFERROR(VLOOKUP(B3711,[3]電話端末!$A$2:$E$284,2,FALSE),"不在")</f>
        <v>【横浜】萩原直美</v>
      </c>
      <c r="D3711" s="1" t="s">
        <v>54</v>
      </c>
      <c r="E3711" t="str">
        <f>IFERROR(VLOOKUP(D3711,[3]電話端末!$A$2:$E$284,2,FALSE),"不在")</f>
        <v>【東京】着信グループ</v>
      </c>
      <c r="F3711" s="1" t="s">
        <v>58</v>
      </c>
      <c r="G3711" t="str">
        <f>IFERROR(VLOOKUP(F3711,[3]電話端末!$A$2:$D$284,2,FALSE),"不在")</f>
        <v>【東京】佐々木美咲</v>
      </c>
      <c r="H3711" s="4">
        <v>19</v>
      </c>
      <c r="I3711" s="4">
        <v>18</v>
      </c>
      <c r="K3711">
        <v>2.5100900431168098E+19</v>
      </c>
      <c r="BN3711" s="1"/>
      <c r="BQ3711" s="1"/>
    </row>
    <row r="3712" spans="1:69" x14ac:dyDescent="0.45">
      <c r="A3712" s="3">
        <v>45939.627881944441</v>
      </c>
      <c r="B3712" s="1" t="s">
        <v>125</v>
      </c>
      <c r="C3712" t="str">
        <f>IFERROR(VLOOKUP(B3712,[3]電話端末!$A$2:$E$284,2,FALSE),"不在")</f>
        <v>【横浜】山﨑啓右</v>
      </c>
      <c r="D3712" s="1" t="s">
        <v>54</v>
      </c>
      <c r="E3712" t="str">
        <f>IFERROR(VLOOKUP(D3712,[3]電話端末!$A$2:$E$284,2,FALSE),"不在")</f>
        <v>【東京】着信グループ</v>
      </c>
      <c r="F3712" s="1" t="s">
        <v>22</v>
      </c>
      <c r="G3712" t="str">
        <f>IFERROR(VLOOKUP(F3712,[3]電話端末!$A$2:$D$284,2,FALSE),"不在")</f>
        <v>【東京】西垣彩</v>
      </c>
      <c r="H3712" s="4">
        <v>45</v>
      </c>
      <c r="I3712" s="4">
        <v>44</v>
      </c>
      <c r="K3712">
        <v>2.5100900430968099E+19</v>
      </c>
      <c r="BN3712" s="1"/>
      <c r="BQ3712" s="1"/>
    </row>
    <row r="3713" spans="1:72" x14ac:dyDescent="0.45">
      <c r="A3713" s="3">
        <v>45939.623437499999</v>
      </c>
      <c r="B3713" s="1" t="s">
        <v>49</v>
      </c>
      <c r="C3713" t="str">
        <f>IFERROR(VLOOKUP(B3713,[3]電話端末!$A$2:$E$284,2,FALSE),"不在")</f>
        <v>【流山】鴻池千紗都</v>
      </c>
      <c r="D3713" s="1" t="s">
        <v>50</v>
      </c>
      <c r="E3713" t="str">
        <f>IFERROR(VLOOKUP(D3713,[3]電話端末!$A$2:$E$284,2,FALSE),"不在")</f>
        <v>【流山】浅沼潤也</v>
      </c>
      <c r="F3713" s="1" t="s">
        <v>50</v>
      </c>
      <c r="G3713" t="str">
        <f>IFERROR(VLOOKUP(F3713,[3]電話端末!$A$2:$D$284,2,FALSE),"不在")</f>
        <v>【流山】浅沼潤也</v>
      </c>
      <c r="H3713" s="4">
        <v>118</v>
      </c>
      <c r="I3713" s="4">
        <v>99</v>
      </c>
      <c r="K3713">
        <v>2.5100900425068102E+19</v>
      </c>
      <c r="BN3713" s="1"/>
      <c r="BQ3713" s="1"/>
    </row>
    <row r="3714" spans="1:72" x14ac:dyDescent="0.45">
      <c r="A3714" s="3">
        <v>45939.623159722221</v>
      </c>
      <c r="B3714" s="1" t="s">
        <v>36</v>
      </c>
      <c r="C3714" t="str">
        <f>IFERROR(VLOOKUP(B3714,[3]電話端末!$A$2:$E$284,2,FALSE),"不在")</f>
        <v>【名古屋】稲垣みちる</v>
      </c>
      <c r="D3714" s="1" t="s">
        <v>99</v>
      </c>
      <c r="E3714" t="str">
        <f>IFERROR(VLOOKUP(D3714,[3]電話端末!$A$2:$E$284,2,FALSE),"不在")</f>
        <v>【名古屋】玉腰千恵</v>
      </c>
      <c r="F3714" s="1" t="s">
        <v>99</v>
      </c>
      <c r="G3714" t="str">
        <f>IFERROR(VLOOKUP(F3714,[3]電話端末!$A$2:$D$284,2,FALSE),"不在")</f>
        <v>【名古屋】玉腰千恵</v>
      </c>
      <c r="H3714" s="4">
        <v>37</v>
      </c>
      <c r="I3714" s="4">
        <v>36</v>
      </c>
      <c r="K3714">
        <v>2.5100900424668099E+19</v>
      </c>
      <c r="BN3714" s="1"/>
      <c r="BQ3714" s="1"/>
    </row>
    <row r="3715" spans="1:72" x14ac:dyDescent="0.45">
      <c r="A3715" s="3">
        <v>45939.622916666667</v>
      </c>
      <c r="B3715" s="1" t="s">
        <v>14</v>
      </c>
      <c r="C3715" t="str">
        <f>IFERROR(VLOOKUP(B3715,[3]電話端末!$A$2:$E$284,2,FALSE),"不在")</f>
        <v>【岡山】伊藤優</v>
      </c>
      <c r="D3715" s="1" t="s">
        <v>41</v>
      </c>
      <c r="E3715" t="str">
        <f>IFERROR(VLOOKUP(D3715,[3]電話端末!$A$2:$E$284,2,FALSE),"不在")</f>
        <v>【大阪】松下愛</v>
      </c>
      <c r="F3715" s="1" t="s">
        <v>41</v>
      </c>
      <c r="G3715" t="str">
        <f>IFERROR(VLOOKUP(F3715,[3]電話端末!$A$2:$D$284,2,FALSE),"不在")</f>
        <v>【大阪】松下愛</v>
      </c>
      <c r="H3715" s="4">
        <v>97</v>
      </c>
      <c r="I3715" s="4">
        <v>92</v>
      </c>
      <c r="K3715">
        <v>2.5100900424368099E+19</v>
      </c>
      <c r="BN3715" s="1"/>
      <c r="BQ3715" s="1"/>
    </row>
    <row r="3716" spans="1:72" x14ac:dyDescent="0.45">
      <c r="A3716" s="3">
        <v>45939.622650462959</v>
      </c>
      <c r="B3716" s="1" t="s">
        <v>129</v>
      </c>
      <c r="C3716" t="str">
        <f>IFERROR(VLOOKUP(B3716,[3]電話端末!$A$2:$E$284,2,FALSE),"不在")</f>
        <v>【本社総務】赤羽恵理</v>
      </c>
      <c r="D3716" s="1" t="s">
        <v>67</v>
      </c>
      <c r="E3716" t="str">
        <f>IFERROR(VLOOKUP(D3716,[3]電話端末!$A$2:$E$284,2,FALSE),"不在")</f>
        <v>【MF大阪】後垣幸恵</v>
      </c>
      <c r="F3716" s="1" t="s">
        <v>67</v>
      </c>
      <c r="G3716" t="str">
        <f>IFERROR(VLOOKUP(F3716,[3]電話端末!$A$2:$D$284,2,FALSE),"不在")</f>
        <v>【MF大阪】後垣幸恵</v>
      </c>
      <c r="H3716" s="4">
        <v>429</v>
      </c>
      <c r="I3716" s="4">
        <v>424</v>
      </c>
      <c r="K3716">
        <v>2.5100900423868101E+19</v>
      </c>
      <c r="BN3716" s="1"/>
      <c r="BQ3716" s="1"/>
    </row>
    <row r="3717" spans="1:72" x14ac:dyDescent="0.45">
      <c r="A3717" s="3">
        <v>45939.621064814812</v>
      </c>
      <c r="B3717" s="1" t="s">
        <v>27</v>
      </c>
      <c r="C3717" t="str">
        <f>IFERROR(VLOOKUP(B3717,[3]電話端末!$A$2:$E$284,2,FALSE),"不在")</f>
        <v>【本社在庫物流課】黒田靖広</v>
      </c>
      <c r="D3717" s="1" t="s">
        <v>21</v>
      </c>
      <c r="E3717" t="str">
        <f>IFERROR(VLOOKUP(D3717,[3]電話端末!$A$2:$E$284,2,FALSE),"不在")</f>
        <v>【東京】浦野鉄平</v>
      </c>
      <c r="F3717" s="1" t="s">
        <v>55</v>
      </c>
      <c r="G3717" t="str">
        <f>IFERROR(VLOOKUP(F3717,[3]電話端末!$A$2:$D$284,2,FALSE),"不在")</f>
        <v>【東京】高澤早紀</v>
      </c>
      <c r="H3717" s="4">
        <v>332</v>
      </c>
      <c r="I3717" s="4">
        <v>328</v>
      </c>
      <c r="K3717">
        <v>2.5100900421468099E+19</v>
      </c>
      <c r="BN3717" s="1"/>
    </row>
    <row r="3718" spans="1:72" x14ac:dyDescent="0.45">
      <c r="A3718" s="3">
        <v>45939.617048611108</v>
      </c>
      <c r="B3718" s="1" t="s">
        <v>28</v>
      </c>
      <c r="C3718" t="str">
        <f>IFERROR(VLOOKUP(B3718,[3]電話端末!$A$2:$E$284,2,FALSE),"不在")</f>
        <v>【名古屋】大渕温子</v>
      </c>
      <c r="D3718" s="1" t="s">
        <v>36</v>
      </c>
      <c r="E3718" t="str">
        <f>IFERROR(VLOOKUP(D3718,[3]電話端末!$A$2:$E$284,2,FALSE),"不在")</f>
        <v>【名古屋】稲垣みちる</v>
      </c>
      <c r="F3718" s="1" t="s">
        <v>36</v>
      </c>
      <c r="G3718" t="str">
        <f>IFERROR(VLOOKUP(F3718,[3]電話端末!$A$2:$D$284,2,FALSE),"不在")</f>
        <v>【名古屋】稲垣みちる</v>
      </c>
      <c r="H3718" s="4">
        <v>139</v>
      </c>
      <c r="I3718" s="4">
        <v>138</v>
      </c>
      <c r="K3718">
        <v>2.51009004160681E+19</v>
      </c>
      <c r="BN3718" s="1"/>
      <c r="BQ3718" s="1"/>
    </row>
    <row r="3719" spans="1:72" x14ac:dyDescent="0.45">
      <c r="A3719" s="3">
        <v>45939.616770833331</v>
      </c>
      <c r="B3719" s="1" t="s">
        <v>39</v>
      </c>
      <c r="C3719" t="str">
        <f>IFERROR(VLOOKUP(B3719,[3]電話端末!$A$2:$E$284,2,FALSE),"不在")</f>
        <v>【福岡】松尾明日香</v>
      </c>
      <c r="D3719" s="1" t="s">
        <v>48</v>
      </c>
      <c r="E3719" t="str">
        <f>IFERROR(VLOOKUP(D3719,[3]電話端末!$A$2:$E$284,2,FALSE),"不在")</f>
        <v>【福岡】松添愛</v>
      </c>
      <c r="F3719" s="1" t="s">
        <v>48</v>
      </c>
      <c r="G3719" t="str">
        <f>IFERROR(VLOOKUP(F3719,[3]電話端末!$A$2:$D$284,2,FALSE),"不在")</f>
        <v>【福岡】松添愛</v>
      </c>
      <c r="H3719" s="4">
        <v>115</v>
      </c>
      <c r="I3719" s="4">
        <v>112</v>
      </c>
      <c r="K3719">
        <v>2.5100900415368102E+19</v>
      </c>
      <c r="BN3719" s="1"/>
    </row>
    <row r="3720" spans="1:72" x14ac:dyDescent="0.45">
      <c r="A3720" s="3">
        <v>45939.612523148149</v>
      </c>
      <c r="B3720" s="1" t="s">
        <v>101</v>
      </c>
      <c r="C3720" t="str">
        <f>IFERROR(VLOOKUP(B3720,[3]電話端末!$A$2:$E$284,2,FALSE),"不在")</f>
        <v>【本社EC】山口莉奈</v>
      </c>
      <c r="D3720" s="1" t="s">
        <v>29</v>
      </c>
      <c r="E3720" t="str">
        <f>IFERROR(VLOOKUP(D3720,[3]電話端末!$A$2:$E$284,2,FALSE),"不在")</f>
        <v>【本社EC】大城明日香</v>
      </c>
      <c r="F3720" s="1" t="s">
        <v>29</v>
      </c>
      <c r="G3720" t="str">
        <f>IFERROR(VLOOKUP(F3720,[3]電話端末!$A$2:$D$284,2,FALSE),"不在")</f>
        <v>【本社EC】大城明日香</v>
      </c>
      <c r="H3720" s="4">
        <v>102</v>
      </c>
      <c r="I3720" s="4">
        <v>101</v>
      </c>
      <c r="K3720">
        <v>2.5100900406768099E+19</v>
      </c>
      <c r="BN3720" s="1"/>
    </row>
    <row r="3721" spans="1:72" x14ac:dyDescent="0.45">
      <c r="A3721" s="3">
        <v>45939.609247685185</v>
      </c>
      <c r="B3721" s="1" t="s">
        <v>134</v>
      </c>
      <c r="C3721" t="str">
        <f>IFERROR(VLOOKUP(B3721,[3]電話端末!$A$2:$E$284,2,FALSE),"不在")</f>
        <v>【滋賀】梅原薫</v>
      </c>
      <c r="D3721" s="1" t="s">
        <v>28</v>
      </c>
      <c r="E3721" t="str">
        <f>IFERROR(VLOOKUP(D3721,[3]電話端末!$A$2:$E$284,2,FALSE),"不在")</f>
        <v>【名古屋】大渕温子</v>
      </c>
      <c r="F3721" s="1" t="s">
        <v>28</v>
      </c>
      <c r="G3721" t="str">
        <f>IFERROR(VLOOKUP(F3721,[3]電話端末!$A$2:$D$284,2,FALSE),"不在")</f>
        <v>【名古屋】大渕温子</v>
      </c>
      <c r="H3721" s="4">
        <v>29</v>
      </c>
      <c r="I3721" s="4">
        <v>27</v>
      </c>
      <c r="K3721">
        <v>2.5100900401368101E+19</v>
      </c>
      <c r="BN3721" s="1"/>
    </row>
    <row r="3722" spans="1:72" x14ac:dyDescent="0.45">
      <c r="A3722" s="3">
        <v>45939.60728009259</v>
      </c>
      <c r="B3722" s="1" t="s">
        <v>134</v>
      </c>
      <c r="C3722" t="str">
        <f>IFERROR(VLOOKUP(B3722,[3]電話端末!$A$2:$E$284,2,FALSE),"不在")</f>
        <v>【滋賀】梅原薫</v>
      </c>
      <c r="D3722" s="1" t="s">
        <v>28</v>
      </c>
      <c r="E3722" t="str">
        <f>IFERROR(VLOOKUP(D3722,[3]電話端末!$A$2:$E$284,2,FALSE),"不在")</f>
        <v>【名古屋】大渕温子</v>
      </c>
      <c r="F3722" s="1"/>
      <c r="G3722" t="str">
        <f>IFERROR(VLOOKUP(F3722,[3]電話端末!$A$2:$D$284,2,FALSE),"不在")</f>
        <v>不在</v>
      </c>
      <c r="H3722" s="4">
        <v>1</v>
      </c>
      <c r="I3722" s="4">
        <v>0</v>
      </c>
      <c r="K3722">
        <v>2.51009003985681E+19</v>
      </c>
      <c r="BN3722" s="1"/>
      <c r="BQ3722" s="1"/>
      <c r="BS3722" s="5"/>
      <c r="BT3722" s="5"/>
    </row>
    <row r="3723" spans="1:72" x14ac:dyDescent="0.45">
      <c r="A3723" s="3">
        <v>45939.606412037036</v>
      </c>
      <c r="B3723" s="1" t="s">
        <v>36</v>
      </c>
      <c r="C3723" t="str">
        <f>IFERROR(VLOOKUP(B3723,[3]電話端末!$A$2:$E$284,2,FALSE),"不在")</f>
        <v>【名古屋】稲垣みちる</v>
      </c>
      <c r="D3723" s="1" t="s">
        <v>28</v>
      </c>
      <c r="E3723" t="str">
        <f>IFERROR(VLOOKUP(D3723,[3]電話端末!$A$2:$E$284,2,FALSE),"不在")</f>
        <v>【名古屋】大渕温子</v>
      </c>
      <c r="F3723" s="1" t="s">
        <v>28</v>
      </c>
      <c r="G3723" t="str">
        <f>IFERROR(VLOOKUP(F3723,[3]電話端末!$A$2:$D$284,2,FALSE),"不在")</f>
        <v>【名古屋】大渕温子</v>
      </c>
      <c r="H3723" s="4">
        <v>87</v>
      </c>
      <c r="I3723" s="4">
        <v>83</v>
      </c>
      <c r="K3723">
        <v>2.5100900397368099E+19</v>
      </c>
      <c r="BN3723" s="1"/>
      <c r="BQ3723" s="1"/>
    </row>
    <row r="3724" spans="1:72" x14ac:dyDescent="0.45">
      <c r="A3724" s="3">
        <v>45939.60497685185</v>
      </c>
      <c r="B3724" s="1" t="s">
        <v>101</v>
      </c>
      <c r="C3724" t="str">
        <f>IFERROR(VLOOKUP(B3724,[3]電話端末!$A$2:$E$284,2,FALSE),"不在")</f>
        <v>【本社EC】山口莉奈</v>
      </c>
      <c r="D3724" s="1" t="s">
        <v>29</v>
      </c>
      <c r="E3724" t="str">
        <f>IFERROR(VLOOKUP(D3724,[3]電話端末!$A$2:$E$284,2,FALSE),"不在")</f>
        <v>【本社EC】大城明日香</v>
      </c>
      <c r="F3724" s="1" t="s">
        <v>29</v>
      </c>
      <c r="G3724" t="str">
        <f>IFERROR(VLOOKUP(F3724,[3]電話端末!$A$2:$D$284,2,FALSE),"不在")</f>
        <v>【本社EC】大城明日香</v>
      </c>
      <c r="H3724" s="4">
        <v>112</v>
      </c>
      <c r="I3724" s="4">
        <v>110</v>
      </c>
      <c r="K3724">
        <v>2.51009003952681E+19</v>
      </c>
      <c r="BN3724" s="1"/>
    </row>
    <row r="3725" spans="1:72" x14ac:dyDescent="0.45">
      <c r="A3725" s="3">
        <v>45939.604675925926</v>
      </c>
      <c r="B3725" s="1" t="s">
        <v>99</v>
      </c>
      <c r="C3725" t="str">
        <f>IFERROR(VLOOKUP(B3725,[3]電話端末!$A$2:$E$284,2,FALSE),"不在")</f>
        <v>【名古屋】玉腰千恵</v>
      </c>
      <c r="D3725" s="1" t="s">
        <v>36</v>
      </c>
      <c r="E3725" t="str">
        <f>IFERROR(VLOOKUP(D3725,[3]電話端末!$A$2:$E$284,2,FALSE),"不在")</f>
        <v>【名古屋】稲垣みちる</v>
      </c>
      <c r="F3725" s="1" t="s">
        <v>36</v>
      </c>
      <c r="G3725" t="str">
        <f>IFERROR(VLOOKUP(F3725,[3]電話端末!$A$2:$D$284,2,FALSE),"不在")</f>
        <v>【名古屋】稲垣みちる</v>
      </c>
      <c r="H3725" s="4">
        <v>157</v>
      </c>
      <c r="I3725" s="4">
        <v>154</v>
      </c>
      <c r="K3725">
        <v>2.5100900394568102E+19</v>
      </c>
      <c r="BN3725" s="1"/>
      <c r="BQ3725" s="1"/>
    </row>
    <row r="3726" spans="1:72" x14ac:dyDescent="0.45">
      <c r="A3726" s="3">
        <v>45939.604664351849</v>
      </c>
      <c r="B3726" s="1" t="s">
        <v>28</v>
      </c>
      <c r="C3726" t="str">
        <f>IFERROR(VLOOKUP(B3726,[3]電話端末!$A$2:$E$284,2,FALSE),"不在")</f>
        <v>【名古屋】大渕温子</v>
      </c>
      <c r="D3726" s="1" t="s">
        <v>134</v>
      </c>
      <c r="E3726" t="str">
        <f>IFERROR(VLOOKUP(D3726,[3]電話端末!$A$2:$E$284,2,FALSE),"不在")</f>
        <v>【滋賀】梅原薫</v>
      </c>
      <c r="F3726" s="1" t="s">
        <v>134</v>
      </c>
      <c r="G3726" t="str">
        <f>IFERROR(VLOOKUP(F3726,[3]電話端末!$A$2:$D$284,2,FALSE),"不在")</f>
        <v>【滋賀】梅原薫</v>
      </c>
      <c r="H3726" s="4">
        <v>112</v>
      </c>
      <c r="I3726" s="4">
        <v>109</v>
      </c>
      <c r="K3726">
        <v>2.5100900394468098E+19</v>
      </c>
      <c r="BN3726" s="1"/>
      <c r="BQ3726" s="1"/>
    </row>
    <row r="3727" spans="1:72" x14ac:dyDescent="0.45">
      <c r="A3727" s="3">
        <v>45939.604247685187</v>
      </c>
      <c r="B3727" s="1" t="s">
        <v>76</v>
      </c>
      <c r="C3727" t="str">
        <f>IFERROR(VLOOKUP(B3727,[3]電話端末!$A$2:$E$284,2,FALSE),"不在")</f>
        <v>【埼玉】豊田里花</v>
      </c>
      <c r="D3727" s="1" t="s">
        <v>54</v>
      </c>
      <c r="E3727" t="str">
        <f>IFERROR(VLOOKUP(D3727,[3]電話端末!$A$2:$E$284,2,FALSE),"不在")</f>
        <v>【東京】着信グループ</v>
      </c>
      <c r="F3727" s="1" t="s">
        <v>60</v>
      </c>
      <c r="G3727" t="str">
        <f>IFERROR(VLOOKUP(F3727,[3]電話端末!$A$2:$D$284,2,FALSE),"不在")</f>
        <v>【東京】林まど佳</v>
      </c>
      <c r="H3727" s="4">
        <v>57</v>
      </c>
      <c r="I3727" s="4">
        <v>56</v>
      </c>
      <c r="K3727">
        <v>2.5100900393368101E+19</v>
      </c>
      <c r="BN3727" s="1"/>
      <c r="BQ3727" s="1"/>
    </row>
    <row r="3728" spans="1:72" x14ac:dyDescent="0.45">
      <c r="A3728" s="3">
        <v>45939.603935185187</v>
      </c>
      <c r="B3728" s="1" t="s">
        <v>45</v>
      </c>
      <c r="C3728" t="str">
        <f>IFERROR(VLOOKUP(B3728,[3]電話端末!$A$2:$E$284,2,FALSE),"不在")</f>
        <v>【岡山】岸本麻衣子</v>
      </c>
      <c r="D3728" s="1" t="s">
        <v>41</v>
      </c>
      <c r="E3728" t="str">
        <f>IFERROR(VLOOKUP(D3728,[3]電話端末!$A$2:$E$284,2,FALSE),"不在")</f>
        <v>【大阪】松下愛</v>
      </c>
      <c r="F3728" s="1" t="s">
        <v>41</v>
      </c>
      <c r="G3728" t="str">
        <f>IFERROR(VLOOKUP(F3728,[3]電話端末!$A$2:$D$284,2,FALSE),"不在")</f>
        <v>【大阪】松下愛</v>
      </c>
      <c r="H3728" s="4">
        <v>135</v>
      </c>
      <c r="I3728" s="4">
        <v>132</v>
      </c>
      <c r="K3728">
        <v>2.5100900392968102E+19</v>
      </c>
      <c r="BN3728" s="1"/>
      <c r="BQ3728" s="1"/>
    </row>
    <row r="3729" spans="1:69" x14ac:dyDescent="0.45">
      <c r="A3729" s="3">
        <v>45939.602789351855</v>
      </c>
      <c r="B3729" s="1" t="s">
        <v>113</v>
      </c>
      <c r="C3729" t="str">
        <f>IFERROR(VLOOKUP(B3729,[3]電話端末!$A$2:$E$284,2,FALSE),"不在")</f>
        <v>【名古屋】水島奈美</v>
      </c>
      <c r="D3729" s="1" t="s">
        <v>99</v>
      </c>
      <c r="E3729" t="str">
        <f>IFERROR(VLOOKUP(D3729,[3]電話端末!$A$2:$E$284,2,FALSE),"不在")</f>
        <v>【名古屋】玉腰千恵</v>
      </c>
      <c r="F3729" s="1" t="s">
        <v>99</v>
      </c>
      <c r="G3729" t="str">
        <f>IFERROR(VLOOKUP(F3729,[3]電話端末!$A$2:$D$284,2,FALSE),"不在")</f>
        <v>【名古屋】玉腰千恵</v>
      </c>
      <c r="H3729" s="4">
        <v>169</v>
      </c>
      <c r="I3729" s="4">
        <v>168</v>
      </c>
      <c r="K3729">
        <v>2.51009003905681E+19</v>
      </c>
      <c r="BN3729" s="1"/>
    </row>
    <row r="3730" spans="1:69" x14ac:dyDescent="0.45">
      <c r="A3730" s="3">
        <v>45939.602256944447</v>
      </c>
      <c r="B3730" s="1" t="s">
        <v>36</v>
      </c>
      <c r="C3730" t="str">
        <f>IFERROR(VLOOKUP(B3730,[3]電話端末!$A$2:$E$284,2,FALSE),"不在")</f>
        <v>【名古屋】稲垣みちる</v>
      </c>
      <c r="D3730" s="1" t="s">
        <v>113</v>
      </c>
      <c r="E3730" t="str">
        <f>IFERROR(VLOOKUP(D3730,[3]電話端末!$A$2:$E$284,2,FALSE),"不在")</f>
        <v>【名古屋】水島奈美</v>
      </c>
      <c r="F3730" s="1" t="s">
        <v>113</v>
      </c>
      <c r="G3730" t="str">
        <f>IFERROR(VLOOKUP(F3730,[3]電話端末!$A$2:$D$284,2,FALSE),"不在")</f>
        <v>【名古屋】水島奈美</v>
      </c>
      <c r="H3730" s="4">
        <v>48</v>
      </c>
      <c r="I3730" s="4">
        <v>47</v>
      </c>
      <c r="K3730">
        <v>2.5100900389768102E+19</v>
      </c>
      <c r="BN3730" s="1"/>
      <c r="BQ3730" s="1"/>
    </row>
    <row r="3731" spans="1:69" x14ac:dyDescent="0.45">
      <c r="A3731" s="3">
        <v>45939.60119212963</v>
      </c>
      <c r="B3731" s="1" t="s">
        <v>36</v>
      </c>
      <c r="C3731" t="str">
        <f>IFERROR(VLOOKUP(B3731,[3]電話端末!$A$2:$E$284,2,FALSE),"不在")</f>
        <v>【名古屋】稲垣みちる</v>
      </c>
      <c r="D3731" s="1" t="s">
        <v>28</v>
      </c>
      <c r="E3731" t="str">
        <f>IFERROR(VLOOKUP(D3731,[3]電話端末!$A$2:$E$284,2,FALSE),"不在")</f>
        <v>【名古屋】大渕温子</v>
      </c>
      <c r="F3731" s="1" t="s">
        <v>28</v>
      </c>
      <c r="G3731" t="str">
        <f>IFERROR(VLOOKUP(F3731,[3]電話端末!$A$2:$D$284,2,FALSE),"不在")</f>
        <v>【名古屋】大渕温子</v>
      </c>
      <c r="H3731" s="4">
        <v>163</v>
      </c>
      <c r="I3731" s="4">
        <v>161</v>
      </c>
      <c r="K3731">
        <v>2.5100900386468098E+19</v>
      </c>
      <c r="BN3731" s="1"/>
    </row>
    <row r="3732" spans="1:69" x14ac:dyDescent="0.45">
      <c r="A3732" s="3">
        <v>45939.597615740742</v>
      </c>
      <c r="B3732" s="1" t="s">
        <v>116</v>
      </c>
      <c r="C3732" t="str">
        <f>IFERROR(VLOOKUP(B3732,[3]電話端末!$A$2:$E$284,2,FALSE),"不在")</f>
        <v>【MF東京】櫻井美菜</v>
      </c>
      <c r="D3732" s="1" t="s">
        <v>62</v>
      </c>
      <c r="E3732" t="str">
        <f>IFERROR(VLOOKUP(D3732,[3]電話端末!$A$2:$E$284,2,FALSE),"不在")</f>
        <v>【横浜】着信グループ</v>
      </c>
      <c r="F3732" s="1" t="s">
        <v>180</v>
      </c>
      <c r="G3732" t="str">
        <f>IFERROR(VLOOKUP(F3732,[3]電話端末!$A$2:$D$284,2,FALSE),"不在")</f>
        <v>【横浜】萩原直美</v>
      </c>
      <c r="H3732" s="4">
        <v>435</v>
      </c>
      <c r="I3732" s="4">
        <v>432</v>
      </c>
      <c r="K3732">
        <v>2.5100900380168102E+19</v>
      </c>
      <c r="BN3732" s="1"/>
    </row>
    <row r="3733" spans="1:69" x14ac:dyDescent="0.45">
      <c r="A3733" s="3">
        <v>45939.597604166665</v>
      </c>
      <c r="B3733" s="1" t="s">
        <v>99</v>
      </c>
      <c r="C3733" t="str">
        <f>IFERROR(VLOOKUP(B3733,[3]電話端末!$A$2:$E$284,2,FALSE),"不在")</f>
        <v>【名古屋】玉腰千恵</v>
      </c>
      <c r="D3733" s="1" t="s">
        <v>113</v>
      </c>
      <c r="E3733" t="str">
        <f>IFERROR(VLOOKUP(D3733,[3]電話端末!$A$2:$E$284,2,FALSE),"不在")</f>
        <v>【名古屋】水島奈美</v>
      </c>
      <c r="F3733" s="1" t="s">
        <v>113</v>
      </c>
      <c r="G3733" t="str">
        <f>IFERROR(VLOOKUP(F3733,[3]電話端末!$A$2:$D$284,2,FALSE),"不在")</f>
        <v>【名古屋】水島奈美</v>
      </c>
      <c r="H3733" s="4">
        <v>126</v>
      </c>
      <c r="I3733" s="4">
        <v>125</v>
      </c>
      <c r="K3733">
        <v>2.5100900380068098E+19</v>
      </c>
      <c r="BN3733" s="1"/>
    </row>
    <row r="3734" spans="1:69" x14ac:dyDescent="0.45">
      <c r="A3734" s="3">
        <v>45939.597418981481</v>
      </c>
      <c r="B3734" s="1" t="s">
        <v>50</v>
      </c>
      <c r="C3734" t="str">
        <f>IFERROR(VLOOKUP(B3734,[3]電話端末!$A$2:$E$284,2,FALSE),"不在")</f>
        <v>【流山】浅沼潤也</v>
      </c>
      <c r="D3734" s="1" t="s">
        <v>100</v>
      </c>
      <c r="E3734" t="str">
        <f>IFERROR(VLOOKUP(D3734,[3]電話端末!$A$2:$E$284,2,FALSE),"不在")</f>
        <v>【本社IT】松本郷</v>
      </c>
      <c r="F3734" s="1" t="s">
        <v>100</v>
      </c>
      <c r="G3734" t="str">
        <f>IFERROR(VLOOKUP(F3734,[3]電話端末!$A$2:$D$284,2,FALSE),"不在")</f>
        <v>【本社IT】松本郷</v>
      </c>
      <c r="H3734" s="4">
        <v>260</v>
      </c>
      <c r="I3734" s="4">
        <v>253</v>
      </c>
      <c r="K3734">
        <v>2.5100900379968098E+19</v>
      </c>
      <c r="BN3734" s="1"/>
      <c r="BQ3734" s="1"/>
    </row>
    <row r="3735" spans="1:69" x14ac:dyDescent="0.45">
      <c r="A3735" s="3">
        <v>45939.596909722219</v>
      </c>
      <c r="B3735" s="1" t="s">
        <v>113</v>
      </c>
      <c r="C3735" t="str">
        <f>IFERROR(VLOOKUP(B3735,[3]電話端末!$A$2:$E$284,2,FALSE),"不在")</f>
        <v>【名古屋】水島奈美</v>
      </c>
      <c r="D3735" s="1" t="s">
        <v>28</v>
      </c>
      <c r="E3735" t="str">
        <f>IFERROR(VLOOKUP(D3735,[3]電話端末!$A$2:$E$284,2,FALSE),"不在")</f>
        <v>【名古屋】大渕温子</v>
      </c>
      <c r="F3735" s="1" t="s">
        <v>28</v>
      </c>
      <c r="G3735" t="str">
        <f>IFERROR(VLOOKUP(F3735,[3]電話端末!$A$2:$D$284,2,FALSE),"不在")</f>
        <v>【名古屋】大渕温子</v>
      </c>
      <c r="H3735" s="4">
        <v>64</v>
      </c>
      <c r="I3735" s="4">
        <v>63</v>
      </c>
      <c r="K3735">
        <v>2.5100900379568099E+19</v>
      </c>
      <c r="BN3735" s="1"/>
    </row>
    <row r="3736" spans="1:69" x14ac:dyDescent="0.45">
      <c r="A3736" s="3">
        <v>45939.592789351853</v>
      </c>
      <c r="B3736" s="1" t="s">
        <v>38</v>
      </c>
      <c r="C3736" t="str">
        <f>IFERROR(VLOOKUP(B3736,[3]電話端末!$A$2:$E$284,2,FALSE),"不在")</f>
        <v>【福岡】山崎芹奈</v>
      </c>
      <c r="D3736" s="1" t="s">
        <v>44</v>
      </c>
      <c r="E3736" t="str">
        <f>IFERROR(VLOOKUP(D3736,[3]電話端末!$A$2:$E$284,2,FALSE),"不在")</f>
        <v>【福岡】奥薗美和</v>
      </c>
      <c r="F3736" s="1" t="s">
        <v>44</v>
      </c>
      <c r="G3736" t="str">
        <f>IFERROR(VLOOKUP(F3736,[3]電話端末!$A$2:$D$284,2,FALSE),"不在")</f>
        <v>【福岡】奥薗美和</v>
      </c>
      <c r="H3736" s="4">
        <v>139</v>
      </c>
      <c r="I3736" s="4">
        <v>137</v>
      </c>
      <c r="K3736">
        <v>2.5100900373768102E+19</v>
      </c>
      <c r="BN3736" s="1"/>
      <c r="BQ3736" s="1"/>
    </row>
    <row r="3737" spans="1:69" x14ac:dyDescent="0.45">
      <c r="A3737" s="3">
        <v>45939.592141203706</v>
      </c>
      <c r="B3737" s="1" t="s">
        <v>38</v>
      </c>
      <c r="C3737" t="str">
        <f>IFERROR(VLOOKUP(B3737,[3]電話端末!$A$2:$E$284,2,FALSE),"不在")</f>
        <v>【福岡】山崎芹奈</v>
      </c>
      <c r="D3737" s="1" t="s">
        <v>39</v>
      </c>
      <c r="E3737" t="str">
        <f>IFERROR(VLOOKUP(D3737,[3]電話端末!$A$2:$E$284,2,FALSE),"不在")</f>
        <v>【福岡】松尾明日香</v>
      </c>
      <c r="F3737" s="1" t="s">
        <v>39</v>
      </c>
      <c r="G3737" t="str">
        <f>IFERROR(VLOOKUP(F3737,[3]電話端末!$A$2:$D$284,2,FALSE),"不在")</f>
        <v>【福岡】松尾明日香</v>
      </c>
      <c r="H3737" s="4">
        <v>53</v>
      </c>
      <c r="I3737" s="4">
        <v>52</v>
      </c>
      <c r="K3737">
        <v>2.5100900372268102E+19</v>
      </c>
      <c r="BN3737" s="1"/>
      <c r="BQ3737" s="1"/>
    </row>
    <row r="3738" spans="1:69" x14ac:dyDescent="0.45">
      <c r="A3738" s="3">
        <v>45939.591331018521</v>
      </c>
      <c r="B3738" s="1" t="s">
        <v>44</v>
      </c>
      <c r="C3738" t="str">
        <f>IFERROR(VLOOKUP(B3738,[3]電話端末!$A$2:$E$284,2,FALSE),"不在")</f>
        <v>【福岡】奥薗美和</v>
      </c>
      <c r="D3738" s="1" t="s">
        <v>38</v>
      </c>
      <c r="E3738" t="str">
        <f>IFERROR(VLOOKUP(D3738,[3]電話端末!$A$2:$E$284,2,FALSE),"不在")</f>
        <v>【福岡】山崎芹奈</v>
      </c>
      <c r="F3738" s="1" t="s">
        <v>38</v>
      </c>
      <c r="G3738" t="str">
        <f>IFERROR(VLOOKUP(F3738,[3]電話端末!$A$2:$D$284,2,FALSE),"不在")</f>
        <v>【福岡】山崎芹奈</v>
      </c>
      <c r="H3738" s="4">
        <v>73</v>
      </c>
      <c r="I3738" s="4">
        <v>71</v>
      </c>
      <c r="K3738">
        <v>2.51009003711681E+19</v>
      </c>
      <c r="BN3738" s="1"/>
    </row>
    <row r="3739" spans="1:69" x14ac:dyDescent="0.45">
      <c r="A3739" s="3">
        <v>45939.587708333333</v>
      </c>
      <c r="B3739" s="1" t="s">
        <v>45</v>
      </c>
      <c r="C3739" t="str">
        <f>IFERROR(VLOOKUP(B3739,[3]電話端末!$A$2:$E$284,2,FALSE),"不在")</f>
        <v>【岡山】岸本麻衣子</v>
      </c>
      <c r="D3739" s="1" t="s">
        <v>113</v>
      </c>
      <c r="E3739" t="str">
        <f>IFERROR(VLOOKUP(D3739,[3]電話端末!$A$2:$E$284,2,FALSE),"不在")</f>
        <v>【名古屋】水島奈美</v>
      </c>
      <c r="F3739" s="1" t="s">
        <v>113</v>
      </c>
      <c r="G3739" t="str">
        <f>IFERROR(VLOOKUP(F3739,[3]電話端末!$A$2:$D$284,2,FALSE),"不在")</f>
        <v>【名古屋】水島奈美</v>
      </c>
      <c r="H3739" s="4">
        <v>115</v>
      </c>
      <c r="I3739" s="4">
        <v>114</v>
      </c>
      <c r="K3739">
        <v>2.5100900364468101E+19</v>
      </c>
      <c r="BN3739" s="1"/>
      <c r="BQ3739" s="1"/>
    </row>
    <row r="3740" spans="1:69" x14ac:dyDescent="0.45">
      <c r="A3740" s="3">
        <v>45939.587129629632</v>
      </c>
      <c r="B3740" s="1" t="s">
        <v>113</v>
      </c>
      <c r="C3740" t="str">
        <f>IFERROR(VLOOKUP(B3740,[3]電話端末!$A$2:$E$284,2,FALSE),"不在")</f>
        <v>【名古屋】水島奈美</v>
      </c>
      <c r="D3740" s="1" t="s">
        <v>111</v>
      </c>
      <c r="E3740" t="str">
        <f>IFERROR(VLOOKUP(D3740,[3]電話端末!$A$2:$E$284,2,FALSE),"不在")</f>
        <v>【岡山】着信グループ</v>
      </c>
      <c r="F3740" s="1" t="s">
        <v>104</v>
      </c>
      <c r="G3740" t="str">
        <f>IFERROR(VLOOKUP(F3740,[3]電話端末!$A$2:$D$284,2,FALSE),"不在")</f>
        <v>【岡山】矢野夏絵</v>
      </c>
      <c r="H3740" s="4">
        <v>44</v>
      </c>
      <c r="I3740" s="4">
        <v>40</v>
      </c>
      <c r="K3740">
        <v>2.51009003633681E+19</v>
      </c>
      <c r="BN3740" s="1"/>
    </row>
    <row r="3741" spans="1:69" x14ac:dyDescent="0.45">
      <c r="A3741" s="3">
        <v>45939.587025462963</v>
      </c>
      <c r="B3741" s="1" t="s">
        <v>113</v>
      </c>
      <c r="C3741" t="str">
        <f>IFERROR(VLOOKUP(B3741,[3]電話端末!$A$2:$E$284,2,FALSE),"不在")</f>
        <v>【名古屋】水島奈美</v>
      </c>
      <c r="D3741" s="1" t="s">
        <v>45</v>
      </c>
      <c r="E3741" t="str">
        <f>IFERROR(VLOOKUP(D3741,[3]電話端末!$A$2:$E$284,2,FALSE),"不在")</f>
        <v>【岡山】岸本麻衣子</v>
      </c>
      <c r="F3741" s="1"/>
      <c r="G3741" t="str">
        <f>IFERROR(VLOOKUP(F3741,[3]電話端末!$A$2:$D$284,2,FALSE),"不在")</f>
        <v>不在</v>
      </c>
      <c r="H3741" s="4">
        <v>0</v>
      </c>
      <c r="I3741" s="4">
        <v>0</v>
      </c>
      <c r="K3741">
        <v>2.51009003632681E+19</v>
      </c>
      <c r="BN3741" s="1"/>
    </row>
    <row r="3742" spans="1:69" x14ac:dyDescent="0.45">
      <c r="A3742" s="3">
        <v>45939.586585648147</v>
      </c>
      <c r="B3742" s="1" t="s">
        <v>173</v>
      </c>
      <c r="C3742" t="str">
        <f>IFERROR(VLOOKUP(B3742,[3]電話端末!$A$2:$E$284,2,FALSE),"不在")</f>
        <v>【本社IT】大坪航介</v>
      </c>
      <c r="D3742" s="1" t="s">
        <v>40</v>
      </c>
      <c r="E3742" t="str">
        <f>IFERROR(VLOOKUP(D3742,[3]電話端末!$A$2:$E$284,2,FALSE),"不在")</f>
        <v>【本社EC】鈴木浩允</v>
      </c>
      <c r="F3742" s="1"/>
      <c r="G3742" t="str">
        <f>IFERROR(VLOOKUP(F3742,[3]電話端末!$A$2:$D$284,2,FALSE),"不在")</f>
        <v>不在</v>
      </c>
      <c r="H3742" s="4">
        <v>7</v>
      </c>
      <c r="I3742" s="4">
        <v>0</v>
      </c>
      <c r="K3742">
        <v>2.5100900362468098E+19</v>
      </c>
      <c r="BN3742" s="1"/>
      <c r="BQ3742" s="1"/>
    </row>
    <row r="3743" spans="1:69" x14ac:dyDescent="0.45">
      <c r="A3743" s="3">
        <v>45939.585439814815</v>
      </c>
      <c r="B3743" s="1" t="s">
        <v>105</v>
      </c>
      <c r="C3743" t="str">
        <f>IFERROR(VLOOKUP(B3743,[3]電話端末!$A$2:$E$284,2,FALSE),"不在")</f>
        <v>【埼玉】金子友希</v>
      </c>
      <c r="D3743" s="1" t="s">
        <v>195</v>
      </c>
      <c r="E3743" t="str">
        <f>IFERROR(VLOOKUP(D3743,[3]電話端末!$A$2:$E$284,2,FALSE),"不在")</f>
        <v>不在</v>
      </c>
      <c r="F3743" s="1"/>
      <c r="G3743" t="str">
        <f>IFERROR(VLOOKUP(F3743,[3]電話端末!$A$2:$D$284,2,FALSE),"不在")</f>
        <v>不在</v>
      </c>
      <c r="H3743" s="4">
        <v>0</v>
      </c>
      <c r="I3743" s="4">
        <v>0</v>
      </c>
      <c r="K3743">
        <v>2.51009003601681E+19</v>
      </c>
      <c r="BN3743" s="1"/>
      <c r="BQ3743" s="1"/>
    </row>
    <row r="3744" spans="1:69" x14ac:dyDescent="0.45">
      <c r="A3744" s="3">
        <v>45939.58085648148</v>
      </c>
      <c r="B3744" s="1" t="s">
        <v>35</v>
      </c>
      <c r="C3744" t="str">
        <f>IFERROR(VLOOKUP(B3744,[3]電話端末!$A$2:$E$284,2,FALSE),"不在")</f>
        <v>【広島】小先純平</v>
      </c>
      <c r="D3744" s="1" t="s">
        <v>19</v>
      </c>
      <c r="E3744" t="str">
        <f>IFERROR(VLOOKUP(D3744,[3]電話端末!$A$2:$E$284,2,FALSE),"不在")</f>
        <v>【福岡】重松宝成</v>
      </c>
      <c r="F3744" s="1" t="s">
        <v>19</v>
      </c>
      <c r="G3744" t="str">
        <f>IFERROR(VLOOKUP(F3744,[3]電話端末!$A$2:$D$284,2,FALSE),"不在")</f>
        <v>【福岡】重松宝成</v>
      </c>
      <c r="H3744" s="4">
        <v>41</v>
      </c>
      <c r="I3744" s="4">
        <v>38</v>
      </c>
      <c r="K3744">
        <v>2.51009003503681E+19</v>
      </c>
      <c r="BN3744" s="1"/>
    </row>
    <row r="3745" spans="1:69" x14ac:dyDescent="0.45">
      <c r="A3745" s="3">
        <v>45939.578125</v>
      </c>
      <c r="B3745" s="1" t="s">
        <v>102</v>
      </c>
      <c r="C3745" t="str">
        <f>IFERROR(VLOOKUP(B3745,[3]電話端末!$A$2:$E$284,2,FALSE),"不在")</f>
        <v>【静岡】金子湧樹</v>
      </c>
      <c r="D3745" s="1" t="s">
        <v>112</v>
      </c>
      <c r="E3745" t="str">
        <f>IFERROR(VLOOKUP(D3745,[3]電話端末!$A$2:$E$284,2,FALSE),"不在")</f>
        <v>【岡山】河原由布子</v>
      </c>
      <c r="F3745" s="1" t="s">
        <v>112</v>
      </c>
      <c r="G3745" t="str">
        <f>IFERROR(VLOOKUP(F3745,[3]電話端末!$A$2:$D$284,2,FALSE),"不在")</f>
        <v>【岡山】河原由布子</v>
      </c>
      <c r="H3745" s="4">
        <v>44</v>
      </c>
      <c r="I3745" s="4">
        <v>40</v>
      </c>
      <c r="K3745">
        <v>2.5100900344968102E+19</v>
      </c>
      <c r="BN3745" s="1"/>
      <c r="BQ3745" s="1"/>
    </row>
    <row r="3746" spans="1:69" x14ac:dyDescent="0.45">
      <c r="A3746" s="3">
        <v>45939.576817129629</v>
      </c>
      <c r="B3746" s="1" t="s">
        <v>38</v>
      </c>
      <c r="C3746" t="str">
        <f>IFERROR(VLOOKUP(B3746,[3]電話端末!$A$2:$E$284,2,FALSE),"不在")</f>
        <v>【福岡】山崎芹奈</v>
      </c>
      <c r="D3746" s="1" t="s">
        <v>44</v>
      </c>
      <c r="E3746" t="str">
        <f>IFERROR(VLOOKUP(D3746,[3]電話端末!$A$2:$E$284,2,FALSE),"不在")</f>
        <v>【福岡】奥薗美和</v>
      </c>
      <c r="F3746" s="1" t="s">
        <v>44</v>
      </c>
      <c r="G3746" t="str">
        <f>IFERROR(VLOOKUP(F3746,[3]電話端末!$A$2:$D$284,2,FALSE),"不在")</f>
        <v>【福岡】奥薗美和</v>
      </c>
      <c r="H3746" s="4">
        <v>667</v>
      </c>
      <c r="I3746" s="4">
        <v>666</v>
      </c>
      <c r="K3746">
        <v>2.51009003423681E+19</v>
      </c>
      <c r="BN3746" s="1"/>
    </row>
    <row r="3747" spans="1:69" x14ac:dyDescent="0.45">
      <c r="A3747" s="3">
        <v>45939.576539351852</v>
      </c>
      <c r="B3747" s="1" t="s">
        <v>81</v>
      </c>
      <c r="C3747" t="str">
        <f>IFERROR(VLOOKUP(B3747,[3]電話端末!$A$2:$E$284,2,FALSE),"不在")</f>
        <v>【横浜】奥秋素子</v>
      </c>
      <c r="D3747" s="1" t="s">
        <v>145</v>
      </c>
      <c r="E3747" t="str">
        <f>IFERROR(VLOOKUP(D3747,[3]電話端末!$A$2:$E$284,2,FALSE),"不在")</f>
        <v>【MF大阪】牧聡美</v>
      </c>
      <c r="F3747" s="1" t="s">
        <v>145</v>
      </c>
      <c r="G3747" t="str">
        <f>IFERROR(VLOOKUP(F3747,[3]電話端末!$A$2:$D$284,2,FALSE),"不在")</f>
        <v>【MF大阪】牧聡美</v>
      </c>
      <c r="H3747" s="4">
        <v>104</v>
      </c>
      <c r="I3747" s="4">
        <v>99</v>
      </c>
      <c r="K3747">
        <v>2.5100900341268099E+19</v>
      </c>
      <c r="BN3747" s="1"/>
      <c r="BQ3747" s="1"/>
    </row>
    <row r="3748" spans="1:69" x14ac:dyDescent="0.45">
      <c r="A3748" s="3">
        <v>45939.576041666667</v>
      </c>
      <c r="B3748" s="1" t="s">
        <v>44</v>
      </c>
      <c r="C3748" t="str">
        <f>IFERROR(VLOOKUP(B3748,[3]電話端末!$A$2:$E$284,2,FALSE),"不在")</f>
        <v>【福岡】奥薗美和</v>
      </c>
      <c r="D3748" s="1" t="s">
        <v>47</v>
      </c>
      <c r="E3748" t="str">
        <f>IFERROR(VLOOKUP(D3748,[3]電話端末!$A$2:$E$284,2,FALSE),"不在")</f>
        <v>【横浜】舞智江</v>
      </c>
      <c r="F3748" s="1" t="s">
        <v>47</v>
      </c>
      <c r="G3748" t="str">
        <f>IFERROR(VLOOKUP(F3748,[3]電話端末!$A$2:$D$284,2,FALSE),"不在")</f>
        <v>【横浜】舞智江</v>
      </c>
      <c r="H3748" s="4">
        <v>65</v>
      </c>
      <c r="I3748" s="4">
        <v>63</v>
      </c>
      <c r="K3748">
        <v>2.5100900340668101E+19</v>
      </c>
      <c r="BN3748" s="1"/>
    </row>
    <row r="3749" spans="1:69" x14ac:dyDescent="0.45">
      <c r="A3749" s="3">
        <v>45939.57571759259</v>
      </c>
      <c r="B3749" s="1" t="s">
        <v>38</v>
      </c>
      <c r="C3749" t="str">
        <f>IFERROR(VLOOKUP(B3749,[3]電話端末!$A$2:$E$284,2,FALSE),"不在")</f>
        <v>【福岡】山崎芹奈</v>
      </c>
      <c r="D3749" s="1" t="s">
        <v>39</v>
      </c>
      <c r="E3749" t="str">
        <f>IFERROR(VLOOKUP(D3749,[3]電話端末!$A$2:$E$284,2,FALSE),"不在")</f>
        <v>【福岡】松尾明日香</v>
      </c>
      <c r="F3749" s="1" t="s">
        <v>39</v>
      </c>
      <c r="G3749" t="str">
        <f>IFERROR(VLOOKUP(F3749,[3]電話端末!$A$2:$D$284,2,FALSE),"不在")</f>
        <v>【福岡】松尾明日香</v>
      </c>
      <c r="H3749" s="4">
        <v>116</v>
      </c>
      <c r="I3749" s="4">
        <v>114</v>
      </c>
      <c r="K3749">
        <v>2.5100900339868099E+19</v>
      </c>
      <c r="BN3749" s="1"/>
      <c r="BQ3749" s="1"/>
    </row>
    <row r="3750" spans="1:69" x14ac:dyDescent="0.45">
      <c r="A3750" s="3">
        <v>45939.575532407405</v>
      </c>
      <c r="B3750" s="1" t="s">
        <v>39</v>
      </c>
      <c r="C3750" t="str">
        <f>IFERROR(VLOOKUP(B3750,[3]電話端末!$A$2:$E$284,2,FALSE),"不在")</f>
        <v>【福岡】松尾明日香</v>
      </c>
      <c r="D3750" s="1" t="s">
        <v>44</v>
      </c>
      <c r="E3750" t="str">
        <f>IFERROR(VLOOKUP(D3750,[3]電話端末!$A$2:$E$284,2,FALSE),"不在")</f>
        <v>【福岡】奥薗美和</v>
      </c>
      <c r="F3750" s="1" t="s">
        <v>44</v>
      </c>
      <c r="G3750" t="str">
        <f>IFERROR(VLOOKUP(F3750,[3]電話端末!$A$2:$D$284,2,FALSE),"不在")</f>
        <v>【福岡】奥薗美和</v>
      </c>
      <c r="H3750" s="4">
        <v>40</v>
      </c>
      <c r="I3750" s="4">
        <v>37</v>
      </c>
      <c r="K3750">
        <v>2.51009003392681E+19</v>
      </c>
      <c r="BN3750" s="1"/>
      <c r="BQ3750" s="1"/>
    </row>
    <row r="3751" spans="1:69" x14ac:dyDescent="0.45">
      <c r="A3751" s="3">
        <v>45939.572384259256</v>
      </c>
      <c r="B3751" s="1" t="s">
        <v>29</v>
      </c>
      <c r="C3751" t="str">
        <f>IFERROR(VLOOKUP(B3751,[3]電話端末!$A$2:$E$284,2,FALSE),"不在")</f>
        <v>【本社EC】大城明日香</v>
      </c>
      <c r="D3751" s="1" t="s">
        <v>101</v>
      </c>
      <c r="E3751" t="str">
        <f>IFERROR(VLOOKUP(D3751,[3]電話端末!$A$2:$E$284,2,FALSE),"不在")</f>
        <v>【本社EC】山口莉奈</v>
      </c>
      <c r="F3751" s="1" t="s">
        <v>101</v>
      </c>
      <c r="G3751" t="str">
        <f>IFERROR(VLOOKUP(F3751,[3]電話端末!$A$2:$D$284,2,FALSE),"不在")</f>
        <v>【本社EC】山口莉奈</v>
      </c>
      <c r="H3751" s="4">
        <v>37</v>
      </c>
      <c r="I3751" s="4">
        <v>33</v>
      </c>
      <c r="K3751">
        <v>2.51009003328681E+19</v>
      </c>
      <c r="BN3751" s="1"/>
    </row>
    <row r="3752" spans="1:69" x14ac:dyDescent="0.45">
      <c r="A3752" s="3">
        <v>45939.569305555553</v>
      </c>
      <c r="B3752" s="1" t="s">
        <v>113</v>
      </c>
      <c r="C3752" t="str">
        <f>IFERROR(VLOOKUP(B3752,[3]電話端末!$A$2:$E$284,2,FALSE),"不在")</f>
        <v>【名古屋】水島奈美</v>
      </c>
      <c r="D3752" s="1" t="s">
        <v>36</v>
      </c>
      <c r="E3752" t="str">
        <f>IFERROR(VLOOKUP(D3752,[3]電話端末!$A$2:$E$284,2,FALSE),"不在")</f>
        <v>【名古屋】稲垣みちる</v>
      </c>
      <c r="F3752" s="1" t="s">
        <v>36</v>
      </c>
      <c r="G3752" t="str">
        <f>IFERROR(VLOOKUP(F3752,[3]電話端末!$A$2:$D$284,2,FALSE),"不在")</f>
        <v>【名古屋】稲垣みちる</v>
      </c>
      <c r="H3752" s="4">
        <v>41</v>
      </c>
      <c r="I3752" s="4">
        <v>40</v>
      </c>
      <c r="K3752">
        <v>2.5100900325968101E+19</v>
      </c>
      <c r="BN3752" s="1"/>
      <c r="BQ3752" s="1"/>
    </row>
    <row r="3753" spans="1:69" x14ac:dyDescent="0.45">
      <c r="A3753" s="3">
        <v>45939.56826388889</v>
      </c>
      <c r="B3753" s="1" t="s">
        <v>40</v>
      </c>
      <c r="C3753" t="str">
        <f>IFERROR(VLOOKUP(B3753,[3]電話端末!$A$2:$E$284,2,FALSE),"不在")</f>
        <v>【本社EC】鈴木浩允</v>
      </c>
      <c r="D3753" s="1" t="s">
        <v>112</v>
      </c>
      <c r="E3753" t="str">
        <f>IFERROR(VLOOKUP(D3753,[3]電話端末!$A$2:$E$284,2,FALSE),"不在")</f>
        <v>【岡山】河原由布子</v>
      </c>
      <c r="F3753" s="1" t="s">
        <v>112</v>
      </c>
      <c r="G3753" t="str">
        <f>IFERROR(VLOOKUP(F3753,[3]電話端末!$A$2:$D$284,2,FALSE),"不在")</f>
        <v>【岡山】河原由布子</v>
      </c>
      <c r="H3753" s="4">
        <v>36</v>
      </c>
      <c r="I3753" s="4">
        <v>31</v>
      </c>
      <c r="K3753">
        <v>2.5100900323668099E+19</v>
      </c>
      <c r="BN3753" s="1"/>
    </row>
    <row r="3754" spans="1:69" x14ac:dyDescent="0.45">
      <c r="A3754" s="3">
        <v>45939.567939814813</v>
      </c>
      <c r="B3754" s="1" t="s">
        <v>49</v>
      </c>
      <c r="C3754" t="str">
        <f>IFERROR(VLOOKUP(B3754,[3]電話端末!$A$2:$E$284,2,FALSE),"不在")</f>
        <v>【流山】鴻池千紗都</v>
      </c>
      <c r="D3754" s="1" t="s">
        <v>50</v>
      </c>
      <c r="E3754" t="str">
        <f>IFERROR(VLOOKUP(D3754,[3]電話端末!$A$2:$E$284,2,FALSE),"不在")</f>
        <v>【流山】浅沼潤也</v>
      </c>
      <c r="F3754" s="1" t="s">
        <v>50</v>
      </c>
      <c r="G3754" t="str">
        <f>IFERROR(VLOOKUP(F3754,[3]電話端末!$A$2:$D$284,2,FALSE),"不在")</f>
        <v>【流山】浅沼潤也</v>
      </c>
      <c r="H3754" s="4">
        <v>44</v>
      </c>
      <c r="I3754" s="4">
        <v>33</v>
      </c>
      <c r="K3754">
        <v>2.5100900322868101E+19</v>
      </c>
      <c r="BN3754" s="1"/>
      <c r="BQ3754" s="1"/>
    </row>
    <row r="3755" spans="1:69" x14ac:dyDescent="0.45">
      <c r="A3755" s="3">
        <v>45939.567083333335</v>
      </c>
      <c r="B3755" s="1" t="s">
        <v>60</v>
      </c>
      <c r="C3755" t="str">
        <f>IFERROR(VLOOKUP(B3755,[3]電話端末!$A$2:$E$284,2,FALSE),"不在")</f>
        <v>【東京】林まど佳</v>
      </c>
      <c r="D3755" s="1" t="s">
        <v>49</v>
      </c>
      <c r="E3755" t="str">
        <f>IFERROR(VLOOKUP(D3755,[3]電話端末!$A$2:$E$284,2,FALSE),"不在")</f>
        <v>【流山】鴻池千紗都</v>
      </c>
      <c r="F3755" s="1" t="s">
        <v>49</v>
      </c>
      <c r="G3755" t="str">
        <f>IFERROR(VLOOKUP(F3755,[3]電話端末!$A$2:$D$284,2,FALSE),"不在")</f>
        <v>【流山】鴻池千紗都</v>
      </c>
      <c r="H3755" s="4">
        <v>35</v>
      </c>
      <c r="I3755" s="4">
        <v>33</v>
      </c>
      <c r="K3755">
        <v>2.51009003216681E+19</v>
      </c>
      <c r="BN3755" s="1"/>
    </row>
    <row r="3756" spans="1:69" x14ac:dyDescent="0.45">
      <c r="A3756" s="3">
        <v>45939.566747685189</v>
      </c>
      <c r="B3756" s="1" t="s">
        <v>44</v>
      </c>
      <c r="C3756" t="str">
        <f>IFERROR(VLOOKUP(B3756,[3]電話端末!$A$2:$E$284,2,FALSE),"不在")</f>
        <v>【福岡】奥薗美和</v>
      </c>
      <c r="D3756" s="1" t="s">
        <v>38</v>
      </c>
      <c r="E3756" t="str">
        <f>IFERROR(VLOOKUP(D3756,[3]電話端末!$A$2:$E$284,2,FALSE),"不在")</f>
        <v>【福岡】山崎芹奈</v>
      </c>
      <c r="F3756" s="1" t="s">
        <v>38</v>
      </c>
      <c r="G3756" t="str">
        <f>IFERROR(VLOOKUP(F3756,[3]電話端末!$A$2:$D$284,2,FALSE),"不在")</f>
        <v>【福岡】山崎芹奈</v>
      </c>
      <c r="H3756" s="4">
        <v>26</v>
      </c>
      <c r="I3756" s="4">
        <v>25</v>
      </c>
      <c r="K3756">
        <v>2.5100900321168101E+19</v>
      </c>
      <c r="BN3756" s="1"/>
      <c r="BQ3756" s="1"/>
    </row>
    <row r="3757" spans="1:69" x14ac:dyDescent="0.45">
      <c r="A3757" s="3">
        <v>45939.566250000003</v>
      </c>
      <c r="B3757" s="1" t="s">
        <v>99</v>
      </c>
      <c r="C3757" t="str">
        <f>IFERROR(VLOOKUP(B3757,[3]電話端末!$A$2:$E$284,2,FALSE),"不在")</f>
        <v>【名古屋】玉腰千恵</v>
      </c>
      <c r="D3757" s="1" t="s">
        <v>28</v>
      </c>
      <c r="E3757" t="str">
        <f>IFERROR(VLOOKUP(D3757,[3]電話端末!$A$2:$E$284,2,FALSE),"不在")</f>
        <v>【名古屋】大渕温子</v>
      </c>
      <c r="F3757" s="1" t="s">
        <v>28</v>
      </c>
      <c r="G3757" t="str">
        <f>IFERROR(VLOOKUP(F3757,[3]電話端末!$A$2:$D$284,2,FALSE),"不在")</f>
        <v>【名古屋】大渕温子</v>
      </c>
      <c r="H3757" s="4">
        <v>316</v>
      </c>
      <c r="I3757" s="4">
        <v>314</v>
      </c>
      <c r="K3757">
        <v>2.51009003201681E+19</v>
      </c>
      <c r="BN3757" s="1"/>
      <c r="BQ3757" s="1"/>
    </row>
    <row r="3758" spans="1:69" x14ac:dyDescent="0.45">
      <c r="A3758" s="3">
        <v>45939.565763888888</v>
      </c>
      <c r="B3758" s="1" t="s">
        <v>40</v>
      </c>
      <c r="C3758" t="str">
        <f>IFERROR(VLOOKUP(B3758,[3]電話端末!$A$2:$E$284,2,FALSE),"不在")</f>
        <v>【本社EC】鈴木浩允</v>
      </c>
      <c r="D3758" s="1" t="s">
        <v>112</v>
      </c>
      <c r="E3758" t="str">
        <f>IFERROR(VLOOKUP(D3758,[3]電話端末!$A$2:$E$284,2,FALSE),"不在")</f>
        <v>【岡山】河原由布子</v>
      </c>
      <c r="F3758" s="1" t="s">
        <v>112</v>
      </c>
      <c r="G3758" t="str">
        <f>IFERROR(VLOOKUP(F3758,[3]電話端末!$A$2:$D$284,2,FALSE),"不在")</f>
        <v>【岡山】河原由布子</v>
      </c>
      <c r="H3758" s="4">
        <v>101</v>
      </c>
      <c r="I3758" s="4">
        <v>99</v>
      </c>
      <c r="K3758">
        <v>2.5100900319368102E+19</v>
      </c>
      <c r="BN3758" s="1"/>
      <c r="BQ3758" s="1"/>
    </row>
    <row r="3759" spans="1:69" x14ac:dyDescent="0.45">
      <c r="A3759" s="3">
        <v>45939.564803240741</v>
      </c>
      <c r="B3759" s="1" t="s">
        <v>102</v>
      </c>
      <c r="C3759" t="str">
        <f>IFERROR(VLOOKUP(B3759,[3]電話端末!$A$2:$E$284,2,FALSE),"不在")</f>
        <v>【静岡】金子湧樹</v>
      </c>
      <c r="D3759" s="1" t="s">
        <v>103</v>
      </c>
      <c r="E3759" t="str">
        <f>IFERROR(VLOOKUP(D3759,[3]電話端末!$A$2:$E$284,2,FALSE),"不在")</f>
        <v>【岡山】北添恵</v>
      </c>
      <c r="F3759" s="1" t="s">
        <v>103</v>
      </c>
      <c r="G3759" t="str">
        <f>IFERROR(VLOOKUP(F3759,[3]電話端末!$A$2:$D$284,2,FALSE),"不在")</f>
        <v>【岡山】北添恵</v>
      </c>
      <c r="H3759" s="4">
        <v>108</v>
      </c>
      <c r="I3759" s="4">
        <v>106</v>
      </c>
      <c r="K3759">
        <v>2.5100900318068101E+19</v>
      </c>
      <c r="BN3759" s="1"/>
      <c r="BQ3759" s="1"/>
    </row>
    <row r="3760" spans="1:69" x14ac:dyDescent="0.45">
      <c r="A3760" s="3">
        <v>45939.563807870371</v>
      </c>
      <c r="B3760" s="1" t="s">
        <v>112</v>
      </c>
      <c r="C3760" t="str">
        <f>IFERROR(VLOOKUP(B3760,[3]電話端末!$A$2:$E$284,2,FALSE),"不在")</f>
        <v>【岡山】河原由布子</v>
      </c>
      <c r="D3760" s="1" t="s">
        <v>114</v>
      </c>
      <c r="E3760" t="str">
        <f>IFERROR(VLOOKUP(D3760,[3]電話端末!$A$2:$E$284,2,FALSE),"不在")</f>
        <v>【本社】EC</v>
      </c>
      <c r="F3760" s="1" t="s">
        <v>101</v>
      </c>
      <c r="G3760" t="str">
        <f>IFERROR(VLOOKUP(F3760,[3]電話端末!$A$2:$D$284,2,FALSE),"不在")</f>
        <v>【本社EC】山口莉奈</v>
      </c>
      <c r="H3760" s="4">
        <v>100</v>
      </c>
      <c r="I3760" s="4">
        <v>97</v>
      </c>
      <c r="K3760">
        <v>2.5100900316568101E+19</v>
      </c>
      <c r="BN3760" s="1"/>
    </row>
    <row r="3761" spans="1:72" x14ac:dyDescent="0.45">
      <c r="A3761" s="3">
        <v>45939.563518518517</v>
      </c>
      <c r="B3761" s="1" t="s">
        <v>112</v>
      </c>
      <c r="C3761" t="str">
        <f>IFERROR(VLOOKUP(B3761,[3]電話端末!$A$2:$E$284,2,FALSE),"不在")</f>
        <v>【岡山】河原由布子</v>
      </c>
      <c r="D3761" s="1" t="s">
        <v>114</v>
      </c>
      <c r="E3761" t="str">
        <f>IFERROR(VLOOKUP(D3761,[3]電話端末!$A$2:$E$284,2,FALSE),"不在")</f>
        <v>【本社】EC</v>
      </c>
      <c r="F3761" s="1" t="s">
        <v>222</v>
      </c>
      <c r="G3761" t="str">
        <f>IFERROR(VLOOKUP(F3761,[3]電話端末!$A$2:$D$284,2,FALSE),"不在")</f>
        <v>【本社EC】渡辺慶太</v>
      </c>
      <c r="H3761" s="4">
        <v>5</v>
      </c>
      <c r="I3761" s="4">
        <v>1</v>
      </c>
      <c r="K3761">
        <v>2.5100900315768099E+19</v>
      </c>
      <c r="BN3761" s="1"/>
      <c r="BQ3761" s="1"/>
    </row>
    <row r="3762" spans="1:72" x14ac:dyDescent="0.45">
      <c r="A3762" s="3">
        <v>45939.562800925924</v>
      </c>
      <c r="B3762" s="1" t="s">
        <v>49</v>
      </c>
      <c r="C3762" t="str">
        <f>IFERROR(VLOOKUP(B3762,[3]電話端末!$A$2:$E$284,2,FALSE),"不在")</f>
        <v>【流山】鴻池千紗都</v>
      </c>
      <c r="D3762" s="1" t="s">
        <v>50</v>
      </c>
      <c r="E3762" t="str">
        <f>IFERROR(VLOOKUP(D3762,[3]電話端末!$A$2:$E$284,2,FALSE),"不在")</f>
        <v>【流山】浅沼潤也</v>
      </c>
      <c r="F3762" s="1" t="s">
        <v>50</v>
      </c>
      <c r="G3762" t="str">
        <f>IFERROR(VLOOKUP(F3762,[3]電話端末!$A$2:$D$284,2,FALSE),"不在")</f>
        <v>【流山】浅沼潤也</v>
      </c>
      <c r="H3762" s="4">
        <v>55</v>
      </c>
      <c r="I3762" s="4">
        <v>41</v>
      </c>
      <c r="K3762">
        <v>2.5100900314468098E+19</v>
      </c>
      <c r="BN3762" s="1"/>
      <c r="BQ3762" s="1"/>
    </row>
    <row r="3763" spans="1:72" x14ac:dyDescent="0.45">
      <c r="A3763" s="3">
        <v>45939.562060185184</v>
      </c>
      <c r="B3763" s="1" t="s">
        <v>60</v>
      </c>
      <c r="C3763" t="str">
        <f>IFERROR(VLOOKUP(B3763,[3]電話端末!$A$2:$E$284,2,FALSE),"不在")</f>
        <v>【東京】林まど佳</v>
      </c>
      <c r="D3763" s="1" t="s">
        <v>49</v>
      </c>
      <c r="E3763" t="str">
        <f>IFERROR(VLOOKUP(D3763,[3]電話端末!$A$2:$E$284,2,FALSE),"不在")</f>
        <v>【流山】鴻池千紗都</v>
      </c>
      <c r="F3763" s="1" t="s">
        <v>49</v>
      </c>
      <c r="G3763" t="str">
        <f>IFERROR(VLOOKUP(F3763,[3]電話端末!$A$2:$D$284,2,FALSE),"不在")</f>
        <v>【流山】鴻池千紗都</v>
      </c>
      <c r="H3763" s="4">
        <v>42</v>
      </c>
      <c r="I3763" s="4">
        <v>41</v>
      </c>
      <c r="K3763">
        <v>2.5100900313968099E+19</v>
      </c>
      <c r="BN3763" s="1"/>
    </row>
    <row r="3764" spans="1:72" x14ac:dyDescent="0.45">
      <c r="A3764" s="3">
        <v>45939.561782407407</v>
      </c>
      <c r="B3764" s="1" t="s">
        <v>49</v>
      </c>
      <c r="C3764" t="str">
        <f>IFERROR(VLOOKUP(B3764,[3]電話端末!$A$2:$E$284,2,FALSE),"不在")</f>
        <v>【流山】鴻池千紗都</v>
      </c>
      <c r="D3764" s="1" t="s">
        <v>60</v>
      </c>
      <c r="E3764" t="str">
        <f>IFERROR(VLOOKUP(D3764,[3]電話端末!$A$2:$E$284,2,FALSE),"不在")</f>
        <v>【東京】林まど佳</v>
      </c>
      <c r="F3764" s="1"/>
      <c r="G3764" t="str">
        <f>IFERROR(VLOOKUP(F3764,[3]電話端末!$A$2:$D$284,2,FALSE),"不在")</f>
        <v>不在</v>
      </c>
      <c r="H3764" s="4">
        <v>1</v>
      </c>
      <c r="I3764" s="4">
        <v>0</v>
      </c>
      <c r="K3764">
        <v>2.5100900313268101E+19</v>
      </c>
      <c r="BN3764" s="1"/>
    </row>
    <row r="3765" spans="1:72" x14ac:dyDescent="0.45">
      <c r="A3765" s="3">
        <v>45939.558935185189</v>
      </c>
      <c r="B3765" s="1" t="s">
        <v>44</v>
      </c>
      <c r="C3765" t="str">
        <f>IFERROR(VLOOKUP(B3765,[3]電話端末!$A$2:$E$284,2,FALSE),"不在")</f>
        <v>【福岡】奥薗美和</v>
      </c>
      <c r="D3765" s="1" t="s">
        <v>19</v>
      </c>
      <c r="E3765" t="str">
        <f>IFERROR(VLOOKUP(D3765,[3]電話端末!$A$2:$E$284,2,FALSE),"不在")</f>
        <v>【福岡】重松宝成</v>
      </c>
      <c r="F3765" s="1" t="s">
        <v>19</v>
      </c>
      <c r="G3765" t="str">
        <f>IFERROR(VLOOKUP(F3765,[3]電話端末!$A$2:$D$284,2,FALSE),"不在")</f>
        <v>【福岡】重松宝成</v>
      </c>
      <c r="H3765" s="4">
        <v>71</v>
      </c>
      <c r="I3765" s="4">
        <v>70</v>
      </c>
      <c r="K3765">
        <v>2.5100900307668099E+19</v>
      </c>
      <c r="BN3765" s="1"/>
      <c r="BQ3765" s="1"/>
    </row>
    <row r="3766" spans="1:72" x14ac:dyDescent="0.45">
      <c r="A3766" s="3">
        <v>45939.557546296295</v>
      </c>
      <c r="B3766" s="1" t="s">
        <v>49</v>
      </c>
      <c r="C3766" t="str">
        <f>IFERROR(VLOOKUP(B3766,[3]電話端末!$A$2:$E$284,2,FALSE),"不在")</f>
        <v>【流山】鴻池千紗都</v>
      </c>
      <c r="D3766" s="1" t="s">
        <v>50</v>
      </c>
      <c r="E3766" t="str">
        <f>IFERROR(VLOOKUP(D3766,[3]電話端末!$A$2:$E$284,2,FALSE),"不在")</f>
        <v>【流山】浅沼潤也</v>
      </c>
      <c r="F3766" s="1" t="s">
        <v>50</v>
      </c>
      <c r="G3766" t="str">
        <f>IFERROR(VLOOKUP(F3766,[3]電話端末!$A$2:$D$284,2,FALSE),"不在")</f>
        <v>【流山】浅沼潤也</v>
      </c>
      <c r="H3766" s="4">
        <v>65</v>
      </c>
      <c r="I3766" s="4">
        <v>60</v>
      </c>
      <c r="K3766">
        <v>2.51009003055681E+19</v>
      </c>
      <c r="BN3766" s="1"/>
      <c r="BQ3766" s="1"/>
    </row>
    <row r="3767" spans="1:72" x14ac:dyDescent="0.45">
      <c r="A3767" s="3">
        <v>45939.556805555556</v>
      </c>
      <c r="B3767" s="1" t="s">
        <v>60</v>
      </c>
      <c r="C3767" t="str">
        <f>IFERROR(VLOOKUP(B3767,[3]電話端末!$A$2:$E$284,2,FALSE),"不在")</f>
        <v>【東京】林まど佳</v>
      </c>
      <c r="D3767" s="1" t="s">
        <v>49</v>
      </c>
      <c r="E3767" t="str">
        <f>IFERROR(VLOOKUP(D3767,[3]電話端末!$A$2:$E$284,2,FALSE),"不在")</f>
        <v>【流山】鴻池千紗都</v>
      </c>
      <c r="F3767" s="1" t="s">
        <v>49</v>
      </c>
      <c r="G3767" t="str">
        <f>IFERROR(VLOOKUP(F3767,[3]電話端末!$A$2:$D$284,2,FALSE),"不在")</f>
        <v>【流山】鴻池千紗都</v>
      </c>
      <c r="H3767" s="4">
        <v>42</v>
      </c>
      <c r="I3767" s="4">
        <v>40</v>
      </c>
      <c r="K3767">
        <v>2.5100900305068102E+19</v>
      </c>
      <c r="BN3767" s="1"/>
      <c r="BQ3767" s="1"/>
      <c r="BS3767" s="5"/>
      <c r="BT3767" s="5"/>
    </row>
    <row r="3768" spans="1:72" x14ac:dyDescent="0.45">
      <c r="A3768" s="3">
        <v>45939.556550925925</v>
      </c>
      <c r="B3768" s="1" t="s">
        <v>101</v>
      </c>
      <c r="C3768" t="str">
        <f>IFERROR(VLOOKUP(B3768,[3]電話端末!$A$2:$E$284,2,FALSE),"不在")</f>
        <v>【本社EC】山口莉奈</v>
      </c>
      <c r="D3768" s="1" t="s">
        <v>357</v>
      </c>
      <c r="E3768" t="str">
        <f>IFERROR(VLOOKUP(D3768,[3]電話端末!$A$2:$E$284,2,FALSE),"不在")</f>
        <v>不在</v>
      </c>
      <c r="F3768" s="1"/>
      <c r="G3768" t="str">
        <f>IFERROR(VLOOKUP(F3768,[3]電話端末!$A$2:$D$284,2,FALSE),"不在")</f>
        <v>不在</v>
      </c>
      <c r="H3768" s="4">
        <v>0</v>
      </c>
      <c r="I3768" s="4">
        <v>0</v>
      </c>
      <c r="K3768">
        <v>2.5100900304668099E+19</v>
      </c>
      <c r="BN3768" s="1"/>
      <c r="BQ3768" s="1"/>
    </row>
    <row r="3769" spans="1:72" x14ac:dyDescent="0.45">
      <c r="A3769" s="3">
        <v>45939.556134259263</v>
      </c>
      <c r="B3769" s="1" t="s">
        <v>101</v>
      </c>
      <c r="C3769" t="str">
        <f>IFERROR(VLOOKUP(B3769,[3]電話端末!$A$2:$E$284,2,FALSE),"不在")</f>
        <v>【本社EC】山口莉奈</v>
      </c>
      <c r="D3769" s="1" t="s">
        <v>40</v>
      </c>
      <c r="E3769" t="str">
        <f>IFERROR(VLOOKUP(D3769,[3]電話端末!$A$2:$E$284,2,FALSE),"不在")</f>
        <v>【本社EC】鈴木浩允</v>
      </c>
      <c r="F3769" s="1" t="s">
        <v>40</v>
      </c>
      <c r="G3769" t="str">
        <f>IFERROR(VLOOKUP(F3769,[3]電話端末!$A$2:$D$284,2,FALSE),"不在")</f>
        <v>【本社EC】鈴木浩允</v>
      </c>
      <c r="H3769" s="4">
        <v>11</v>
      </c>
      <c r="I3769" s="4">
        <v>6</v>
      </c>
      <c r="K3769">
        <v>2.5100900303668101E+19</v>
      </c>
      <c r="BN3769" s="1"/>
      <c r="BQ3769" s="1"/>
    </row>
    <row r="3770" spans="1:72" x14ac:dyDescent="0.45">
      <c r="A3770" s="3">
        <v>45939.553993055553</v>
      </c>
      <c r="B3770" s="1" t="s">
        <v>113</v>
      </c>
      <c r="C3770" t="str">
        <f>IFERROR(VLOOKUP(B3770,[3]電話端末!$A$2:$E$284,2,FALSE),"不在")</f>
        <v>【名古屋】水島奈美</v>
      </c>
      <c r="D3770" s="1" t="s">
        <v>36</v>
      </c>
      <c r="E3770" t="str">
        <f>IFERROR(VLOOKUP(D3770,[3]電話端末!$A$2:$E$284,2,FALSE),"不在")</f>
        <v>【名古屋】稲垣みちる</v>
      </c>
      <c r="F3770" s="1" t="s">
        <v>36</v>
      </c>
      <c r="G3770" t="str">
        <f>IFERROR(VLOOKUP(F3770,[3]電話端末!$A$2:$D$284,2,FALSE),"不在")</f>
        <v>【名古屋】稲垣みちる</v>
      </c>
      <c r="H3770" s="4">
        <v>89</v>
      </c>
      <c r="I3770" s="4">
        <v>88</v>
      </c>
      <c r="K3770">
        <v>2.51009003010681E+19</v>
      </c>
      <c r="BN3770" s="1"/>
      <c r="BQ3770" s="1"/>
    </row>
    <row r="3771" spans="1:72" x14ac:dyDescent="0.45">
      <c r="A3771" s="3">
        <v>45939.553611111114</v>
      </c>
      <c r="B3771" s="1" t="s">
        <v>47</v>
      </c>
      <c r="C3771" t="str">
        <f>IFERROR(VLOOKUP(B3771,[3]電話端末!$A$2:$E$284,2,FALSE),"不在")</f>
        <v>【横浜】舞智江</v>
      </c>
      <c r="D3771" s="1" t="s">
        <v>44</v>
      </c>
      <c r="E3771" t="str">
        <f>IFERROR(VLOOKUP(D3771,[3]電話端末!$A$2:$E$284,2,FALSE),"不在")</f>
        <v>【福岡】奥薗美和</v>
      </c>
      <c r="F3771" s="1"/>
      <c r="G3771" t="str">
        <f>IFERROR(VLOOKUP(F3771,[3]電話端末!$A$2:$D$284,2,FALSE),"不在")</f>
        <v>不在</v>
      </c>
      <c r="H3771" s="4">
        <v>1</v>
      </c>
      <c r="I3771" s="4">
        <v>0</v>
      </c>
      <c r="K3771">
        <v>2.5100900300368101E+19</v>
      </c>
      <c r="BN3771" s="1"/>
    </row>
    <row r="3772" spans="1:72" x14ac:dyDescent="0.45">
      <c r="A3772" s="3">
        <v>45939.553564814814</v>
      </c>
      <c r="B3772" s="1" t="s">
        <v>39</v>
      </c>
      <c r="C3772" t="str">
        <f>IFERROR(VLOOKUP(B3772,[3]電話端末!$A$2:$E$284,2,FALSE),"不在")</f>
        <v>【福岡】松尾明日香</v>
      </c>
      <c r="D3772" s="1" t="s">
        <v>19</v>
      </c>
      <c r="E3772" t="str">
        <f>IFERROR(VLOOKUP(D3772,[3]電話端末!$A$2:$E$284,2,FALSE),"不在")</f>
        <v>【福岡】重松宝成</v>
      </c>
      <c r="F3772" s="1" t="s">
        <v>19</v>
      </c>
      <c r="G3772" t="str">
        <f>IFERROR(VLOOKUP(F3772,[3]電話端末!$A$2:$D$284,2,FALSE),"不在")</f>
        <v>【福岡】重松宝成</v>
      </c>
      <c r="H3772" s="4">
        <v>52</v>
      </c>
      <c r="I3772" s="4">
        <v>50</v>
      </c>
      <c r="K3772">
        <v>2.5100900300268102E+19</v>
      </c>
      <c r="BN3772" s="1"/>
      <c r="BQ3772" s="1"/>
    </row>
    <row r="3773" spans="1:72" x14ac:dyDescent="0.45">
      <c r="A3773" s="3">
        <v>45939.550844907404</v>
      </c>
      <c r="B3773" s="1" t="s">
        <v>28</v>
      </c>
      <c r="C3773" t="str">
        <f>IFERROR(VLOOKUP(B3773,[3]電話端末!$A$2:$E$284,2,FALSE),"不在")</f>
        <v>【名古屋】大渕温子</v>
      </c>
      <c r="D3773" s="1" t="s">
        <v>49</v>
      </c>
      <c r="E3773" t="str">
        <f>IFERROR(VLOOKUP(D3773,[3]電話端末!$A$2:$E$284,2,FALSE),"不在")</f>
        <v>【流山】鴻池千紗都</v>
      </c>
      <c r="F3773" s="1" t="s">
        <v>49</v>
      </c>
      <c r="G3773" t="str">
        <f>IFERROR(VLOOKUP(F3773,[3]電話端末!$A$2:$D$284,2,FALSE),"不在")</f>
        <v>【流山】鴻池千紗都</v>
      </c>
      <c r="H3773" s="4">
        <v>545</v>
      </c>
      <c r="I3773" s="4">
        <v>542</v>
      </c>
      <c r="K3773">
        <v>2.51009002962681E+19</v>
      </c>
      <c r="BN3773" s="1"/>
      <c r="BQ3773" s="1"/>
    </row>
    <row r="3774" spans="1:72" x14ac:dyDescent="0.45">
      <c r="A3774" s="3">
        <v>45939.549444444441</v>
      </c>
      <c r="B3774" s="1" t="s">
        <v>47</v>
      </c>
      <c r="C3774" t="str">
        <f>IFERROR(VLOOKUP(B3774,[3]電話端末!$A$2:$E$284,2,FALSE),"不在")</f>
        <v>【横浜】舞智江</v>
      </c>
      <c r="D3774" s="1" t="s">
        <v>358</v>
      </c>
      <c r="E3774" t="str">
        <f>IFERROR(VLOOKUP(D3774,[3]電話端末!$A$2:$E$284,2,FALSE),"不在")</f>
        <v>不在</v>
      </c>
      <c r="F3774" s="1"/>
      <c r="G3774" t="str">
        <f>IFERROR(VLOOKUP(F3774,[3]電話端末!$A$2:$D$284,2,FALSE),"不在")</f>
        <v>不在</v>
      </c>
      <c r="H3774" s="4">
        <v>0</v>
      </c>
      <c r="I3774" s="4">
        <v>0</v>
      </c>
      <c r="K3774">
        <v>2.5100900293368099E+19</v>
      </c>
      <c r="BN3774" s="1"/>
      <c r="BQ3774" s="1"/>
    </row>
    <row r="3775" spans="1:72" x14ac:dyDescent="0.45">
      <c r="A3775" s="3">
        <v>45939.548726851855</v>
      </c>
      <c r="B3775" s="1" t="s">
        <v>113</v>
      </c>
      <c r="C3775" t="str">
        <f>IFERROR(VLOOKUP(B3775,[3]電話端末!$A$2:$E$284,2,FALSE),"不在")</f>
        <v>【名古屋】水島奈美</v>
      </c>
      <c r="D3775" s="1" t="s">
        <v>36</v>
      </c>
      <c r="E3775" t="str">
        <f>IFERROR(VLOOKUP(D3775,[3]電話端末!$A$2:$E$284,2,FALSE),"不在")</f>
        <v>【名古屋】稲垣みちる</v>
      </c>
      <c r="F3775" s="1" t="s">
        <v>36</v>
      </c>
      <c r="G3775" t="str">
        <f>IFERROR(VLOOKUP(F3775,[3]電話端末!$A$2:$D$284,2,FALSE),"不在")</f>
        <v>【名古屋】稲垣みちる</v>
      </c>
      <c r="H3775" s="4">
        <v>56</v>
      </c>
      <c r="I3775" s="4">
        <v>54</v>
      </c>
      <c r="K3775">
        <v>2.51009002913681E+19</v>
      </c>
      <c r="BN3775" s="1"/>
    </row>
    <row r="3776" spans="1:72" x14ac:dyDescent="0.45">
      <c r="A3776" s="3">
        <v>45939.546979166669</v>
      </c>
      <c r="B3776" s="1" t="s">
        <v>129</v>
      </c>
      <c r="C3776" t="str">
        <f>IFERROR(VLOOKUP(B3776,[3]電話端末!$A$2:$E$284,2,FALSE),"不在")</f>
        <v>【本社総務】赤羽恵理</v>
      </c>
      <c r="D3776" s="1" t="s">
        <v>67</v>
      </c>
      <c r="E3776" t="str">
        <f>IFERROR(VLOOKUP(D3776,[3]電話端末!$A$2:$E$284,2,FALSE),"不在")</f>
        <v>【MF大阪】後垣幸恵</v>
      </c>
      <c r="F3776" s="1" t="s">
        <v>67</v>
      </c>
      <c r="G3776" t="str">
        <f>IFERROR(VLOOKUP(F3776,[3]電話端末!$A$2:$D$284,2,FALSE),"不在")</f>
        <v>【MF大阪】後垣幸恵</v>
      </c>
      <c r="H3776" s="4">
        <v>43</v>
      </c>
      <c r="I3776" s="4">
        <v>39</v>
      </c>
      <c r="K3776">
        <v>2.5100900288968102E+19</v>
      </c>
      <c r="BN3776" s="1"/>
      <c r="BQ3776" s="1"/>
    </row>
    <row r="3777" spans="1:69" x14ac:dyDescent="0.45">
      <c r="A3777" s="3">
        <v>45939.546249999999</v>
      </c>
      <c r="B3777" s="1" t="s">
        <v>39</v>
      </c>
      <c r="C3777" t="str">
        <f>IFERROR(VLOOKUP(B3777,[3]電話端末!$A$2:$E$284,2,FALSE),"不在")</f>
        <v>【福岡】松尾明日香</v>
      </c>
      <c r="D3777" s="1" t="s">
        <v>38</v>
      </c>
      <c r="E3777" t="str">
        <f>IFERROR(VLOOKUP(D3777,[3]電話端末!$A$2:$E$284,2,FALSE),"不在")</f>
        <v>【福岡】山崎芹奈</v>
      </c>
      <c r="F3777" s="1" t="s">
        <v>38</v>
      </c>
      <c r="G3777" t="str">
        <f>IFERROR(VLOOKUP(F3777,[3]電話端末!$A$2:$D$284,2,FALSE),"不在")</f>
        <v>【福岡】山崎芹奈</v>
      </c>
      <c r="H3777" s="4">
        <v>63</v>
      </c>
      <c r="I3777" s="4">
        <v>62</v>
      </c>
      <c r="K3777">
        <v>2.5100900287868101E+19</v>
      </c>
      <c r="BN3777" s="1"/>
    </row>
    <row r="3778" spans="1:69" x14ac:dyDescent="0.45">
      <c r="A3778" s="3">
        <v>45939.544398148151</v>
      </c>
      <c r="B3778" s="1" t="s">
        <v>45</v>
      </c>
      <c r="C3778" t="str">
        <f>IFERROR(VLOOKUP(B3778,[3]電話端末!$A$2:$E$284,2,FALSE),"不在")</f>
        <v>【岡山】岸本麻衣子</v>
      </c>
      <c r="D3778" s="1" t="s">
        <v>38</v>
      </c>
      <c r="E3778" t="str">
        <f>IFERROR(VLOOKUP(D3778,[3]電話端末!$A$2:$E$284,2,FALSE),"不在")</f>
        <v>【福岡】山崎芹奈</v>
      </c>
      <c r="F3778" s="1"/>
      <c r="G3778" t="str">
        <f>IFERROR(VLOOKUP(F3778,[3]電話端末!$A$2:$D$284,2,FALSE),"不在")</f>
        <v>不在</v>
      </c>
      <c r="H3778" s="4">
        <v>0</v>
      </c>
      <c r="I3778" s="4">
        <v>0</v>
      </c>
      <c r="K3778">
        <v>2.5100900283668099E+19</v>
      </c>
      <c r="BN3778" s="1"/>
    </row>
    <row r="3779" spans="1:69" x14ac:dyDescent="0.45">
      <c r="A3779" s="3">
        <v>45939.544282407405</v>
      </c>
      <c r="B3779" s="1" t="s">
        <v>113</v>
      </c>
      <c r="C3779" t="str">
        <f>IFERROR(VLOOKUP(B3779,[3]電話端末!$A$2:$E$284,2,FALSE),"不在")</f>
        <v>【名古屋】水島奈美</v>
      </c>
      <c r="D3779" s="1" t="s">
        <v>36</v>
      </c>
      <c r="E3779" t="str">
        <f>IFERROR(VLOOKUP(D3779,[3]電話端末!$A$2:$E$284,2,FALSE),"不在")</f>
        <v>【名古屋】稲垣みちる</v>
      </c>
      <c r="F3779" s="1" t="s">
        <v>36</v>
      </c>
      <c r="G3779" t="str">
        <f>IFERROR(VLOOKUP(F3779,[3]電話端末!$A$2:$D$284,2,FALSE),"不在")</f>
        <v>【名古屋】稲垣みちる</v>
      </c>
      <c r="H3779" s="4">
        <v>30</v>
      </c>
      <c r="I3779" s="4">
        <v>29</v>
      </c>
      <c r="K3779">
        <v>2.51009002833681E+19</v>
      </c>
      <c r="BN3779" s="1"/>
    </row>
    <row r="3780" spans="1:69" x14ac:dyDescent="0.45">
      <c r="A3780" s="3">
        <v>45939.54277777778</v>
      </c>
      <c r="B3780" s="1" t="s">
        <v>65</v>
      </c>
      <c r="C3780" t="str">
        <f>IFERROR(VLOOKUP(B3780,[3]電話端末!$A$2:$E$284,2,FALSE),"不在")</f>
        <v>【本社】受付用電話機</v>
      </c>
      <c r="D3780" s="1" t="s">
        <v>66</v>
      </c>
      <c r="E3780" t="str">
        <f>IFERROR(VLOOKUP(D3780,[3]電話端末!$A$2:$E$284,2,FALSE),"不在")</f>
        <v>【本社】受付電話機</v>
      </c>
      <c r="F3780" s="1" t="s">
        <v>57</v>
      </c>
      <c r="G3780" t="str">
        <f>IFERROR(VLOOKUP(F3780,[3]電話端末!$A$2:$D$284,2,FALSE),"不在")</f>
        <v>【本社総務】吉田亜依</v>
      </c>
      <c r="H3780" s="4">
        <v>19</v>
      </c>
      <c r="I3780" s="4">
        <v>15</v>
      </c>
      <c r="K3780">
        <v>2.5100900281068102E+19</v>
      </c>
      <c r="BN3780" s="1"/>
    </row>
    <row r="3781" spans="1:69" x14ac:dyDescent="0.45">
      <c r="A3781" s="3">
        <v>45939.526875000003</v>
      </c>
      <c r="B3781" s="1" t="s">
        <v>164</v>
      </c>
      <c r="C3781" t="str">
        <f>IFERROR(VLOOKUP(B3781,[3]電話端末!$A$2:$E$284,2,FALSE),"不在")</f>
        <v>【流山】蒲原健吾</v>
      </c>
      <c r="D3781" s="1" t="s">
        <v>34</v>
      </c>
      <c r="E3781" t="str">
        <f>IFERROR(VLOOKUP(D3781,[3]電話端末!$A$2:$E$284,2,FALSE),"不在")</f>
        <v>【埼玉】細田昌子</v>
      </c>
      <c r="F3781" s="1"/>
      <c r="G3781" t="str">
        <f>IFERROR(VLOOKUP(F3781,[3]電話端末!$A$2:$D$284,2,FALSE),"不在")</f>
        <v>不在</v>
      </c>
      <c r="H3781" s="4">
        <v>14</v>
      </c>
      <c r="I3781" s="4">
        <v>0</v>
      </c>
      <c r="K3781">
        <v>2.51009002770681E+19</v>
      </c>
      <c r="BN3781" s="1"/>
      <c r="BQ3781" s="1"/>
    </row>
    <row r="3782" spans="1:69" x14ac:dyDescent="0.45">
      <c r="A3782" s="3">
        <v>45939.503472222219</v>
      </c>
      <c r="B3782" s="1" t="s">
        <v>120</v>
      </c>
      <c r="C3782" t="str">
        <f>IFERROR(VLOOKUP(B3782,[3]電話端末!$A$2:$E$284,2,FALSE),"不在")</f>
        <v>【岡山】岩佐寛子</v>
      </c>
      <c r="D3782" s="1" t="s">
        <v>41</v>
      </c>
      <c r="E3782" t="str">
        <f>IFERROR(VLOOKUP(D3782,[3]電話端末!$A$2:$E$284,2,FALSE),"不在")</f>
        <v>【大阪】松下愛</v>
      </c>
      <c r="F3782" s="1" t="s">
        <v>41</v>
      </c>
      <c r="G3782" t="str">
        <f>IFERROR(VLOOKUP(F3782,[3]電話端末!$A$2:$D$284,2,FALSE),"不在")</f>
        <v>【大阪】松下愛</v>
      </c>
      <c r="H3782" s="4">
        <v>25</v>
      </c>
      <c r="I3782" s="4">
        <v>20</v>
      </c>
      <c r="K3782">
        <v>2.5100900275068101E+19</v>
      </c>
      <c r="BN3782" s="1"/>
    </row>
    <row r="3783" spans="1:69" x14ac:dyDescent="0.45">
      <c r="A3783" s="3">
        <v>45939.498414351852</v>
      </c>
      <c r="B3783" s="1" t="s">
        <v>29</v>
      </c>
      <c r="C3783" t="str">
        <f>IFERROR(VLOOKUP(B3783,[3]電話端末!$A$2:$E$284,2,FALSE),"不在")</f>
        <v>【本社EC】大城明日香</v>
      </c>
      <c r="D3783" s="1" t="s">
        <v>50</v>
      </c>
      <c r="E3783" t="str">
        <f>IFERROR(VLOOKUP(D3783,[3]電話端末!$A$2:$E$284,2,FALSE),"不在")</f>
        <v>【流山】浅沼潤也</v>
      </c>
      <c r="F3783" s="1" t="s">
        <v>50</v>
      </c>
      <c r="G3783" t="str">
        <f>IFERROR(VLOOKUP(F3783,[3]電話端末!$A$2:$D$284,2,FALSE),"不在")</f>
        <v>【流山】浅沼潤也</v>
      </c>
      <c r="H3783" s="4">
        <v>40</v>
      </c>
      <c r="I3783" s="4">
        <v>36</v>
      </c>
      <c r="K3783">
        <v>2.5100900271268098E+19</v>
      </c>
      <c r="BN3783" s="1"/>
      <c r="BQ3783" s="1"/>
    </row>
    <row r="3784" spans="1:69" x14ac:dyDescent="0.45">
      <c r="A3784" s="3">
        <v>45939.49795138889</v>
      </c>
      <c r="B3784" s="1" t="s">
        <v>35</v>
      </c>
      <c r="C3784" t="str">
        <f>IFERROR(VLOOKUP(B3784,[3]電話端末!$A$2:$E$284,2,FALSE),"不在")</f>
        <v>【広島】小先純平</v>
      </c>
      <c r="D3784" s="1" t="s">
        <v>19</v>
      </c>
      <c r="E3784" t="str">
        <f>IFERROR(VLOOKUP(D3784,[3]電話端末!$A$2:$E$284,2,FALSE),"不在")</f>
        <v>【福岡】重松宝成</v>
      </c>
      <c r="F3784" s="1"/>
      <c r="G3784" t="str">
        <f>IFERROR(VLOOKUP(F3784,[3]電話端末!$A$2:$D$284,2,FALSE),"不在")</f>
        <v>不在</v>
      </c>
      <c r="H3784" s="4">
        <v>21</v>
      </c>
      <c r="I3784" s="4">
        <v>0</v>
      </c>
      <c r="K3784">
        <v>2.51009002706681E+19</v>
      </c>
      <c r="BN3784" s="1"/>
    </row>
    <row r="3785" spans="1:69" x14ac:dyDescent="0.45">
      <c r="A3785" s="3">
        <v>45939.497407407405</v>
      </c>
      <c r="B3785" s="1" t="s">
        <v>117</v>
      </c>
      <c r="C3785" t="str">
        <f>IFERROR(VLOOKUP(B3785,[3]電話端末!$A$2:$E$284,2,FALSE),"不在")</f>
        <v>【流山】石田拓海</v>
      </c>
      <c r="D3785" s="1" t="s">
        <v>50</v>
      </c>
      <c r="E3785" t="str">
        <f>IFERROR(VLOOKUP(D3785,[3]電話端末!$A$2:$E$284,2,FALSE),"不在")</f>
        <v>【流山】浅沼潤也</v>
      </c>
      <c r="F3785" s="1"/>
      <c r="G3785" t="str">
        <f>IFERROR(VLOOKUP(F3785,[3]電話端末!$A$2:$D$284,2,FALSE),"不在")</f>
        <v>不在</v>
      </c>
      <c r="H3785" s="4">
        <v>1</v>
      </c>
      <c r="I3785" s="4">
        <v>0</v>
      </c>
      <c r="K3785">
        <v>2.5100900269368099E+19</v>
      </c>
      <c r="BN3785" s="1"/>
    </row>
    <row r="3786" spans="1:69" x14ac:dyDescent="0.45">
      <c r="A3786" s="3">
        <v>45939.497291666667</v>
      </c>
      <c r="B3786" s="1" t="s">
        <v>49</v>
      </c>
      <c r="C3786" t="str">
        <f>IFERROR(VLOOKUP(B3786,[3]電話端末!$A$2:$E$284,2,FALSE),"不在")</f>
        <v>【流山】鴻池千紗都</v>
      </c>
      <c r="D3786" s="1" t="s">
        <v>50</v>
      </c>
      <c r="E3786" t="str">
        <f>IFERROR(VLOOKUP(D3786,[3]電話端末!$A$2:$E$284,2,FALSE),"不在")</f>
        <v>【流山】浅沼潤也</v>
      </c>
      <c r="F3786" s="1" t="s">
        <v>50</v>
      </c>
      <c r="G3786" t="str">
        <f>IFERROR(VLOOKUP(F3786,[3]電話端末!$A$2:$D$284,2,FALSE),"不在")</f>
        <v>【流山】浅沼潤也</v>
      </c>
      <c r="H3786" s="4">
        <v>54</v>
      </c>
      <c r="I3786" s="4">
        <v>49</v>
      </c>
      <c r="K3786">
        <v>2.5100900268668101E+19</v>
      </c>
      <c r="BN3786" s="1"/>
      <c r="BQ3786" s="1"/>
    </row>
    <row r="3787" spans="1:69" x14ac:dyDescent="0.45">
      <c r="A3787" s="3">
        <v>45939.497129629628</v>
      </c>
      <c r="B3787" s="1" t="s">
        <v>99</v>
      </c>
      <c r="C3787" t="str">
        <f>IFERROR(VLOOKUP(B3787,[3]電話端末!$A$2:$E$284,2,FALSE),"不在")</f>
        <v>【名古屋】玉腰千恵</v>
      </c>
      <c r="D3787" s="1" t="s">
        <v>175</v>
      </c>
      <c r="E3787" t="str">
        <f>IFERROR(VLOOKUP(D3787,[3]電話端末!$A$2:$E$284,2,FALSE),"不在")</f>
        <v>【MF東京】土谷美智</v>
      </c>
      <c r="F3787" s="1" t="s">
        <v>175</v>
      </c>
      <c r="G3787" t="str">
        <f>IFERROR(VLOOKUP(F3787,[3]電話端末!$A$2:$D$284,2,FALSE),"不在")</f>
        <v>【MF東京】土谷美智</v>
      </c>
      <c r="H3787" s="4">
        <v>34</v>
      </c>
      <c r="I3787" s="4">
        <v>30</v>
      </c>
      <c r="K3787">
        <v>2.5100900268268102E+19</v>
      </c>
      <c r="BN3787" s="1"/>
      <c r="BQ3787" s="1"/>
    </row>
    <row r="3788" spans="1:69" x14ac:dyDescent="0.45">
      <c r="A3788" s="3">
        <v>45939.495891203704</v>
      </c>
      <c r="B3788" s="1" t="s">
        <v>87</v>
      </c>
      <c r="C3788" t="str">
        <f>IFERROR(VLOOKUP(B3788,[3]電話端末!$A$2:$E$284,2,FALSE),"不在")</f>
        <v>【本社EC】別府菜々美</v>
      </c>
      <c r="D3788" s="1" t="s">
        <v>38</v>
      </c>
      <c r="E3788" t="str">
        <f>IFERROR(VLOOKUP(D3788,[3]電話端末!$A$2:$E$284,2,FALSE),"不在")</f>
        <v>【福岡】山崎芹奈</v>
      </c>
      <c r="F3788" s="1" t="s">
        <v>38</v>
      </c>
      <c r="G3788" t="str">
        <f>IFERROR(VLOOKUP(F3788,[3]電話端末!$A$2:$D$284,2,FALSE),"不在")</f>
        <v>【福岡】山崎芹奈</v>
      </c>
      <c r="H3788" s="4">
        <v>30</v>
      </c>
      <c r="I3788" s="4">
        <v>21</v>
      </c>
      <c r="K3788">
        <v>2.5100900266168099E+19</v>
      </c>
      <c r="BN3788" s="1"/>
      <c r="BQ3788" s="1"/>
    </row>
    <row r="3789" spans="1:69" x14ac:dyDescent="0.45">
      <c r="A3789" s="3">
        <v>45939.494618055556</v>
      </c>
      <c r="B3789" s="1" t="s">
        <v>112</v>
      </c>
      <c r="C3789" t="str">
        <f>IFERROR(VLOOKUP(B3789,[3]電話端末!$A$2:$E$284,2,FALSE),"不在")</f>
        <v>【岡山】河原由布子</v>
      </c>
      <c r="D3789" s="1" t="s">
        <v>47</v>
      </c>
      <c r="E3789" t="str">
        <f>IFERROR(VLOOKUP(D3789,[3]電話端末!$A$2:$E$284,2,FALSE),"不在")</f>
        <v>【横浜】舞智江</v>
      </c>
      <c r="F3789" s="1"/>
      <c r="G3789" t="str">
        <f>IFERROR(VLOOKUP(F3789,[3]電話端末!$A$2:$D$284,2,FALSE),"不在")</f>
        <v>不在</v>
      </c>
      <c r="H3789" s="4">
        <v>1</v>
      </c>
      <c r="I3789" s="4">
        <v>0</v>
      </c>
      <c r="K3789">
        <v>2.51009002641681E+19</v>
      </c>
      <c r="BN3789" s="1"/>
      <c r="BQ3789" s="1"/>
    </row>
    <row r="3790" spans="1:69" x14ac:dyDescent="0.45">
      <c r="A3790" s="3">
        <v>45939.493900462963</v>
      </c>
      <c r="B3790" s="1" t="s">
        <v>44</v>
      </c>
      <c r="C3790" t="str">
        <f>IFERROR(VLOOKUP(B3790,[3]電話端末!$A$2:$E$284,2,FALSE),"不在")</f>
        <v>【福岡】奥薗美和</v>
      </c>
      <c r="D3790" s="1" t="s">
        <v>47</v>
      </c>
      <c r="E3790" t="str">
        <f>IFERROR(VLOOKUP(D3790,[3]電話端末!$A$2:$E$284,2,FALSE),"不在")</f>
        <v>【横浜】舞智江</v>
      </c>
      <c r="F3790" s="1" t="s">
        <v>47</v>
      </c>
      <c r="G3790" t="str">
        <f>IFERROR(VLOOKUP(F3790,[3]電話端末!$A$2:$D$284,2,FALSE),"不在")</f>
        <v>【横浜】舞智江</v>
      </c>
      <c r="H3790" s="4">
        <v>129</v>
      </c>
      <c r="I3790" s="4">
        <v>127</v>
      </c>
      <c r="K3790">
        <v>2.5100900263168098E+19</v>
      </c>
      <c r="BN3790" s="1"/>
      <c r="BQ3790" s="1"/>
    </row>
    <row r="3791" spans="1:69" x14ac:dyDescent="0.45">
      <c r="A3791" s="3">
        <v>45939.493726851855</v>
      </c>
      <c r="B3791" s="1" t="s">
        <v>38</v>
      </c>
      <c r="C3791" t="str">
        <f>IFERROR(VLOOKUP(B3791,[3]電話端末!$A$2:$E$284,2,FALSE),"不在")</f>
        <v>【福岡】山崎芹奈</v>
      </c>
      <c r="D3791" s="1" t="s">
        <v>114</v>
      </c>
      <c r="E3791" t="str">
        <f>IFERROR(VLOOKUP(D3791,[3]電話端末!$A$2:$E$284,2,FALSE),"不在")</f>
        <v>【本社】EC</v>
      </c>
      <c r="F3791" s="1" t="s">
        <v>87</v>
      </c>
      <c r="G3791" t="str">
        <f>IFERROR(VLOOKUP(F3791,[3]電話端末!$A$2:$D$284,2,FALSE),"不在")</f>
        <v>【本社EC】別府菜々美</v>
      </c>
      <c r="H3791" s="4">
        <v>61</v>
      </c>
      <c r="I3791" s="4">
        <v>58</v>
      </c>
      <c r="K3791">
        <v>2.5100900262968099E+19</v>
      </c>
      <c r="BN3791" s="1"/>
      <c r="BQ3791" s="1"/>
    </row>
    <row r="3792" spans="1:69" x14ac:dyDescent="0.45">
      <c r="A3792" s="3">
        <v>45939.49287037037</v>
      </c>
      <c r="B3792" s="1" t="s">
        <v>48</v>
      </c>
      <c r="C3792" t="str">
        <f>IFERROR(VLOOKUP(B3792,[3]電話端末!$A$2:$E$284,2,FALSE),"不在")</f>
        <v>【福岡】松添愛</v>
      </c>
      <c r="D3792" s="1" t="s">
        <v>44</v>
      </c>
      <c r="E3792" t="str">
        <f>IFERROR(VLOOKUP(D3792,[3]電話端末!$A$2:$E$284,2,FALSE),"不在")</f>
        <v>【福岡】奥薗美和</v>
      </c>
      <c r="F3792" s="1" t="s">
        <v>44</v>
      </c>
      <c r="G3792" t="str">
        <f>IFERROR(VLOOKUP(F3792,[3]電話端末!$A$2:$D$284,2,FALSE),"不在")</f>
        <v>【福岡】奥薗美和</v>
      </c>
      <c r="H3792" s="4">
        <v>60</v>
      </c>
      <c r="I3792" s="4">
        <v>58</v>
      </c>
      <c r="K3792">
        <v>2.5100900261768102E+19</v>
      </c>
      <c r="BN3792" s="1"/>
      <c r="BQ3792" s="1"/>
    </row>
    <row r="3793" spans="1:69" x14ac:dyDescent="0.45">
      <c r="A3793" s="3">
        <v>45939.492685185185</v>
      </c>
      <c r="B3793" s="1" t="s">
        <v>39</v>
      </c>
      <c r="C3793" t="str">
        <f>IFERROR(VLOOKUP(B3793,[3]電話端末!$A$2:$E$284,2,FALSE),"不在")</f>
        <v>【福岡】松尾明日香</v>
      </c>
      <c r="D3793" s="1" t="s">
        <v>38</v>
      </c>
      <c r="E3793" t="str">
        <f>IFERROR(VLOOKUP(D3793,[3]電話端末!$A$2:$E$284,2,FALSE),"不在")</f>
        <v>【福岡】山崎芹奈</v>
      </c>
      <c r="F3793" s="1" t="s">
        <v>38</v>
      </c>
      <c r="G3793" t="str">
        <f>IFERROR(VLOOKUP(F3793,[3]電話端末!$A$2:$D$284,2,FALSE),"不在")</f>
        <v>【福岡】山崎芹奈</v>
      </c>
      <c r="H3793" s="4">
        <v>23</v>
      </c>
      <c r="I3793" s="4">
        <v>20</v>
      </c>
      <c r="K3793">
        <v>2.51009002610681E+19</v>
      </c>
      <c r="BN3793" s="1"/>
      <c r="BQ3793" s="1"/>
    </row>
    <row r="3794" spans="1:69" x14ac:dyDescent="0.45">
      <c r="A3794" s="3">
        <v>45939.489965277775</v>
      </c>
      <c r="B3794" s="1" t="s">
        <v>44</v>
      </c>
      <c r="C3794" t="str">
        <f>IFERROR(VLOOKUP(B3794,[3]電話端末!$A$2:$E$284,2,FALSE),"不在")</f>
        <v>【福岡】奥薗美和</v>
      </c>
      <c r="D3794" s="1" t="s">
        <v>48</v>
      </c>
      <c r="E3794" t="str">
        <f>IFERROR(VLOOKUP(D3794,[3]電話端末!$A$2:$E$284,2,FALSE),"不在")</f>
        <v>【福岡】松添愛</v>
      </c>
      <c r="F3794" s="1" t="s">
        <v>48</v>
      </c>
      <c r="G3794" t="str">
        <f>IFERROR(VLOOKUP(F3794,[3]電話端末!$A$2:$D$284,2,FALSE),"不在")</f>
        <v>【福岡】松添愛</v>
      </c>
      <c r="H3794" s="4">
        <v>25</v>
      </c>
      <c r="I3794" s="4">
        <v>24</v>
      </c>
      <c r="K3794">
        <v>2.5100900256568099E+19</v>
      </c>
      <c r="BN3794" s="1"/>
      <c r="BQ3794" s="1"/>
    </row>
    <row r="3795" spans="1:69" x14ac:dyDescent="0.45">
      <c r="A3795" s="3">
        <v>45939.489166666666</v>
      </c>
      <c r="B3795" s="1" t="s">
        <v>44</v>
      </c>
      <c r="C3795" t="str">
        <f>IFERROR(VLOOKUP(B3795,[3]電話端末!$A$2:$E$284,2,FALSE),"不在")</f>
        <v>【福岡】奥薗美和</v>
      </c>
      <c r="D3795" s="1" t="s">
        <v>47</v>
      </c>
      <c r="E3795" t="str">
        <f>IFERROR(VLOOKUP(D3795,[3]電話端末!$A$2:$E$284,2,FALSE),"不在")</f>
        <v>【横浜】舞智江</v>
      </c>
      <c r="F3795" s="1"/>
      <c r="G3795" t="str">
        <f>IFERROR(VLOOKUP(F3795,[3]電話端末!$A$2:$D$284,2,FALSE),"不在")</f>
        <v>不在</v>
      </c>
      <c r="H3795" s="4">
        <v>1</v>
      </c>
      <c r="I3795" s="4">
        <v>0</v>
      </c>
      <c r="K3795">
        <v>2.51009002543681E+19</v>
      </c>
      <c r="BN3795" s="1"/>
      <c r="BQ3795" s="1"/>
    </row>
    <row r="3796" spans="1:69" x14ac:dyDescent="0.45">
      <c r="A3796" s="3">
        <v>45939.487534722219</v>
      </c>
      <c r="B3796" s="1" t="s">
        <v>44</v>
      </c>
      <c r="C3796" t="str">
        <f>IFERROR(VLOOKUP(B3796,[3]電話端末!$A$2:$E$284,2,FALSE),"不在")</f>
        <v>【福岡】奥薗美和</v>
      </c>
      <c r="D3796" s="1" t="s">
        <v>47</v>
      </c>
      <c r="E3796" t="str">
        <f>IFERROR(VLOOKUP(D3796,[3]電話端末!$A$2:$E$284,2,FALSE),"不在")</f>
        <v>【横浜】舞智江</v>
      </c>
      <c r="F3796" s="1"/>
      <c r="G3796" t="str">
        <f>IFERROR(VLOOKUP(F3796,[3]電話端末!$A$2:$D$284,2,FALSE),"不在")</f>
        <v>不在</v>
      </c>
      <c r="H3796" s="4">
        <v>1</v>
      </c>
      <c r="I3796" s="4">
        <v>0</v>
      </c>
      <c r="K3796">
        <v>2.5100900251668099E+19</v>
      </c>
      <c r="BN3796" s="1"/>
      <c r="BQ3796" s="1"/>
    </row>
    <row r="3797" spans="1:69" x14ac:dyDescent="0.45">
      <c r="A3797" s="3">
        <v>45939.487060185187</v>
      </c>
      <c r="B3797" s="1" t="s">
        <v>35</v>
      </c>
      <c r="C3797" t="str">
        <f>IFERROR(VLOOKUP(B3797,[3]電話端末!$A$2:$E$284,2,FALSE),"不在")</f>
        <v>【広島】小先純平</v>
      </c>
      <c r="D3797" s="1" t="s">
        <v>19</v>
      </c>
      <c r="E3797" t="str">
        <f>IFERROR(VLOOKUP(D3797,[3]電話端末!$A$2:$E$284,2,FALSE),"不在")</f>
        <v>【福岡】重松宝成</v>
      </c>
      <c r="F3797" s="1"/>
      <c r="G3797" t="str">
        <f>IFERROR(VLOOKUP(F3797,[3]電話端末!$A$2:$D$284,2,FALSE),"不在")</f>
        <v>不在</v>
      </c>
      <c r="H3797" s="4">
        <v>11</v>
      </c>
      <c r="I3797" s="4">
        <v>0</v>
      </c>
      <c r="K3797">
        <v>2.51009002512681E+19</v>
      </c>
      <c r="BN3797" s="1"/>
      <c r="BQ3797" s="1"/>
    </row>
    <row r="3798" spans="1:69" x14ac:dyDescent="0.45">
      <c r="A3798" s="3">
        <v>45939.486608796295</v>
      </c>
      <c r="B3798" s="1" t="s">
        <v>60</v>
      </c>
      <c r="C3798" t="str">
        <f>IFERROR(VLOOKUP(B3798,[3]電話端末!$A$2:$E$284,2,FALSE),"不在")</f>
        <v>【東京】林まど佳</v>
      </c>
      <c r="D3798" s="1" t="s">
        <v>76</v>
      </c>
      <c r="E3798" t="str">
        <f>IFERROR(VLOOKUP(D3798,[3]電話端末!$A$2:$E$284,2,FALSE),"不在")</f>
        <v>【埼玉】豊田里花</v>
      </c>
      <c r="F3798" s="1" t="s">
        <v>76</v>
      </c>
      <c r="G3798" t="str">
        <f>IFERROR(VLOOKUP(F3798,[3]電話端末!$A$2:$D$284,2,FALSE),"不在")</f>
        <v>【埼玉】豊田里花</v>
      </c>
      <c r="H3798" s="4">
        <v>86</v>
      </c>
      <c r="I3798" s="4">
        <v>84</v>
      </c>
      <c r="K3798">
        <v>2.5100900250168099E+19</v>
      </c>
      <c r="BN3798" s="1"/>
      <c r="BQ3798" s="1"/>
    </row>
    <row r="3799" spans="1:69" x14ac:dyDescent="0.45">
      <c r="A3799" s="3">
        <v>45939.486087962963</v>
      </c>
      <c r="B3799" s="1" t="s">
        <v>113</v>
      </c>
      <c r="C3799" t="str">
        <f>IFERROR(VLOOKUP(B3799,[3]電話端末!$A$2:$E$284,2,FALSE),"不在")</f>
        <v>【名古屋】水島奈美</v>
      </c>
      <c r="D3799" s="1" t="s">
        <v>36</v>
      </c>
      <c r="E3799" t="str">
        <f>IFERROR(VLOOKUP(D3799,[3]電話端末!$A$2:$E$284,2,FALSE),"不在")</f>
        <v>【名古屋】稲垣みちる</v>
      </c>
      <c r="F3799" s="1" t="s">
        <v>36</v>
      </c>
      <c r="G3799" t="str">
        <f>IFERROR(VLOOKUP(F3799,[3]電話端末!$A$2:$D$284,2,FALSE),"不在")</f>
        <v>【名古屋】稲垣みちる</v>
      </c>
      <c r="H3799" s="4">
        <v>121</v>
      </c>
      <c r="I3799" s="4">
        <v>119</v>
      </c>
      <c r="K3799">
        <v>2.51009002497681E+19</v>
      </c>
      <c r="BN3799" s="1"/>
    </row>
    <row r="3800" spans="1:69" x14ac:dyDescent="0.45">
      <c r="A3800" s="3">
        <v>45939.485821759263</v>
      </c>
      <c r="B3800" s="1" t="s">
        <v>35</v>
      </c>
      <c r="C3800" t="str">
        <f>IFERROR(VLOOKUP(B3800,[3]電話端末!$A$2:$E$284,2,FALSE),"不在")</f>
        <v>【広島】小先純平</v>
      </c>
      <c r="D3800" s="1" t="s">
        <v>19</v>
      </c>
      <c r="E3800" t="str">
        <f>IFERROR(VLOOKUP(D3800,[3]電話端末!$A$2:$E$284,2,FALSE),"不在")</f>
        <v>【福岡】重松宝成</v>
      </c>
      <c r="F3800" s="1"/>
      <c r="G3800" t="str">
        <f>IFERROR(VLOOKUP(F3800,[3]電話端末!$A$2:$D$284,2,FALSE),"不在")</f>
        <v>不在</v>
      </c>
      <c r="H3800" s="4">
        <v>15</v>
      </c>
      <c r="I3800" s="4">
        <v>0</v>
      </c>
      <c r="K3800">
        <v>2.5100900249068102E+19</v>
      </c>
      <c r="BN3800" s="1"/>
      <c r="BQ3800" s="1"/>
    </row>
    <row r="3801" spans="1:69" x14ac:dyDescent="0.45">
      <c r="A3801" s="3">
        <v>45939.485115740739</v>
      </c>
      <c r="B3801" s="1" t="s">
        <v>49</v>
      </c>
      <c r="C3801" t="str">
        <f>IFERROR(VLOOKUP(B3801,[3]電話端末!$A$2:$E$284,2,FALSE),"不在")</f>
        <v>【流山】鴻池千紗都</v>
      </c>
      <c r="D3801" s="1" t="s">
        <v>124</v>
      </c>
      <c r="E3801" t="str">
        <f>IFERROR(VLOOKUP(D3801,[3]電話端末!$A$2:$E$284,2,FALSE),"不在")</f>
        <v>【横浜】川崎瞳</v>
      </c>
      <c r="F3801" s="1" t="s">
        <v>124</v>
      </c>
      <c r="G3801" t="str">
        <f>IFERROR(VLOOKUP(F3801,[3]電話端末!$A$2:$D$284,2,FALSE),"不在")</f>
        <v>【横浜】川崎瞳</v>
      </c>
      <c r="H3801" s="4">
        <v>38</v>
      </c>
      <c r="I3801" s="4">
        <v>36</v>
      </c>
      <c r="K3801">
        <v>2.5100900247668101E+19</v>
      </c>
      <c r="BN3801" s="1"/>
      <c r="BQ3801" s="1"/>
    </row>
    <row r="3802" spans="1:69" x14ac:dyDescent="0.45">
      <c r="A3802" s="3">
        <v>45939.482951388891</v>
      </c>
      <c r="B3802" s="1" t="s">
        <v>25</v>
      </c>
      <c r="C3802" t="str">
        <f>IFERROR(VLOOKUP(B3802,[3]電話端末!$A$2:$E$284,2,FALSE),"不在")</f>
        <v>【埼玉】池田千恵子</v>
      </c>
      <c r="D3802" s="1" t="s">
        <v>144</v>
      </c>
      <c r="E3802" t="str">
        <f>IFERROR(VLOOKUP(D3802,[3]電話端末!$A$2:$E$284,2,FALSE),"不在")</f>
        <v>【本社輸入】五戸勇気</v>
      </c>
      <c r="F3802" s="1" t="s">
        <v>144</v>
      </c>
      <c r="G3802" t="str">
        <f>IFERROR(VLOOKUP(F3802,[3]電話端末!$A$2:$D$284,2,FALSE),"不在")</f>
        <v>【本社輸入】五戸勇気</v>
      </c>
      <c r="H3802" s="4">
        <v>62</v>
      </c>
      <c r="I3802" s="4">
        <v>53</v>
      </c>
      <c r="K3802">
        <v>2.5100900243968098E+19</v>
      </c>
      <c r="BN3802" s="1"/>
      <c r="BQ3802" s="1"/>
    </row>
    <row r="3803" spans="1:69" x14ac:dyDescent="0.45">
      <c r="A3803" s="3">
        <v>45939.482916666668</v>
      </c>
      <c r="B3803" s="1" t="s">
        <v>44</v>
      </c>
      <c r="C3803" t="str">
        <f>IFERROR(VLOOKUP(B3803,[3]電話端末!$A$2:$E$284,2,FALSE),"不在")</f>
        <v>【福岡】奥薗美和</v>
      </c>
      <c r="D3803" s="1" t="s">
        <v>48</v>
      </c>
      <c r="E3803" t="str">
        <f>IFERROR(VLOOKUP(D3803,[3]電話端末!$A$2:$E$284,2,FALSE),"不在")</f>
        <v>【福岡】松添愛</v>
      </c>
      <c r="F3803" s="1" t="s">
        <v>48</v>
      </c>
      <c r="G3803" t="str">
        <f>IFERROR(VLOOKUP(F3803,[3]電話端末!$A$2:$D$284,2,FALSE),"不在")</f>
        <v>【福岡】松添愛</v>
      </c>
      <c r="H3803" s="4">
        <v>57</v>
      </c>
      <c r="I3803" s="4">
        <v>54</v>
      </c>
      <c r="K3803">
        <v>2.5100900243868099E+19</v>
      </c>
      <c r="BN3803" s="1"/>
      <c r="BQ3803" s="1"/>
    </row>
    <row r="3804" spans="1:69" x14ac:dyDescent="0.45">
      <c r="A3804" s="3">
        <v>45939.48269675926</v>
      </c>
      <c r="B3804" s="1" t="s">
        <v>25</v>
      </c>
      <c r="C3804" t="str">
        <f>IFERROR(VLOOKUP(B3804,[3]電話端末!$A$2:$E$284,2,FALSE),"不在")</f>
        <v>【埼玉】池田千恵子</v>
      </c>
      <c r="D3804" s="1" t="s">
        <v>179</v>
      </c>
      <c r="E3804" t="str">
        <f>IFERROR(VLOOKUP(D3804,[3]電話端末!$A$2:$E$284,2,FALSE),"不在")</f>
        <v>【本社輸入】野畑穎妍</v>
      </c>
      <c r="F3804" s="1"/>
      <c r="G3804" t="str">
        <f>IFERROR(VLOOKUP(F3804,[3]電話端末!$A$2:$D$284,2,FALSE),"不在")</f>
        <v>不在</v>
      </c>
      <c r="H3804" s="4">
        <v>1</v>
      </c>
      <c r="I3804" s="4">
        <v>0</v>
      </c>
      <c r="K3804">
        <v>2.51009002432681E+19</v>
      </c>
      <c r="BN3804" s="1"/>
      <c r="BQ3804" s="1"/>
    </row>
    <row r="3805" spans="1:69" x14ac:dyDescent="0.45">
      <c r="A3805" s="3">
        <v>45939.480254629627</v>
      </c>
      <c r="B3805" s="1" t="s">
        <v>25</v>
      </c>
      <c r="C3805" t="str">
        <f>IFERROR(VLOOKUP(B3805,[3]電話端末!$A$2:$E$284,2,FALSE),"不在")</f>
        <v>【埼玉】池田千恵子</v>
      </c>
      <c r="D3805" s="1" t="s">
        <v>179</v>
      </c>
      <c r="E3805" t="str">
        <f>IFERROR(VLOOKUP(D3805,[3]電話端末!$A$2:$E$284,2,FALSE),"不在")</f>
        <v>【本社輸入】野畑穎妍</v>
      </c>
      <c r="F3805" s="1"/>
      <c r="G3805" t="str">
        <f>IFERROR(VLOOKUP(F3805,[3]電話端末!$A$2:$D$284,2,FALSE),"不在")</f>
        <v>不在</v>
      </c>
      <c r="H3805" s="4">
        <v>0</v>
      </c>
      <c r="I3805" s="4">
        <v>0</v>
      </c>
      <c r="K3805">
        <v>2.5100900238168101E+19</v>
      </c>
      <c r="BN3805" s="1"/>
      <c r="BQ3805" s="1"/>
    </row>
    <row r="3806" spans="1:69" x14ac:dyDescent="0.45">
      <c r="A3806" s="3">
        <v>45939.480150462965</v>
      </c>
      <c r="B3806" s="1" t="s">
        <v>124</v>
      </c>
      <c r="C3806" t="str">
        <f>IFERROR(VLOOKUP(B3806,[3]電話端末!$A$2:$E$284,2,FALSE),"不在")</f>
        <v>【横浜】川崎瞳</v>
      </c>
      <c r="D3806" s="1" t="s">
        <v>49</v>
      </c>
      <c r="E3806" t="str">
        <f>IFERROR(VLOOKUP(D3806,[3]電話端末!$A$2:$E$284,2,FALSE),"不在")</f>
        <v>【流山】鴻池千紗都</v>
      </c>
      <c r="F3806" s="1" t="s">
        <v>49</v>
      </c>
      <c r="G3806" t="str">
        <f>IFERROR(VLOOKUP(F3806,[3]電話端末!$A$2:$D$284,2,FALSE),"不在")</f>
        <v>【流山】鴻池千紗都</v>
      </c>
      <c r="H3806" s="4">
        <v>66</v>
      </c>
      <c r="I3806" s="4">
        <v>64</v>
      </c>
      <c r="K3806">
        <v>2.5100900237968101E+19</v>
      </c>
      <c r="BN3806" s="1"/>
      <c r="BQ3806" s="1"/>
    </row>
    <row r="3807" spans="1:69" x14ac:dyDescent="0.45">
      <c r="A3807" s="3">
        <v>45939.47997685185</v>
      </c>
      <c r="B3807" s="1" t="s">
        <v>60</v>
      </c>
      <c r="C3807" t="str">
        <f>IFERROR(VLOOKUP(B3807,[3]電話端末!$A$2:$E$284,2,FALSE),"不在")</f>
        <v>【東京】林まど佳</v>
      </c>
      <c r="D3807" s="1" t="s">
        <v>76</v>
      </c>
      <c r="E3807" t="str">
        <f>IFERROR(VLOOKUP(D3807,[3]電話端末!$A$2:$E$284,2,FALSE),"不在")</f>
        <v>【埼玉】豊田里花</v>
      </c>
      <c r="F3807" s="1"/>
      <c r="G3807" t="str">
        <f>IFERROR(VLOOKUP(F3807,[3]電話端末!$A$2:$D$284,2,FALSE),"不在")</f>
        <v>不在</v>
      </c>
      <c r="H3807" s="4">
        <v>1</v>
      </c>
      <c r="I3807" s="4">
        <v>0</v>
      </c>
      <c r="K3807">
        <v>2.5100900237368099E+19</v>
      </c>
      <c r="BN3807" s="1"/>
      <c r="BQ3807" s="1"/>
    </row>
    <row r="3808" spans="1:69" x14ac:dyDescent="0.45">
      <c r="A3808" s="3">
        <v>45939.47996527778</v>
      </c>
      <c r="B3808" s="1" t="s">
        <v>83</v>
      </c>
      <c r="C3808" t="str">
        <f>IFERROR(VLOOKUP(B3808,[3]電話端末!$A$2:$E$284,2,FALSE),"不在")</f>
        <v>【札幌】舘合庸介</v>
      </c>
      <c r="D3808" s="1" t="s">
        <v>27</v>
      </c>
      <c r="E3808" t="str">
        <f>IFERROR(VLOOKUP(D3808,[3]電話端末!$A$2:$E$284,2,FALSE),"不在")</f>
        <v>【本社在庫物流課】黒田靖広</v>
      </c>
      <c r="F3808" s="1" t="s">
        <v>23</v>
      </c>
      <c r="G3808" t="str">
        <f>IFERROR(VLOOKUP(F3808,[3]電話端末!$A$2:$D$284,2,FALSE),"不在")</f>
        <v>【本社購買】山口泰彦</v>
      </c>
      <c r="H3808" s="4">
        <v>13</v>
      </c>
      <c r="I3808" s="4">
        <v>2</v>
      </c>
      <c r="K3808">
        <v>2.5100900237168099E+19</v>
      </c>
      <c r="BN3808" s="1"/>
    </row>
    <row r="3809" spans="1:69" x14ac:dyDescent="0.45">
      <c r="A3809" s="3">
        <v>45939.479699074072</v>
      </c>
      <c r="B3809" s="1" t="s">
        <v>44</v>
      </c>
      <c r="C3809" t="str">
        <f>IFERROR(VLOOKUP(B3809,[3]電話端末!$A$2:$E$284,2,FALSE),"不在")</f>
        <v>【福岡】奥薗美和</v>
      </c>
      <c r="D3809" s="1" t="s">
        <v>48</v>
      </c>
      <c r="E3809" t="str">
        <f>IFERROR(VLOOKUP(D3809,[3]電話端末!$A$2:$E$284,2,FALSE),"不在")</f>
        <v>【福岡】松添愛</v>
      </c>
      <c r="F3809" s="1" t="s">
        <v>48</v>
      </c>
      <c r="G3809" t="str">
        <f>IFERROR(VLOOKUP(F3809,[3]電話端末!$A$2:$D$284,2,FALSE),"不在")</f>
        <v>【福岡】松添愛</v>
      </c>
      <c r="H3809" s="4">
        <v>121</v>
      </c>
      <c r="I3809" s="4">
        <v>120</v>
      </c>
      <c r="K3809">
        <v>2.5100900236568101E+19</v>
      </c>
      <c r="BN3809" s="1"/>
      <c r="BQ3809" s="1"/>
    </row>
    <row r="3810" spans="1:69" x14ac:dyDescent="0.45">
      <c r="A3810" s="3">
        <v>45939.479421296295</v>
      </c>
      <c r="B3810" s="1" t="s">
        <v>60</v>
      </c>
      <c r="C3810" t="str">
        <f>IFERROR(VLOOKUP(B3810,[3]電話端末!$A$2:$E$284,2,FALSE),"不在")</f>
        <v>【東京】林まど佳</v>
      </c>
      <c r="D3810" s="1" t="s">
        <v>68</v>
      </c>
      <c r="E3810" t="str">
        <f>IFERROR(VLOOKUP(D3810,[3]電話端末!$A$2:$E$284,2,FALSE),"不在")</f>
        <v>【埼玉】着信グループ</v>
      </c>
      <c r="F3810" s="1" t="s">
        <v>61</v>
      </c>
      <c r="G3810" t="str">
        <f>IFERROR(VLOOKUP(F3810,[3]電話端末!$A$2:$D$284,2,FALSE),"不在")</f>
        <v>【埼玉】竹内梓</v>
      </c>
      <c r="H3810" s="4">
        <v>43</v>
      </c>
      <c r="I3810" s="4">
        <v>41</v>
      </c>
      <c r="K3810">
        <v>2.5100900235668099E+19</v>
      </c>
      <c r="BN3810" s="1"/>
      <c r="BQ3810" s="1"/>
    </row>
    <row r="3811" spans="1:69" x14ac:dyDescent="0.45">
      <c r="A3811" s="3">
        <v>45939.479259259257</v>
      </c>
      <c r="B3811" s="1" t="s">
        <v>60</v>
      </c>
      <c r="C3811" t="str">
        <f>IFERROR(VLOOKUP(B3811,[3]電話端末!$A$2:$E$284,2,FALSE),"不在")</f>
        <v>【東京】林まど佳</v>
      </c>
      <c r="D3811" s="1" t="s">
        <v>34</v>
      </c>
      <c r="E3811" t="str">
        <f>IFERROR(VLOOKUP(D3811,[3]電話端末!$A$2:$E$284,2,FALSE),"不在")</f>
        <v>【埼玉】細田昌子</v>
      </c>
      <c r="F3811" s="1"/>
      <c r="G3811" t="str">
        <f>IFERROR(VLOOKUP(F3811,[3]電話端末!$A$2:$D$284,2,FALSE),"不在")</f>
        <v>不在</v>
      </c>
      <c r="H3811" s="4">
        <v>11</v>
      </c>
      <c r="I3811" s="4">
        <v>0</v>
      </c>
      <c r="K3811">
        <v>2.51009002354681E+19</v>
      </c>
      <c r="BN3811" s="1"/>
      <c r="BQ3811" s="1"/>
    </row>
    <row r="3812" spans="1:69" x14ac:dyDescent="0.45">
      <c r="A3812" s="3">
        <v>45939.479108796295</v>
      </c>
      <c r="B3812" s="1" t="s">
        <v>158</v>
      </c>
      <c r="C3812" t="str">
        <f>IFERROR(VLOOKUP(B3812,[3]電話端末!$A$2:$E$284,2,FALSE),"不在")</f>
        <v>【北関東】村上健一</v>
      </c>
      <c r="D3812" s="1" t="s">
        <v>24</v>
      </c>
      <c r="E3812" t="str">
        <f>IFERROR(VLOOKUP(D3812,[3]電話端末!$A$2:$E$284,2,FALSE),"不在")</f>
        <v>【MF大阪】内田優美</v>
      </c>
      <c r="F3812" s="1" t="s">
        <v>24</v>
      </c>
      <c r="G3812" t="str">
        <f>IFERROR(VLOOKUP(F3812,[3]電話端末!$A$2:$D$284,2,FALSE),"不在")</f>
        <v>【MF大阪】内田優美</v>
      </c>
      <c r="H3812" s="4">
        <v>73</v>
      </c>
      <c r="I3812" s="4">
        <v>71</v>
      </c>
      <c r="K3812">
        <v>2.5100900234868101E+19</v>
      </c>
      <c r="BN3812" s="1"/>
      <c r="BQ3812" s="1"/>
    </row>
    <row r="3813" spans="1:69" x14ac:dyDescent="0.45">
      <c r="A3813" s="3">
        <v>45939.472731481481</v>
      </c>
      <c r="B3813" s="1" t="s">
        <v>112</v>
      </c>
      <c r="C3813" t="str">
        <f>IFERROR(VLOOKUP(B3813,[3]電話端末!$A$2:$E$284,2,FALSE),"不在")</f>
        <v>【岡山】河原由布子</v>
      </c>
      <c r="D3813" s="1" t="s">
        <v>368</v>
      </c>
      <c r="E3813" t="str">
        <f>IFERROR(VLOOKUP(D3813,[3]電話端末!$A$2:$E$284,2,FALSE),"不在")</f>
        <v>不在</v>
      </c>
      <c r="F3813" s="1"/>
      <c r="G3813" t="str">
        <f>IFERROR(VLOOKUP(F3813,[3]電話端末!$A$2:$D$284,2,FALSE),"不在")</f>
        <v>不在</v>
      </c>
      <c r="H3813" s="4">
        <v>0</v>
      </c>
      <c r="I3813" s="4">
        <v>0</v>
      </c>
      <c r="K3813">
        <v>2.5100900225268101E+19</v>
      </c>
      <c r="BN3813" s="1"/>
      <c r="BQ3813" s="1"/>
    </row>
    <row r="3814" spans="1:69" x14ac:dyDescent="0.45">
      <c r="A3814" s="3">
        <v>45939.472442129627</v>
      </c>
      <c r="B3814" s="1" t="s">
        <v>28</v>
      </c>
      <c r="C3814" t="str">
        <f>IFERROR(VLOOKUP(B3814,[3]電話端末!$A$2:$E$284,2,FALSE),"不在")</f>
        <v>【名古屋】大渕温子</v>
      </c>
      <c r="D3814" s="1" t="s">
        <v>173</v>
      </c>
      <c r="E3814" t="str">
        <f>IFERROR(VLOOKUP(D3814,[3]電話端末!$A$2:$E$284,2,FALSE),"不在")</f>
        <v>【本社IT】大坪航介</v>
      </c>
      <c r="F3814" s="1" t="s">
        <v>173</v>
      </c>
      <c r="G3814" t="str">
        <f>IFERROR(VLOOKUP(F3814,[3]電話端末!$A$2:$D$284,2,FALSE),"不在")</f>
        <v>【本社IT】大坪航介</v>
      </c>
      <c r="H3814" s="4">
        <v>175</v>
      </c>
      <c r="I3814" s="4">
        <v>170</v>
      </c>
      <c r="K3814">
        <v>2.5100900224768098E+19</v>
      </c>
      <c r="BN3814" s="1"/>
      <c r="BQ3814" s="1"/>
    </row>
    <row r="3815" spans="1:69" x14ac:dyDescent="0.45">
      <c r="A3815" s="3">
        <v>45939.472337962965</v>
      </c>
      <c r="B3815" s="1" t="s">
        <v>60</v>
      </c>
      <c r="C3815" t="str">
        <f>IFERROR(VLOOKUP(B3815,[3]電話端末!$A$2:$E$284,2,FALSE),"不在")</f>
        <v>【東京】林まど佳</v>
      </c>
      <c r="D3815" s="1" t="s">
        <v>34</v>
      </c>
      <c r="E3815" t="str">
        <f>IFERROR(VLOOKUP(D3815,[3]電話端末!$A$2:$E$284,2,FALSE),"不在")</f>
        <v>【埼玉】細田昌子</v>
      </c>
      <c r="F3815" s="1"/>
      <c r="G3815" t="str">
        <f>IFERROR(VLOOKUP(F3815,[3]電話端末!$A$2:$D$284,2,FALSE),"不在")</f>
        <v>不在</v>
      </c>
      <c r="H3815" s="4">
        <v>21</v>
      </c>
      <c r="I3815" s="4">
        <v>0</v>
      </c>
      <c r="K3815">
        <v>2.5100900224468099E+19</v>
      </c>
      <c r="BN3815" s="1"/>
      <c r="BQ3815" s="1"/>
    </row>
    <row r="3816" spans="1:69" x14ac:dyDescent="0.45">
      <c r="A3816" s="3">
        <v>45939.472210648149</v>
      </c>
      <c r="B3816" s="1" t="s">
        <v>84</v>
      </c>
      <c r="C3816" t="str">
        <f>IFERROR(VLOOKUP(B3816,[3]電話端末!$A$2:$E$284,2,FALSE),"不在")</f>
        <v>【仙台】阿部かおり</v>
      </c>
      <c r="D3816" s="1" t="s">
        <v>83</v>
      </c>
      <c r="E3816" t="str">
        <f>IFERROR(VLOOKUP(D3816,[3]電話端末!$A$2:$E$284,2,FALSE),"不在")</f>
        <v>【札幌】舘合庸介</v>
      </c>
      <c r="F3816" s="1"/>
      <c r="G3816" t="str">
        <f>IFERROR(VLOOKUP(F3816,[3]電話端末!$A$2:$D$284,2,FALSE),"不在")</f>
        <v>不在</v>
      </c>
      <c r="H3816" s="4">
        <v>12</v>
      </c>
      <c r="I3816" s="4">
        <v>0</v>
      </c>
      <c r="K3816">
        <v>2.51009002240681E+19</v>
      </c>
      <c r="BN3816" s="1"/>
      <c r="BQ3816" s="1"/>
    </row>
    <row r="3817" spans="1:69" x14ac:dyDescent="0.45">
      <c r="A3817" s="3">
        <v>45939.472199074073</v>
      </c>
      <c r="B3817" s="1" t="s">
        <v>158</v>
      </c>
      <c r="C3817" t="str">
        <f>IFERROR(VLOOKUP(B3817,[3]電話端末!$A$2:$E$284,2,FALSE),"不在")</f>
        <v>【北関東】村上健一</v>
      </c>
      <c r="D3817" s="1" t="s">
        <v>24</v>
      </c>
      <c r="E3817" t="str">
        <f>IFERROR(VLOOKUP(D3817,[3]電話端末!$A$2:$E$284,2,FALSE),"不在")</f>
        <v>【MF大阪】内田優美</v>
      </c>
      <c r="F3817" s="1" t="s">
        <v>24</v>
      </c>
      <c r="G3817" t="str">
        <f>IFERROR(VLOOKUP(F3817,[3]電話端末!$A$2:$D$284,2,FALSE),"不在")</f>
        <v>【MF大阪】内田優美</v>
      </c>
      <c r="H3817" s="4">
        <v>115</v>
      </c>
      <c r="I3817" s="4">
        <v>112</v>
      </c>
      <c r="K3817">
        <v>2.51009002239681E+19</v>
      </c>
      <c r="BN3817" s="1"/>
      <c r="BQ3817" s="1"/>
    </row>
    <row r="3818" spans="1:69" x14ac:dyDescent="0.45">
      <c r="A3818" s="3">
        <v>45939.470347222225</v>
      </c>
      <c r="B3818" s="1" t="s">
        <v>28</v>
      </c>
      <c r="C3818" t="str">
        <f>IFERROR(VLOOKUP(B3818,[3]電話端末!$A$2:$E$284,2,FALSE),"不在")</f>
        <v>【名古屋】大渕温子</v>
      </c>
      <c r="D3818" s="1" t="s">
        <v>113</v>
      </c>
      <c r="E3818" t="str">
        <f>IFERROR(VLOOKUP(D3818,[3]電話端末!$A$2:$E$284,2,FALSE),"不在")</f>
        <v>【名古屋】水島奈美</v>
      </c>
      <c r="F3818" s="1" t="s">
        <v>113</v>
      </c>
      <c r="G3818" t="str">
        <f>IFERROR(VLOOKUP(F3818,[3]電話端末!$A$2:$D$284,2,FALSE),"不在")</f>
        <v>【名古屋】水島奈美</v>
      </c>
      <c r="H3818" s="4">
        <v>39</v>
      </c>
      <c r="I3818" s="4">
        <v>38</v>
      </c>
      <c r="K3818">
        <v>2.5100900220568101E+19</v>
      </c>
      <c r="BN3818" s="1"/>
      <c r="BQ3818" s="1"/>
    </row>
    <row r="3819" spans="1:69" x14ac:dyDescent="0.45">
      <c r="A3819" s="3">
        <v>45939.470081018517</v>
      </c>
      <c r="B3819" s="1" t="s">
        <v>124</v>
      </c>
      <c r="C3819" t="str">
        <f>IFERROR(VLOOKUP(B3819,[3]電話端末!$A$2:$E$284,2,FALSE),"不在")</f>
        <v>【横浜】川崎瞳</v>
      </c>
      <c r="D3819" s="1" t="s">
        <v>49</v>
      </c>
      <c r="E3819" t="str">
        <f>IFERROR(VLOOKUP(D3819,[3]電話端末!$A$2:$E$284,2,FALSE),"不在")</f>
        <v>【流山】鴻池千紗都</v>
      </c>
      <c r="F3819" s="1"/>
      <c r="G3819" t="str">
        <f>IFERROR(VLOOKUP(F3819,[3]電話端末!$A$2:$D$284,2,FALSE),"不在")</f>
        <v>不在</v>
      </c>
      <c r="H3819" s="4">
        <v>0</v>
      </c>
      <c r="I3819" s="4">
        <v>0</v>
      </c>
      <c r="K3819">
        <v>2.5100900219968098E+19</v>
      </c>
      <c r="BN3819" s="1"/>
    </row>
    <row r="3820" spans="1:69" x14ac:dyDescent="0.45">
      <c r="A3820" s="3">
        <v>45939.466828703706</v>
      </c>
      <c r="B3820" s="1" t="s">
        <v>124</v>
      </c>
      <c r="C3820" t="str">
        <f>IFERROR(VLOOKUP(B3820,[3]電話端末!$A$2:$E$284,2,FALSE),"不在")</f>
        <v>【横浜】川崎瞳</v>
      </c>
      <c r="D3820" s="1" t="s">
        <v>49</v>
      </c>
      <c r="E3820" t="str">
        <f>IFERROR(VLOOKUP(D3820,[3]電話端末!$A$2:$E$284,2,FALSE),"不在")</f>
        <v>【流山】鴻池千紗都</v>
      </c>
      <c r="F3820" s="1"/>
      <c r="G3820" t="str">
        <f>IFERROR(VLOOKUP(F3820,[3]電話端末!$A$2:$D$284,2,FALSE),"不在")</f>
        <v>不在</v>
      </c>
      <c r="H3820" s="4">
        <v>0</v>
      </c>
      <c r="I3820" s="4">
        <v>0</v>
      </c>
      <c r="K3820">
        <v>2.5100900214168101E+19</v>
      </c>
      <c r="BN3820" s="1"/>
      <c r="BQ3820" s="1"/>
    </row>
    <row r="3821" spans="1:69" x14ac:dyDescent="0.45">
      <c r="A3821" s="3">
        <v>45939.465914351851</v>
      </c>
      <c r="B3821" s="1" t="s">
        <v>39</v>
      </c>
      <c r="C3821" t="str">
        <f>IFERROR(VLOOKUP(B3821,[3]電話端末!$A$2:$E$284,2,FALSE),"不在")</f>
        <v>【福岡】松尾明日香</v>
      </c>
      <c r="D3821" s="1" t="s">
        <v>48</v>
      </c>
      <c r="E3821" t="str">
        <f>IFERROR(VLOOKUP(D3821,[3]電話端末!$A$2:$E$284,2,FALSE),"不在")</f>
        <v>【福岡】松添愛</v>
      </c>
      <c r="F3821" s="1" t="s">
        <v>48</v>
      </c>
      <c r="G3821" t="str">
        <f>IFERROR(VLOOKUP(F3821,[3]電話端末!$A$2:$D$284,2,FALSE),"不在")</f>
        <v>【福岡】松添愛</v>
      </c>
      <c r="H3821" s="4">
        <v>39</v>
      </c>
      <c r="I3821" s="4">
        <v>35</v>
      </c>
      <c r="K3821">
        <v>2.5100900212468101E+19</v>
      </c>
      <c r="BN3821" s="1"/>
      <c r="BQ3821" s="1"/>
    </row>
    <row r="3822" spans="1:69" x14ac:dyDescent="0.45">
      <c r="A3822" s="3">
        <v>45939.465868055559</v>
      </c>
      <c r="B3822" s="1" t="s">
        <v>30</v>
      </c>
      <c r="C3822" t="str">
        <f>IFERROR(VLOOKUP(B3822,[3]電話端末!$A$2:$E$284,2,FALSE),"不在")</f>
        <v>【横浜】吉田玲</v>
      </c>
      <c r="D3822" s="1" t="s">
        <v>54</v>
      </c>
      <c r="E3822" t="str">
        <f>IFERROR(VLOOKUP(D3822,[3]電話端末!$A$2:$E$284,2,FALSE),"不在")</f>
        <v>【東京】着信グループ</v>
      </c>
      <c r="F3822" s="1" t="s">
        <v>60</v>
      </c>
      <c r="G3822" t="str">
        <f>IFERROR(VLOOKUP(F3822,[3]電話端末!$A$2:$D$284,2,FALSE),"不在")</f>
        <v>【東京】林まど佳</v>
      </c>
      <c r="H3822" s="4">
        <v>38</v>
      </c>
      <c r="I3822" s="4">
        <v>36</v>
      </c>
      <c r="K3822">
        <v>2.5100900212368101E+19</v>
      </c>
      <c r="BN3822" s="1"/>
    </row>
    <row r="3823" spans="1:69" x14ac:dyDescent="0.45">
      <c r="A3823" s="3">
        <v>45939.463865740741</v>
      </c>
      <c r="B3823" s="1" t="s">
        <v>153</v>
      </c>
      <c r="C3823" t="str">
        <f>IFERROR(VLOOKUP(B3823,[3]電話端末!$A$2:$E$284,2,FALSE),"不在")</f>
        <v>【千葉】平野翔大</v>
      </c>
      <c r="D3823" s="1" t="s">
        <v>37</v>
      </c>
      <c r="E3823" t="str">
        <f>IFERROR(VLOOKUP(D3823,[3]電話端末!$A$2:$E$284,2,FALSE),"不在")</f>
        <v>【千葉】小島佳菜</v>
      </c>
      <c r="F3823" s="1" t="s">
        <v>37</v>
      </c>
      <c r="G3823" t="str">
        <f>IFERROR(VLOOKUP(F3823,[3]電話端末!$A$2:$D$284,2,FALSE),"不在")</f>
        <v>【千葉】小島佳菜</v>
      </c>
      <c r="H3823" s="4">
        <v>39</v>
      </c>
      <c r="I3823" s="4">
        <v>38</v>
      </c>
      <c r="K3823">
        <v>2.51009002081681E+19</v>
      </c>
      <c r="BN3823" s="1"/>
      <c r="BQ3823" s="1"/>
    </row>
    <row r="3824" spans="1:69" x14ac:dyDescent="0.45">
      <c r="A3824" s="3">
        <v>45939.463750000003</v>
      </c>
      <c r="B3824" s="1" t="s">
        <v>116</v>
      </c>
      <c r="C3824" t="str">
        <f>IFERROR(VLOOKUP(B3824,[3]電話端末!$A$2:$E$284,2,FALSE),"不在")</f>
        <v>【MF東京】櫻井美菜</v>
      </c>
      <c r="D3824" s="1" t="s">
        <v>50</v>
      </c>
      <c r="E3824" t="str">
        <f>IFERROR(VLOOKUP(D3824,[3]電話端末!$A$2:$E$284,2,FALSE),"不在")</f>
        <v>【流山】浅沼潤也</v>
      </c>
      <c r="F3824" s="1" t="s">
        <v>50</v>
      </c>
      <c r="G3824" t="str">
        <f>IFERROR(VLOOKUP(F3824,[3]電話端末!$A$2:$D$284,2,FALSE),"不在")</f>
        <v>【流山】浅沼潤也</v>
      </c>
      <c r="H3824" s="4">
        <v>53</v>
      </c>
      <c r="I3824" s="4">
        <v>43</v>
      </c>
      <c r="K3824">
        <v>2.5100900207768101E+19</v>
      </c>
      <c r="BN3824" s="1"/>
      <c r="BQ3824" s="1"/>
    </row>
    <row r="3825" spans="1:69" x14ac:dyDescent="0.45">
      <c r="A3825" s="3">
        <v>45939.463645833333</v>
      </c>
      <c r="B3825" s="1" t="s">
        <v>113</v>
      </c>
      <c r="C3825" t="str">
        <f>IFERROR(VLOOKUP(B3825,[3]電話端末!$A$2:$E$284,2,FALSE),"不在")</f>
        <v>【名古屋】水島奈美</v>
      </c>
      <c r="D3825" s="1" t="s">
        <v>99</v>
      </c>
      <c r="E3825" t="str">
        <f>IFERROR(VLOOKUP(D3825,[3]電話端末!$A$2:$E$284,2,FALSE),"不在")</f>
        <v>【名古屋】玉腰千恵</v>
      </c>
      <c r="F3825" s="1" t="s">
        <v>99</v>
      </c>
      <c r="G3825" t="str">
        <f>IFERROR(VLOOKUP(F3825,[3]電話端末!$A$2:$D$284,2,FALSE),"不在")</f>
        <v>【名古屋】玉腰千恵</v>
      </c>
      <c r="H3825" s="4">
        <v>108</v>
      </c>
      <c r="I3825" s="4">
        <v>107</v>
      </c>
      <c r="K3825">
        <v>2.5100900207368102E+19</v>
      </c>
      <c r="BN3825" s="1"/>
      <c r="BQ3825" s="1"/>
    </row>
    <row r="3826" spans="1:69" x14ac:dyDescent="0.45">
      <c r="A3826" s="3">
        <v>45939.46334490741</v>
      </c>
      <c r="B3826" s="1" t="s">
        <v>22</v>
      </c>
      <c r="C3826" t="str">
        <f>IFERROR(VLOOKUP(B3826,[3]電話端末!$A$2:$E$284,2,FALSE),"不在")</f>
        <v>【東京】西垣彩</v>
      </c>
      <c r="D3826" s="1" t="s">
        <v>130</v>
      </c>
      <c r="E3826" t="str">
        <f>IFERROR(VLOOKUP(D3826,[3]電話端末!$A$2:$E$284,2,FALSE),"不在")</f>
        <v>【福岡】着信グループ</v>
      </c>
      <c r="F3826" s="1" t="s">
        <v>44</v>
      </c>
      <c r="G3826" t="str">
        <f>IFERROR(VLOOKUP(F3826,[3]電話端末!$A$2:$D$284,2,FALSE),"不在")</f>
        <v>【福岡】奥薗美和</v>
      </c>
      <c r="H3826" s="4">
        <v>99</v>
      </c>
      <c r="I3826" s="4">
        <v>94</v>
      </c>
      <c r="K3826">
        <v>2.5100900206868099E+19</v>
      </c>
      <c r="BN3826" s="1"/>
      <c r="BQ3826" s="1"/>
    </row>
    <row r="3827" spans="1:69" x14ac:dyDescent="0.45">
      <c r="A3827" s="3">
        <v>45939.463321759256</v>
      </c>
      <c r="B3827" s="1" t="s">
        <v>118</v>
      </c>
      <c r="C3827" t="str">
        <f>IFERROR(VLOOKUP(B3827,[3]電話端末!$A$2:$E$284,2,FALSE),"不在")</f>
        <v>【仙台】真壁彰子</v>
      </c>
      <c r="D3827" s="1" t="s">
        <v>152</v>
      </c>
      <c r="E3827" t="str">
        <f>IFERROR(VLOOKUP(D3827,[3]電話端末!$A$2:$E$284,2,FALSE),"不在")</f>
        <v>【本社】IT</v>
      </c>
      <c r="F3827" s="1" t="s">
        <v>100</v>
      </c>
      <c r="G3827" t="str">
        <f>IFERROR(VLOOKUP(F3827,[3]電話端末!$A$2:$D$284,2,FALSE),"不在")</f>
        <v>【本社IT】松本郷</v>
      </c>
      <c r="H3827" s="4">
        <v>50</v>
      </c>
      <c r="I3827" s="4">
        <v>42</v>
      </c>
      <c r="K3827">
        <v>2.5100900206768099E+19</v>
      </c>
      <c r="BN3827" s="1"/>
      <c r="BQ3827" s="1"/>
    </row>
    <row r="3828" spans="1:69" x14ac:dyDescent="0.45">
      <c r="A3828" s="3">
        <v>45939.46297453704</v>
      </c>
      <c r="B3828" s="1" t="s">
        <v>83</v>
      </c>
      <c r="C3828" t="str">
        <f>IFERROR(VLOOKUP(B3828,[3]電話端末!$A$2:$E$284,2,FALSE),"不在")</f>
        <v>【札幌】舘合庸介</v>
      </c>
      <c r="D3828" s="1" t="s">
        <v>27</v>
      </c>
      <c r="E3828" t="str">
        <f>IFERROR(VLOOKUP(D3828,[3]電話端末!$A$2:$E$284,2,FALSE),"不在")</f>
        <v>【本社在庫物流課】黒田靖広</v>
      </c>
      <c r="F3828" s="1"/>
      <c r="G3828" t="str">
        <f>IFERROR(VLOOKUP(F3828,[3]電話端末!$A$2:$D$284,2,FALSE),"不在")</f>
        <v>不在</v>
      </c>
      <c r="H3828" s="4">
        <v>9</v>
      </c>
      <c r="I3828" s="4">
        <v>0</v>
      </c>
      <c r="K3828">
        <v>2.5100900205968101E+19</v>
      </c>
      <c r="BN3828" s="1"/>
      <c r="BQ3828" s="1"/>
    </row>
    <row r="3829" spans="1:69" x14ac:dyDescent="0.45">
      <c r="A3829" s="3">
        <v>45939.462025462963</v>
      </c>
      <c r="B3829" s="1" t="s">
        <v>29</v>
      </c>
      <c r="C3829" t="str">
        <f>IFERROR(VLOOKUP(B3829,[3]電話端末!$A$2:$E$284,2,FALSE),"不在")</f>
        <v>【本社EC】大城明日香</v>
      </c>
      <c r="D3829" s="1" t="s">
        <v>169</v>
      </c>
      <c r="E3829" t="str">
        <f>IFERROR(VLOOKUP(D3829,[3]電話端末!$A$2:$E$284,2,FALSE),"不在")</f>
        <v>【本社EC】猶貞彩</v>
      </c>
      <c r="F3829" s="1" t="s">
        <v>169</v>
      </c>
      <c r="G3829" t="str">
        <f>IFERROR(VLOOKUP(F3829,[3]電話端末!$A$2:$D$284,2,FALSE),"不在")</f>
        <v>【本社EC】猶貞彩</v>
      </c>
      <c r="H3829" s="4">
        <v>343</v>
      </c>
      <c r="I3829" s="4">
        <v>337</v>
      </c>
      <c r="K3829">
        <v>2.51009002034681E+19</v>
      </c>
      <c r="BN3829" s="1"/>
      <c r="BQ3829" s="1"/>
    </row>
    <row r="3830" spans="1:69" x14ac:dyDescent="0.45">
      <c r="A3830" s="3">
        <v>45939.461759259262</v>
      </c>
      <c r="B3830" s="1" t="s">
        <v>36</v>
      </c>
      <c r="C3830" t="str">
        <f>IFERROR(VLOOKUP(B3830,[3]電話端末!$A$2:$E$284,2,FALSE),"不在")</f>
        <v>【名古屋】稲垣みちる</v>
      </c>
      <c r="D3830" s="1" t="s">
        <v>99</v>
      </c>
      <c r="E3830" t="str">
        <f>IFERROR(VLOOKUP(D3830,[3]電話端末!$A$2:$E$284,2,FALSE),"不在")</f>
        <v>【名古屋】玉腰千恵</v>
      </c>
      <c r="F3830" s="1" t="s">
        <v>99</v>
      </c>
      <c r="G3830" t="str">
        <f>IFERROR(VLOOKUP(F3830,[3]電話端末!$A$2:$D$284,2,FALSE),"不在")</f>
        <v>【名古屋】玉腰千恵</v>
      </c>
      <c r="H3830" s="4">
        <v>31</v>
      </c>
      <c r="I3830" s="4">
        <v>30</v>
      </c>
      <c r="K3830">
        <v>2.51009002032681E+19</v>
      </c>
      <c r="BN3830" s="1"/>
      <c r="BQ3830" s="1"/>
    </row>
    <row r="3831" spans="1:69" x14ac:dyDescent="0.45">
      <c r="A3831" s="3">
        <v>45939.461759259262</v>
      </c>
      <c r="B3831" s="1" t="s">
        <v>55</v>
      </c>
      <c r="C3831" t="str">
        <f>IFERROR(VLOOKUP(B3831,[3]電話端末!$A$2:$E$284,2,FALSE),"不在")</f>
        <v>【東京】高澤早紀</v>
      </c>
      <c r="D3831" s="1" t="s">
        <v>31</v>
      </c>
      <c r="E3831" t="str">
        <f>IFERROR(VLOOKUP(D3831,[3]電話端末!$A$2:$E$284,2,FALSE),"不在")</f>
        <v>【千葉】着信グループ</v>
      </c>
      <c r="F3831" s="1" t="s">
        <v>153</v>
      </c>
      <c r="G3831" t="str">
        <f>IFERROR(VLOOKUP(F3831,[3]電話端末!$A$2:$D$284,2,FALSE),"不在")</f>
        <v>【千葉】平野翔大</v>
      </c>
      <c r="H3831" s="4">
        <v>66</v>
      </c>
      <c r="I3831" s="4">
        <v>63</v>
      </c>
      <c r="K3831">
        <v>2.51009002031681E+19</v>
      </c>
      <c r="BN3831" s="1"/>
      <c r="BQ3831" s="1"/>
    </row>
    <row r="3832" spans="1:69" x14ac:dyDescent="0.45">
      <c r="A3832" s="3">
        <v>45939.460775462961</v>
      </c>
      <c r="B3832" s="1" t="s">
        <v>204</v>
      </c>
      <c r="C3832" t="str">
        <f>IFERROR(VLOOKUP(B3832,[3]電話端末!$A$2:$E$284,2,FALSE),"不在")</f>
        <v>【MF東京】小柳優樹</v>
      </c>
      <c r="D3832" s="1" t="s">
        <v>63</v>
      </c>
      <c r="E3832" t="str">
        <f>IFERROR(VLOOKUP(D3832,[3]電話端末!$A$2:$E$284,2,FALSE),"不在")</f>
        <v>【MF大阪】松尾セリ菜</v>
      </c>
      <c r="F3832" s="1" t="s">
        <v>63</v>
      </c>
      <c r="G3832" t="str">
        <f>IFERROR(VLOOKUP(F3832,[3]電話端末!$A$2:$D$284,2,FALSE),"不在")</f>
        <v>【MF大阪】松尾セリ菜</v>
      </c>
      <c r="H3832" s="4">
        <v>186</v>
      </c>
      <c r="I3832" s="4">
        <v>183</v>
      </c>
      <c r="K3832">
        <v>2.51009002015681E+19</v>
      </c>
      <c r="BN3832" s="1"/>
      <c r="BQ3832" s="1"/>
    </row>
    <row r="3833" spans="1:69" x14ac:dyDescent="0.45">
      <c r="A3833" s="3">
        <v>45939.460775462961</v>
      </c>
      <c r="B3833" s="1" t="s">
        <v>45</v>
      </c>
      <c r="C3833" t="str">
        <f>IFERROR(VLOOKUP(B3833,[3]電話端末!$A$2:$E$284,2,FALSE),"不在")</f>
        <v>【岡山】岸本麻衣子</v>
      </c>
      <c r="D3833" s="1" t="s">
        <v>130</v>
      </c>
      <c r="E3833" t="str">
        <f>IFERROR(VLOOKUP(D3833,[3]電話端末!$A$2:$E$284,2,FALSE),"不在")</f>
        <v>【福岡】着信グループ</v>
      </c>
      <c r="F3833" s="1" t="s">
        <v>44</v>
      </c>
      <c r="G3833" t="str">
        <f>IFERROR(VLOOKUP(F3833,[3]電話端末!$A$2:$D$284,2,FALSE),"不在")</f>
        <v>【福岡】奥薗美和</v>
      </c>
      <c r="H3833" s="4">
        <v>204</v>
      </c>
      <c r="I3833" s="4">
        <v>195</v>
      </c>
      <c r="K3833">
        <v>2.5100900201468101E+19</v>
      </c>
      <c r="BN3833" s="1"/>
      <c r="BQ3833" s="1"/>
    </row>
    <row r="3834" spans="1:69" x14ac:dyDescent="0.45">
      <c r="A3834" s="3">
        <v>45939.460578703707</v>
      </c>
      <c r="B3834" s="1" t="s">
        <v>20</v>
      </c>
      <c r="C3834" t="str">
        <f>IFERROR(VLOOKUP(B3834,[3]電話端末!$A$2:$E$284,2,FALSE),"不在")</f>
        <v>【本社IT】梶ヶ谷知晃</v>
      </c>
      <c r="D3834" s="1" t="s">
        <v>84</v>
      </c>
      <c r="E3834" t="str">
        <f>IFERROR(VLOOKUP(D3834,[3]電話端末!$A$2:$E$284,2,FALSE),"不在")</f>
        <v>【仙台】阿部かおり</v>
      </c>
      <c r="F3834" s="1" t="s">
        <v>84</v>
      </c>
      <c r="G3834" t="str">
        <f>IFERROR(VLOOKUP(F3834,[3]電話端末!$A$2:$D$284,2,FALSE),"不在")</f>
        <v>【仙台】阿部かおり</v>
      </c>
      <c r="H3834" s="4">
        <v>272</v>
      </c>
      <c r="I3834" s="4">
        <v>269</v>
      </c>
      <c r="K3834">
        <v>2.5100900201168101E+19</v>
      </c>
      <c r="BN3834" s="1"/>
    </row>
    <row r="3835" spans="1:69" x14ac:dyDescent="0.45">
      <c r="A3835" s="3">
        <v>45939.459560185183</v>
      </c>
      <c r="B3835" s="1" t="s">
        <v>44</v>
      </c>
      <c r="C3835" t="str">
        <f>IFERROR(VLOOKUP(B3835,[3]電話端末!$A$2:$E$284,2,FALSE),"不在")</f>
        <v>【福岡】奥薗美和</v>
      </c>
      <c r="D3835" s="1" t="s">
        <v>48</v>
      </c>
      <c r="E3835" t="str">
        <f>IFERROR(VLOOKUP(D3835,[3]電話端末!$A$2:$E$284,2,FALSE),"不在")</f>
        <v>【福岡】松添愛</v>
      </c>
      <c r="F3835" s="1" t="s">
        <v>48</v>
      </c>
      <c r="G3835" t="str">
        <f>IFERROR(VLOOKUP(F3835,[3]電話端末!$A$2:$D$284,2,FALSE),"不在")</f>
        <v>【福岡】松添愛</v>
      </c>
      <c r="H3835" s="4">
        <v>99</v>
      </c>
      <c r="I3835" s="4">
        <v>97</v>
      </c>
      <c r="K3835">
        <v>2.5100900199468102E+19</v>
      </c>
      <c r="BN3835" s="1"/>
      <c r="BQ3835" s="1"/>
    </row>
    <row r="3836" spans="1:69" x14ac:dyDescent="0.45">
      <c r="A3836" s="3">
        <v>45939.458958333336</v>
      </c>
      <c r="B3836" s="1" t="s">
        <v>187</v>
      </c>
      <c r="C3836" t="str">
        <f>IFERROR(VLOOKUP(B3836,[3]電話端末!$A$2:$E$284,2,FALSE),"不在")</f>
        <v>【埼玉】石川恵理</v>
      </c>
      <c r="D3836" s="1" t="s">
        <v>13</v>
      </c>
      <c r="E3836" t="str">
        <f>IFERROR(VLOOKUP(D3836,[3]電話端末!$A$2:$E$284,2,FALSE),"不在")</f>
        <v>【大阪】川越良隆</v>
      </c>
      <c r="F3836" s="1"/>
      <c r="G3836" t="str">
        <f>IFERROR(VLOOKUP(F3836,[3]電話端末!$A$2:$D$284,2,FALSE),"不在")</f>
        <v>不在</v>
      </c>
      <c r="H3836" s="4">
        <v>1</v>
      </c>
      <c r="I3836" s="4">
        <v>0</v>
      </c>
      <c r="K3836">
        <v>2.5100900198168101E+19</v>
      </c>
      <c r="BN3836" s="1"/>
      <c r="BQ3836" s="1"/>
    </row>
    <row r="3837" spans="1:69" x14ac:dyDescent="0.45">
      <c r="A3837" s="3">
        <v>45939.458333333336</v>
      </c>
      <c r="B3837" s="1" t="s">
        <v>48</v>
      </c>
      <c r="C3837" t="str">
        <f>IFERROR(VLOOKUP(B3837,[3]電話端末!$A$2:$E$284,2,FALSE),"不在")</f>
        <v>【福岡】松添愛</v>
      </c>
      <c r="D3837" s="1" t="s">
        <v>19</v>
      </c>
      <c r="E3837" t="str">
        <f>IFERROR(VLOOKUP(D3837,[3]電話端末!$A$2:$E$284,2,FALSE),"不在")</f>
        <v>【福岡】重松宝成</v>
      </c>
      <c r="F3837" s="1" t="s">
        <v>19</v>
      </c>
      <c r="G3837" t="str">
        <f>IFERROR(VLOOKUP(F3837,[3]電話端末!$A$2:$D$284,2,FALSE),"不在")</f>
        <v>【福岡】重松宝成</v>
      </c>
      <c r="H3837" s="4">
        <v>48</v>
      </c>
      <c r="I3837" s="4">
        <v>46</v>
      </c>
      <c r="K3837">
        <v>2.51009001970681E+19</v>
      </c>
      <c r="BN3837" s="1"/>
      <c r="BQ3837" s="1"/>
    </row>
    <row r="3838" spans="1:69" x14ac:dyDescent="0.45">
      <c r="A3838" s="3">
        <v>45939.455034722225</v>
      </c>
      <c r="B3838" s="1" t="s">
        <v>29</v>
      </c>
      <c r="C3838" t="str">
        <f>IFERROR(VLOOKUP(B3838,[3]電話端末!$A$2:$E$284,2,FALSE),"不在")</f>
        <v>【本社EC】大城明日香</v>
      </c>
      <c r="D3838" s="1" t="s">
        <v>169</v>
      </c>
      <c r="E3838" t="str">
        <f>IFERROR(VLOOKUP(D3838,[3]電話端末!$A$2:$E$284,2,FALSE),"不在")</f>
        <v>【本社EC】猶貞彩</v>
      </c>
      <c r="F3838" s="1"/>
      <c r="G3838" t="str">
        <f>IFERROR(VLOOKUP(F3838,[3]電話端末!$A$2:$D$284,2,FALSE),"不在")</f>
        <v>不在</v>
      </c>
      <c r="H3838" s="4">
        <v>0</v>
      </c>
      <c r="I3838" s="4">
        <v>0</v>
      </c>
      <c r="K3838">
        <v>2.51009001922681E+19</v>
      </c>
      <c r="BN3838" s="1"/>
      <c r="BQ3838" s="1"/>
    </row>
    <row r="3839" spans="1:69" x14ac:dyDescent="0.45">
      <c r="A3839" s="3">
        <v>45939.454282407409</v>
      </c>
      <c r="B3839" s="1" t="s">
        <v>39</v>
      </c>
      <c r="C3839" t="str">
        <f>IFERROR(VLOOKUP(B3839,[3]電話端末!$A$2:$E$284,2,FALSE),"不在")</f>
        <v>【福岡】松尾明日香</v>
      </c>
      <c r="D3839" s="1" t="s">
        <v>38</v>
      </c>
      <c r="E3839" t="str">
        <f>IFERROR(VLOOKUP(D3839,[3]電話端末!$A$2:$E$284,2,FALSE),"不在")</f>
        <v>【福岡】山崎芹奈</v>
      </c>
      <c r="F3839" s="1" t="s">
        <v>38</v>
      </c>
      <c r="G3839" t="str">
        <f>IFERROR(VLOOKUP(F3839,[3]電話端末!$A$2:$D$284,2,FALSE),"不在")</f>
        <v>【福岡】山崎芹奈</v>
      </c>
      <c r="H3839" s="4">
        <v>34</v>
      </c>
      <c r="I3839" s="4">
        <v>33</v>
      </c>
      <c r="K3839">
        <v>2.5100900190268101E+19</v>
      </c>
      <c r="BN3839" s="1"/>
      <c r="BQ3839" s="1"/>
    </row>
    <row r="3840" spans="1:69" x14ac:dyDescent="0.45">
      <c r="A3840" s="3">
        <v>45939.4534375</v>
      </c>
      <c r="B3840" s="1" t="s">
        <v>186</v>
      </c>
      <c r="C3840" t="str">
        <f>IFERROR(VLOOKUP(B3840,[3]電話端末!$A$2:$E$284,2,FALSE),"不在")</f>
        <v>【東京】北林友希</v>
      </c>
      <c r="D3840" s="1" t="s">
        <v>31</v>
      </c>
      <c r="E3840" t="str">
        <f>IFERROR(VLOOKUP(D3840,[3]電話端末!$A$2:$E$284,2,FALSE),"不在")</f>
        <v>【千葉】着信グループ</v>
      </c>
      <c r="F3840" s="1" t="s">
        <v>37</v>
      </c>
      <c r="G3840" t="str">
        <f>IFERROR(VLOOKUP(F3840,[3]電話端末!$A$2:$D$284,2,FALSE),"不在")</f>
        <v>【千葉】小島佳菜</v>
      </c>
      <c r="H3840" s="4">
        <v>26</v>
      </c>
      <c r="I3840" s="4">
        <v>23</v>
      </c>
      <c r="K3840">
        <v>2.51009001888681E+19</v>
      </c>
      <c r="BN3840" s="1"/>
      <c r="BQ3840" s="1"/>
    </row>
    <row r="3841" spans="1:69" x14ac:dyDescent="0.45">
      <c r="A3841" s="3">
        <v>45939.453229166669</v>
      </c>
      <c r="B3841" s="1" t="s">
        <v>28</v>
      </c>
      <c r="C3841" t="str">
        <f>IFERROR(VLOOKUP(B3841,[3]電話端末!$A$2:$E$284,2,FALSE),"不在")</f>
        <v>【名古屋】大渕温子</v>
      </c>
      <c r="D3841" s="1" t="s">
        <v>173</v>
      </c>
      <c r="E3841" t="str">
        <f>IFERROR(VLOOKUP(D3841,[3]電話端末!$A$2:$E$284,2,FALSE),"不在")</f>
        <v>【本社IT】大坪航介</v>
      </c>
      <c r="F3841" s="1" t="s">
        <v>173</v>
      </c>
      <c r="G3841" t="str">
        <f>IFERROR(VLOOKUP(F3841,[3]電話端末!$A$2:$D$284,2,FALSE),"不在")</f>
        <v>【本社IT】大坪航介</v>
      </c>
      <c r="H3841" s="4">
        <v>1033</v>
      </c>
      <c r="I3841" s="4">
        <v>1024</v>
      </c>
      <c r="K3841">
        <v>2.5100900188568101E+19</v>
      </c>
      <c r="BN3841" s="1"/>
      <c r="BQ3841" s="1"/>
    </row>
    <row r="3842" spans="1:69" x14ac:dyDescent="0.45">
      <c r="A3842" s="3">
        <v>45939.453113425923</v>
      </c>
      <c r="B3842" s="1" t="s">
        <v>48</v>
      </c>
      <c r="C3842" t="str">
        <f>IFERROR(VLOOKUP(B3842,[3]電話端末!$A$2:$E$284,2,FALSE),"不在")</f>
        <v>【福岡】松添愛</v>
      </c>
      <c r="D3842" s="1" t="s">
        <v>44</v>
      </c>
      <c r="E3842" t="str">
        <f>IFERROR(VLOOKUP(D3842,[3]電話端末!$A$2:$E$284,2,FALSE),"不在")</f>
        <v>【福岡】奥薗美和</v>
      </c>
      <c r="F3842" s="1" t="s">
        <v>44</v>
      </c>
      <c r="G3842" t="str">
        <f>IFERROR(VLOOKUP(F3842,[3]電話端末!$A$2:$D$284,2,FALSE),"不在")</f>
        <v>【福岡】奥薗美和</v>
      </c>
      <c r="H3842" s="4">
        <v>103</v>
      </c>
      <c r="I3842" s="4">
        <v>101</v>
      </c>
      <c r="K3842">
        <v>2.5100900188268102E+19</v>
      </c>
      <c r="BN3842" s="1"/>
    </row>
    <row r="3843" spans="1:69" x14ac:dyDescent="0.45">
      <c r="A3843" s="3">
        <v>45939.451504629629</v>
      </c>
      <c r="B3843" s="1" t="s">
        <v>65</v>
      </c>
      <c r="C3843" t="str">
        <f>IFERROR(VLOOKUP(B3843,[3]電話端末!$A$2:$E$284,2,FALSE),"不在")</f>
        <v>【本社】受付用電話機</v>
      </c>
      <c r="D3843" s="1" t="s">
        <v>66</v>
      </c>
      <c r="E3843" t="str">
        <f>IFERROR(VLOOKUP(D3843,[3]電話端末!$A$2:$E$284,2,FALSE),"不在")</f>
        <v>【本社】受付電話機</v>
      </c>
      <c r="F3843" s="1" t="s">
        <v>11</v>
      </c>
      <c r="G3843" t="str">
        <f>IFERROR(VLOOKUP(F3843,[3]電話端末!$A$2:$D$284,2,FALSE),"不在")</f>
        <v>【本社経理】池上有花</v>
      </c>
      <c r="H3843" s="4">
        <v>20</v>
      </c>
      <c r="I3843" s="4">
        <v>15</v>
      </c>
      <c r="K3843">
        <v>2.51009001858681E+19</v>
      </c>
      <c r="BN3843" s="1"/>
      <c r="BQ3843" s="1"/>
    </row>
    <row r="3844" spans="1:69" x14ac:dyDescent="0.45">
      <c r="A3844" s="3">
        <v>45939.450821759259</v>
      </c>
      <c r="B3844" s="1" t="s">
        <v>44</v>
      </c>
      <c r="C3844" t="str">
        <f>IFERROR(VLOOKUP(B3844,[3]電話端末!$A$2:$E$284,2,FALSE),"不在")</f>
        <v>【福岡】奥薗美和</v>
      </c>
      <c r="D3844" s="1" t="s">
        <v>48</v>
      </c>
      <c r="E3844" t="str">
        <f>IFERROR(VLOOKUP(D3844,[3]電話端末!$A$2:$E$284,2,FALSE),"不在")</f>
        <v>【福岡】松添愛</v>
      </c>
      <c r="F3844" s="1" t="s">
        <v>48</v>
      </c>
      <c r="G3844" t="str">
        <f>IFERROR(VLOOKUP(F3844,[3]電話端末!$A$2:$D$284,2,FALSE),"不在")</f>
        <v>【福岡】松添愛</v>
      </c>
      <c r="H3844" s="4">
        <v>58</v>
      </c>
      <c r="I3844" s="4">
        <v>57</v>
      </c>
      <c r="K3844">
        <v>2.5100900185168101E+19</v>
      </c>
      <c r="BN3844" s="1"/>
      <c r="BQ3844" s="1"/>
    </row>
    <row r="3845" spans="1:69" x14ac:dyDescent="0.45">
      <c r="A3845" s="3">
        <v>45939.450104166666</v>
      </c>
      <c r="B3845" s="1" t="s">
        <v>83</v>
      </c>
      <c r="C3845" t="str">
        <f>IFERROR(VLOOKUP(B3845,[3]電話端末!$A$2:$E$284,2,FALSE),"不在")</f>
        <v>【札幌】舘合庸介</v>
      </c>
      <c r="D3845" s="1" t="s">
        <v>128</v>
      </c>
      <c r="E3845" t="str">
        <f>IFERROR(VLOOKUP(D3845,[3]電話端末!$A$2:$E$284,2,FALSE),"不在")</f>
        <v>【仙台】仁藤佳美</v>
      </c>
      <c r="F3845" s="1" t="s">
        <v>128</v>
      </c>
      <c r="G3845" t="str">
        <f>IFERROR(VLOOKUP(F3845,[3]電話端末!$A$2:$D$284,2,FALSE),"不在")</f>
        <v>【仙台】仁藤佳美</v>
      </c>
      <c r="H3845" s="4">
        <v>79</v>
      </c>
      <c r="I3845" s="4">
        <v>76</v>
      </c>
      <c r="K3845">
        <v>2.5100900183568101E+19</v>
      </c>
      <c r="BN3845" s="1"/>
      <c r="BQ3845" s="1"/>
    </row>
    <row r="3846" spans="1:69" x14ac:dyDescent="0.45">
      <c r="A3846" s="3">
        <v>45939.449675925927</v>
      </c>
      <c r="B3846" s="1" t="s">
        <v>50</v>
      </c>
      <c r="C3846" t="str">
        <f>IFERROR(VLOOKUP(B3846,[3]電話端末!$A$2:$E$284,2,FALSE),"不在")</f>
        <v>【流山】浅沼潤也</v>
      </c>
      <c r="D3846" s="1" t="s">
        <v>164</v>
      </c>
      <c r="E3846" t="str">
        <f>IFERROR(VLOOKUP(D3846,[3]電話端末!$A$2:$E$284,2,FALSE),"不在")</f>
        <v>【流山】蒲原健吾</v>
      </c>
      <c r="F3846" s="1" t="s">
        <v>49</v>
      </c>
      <c r="G3846" t="str">
        <f>IFERROR(VLOOKUP(F3846,[3]電話端末!$A$2:$D$284,2,FALSE),"不在")</f>
        <v>【流山】鴻池千紗都</v>
      </c>
      <c r="H3846" s="4">
        <v>33</v>
      </c>
      <c r="I3846" s="4">
        <v>27</v>
      </c>
      <c r="K3846">
        <v>2.5100900182868099E+19</v>
      </c>
      <c r="BN3846" s="1"/>
      <c r="BQ3846" s="1"/>
    </row>
    <row r="3847" spans="1:69" x14ac:dyDescent="0.45">
      <c r="A3847" s="3">
        <v>45939.449004629627</v>
      </c>
      <c r="B3847" s="1" t="s">
        <v>19</v>
      </c>
      <c r="C3847" t="str">
        <f>IFERROR(VLOOKUP(B3847,[3]電話端末!$A$2:$E$284,2,FALSE),"不在")</f>
        <v>【福岡】重松宝成</v>
      </c>
      <c r="D3847" s="1" t="s">
        <v>160</v>
      </c>
      <c r="E3847" t="str">
        <f>IFERROR(VLOOKUP(D3847,[3]電話端末!$A$2:$E$284,2,FALSE),"不在")</f>
        <v>【MF大阪】梶原祐菜</v>
      </c>
      <c r="F3847" s="1" t="s">
        <v>160</v>
      </c>
      <c r="G3847" t="str">
        <f>IFERROR(VLOOKUP(F3847,[3]電話端末!$A$2:$D$284,2,FALSE),"不在")</f>
        <v>【MF大阪】梶原祐菜</v>
      </c>
      <c r="H3847" s="4">
        <v>96</v>
      </c>
      <c r="I3847" s="4">
        <v>93</v>
      </c>
      <c r="K3847">
        <v>2.5100900181668098E+19</v>
      </c>
      <c r="BN3847" s="1"/>
    </row>
    <row r="3848" spans="1:69" x14ac:dyDescent="0.45">
      <c r="A3848" s="3">
        <v>45939.447812500002</v>
      </c>
      <c r="B3848" s="1" t="s">
        <v>58</v>
      </c>
      <c r="C3848" t="str">
        <f>IFERROR(VLOOKUP(B3848,[3]電話端末!$A$2:$E$284,2,FALSE),"不在")</f>
        <v>【東京】佐々木美咲</v>
      </c>
      <c r="D3848" s="1" t="s">
        <v>157</v>
      </c>
      <c r="E3848" t="str">
        <f>IFERROR(VLOOKUP(D3848,[3]電話端末!$A$2:$E$284,2,FALSE),"不在")</f>
        <v>【大阪】着信グループ</v>
      </c>
      <c r="F3848" s="1" t="s">
        <v>41</v>
      </c>
      <c r="G3848" t="str">
        <f>IFERROR(VLOOKUP(F3848,[3]電話端末!$A$2:$D$284,2,FALSE),"不在")</f>
        <v>【大阪】松下愛</v>
      </c>
      <c r="H3848" s="4">
        <v>55</v>
      </c>
      <c r="I3848" s="4">
        <v>52</v>
      </c>
      <c r="K3848">
        <v>2.5100900178568102E+19</v>
      </c>
      <c r="BN3848" s="1"/>
      <c r="BQ3848" s="1"/>
    </row>
    <row r="3849" spans="1:69" x14ac:dyDescent="0.45">
      <c r="A3849" s="3">
        <v>45939.447557870371</v>
      </c>
      <c r="B3849" s="1" t="s">
        <v>175</v>
      </c>
      <c r="C3849" t="str">
        <f>IFERROR(VLOOKUP(B3849,[3]電話端末!$A$2:$E$284,2,FALSE),"不在")</f>
        <v>【MF東京】土谷美智</v>
      </c>
      <c r="D3849" s="1" t="s">
        <v>78</v>
      </c>
      <c r="E3849" t="str">
        <f>IFERROR(VLOOKUP(D3849,[3]電話端末!$A$2:$E$284,2,FALSE),"不在")</f>
        <v>【MF東京】荒川拡</v>
      </c>
      <c r="F3849" s="1" t="s">
        <v>78</v>
      </c>
      <c r="G3849" t="str">
        <f>IFERROR(VLOOKUP(F3849,[3]電話端末!$A$2:$D$284,2,FALSE),"不在")</f>
        <v>【MF東京】荒川拡</v>
      </c>
      <c r="H3849" s="4">
        <v>271</v>
      </c>
      <c r="I3849" s="4">
        <v>269</v>
      </c>
      <c r="K3849">
        <v>2.51009001778681E+19</v>
      </c>
      <c r="BN3849" s="1"/>
      <c r="BQ3849" s="1"/>
    </row>
    <row r="3850" spans="1:69" x14ac:dyDescent="0.45">
      <c r="A3850" s="3">
        <v>45939.447013888886</v>
      </c>
      <c r="B3850" s="1" t="s">
        <v>102</v>
      </c>
      <c r="C3850" t="str">
        <f>IFERROR(VLOOKUP(B3850,[3]電話端末!$A$2:$E$284,2,FALSE),"不在")</f>
        <v>【静岡】金子湧樹</v>
      </c>
      <c r="D3850" s="1" t="s">
        <v>135</v>
      </c>
      <c r="E3850" t="str">
        <f>IFERROR(VLOOKUP(D3850,[3]電話端末!$A$2:$E$284,2,FALSE),"不在")</f>
        <v>【岡山】岩佐寛子</v>
      </c>
      <c r="F3850" s="1" t="s">
        <v>103</v>
      </c>
      <c r="G3850" t="str">
        <f>IFERROR(VLOOKUP(F3850,[3]電話端末!$A$2:$D$284,2,FALSE),"不在")</f>
        <v>【岡山】北添恵</v>
      </c>
      <c r="H3850" s="4">
        <v>17</v>
      </c>
      <c r="I3850" s="4">
        <v>13</v>
      </c>
      <c r="K3850">
        <v>2.5100900176768098E+19</v>
      </c>
      <c r="BN3850" s="1"/>
      <c r="BQ3850" s="1"/>
    </row>
    <row r="3851" spans="1:69" x14ac:dyDescent="0.45">
      <c r="A3851" s="3">
        <v>45939.446504629632</v>
      </c>
      <c r="B3851" s="1" t="s">
        <v>164</v>
      </c>
      <c r="C3851" t="str">
        <f>IFERROR(VLOOKUP(B3851,[3]電話端末!$A$2:$E$284,2,FALSE),"不在")</f>
        <v>【流山】蒲原健吾</v>
      </c>
      <c r="D3851" s="1" t="s">
        <v>50</v>
      </c>
      <c r="E3851" t="str">
        <f>IFERROR(VLOOKUP(D3851,[3]電話端末!$A$2:$E$284,2,FALSE),"不在")</f>
        <v>【流山】浅沼潤也</v>
      </c>
      <c r="F3851" s="1" t="s">
        <v>50</v>
      </c>
      <c r="G3851" t="str">
        <f>IFERROR(VLOOKUP(F3851,[3]電話端末!$A$2:$D$284,2,FALSE),"不在")</f>
        <v>【流山】浅沼潤也</v>
      </c>
      <c r="H3851" s="4">
        <v>17</v>
      </c>
      <c r="I3851" s="4">
        <v>13</v>
      </c>
      <c r="K3851">
        <v>2.5100900175068099E+19</v>
      </c>
      <c r="BN3851" s="1"/>
      <c r="BQ3851" s="1"/>
    </row>
    <row r="3852" spans="1:69" x14ac:dyDescent="0.45">
      <c r="A3852" s="3">
        <v>45939.445289351854</v>
      </c>
      <c r="B3852" s="1" t="s">
        <v>58</v>
      </c>
      <c r="C3852" t="str">
        <f>IFERROR(VLOOKUP(B3852,[3]電話端末!$A$2:$E$284,2,FALSE),"不在")</f>
        <v>【東京】佐々木美咲</v>
      </c>
      <c r="D3852" s="1" t="s">
        <v>157</v>
      </c>
      <c r="E3852" t="str">
        <f>IFERROR(VLOOKUP(D3852,[3]電話端末!$A$2:$E$284,2,FALSE),"不在")</f>
        <v>【大阪】着信グループ</v>
      </c>
      <c r="F3852" s="1" t="s">
        <v>41</v>
      </c>
      <c r="G3852" t="str">
        <f>IFERROR(VLOOKUP(F3852,[3]電話端末!$A$2:$D$284,2,FALSE),"不在")</f>
        <v>【大阪】松下愛</v>
      </c>
      <c r="H3852" s="4">
        <v>55</v>
      </c>
      <c r="I3852" s="4">
        <v>48</v>
      </c>
      <c r="K3852">
        <v>2.5100900172668101E+19</v>
      </c>
      <c r="BN3852" s="1"/>
      <c r="BQ3852" s="1"/>
    </row>
    <row r="3853" spans="1:69" x14ac:dyDescent="0.45">
      <c r="A3853" s="3">
        <v>45939.445243055554</v>
      </c>
      <c r="B3853" s="1" t="s">
        <v>22</v>
      </c>
      <c r="C3853" t="str">
        <f>IFERROR(VLOOKUP(B3853,[3]電話端末!$A$2:$E$284,2,FALSE),"不在")</f>
        <v>【東京】西垣彩</v>
      </c>
      <c r="D3853" s="1" t="s">
        <v>110</v>
      </c>
      <c r="E3853" t="str">
        <f>IFERROR(VLOOKUP(D3853,[3]電話端末!$A$2:$E$284,2,FALSE),"不在")</f>
        <v>【MF東京】高木幸恵</v>
      </c>
      <c r="F3853" s="1" t="s">
        <v>175</v>
      </c>
      <c r="G3853" t="str">
        <f>IFERROR(VLOOKUP(F3853,[3]電話端末!$A$2:$D$284,2,FALSE),"不在")</f>
        <v>【MF東京】土谷美智</v>
      </c>
      <c r="H3853" s="4">
        <v>207</v>
      </c>
      <c r="I3853" s="4">
        <v>201</v>
      </c>
      <c r="K3853">
        <v>2.5100900172368101E+19</v>
      </c>
      <c r="BN3853" s="1"/>
    </row>
    <row r="3854" spans="1:69" x14ac:dyDescent="0.45">
      <c r="A3854" s="3">
        <v>45939.444872685184</v>
      </c>
      <c r="B3854" s="1" t="s">
        <v>76</v>
      </c>
      <c r="C3854" t="str">
        <f>IFERROR(VLOOKUP(B3854,[3]電話端末!$A$2:$E$284,2,FALSE),"不在")</f>
        <v>【埼玉】豊田里花</v>
      </c>
      <c r="D3854" s="1" t="s">
        <v>54</v>
      </c>
      <c r="E3854" t="str">
        <f>IFERROR(VLOOKUP(D3854,[3]電話端末!$A$2:$E$284,2,FALSE),"不在")</f>
        <v>【東京】着信グループ</v>
      </c>
      <c r="F3854" s="1" t="s">
        <v>55</v>
      </c>
      <c r="G3854" t="str">
        <f>IFERROR(VLOOKUP(F3854,[3]電話端末!$A$2:$D$284,2,FALSE),"不在")</f>
        <v>【東京】高澤早紀</v>
      </c>
      <c r="H3854" s="4">
        <v>62</v>
      </c>
      <c r="I3854" s="4">
        <v>60</v>
      </c>
      <c r="K3854">
        <v>2.51009001714681E+19</v>
      </c>
      <c r="BN3854" s="1"/>
    </row>
    <row r="3855" spans="1:69" x14ac:dyDescent="0.45">
      <c r="A3855" s="3">
        <v>45939.444699074076</v>
      </c>
      <c r="B3855" s="1" t="s">
        <v>44</v>
      </c>
      <c r="C3855" t="str">
        <f>IFERROR(VLOOKUP(B3855,[3]電話端末!$A$2:$E$284,2,FALSE),"不在")</f>
        <v>【福岡】奥薗美和</v>
      </c>
      <c r="D3855" s="1" t="s">
        <v>38</v>
      </c>
      <c r="E3855" t="str">
        <f>IFERROR(VLOOKUP(D3855,[3]電話端末!$A$2:$E$284,2,FALSE),"不在")</f>
        <v>【福岡】山崎芹奈</v>
      </c>
      <c r="F3855" s="1" t="s">
        <v>38</v>
      </c>
      <c r="G3855" t="str">
        <f>IFERROR(VLOOKUP(F3855,[3]電話端末!$A$2:$D$284,2,FALSE),"不在")</f>
        <v>【福岡】山崎芹奈</v>
      </c>
      <c r="H3855" s="4">
        <v>73</v>
      </c>
      <c r="I3855" s="4">
        <v>71</v>
      </c>
      <c r="K3855">
        <v>2.51009001711681E+19</v>
      </c>
      <c r="BN3855" s="1"/>
    </row>
    <row r="3856" spans="1:69" x14ac:dyDescent="0.45">
      <c r="A3856" s="3">
        <v>45939.44425925926</v>
      </c>
      <c r="B3856" s="1" t="s">
        <v>65</v>
      </c>
      <c r="C3856" t="str">
        <f>IFERROR(VLOOKUP(B3856,[3]電話端末!$A$2:$E$284,2,FALSE),"不在")</f>
        <v>【本社】受付用電話機</v>
      </c>
      <c r="D3856" s="1" t="s">
        <v>66</v>
      </c>
      <c r="E3856" t="str">
        <f>IFERROR(VLOOKUP(D3856,[3]電話端末!$A$2:$E$284,2,FALSE),"不在")</f>
        <v>【本社】受付電話機</v>
      </c>
      <c r="F3856" s="1" t="s">
        <v>129</v>
      </c>
      <c r="G3856" t="str">
        <f>IFERROR(VLOOKUP(F3856,[3]電話端末!$A$2:$D$284,2,FALSE),"不在")</f>
        <v>【本社総務】赤羽恵理</v>
      </c>
      <c r="H3856" s="4">
        <v>11</v>
      </c>
      <c r="I3856" s="4">
        <v>8</v>
      </c>
      <c r="K3856">
        <v>2.5100900170168099E+19</v>
      </c>
      <c r="BN3856" s="1"/>
      <c r="BQ3856" s="1"/>
    </row>
    <row r="3857" spans="1:69" x14ac:dyDescent="0.45">
      <c r="A3857" s="3">
        <v>45939.444143518522</v>
      </c>
      <c r="B3857" s="1" t="s">
        <v>19</v>
      </c>
      <c r="C3857" t="str">
        <f>IFERROR(VLOOKUP(B3857,[3]電話端末!$A$2:$E$284,2,FALSE),"不在")</f>
        <v>【福岡】重松宝成</v>
      </c>
      <c r="D3857" s="1" t="s">
        <v>48</v>
      </c>
      <c r="E3857" t="str">
        <f>IFERROR(VLOOKUP(D3857,[3]電話端末!$A$2:$E$284,2,FALSE),"不在")</f>
        <v>【福岡】松添愛</v>
      </c>
      <c r="F3857" s="1" t="s">
        <v>48</v>
      </c>
      <c r="G3857" t="str">
        <f>IFERROR(VLOOKUP(F3857,[3]電話端末!$A$2:$D$284,2,FALSE),"不在")</f>
        <v>【福岡】松添愛</v>
      </c>
      <c r="H3857" s="4">
        <v>49</v>
      </c>
      <c r="I3857" s="4">
        <v>47</v>
      </c>
      <c r="K3857">
        <v>2.51009001698681E+19</v>
      </c>
      <c r="BN3857" s="1"/>
      <c r="BQ3857" s="1"/>
    </row>
    <row r="3858" spans="1:69" x14ac:dyDescent="0.45">
      <c r="A3858" s="3">
        <v>45939.443645833337</v>
      </c>
      <c r="B3858" s="1" t="s">
        <v>83</v>
      </c>
      <c r="C3858" t="str">
        <f>IFERROR(VLOOKUP(B3858,[3]電話端末!$A$2:$E$284,2,FALSE),"不在")</f>
        <v>【札幌】舘合庸介</v>
      </c>
      <c r="D3858" s="1" t="s">
        <v>84</v>
      </c>
      <c r="E3858" t="str">
        <f>IFERROR(VLOOKUP(D3858,[3]電話端末!$A$2:$E$284,2,FALSE),"不在")</f>
        <v>【仙台】阿部かおり</v>
      </c>
      <c r="F3858" s="1"/>
      <c r="G3858" t="str">
        <f>IFERROR(VLOOKUP(F3858,[3]電話端末!$A$2:$D$284,2,FALSE),"不在")</f>
        <v>不在</v>
      </c>
      <c r="H3858" s="4">
        <v>1</v>
      </c>
      <c r="I3858" s="4">
        <v>0</v>
      </c>
      <c r="K3858">
        <v>2.5100900168468099E+19</v>
      </c>
      <c r="BN3858" s="1"/>
    </row>
    <row r="3859" spans="1:69" x14ac:dyDescent="0.45">
      <c r="A3859" s="3">
        <v>45939.443206018521</v>
      </c>
      <c r="B3859" s="1" t="s">
        <v>49</v>
      </c>
      <c r="C3859" t="str">
        <f>IFERROR(VLOOKUP(B3859,[3]電話端末!$A$2:$E$284,2,FALSE),"不在")</f>
        <v>【流山】鴻池千紗都</v>
      </c>
      <c r="D3859" s="1" t="s">
        <v>60</v>
      </c>
      <c r="E3859" t="str">
        <f>IFERROR(VLOOKUP(D3859,[3]電話端末!$A$2:$E$284,2,FALSE),"不在")</f>
        <v>【東京】林まど佳</v>
      </c>
      <c r="F3859" s="1" t="s">
        <v>60</v>
      </c>
      <c r="G3859" t="str">
        <f>IFERROR(VLOOKUP(F3859,[3]電話端末!$A$2:$D$284,2,FALSE),"不在")</f>
        <v>【東京】林まど佳</v>
      </c>
      <c r="H3859" s="4">
        <v>18</v>
      </c>
      <c r="I3859" s="4">
        <v>16</v>
      </c>
      <c r="K3859">
        <v>2.5100900167568101E+19</v>
      </c>
      <c r="BN3859" s="1"/>
      <c r="BQ3859" s="1"/>
    </row>
    <row r="3860" spans="1:69" x14ac:dyDescent="0.45">
      <c r="A3860" s="3">
        <v>45939.442974537036</v>
      </c>
      <c r="B3860" s="1" t="s">
        <v>55</v>
      </c>
      <c r="C3860" t="str">
        <f>IFERROR(VLOOKUP(B3860,[3]電話端末!$A$2:$E$284,2,FALSE),"不在")</f>
        <v>【東京】高澤早紀</v>
      </c>
      <c r="D3860" s="1" t="s">
        <v>105</v>
      </c>
      <c r="E3860" t="str">
        <f>IFERROR(VLOOKUP(D3860,[3]電話端末!$A$2:$E$284,2,FALSE),"不在")</f>
        <v>【埼玉】金子友希</v>
      </c>
      <c r="F3860" s="1" t="s">
        <v>105</v>
      </c>
      <c r="G3860" t="str">
        <f>IFERROR(VLOOKUP(F3860,[3]電話端末!$A$2:$D$284,2,FALSE),"不在")</f>
        <v>【埼玉】金子友希</v>
      </c>
      <c r="H3860" s="4">
        <v>42</v>
      </c>
      <c r="I3860" s="4">
        <v>32</v>
      </c>
      <c r="K3860">
        <v>2.5100900167068099E+19</v>
      </c>
      <c r="BN3860" s="1"/>
      <c r="BQ3860" s="1"/>
    </row>
    <row r="3861" spans="1:69" x14ac:dyDescent="0.45">
      <c r="A3861" s="3">
        <v>45939.44253472222</v>
      </c>
      <c r="B3861" s="1" t="s">
        <v>19</v>
      </c>
      <c r="C3861" t="str">
        <f>IFERROR(VLOOKUP(B3861,[3]電話端末!$A$2:$E$284,2,FALSE),"不在")</f>
        <v>【福岡】重松宝成</v>
      </c>
      <c r="D3861" s="1" t="s">
        <v>44</v>
      </c>
      <c r="E3861" t="str">
        <f>IFERROR(VLOOKUP(D3861,[3]電話端末!$A$2:$E$284,2,FALSE),"不在")</f>
        <v>【福岡】奥薗美和</v>
      </c>
      <c r="F3861" s="1" t="s">
        <v>44</v>
      </c>
      <c r="G3861" t="str">
        <f>IFERROR(VLOOKUP(F3861,[3]電話端末!$A$2:$D$284,2,FALSE),"不在")</f>
        <v>【福岡】奥薗美和</v>
      </c>
      <c r="H3861" s="4">
        <v>20</v>
      </c>
      <c r="I3861" s="4">
        <v>19</v>
      </c>
      <c r="K3861">
        <v>2.5100900166068101E+19</v>
      </c>
      <c r="BN3861" s="1"/>
    </row>
    <row r="3862" spans="1:69" x14ac:dyDescent="0.45">
      <c r="A3862" s="3">
        <v>45939.441296296296</v>
      </c>
      <c r="B3862" s="1" t="s">
        <v>29</v>
      </c>
      <c r="C3862" t="str">
        <f>IFERROR(VLOOKUP(B3862,[3]電話端末!$A$2:$E$284,2,FALSE),"不在")</f>
        <v>【本社EC】大城明日香</v>
      </c>
      <c r="D3862" s="1" t="s">
        <v>169</v>
      </c>
      <c r="E3862" t="str">
        <f>IFERROR(VLOOKUP(D3862,[3]電話端末!$A$2:$E$284,2,FALSE),"不在")</f>
        <v>【本社EC】猶貞彩</v>
      </c>
      <c r="F3862" s="1"/>
      <c r="G3862" t="str">
        <f>IFERROR(VLOOKUP(F3862,[3]電話端末!$A$2:$D$284,2,FALSE),"不在")</f>
        <v>不在</v>
      </c>
      <c r="H3862" s="4">
        <v>1</v>
      </c>
      <c r="I3862" s="4">
        <v>0</v>
      </c>
      <c r="K3862">
        <v>2.5100900162468098E+19</v>
      </c>
      <c r="BN3862" s="1"/>
    </row>
    <row r="3863" spans="1:69" x14ac:dyDescent="0.45">
      <c r="A3863" s="3">
        <v>45939.440613425926</v>
      </c>
      <c r="B3863" s="1" t="s">
        <v>176</v>
      </c>
      <c r="C3863" t="str">
        <f>IFERROR(VLOOKUP(B3863,[3]電話端末!$A$2:$E$284,2,FALSE),"不在")</f>
        <v>【札幌】山田明貴人</v>
      </c>
      <c r="D3863" s="1" t="s">
        <v>85</v>
      </c>
      <c r="E3863" t="str">
        <f>IFERROR(VLOOKUP(D3863,[3]電話端末!$A$2:$E$284,2,FALSE),"不在")</f>
        <v>【仙台】齋藤詩織</v>
      </c>
      <c r="F3863" s="1" t="s">
        <v>85</v>
      </c>
      <c r="G3863" t="str">
        <f>IFERROR(VLOOKUP(F3863,[3]電話端末!$A$2:$D$284,2,FALSE),"不在")</f>
        <v>【仙台】齋藤詩織</v>
      </c>
      <c r="H3863" s="4">
        <v>243</v>
      </c>
      <c r="I3863" s="4">
        <v>240</v>
      </c>
      <c r="K3863">
        <v>2.5100900160968102E+19</v>
      </c>
      <c r="BN3863" s="1"/>
      <c r="BQ3863" s="1"/>
    </row>
    <row r="3864" spans="1:69" x14ac:dyDescent="0.45">
      <c r="A3864" s="3">
        <v>45939.439432870371</v>
      </c>
      <c r="B3864" s="1" t="s">
        <v>19</v>
      </c>
      <c r="C3864" t="str">
        <f>IFERROR(VLOOKUP(B3864,[3]電話端末!$A$2:$E$284,2,FALSE),"不在")</f>
        <v>【福岡】重松宝成</v>
      </c>
      <c r="D3864" s="1" t="s">
        <v>44</v>
      </c>
      <c r="E3864" t="str">
        <f>IFERROR(VLOOKUP(D3864,[3]電話端末!$A$2:$E$284,2,FALSE),"不在")</f>
        <v>【福岡】奥薗美和</v>
      </c>
      <c r="F3864" s="1" t="s">
        <v>44</v>
      </c>
      <c r="G3864" t="str">
        <f>IFERROR(VLOOKUP(F3864,[3]電話端末!$A$2:$D$284,2,FALSE),"不在")</f>
        <v>【福岡】奥薗美和</v>
      </c>
      <c r="H3864" s="4">
        <v>44</v>
      </c>
      <c r="I3864" s="4">
        <v>42</v>
      </c>
      <c r="K3864">
        <v>2.5100900159368102E+19</v>
      </c>
      <c r="BN3864" s="1"/>
      <c r="BQ3864" s="1"/>
    </row>
    <row r="3865" spans="1:69" x14ac:dyDescent="0.45">
      <c r="A3865" s="3">
        <v>45939.439398148148</v>
      </c>
      <c r="B3865" s="1" t="s">
        <v>82</v>
      </c>
      <c r="C3865" t="str">
        <f>IFERROR(VLOOKUP(B3865,[3]電話端末!$A$2:$E$284,2,FALSE),"不在")</f>
        <v>【滋賀】筆坂雪子</v>
      </c>
      <c r="D3865" s="1" t="s">
        <v>36</v>
      </c>
      <c r="E3865" t="str">
        <f>IFERROR(VLOOKUP(D3865,[3]電話端末!$A$2:$E$284,2,FALSE),"不在")</f>
        <v>【名古屋】稲垣みちる</v>
      </c>
      <c r="F3865" s="1" t="s">
        <v>36</v>
      </c>
      <c r="G3865" t="str">
        <f>IFERROR(VLOOKUP(F3865,[3]電話端末!$A$2:$D$284,2,FALSE),"不在")</f>
        <v>【名古屋】稲垣みちる</v>
      </c>
      <c r="H3865" s="4">
        <v>63</v>
      </c>
      <c r="I3865" s="4">
        <v>60</v>
      </c>
      <c r="K3865">
        <v>2.5100900159268098E+19</v>
      </c>
      <c r="BN3865" s="1"/>
    </row>
    <row r="3866" spans="1:69" x14ac:dyDescent="0.45">
      <c r="A3866" s="3">
        <v>45939.439340277779</v>
      </c>
      <c r="B3866" s="1" t="s">
        <v>29</v>
      </c>
      <c r="C3866" t="str">
        <f>IFERROR(VLOOKUP(B3866,[3]電話端末!$A$2:$E$284,2,FALSE),"不在")</f>
        <v>【本社EC】大城明日香</v>
      </c>
      <c r="D3866" s="1" t="s">
        <v>169</v>
      </c>
      <c r="E3866" t="str">
        <f>IFERROR(VLOOKUP(D3866,[3]電話端末!$A$2:$E$284,2,FALSE),"不在")</f>
        <v>【本社EC】猶貞彩</v>
      </c>
      <c r="F3866" s="1"/>
      <c r="G3866" t="str">
        <f>IFERROR(VLOOKUP(F3866,[3]電話端末!$A$2:$D$284,2,FALSE),"不在")</f>
        <v>不在</v>
      </c>
      <c r="H3866" s="4">
        <v>1</v>
      </c>
      <c r="I3866" s="4">
        <v>0</v>
      </c>
      <c r="K3866">
        <v>2.5100900159068099E+19</v>
      </c>
      <c r="BN3866" s="1"/>
      <c r="BQ3866" s="1"/>
    </row>
    <row r="3867" spans="1:69" x14ac:dyDescent="0.45">
      <c r="A3867" s="3">
        <v>45939.439317129632</v>
      </c>
      <c r="B3867" s="1" t="s">
        <v>187</v>
      </c>
      <c r="C3867" t="str">
        <f>IFERROR(VLOOKUP(B3867,[3]電話端末!$A$2:$E$284,2,FALSE),"不在")</f>
        <v>【埼玉】石川恵理</v>
      </c>
      <c r="D3867" s="1" t="s">
        <v>241</v>
      </c>
      <c r="E3867" t="str">
        <f>IFERROR(VLOOKUP(D3867,[3]電話端末!$A$2:$E$284,2,FALSE),"不在")</f>
        <v>不在</v>
      </c>
      <c r="F3867" s="1"/>
      <c r="G3867" t="str">
        <f>IFERROR(VLOOKUP(F3867,[3]電話端末!$A$2:$D$284,2,FALSE),"不在")</f>
        <v>不在</v>
      </c>
      <c r="H3867" s="4">
        <v>0</v>
      </c>
      <c r="I3867" s="4">
        <v>0</v>
      </c>
      <c r="K3867">
        <v>2.5100900158868099E+19</v>
      </c>
      <c r="BN3867" s="1"/>
      <c r="BQ3867" s="1"/>
    </row>
    <row r="3868" spans="1:69" x14ac:dyDescent="0.45">
      <c r="A3868" s="3">
        <v>45939.439236111109</v>
      </c>
      <c r="B3868" s="1" t="s">
        <v>36</v>
      </c>
      <c r="C3868" t="str">
        <f>IFERROR(VLOOKUP(B3868,[3]電話端末!$A$2:$E$284,2,FALSE),"不在")</f>
        <v>【名古屋】稲垣みちる</v>
      </c>
      <c r="D3868" s="1" t="s">
        <v>82</v>
      </c>
      <c r="E3868" t="str">
        <f>IFERROR(VLOOKUP(D3868,[3]電話端末!$A$2:$E$284,2,FALSE),"不在")</f>
        <v>【滋賀】筆坂雪子</v>
      </c>
      <c r="F3868" s="1"/>
      <c r="G3868" t="str">
        <f>IFERROR(VLOOKUP(F3868,[3]電話端末!$A$2:$D$284,2,FALSE),"不在")</f>
        <v>不在</v>
      </c>
      <c r="H3868" s="4">
        <v>1</v>
      </c>
      <c r="I3868" s="4">
        <v>0</v>
      </c>
      <c r="K3868">
        <v>2.51009001586681E+19</v>
      </c>
      <c r="BN3868" s="1"/>
      <c r="BQ3868" s="1"/>
    </row>
    <row r="3869" spans="1:69" x14ac:dyDescent="0.45">
      <c r="A3869" s="3">
        <v>45939.439212962963</v>
      </c>
      <c r="B3869" s="1" t="s">
        <v>65</v>
      </c>
      <c r="C3869" t="str">
        <f>IFERROR(VLOOKUP(B3869,[3]電話端末!$A$2:$E$284,2,FALSE),"不在")</f>
        <v>【本社】受付用電話機</v>
      </c>
      <c r="D3869" s="1" t="s">
        <v>66</v>
      </c>
      <c r="E3869" t="str">
        <f>IFERROR(VLOOKUP(D3869,[3]電話端末!$A$2:$E$284,2,FALSE),"不在")</f>
        <v>【本社】受付電話機</v>
      </c>
      <c r="F3869" s="1" t="s">
        <v>57</v>
      </c>
      <c r="G3869" t="str">
        <f>IFERROR(VLOOKUP(F3869,[3]電話端末!$A$2:$D$284,2,FALSE),"不在")</f>
        <v>【本社総務】吉田亜依</v>
      </c>
      <c r="H3869" s="4">
        <v>11</v>
      </c>
      <c r="I3869" s="4">
        <v>9</v>
      </c>
      <c r="K3869">
        <v>2.51009001583681E+19</v>
      </c>
      <c r="BN3869" s="1"/>
      <c r="BQ3869" s="1"/>
    </row>
    <row r="3870" spans="1:69" x14ac:dyDescent="0.45">
      <c r="A3870" s="3">
        <v>45939.439201388886</v>
      </c>
      <c r="B3870" s="1" t="s">
        <v>101</v>
      </c>
      <c r="C3870" t="str">
        <f>IFERROR(VLOOKUP(B3870,[3]電話端末!$A$2:$E$284,2,FALSE),"不在")</f>
        <v>【本社EC】山口莉奈</v>
      </c>
      <c r="D3870" s="1" t="s">
        <v>103</v>
      </c>
      <c r="E3870" t="str">
        <f>IFERROR(VLOOKUP(D3870,[3]電話端末!$A$2:$E$284,2,FALSE),"不在")</f>
        <v>【岡山】北添恵</v>
      </c>
      <c r="F3870" s="1" t="s">
        <v>103</v>
      </c>
      <c r="G3870" t="str">
        <f>IFERROR(VLOOKUP(F3870,[3]電話端末!$A$2:$D$284,2,FALSE),"不在")</f>
        <v>【岡山】北添恵</v>
      </c>
      <c r="H3870" s="4">
        <v>24</v>
      </c>
      <c r="I3870" s="4">
        <v>21</v>
      </c>
      <c r="K3870">
        <v>2.5100900158268101E+19</v>
      </c>
      <c r="BN3870" s="1"/>
      <c r="BQ3870" s="1"/>
    </row>
    <row r="3871" spans="1:69" x14ac:dyDescent="0.45">
      <c r="A3871" s="3">
        <v>45939.438958333332</v>
      </c>
      <c r="B3871" s="1" t="s">
        <v>37</v>
      </c>
      <c r="C3871" t="str">
        <f>IFERROR(VLOOKUP(B3871,[3]電話端末!$A$2:$E$284,2,FALSE),"不在")</f>
        <v>【千葉】小島佳菜</v>
      </c>
      <c r="D3871" s="1" t="s">
        <v>68</v>
      </c>
      <c r="E3871" t="str">
        <f>IFERROR(VLOOKUP(D3871,[3]電話端末!$A$2:$E$284,2,FALSE),"不在")</f>
        <v>【埼玉】着信グループ</v>
      </c>
      <c r="F3871" s="1" t="s">
        <v>187</v>
      </c>
      <c r="G3871" t="str">
        <f>IFERROR(VLOOKUP(F3871,[3]電話端末!$A$2:$D$284,2,FALSE),"不在")</f>
        <v>【埼玉】石川恵理</v>
      </c>
      <c r="H3871" s="4">
        <v>26</v>
      </c>
      <c r="I3871" s="4">
        <v>23</v>
      </c>
      <c r="K3871">
        <v>2.5100900157968101E+19</v>
      </c>
      <c r="BN3871" s="1"/>
      <c r="BQ3871" s="1"/>
    </row>
    <row r="3872" spans="1:69" x14ac:dyDescent="0.45">
      <c r="A3872" s="3">
        <v>45939.437835648147</v>
      </c>
      <c r="B3872" s="1" t="s">
        <v>36</v>
      </c>
      <c r="C3872" t="str">
        <f>IFERROR(VLOOKUP(B3872,[3]電話端末!$A$2:$E$284,2,FALSE),"不在")</f>
        <v>【名古屋】稲垣みちる</v>
      </c>
      <c r="D3872" s="1" t="s">
        <v>82</v>
      </c>
      <c r="E3872" t="str">
        <f>IFERROR(VLOOKUP(D3872,[3]電話端末!$A$2:$E$284,2,FALSE),"不在")</f>
        <v>【滋賀】筆坂雪子</v>
      </c>
      <c r="F3872" s="1"/>
      <c r="G3872" t="str">
        <f>IFERROR(VLOOKUP(F3872,[3]電話端末!$A$2:$D$284,2,FALSE),"不在")</f>
        <v>不在</v>
      </c>
      <c r="H3872" s="4">
        <v>1</v>
      </c>
      <c r="I3872" s="4">
        <v>0</v>
      </c>
      <c r="K3872">
        <v>2.5100900156268102E+19</v>
      </c>
      <c r="BN3872" s="1"/>
      <c r="BQ3872" s="1"/>
    </row>
    <row r="3873" spans="1:69" x14ac:dyDescent="0.45">
      <c r="A3873" s="3">
        <v>45939.437696759262</v>
      </c>
      <c r="B3873" s="1" t="s">
        <v>60</v>
      </c>
      <c r="C3873" t="str">
        <f>IFERROR(VLOOKUP(B3873,[3]電話端末!$A$2:$E$284,2,FALSE),"不在")</f>
        <v>【東京】林まど佳</v>
      </c>
      <c r="D3873" s="1" t="s">
        <v>49</v>
      </c>
      <c r="E3873" t="str">
        <f>IFERROR(VLOOKUP(D3873,[3]電話端末!$A$2:$E$284,2,FALSE),"不在")</f>
        <v>【流山】鴻池千紗都</v>
      </c>
      <c r="F3873" s="1" t="s">
        <v>49</v>
      </c>
      <c r="G3873" t="str">
        <f>IFERROR(VLOOKUP(F3873,[3]電話端末!$A$2:$D$284,2,FALSE),"不在")</f>
        <v>【流山】鴻池千紗都</v>
      </c>
      <c r="H3873" s="4">
        <v>31</v>
      </c>
      <c r="I3873" s="4">
        <v>29</v>
      </c>
      <c r="K3873">
        <v>2.5100900156068098E+19</v>
      </c>
      <c r="BN3873" s="1"/>
      <c r="BQ3873" s="1"/>
    </row>
    <row r="3874" spans="1:69" x14ac:dyDescent="0.45">
      <c r="A3874" s="3">
        <v>45939.437511574077</v>
      </c>
      <c r="B3874" s="1" t="s">
        <v>36</v>
      </c>
      <c r="C3874" t="str">
        <f>IFERROR(VLOOKUP(B3874,[3]電話端末!$A$2:$E$284,2,FALSE),"不在")</f>
        <v>【名古屋】稲垣みちる</v>
      </c>
      <c r="D3874" s="1" t="s">
        <v>82</v>
      </c>
      <c r="E3874" t="str">
        <f>IFERROR(VLOOKUP(D3874,[3]電話端末!$A$2:$E$284,2,FALSE),"不在")</f>
        <v>【滋賀】筆坂雪子</v>
      </c>
      <c r="F3874" s="1"/>
      <c r="G3874" t="str">
        <f>IFERROR(VLOOKUP(F3874,[3]電話端末!$A$2:$D$284,2,FALSE),"不在")</f>
        <v>不在</v>
      </c>
      <c r="H3874" s="4">
        <v>0</v>
      </c>
      <c r="I3874" s="4">
        <v>0</v>
      </c>
      <c r="K3874">
        <v>2.5100900155668099E+19</v>
      </c>
      <c r="BN3874" s="1"/>
      <c r="BQ3874" s="1"/>
    </row>
    <row r="3875" spans="1:69" x14ac:dyDescent="0.45">
      <c r="A3875" s="3">
        <v>45939.437314814815</v>
      </c>
      <c r="B3875" s="1" t="s">
        <v>50</v>
      </c>
      <c r="C3875" t="str">
        <f>IFERROR(VLOOKUP(B3875,[3]電話端末!$A$2:$E$284,2,FALSE),"不在")</f>
        <v>【流山】浅沼潤也</v>
      </c>
      <c r="D3875" s="1" t="s">
        <v>75</v>
      </c>
      <c r="E3875" t="str">
        <f>IFERROR(VLOOKUP(D3875,[3]電話端末!$A$2:$E$284,2,FALSE),"不在")</f>
        <v>【MF東京】山中雅仁</v>
      </c>
      <c r="F3875" s="1" t="s">
        <v>75</v>
      </c>
      <c r="G3875" t="str">
        <f>IFERROR(VLOOKUP(F3875,[3]電話端末!$A$2:$D$284,2,FALSE),"不在")</f>
        <v>【MF東京】山中雅仁</v>
      </c>
      <c r="H3875" s="4">
        <v>499</v>
      </c>
      <c r="I3875" s="4">
        <v>496</v>
      </c>
      <c r="K3875">
        <v>2.5100900155068101E+19</v>
      </c>
      <c r="BN3875" s="1"/>
    </row>
    <row r="3876" spans="1:69" x14ac:dyDescent="0.45">
      <c r="A3876" s="3">
        <v>45939.435752314814</v>
      </c>
      <c r="B3876" s="1" t="s">
        <v>83</v>
      </c>
      <c r="C3876" t="str">
        <f>IFERROR(VLOOKUP(B3876,[3]電話端末!$A$2:$E$284,2,FALSE),"不在")</f>
        <v>【札幌】舘合庸介</v>
      </c>
      <c r="D3876" s="1" t="s">
        <v>27</v>
      </c>
      <c r="E3876" t="str">
        <f>IFERROR(VLOOKUP(D3876,[3]電話端末!$A$2:$E$284,2,FALSE),"不在")</f>
        <v>【本社在庫物流課】黒田靖広</v>
      </c>
      <c r="F3876" s="1" t="s">
        <v>23</v>
      </c>
      <c r="G3876" t="str">
        <f>IFERROR(VLOOKUP(F3876,[3]電話端末!$A$2:$D$284,2,FALSE),"不在")</f>
        <v>【本社購買】山口泰彦</v>
      </c>
      <c r="H3876" s="4">
        <v>258</v>
      </c>
      <c r="I3876" s="4">
        <v>251</v>
      </c>
      <c r="K3876">
        <v>2.5100900151568101E+19</v>
      </c>
      <c r="BN3876" s="1"/>
      <c r="BQ3876" s="1"/>
    </row>
    <row r="3877" spans="1:69" x14ac:dyDescent="0.45">
      <c r="A3877" s="3">
        <v>45939.435624999998</v>
      </c>
      <c r="B3877" s="1" t="s">
        <v>82</v>
      </c>
      <c r="C3877" t="str">
        <f>IFERROR(VLOOKUP(B3877,[3]電話端末!$A$2:$E$284,2,FALSE),"不在")</f>
        <v>【滋賀】筆坂雪子</v>
      </c>
      <c r="D3877" s="1" t="s">
        <v>36</v>
      </c>
      <c r="E3877" t="str">
        <f>IFERROR(VLOOKUP(D3877,[3]電話端末!$A$2:$E$284,2,FALSE),"不在")</f>
        <v>【名古屋】稲垣みちる</v>
      </c>
      <c r="F3877" s="1" t="s">
        <v>36</v>
      </c>
      <c r="G3877" t="str">
        <f>IFERROR(VLOOKUP(F3877,[3]電話端末!$A$2:$D$284,2,FALSE),"不在")</f>
        <v>【名古屋】稲垣みちる</v>
      </c>
      <c r="H3877" s="4">
        <v>95</v>
      </c>
      <c r="I3877" s="4">
        <v>93</v>
      </c>
      <c r="K3877">
        <v>2.5100900151168098E+19</v>
      </c>
      <c r="BN3877" s="1"/>
      <c r="BQ3877" s="1"/>
    </row>
    <row r="3878" spans="1:69" x14ac:dyDescent="0.45">
      <c r="A3878" s="3">
        <v>45939.435046296298</v>
      </c>
      <c r="B3878" s="1" t="s">
        <v>55</v>
      </c>
      <c r="C3878" t="str">
        <f>IFERROR(VLOOKUP(B3878,[3]電話端末!$A$2:$E$284,2,FALSE),"不在")</f>
        <v>【東京】高澤早紀</v>
      </c>
      <c r="D3878" s="1" t="s">
        <v>49</v>
      </c>
      <c r="E3878" t="str">
        <f>IFERROR(VLOOKUP(D3878,[3]電話端末!$A$2:$E$284,2,FALSE),"不在")</f>
        <v>【流山】鴻池千紗都</v>
      </c>
      <c r="F3878" s="1" t="s">
        <v>49</v>
      </c>
      <c r="G3878" t="str">
        <f>IFERROR(VLOOKUP(F3878,[3]電話端末!$A$2:$D$284,2,FALSE),"不在")</f>
        <v>【流山】鴻池千紗都</v>
      </c>
      <c r="H3878" s="4">
        <v>132</v>
      </c>
      <c r="I3878" s="4">
        <v>130</v>
      </c>
      <c r="K3878">
        <v>2.5100900150068101E+19</v>
      </c>
      <c r="BN3878" s="1"/>
    </row>
    <row r="3879" spans="1:69" x14ac:dyDescent="0.45">
      <c r="A3879" s="3">
        <v>45939.434166666666</v>
      </c>
      <c r="B3879" s="1" t="s">
        <v>103</v>
      </c>
      <c r="C3879" t="str">
        <f>IFERROR(VLOOKUP(B3879,[3]電話端末!$A$2:$E$284,2,FALSE),"不在")</f>
        <v>【岡山】北添恵</v>
      </c>
      <c r="D3879" s="1" t="s">
        <v>114</v>
      </c>
      <c r="E3879" t="str">
        <f>IFERROR(VLOOKUP(D3879,[3]電話端末!$A$2:$E$284,2,FALSE),"不在")</f>
        <v>【本社】EC</v>
      </c>
      <c r="F3879" s="1" t="s">
        <v>101</v>
      </c>
      <c r="G3879" t="str">
        <f>IFERROR(VLOOKUP(F3879,[3]電話端末!$A$2:$D$284,2,FALSE),"不在")</f>
        <v>【本社EC】山口莉奈</v>
      </c>
      <c r="H3879" s="4">
        <v>37</v>
      </c>
      <c r="I3879" s="4">
        <v>34</v>
      </c>
      <c r="K3879">
        <v>2.5100900148068098E+19</v>
      </c>
      <c r="BN3879" s="1"/>
      <c r="BQ3879" s="1"/>
    </row>
    <row r="3880" spans="1:69" x14ac:dyDescent="0.45">
      <c r="A3880" s="3">
        <v>45939.432997685188</v>
      </c>
      <c r="B3880" s="1" t="s">
        <v>83</v>
      </c>
      <c r="C3880" t="str">
        <f>IFERROR(VLOOKUP(B3880,[3]電話端末!$A$2:$E$284,2,FALSE),"不在")</f>
        <v>【札幌】舘合庸介</v>
      </c>
      <c r="D3880" s="1" t="s">
        <v>84</v>
      </c>
      <c r="E3880" t="str">
        <f>IFERROR(VLOOKUP(D3880,[3]電話端末!$A$2:$E$284,2,FALSE),"不在")</f>
        <v>【仙台】阿部かおり</v>
      </c>
      <c r="F3880" s="1" t="s">
        <v>84</v>
      </c>
      <c r="G3880" t="str">
        <f>IFERROR(VLOOKUP(F3880,[3]電話端末!$A$2:$D$284,2,FALSE),"不在")</f>
        <v>【仙台】阿部かおり</v>
      </c>
      <c r="H3880" s="4">
        <v>68</v>
      </c>
      <c r="I3880" s="4">
        <v>65</v>
      </c>
      <c r="K3880">
        <v>2.5100900146568102E+19</v>
      </c>
      <c r="BN3880" s="1"/>
      <c r="BQ3880" s="1"/>
    </row>
    <row r="3881" spans="1:69" x14ac:dyDescent="0.45">
      <c r="A3881" s="3">
        <v>45939.432719907411</v>
      </c>
      <c r="B3881" s="1" t="s">
        <v>167</v>
      </c>
      <c r="C3881" t="str">
        <f>IFERROR(VLOOKUP(B3881,[3]電話端末!$A$2:$E$284,2,FALSE),"不在")</f>
        <v>【福岡】平山弘之</v>
      </c>
      <c r="D3881" s="1" t="s">
        <v>141</v>
      </c>
      <c r="E3881" t="str">
        <f>IFERROR(VLOOKUP(D3881,[3]電話端末!$A$2:$E$284,2,FALSE),"不在")</f>
        <v>【本社輸入】岩田拓也</v>
      </c>
      <c r="F3881" s="1" t="s">
        <v>141</v>
      </c>
      <c r="G3881" t="str">
        <f>IFERROR(VLOOKUP(F3881,[3]電話端末!$A$2:$D$284,2,FALSE),"不在")</f>
        <v>【本社輸入】岩田拓也</v>
      </c>
      <c r="H3881" s="4">
        <v>555</v>
      </c>
      <c r="I3881" s="4">
        <v>545</v>
      </c>
      <c r="K3881">
        <v>2.5100900146268099E+19</v>
      </c>
      <c r="BN3881" s="1"/>
      <c r="BQ3881" s="1"/>
    </row>
    <row r="3882" spans="1:69" x14ac:dyDescent="0.45">
      <c r="A3882" s="3">
        <v>45939.432534722226</v>
      </c>
      <c r="B3882" s="1" t="s">
        <v>35</v>
      </c>
      <c r="C3882" t="str">
        <f>IFERROR(VLOOKUP(B3882,[3]電話端末!$A$2:$E$284,2,FALSE),"不在")</f>
        <v>【広島】小先純平</v>
      </c>
      <c r="D3882" s="1" t="s">
        <v>19</v>
      </c>
      <c r="E3882" t="str">
        <f>IFERROR(VLOOKUP(D3882,[3]電話端末!$A$2:$E$284,2,FALSE),"不在")</f>
        <v>【福岡】重松宝成</v>
      </c>
      <c r="F3882" s="1" t="s">
        <v>19</v>
      </c>
      <c r="G3882" t="str">
        <f>IFERROR(VLOOKUP(F3882,[3]電話端末!$A$2:$D$284,2,FALSE),"不在")</f>
        <v>【福岡】重松宝成</v>
      </c>
      <c r="H3882" s="4">
        <v>21</v>
      </c>
      <c r="I3882" s="4">
        <v>19</v>
      </c>
      <c r="K3882">
        <v>2.51009001457681E+19</v>
      </c>
      <c r="BN3882" s="1"/>
      <c r="BQ3882" s="1"/>
    </row>
    <row r="3883" spans="1:69" x14ac:dyDescent="0.45">
      <c r="A3883" s="3">
        <v>45939.432060185187</v>
      </c>
      <c r="B3883" s="1" t="s">
        <v>44</v>
      </c>
      <c r="C3883" t="str">
        <f>IFERROR(VLOOKUP(B3883,[3]電話端末!$A$2:$E$284,2,FALSE),"不在")</f>
        <v>【福岡】奥薗美和</v>
      </c>
      <c r="D3883" s="1" t="s">
        <v>48</v>
      </c>
      <c r="E3883" t="str">
        <f>IFERROR(VLOOKUP(D3883,[3]電話端末!$A$2:$E$284,2,FALSE),"不在")</f>
        <v>【福岡】松添愛</v>
      </c>
      <c r="F3883" s="1" t="s">
        <v>48</v>
      </c>
      <c r="G3883" t="str">
        <f>IFERROR(VLOOKUP(F3883,[3]電話端末!$A$2:$D$284,2,FALSE),"不在")</f>
        <v>【福岡】松添愛</v>
      </c>
      <c r="H3883" s="4">
        <v>75</v>
      </c>
      <c r="I3883" s="4">
        <v>74</v>
      </c>
      <c r="K3883">
        <v>2.5100900145368101E+19</v>
      </c>
      <c r="BN3883" s="1"/>
    </row>
    <row r="3884" spans="1:69" x14ac:dyDescent="0.45">
      <c r="A3884" s="3">
        <v>45939.430960648147</v>
      </c>
      <c r="B3884" s="1" t="s">
        <v>44</v>
      </c>
      <c r="C3884" t="str">
        <f>IFERROR(VLOOKUP(B3884,[3]電話端末!$A$2:$E$284,2,FALSE),"不在")</f>
        <v>【福岡】奥薗美和</v>
      </c>
      <c r="D3884" s="1" t="s">
        <v>38</v>
      </c>
      <c r="E3884" t="str">
        <f>IFERROR(VLOOKUP(D3884,[3]電話端末!$A$2:$E$284,2,FALSE),"不在")</f>
        <v>【福岡】山崎芹奈</v>
      </c>
      <c r="F3884" s="1" t="s">
        <v>38</v>
      </c>
      <c r="G3884" t="str">
        <f>IFERROR(VLOOKUP(F3884,[3]電話端末!$A$2:$D$284,2,FALSE),"不在")</f>
        <v>【福岡】山崎芹奈</v>
      </c>
      <c r="H3884" s="4">
        <v>53</v>
      </c>
      <c r="I3884" s="4">
        <v>52</v>
      </c>
      <c r="K3884">
        <v>2.5100900143768101E+19</v>
      </c>
      <c r="BN3884" s="1"/>
      <c r="BQ3884" s="1"/>
    </row>
    <row r="3885" spans="1:69" x14ac:dyDescent="0.45">
      <c r="A3885" s="3">
        <v>45939.428923611114</v>
      </c>
      <c r="B3885" s="1" t="s">
        <v>19</v>
      </c>
      <c r="C3885" t="str">
        <f>IFERROR(VLOOKUP(B3885,[3]電話端末!$A$2:$E$284,2,FALSE),"不在")</f>
        <v>【福岡】重松宝成</v>
      </c>
      <c r="D3885" s="1" t="s">
        <v>48</v>
      </c>
      <c r="E3885" t="str">
        <f>IFERROR(VLOOKUP(D3885,[3]電話端末!$A$2:$E$284,2,FALSE),"不在")</f>
        <v>【福岡】松添愛</v>
      </c>
      <c r="F3885" s="1" t="s">
        <v>48</v>
      </c>
      <c r="G3885" t="str">
        <f>IFERROR(VLOOKUP(F3885,[3]電話端末!$A$2:$D$284,2,FALSE),"不在")</f>
        <v>【福岡】松添愛</v>
      </c>
      <c r="H3885" s="4">
        <v>157</v>
      </c>
      <c r="I3885" s="4">
        <v>152</v>
      </c>
      <c r="K3885">
        <v>2.5100900140268102E+19</v>
      </c>
      <c r="BN3885" s="1"/>
      <c r="BQ3885" s="1"/>
    </row>
    <row r="3886" spans="1:69" x14ac:dyDescent="0.45">
      <c r="A3886" s="3">
        <v>45939.42559027778</v>
      </c>
      <c r="B3886" s="1" t="s">
        <v>176</v>
      </c>
      <c r="C3886" t="str">
        <f>IFERROR(VLOOKUP(B3886,[3]電話端末!$A$2:$E$284,2,FALSE),"不在")</f>
        <v>【札幌】山田明貴人</v>
      </c>
      <c r="D3886" s="1" t="s">
        <v>85</v>
      </c>
      <c r="E3886" t="str">
        <f>IFERROR(VLOOKUP(D3886,[3]電話端末!$A$2:$E$284,2,FALSE),"不在")</f>
        <v>【仙台】齋藤詩織</v>
      </c>
      <c r="F3886" s="1"/>
      <c r="G3886" t="str">
        <f>IFERROR(VLOOKUP(F3886,[3]電話端末!$A$2:$D$284,2,FALSE),"不在")</f>
        <v>不在</v>
      </c>
      <c r="H3886" s="4">
        <v>0</v>
      </c>
      <c r="I3886" s="4">
        <v>0</v>
      </c>
      <c r="K3886">
        <v>2.5100900133768102E+19</v>
      </c>
      <c r="BN3886" s="1"/>
      <c r="BQ3886" s="1"/>
    </row>
    <row r="3887" spans="1:69" x14ac:dyDescent="0.45">
      <c r="A3887" s="3">
        <v>45939.425509259258</v>
      </c>
      <c r="B3887" s="1" t="s">
        <v>34</v>
      </c>
      <c r="C3887" t="str">
        <f>IFERROR(VLOOKUP(B3887,[3]電話端末!$A$2:$E$284,2,FALSE),"不在")</f>
        <v>【埼玉】細田昌子</v>
      </c>
      <c r="D3887" s="1" t="s">
        <v>16</v>
      </c>
      <c r="E3887" t="str">
        <f>IFERROR(VLOOKUP(D3887,[3]電話端末!$A$2:$E$284,2,FALSE),"不在")</f>
        <v>【東京】片桐芳夫</v>
      </c>
      <c r="F3887" s="1"/>
      <c r="G3887" t="str">
        <f>IFERROR(VLOOKUP(F3887,[3]電話端末!$A$2:$D$284,2,FALSE),"不在")</f>
        <v>不在</v>
      </c>
      <c r="H3887" s="4">
        <v>0</v>
      </c>
      <c r="I3887" s="4">
        <v>0</v>
      </c>
      <c r="K3887">
        <v>2.5100900133568098E+19</v>
      </c>
      <c r="BN3887" s="1"/>
      <c r="BQ3887" s="1"/>
    </row>
    <row r="3888" spans="1:69" x14ac:dyDescent="0.45">
      <c r="A3888" s="3">
        <v>45939.425486111111</v>
      </c>
      <c r="B3888" s="1" t="s">
        <v>19</v>
      </c>
      <c r="C3888" t="str">
        <f>IFERROR(VLOOKUP(B3888,[3]電話端末!$A$2:$E$284,2,FALSE),"不在")</f>
        <v>【福岡】重松宝成</v>
      </c>
      <c r="D3888" s="1" t="s">
        <v>104</v>
      </c>
      <c r="E3888" t="str">
        <f>IFERROR(VLOOKUP(D3888,[3]電話端末!$A$2:$E$284,2,FALSE),"不在")</f>
        <v>【岡山】矢野夏絵</v>
      </c>
      <c r="F3888" s="1" t="s">
        <v>104</v>
      </c>
      <c r="G3888" t="str">
        <f>IFERROR(VLOOKUP(F3888,[3]電話端末!$A$2:$D$284,2,FALSE),"不在")</f>
        <v>【岡山】矢野夏絵</v>
      </c>
      <c r="H3888" s="4">
        <v>40</v>
      </c>
      <c r="I3888" s="4">
        <v>37</v>
      </c>
      <c r="K3888">
        <v>2.5100900133468099E+19</v>
      </c>
      <c r="BN3888" s="1"/>
      <c r="BQ3888" s="1"/>
    </row>
    <row r="3889" spans="1:69" x14ac:dyDescent="0.45">
      <c r="A3889" s="3">
        <v>45939.425266203703</v>
      </c>
      <c r="B3889" s="1" t="s">
        <v>45</v>
      </c>
      <c r="C3889" t="str">
        <f>IFERROR(VLOOKUP(B3889,[3]電話端末!$A$2:$E$284,2,FALSE),"不在")</f>
        <v>【岡山】岸本麻衣子</v>
      </c>
      <c r="D3889" s="1" t="s">
        <v>41</v>
      </c>
      <c r="E3889" t="str">
        <f>IFERROR(VLOOKUP(D3889,[3]電話端末!$A$2:$E$284,2,FALSE),"不在")</f>
        <v>【大阪】松下愛</v>
      </c>
      <c r="F3889" s="1" t="s">
        <v>41</v>
      </c>
      <c r="G3889" t="str">
        <f>IFERROR(VLOOKUP(F3889,[3]電話端末!$A$2:$D$284,2,FALSE),"不在")</f>
        <v>【大阪】松下愛</v>
      </c>
      <c r="H3889" s="4">
        <v>53</v>
      </c>
      <c r="I3889" s="4">
        <v>50</v>
      </c>
      <c r="K3889">
        <v>2.51009001330681E+19</v>
      </c>
      <c r="BN3889" s="1"/>
    </row>
    <row r="3890" spans="1:69" x14ac:dyDescent="0.45">
      <c r="A3890" s="3">
        <v>45939.421469907407</v>
      </c>
      <c r="B3890" s="1" t="s">
        <v>19</v>
      </c>
      <c r="C3890" t="str">
        <f>IFERROR(VLOOKUP(B3890,[3]電話端末!$A$2:$E$284,2,FALSE),"不在")</f>
        <v>【福岡】重松宝成</v>
      </c>
      <c r="D3890" s="1" t="s">
        <v>38</v>
      </c>
      <c r="E3890" t="str">
        <f>IFERROR(VLOOKUP(D3890,[3]電話端末!$A$2:$E$284,2,FALSE),"不在")</f>
        <v>【福岡】山崎芹奈</v>
      </c>
      <c r="F3890" s="1" t="s">
        <v>38</v>
      </c>
      <c r="G3890" t="str">
        <f>IFERROR(VLOOKUP(F3890,[3]電話端末!$A$2:$D$284,2,FALSE),"不在")</f>
        <v>【福岡】山崎芹奈</v>
      </c>
      <c r="H3890" s="4">
        <v>46</v>
      </c>
      <c r="I3890" s="4">
        <v>45</v>
      </c>
      <c r="K3890">
        <v>2.5100900123768099E+19</v>
      </c>
      <c r="BN3890" s="1"/>
      <c r="BQ3890" s="1"/>
    </row>
    <row r="3891" spans="1:69" x14ac:dyDescent="0.45">
      <c r="A3891" s="3">
        <v>45939.421296296299</v>
      </c>
      <c r="B3891" s="1" t="s">
        <v>19</v>
      </c>
      <c r="C3891" t="str">
        <f>IFERROR(VLOOKUP(B3891,[3]電話端末!$A$2:$E$284,2,FALSE),"不在")</f>
        <v>【福岡】重松宝成</v>
      </c>
      <c r="D3891" s="1" t="s">
        <v>39</v>
      </c>
      <c r="E3891" t="str">
        <f>IFERROR(VLOOKUP(D3891,[3]電話端末!$A$2:$E$284,2,FALSE),"不在")</f>
        <v>【福岡】松尾明日香</v>
      </c>
      <c r="F3891" s="1"/>
      <c r="G3891" t="str">
        <f>IFERROR(VLOOKUP(F3891,[3]電話端末!$A$2:$D$284,2,FALSE),"不在")</f>
        <v>不在</v>
      </c>
      <c r="H3891" s="4">
        <v>9</v>
      </c>
      <c r="I3891" s="4">
        <v>0</v>
      </c>
      <c r="K3891">
        <v>2.51009001233681E+19</v>
      </c>
      <c r="BN3891" s="1"/>
      <c r="BQ3891" s="1"/>
    </row>
    <row r="3892" spans="1:69" x14ac:dyDescent="0.45">
      <c r="A3892" s="3">
        <v>45939.417303240742</v>
      </c>
      <c r="B3892" s="1" t="s">
        <v>35</v>
      </c>
      <c r="C3892" t="str">
        <f>IFERROR(VLOOKUP(B3892,[3]電話端末!$A$2:$E$284,2,FALSE),"不在")</f>
        <v>【広島】小先純平</v>
      </c>
      <c r="D3892" s="1" t="s">
        <v>19</v>
      </c>
      <c r="E3892" t="str">
        <f>IFERROR(VLOOKUP(D3892,[3]電話端末!$A$2:$E$284,2,FALSE),"不在")</f>
        <v>【福岡】重松宝成</v>
      </c>
      <c r="F3892" s="1" t="s">
        <v>19</v>
      </c>
      <c r="G3892" t="str">
        <f>IFERROR(VLOOKUP(F3892,[3]電話端末!$A$2:$D$284,2,FALSE),"不在")</f>
        <v>【福岡】重松宝成</v>
      </c>
      <c r="H3892" s="4">
        <v>41</v>
      </c>
      <c r="I3892" s="4">
        <v>39</v>
      </c>
      <c r="K3892">
        <v>2.5100900115068101E+19</v>
      </c>
      <c r="BN3892" s="1"/>
    </row>
    <row r="3893" spans="1:69" x14ac:dyDescent="0.45">
      <c r="A3893" s="3">
        <v>45939.417013888888</v>
      </c>
      <c r="B3893" s="1" t="s">
        <v>19</v>
      </c>
      <c r="C3893" t="str">
        <f>IFERROR(VLOOKUP(B3893,[3]電話端末!$A$2:$E$284,2,FALSE),"不在")</f>
        <v>【福岡】重松宝成</v>
      </c>
      <c r="D3893" s="1" t="s">
        <v>39</v>
      </c>
      <c r="E3893" t="str">
        <f>IFERROR(VLOOKUP(D3893,[3]電話端末!$A$2:$E$284,2,FALSE),"不在")</f>
        <v>【福岡】松尾明日香</v>
      </c>
      <c r="F3893" s="1" t="s">
        <v>39</v>
      </c>
      <c r="G3893" t="str">
        <f>IFERROR(VLOOKUP(F3893,[3]電話端末!$A$2:$D$284,2,FALSE),"不在")</f>
        <v>【福岡】松尾明日香</v>
      </c>
      <c r="H3893" s="4">
        <v>23</v>
      </c>
      <c r="I3893" s="4">
        <v>21</v>
      </c>
      <c r="K3893">
        <v>2.5100900114068099E+19</v>
      </c>
      <c r="BN3893" s="1"/>
    </row>
    <row r="3894" spans="1:69" x14ac:dyDescent="0.45">
      <c r="A3894" s="3">
        <v>45939.416539351849</v>
      </c>
      <c r="B3894" s="1" t="s">
        <v>35</v>
      </c>
      <c r="C3894" t="str">
        <f>IFERROR(VLOOKUP(B3894,[3]電話端末!$A$2:$E$284,2,FALSE),"不在")</f>
        <v>【広島】小先純平</v>
      </c>
      <c r="D3894" s="1" t="s">
        <v>19</v>
      </c>
      <c r="E3894" t="str">
        <f>IFERROR(VLOOKUP(D3894,[3]電話端末!$A$2:$E$284,2,FALSE),"不在")</f>
        <v>【福岡】重松宝成</v>
      </c>
      <c r="F3894" s="1"/>
      <c r="G3894" t="str">
        <f>IFERROR(VLOOKUP(F3894,[3]電話端末!$A$2:$D$284,2,FALSE),"不在")</f>
        <v>不在</v>
      </c>
      <c r="H3894" s="4">
        <v>1</v>
      </c>
      <c r="I3894" s="4">
        <v>0</v>
      </c>
      <c r="K3894">
        <v>2.5100900113068102E+19</v>
      </c>
      <c r="BN3894" s="1"/>
      <c r="BQ3894" s="1"/>
    </row>
    <row r="3895" spans="1:69" x14ac:dyDescent="0.45">
      <c r="A3895" s="3">
        <v>45939.415868055556</v>
      </c>
      <c r="B3895" s="1" t="s">
        <v>65</v>
      </c>
      <c r="C3895" t="str">
        <f>IFERROR(VLOOKUP(B3895,[3]電話端末!$A$2:$E$284,2,FALSE),"不在")</f>
        <v>【本社】受付用電話機</v>
      </c>
      <c r="D3895" s="1" t="s">
        <v>66</v>
      </c>
      <c r="E3895" t="str">
        <f>IFERROR(VLOOKUP(D3895,[3]電話端末!$A$2:$E$284,2,FALSE),"不在")</f>
        <v>【本社】受付電話機</v>
      </c>
      <c r="F3895" s="1" t="s">
        <v>57</v>
      </c>
      <c r="G3895" t="str">
        <f>IFERROR(VLOOKUP(F3895,[3]電話端末!$A$2:$D$284,2,FALSE),"不在")</f>
        <v>【本社総務】吉田亜依</v>
      </c>
      <c r="H3895" s="4">
        <v>16</v>
      </c>
      <c r="I3895" s="4">
        <v>13</v>
      </c>
      <c r="K3895">
        <v>2.5100900111168098E+19</v>
      </c>
      <c r="BN3895" s="1"/>
      <c r="BQ3895" s="1"/>
    </row>
    <row r="3896" spans="1:69" x14ac:dyDescent="0.45">
      <c r="A3896" s="3">
        <v>45939.415613425925</v>
      </c>
      <c r="B3896" s="1" t="s">
        <v>19</v>
      </c>
      <c r="C3896" t="str">
        <f>IFERROR(VLOOKUP(B3896,[3]電話端末!$A$2:$E$284,2,FALSE),"不在")</f>
        <v>【福岡】重松宝成</v>
      </c>
      <c r="D3896" s="1" t="s">
        <v>377</v>
      </c>
      <c r="E3896" t="str">
        <f>IFERROR(VLOOKUP(D3896,[3]電話端末!$A$2:$E$284,2,FALSE),"不在")</f>
        <v>不在</v>
      </c>
      <c r="F3896" s="1"/>
      <c r="G3896" t="str">
        <f>IFERROR(VLOOKUP(F3896,[3]電話端末!$A$2:$D$284,2,FALSE),"不在")</f>
        <v>不在</v>
      </c>
      <c r="H3896" s="4">
        <v>0</v>
      </c>
      <c r="I3896" s="4">
        <v>0</v>
      </c>
      <c r="K3896">
        <v>2.51009001105681E+19</v>
      </c>
      <c r="BN3896" s="1"/>
      <c r="BQ3896" s="1"/>
    </row>
    <row r="3897" spans="1:69" x14ac:dyDescent="0.45">
      <c r="A3897" s="3">
        <v>45939.414282407408</v>
      </c>
      <c r="B3897" s="1" t="s">
        <v>44</v>
      </c>
      <c r="C3897" t="str">
        <f>IFERROR(VLOOKUP(B3897,[3]電話端末!$A$2:$E$284,2,FALSE),"不在")</f>
        <v>【福岡】奥薗美和</v>
      </c>
      <c r="D3897" s="1" t="s">
        <v>19</v>
      </c>
      <c r="E3897" t="str">
        <f>IFERROR(VLOOKUP(D3897,[3]電話端末!$A$2:$E$284,2,FALSE),"不在")</f>
        <v>【福岡】重松宝成</v>
      </c>
      <c r="F3897" s="1" t="s">
        <v>19</v>
      </c>
      <c r="G3897" t="str">
        <f>IFERROR(VLOOKUP(F3897,[3]電話端末!$A$2:$D$284,2,FALSE),"不在")</f>
        <v>【福岡】重松宝成</v>
      </c>
      <c r="H3897" s="4">
        <v>41</v>
      </c>
      <c r="I3897" s="4">
        <v>40</v>
      </c>
      <c r="K3897">
        <v>2.5100900108268102E+19</v>
      </c>
      <c r="BN3897" s="1"/>
      <c r="BQ3897" s="1"/>
    </row>
    <row r="3898" spans="1:69" x14ac:dyDescent="0.45">
      <c r="A3898" s="3">
        <v>45939.414224537039</v>
      </c>
      <c r="B3898" s="1" t="s">
        <v>92</v>
      </c>
      <c r="C3898" t="str">
        <f>IFERROR(VLOOKUP(B3898,[3]電話端末!$A$2:$E$284,2,FALSE),"不在")</f>
        <v>【MF大阪】受付電話</v>
      </c>
      <c r="D3898" s="1" t="s">
        <v>93</v>
      </c>
      <c r="E3898" t="str">
        <f>IFERROR(VLOOKUP(D3898,[3]電話端末!$A$2:$E$284,2,FALSE),"不在")</f>
        <v>【MF大阪】受付電話機</v>
      </c>
      <c r="F3898" s="1" t="s">
        <v>89</v>
      </c>
      <c r="G3898" t="str">
        <f>IFERROR(VLOOKUP(F3898,[3]電話端末!$A$2:$D$284,2,FALSE),"不在")</f>
        <v>【MF大阪】木下春河</v>
      </c>
      <c r="H3898" s="4">
        <v>20</v>
      </c>
      <c r="I3898" s="4">
        <v>18</v>
      </c>
      <c r="K3898">
        <v>2.5100900108068098E+19</v>
      </c>
      <c r="BN3898" s="1"/>
      <c r="BQ3898" s="1"/>
    </row>
    <row r="3899" spans="1:69" x14ac:dyDescent="0.45">
      <c r="A3899" s="3">
        <v>45939.414178240739</v>
      </c>
      <c r="B3899" s="1" t="s">
        <v>35</v>
      </c>
      <c r="C3899" t="str">
        <f>IFERROR(VLOOKUP(B3899,[3]電話端末!$A$2:$E$284,2,FALSE),"不在")</f>
        <v>【広島】小先純平</v>
      </c>
      <c r="D3899" s="1" t="s">
        <v>19</v>
      </c>
      <c r="E3899" t="str">
        <f>IFERROR(VLOOKUP(D3899,[3]電話端末!$A$2:$E$284,2,FALSE),"不在")</f>
        <v>【福岡】重松宝成</v>
      </c>
      <c r="F3899" s="1"/>
      <c r="G3899" t="str">
        <f>IFERROR(VLOOKUP(F3899,[3]電話端末!$A$2:$D$284,2,FALSE),"不在")</f>
        <v>不在</v>
      </c>
      <c r="H3899" s="4">
        <v>1</v>
      </c>
      <c r="I3899" s="4">
        <v>0</v>
      </c>
      <c r="K3899">
        <v>2.5100900107768099E+19</v>
      </c>
      <c r="BN3899" s="1"/>
    </row>
    <row r="3900" spans="1:69" x14ac:dyDescent="0.45">
      <c r="A3900" s="3">
        <v>45939.413935185185</v>
      </c>
      <c r="B3900" s="1" t="s">
        <v>120</v>
      </c>
      <c r="C3900" t="str">
        <f>IFERROR(VLOOKUP(B3900,[3]電話端末!$A$2:$E$284,2,FALSE),"不在")</f>
        <v>【岡山】岩佐寛子</v>
      </c>
      <c r="D3900" s="1" t="s">
        <v>104</v>
      </c>
      <c r="E3900" t="str">
        <f>IFERROR(VLOOKUP(D3900,[3]電話端末!$A$2:$E$284,2,FALSE),"不在")</f>
        <v>【岡山】矢野夏絵</v>
      </c>
      <c r="F3900" s="1" t="s">
        <v>104</v>
      </c>
      <c r="G3900" t="str">
        <f>IFERROR(VLOOKUP(F3900,[3]電話端末!$A$2:$D$284,2,FALSE),"不在")</f>
        <v>【岡山】矢野夏絵</v>
      </c>
      <c r="H3900" s="4">
        <v>43</v>
      </c>
      <c r="I3900" s="4">
        <v>41</v>
      </c>
      <c r="K3900">
        <v>2.5100900106568102E+19</v>
      </c>
      <c r="BN3900" s="1"/>
      <c r="BQ3900" s="1"/>
    </row>
    <row r="3901" spans="1:69" x14ac:dyDescent="0.45">
      <c r="A3901" s="3">
        <v>45939.413217592592</v>
      </c>
      <c r="B3901" s="1" t="s">
        <v>101</v>
      </c>
      <c r="C3901" t="str">
        <f>IFERROR(VLOOKUP(B3901,[3]電話端末!$A$2:$E$284,2,FALSE),"不在")</f>
        <v>【本社EC】山口莉奈</v>
      </c>
      <c r="D3901" s="1" t="s">
        <v>29</v>
      </c>
      <c r="E3901" t="str">
        <f>IFERROR(VLOOKUP(D3901,[3]電話端末!$A$2:$E$284,2,FALSE),"不在")</f>
        <v>【本社EC】大城明日香</v>
      </c>
      <c r="F3901" s="1" t="s">
        <v>29</v>
      </c>
      <c r="G3901" t="str">
        <f>IFERROR(VLOOKUP(F3901,[3]電話端末!$A$2:$D$284,2,FALSE),"不在")</f>
        <v>【本社EC】大城明日香</v>
      </c>
      <c r="H3901" s="4">
        <v>100</v>
      </c>
      <c r="I3901" s="4">
        <v>98</v>
      </c>
      <c r="K3901">
        <v>2.5100900105168101E+19</v>
      </c>
      <c r="BN3901" s="1"/>
      <c r="BQ3901" s="1"/>
    </row>
    <row r="3902" spans="1:69" x14ac:dyDescent="0.45">
      <c r="A3902" s="3">
        <v>45939.413090277776</v>
      </c>
      <c r="B3902" s="1" t="s">
        <v>32</v>
      </c>
      <c r="C3902" t="str">
        <f>IFERROR(VLOOKUP(B3902,[3]電話端末!$A$2:$E$284,2,FALSE),"不在")</f>
        <v>【千葉】遠藤和行</v>
      </c>
      <c r="D3902" s="1" t="s">
        <v>37</v>
      </c>
      <c r="E3902" t="str">
        <f>IFERROR(VLOOKUP(D3902,[3]電話端末!$A$2:$E$284,2,FALSE),"不在")</f>
        <v>【千葉】小島佳菜</v>
      </c>
      <c r="F3902" s="1" t="s">
        <v>37</v>
      </c>
      <c r="G3902" t="str">
        <f>IFERROR(VLOOKUP(F3902,[3]電話端末!$A$2:$D$284,2,FALSE),"不在")</f>
        <v>【千葉】小島佳菜</v>
      </c>
      <c r="H3902" s="4">
        <v>150</v>
      </c>
      <c r="I3902" s="4">
        <v>149</v>
      </c>
      <c r="K3902">
        <v>2.5100900104868098E+19</v>
      </c>
      <c r="BN3902" s="1"/>
      <c r="BQ3902" s="1"/>
    </row>
    <row r="3903" spans="1:69" x14ac:dyDescent="0.45">
      <c r="A3903" s="3">
        <v>45939.412870370368</v>
      </c>
      <c r="B3903" s="1" t="s">
        <v>59</v>
      </c>
      <c r="C3903" t="str">
        <f>IFERROR(VLOOKUP(B3903,[3]電話端末!$A$2:$E$284,2,FALSE),"不在")</f>
        <v>【多摩】高久啓汰</v>
      </c>
      <c r="D3903" s="1" t="s">
        <v>72</v>
      </c>
      <c r="E3903" t="str">
        <f>IFERROR(VLOOKUP(D3903,[3]電話端末!$A$2:$E$284,2,FALSE),"不在")</f>
        <v>【横浜】青木観奈</v>
      </c>
      <c r="F3903" s="1" t="s">
        <v>72</v>
      </c>
      <c r="G3903" t="str">
        <f>IFERROR(VLOOKUP(F3903,[3]電話端末!$A$2:$D$284,2,FALSE),"不在")</f>
        <v>【横浜】青木観奈</v>
      </c>
      <c r="H3903" s="4">
        <v>45</v>
      </c>
      <c r="I3903" s="4">
        <v>44</v>
      </c>
      <c r="K3903">
        <v>2.51009001040681E+19</v>
      </c>
      <c r="BN3903" s="1"/>
      <c r="BQ3903" s="1"/>
    </row>
    <row r="3904" spans="1:69" x14ac:dyDescent="0.45">
      <c r="A3904" s="3">
        <v>45939.41269675926</v>
      </c>
      <c r="B3904" s="1" t="s">
        <v>50</v>
      </c>
      <c r="C3904" t="str">
        <f>IFERROR(VLOOKUP(B3904,[3]電話端末!$A$2:$E$284,2,FALSE),"不在")</f>
        <v>【流山】浅沼潤也</v>
      </c>
      <c r="D3904" s="1" t="s">
        <v>34</v>
      </c>
      <c r="E3904" t="str">
        <f>IFERROR(VLOOKUP(D3904,[3]電話端末!$A$2:$E$284,2,FALSE),"不在")</f>
        <v>【埼玉】細田昌子</v>
      </c>
      <c r="F3904" s="1" t="s">
        <v>34</v>
      </c>
      <c r="G3904" t="str">
        <f>IFERROR(VLOOKUP(F3904,[3]電話端末!$A$2:$D$284,2,FALSE),"不在")</f>
        <v>【埼玉】細田昌子</v>
      </c>
      <c r="H3904" s="4">
        <v>43</v>
      </c>
      <c r="I3904" s="4">
        <v>41</v>
      </c>
      <c r="K3904">
        <v>2.5100900103068099E+19</v>
      </c>
      <c r="BN3904" s="1"/>
      <c r="BQ3904" s="1"/>
    </row>
    <row r="3905" spans="1:69" x14ac:dyDescent="0.45">
      <c r="A3905" s="3">
        <v>45939.408784722225</v>
      </c>
      <c r="B3905" s="1" t="s">
        <v>22</v>
      </c>
      <c r="C3905" t="str">
        <f>IFERROR(VLOOKUP(B3905,[3]電話端末!$A$2:$E$284,2,FALSE),"不在")</f>
        <v>【東京】西垣彩</v>
      </c>
      <c r="D3905" s="1" t="s">
        <v>14</v>
      </c>
      <c r="E3905" t="str">
        <f>IFERROR(VLOOKUP(D3905,[3]電話端末!$A$2:$E$284,2,FALSE),"不在")</f>
        <v>【岡山】伊藤優</v>
      </c>
      <c r="F3905" s="1" t="s">
        <v>14</v>
      </c>
      <c r="G3905" t="str">
        <f>IFERROR(VLOOKUP(F3905,[3]電話端末!$A$2:$D$284,2,FALSE),"不在")</f>
        <v>【岡山】伊藤優</v>
      </c>
      <c r="H3905" s="4">
        <v>61</v>
      </c>
      <c r="I3905" s="4">
        <v>59</v>
      </c>
      <c r="K3905">
        <v>2.5100900096468099E+19</v>
      </c>
      <c r="BN3905" s="1"/>
      <c r="BQ3905" s="1"/>
    </row>
    <row r="3906" spans="1:69" x14ac:dyDescent="0.45">
      <c r="A3906" s="3">
        <v>45939.408414351848</v>
      </c>
      <c r="B3906" s="1" t="s">
        <v>113</v>
      </c>
      <c r="C3906" t="str">
        <f>IFERROR(VLOOKUP(B3906,[3]電話端末!$A$2:$E$284,2,FALSE),"不在")</f>
        <v>【名古屋】水島奈美</v>
      </c>
      <c r="D3906" s="1" t="s">
        <v>114</v>
      </c>
      <c r="E3906" t="str">
        <f>IFERROR(VLOOKUP(D3906,[3]電話端末!$A$2:$E$284,2,FALSE),"不在")</f>
        <v>【本社】EC</v>
      </c>
      <c r="F3906" s="1" t="s">
        <v>169</v>
      </c>
      <c r="G3906" t="str">
        <f>IFERROR(VLOOKUP(F3906,[3]電話端末!$A$2:$D$284,2,FALSE),"不在")</f>
        <v>【本社EC】猶貞彩</v>
      </c>
      <c r="H3906" s="4">
        <v>42</v>
      </c>
      <c r="I3906" s="4">
        <v>37</v>
      </c>
      <c r="K3906">
        <v>2.5100900095868101E+19</v>
      </c>
      <c r="BN3906" s="1"/>
      <c r="BQ3906" s="1"/>
    </row>
    <row r="3907" spans="1:69" x14ac:dyDescent="0.45">
      <c r="A3907" s="3">
        <v>45939.408263888887</v>
      </c>
      <c r="B3907" s="1" t="s">
        <v>44</v>
      </c>
      <c r="C3907" t="str">
        <f>IFERROR(VLOOKUP(B3907,[3]電話端末!$A$2:$E$284,2,FALSE),"不在")</f>
        <v>【福岡】奥薗美和</v>
      </c>
      <c r="D3907" s="1" t="s">
        <v>382</v>
      </c>
      <c r="E3907" t="str">
        <f>IFERROR(VLOOKUP(D3907,[3]電話端末!$A$2:$E$284,2,FALSE),"不在")</f>
        <v>【福岡】北島朋</v>
      </c>
      <c r="F3907" s="1" t="s">
        <v>382</v>
      </c>
      <c r="G3907" t="str">
        <f>IFERROR(VLOOKUP(F3907,[3]電話端末!$A$2:$D$284,2,FALSE),"不在")</f>
        <v>【福岡】北島朋</v>
      </c>
      <c r="H3907" s="4">
        <v>78</v>
      </c>
      <c r="I3907" s="4">
        <v>75</v>
      </c>
      <c r="K3907">
        <v>2.5100900095368102E+19</v>
      </c>
      <c r="BN3907" s="1"/>
      <c r="BQ3907" s="1"/>
    </row>
    <row r="3908" spans="1:69" x14ac:dyDescent="0.45">
      <c r="A3908" s="3">
        <v>45939.402291666665</v>
      </c>
      <c r="B3908" s="1" t="s">
        <v>50</v>
      </c>
      <c r="C3908" t="str">
        <f>IFERROR(VLOOKUP(B3908,[3]電話端末!$A$2:$E$284,2,FALSE),"不在")</f>
        <v>【流山】浅沼潤也</v>
      </c>
      <c r="D3908" s="1" t="s">
        <v>164</v>
      </c>
      <c r="E3908" t="str">
        <f>IFERROR(VLOOKUP(D3908,[3]電話端末!$A$2:$E$284,2,FALSE),"不在")</f>
        <v>【流山】蒲原健吾</v>
      </c>
      <c r="F3908" s="1" t="s">
        <v>164</v>
      </c>
      <c r="G3908" t="str">
        <f>IFERROR(VLOOKUP(F3908,[3]電話端末!$A$2:$D$284,2,FALSE),"不在")</f>
        <v>【流山】蒲原健吾</v>
      </c>
      <c r="H3908" s="4">
        <v>110</v>
      </c>
      <c r="I3908" s="4">
        <v>107</v>
      </c>
      <c r="K3908">
        <v>2.5100900086868099E+19</v>
      </c>
      <c r="BN3908" s="1"/>
      <c r="BQ3908" s="1"/>
    </row>
    <row r="3909" spans="1:69" x14ac:dyDescent="0.45">
      <c r="A3909" s="3">
        <v>45939.401608796295</v>
      </c>
      <c r="B3909" s="1" t="s">
        <v>164</v>
      </c>
      <c r="C3909" t="str">
        <f>IFERROR(VLOOKUP(B3909,[3]電話端末!$A$2:$E$284,2,FALSE),"不在")</f>
        <v>【流山】蒲原健吾</v>
      </c>
      <c r="D3909" s="1" t="s">
        <v>57</v>
      </c>
      <c r="E3909" t="str">
        <f>IFERROR(VLOOKUP(D3909,[3]電話端末!$A$2:$E$284,2,FALSE),"不在")</f>
        <v>【本社総務】吉田亜依</v>
      </c>
      <c r="F3909" s="1" t="s">
        <v>57</v>
      </c>
      <c r="G3909" t="str">
        <f>IFERROR(VLOOKUP(F3909,[3]電話端末!$A$2:$D$284,2,FALSE),"不在")</f>
        <v>【本社総務】吉田亜依</v>
      </c>
      <c r="H3909" s="4">
        <v>28</v>
      </c>
      <c r="I3909" s="4">
        <v>25</v>
      </c>
      <c r="K3909">
        <v>2.5100900085968101E+19</v>
      </c>
      <c r="BN3909" s="1"/>
      <c r="BQ3909" s="1"/>
    </row>
    <row r="3910" spans="1:69" x14ac:dyDescent="0.45">
      <c r="A3910" s="3">
        <v>45939.401493055557</v>
      </c>
      <c r="B3910" s="1" t="s">
        <v>99</v>
      </c>
      <c r="C3910" t="str">
        <f>IFERROR(VLOOKUP(B3910,[3]電話端末!$A$2:$E$284,2,FALSE),"不在")</f>
        <v>【名古屋】玉腰千恵</v>
      </c>
      <c r="D3910" s="1" t="s">
        <v>113</v>
      </c>
      <c r="E3910" t="str">
        <f>IFERROR(VLOOKUP(D3910,[3]電話端末!$A$2:$E$284,2,FALSE),"不在")</f>
        <v>【名古屋】水島奈美</v>
      </c>
      <c r="F3910" s="1" t="s">
        <v>113</v>
      </c>
      <c r="G3910" t="str">
        <f>IFERROR(VLOOKUP(F3910,[3]電話端末!$A$2:$D$284,2,FALSE),"不在")</f>
        <v>【名古屋】水島奈美</v>
      </c>
      <c r="H3910" s="4">
        <v>45</v>
      </c>
      <c r="I3910" s="4">
        <v>44</v>
      </c>
      <c r="K3910">
        <v>2.5100900085768102E+19</v>
      </c>
      <c r="BN3910" s="1"/>
    </row>
    <row r="3911" spans="1:69" x14ac:dyDescent="0.45">
      <c r="A3911" s="3">
        <v>45939.401412037034</v>
      </c>
      <c r="B3911" s="1" t="s">
        <v>44</v>
      </c>
      <c r="C3911" t="str">
        <f>IFERROR(VLOOKUP(B3911,[3]電話端末!$A$2:$E$284,2,FALSE),"不在")</f>
        <v>【福岡】奥薗美和</v>
      </c>
      <c r="D3911" s="1" t="s">
        <v>19</v>
      </c>
      <c r="E3911" t="str">
        <f>IFERROR(VLOOKUP(D3911,[3]電話端末!$A$2:$E$284,2,FALSE),"不在")</f>
        <v>【福岡】重松宝成</v>
      </c>
      <c r="F3911" s="1" t="s">
        <v>19</v>
      </c>
      <c r="G3911" t="str">
        <f>IFERROR(VLOOKUP(F3911,[3]電話端末!$A$2:$D$284,2,FALSE),"不在")</f>
        <v>【福岡】重松宝成</v>
      </c>
      <c r="H3911" s="4">
        <v>29</v>
      </c>
      <c r="I3911" s="4">
        <v>28</v>
      </c>
      <c r="K3911">
        <v>2.5100900085468099E+19</v>
      </c>
      <c r="BN3911" s="1"/>
      <c r="BQ3911" s="1"/>
    </row>
    <row r="3912" spans="1:69" x14ac:dyDescent="0.45">
      <c r="A3912" s="3">
        <v>45939.399652777778</v>
      </c>
      <c r="B3912" s="1" t="s">
        <v>113</v>
      </c>
      <c r="C3912" t="str">
        <f>IFERROR(VLOOKUP(B3912,[3]電話端末!$A$2:$E$284,2,FALSE),"不在")</f>
        <v>【名古屋】水島奈美</v>
      </c>
      <c r="D3912" s="1" t="s">
        <v>36</v>
      </c>
      <c r="E3912" t="str">
        <f>IFERROR(VLOOKUP(D3912,[3]電話端末!$A$2:$E$284,2,FALSE),"不在")</f>
        <v>【名古屋】稲垣みちる</v>
      </c>
      <c r="F3912" s="1" t="s">
        <v>36</v>
      </c>
      <c r="G3912" t="str">
        <f>IFERROR(VLOOKUP(F3912,[3]電話端末!$A$2:$D$284,2,FALSE),"不在")</f>
        <v>【名古屋】稲垣みちる</v>
      </c>
      <c r="H3912" s="4">
        <v>124</v>
      </c>
      <c r="I3912" s="4">
        <v>123</v>
      </c>
      <c r="K3912">
        <v>2.5100900082668102E+19</v>
      </c>
      <c r="BN3912" s="1"/>
      <c r="BQ3912" s="1"/>
    </row>
    <row r="3913" spans="1:69" x14ac:dyDescent="0.45">
      <c r="A3913" s="3">
        <v>45939.399016203701</v>
      </c>
      <c r="B3913" s="1" t="s">
        <v>55</v>
      </c>
      <c r="C3913" t="str">
        <f>IFERROR(VLOOKUP(B3913,[3]電話端末!$A$2:$E$284,2,FALSE),"不在")</f>
        <v>【東京】高澤早紀</v>
      </c>
      <c r="D3913" s="1" t="s">
        <v>182</v>
      </c>
      <c r="E3913" t="str">
        <f>IFERROR(VLOOKUP(D3913,[3]電話端末!$A$2:$E$284,2,FALSE),"不在")</f>
        <v>【本社営業本部】市川博之</v>
      </c>
      <c r="F3913" s="1"/>
      <c r="G3913" t="str">
        <f>IFERROR(VLOOKUP(F3913,[3]電話端末!$A$2:$D$284,2,FALSE),"不在")</f>
        <v>不在</v>
      </c>
      <c r="H3913" s="4">
        <v>17</v>
      </c>
      <c r="I3913" s="4">
        <v>0</v>
      </c>
      <c r="K3913">
        <v>2.5100900081468101E+19</v>
      </c>
      <c r="BN3913" s="1"/>
      <c r="BQ3913" s="1"/>
    </row>
    <row r="3914" spans="1:69" x14ac:dyDescent="0.45">
      <c r="A3914" s="3">
        <v>45939.398460648146</v>
      </c>
      <c r="B3914" s="1" t="s">
        <v>117</v>
      </c>
      <c r="C3914" t="str">
        <f>IFERROR(VLOOKUP(B3914,[3]電話端末!$A$2:$E$284,2,FALSE),"不在")</f>
        <v>【流山】石田拓海</v>
      </c>
      <c r="D3914" s="1" t="s">
        <v>37</v>
      </c>
      <c r="E3914" t="str">
        <f>IFERROR(VLOOKUP(D3914,[3]電話端末!$A$2:$E$284,2,FALSE),"不在")</f>
        <v>【千葉】小島佳菜</v>
      </c>
      <c r="F3914" s="1" t="s">
        <v>37</v>
      </c>
      <c r="G3914" t="str">
        <f>IFERROR(VLOOKUP(F3914,[3]電話端末!$A$2:$D$284,2,FALSE),"不在")</f>
        <v>【千葉】小島佳菜</v>
      </c>
      <c r="H3914" s="4">
        <v>21</v>
      </c>
      <c r="I3914" s="4">
        <v>18</v>
      </c>
      <c r="K3914">
        <v>2.5100900080568099E+19</v>
      </c>
      <c r="BN3914" s="1"/>
      <c r="BQ3914" s="1"/>
    </row>
    <row r="3915" spans="1:69" x14ac:dyDescent="0.45">
      <c r="A3915" s="3">
        <v>45939.398194444446</v>
      </c>
      <c r="B3915" s="1" t="s">
        <v>76</v>
      </c>
      <c r="C3915" t="str">
        <f>IFERROR(VLOOKUP(B3915,[3]電話端末!$A$2:$E$284,2,FALSE),"不在")</f>
        <v>【埼玉】豊田里花</v>
      </c>
      <c r="D3915" s="1" t="s">
        <v>33</v>
      </c>
      <c r="E3915" t="str">
        <f>IFERROR(VLOOKUP(D3915,[3]電話端末!$A$2:$E$284,2,FALSE),"不在")</f>
        <v>【本社経理】池上有花</v>
      </c>
      <c r="F3915" s="1" t="s">
        <v>11</v>
      </c>
      <c r="G3915" t="str">
        <f>IFERROR(VLOOKUP(F3915,[3]電話端末!$A$2:$D$284,2,FALSE),"不在")</f>
        <v>【本社経理】池上有花</v>
      </c>
      <c r="H3915" s="4">
        <v>49</v>
      </c>
      <c r="I3915" s="4">
        <v>46</v>
      </c>
      <c r="K3915">
        <v>2.5100900079768101E+19</v>
      </c>
      <c r="BN3915" s="1"/>
      <c r="BQ3915" s="1"/>
    </row>
    <row r="3916" spans="1:69" x14ac:dyDescent="0.45">
      <c r="A3916" s="3">
        <v>45939.398113425923</v>
      </c>
      <c r="B3916" s="1" t="s">
        <v>112</v>
      </c>
      <c r="C3916" t="str">
        <f>IFERROR(VLOOKUP(B3916,[3]電話端末!$A$2:$E$284,2,FALSE),"不在")</f>
        <v>【岡山】河原由布子</v>
      </c>
      <c r="D3916" s="1" t="s">
        <v>41</v>
      </c>
      <c r="E3916" t="str">
        <f>IFERROR(VLOOKUP(D3916,[3]電話端末!$A$2:$E$284,2,FALSE),"不在")</f>
        <v>【大阪】松下愛</v>
      </c>
      <c r="F3916" s="1" t="s">
        <v>41</v>
      </c>
      <c r="G3916" t="str">
        <f>IFERROR(VLOOKUP(F3916,[3]電話端末!$A$2:$D$284,2,FALSE),"不在")</f>
        <v>【大阪】松下愛</v>
      </c>
      <c r="H3916" s="4">
        <v>51</v>
      </c>
      <c r="I3916" s="4">
        <v>49</v>
      </c>
      <c r="K3916">
        <v>2.5100900079468102E+19</v>
      </c>
      <c r="BN3916" s="1"/>
      <c r="BQ3916" s="1"/>
    </row>
    <row r="3917" spans="1:69" x14ac:dyDescent="0.45">
      <c r="A3917" s="3">
        <v>45939.397245370368</v>
      </c>
      <c r="B3917" s="1" t="s">
        <v>35</v>
      </c>
      <c r="C3917" t="str">
        <f>IFERROR(VLOOKUP(B3917,[3]電話端末!$A$2:$E$284,2,FALSE),"不在")</f>
        <v>【広島】小先純平</v>
      </c>
      <c r="D3917" s="1" t="s">
        <v>19</v>
      </c>
      <c r="E3917" t="str">
        <f>IFERROR(VLOOKUP(D3917,[3]電話端末!$A$2:$E$284,2,FALSE),"不在")</f>
        <v>【福岡】重松宝成</v>
      </c>
      <c r="F3917" s="1" t="s">
        <v>19</v>
      </c>
      <c r="G3917" t="str">
        <f>IFERROR(VLOOKUP(F3917,[3]電話端末!$A$2:$D$284,2,FALSE),"不在")</f>
        <v>【福岡】重松宝成</v>
      </c>
      <c r="H3917" s="4">
        <v>64</v>
      </c>
      <c r="I3917" s="4">
        <v>62</v>
      </c>
      <c r="K3917">
        <v>2.5100900077768102E+19</v>
      </c>
      <c r="BN3917" s="1"/>
      <c r="BQ3917" s="1"/>
    </row>
    <row r="3918" spans="1:69" x14ac:dyDescent="0.45">
      <c r="A3918" s="3">
        <v>45939.39702546296</v>
      </c>
      <c r="B3918" s="1" t="s">
        <v>35</v>
      </c>
      <c r="C3918" t="str">
        <f>IFERROR(VLOOKUP(B3918,[3]電話端末!$A$2:$E$284,2,FALSE),"不在")</f>
        <v>【広島】小先純平</v>
      </c>
      <c r="D3918" s="1" t="s">
        <v>19</v>
      </c>
      <c r="E3918" t="str">
        <f>IFERROR(VLOOKUP(D3918,[3]電話端末!$A$2:$E$284,2,FALSE),"不在")</f>
        <v>【福岡】重松宝成</v>
      </c>
      <c r="F3918" s="1"/>
      <c r="G3918" t="str">
        <f>IFERROR(VLOOKUP(F3918,[3]電話端末!$A$2:$D$284,2,FALSE),"不在")</f>
        <v>不在</v>
      </c>
      <c r="H3918" s="4">
        <v>1</v>
      </c>
      <c r="I3918" s="4">
        <v>0</v>
      </c>
      <c r="K3918">
        <v>2.5100900077368099E+19</v>
      </c>
      <c r="BN3918" s="1"/>
    </row>
    <row r="3919" spans="1:69" x14ac:dyDescent="0.45">
      <c r="A3919" s="3">
        <v>45939.396354166667</v>
      </c>
      <c r="B3919" s="1" t="s">
        <v>63</v>
      </c>
      <c r="C3919" t="str">
        <f>IFERROR(VLOOKUP(B3919,[3]電話端末!$A$2:$E$284,2,FALSE),"不在")</f>
        <v>【MF大阪】松尾セリ菜</v>
      </c>
      <c r="D3919" s="1" t="s">
        <v>75</v>
      </c>
      <c r="E3919" t="str">
        <f>IFERROR(VLOOKUP(D3919,[3]電話端末!$A$2:$E$284,2,FALSE),"不在")</f>
        <v>【MF東京】山中雅仁</v>
      </c>
      <c r="F3919" s="1" t="s">
        <v>75</v>
      </c>
      <c r="G3919" t="str">
        <f>IFERROR(VLOOKUP(F3919,[3]電話端末!$A$2:$D$284,2,FALSE),"不在")</f>
        <v>【MF東京】山中雅仁</v>
      </c>
      <c r="H3919" s="4">
        <v>101</v>
      </c>
      <c r="I3919" s="4">
        <v>98</v>
      </c>
      <c r="K3919">
        <v>2.5100900076168102E+19</v>
      </c>
      <c r="BN3919" s="1"/>
    </row>
    <row r="3920" spans="1:69" x14ac:dyDescent="0.45">
      <c r="A3920" s="3">
        <v>45939.396249999998</v>
      </c>
      <c r="B3920" s="1" t="s">
        <v>117</v>
      </c>
      <c r="C3920" t="str">
        <f>IFERROR(VLOOKUP(B3920,[3]電話端末!$A$2:$E$284,2,FALSE),"不在")</f>
        <v>【流山】石田拓海</v>
      </c>
      <c r="D3920" s="1" t="s">
        <v>37</v>
      </c>
      <c r="E3920" t="str">
        <f>IFERROR(VLOOKUP(D3920,[3]電話端末!$A$2:$E$284,2,FALSE),"不在")</f>
        <v>【千葉】小島佳菜</v>
      </c>
      <c r="F3920" s="1"/>
      <c r="G3920" t="str">
        <f>IFERROR(VLOOKUP(F3920,[3]電話端末!$A$2:$D$284,2,FALSE),"不在")</f>
        <v>不在</v>
      </c>
      <c r="H3920" s="4">
        <v>0</v>
      </c>
      <c r="I3920" s="4">
        <v>0</v>
      </c>
      <c r="K3920">
        <v>2.5100900075868099E+19</v>
      </c>
      <c r="BN3920" s="1"/>
      <c r="BQ3920" s="1"/>
    </row>
    <row r="3921" spans="1:69" x14ac:dyDescent="0.45">
      <c r="A3921" s="3">
        <v>45939.395821759259</v>
      </c>
      <c r="B3921" s="1" t="s">
        <v>229</v>
      </c>
      <c r="C3921" t="str">
        <f>IFERROR(VLOOKUP(B3921,[3]電話端末!$A$2:$E$284,2,FALSE),"不在")</f>
        <v>【MF大阪】多田哲平</v>
      </c>
      <c r="D3921" s="1" t="s">
        <v>52</v>
      </c>
      <c r="E3921" t="str">
        <f>IFERROR(VLOOKUP(D3921,[3]電話端末!$A$2:$E$284,2,FALSE),"不在")</f>
        <v>【本社輸入】細川靖司</v>
      </c>
      <c r="F3921" s="1" t="s">
        <v>52</v>
      </c>
      <c r="G3921" t="str">
        <f>IFERROR(VLOOKUP(F3921,[3]電話端末!$A$2:$D$284,2,FALSE),"不在")</f>
        <v>【本社輸入】細川靖司</v>
      </c>
      <c r="H3921" s="4">
        <v>265</v>
      </c>
      <c r="I3921" s="4">
        <v>261</v>
      </c>
      <c r="K3921">
        <v>2.51009000752681E+19</v>
      </c>
      <c r="BN3921" s="1"/>
      <c r="BQ3921" s="1"/>
    </row>
    <row r="3922" spans="1:69" x14ac:dyDescent="0.45">
      <c r="A3922" s="3">
        <v>45939.395740740743</v>
      </c>
      <c r="B3922" s="1" t="s">
        <v>117</v>
      </c>
      <c r="C3922" t="str">
        <f>IFERROR(VLOOKUP(B3922,[3]電話端末!$A$2:$E$284,2,FALSE),"不在")</f>
        <v>【流山】石田拓海</v>
      </c>
      <c r="D3922" s="1" t="s">
        <v>31</v>
      </c>
      <c r="E3922" t="str">
        <f>IFERROR(VLOOKUP(D3922,[3]電話端末!$A$2:$E$284,2,FALSE),"不在")</f>
        <v>【千葉】着信グループ</v>
      </c>
      <c r="F3922" s="1" t="s">
        <v>61</v>
      </c>
      <c r="G3922" t="str">
        <f>IFERROR(VLOOKUP(F3922,[3]電話端末!$A$2:$D$284,2,FALSE),"不在")</f>
        <v>【埼玉】竹内梓</v>
      </c>
      <c r="H3922" s="4">
        <v>23</v>
      </c>
      <c r="I3922" s="4">
        <v>21</v>
      </c>
      <c r="K3922">
        <v>2.51009000751681E+19</v>
      </c>
      <c r="BN3922" s="1"/>
      <c r="BQ3922" s="1"/>
    </row>
    <row r="3923" spans="1:69" x14ac:dyDescent="0.45">
      <c r="A3923" s="3">
        <v>45939.395682870374</v>
      </c>
      <c r="B3923" s="1" t="s">
        <v>41</v>
      </c>
      <c r="C3923" t="str">
        <f>IFERROR(VLOOKUP(B3923,[3]電話端末!$A$2:$E$284,2,FALSE),"不在")</f>
        <v>【大阪】松下愛</v>
      </c>
      <c r="D3923" s="1" t="s">
        <v>44</v>
      </c>
      <c r="E3923" t="str">
        <f>IFERROR(VLOOKUP(D3923,[3]電話端末!$A$2:$E$284,2,FALSE),"不在")</f>
        <v>【福岡】奥薗美和</v>
      </c>
      <c r="F3923" s="1" t="s">
        <v>44</v>
      </c>
      <c r="G3923" t="str">
        <f>IFERROR(VLOOKUP(F3923,[3]電話端末!$A$2:$D$284,2,FALSE),"不在")</f>
        <v>【福岡】奥薗美和</v>
      </c>
      <c r="H3923" s="4">
        <v>48</v>
      </c>
      <c r="I3923" s="4">
        <v>25</v>
      </c>
      <c r="K3923">
        <v>2.5100900075068101E+19</v>
      </c>
      <c r="BN3923" s="1"/>
      <c r="BQ3923" s="1"/>
    </row>
    <row r="3924" spans="1:69" x14ac:dyDescent="0.45">
      <c r="A3924" s="3">
        <v>45939.395520833335</v>
      </c>
      <c r="B3924" s="1" t="s">
        <v>39</v>
      </c>
      <c r="C3924" t="str">
        <f>IFERROR(VLOOKUP(B3924,[3]電話端末!$A$2:$E$284,2,FALSE),"不在")</f>
        <v>【福岡】松尾明日香</v>
      </c>
      <c r="D3924" s="1" t="s">
        <v>48</v>
      </c>
      <c r="E3924" t="str">
        <f>IFERROR(VLOOKUP(D3924,[3]電話端末!$A$2:$E$284,2,FALSE),"不在")</f>
        <v>【福岡】松添愛</v>
      </c>
      <c r="F3924" s="1" t="s">
        <v>48</v>
      </c>
      <c r="G3924" t="str">
        <f>IFERROR(VLOOKUP(F3924,[3]電話端末!$A$2:$D$284,2,FALSE),"不在")</f>
        <v>【福岡】松添愛</v>
      </c>
      <c r="H3924" s="4">
        <v>65</v>
      </c>
      <c r="I3924" s="4">
        <v>62</v>
      </c>
      <c r="K3924">
        <v>2.5100900074668102E+19</v>
      </c>
      <c r="BN3924" s="1"/>
      <c r="BQ3924" s="1"/>
    </row>
    <row r="3925" spans="1:69" x14ac:dyDescent="0.45">
      <c r="A3925" s="3">
        <v>45939.394525462965</v>
      </c>
      <c r="B3925" s="1" t="s">
        <v>120</v>
      </c>
      <c r="C3925" t="str">
        <f>IFERROR(VLOOKUP(B3925,[3]電話端末!$A$2:$E$284,2,FALSE),"不在")</f>
        <v>【岡山】岩佐寛子</v>
      </c>
      <c r="D3925" s="1" t="s">
        <v>41</v>
      </c>
      <c r="E3925" t="str">
        <f>IFERROR(VLOOKUP(D3925,[3]電話端末!$A$2:$E$284,2,FALSE),"不在")</f>
        <v>【大阪】松下愛</v>
      </c>
      <c r="F3925" s="1" t="s">
        <v>41</v>
      </c>
      <c r="G3925" t="str">
        <f>IFERROR(VLOOKUP(F3925,[3]電話端末!$A$2:$D$284,2,FALSE),"不在")</f>
        <v>【大阪】松下愛</v>
      </c>
      <c r="H3925" s="4">
        <v>72</v>
      </c>
      <c r="I3925" s="4">
        <v>68</v>
      </c>
      <c r="K3925">
        <v>2.5100900073268101E+19</v>
      </c>
      <c r="BN3925" s="1"/>
      <c r="BQ3925" s="1"/>
    </row>
    <row r="3926" spans="1:69" x14ac:dyDescent="0.45">
      <c r="A3926" s="3">
        <v>45939.393368055556</v>
      </c>
      <c r="B3926" s="1" t="s">
        <v>39</v>
      </c>
      <c r="C3926" t="str">
        <f>IFERROR(VLOOKUP(B3926,[3]電話端末!$A$2:$E$284,2,FALSE),"不在")</f>
        <v>【福岡】松尾明日香</v>
      </c>
      <c r="D3926" s="1" t="s">
        <v>48</v>
      </c>
      <c r="E3926" t="str">
        <f>IFERROR(VLOOKUP(D3926,[3]電話端末!$A$2:$E$284,2,FALSE),"不在")</f>
        <v>【福岡】松添愛</v>
      </c>
      <c r="F3926" s="1" t="s">
        <v>48</v>
      </c>
      <c r="G3926" t="str">
        <f>IFERROR(VLOOKUP(F3926,[3]電話端末!$A$2:$D$284,2,FALSE),"不在")</f>
        <v>【福岡】松添愛</v>
      </c>
      <c r="H3926" s="4">
        <v>115</v>
      </c>
      <c r="I3926" s="4">
        <v>81</v>
      </c>
      <c r="K3926">
        <v>2.51009000706681E+19</v>
      </c>
      <c r="BN3926" s="1"/>
      <c r="BQ3926" s="1"/>
    </row>
    <row r="3927" spans="1:69" x14ac:dyDescent="0.45">
      <c r="A3927" s="3">
        <v>45939.392800925925</v>
      </c>
      <c r="B3927" s="1" t="s">
        <v>41</v>
      </c>
      <c r="C3927" t="str">
        <f>IFERROR(VLOOKUP(B3927,[3]電話端末!$A$2:$E$284,2,FALSE),"不在")</f>
        <v>【大阪】松下愛</v>
      </c>
      <c r="D3927" s="1" t="s">
        <v>44</v>
      </c>
      <c r="E3927" t="str">
        <f>IFERROR(VLOOKUP(D3927,[3]電話端末!$A$2:$E$284,2,FALSE),"不在")</f>
        <v>【福岡】奥薗美和</v>
      </c>
      <c r="F3927" s="1"/>
      <c r="G3927" t="str">
        <f>IFERROR(VLOOKUP(F3927,[3]電話端末!$A$2:$D$284,2,FALSE),"不在")</f>
        <v>不在</v>
      </c>
      <c r="H3927" s="4">
        <v>0</v>
      </c>
      <c r="I3927" s="4">
        <v>0</v>
      </c>
      <c r="K3927">
        <v>2.5100900069868102E+19</v>
      </c>
      <c r="BN3927" s="1"/>
      <c r="BQ3927" s="1"/>
    </row>
    <row r="3928" spans="1:69" x14ac:dyDescent="0.45">
      <c r="A3928" s="3">
        <v>45939.392060185186</v>
      </c>
      <c r="B3928" s="1" t="s">
        <v>37</v>
      </c>
      <c r="C3928" t="str">
        <f>IFERROR(VLOOKUP(B3928,[3]電話端末!$A$2:$E$284,2,FALSE),"不在")</f>
        <v>【千葉】小島佳菜</v>
      </c>
      <c r="D3928" s="1" t="s">
        <v>34</v>
      </c>
      <c r="E3928" t="str">
        <f>IFERROR(VLOOKUP(D3928,[3]電話端末!$A$2:$E$284,2,FALSE),"不在")</f>
        <v>【埼玉】細田昌子</v>
      </c>
      <c r="F3928" s="1" t="s">
        <v>34</v>
      </c>
      <c r="G3928" t="str">
        <f>IFERROR(VLOOKUP(F3928,[3]電話端末!$A$2:$D$284,2,FALSE),"不在")</f>
        <v>【埼玉】細田昌子</v>
      </c>
      <c r="H3928" s="4">
        <v>83</v>
      </c>
      <c r="I3928" s="4">
        <v>81</v>
      </c>
      <c r="K3928">
        <v>2.5100900068168102E+19</v>
      </c>
      <c r="BN3928" s="1"/>
      <c r="BQ3928" s="1"/>
    </row>
    <row r="3929" spans="1:69" x14ac:dyDescent="0.45">
      <c r="A3929" s="3">
        <v>45939.391203703701</v>
      </c>
      <c r="B3929" s="1" t="s">
        <v>49</v>
      </c>
      <c r="C3929" t="str">
        <f>IFERROR(VLOOKUP(B3929,[3]電話端末!$A$2:$E$284,2,FALSE),"不在")</f>
        <v>【流山】鴻池千紗都</v>
      </c>
      <c r="D3929" s="1" t="s">
        <v>125</v>
      </c>
      <c r="E3929" t="str">
        <f>IFERROR(VLOOKUP(D3929,[3]電話端末!$A$2:$E$284,2,FALSE),"不在")</f>
        <v>【横浜】山﨑啓右</v>
      </c>
      <c r="F3929" s="1" t="s">
        <v>125</v>
      </c>
      <c r="G3929" t="str">
        <f>IFERROR(VLOOKUP(F3929,[3]電話端末!$A$2:$D$284,2,FALSE),"不在")</f>
        <v>【横浜】山﨑啓右</v>
      </c>
      <c r="H3929" s="4">
        <v>19</v>
      </c>
      <c r="I3929" s="4">
        <v>17</v>
      </c>
      <c r="K3929">
        <v>2.5100900066268099E+19</v>
      </c>
      <c r="BN3929" s="1"/>
      <c r="BQ3929" s="1"/>
    </row>
    <row r="3930" spans="1:69" x14ac:dyDescent="0.45">
      <c r="A3930" s="3">
        <v>45939.390856481485</v>
      </c>
      <c r="B3930" s="1" t="s">
        <v>50</v>
      </c>
      <c r="C3930" t="str">
        <f>IFERROR(VLOOKUP(B3930,[3]電話端末!$A$2:$E$284,2,FALSE),"不在")</f>
        <v>【流山】浅沼潤也</v>
      </c>
      <c r="D3930" s="1" t="s">
        <v>49</v>
      </c>
      <c r="E3930" t="str">
        <f>IFERROR(VLOOKUP(D3930,[3]電話端末!$A$2:$E$284,2,FALSE),"不在")</f>
        <v>【流山】鴻池千紗都</v>
      </c>
      <c r="F3930" s="1" t="s">
        <v>49</v>
      </c>
      <c r="G3930" t="str">
        <f>IFERROR(VLOOKUP(F3930,[3]電話端末!$A$2:$D$284,2,FALSE),"不在")</f>
        <v>【流山】鴻池千紗都</v>
      </c>
      <c r="H3930" s="4">
        <v>20</v>
      </c>
      <c r="I3930" s="4">
        <v>18</v>
      </c>
      <c r="K3930">
        <v>2.51009000656681E+19</v>
      </c>
      <c r="BN3930" s="1"/>
      <c r="BQ3930" s="1"/>
    </row>
    <row r="3931" spans="1:69" x14ac:dyDescent="0.45">
      <c r="A3931" s="3">
        <v>45939.390706018516</v>
      </c>
      <c r="B3931" s="1" t="s">
        <v>59</v>
      </c>
      <c r="C3931" t="str">
        <f>IFERROR(VLOOKUP(B3931,[3]電話端末!$A$2:$E$284,2,FALSE),"不在")</f>
        <v>【多摩】高久啓汰</v>
      </c>
      <c r="D3931" s="1" t="s">
        <v>62</v>
      </c>
      <c r="E3931" t="str">
        <f>IFERROR(VLOOKUP(D3931,[3]電話端末!$A$2:$E$284,2,FALSE),"不在")</f>
        <v>【横浜】着信グループ</v>
      </c>
      <c r="F3931" s="1" t="s">
        <v>47</v>
      </c>
      <c r="G3931" t="str">
        <f>IFERROR(VLOOKUP(F3931,[3]電話端末!$A$2:$D$284,2,FALSE),"不在")</f>
        <v>【横浜】舞智江</v>
      </c>
      <c r="H3931" s="4">
        <v>91</v>
      </c>
      <c r="I3931" s="4">
        <v>89</v>
      </c>
      <c r="K3931">
        <v>2.5100900065268101E+19</v>
      </c>
      <c r="BN3931" s="1"/>
      <c r="BQ3931" s="1"/>
    </row>
    <row r="3932" spans="1:69" x14ac:dyDescent="0.45">
      <c r="A3932" s="3">
        <v>45939.390543981484</v>
      </c>
      <c r="B3932" s="1" t="s">
        <v>92</v>
      </c>
      <c r="C3932" t="str">
        <f>IFERROR(VLOOKUP(B3932,[3]電話端末!$A$2:$E$284,2,FALSE),"不在")</f>
        <v>【MF大阪】受付電話</v>
      </c>
      <c r="D3932" s="1" t="s">
        <v>93</v>
      </c>
      <c r="E3932" t="str">
        <f>IFERROR(VLOOKUP(D3932,[3]電話端末!$A$2:$E$284,2,FALSE),"不在")</f>
        <v>【MF大阪】受付電話機</v>
      </c>
      <c r="F3932" s="1" t="s">
        <v>24</v>
      </c>
      <c r="G3932" t="str">
        <f>IFERROR(VLOOKUP(F3932,[3]電話端末!$A$2:$D$284,2,FALSE),"不在")</f>
        <v>【MF大阪】内田優美</v>
      </c>
      <c r="H3932" s="4">
        <v>7</v>
      </c>
      <c r="I3932" s="4">
        <v>5</v>
      </c>
      <c r="K3932">
        <v>2.5100900064968102E+19</v>
      </c>
      <c r="BN3932" s="1"/>
      <c r="BQ3932" s="1"/>
    </row>
    <row r="3933" spans="1:69" x14ac:dyDescent="0.45">
      <c r="A3933" s="3">
        <v>45939.390277777777</v>
      </c>
      <c r="B3933" s="1" t="s">
        <v>41</v>
      </c>
      <c r="C3933" t="str">
        <f>IFERROR(VLOOKUP(B3933,[3]電話端末!$A$2:$E$284,2,FALSE),"不在")</f>
        <v>【大阪】松下愛</v>
      </c>
      <c r="D3933" s="1" t="s">
        <v>44</v>
      </c>
      <c r="E3933" t="str">
        <f>IFERROR(VLOOKUP(D3933,[3]電話端末!$A$2:$E$284,2,FALSE),"不在")</f>
        <v>【福岡】奥薗美和</v>
      </c>
      <c r="F3933" s="1"/>
      <c r="G3933" t="str">
        <f>IFERROR(VLOOKUP(F3933,[3]電話端末!$A$2:$D$284,2,FALSE),"不在")</f>
        <v>不在</v>
      </c>
      <c r="H3933" s="4">
        <v>1</v>
      </c>
      <c r="I3933" s="4">
        <v>0</v>
      </c>
      <c r="K3933">
        <v>2.51009000641681E+19</v>
      </c>
      <c r="BN3933" s="1"/>
      <c r="BQ3933" s="1"/>
    </row>
    <row r="3934" spans="1:69" x14ac:dyDescent="0.45">
      <c r="A3934" s="3">
        <v>45939.389814814815</v>
      </c>
      <c r="B3934" s="1" t="s">
        <v>187</v>
      </c>
      <c r="C3934" t="str">
        <f>IFERROR(VLOOKUP(B3934,[3]電話端末!$A$2:$E$284,2,FALSE),"不在")</f>
        <v>【埼玉】石川恵理</v>
      </c>
      <c r="D3934" s="1" t="s">
        <v>386</v>
      </c>
      <c r="E3934" t="str">
        <f>IFERROR(VLOOKUP(D3934,[3]電話端末!$A$2:$E$284,2,FALSE),"不在")</f>
        <v>不在</v>
      </c>
      <c r="F3934" s="1"/>
      <c r="G3934" t="str">
        <f>IFERROR(VLOOKUP(F3934,[3]電話端末!$A$2:$D$284,2,FALSE),"不在")</f>
        <v>不在</v>
      </c>
      <c r="H3934" s="4">
        <v>0</v>
      </c>
      <c r="I3934" s="4">
        <v>0</v>
      </c>
      <c r="K3934">
        <v>2.5100900062868099E+19</v>
      </c>
      <c r="BN3934" s="1"/>
      <c r="BQ3934" s="1"/>
    </row>
    <row r="3935" spans="1:69" x14ac:dyDescent="0.45">
      <c r="A3935" s="3">
        <v>45939.389120370368</v>
      </c>
      <c r="B3935" s="1" t="s">
        <v>84</v>
      </c>
      <c r="C3935" t="str">
        <f>IFERROR(VLOOKUP(B3935,[3]電話端末!$A$2:$E$284,2,FALSE),"不在")</f>
        <v>【仙台】阿部かおり</v>
      </c>
      <c r="D3935" s="1" t="s">
        <v>83</v>
      </c>
      <c r="E3935" t="str">
        <f>IFERROR(VLOOKUP(D3935,[3]電話端末!$A$2:$E$284,2,FALSE),"不在")</f>
        <v>【札幌】舘合庸介</v>
      </c>
      <c r="F3935" s="1" t="s">
        <v>83</v>
      </c>
      <c r="G3935" t="str">
        <f>IFERROR(VLOOKUP(F3935,[3]電話端末!$A$2:$D$284,2,FALSE),"不在")</f>
        <v>【札幌】舘合庸介</v>
      </c>
      <c r="H3935" s="4">
        <v>65</v>
      </c>
      <c r="I3935" s="4">
        <v>62</v>
      </c>
      <c r="K3935">
        <v>2.51009000608681E+19</v>
      </c>
      <c r="BN3935" s="1"/>
      <c r="BQ3935" s="1"/>
    </row>
    <row r="3936" spans="1:69" x14ac:dyDescent="0.45">
      <c r="A3936" s="3">
        <v>45939.388043981482</v>
      </c>
      <c r="B3936" s="1" t="s">
        <v>49</v>
      </c>
      <c r="C3936" t="str">
        <f>IFERROR(VLOOKUP(B3936,[3]電話端末!$A$2:$E$284,2,FALSE),"不在")</f>
        <v>【流山】鴻池千紗都</v>
      </c>
      <c r="D3936" s="1" t="s">
        <v>50</v>
      </c>
      <c r="E3936" t="str">
        <f>IFERROR(VLOOKUP(D3936,[3]電話端末!$A$2:$E$284,2,FALSE),"不在")</f>
        <v>【流山】浅沼潤也</v>
      </c>
      <c r="F3936" s="1" t="s">
        <v>50</v>
      </c>
      <c r="G3936" t="str">
        <f>IFERROR(VLOOKUP(F3936,[3]電話端末!$A$2:$D$284,2,FALSE),"不在")</f>
        <v>【流山】浅沼潤也</v>
      </c>
      <c r="H3936" s="4">
        <v>48</v>
      </c>
      <c r="I3936" s="4">
        <v>35</v>
      </c>
      <c r="K3936">
        <v>2.5100900058768101E+19</v>
      </c>
      <c r="BN3936" s="1"/>
      <c r="BQ3936" s="1"/>
    </row>
    <row r="3937" spans="1:69" x14ac:dyDescent="0.45">
      <c r="A3937" s="3">
        <v>45939.387048611112</v>
      </c>
      <c r="B3937" s="1" t="s">
        <v>125</v>
      </c>
      <c r="C3937" t="str">
        <f>IFERROR(VLOOKUP(B3937,[3]電話端末!$A$2:$E$284,2,FALSE),"不在")</f>
        <v>【横浜】山﨑啓右</v>
      </c>
      <c r="D3937" s="1" t="s">
        <v>49</v>
      </c>
      <c r="E3937" t="str">
        <f>IFERROR(VLOOKUP(D3937,[3]電話端末!$A$2:$E$284,2,FALSE),"不在")</f>
        <v>【流山】鴻池千紗都</v>
      </c>
      <c r="F3937" s="1" t="s">
        <v>49</v>
      </c>
      <c r="G3937" t="str">
        <f>IFERROR(VLOOKUP(F3937,[3]電話端末!$A$2:$D$284,2,FALSE),"不在")</f>
        <v>【流山】鴻池千紗都</v>
      </c>
      <c r="H3937" s="4">
        <v>43</v>
      </c>
      <c r="I3937" s="4">
        <v>40</v>
      </c>
      <c r="K3937">
        <v>2.5100900056768098E+19</v>
      </c>
      <c r="BN3937" s="1"/>
      <c r="BQ3937" s="1"/>
    </row>
    <row r="3938" spans="1:69" x14ac:dyDescent="0.45">
      <c r="A3938" s="3">
        <v>45939.386620370373</v>
      </c>
      <c r="B3938" s="1" t="s">
        <v>44</v>
      </c>
      <c r="C3938" t="str">
        <f>IFERROR(VLOOKUP(B3938,[3]電話端末!$A$2:$E$284,2,FALSE),"不在")</f>
        <v>【福岡】奥薗美和</v>
      </c>
      <c r="D3938" s="1" t="s">
        <v>157</v>
      </c>
      <c r="E3938" t="str">
        <f>IFERROR(VLOOKUP(D3938,[3]電話端末!$A$2:$E$284,2,FALSE),"不在")</f>
        <v>【大阪】着信グループ</v>
      </c>
      <c r="F3938" s="1" t="s">
        <v>41</v>
      </c>
      <c r="G3938" t="str">
        <f>IFERROR(VLOOKUP(F3938,[3]電話端末!$A$2:$D$284,2,FALSE),"不在")</f>
        <v>【大阪】松下愛</v>
      </c>
      <c r="H3938" s="4">
        <v>38</v>
      </c>
      <c r="I3938" s="4">
        <v>35</v>
      </c>
      <c r="K3938">
        <v>2.51009000559681E+19</v>
      </c>
      <c r="BN3938" s="1"/>
      <c r="BQ3938" s="1"/>
    </row>
    <row r="3939" spans="1:69" x14ac:dyDescent="0.45">
      <c r="A3939" s="3">
        <v>45939.386261574073</v>
      </c>
      <c r="B3939" s="1" t="s">
        <v>83</v>
      </c>
      <c r="C3939" t="str">
        <f>IFERROR(VLOOKUP(B3939,[3]電話端末!$A$2:$E$284,2,FALSE),"不在")</f>
        <v>【札幌】舘合庸介</v>
      </c>
      <c r="D3939" s="1" t="s">
        <v>84</v>
      </c>
      <c r="E3939" t="str">
        <f>IFERROR(VLOOKUP(D3939,[3]電話端末!$A$2:$E$284,2,FALSE),"不在")</f>
        <v>【仙台】阿部かおり</v>
      </c>
      <c r="F3939" s="1" t="s">
        <v>84</v>
      </c>
      <c r="G3939" t="str">
        <f>IFERROR(VLOOKUP(F3939,[3]電話端末!$A$2:$D$284,2,FALSE),"不在")</f>
        <v>【仙台】阿部かおり</v>
      </c>
      <c r="H3939" s="4">
        <v>48</v>
      </c>
      <c r="I3939" s="4">
        <v>45</v>
      </c>
      <c r="K3939">
        <v>2.5100900054768099E+19</v>
      </c>
      <c r="BN3939" s="1"/>
      <c r="BQ3939" s="1"/>
    </row>
    <row r="3940" spans="1:69" x14ac:dyDescent="0.45">
      <c r="A3940" s="3">
        <v>45939.386099537034</v>
      </c>
      <c r="B3940" s="1" t="s">
        <v>176</v>
      </c>
      <c r="C3940" t="str">
        <f>IFERROR(VLOOKUP(B3940,[3]電話端末!$A$2:$E$284,2,FALSE),"不在")</f>
        <v>【札幌】山田明貴人</v>
      </c>
      <c r="D3940" s="1" t="s">
        <v>239</v>
      </c>
      <c r="E3940" t="str">
        <f>IFERROR(VLOOKUP(D3940,[3]電話端末!$A$2:$E$284,2,FALSE),"不在")</f>
        <v>【MF大阪】西村公宏</v>
      </c>
      <c r="F3940" s="1" t="s">
        <v>239</v>
      </c>
      <c r="G3940" t="str">
        <f>IFERROR(VLOOKUP(F3940,[3]電話端末!$A$2:$D$284,2,FALSE),"不在")</f>
        <v>【MF大阪】西村公宏</v>
      </c>
      <c r="H3940" s="4">
        <v>329</v>
      </c>
      <c r="I3940" s="4">
        <v>325</v>
      </c>
      <c r="K3940">
        <v>2.51009000544681E+19</v>
      </c>
      <c r="BN3940" s="1"/>
      <c r="BQ3940" s="1"/>
    </row>
    <row r="3941" spans="1:69" x14ac:dyDescent="0.45">
      <c r="A3941" s="3">
        <v>45939.384050925924</v>
      </c>
      <c r="B3941" s="1" t="s">
        <v>35</v>
      </c>
      <c r="C3941" t="str">
        <f>IFERROR(VLOOKUP(B3941,[3]電話端末!$A$2:$E$284,2,FALSE),"不在")</f>
        <v>【広島】小先純平</v>
      </c>
      <c r="D3941" s="1" t="s">
        <v>48</v>
      </c>
      <c r="E3941" t="str">
        <f>IFERROR(VLOOKUP(D3941,[3]電話端末!$A$2:$E$284,2,FALSE),"不在")</f>
        <v>【福岡】松添愛</v>
      </c>
      <c r="F3941" s="1"/>
      <c r="G3941" t="str">
        <f>IFERROR(VLOOKUP(F3941,[3]電話端末!$A$2:$D$284,2,FALSE),"不在")</f>
        <v>不在</v>
      </c>
      <c r="H3941" s="4">
        <v>0</v>
      </c>
      <c r="I3941" s="4">
        <v>0</v>
      </c>
      <c r="K3941">
        <v>2.5100900049968099E+19</v>
      </c>
      <c r="BN3941" s="1"/>
      <c r="BQ3941" s="1"/>
    </row>
    <row r="3942" spans="1:69" x14ac:dyDescent="0.45">
      <c r="A3942" s="3">
        <v>45939.384016203701</v>
      </c>
      <c r="B3942" s="1" t="s">
        <v>92</v>
      </c>
      <c r="C3942" t="str">
        <f>IFERROR(VLOOKUP(B3942,[3]電話端末!$A$2:$E$284,2,FALSE),"不在")</f>
        <v>【MF大阪】受付電話</v>
      </c>
      <c r="D3942" s="1" t="s">
        <v>93</v>
      </c>
      <c r="E3942" t="str">
        <f>IFERROR(VLOOKUP(D3942,[3]電話端末!$A$2:$E$284,2,FALSE),"不在")</f>
        <v>【MF大阪】受付電話機</v>
      </c>
      <c r="F3942" s="1" t="s">
        <v>89</v>
      </c>
      <c r="G3942" t="str">
        <f>IFERROR(VLOOKUP(F3942,[3]電話端末!$A$2:$D$284,2,FALSE),"不在")</f>
        <v>【MF大阪】木下春河</v>
      </c>
      <c r="H3942" s="4">
        <v>21</v>
      </c>
      <c r="I3942" s="4">
        <v>19</v>
      </c>
      <c r="K3942">
        <v>2.51009000497681E+19</v>
      </c>
      <c r="BN3942" s="1"/>
      <c r="BQ3942" s="1"/>
    </row>
    <row r="3943" spans="1:69" x14ac:dyDescent="0.45">
      <c r="A3943" s="3">
        <v>45939.38386574074</v>
      </c>
      <c r="B3943" s="1" t="s">
        <v>48</v>
      </c>
      <c r="C3943" t="str">
        <f>IFERROR(VLOOKUP(B3943,[3]電話端末!$A$2:$E$284,2,FALSE),"不在")</f>
        <v>【福岡】松添愛</v>
      </c>
      <c r="D3943" s="1" t="s">
        <v>35</v>
      </c>
      <c r="E3943" t="str">
        <f>IFERROR(VLOOKUP(D3943,[3]電話端末!$A$2:$E$284,2,FALSE),"不在")</f>
        <v>【広島】小先純平</v>
      </c>
      <c r="F3943" s="1"/>
      <c r="G3943" t="str">
        <f>IFERROR(VLOOKUP(F3943,[3]電話端末!$A$2:$D$284,2,FALSE),"不在")</f>
        <v>不在</v>
      </c>
      <c r="H3943" s="4">
        <v>1</v>
      </c>
      <c r="I3943" s="4">
        <v>0</v>
      </c>
      <c r="K3943">
        <v>2.5100900049268101E+19</v>
      </c>
      <c r="BN3943" s="1"/>
      <c r="BQ3943" s="1"/>
    </row>
    <row r="3944" spans="1:69" x14ac:dyDescent="0.45">
      <c r="A3944" s="3">
        <v>45939.383634259262</v>
      </c>
      <c r="B3944" s="1" t="s">
        <v>83</v>
      </c>
      <c r="C3944" t="str">
        <f>IFERROR(VLOOKUP(B3944,[3]電話端末!$A$2:$E$284,2,FALSE),"不在")</f>
        <v>【札幌】舘合庸介</v>
      </c>
      <c r="D3944" s="1" t="s">
        <v>150</v>
      </c>
      <c r="E3944" t="str">
        <f>IFERROR(VLOOKUP(D3944,[3]電話端末!$A$2:$E$284,2,FALSE),"不在")</f>
        <v>【埼玉】久保貴志</v>
      </c>
      <c r="F3944" s="1" t="s">
        <v>150</v>
      </c>
      <c r="G3944" t="str">
        <f>IFERROR(VLOOKUP(F3944,[3]電話端末!$A$2:$D$284,2,FALSE),"不在")</f>
        <v>【埼玉】久保貴志</v>
      </c>
      <c r="H3944" s="4">
        <v>174</v>
      </c>
      <c r="I3944" s="4">
        <v>168</v>
      </c>
      <c r="K3944">
        <v>2.5100900048768098E+19</v>
      </c>
      <c r="BN3944" s="1"/>
      <c r="BQ3944" s="1"/>
    </row>
    <row r="3945" spans="1:69" x14ac:dyDescent="0.45">
      <c r="A3945" s="3">
        <v>45939.3828125</v>
      </c>
      <c r="B3945" s="1" t="s">
        <v>87</v>
      </c>
      <c r="C3945" t="str">
        <f>IFERROR(VLOOKUP(B3945,[3]電話端末!$A$2:$E$284,2,FALSE),"不在")</f>
        <v>【本社EC】別府菜々美</v>
      </c>
      <c r="D3945" s="1" t="s">
        <v>101</v>
      </c>
      <c r="E3945" t="str">
        <f>IFERROR(VLOOKUP(D3945,[3]電話端末!$A$2:$E$284,2,FALSE),"不在")</f>
        <v>【本社EC】山口莉奈</v>
      </c>
      <c r="F3945" s="1" t="s">
        <v>101</v>
      </c>
      <c r="G3945" t="str">
        <f>IFERROR(VLOOKUP(F3945,[3]電話端末!$A$2:$D$284,2,FALSE),"不在")</f>
        <v>【本社EC】山口莉奈</v>
      </c>
      <c r="H3945" s="4">
        <v>43</v>
      </c>
      <c r="I3945" s="4">
        <v>41</v>
      </c>
      <c r="K3945">
        <v>2.51009000466681E+19</v>
      </c>
      <c r="BN3945" s="1"/>
    </row>
    <row r="3946" spans="1:69" x14ac:dyDescent="0.45">
      <c r="A3946" s="3">
        <v>45939.382453703707</v>
      </c>
      <c r="B3946" s="1" t="s">
        <v>113</v>
      </c>
      <c r="C3946" t="str">
        <f>IFERROR(VLOOKUP(B3946,[3]電話端末!$A$2:$E$284,2,FALSE),"不在")</f>
        <v>【名古屋】水島奈美</v>
      </c>
      <c r="D3946" s="1" t="s">
        <v>99</v>
      </c>
      <c r="E3946" t="str">
        <f>IFERROR(VLOOKUP(D3946,[3]電話端末!$A$2:$E$284,2,FALSE),"不在")</f>
        <v>【名古屋】玉腰千恵</v>
      </c>
      <c r="F3946" s="1" t="s">
        <v>99</v>
      </c>
      <c r="G3946" t="str">
        <f>IFERROR(VLOOKUP(F3946,[3]電話端末!$A$2:$D$284,2,FALSE),"不在")</f>
        <v>【名古屋】玉腰千恵</v>
      </c>
      <c r="H3946" s="4">
        <v>29</v>
      </c>
      <c r="I3946" s="4">
        <v>28</v>
      </c>
      <c r="K3946">
        <v>2.5100900045768102E+19</v>
      </c>
      <c r="BN3946" s="1"/>
      <c r="BQ3946" s="1"/>
    </row>
    <row r="3947" spans="1:69" x14ac:dyDescent="0.45">
      <c r="A3947" s="3">
        <v>45939.381562499999</v>
      </c>
      <c r="B3947" s="1" t="s">
        <v>120</v>
      </c>
      <c r="C3947" t="str">
        <f>IFERROR(VLOOKUP(B3947,[3]電話端末!$A$2:$E$284,2,FALSE),"不在")</f>
        <v>【岡山】岩佐寛子</v>
      </c>
      <c r="D3947" s="1" t="s">
        <v>41</v>
      </c>
      <c r="E3947" t="str">
        <f>IFERROR(VLOOKUP(D3947,[3]電話端末!$A$2:$E$284,2,FALSE),"不在")</f>
        <v>【大阪】松下愛</v>
      </c>
      <c r="F3947" s="1" t="s">
        <v>41</v>
      </c>
      <c r="G3947" t="str">
        <f>IFERROR(VLOOKUP(F3947,[3]電話端末!$A$2:$D$284,2,FALSE),"不在")</f>
        <v>【大阪】松下愛</v>
      </c>
      <c r="H3947" s="4">
        <v>67</v>
      </c>
      <c r="I3947" s="4">
        <v>64</v>
      </c>
      <c r="K3947">
        <v>2.5100900043968098E+19</v>
      </c>
      <c r="BN3947" s="1"/>
      <c r="BQ3947" s="1"/>
    </row>
    <row r="3948" spans="1:69" x14ac:dyDescent="0.45">
      <c r="A3948" s="3">
        <v>45939.377418981479</v>
      </c>
      <c r="B3948" s="1" t="s">
        <v>22</v>
      </c>
      <c r="C3948" t="str">
        <f>IFERROR(VLOOKUP(B3948,[3]電話端末!$A$2:$E$284,2,FALSE),"不在")</f>
        <v>【東京】西垣彩</v>
      </c>
      <c r="D3948" s="1" t="s">
        <v>68</v>
      </c>
      <c r="E3948" t="str">
        <f>IFERROR(VLOOKUP(D3948,[3]電話端末!$A$2:$E$284,2,FALSE),"不在")</f>
        <v>【埼玉】着信グループ</v>
      </c>
      <c r="F3948" s="1" t="s">
        <v>105</v>
      </c>
      <c r="G3948" t="str">
        <f>IFERROR(VLOOKUP(F3948,[3]電話端末!$A$2:$D$284,2,FALSE),"不在")</f>
        <v>【埼玉】金子友希</v>
      </c>
      <c r="H3948" s="4">
        <v>37</v>
      </c>
      <c r="I3948" s="4">
        <v>35</v>
      </c>
      <c r="K3948">
        <v>2.51009000354681E+19</v>
      </c>
      <c r="BN3948" s="1"/>
      <c r="BQ3948" s="1"/>
    </row>
    <row r="3949" spans="1:69" x14ac:dyDescent="0.45">
      <c r="A3949" s="3">
        <v>45939.377314814818</v>
      </c>
      <c r="B3949" s="1" t="s">
        <v>22</v>
      </c>
      <c r="C3949" t="str">
        <f>IFERROR(VLOOKUP(B3949,[3]電話端末!$A$2:$E$284,2,FALSE),"不在")</f>
        <v>【東京】西垣彩</v>
      </c>
      <c r="D3949" s="1" t="s">
        <v>25</v>
      </c>
      <c r="E3949" t="str">
        <f>IFERROR(VLOOKUP(D3949,[3]電話端末!$A$2:$E$284,2,FALSE),"不在")</f>
        <v>【埼玉】池田千恵子</v>
      </c>
      <c r="F3949" s="1"/>
      <c r="G3949" t="str">
        <f>IFERROR(VLOOKUP(F3949,[3]電話端末!$A$2:$D$284,2,FALSE),"不在")</f>
        <v>不在</v>
      </c>
      <c r="H3949" s="4">
        <v>1</v>
      </c>
      <c r="I3949" s="4">
        <v>0</v>
      </c>
      <c r="K3949">
        <v>2.5100900035068101E+19</v>
      </c>
      <c r="BN3949" s="1"/>
      <c r="BQ3949" s="1"/>
    </row>
    <row r="3950" spans="1:69" x14ac:dyDescent="0.45">
      <c r="A3950" s="3">
        <v>45939.37699074074</v>
      </c>
      <c r="B3950" s="1" t="s">
        <v>188</v>
      </c>
      <c r="C3950" t="str">
        <f>IFERROR(VLOOKUP(B3950,[3]電話端末!$A$2:$E$284,2,FALSE),"不在")</f>
        <v>【埼玉】吉田夏子</v>
      </c>
      <c r="D3950" s="1" t="s">
        <v>54</v>
      </c>
      <c r="E3950" t="str">
        <f>IFERROR(VLOOKUP(D3950,[3]電話端末!$A$2:$E$284,2,FALSE),"不在")</f>
        <v>【東京】着信グループ</v>
      </c>
      <c r="F3950" s="1" t="s">
        <v>58</v>
      </c>
      <c r="G3950" t="str">
        <f>IFERROR(VLOOKUP(F3950,[3]電話端末!$A$2:$D$284,2,FALSE),"不在")</f>
        <v>【東京】佐々木美咲</v>
      </c>
      <c r="H3950" s="4">
        <v>41</v>
      </c>
      <c r="I3950" s="4">
        <v>39</v>
      </c>
      <c r="K3950">
        <v>2.5100900034068099E+19</v>
      </c>
      <c r="BN3950" s="1"/>
    </row>
    <row r="3951" spans="1:69" x14ac:dyDescent="0.45">
      <c r="A3951" s="3">
        <v>45939.376817129632</v>
      </c>
      <c r="B3951" s="1" t="s">
        <v>188</v>
      </c>
      <c r="C3951" t="str">
        <f>IFERROR(VLOOKUP(B3951,[3]電話端末!$A$2:$E$284,2,FALSE),"不在")</f>
        <v>【埼玉】吉田夏子</v>
      </c>
      <c r="D3951" s="1" t="s">
        <v>54</v>
      </c>
      <c r="E3951" t="str">
        <f>IFERROR(VLOOKUP(D3951,[3]電話端末!$A$2:$E$284,2,FALSE),"不在")</f>
        <v>【東京】着信グループ</v>
      </c>
      <c r="F3951" s="1" t="s">
        <v>58</v>
      </c>
      <c r="G3951" t="str">
        <f>IFERROR(VLOOKUP(F3951,[3]電話端末!$A$2:$D$284,2,FALSE),"不在")</f>
        <v>【東京】佐々木美咲</v>
      </c>
      <c r="H3951" s="4">
        <v>2</v>
      </c>
      <c r="I3951" s="4">
        <v>0</v>
      </c>
      <c r="K3951">
        <v>2.51009000336681E+19</v>
      </c>
      <c r="BN3951" s="1"/>
      <c r="BQ3951" s="1"/>
    </row>
    <row r="3952" spans="1:69" x14ac:dyDescent="0.45">
      <c r="A3952" s="3">
        <v>45939.376689814817</v>
      </c>
      <c r="B3952" s="1" t="s">
        <v>39</v>
      </c>
      <c r="C3952" t="str">
        <f>IFERROR(VLOOKUP(B3952,[3]電話端末!$A$2:$E$284,2,FALSE),"不在")</f>
        <v>【福岡】松尾明日香</v>
      </c>
      <c r="D3952" s="1" t="s">
        <v>48</v>
      </c>
      <c r="E3952" t="str">
        <f>IFERROR(VLOOKUP(D3952,[3]電話端末!$A$2:$E$284,2,FALSE),"不在")</f>
        <v>【福岡】松添愛</v>
      </c>
      <c r="F3952" s="1" t="s">
        <v>48</v>
      </c>
      <c r="G3952" t="str">
        <f>IFERROR(VLOOKUP(F3952,[3]電話端末!$A$2:$D$284,2,FALSE),"不在")</f>
        <v>【福岡】松添愛</v>
      </c>
      <c r="H3952" s="4">
        <v>43</v>
      </c>
      <c r="I3952" s="4">
        <v>39</v>
      </c>
      <c r="K3952">
        <v>2.5100900033168101E+19</v>
      </c>
      <c r="BN3952" s="1"/>
      <c r="BQ3952" s="1"/>
    </row>
    <row r="3953" spans="1:69" x14ac:dyDescent="0.45">
      <c r="A3953" s="3">
        <v>45939.375856481478</v>
      </c>
      <c r="B3953" s="1" t="s">
        <v>34</v>
      </c>
      <c r="C3953" t="str">
        <f>IFERROR(VLOOKUP(B3953,[3]電話端末!$A$2:$E$284,2,FALSE),"不在")</f>
        <v>【埼玉】細田昌子</v>
      </c>
      <c r="D3953" s="1" t="s">
        <v>164</v>
      </c>
      <c r="E3953" t="str">
        <f>IFERROR(VLOOKUP(D3953,[3]電話端末!$A$2:$E$284,2,FALSE),"不在")</f>
        <v>【流山】蒲原健吾</v>
      </c>
      <c r="F3953" s="1" t="s">
        <v>164</v>
      </c>
      <c r="G3953" t="str">
        <f>IFERROR(VLOOKUP(F3953,[3]電話端末!$A$2:$D$284,2,FALSE),"不在")</f>
        <v>【流山】蒲原健吾</v>
      </c>
      <c r="H3953" s="4">
        <v>60</v>
      </c>
      <c r="I3953" s="4">
        <v>58</v>
      </c>
      <c r="K3953">
        <v>2.51009000321681E+19</v>
      </c>
      <c r="BN3953" s="1"/>
      <c r="BQ3953" s="1"/>
    </row>
    <row r="3954" spans="1:69" x14ac:dyDescent="0.45">
      <c r="A3954" s="3">
        <v>45939.3747337963</v>
      </c>
      <c r="B3954" s="1" t="s">
        <v>123</v>
      </c>
      <c r="C3954" t="str">
        <f>IFERROR(VLOOKUP(B3954,[3]電話端末!$A$2:$E$284,2,FALSE),"不在")</f>
        <v>【本社IT】福原弘明</v>
      </c>
      <c r="D3954" s="1" t="s">
        <v>60</v>
      </c>
      <c r="E3954" t="str">
        <f>IFERROR(VLOOKUP(D3954,[3]電話端末!$A$2:$E$284,2,FALSE),"不在")</f>
        <v>【東京】林まど佳</v>
      </c>
      <c r="F3954" s="1" t="s">
        <v>60</v>
      </c>
      <c r="G3954" t="str">
        <f>IFERROR(VLOOKUP(F3954,[3]電話端末!$A$2:$D$284,2,FALSE),"不在")</f>
        <v>【東京】林まど佳</v>
      </c>
      <c r="H3954" s="4">
        <v>251</v>
      </c>
      <c r="I3954" s="4">
        <v>249</v>
      </c>
      <c r="K3954">
        <v>2.5100900029368099E+19</v>
      </c>
      <c r="BN3954" s="1"/>
      <c r="BQ3954" s="1"/>
    </row>
    <row r="3955" spans="1:69" x14ac:dyDescent="0.45">
      <c r="A3955" s="3">
        <v>45939.374710648146</v>
      </c>
      <c r="B3955" s="1" t="s">
        <v>35</v>
      </c>
      <c r="C3955" t="str">
        <f>IFERROR(VLOOKUP(B3955,[3]電話端末!$A$2:$E$284,2,FALSE),"不在")</f>
        <v>【広島】小先純平</v>
      </c>
      <c r="D3955" s="1" t="s">
        <v>19</v>
      </c>
      <c r="E3955" t="str">
        <f>IFERROR(VLOOKUP(D3955,[3]電話端末!$A$2:$E$284,2,FALSE),"不在")</f>
        <v>【福岡】重松宝成</v>
      </c>
      <c r="F3955" s="1" t="s">
        <v>19</v>
      </c>
      <c r="G3955" t="str">
        <f>IFERROR(VLOOKUP(F3955,[3]電話端末!$A$2:$D$284,2,FALSE),"不在")</f>
        <v>【福岡】重松宝成</v>
      </c>
      <c r="H3955" s="4">
        <v>38</v>
      </c>
      <c r="I3955" s="4">
        <v>35</v>
      </c>
      <c r="K3955">
        <v>2.5100900029168099E+19</v>
      </c>
      <c r="BN3955" s="1"/>
      <c r="BQ3955" s="1"/>
    </row>
    <row r="3956" spans="1:69" x14ac:dyDescent="0.45">
      <c r="A3956" s="3">
        <v>45939.374456018515</v>
      </c>
      <c r="B3956" s="1" t="s">
        <v>134</v>
      </c>
      <c r="C3956" t="str">
        <f>IFERROR(VLOOKUP(B3956,[3]電話端末!$A$2:$E$284,2,FALSE),"不在")</f>
        <v>【滋賀】梅原薫</v>
      </c>
      <c r="D3956" s="1" t="s">
        <v>57</v>
      </c>
      <c r="E3956" t="str">
        <f>IFERROR(VLOOKUP(D3956,[3]電話端末!$A$2:$E$284,2,FALSE),"不在")</f>
        <v>【本社総務】吉田亜依</v>
      </c>
      <c r="F3956" s="1" t="s">
        <v>57</v>
      </c>
      <c r="G3956" t="str">
        <f>IFERROR(VLOOKUP(F3956,[3]電話端末!$A$2:$D$284,2,FALSE),"不在")</f>
        <v>【本社総務】吉田亜依</v>
      </c>
      <c r="H3956" s="4">
        <v>96</v>
      </c>
      <c r="I3956" s="4">
        <v>94</v>
      </c>
      <c r="K3956">
        <v>2.5100900028468101E+19</v>
      </c>
      <c r="BN3956" s="1"/>
      <c r="BQ3956" s="1"/>
    </row>
    <row r="3957" spans="1:69" x14ac:dyDescent="0.45">
      <c r="A3957" s="3">
        <v>45939.373981481483</v>
      </c>
      <c r="B3957" s="1" t="s">
        <v>19</v>
      </c>
      <c r="C3957" t="str">
        <f>IFERROR(VLOOKUP(B3957,[3]電話端末!$A$2:$E$284,2,FALSE),"不在")</f>
        <v>【福岡】重松宝成</v>
      </c>
      <c r="D3957" s="1" t="s">
        <v>18</v>
      </c>
      <c r="E3957" t="str">
        <f>IFERROR(VLOOKUP(D3957,[3]電話端末!$A$2:$E$284,2,FALSE),"不在")</f>
        <v>【広島】藤原輝己</v>
      </c>
      <c r="F3957" s="1" t="s">
        <v>18</v>
      </c>
      <c r="G3957" t="str">
        <f>IFERROR(VLOOKUP(F3957,[3]電話端末!$A$2:$D$284,2,FALSE),"不在")</f>
        <v>【広島】藤原輝己</v>
      </c>
      <c r="H3957" s="4">
        <v>20</v>
      </c>
      <c r="I3957" s="4">
        <v>14</v>
      </c>
      <c r="K3957">
        <v>2.51009000271681E+19</v>
      </c>
      <c r="BN3957" s="1"/>
      <c r="BQ3957" s="1"/>
    </row>
    <row r="3958" spans="1:69" x14ac:dyDescent="0.45">
      <c r="A3958" s="3">
        <v>45939.372812499998</v>
      </c>
      <c r="B3958" s="1" t="s">
        <v>19</v>
      </c>
      <c r="C3958" t="str">
        <f>IFERROR(VLOOKUP(B3958,[3]電話端末!$A$2:$E$284,2,FALSE),"不在")</f>
        <v>【福岡】重松宝成</v>
      </c>
      <c r="D3958" s="1" t="s">
        <v>35</v>
      </c>
      <c r="E3958" t="str">
        <f>IFERROR(VLOOKUP(D3958,[3]電話端末!$A$2:$E$284,2,FALSE),"不在")</f>
        <v>【広島】小先純平</v>
      </c>
      <c r="F3958" s="1"/>
      <c r="G3958" t="str">
        <f>IFERROR(VLOOKUP(F3958,[3]電話端末!$A$2:$D$284,2,FALSE),"不在")</f>
        <v>不在</v>
      </c>
      <c r="H3958" s="4">
        <v>49</v>
      </c>
      <c r="I3958" s="4">
        <v>0</v>
      </c>
      <c r="K3958">
        <v>2.51009000257681E+19</v>
      </c>
      <c r="BN3958" s="1"/>
      <c r="BQ3958" s="1"/>
    </row>
    <row r="3959" spans="1:69" x14ac:dyDescent="0.45">
      <c r="A3959" s="3">
        <v>45939.372002314813</v>
      </c>
      <c r="B3959" s="1" t="s">
        <v>37</v>
      </c>
      <c r="C3959" t="str">
        <f>IFERROR(VLOOKUP(B3959,[3]電話端末!$A$2:$E$284,2,FALSE),"不在")</f>
        <v>【千葉】小島佳菜</v>
      </c>
      <c r="D3959" s="1" t="s">
        <v>32</v>
      </c>
      <c r="E3959" t="str">
        <f>IFERROR(VLOOKUP(D3959,[3]電話端末!$A$2:$E$284,2,FALSE),"不在")</f>
        <v>【千葉】遠藤和行</v>
      </c>
      <c r="F3959" s="1" t="s">
        <v>32</v>
      </c>
      <c r="G3959" t="str">
        <f>IFERROR(VLOOKUP(F3959,[3]電話端末!$A$2:$D$284,2,FALSE),"不在")</f>
        <v>【千葉】遠藤和行</v>
      </c>
      <c r="H3959" s="4">
        <v>192</v>
      </c>
      <c r="I3959" s="4">
        <v>186</v>
      </c>
      <c r="K3959">
        <v>2.5100900024568099E+19</v>
      </c>
      <c r="BN3959" s="1"/>
      <c r="BQ3959" s="1"/>
    </row>
    <row r="3960" spans="1:69" x14ac:dyDescent="0.45">
      <c r="A3960" s="3">
        <v>45939.369409722225</v>
      </c>
      <c r="B3960" s="1" t="s">
        <v>83</v>
      </c>
      <c r="C3960" t="str">
        <f>IFERROR(VLOOKUP(B3960,[3]電話端末!$A$2:$E$284,2,FALSE),"不在")</f>
        <v>【札幌】舘合庸介</v>
      </c>
      <c r="D3960" s="1" t="s">
        <v>84</v>
      </c>
      <c r="E3960" t="str">
        <f>IFERROR(VLOOKUP(D3960,[3]電話端末!$A$2:$E$284,2,FALSE),"不在")</f>
        <v>【仙台】阿部かおり</v>
      </c>
      <c r="F3960" s="1" t="s">
        <v>84</v>
      </c>
      <c r="G3960" t="str">
        <f>IFERROR(VLOOKUP(F3960,[3]電話端末!$A$2:$D$284,2,FALSE),"不在")</f>
        <v>【仙台】阿部かおり</v>
      </c>
      <c r="H3960" s="4">
        <v>63</v>
      </c>
      <c r="I3960" s="4">
        <v>59</v>
      </c>
      <c r="K3960">
        <v>2.5100900021168099E+19</v>
      </c>
      <c r="BN3960" s="1"/>
      <c r="BQ3960" s="1"/>
    </row>
    <row r="3961" spans="1:69" x14ac:dyDescent="0.45">
      <c r="A3961" s="3">
        <v>45939.368333333332</v>
      </c>
      <c r="B3961" s="1" t="s">
        <v>19</v>
      </c>
      <c r="C3961" t="str">
        <f>IFERROR(VLOOKUP(B3961,[3]電話端末!$A$2:$E$284,2,FALSE),"不在")</f>
        <v>【福岡】重松宝成</v>
      </c>
      <c r="D3961" s="1" t="s">
        <v>39</v>
      </c>
      <c r="E3961" t="str">
        <f>IFERROR(VLOOKUP(D3961,[3]電話端末!$A$2:$E$284,2,FALSE),"不在")</f>
        <v>【福岡】松尾明日香</v>
      </c>
      <c r="F3961" s="1" t="s">
        <v>39</v>
      </c>
      <c r="G3961" t="str">
        <f>IFERROR(VLOOKUP(F3961,[3]電話端末!$A$2:$D$284,2,FALSE),"不在")</f>
        <v>【福岡】松尾明日香</v>
      </c>
      <c r="H3961" s="4">
        <v>36</v>
      </c>
      <c r="I3961" s="4">
        <v>33</v>
      </c>
      <c r="K3961">
        <v>2.5100900018368098E+19</v>
      </c>
      <c r="BN3961" s="1"/>
      <c r="BQ3961" s="1"/>
    </row>
    <row r="3962" spans="1:69" x14ac:dyDescent="0.45">
      <c r="A3962" s="3">
        <v>45939.367812500001</v>
      </c>
      <c r="B3962" s="1" t="s">
        <v>49</v>
      </c>
      <c r="C3962" t="str">
        <f>IFERROR(VLOOKUP(B3962,[3]電話端末!$A$2:$E$284,2,FALSE),"不在")</f>
        <v>【流山】鴻池千紗都</v>
      </c>
      <c r="D3962" s="1" t="s">
        <v>54</v>
      </c>
      <c r="E3962" t="str">
        <f>IFERROR(VLOOKUP(D3962,[3]電話端末!$A$2:$E$284,2,FALSE),"不在")</f>
        <v>【東京】着信グループ</v>
      </c>
      <c r="F3962" s="1" t="s">
        <v>186</v>
      </c>
      <c r="G3962" t="str">
        <f>IFERROR(VLOOKUP(F3962,[3]電話端末!$A$2:$D$284,2,FALSE),"不在")</f>
        <v>【東京】北林友希</v>
      </c>
      <c r="H3962" s="4">
        <v>103</v>
      </c>
      <c r="I3962" s="4">
        <v>101</v>
      </c>
      <c r="K3962">
        <v>2.51009000175681E+19</v>
      </c>
      <c r="BN3962" s="1"/>
      <c r="BQ3962" s="1"/>
    </row>
    <row r="3963" spans="1:69" x14ac:dyDescent="0.45">
      <c r="A3963" s="3">
        <v>45939.366898148146</v>
      </c>
      <c r="B3963" s="1" t="s">
        <v>16</v>
      </c>
      <c r="C3963" t="str">
        <f>IFERROR(VLOOKUP(B3963,[3]電話端末!$A$2:$E$284,2,FALSE),"不在")</f>
        <v>【東京】片桐芳夫</v>
      </c>
      <c r="D3963" s="1" t="s">
        <v>34</v>
      </c>
      <c r="E3963" t="str">
        <f>IFERROR(VLOOKUP(D3963,[3]電話端末!$A$2:$E$284,2,FALSE),"不在")</f>
        <v>【埼玉】細田昌子</v>
      </c>
      <c r="F3963" s="1" t="s">
        <v>34</v>
      </c>
      <c r="G3963" t="str">
        <f>IFERROR(VLOOKUP(F3963,[3]電話端末!$A$2:$D$284,2,FALSE),"不在")</f>
        <v>【埼玉】細田昌子</v>
      </c>
      <c r="H3963" s="4">
        <v>71</v>
      </c>
      <c r="I3963" s="4">
        <v>69</v>
      </c>
      <c r="K3963">
        <v>2.5100900016568099E+19</v>
      </c>
      <c r="BN3963" s="1"/>
      <c r="BQ3963" s="1"/>
    </row>
    <row r="3964" spans="1:69" x14ac:dyDescent="0.45">
      <c r="A3964" s="3">
        <v>45939.366527777776</v>
      </c>
      <c r="B3964" s="1" t="s">
        <v>27</v>
      </c>
      <c r="C3964" t="str">
        <f>IFERROR(VLOOKUP(B3964,[3]電話端末!$A$2:$E$284,2,FALSE),"不在")</f>
        <v>【本社在庫物流課】黒田靖広</v>
      </c>
      <c r="D3964" s="1" t="s">
        <v>118</v>
      </c>
      <c r="E3964" t="str">
        <f>IFERROR(VLOOKUP(D3964,[3]電話端末!$A$2:$E$284,2,FALSE),"不在")</f>
        <v>【仙台】真壁彰子</v>
      </c>
      <c r="F3964" s="1"/>
      <c r="G3964" t="str">
        <f>IFERROR(VLOOKUP(F3964,[3]電話端末!$A$2:$D$284,2,FALSE),"不在")</f>
        <v>不在</v>
      </c>
      <c r="H3964" s="4">
        <v>11</v>
      </c>
      <c r="I3964" s="4">
        <v>0</v>
      </c>
      <c r="K3964">
        <v>2.5100900016368099E+19</v>
      </c>
      <c r="BN3964" s="1"/>
      <c r="BQ3964" s="1"/>
    </row>
    <row r="3965" spans="1:69" x14ac:dyDescent="0.45">
      <c r="A3965" s="3">
        <v>45939.366423611114</v>
      </c>
      <c r="B3965" s="1" t="s">
        <v>34</v>
      </c>
      <c r="C3965" t="str">
        <f>IFERROR(VLOOKUP(B3965,[3]電話端末!$A$2:$E$284,2,FALSE),"不在")</f>
        <v>【埼玉】細田昌子</v>
      </c>
      <c r="D3965" s="1" t="s">
        <v>164</v>
      </c>
      <c r="E3965" t="str">
        <f>IFERROR(VLOOKUP(D3965,[3]電話端末!$A$2:$E$284,2,FALSE),"不在")</f>
        <v>【流山】蒲原健吾</v>
      </c>
      <c r="F3965" s="1" t="s">
        <v>164</v>
      </c>
      <c r="G3965" t="str">
        <f>IFERROR(VLOOKUP(F3965,[3]電話端末!$A$2:$D$284,2,FALSE),"不在")</f>
        <v>【流山】蒲原健吾</v>
      </c>
      <c r="H3965" s="4">
        <v>23</v>
      </c>
      <c r="I3965" s="4">
        <v>20</v>
      </c>
      <c r="K3965">
        <v>2.51009000160681E+19</v>
      </c>
      <c r="BN3965" s="1"/>
      <c r="BQ3965" s="1"/>
    </row>
    <row r="3966" spans="1:69" x14ac:dyDescent="0.45">
      <c r="A3966" s="3">
        <v>45939.365925925929</v>
      </c>
      <c r="B3966" s="1" t="s">
        <v>25</v>
      </c>
      <c r="C3966" t="str">
        <f>IFERROR(VLOOKUP(B3966,[3]電話端末!$A$2:$E$284,2,FALSE),"不在")</f>
        <v>【埼玉】池田千恵子</v>
      </c>
      <c r="D3966" s="1" t="s">
        <v>54</v>
      </c>
      <c r="E3966" t="str">
        <f>IFERROR(VLOOKUP(D3966,[3]電話端末!$A$2:$E$284,2,FALSE),"不在")</f>
        <v>【東京】着信グループ</v>
      </c>
      <c r="F3966" s="1" t="s">
        <v>22</v>
      </c>
      <c r="G3966" t="str">
        <f>IFERROR(VLOOKUP(F3966,[3]電話端末!$A$2:$D$284,2,FALSE),"不在")</f>
        <v>【東京】西垣彩</v>
      </c>
      <c r="H3966" s="4">
        <v>95</v>
      </c>
      <c r="I3966" s="4">
        <v>92</v>
      </c>
      <c r="K3966">
        <v>2.5100900015168098E+19</v>
      </c>
      <c r="BN3966" s="1"/>
      <c r="BQ3966" s="1"/>
    </row>
    <row r="3967" spans="1:69" x14ac:dyDescent="0.45">
      <c r="A3967" s="3">
        <v>45939.365891203706</v>
      </c>
      <c r="B3967" s="1" t="s">
        <v>26</v>
      </c>
      <c r="C3967" t="str">
        <f>IFERROR(VLOOKUP(B3967,[3]電話端末!$A$2:$E$284,2,FALSE),"不在")</f>
        <v>【北関東】高井翔斗</v>
      </c>
      <c r="D3967" s="1" t="s">
        <v>76</v>
      </c>
      <c r="E3967" t="str">
        <f>IFERROR(VLOOKUP(D3967,[3]電話端末!$A$2:$E$284,2,FALSE),"不在")</f>
        <v>【埼玉】豊田里花</v>
      </c>
      <c r="F3967" s="1" t="s">
        <v>76</v>
      </c>
      <c r="G3967" t="str">
        <f>IFERROR(VLOOKUP(F3967,[3]電話端末!$A$2:$D$284,2,FALSE),"不在")</f>
        <v>【埼玉】豊田里花</v>
      </c>
      <c r="H3967" s="4">
        <v>144</v>
      </c>
      <c r="I3967" s="4">
        <v>141</v>
      </c>
      <c r="K3967">
        <v>2.5100900015068099E+19</v>
      </c>
      <c r="BN3967" s="1"/>
      <c r="BQ3967" s="1"/>
    </row>
    <row r="3968" spans="1:69" x14ac:dyDescent="0.45">
      <c r="A3968" s="3">
        <v>45939.365717592591</v>
      </c>
      <c r="B3968" s="1" t="s">
        <v>27</v>
      </c>
      <c r="C3968" t="str">
        <f>IFERROR(VLOOKUP(B3968,[3]電話端末!$A$2:$E$284,2,FALSE),"不在")</f>
        <v>【本社在庫物流課】黒田靖広</v>
      </c>
      <c r="D3968" s="1" t="s">
        <v>143</v>
      </c>
      <c r="E3968" t="str">
        <f>IFERROR(VLOOKUP(D3968,[3]電話端末!$A$2:$E$284,2,FALSE),"不在")</f>
        <v>【仙台】高橋哲也</v>
      </c>
      <c r="F3968" s="1" t="s">
        <v>143</v>
      </c>
      <c r="G3968" t="str">
        <f>IFERROR(VLOOKUP(F3968,[3]電話端末!$A$2:$D$284,2,FALSE),"不在")</f>
        <v>【仙台】高橋哲也</v>
      </c>
      <c r="H3968" s="4">
        <v>62</v>
      </c>
      <c r="I3968" s="4">
        <v>59</v>
      </c>
      <c r="K3968">
        <v>2.5100900014868099E+19</v>
      </c>
      <c r="BN3968" s="1"/>
    </row>
    <row r="3969" spans="1:69" x14ac:dyDescent="0.45">
      <c r="A3969" s="3">
        <v>45939.365416666667</v>
      </c>
      <c r="B3969" s="1" t="s">
        <v>25</v>
      </c>
      <c r="C3969" t="str">
        <f>IFERROR(VLOOKUP(B3969,[3]電話端末!$A$2:$E$284,2,FALSE),"不在")</f>
        <v>【埼玉】池田千恵子</v>
      </c>
      <c r="D3969" s="1" t="s">
        <v>16</v>
      </c>
      <c r="E3969" t="str">
        <f>IFERROR(VLOOKUP(D3969,[3]電話端末!$A$2:$E$284,2,FALSE),"不在")</f>
        <v>【東京】片桐芳夫</v>
      </c>
      <c r="F3969" s="1"/>
      <c r="G3969" t="str">
        <f>IFERROR(VLOOKUP(F3969,[3]電話端末!$A$2:$D$284,2,FALSE),"不在")</f>
        <v>不在</v>
      </c>
      <c r="H3969" s="4">
        <v>16</v>
      </c>
      <c r="I3969" s="4">
        <v>0</v>
      </c>
      <c r="K3969">
        <v>2.51009000145681E+19</v>
      </c>
      <c r="BN3969" s="1"/>
    </row>
    <row r="3970" spans="1:69" x14ac:dyDescent="0.45">
      <c r="A3970" s="3">
        <v>45939.363611111112</v>
      </c>
      <c r="B3970" s="1" t="s">
        <v>83</v>
      </c>
      <c r="C3970" t="str">
        <f>IFERROR(VLOOKUP(B3970,[3]電話端末!$A$2:$E$284,2,FALSE),"不在")</f>
        <v>【札幌】舘合庸介</v>
      </c>
      <c r="D3970" s="1" t="s">
        <v>150</v>
      </c>
      <c r="E3970" t="str">
        <f>IFERROR(VLOOKUP(D3970,[3]電話端末!$A$2:$E$284,2,FALSE),"不在")</f>
        <v>【埼玉】久保貴志</v>
      </c>
      <c r="F3970" s="1"/>
      <c r="G3970" t="str">
        <f>IFERROR(VLOOKUP(F3970,[3]電話端末!$A$2:$D$284,2,FALSE),"不在")</f>
        <v>不在</v>
      </c>
      <c r="H3970" s="4">
        <v>8</v>
      </c>
      <c r="I3970" s="4">
        <v>0</v>
      </c>
      <c r="K3970">
        <v>2.51009000143681E+19</v>
      </c>
      <c r="BN3970" s="1"/>
    </row>
    <row r="3971" spans="1:69" x14ac:dyDescent="0.45">
      <c r="A3971" s="3">
        <v>45939.362361111111</v>
      </c>
      <c r="B3971" s="1" t="s">
        <v>34</v>
      </c>
      <c r="C3971" t="str">
        <f>IFERROR(VLOOKUP(B3971,[3]電話端末!$A$2:$E$284,2,FALSE),"不在")</f>
        <v>【埼玉】細田昌子</v>
      </c>
      <c r="D3971" s="1" t="s">
        <v>164</v>
      </c>
      <c r="E3971" t="str">
        <f>IFERROR(VLOOKUP(D3971,[3]電話端末!$A$2:$E$284,2,FALSE),"不在")</f>
        <v>【流山】蒲原健吾</v>
      </c>
      <c r="F3971" s="1" t="s">
        <v>164</v>
      </c>
      <c r="G3971" t="str">
        <f>IFERROR(VLOOKUP(F3971,[3]電話端末!$A$2:$D$284,2,FALSE),"不在")</f>
        <v>【流山】蒲原健吾</v>
      </c>
      <c r="H3971" s="4">
        <v>196</v>
      </c>
      <c r="I3971" s="4">
        <v>194</v>
      </c>
      <c r="K3971">
        <v>2.5100900013668098E+19</v>
      </c>
      <c r="BN3971" s="1"/>
      <c r="BQ3971" s="1"/>
    </row>
    <row r="3972" spans="1:69" x14ac:dyDescent="0.45">
      <c r="A3972" s="3">
        <v>45939.359652777777</v>
      </c>
      <c r="B3972" s="1" t="s">
        <v>27</v>
      </c>
      <c r="C3972" t="str">
        <f>IFERROR(VLOOKUP(B3972,[3]電話端末!$A$2:$E$284,2,FALSE),"不在")</f>
        <v>【本社在庫物流課】黒田靖広</v>
      </c>
      <c r="D3972" s="1" t="s">
        <v>206</v>
      </c>
      <c r="E3972" t="str">
        <f>IFERROR(VLOOKUP(D3972,[3]電話端末!$A$2:$E$284,2,FALSE),"不在")</f>
        <v>【横浜】川崎光弘</v>
      </c>
      <c r="F3972" s="1"/>
      <c r="G3972" t="str">
        <f>IFERROR(VLOOKUP(F3972,[3]電話端末!$A$2:$D$284,2,FALSE),"不在")</f>
        <v>不在</v>
      </c>
      <c r="H3972" s="4">
        <v>13</v>
      </c>
      <c r="I3972" s="4">
        <v>0</v>
      </c>
      <c r="K3972">
        <v>2.5100900012468101E+19</v>
      </c>
      <c r="BN3972" s="1"/>
      <c r="BQ3972" s="1"/>
    </row>
    <row r="3973" spans="1:69" x14ac:dyDescent="0.45">
      <c r="A3973" s="3">
        <v>45939.3594212963</v>
      </c>
      <c r="B3973" s="1" t="s">
        <v>164</v>
      </c>
      <c r="C3973" t="str">
        <f>IFERROR(VLOOKUP(B3973,[3]電話端末!$A$2:$E$284,2,FALSE),"不在")</f>
        <v>【流山】蒲原健吾</v>
      </c>
      <c r="D3973" s="1" t="s">
        <v>50</v>
      </c>
      <c r="E3973" t="str">
        <f>IFERROR(VLOOKUP(D3973,[3]電話端末!$A$2:$E$284,2,FALSE),"不在")</f>
        <v>【流山】浅沼潤也</v>
      </c>
      <c r="F3973" s="1" t="s">
        <v>50</v>
      </c>
      <c r="G3973" t="str">
        <f>IFERROR(VLOOKUP(F3973,[3]電話端末!$A$2:$D$284,2,FALSE),"不在")</f>
        <v>【流山】浅沼潤也</v>
      </c>
      <c r="H3973" s="4">
        <v>54</v>
      </c>
      <c r="I3973" s="4">
        <v>44</v>
      </c>
      <c r="K3973">
        <v>2.5100900012268102E+19</v>
      </c>
      <c r="BN3973" s="1"/>
    </row>
    <row r="3974" spans="1:69" x14ac:dyDescent="0.45">
      <c r="A3974" s="3">
        <v>45939.359085648146</v>
      </c>
      <c r="B3974" s="1" t="s">
        <v>150</v>
      </c>
      <c r="C3974" t="str">
        <f>IFERROR(VLOOKUP(B3974,[3]電話端末!$A$2:$E$284,2,FALSE),"不在")</f>
        <v>【埼玉】久保貴志</v>
      </c>
      <c r="D3974" s="1" t="s">
        <v>83</v>
      </c>
      <c r="E3974" t="str">
        <f>IFERROR(VLOOKUP(D3974,[3]電話端末!$A$2:$E$284,2,FALSE),"不在")</f>
        <v>【札幌】舘合庸介</v>
      </c>
      <c r="F3974" s="1" t="s">
        <v>83</v>
      </c>
      <c r="G3974" t="str">
        <f>IFERROR(VLOOKUP(F3974,[3]電話端末!$A$2:$D$284,2,FALSE),"不在")</f>
        <v>【札幌】舘合庸介</v>
      </c>
      <c r="H3974" s="4">
        <v>107</v>
      </c>
      <c r="I3974" s="4">
        <v>103</v>
      </c>
      <c r="K3974">
        <v>2.5100900011668099E+19</v>
      </c>
      <c r="BN3974" s="1"/>
    </row>
    <row r="3975" spans="1:69" x14ac:dyDescent="0.45">
      <c r="A3975" s="3">
        <v>45939.356238425928</v>
      </c>
      <c r="B3975" s="1" t="s">
        <v>20</v>
      </c>
      <c r="C3975" t="str">
        <f>IFERROR(VLOOKUP(B3975,[3]電話端末!$A$2:$E$284,2,FALSE),"不在")</f>
        <v>【本社IT】梶ヶ谷知晃</v>
      </c>
      <c r="D3975" s="1" t="s">
        <v>164</v>
      </c>
      <c r="E3975" t="str">
        <f>IFERROR(VLOOKUP(D3975,[3]電話端末!$A$2:$E$284,2,FALSE),"不在")</f>
        <v>【流山】蒲原健吾</v>
      </c>
      <c r="F3975" s="1" t="s">
        <v>164</v>
      </c>
      <c r="G3975" t="str">
        <f>IFERROR(VLOOKUP(F3975,[3]電話端末!$A$2:$D$284,2,FALSE),"不在")</f>
        <v>【流山】蒲原健吾</v>
      </c>
      <c r="H3975" s="4">
        <v>76</v>
      </c>
      <c r="I3975" s="4">
        <v>74</v>
      </c>
      <c r="K3975">
        <v>2.5100900010368098E+19</v>
      </c>
      <c r="BN3975" s="1"/>
      <c r="BQ3975" s="1"/>
    </row>
    <row r="3976" spans="1:69" x14ac:dyDescent="0.45">
      <c r="A3976" s="3">
        <v>45939.355752314812</v>
      </c>
      <c r="B3976" s="1" t="s">
        <v>59</v>
      </c>
      <c r="C3976" t="str">
        <f>IFERROR(VLOOKUP(B3976,[3]電話端末!$A$2:$E$284,2,FALSE),"不在")</f>
        <v>【多摩】高久啓汰</v>
      </c>
      <c r="D3976" s="1" t="s">
        <v>124</v>
      </c>
      <c r="E3976" t="str">
        <f>IFERROR(VLOOKUP(D3976,[3]電話端末!$A$2:$E$284,2,FALSE),"不在")</f>
        <v>【横浜】川崎瞳</v>
      </c>
      <c r="F3976" s="1" t="s">
        <v>124</v>
      </c>
      <c r="G3976" t="str">
        <f>IFERROR(VLOOKUP(F3976,[3]電話端末!$A$2:$D$284,2,FALSE),"不在")</f>
        <v>【横浜】川崎瞳</v>
      </c>
      <c r="H3976" s="4">
        <v>105</v>
      </c>
      <c r="I3976" s="4">
        <v>101</v>
      </c>
      <c r="K3976">
        <v>2.5100900009968099E+19</v>
      </c>
      <c r="BN3976" s="1"/>
      <c r="BQ3976" s="1"/>
    </row>
    <row r="3977" spans="1:69" x14ac:dyDescent="0.45">
      <c r="A3977" s="3">
        <v>45939.35423611111</v>
      </c>
      <c r="B3977" s="1" t="s">
        <v>170</v>
      </c>
      <c r="C3977" t="str">
        <f>IFERROR(VLOOKUP(B3977,[3]電話端末!$A$2:$E$284,2,FALSE),"不在")</f>
        <v>【東京】中風裕司</v>
      </c>
      <c r="D3977" s="1" t="s">
        <v>33</v>
      </c>
      <c r="E3977" t="str">
        <f>IFERROR(VLOOKUP(D3977,[3]電話端末!$A$2:$E$284,2,FALSE),"不在")</f>
        <v>【本社経理】池上有花</v>
      </c>
      <c r="F3977" s="1"/>
      <c r="G3977" t="str">
        <f>IFERROR(VLOOKUP(F3977,[3]電話端末!$A$2:$D$284,2,FALSE),"不在")</f>
        <v>不在</v>
      </c>
      <c r="H3977" s="4">
        <v>1</v>
      </c>
      <c r="I3977" s="4">
        <v>0</v>
      </c>
      <c r="K3977">
        <v>2.5100900008668099E+19</v>
      </c>
      <c r="BN3977" s="1"/>
      <c r="BQ3977" s="1"/>
    </row>
    <row r="3978" spans="1:69" x14ac:dyDescent="0.45">
      <c r="A3978" s="3">
        <v>45939.352326388886</v>
      </c>
      <c r="B3978" s="1" t="s">
        <v>164</v>
      </c>
      <c r="C3978" t="str">
        <f>IFERROR(VLOOKUP(B3978,[3]電話端末!$A$2:$E$284,2,FALSE),"不在")</f>
        <v>【流山】蒲原健吾</v>
      </c>
      <c r="D3978" s="1" t="s">
        <v>20</v>
      </c>
      <c r="E3978" t="str">
        <f>IFERROR(VLOOKUP(D3978,[3]電話端末!$A$2:$E$284,2,FALSE),"不在")</f>
        <v>【本社IT】梶ヶ谷知晃</v>
      </c>
      <c r="F3978" s="1" t="s">
        <v>20</v>
      </c>
      <c r="G3978" t="str">
        <f>IFERROR(VLOOKUP(F3978,[3]電話端末!$A$2:$D$284,2,FALSE),"不在")</f>
        <v>【本社IT】梶ヶ谷知晃</v>
      </c>
      <c r="H3978" s="4">
        <v>44</v>
      </c>
      <c r="I3978" s="4">
        <v>39</v>
      </c>
      <c r="K3978">
        <v>2.5100900007768101E+19</v>
      </c>
      <c r="BN3978" s="1"/>
      <c r="BQ3978" s="1"/>
    </row>
    <row r="3979" spans="1:69" x14ac:dyDescent="0.45">
      <c r="A3979" s="3">
        <v>45938.771527777775</v>
      </c>
      <c r="B3979" s="1" t="s">
        <v>27</v>
      </c>
      <c r="C3979" t="str">
        <f>IFERROR(VLOOKUP(B3979,[3]電話端末!$A$2:$E$284,2,FALSE),"不在")</f>
        <v>【本社在庫物流課】黒田靖広</v>
      </c>
      <c r="D3979" s="1" t="s">
        <v>143</v>
      </c>
      <c r="E3979" t="str">
        <f>IFERROR(VLOOKUP(D3979,[3]電話端末!$A$2:$E$284,2,FALSE),"不在")</f>
        <v>【仙台】高橋哲也</v>
      </c>
      <c r="F3979" s="1" t="s">
        <v>143</v>
      </c>
      <c r="G3979" t="str">
        <f>IFERROR(VLOOKUP(F3979,[3]電話端末!$A$2:$D$284,2,FALSE),"不在")</f>
        <v>【仙台】高橋哲也</v>
      </c>
      <c r="H3979" s="4">
        <v>121</v>
      </c>
      <c r="I3979" s="4">
        <v>118</v>
      </c>
      <c r="K3979">
        <v>2.5100800614768099E+19</v>
      </c>
      <c r="BN3979" s="1"/>
      <c r="BQ3979" s="1"/>
    </row>
    <row r="3980" spans="1:69" x14ac:dyDescent="0.45">
      <c r="A3980" s="3">
        <v>45938.771319444444</v>
      </c>
      <c r="B3980" s="1" t="s">
        <v>27</v>
      </c>
      <c r="C3980" t="str">
        <f>IFERROR(VLOOKUP(B3980,[3]電話端末!$A$2:$E$284,2,FALSE),"不在")</f>
        <v>【本社在庫物流課】黒田靖広</v>
      </c>
      <c r="D3980" s="1" t="s">
        <v>118</v>
      </c>
      <c r="E3980" t="str">
        <f>IFERROR(VLOOKUP(D3980,[3]電話端末!$A$2:$E$284,2,FALSE),"不在")</f>
        <v>【仙台】真壁彰子</v>
      </c>
      <c r="F3980" s="1"/>
      <c r="G3980" t="str">
        <f>IFERROR(VLOOKUP(F3980,[3]電話端末!$A$2:$D$284,2,FALSE),"不在")</f>
        <v>不在</v>
      </c>
      <c r="H3980" s="4">
        <v>9</v>
      </c>
      <c r="I3980" s="4">
        <v>0</v>
      </c>
      <c r="K3980">
        <v>2.51008006146681E+19</v>
      </c>
      <c r="BN3980" s="1"/>
      <c r="BQ3980" s="1"/>
    </row>
    <row r="3981" spans="1:69" x14ac:dyDescent="0.45">
      <c r="A3981" s="3">
        <v>45938.760833333334</v>
      </c>
      <c r="B3981" s="1" t="s">
        <v>19</v>
      </c>
      <c r="C3981" t="str">
        <f>IFERROR(VLOOKUP(B3981,[3]電話端末!$A$2:$E$284,2,FALSE),"不在")</f>
        <v>【福岡】重松宝成</v>
      </c>
      <c r="D3981" s="1" t="s">
        <v>35</v>
      </c>
      <c r="E3981" t="str">
        <f>IFERROR(VLOOKUP(D3981,[3]電話端末!$A$2:$E$284,2,FALSE),"不在")</f>
        <v>【広島】小先純平</v>
      </c>
      <c r="F3981" s="1"/>
      <c r="G3981" t="str">
        <f>IFERROR(VLOOKUP(F3981,[3]電話端末!$A$2:$D$284,2,FALSE),"不在")</f>
        <v>不在</v>
      </c>
      <c r="H3981" s="4">
        <v>11</v>
      </c>
      <c r="I3981" s="4">
        <v>0</v>
      </c>
      <c r="K3981">
        <v>2.5100800614268101E+19</v>
      </c>
      <c r="BN3981" s="1"/>
    </row>
    <row r="3982" spans="1:69" x14ac:dyDescent="0.45">
      <c r="A3982" s="3">
        <v>45938.755833333336</v>
      </c>
      <c r="B3982" s="1" t="s">
        <v>177</v>
      </c>
      <c r="C3982" t="str">
        <f>IFERROR(VLOOKUP(B3982,[3]電話端末!$A$2:$E$284,2,FALSE),"不在")</f>
        <v>【MF大阪】大村達也</v>
      </c>
      <c r="D3982" s="1" t="s">
        <v>29</v>
      </c>
      <c r="E3982" t="str">
        <f>IFERROR(VLOOKUP(D3982,[3]電話端末!$A$2:$E$284,2,FALSE),"不在")</f>
        <v>【本社EC】大城明日香</v>
      </c>
      <c r="F3982" s="1"/>
      <c r="G3982" t="str">
        <f>IFERROR(VLOOKUP(F3982,[3]電話端末!$A$2:$D$284,2,FALSE),"不在")</f>
        <v>不在</v>
      </c>
      <c r="H3982" s="4">
        <v>0</v>
      </c>
      <c r="I3982" s="4">
        <v>0</v>
      </c>
      <c r="K3982">
        <v>2.5100800613968101E+19</v>
      </c>
      <c r="BN3982" s="1"/>
      <c r="BQ3982" s="1"/>
    </row>
    <row r="3983" spans="1:69" x14ac:dyDescent="0.45">
      <c r="A3983" s="3">
        <v>45938.754687499997</v>
      </c>
      <c r="B3983" s="1" t="s">
        <v>177</v>
      </c>
      <c r="C3983" t="str">
        <f>IFERROR(VLOOKUP(B3983,[3]電話端末!$A$2:$E$284,2,FALSE),"不在")</f>
        <v>【MF大阪】大村達也</v>
      </c>
      <c r="D3983" s="1" t="s">
        <v>222</v>
      </c>
      <c r="E3983" t="str">
        <f>IFERROR(VLOOKUP(D3983,[3]電話端末!$A$2:$E$284,2,FALSE),"不在")</f>
        <v>【本社EC】渡辺慶太</v>
      </c>
      <c r="F3983" s="1"/>
      <c r="G3983" t="str">
        <f>IFERROR(VLOOKUP(F3983,[3]電話端末!$A$2:$D$284,2,FALSE),"不在")</f>
        <v>不在</v>
      </c>
      <c r="H3983" s="4">
        <v>0</v>
      </c>
      <c r="I3983" s="4">
        <v>0</v>
      </c>
      <c r="K3983">
        <v>2.5100800613868102E+19</v>
      </c>
      <c r="BN3983" s="1"/>
      <c r="BQ3983" s="1"/>
    </row>
    <row r="3984" spans="1:69" x14ac:dyDescent="0.45">
      <c r="A3984" s="3">
        <v>45938.754583333335</v>
      </c>
      <c r="B3984" s="1" t="s">
        <v>177</v>
      </c>
      <c r="C3984" t="str">
        <f>IFERROR(VLOOKUP(B3984,[3]電話端末!$A$2:$E$284,2,FALSE),"不在")</f>
        <v>【MF大阪】大村達也</v>
      </c>
      <c r="D3984" s="1" t="s">
        <v>29</v>
      </c>
      <c r="E3984" t="str">
        <f>IFERROR(VLOOKUP(D3984,[3]電話端末!$A$2:$E$284,2,FALSE),"不在")</f>
        <v>【本社EC】大城明日香</v>
      </c>
      <c r="F3984" s="1"/>
      <c r="G3984" t="str">
        <f>IFERROR(VLOOKUP(F3984,[3]電話端末!$A$2:$D$284,2,FALSE),"不在")</f>
        <v>不在</v>
      </c>
      <c r="H3984" s="4">
        <v>0</v>
      </c>
      <c r="I3984" s="4">
        <v>0</v>
      </c>
      <c r="K3984">
        <v>2.5100800613668098E+19</v>
      </c>
      <c r="BN3984" s="1"/>
      <c r="BQ3984" s="1"/>
    </row>
    <row r="3985" spans="1:69" x14ac:dyDescent="0.45">
      <c r="A3985" s="3">
        <v>45938.754479166666</v>
      </c>
      <c r="B3985" s="1" t="s">
        <v>177</v>
      </c>
      <c r="C3985" t="str">
        <f>IFERROR(VLOOKUP(B3985,[3]電話端末!$A$2:$E$284,2,FALSE),"不在")</f>
        <v>【MF大阪】大村達也</v>
      </c>
      <c r="D3985" s="1" t="s">
        <v>222</v>
      </c>
      <c r="E3985" t="str">
        <f>IFERROR(VLOOKUP(D3985,[3]電話端末!$A$2:$E$284,2,FALSE),"不在")</f>
        <v>【本社EC】渡辺慶太</v>
      </c>
      <c r="F3985" s="1"/>
      <c r="G3985" t="str">
        <f>IFERROR(VLOOKUP(F3985,[3]電話端末!$A$2:$D$284,2,FALSE),"不在")</f>
        <v>不在</v>
      </c>
      <c r="H3985" s="4">
        <v>0</v>
      </c>
      <c r="I3985" s="4">
        <v>0</v>
      </c>
      <c r="K3985">
        <v>2.5100800613568098E+19</v>
      </c>
      <c r="BN3985" s="1"/>
      <c r="BQ3985" s="1"/>
    </row>
    <row r="3986" spans="1:69" x14ac:dyDescent="0.45">
      <c r="A3986" s="3">
        <v>45938.75440972222</v>
      </c>
      <c r="B3986" s="1" t="s">
        <v>177</v>
      </c>
      <c r="C3986" t="str">
        <f>IFERROR(VLOOKUP(B3986,[3]電話端末!$A$2:$E$284,2,FALSE),"不在")</f>
        <v>【MF大阪】大村達也</v>
      </c>
      <c r="D3986" s="1" t="s">
        <v>29</v>
      </c>
      <c r="E3986" t="str">
        <f>IFERROR(VLOOKUP(D3986,[3]電話端末!$A$2:$E$284,2,FALSE),"不在")</f>
        <v>【本社EC】大城明日香</v>
      </c>
      <c r="F3986" s="1"/>
      <c r="G3986" t="str">
        <f>IFERROR(VLOOKUP(F3986,[3]電話端末!$A$2:$D$284,2,FALSE),"不在")</f>
        <v>不在</v>
      </c>
      <c r="H3986" s="4">
        <v>0</v>
      </c>
      <c r="I3986" s="4">
        <v>0</v>
      </c>
      <c r="K3986">
        <v>2.5100800613468099E+19</v>
      </c>
      <c r="BN3986" s="1"/>
      <c r="BQ3986" s="1"/>
    </row>
    <row r="3987" spans="1:69" x14ac:dyDescent="0.45">
      <c r="A3987" s="3">
        <v>45938.753368055557</v>
      </c>
      <c r="B3987" s="1" t="s">
        <v>88</v>
      </c>
      <c r="C3987" t="str">
        <f>IFERROR(VLOOKUP(B3987,[3]電話端末!$A$2:$E$284,2,FALSE),"不在")</f>
        <v>【MF大阪】大村達也</v>
      </c>
      <c r="D3987" s="1" t="s">
        <v>29</v>
      </c>
      <c r="E3987" t="str">
        <f>IFERROR(VLOOKUP(D3987,[3]電話端末!$A$2:$E$284,2,FALSE),"不在")</f>
        <v>【本社EC】大城明日香</v>
      </c>
      <c r="F3987" s="1"/>
      <c r="G3987" t="str">
        <f>IFERROR(VLOOKUP(F3987,[3]電話端末!$A$2:$D$284,2,FALSE),"不在")</f>
        <v>不在</v>
      </c>
      <c r="H3987" s="4">
        <v>0</v>
      </c>
      <c r="I3987" s="4">
        <v>0</v>
      </c>
      <c r="K3987">
        <v>2.5100800613368099E+19</v>
      </c>
      <c r="BN3987" s="1"/>
      <c r="BQ3987" s="1"/>
    </row>
    <row r="3988" spans="1:69" x14ac:dyDescent="0.45">
      <c r="A3988" s="3">
        <v>45938.753240740742</v>
      </c>
      <c r="B3988" s="1" t="s">
        <v>88</v>
      </c>
      <c r="C3988" t="str">
        <f>IFERROR(VLOOKUP(B3988,[3]電話端末!$A$2:$E$284,2,FALSE),"不在")</f>
        <v>【MF大阪】大村達也</v>
      </c>
      <c r="D3988" s="1" t="s">
        <v>29</v>
      </c>
      <c r="E3988" t="str">
        <f>IFERROR(VLOOKUP(D3988,[3]電話端末!$A$2:$E$284,2,FALSE),"不在")</f>
        <v>【本社EC】大城明日香</v>
      </c>
      <c r="F3988" s="1"/>
      <c r="G3988" t="str">
        <f>IFERROR(VLOOKUP(F3988,[3]電話端末!$A$2:$D$284,2,FALSE),"不在")</f>
        <v>不在</v>
      </c>
      <c r="H3988" s="4">
        <v>0</v>
      </c>
      <c r="I3988" s="4">
        <v>0</v>
      </c>
      <c r="K3988">
        <v>2.5100800613268099E+19</v>
      </c>
      <c r="BN3988" s="1"/>
    </row>
    <row r="3989" spans="1:69" x14ac:dyDescent="0.45">
      <c r="A3989" s="3">
        <v>45938.750694444447</v>
      </c>
      <c r="B3989" s="1" t="s">
        <v>19</v>
      </c>
      <c r="C3989" t="str">
        <f>IFERROR(VLOOKUP(B3989,[3]電話端末!$A$2:$E$284,2,FALSE),"不在")</f>
        <v>【福岡】重松宝成</v>
      </c>
      <c r="D3989" s="1" t="s">
        <v>35</v>
      </c>
      <c r="E3989" t="str">
        <f>IFERROR(VLOOKUP(D3989,[3]電話端末!$A$2:$E$284,2,FALSE),"不在")</f>
        <v>【広島】小先純平</v>
      </c>
      <c r="F3989" s="1" t="s">
        <v>35</v>
      </c>
      <c r="G3989" t="str">
        <f>IFERROR(VLOOKUP(F3989,[3]電話端末!$A$2:$D$284,2,FALSE),"不在")</f>
        <v>【広島】小先純平</v>
      </c>
      <c r="H3989" s="4">
        <v>108</v>
      </c>
      <c r="I3989" s="4">
        <v>106</v>
      </c>
      <c r="K3989">
        <v>2.5100800612568101E+19</v>
      </c>
      <c r="BN3989" s="1"/>
      <c r="BQ3989" s="1"/>
    </row>
    <row r="3990" spans="1:69" x14ac:dyDescent="0.45">
      <c r="A3990" s="3">
        <v>45938.749085648145</v>
      </c>
      <c r="B3990" s="1" t="s">
        <v>178</v>
      </c>
      <c r="C3990" t="str">
        <f>IFERROR(VLOOKUP(B3990,[3]電話端末!$A$2:$E$284,2,FALSE),"不在")</f>
        <v>【多摩】佐々木大樹</v>
      </c>
      <c r="D3990" s="1" t="s">
        <v>154</v>
      </c>
      <c r="E3990" t="str">
        <f>IFERROR(VLOOKUP(D3990,[3]電話端末!$A$2:$E$284,2,FALSE),"不在")</f>
        <v>【横浜】中山満里奈</v>
      </c>
      <c r="F3990" s="1" t="s">
        <v>154</v>
      </c>
      <c r="G3990" t="str">
        <f>IFERROR(VLOOKUP(F3990,[3]電話端末!$A$2:$D$284,2,FALSE),"不在")</f>
        <v>【横浜】中山満里奈</v>
      </c>
      <c r="H3990" s="4">
        <v>36</v>
      </c>
      <c r="I3990" s="4">
        <v>33</v>
      </c>
      <c r="K3990">
        <v>2.5100800612468101E+19</v>
      </c>
      <c r="BN3990" s="1"/>
    </row>
    <row r="3991" spans="1:69" x14ac:dyDescent="0.45">
      <c r="A3991" s="3">
        <v>45938.73978009259</v>
      </c>
      <c r="B3991" s="1" t="s">
        <v>48</v>
      </c>
      <c r="C3991" t="str">
        <f>IFERROR(VLOOKUP(B3991,[3]電話端末!$A$2:$E$284,2,FALSE),"不在")</f>
        <v>【福岡】松添愛</v>
      </c>
      <c r="D3991" s="1" t="s">
        <v>393</v>
      </c>
      <c r="E3991" t="str">
        <f>IFERROR(VLOOKUP(D3991,[3]電話端末!$A$2:$E$284,2,FALSE),"不在")</f>
        <v>不在</v>
      </c>
      <c r="F3991" s="1"/>
      <c r="G3991" t="str">
        <f>IFERROR(VLOOKUP(F3991,[3]電話端末!$A$2:$D$284,2,FALSE),"不在")</f>
        <v>不在</v>
      </c>
      <c r="H3991" s="4">
        <v>0</v>
      </c>
      <c r="I3991" s="4">
        <v>0</v>
      </c>
      <c r="K3991">
        <v>2.5100800610268099E+19</v>
      </c>
      <c r="BN3991" s="1"/>
      <c r="BQ3991" s="1"/>
    </row>
    <row r="3992" spans="1:69" x14ac:dyDescent="0.45">
      <c r="A3992" s="3">
        <v>45938.739699074074</v>
      </c>
      <c r="B3992" s="1" t="s">
        <v>48</v>
      </c>
      <c r="C3992" t="str">
        <f>IFERROR(VLOOKUP(B3992,[3]電話端末!$A$2:$E$284,2,FALSE),"不在")</f>
        <v>【福岡】松添愛</v>
      </c>
      <c r="D3992" s="1" t="s">
        <v>44</v>
      </c>
      <c r="E3992" t="str">
        <f>IFERROR(VLOOKUP(D3992,[3]電話端末!$A$2:$E$284,2,FALSE),"不在")</f>
        <v>【福岡】奥薗美和</v>
      </c>
      <c r="F3992" s="1"/>
      <c r="G3992" t="str">
        <f>IFERROR(VLOOKUP(F3992,[3]電話端末!$A$2:$D$284,2,FALSE),"不在")</f>
        <v>不在</v>
      </c>
      <c r="H3992" s="4">
        <v>1</v>
      </c>
      <c r="I3992" s="4">
        <v>0</v>
      </c>
      <c r="K3992">
        <v>2.5100800610168099E+19</v>
      </c>
      <c r="BN3992" s="1"/>
      <c r="BQ3992" s="1"/>
    </row>
    <row r="3993" spans="1:69" x14ac:dyDescent="0.45">
      <c r="A3993" s="3">
        <v>45938.739444444444</v>
      </c>
      <c r="B3993" s="1" t="s">
        <v>60</v>
      </c>
      <c r="C3993" t="str">
        <f>IFERROR(VLOOKUP(B3993,[3]電話端末!$A$2:$E$284,2,FALSE),"不在")</f>
        <v>【東京】林まど佳</v>
      </c>
      <c r="D3993" s="1" t="s">
        <v>68</v>
      </c>
      <c r="E3993" t="str">
        <f>IFERROR(VLOOKUP(D3993,[3]電話端末!$A$2:$E$284,2,FALSE),"不在")</f>
        <v>【埼玉】着信グループ</v>
      </c>
      <c r="F3993" s="1" t="s">
        <v>76</v>
      </c>
      <c r="G3993" t="str">
        <f>IFERROR(VLOOKUP(F3993,[3]電話端末!$A$2:$D$284,2,FALSE),"不在")</f>
        <v>【埼玉】豊田里花</v>
      </c>
      <c r="H3993" s="4">
        <v>68</v>
      </c>
      <c r="I3993" s="4">
        <v>66</v>
      </c>
      <c r="K3993">
        <v>2.5100800610068099E+19</v>
      </c>
      <c r="BN3993" s="1"/>
      <c r="BQ3993" s="1"/>
    </row>
    <row r="3994" spans="1:69" x14ac:dyDescent="0.45">
      <c r="A3994" s="3">
        <v>45938.738842592589</v>
      </c>
      <c r="B3994" s="1" t="s">
        <v>37</v>
      </c>
      <c r="C3994" t="str">
        <f>IFERROR(VLOOKUP(B3994,[3]電話端末!$A$2:$E$284,2,FALSE),"不在")</f>
        <v>【千葉】小島佳菜</v>
      </c>
      <c r="D3994" s="1" t="s">
        <v>68</v>
      </c>
      <c r="E3994" t="str">
        <f>IFERROR(VLOOKUP(D3994,[3]電話端末!$A$2:$E$284,2,FALSE),"不在")</f>
        <v>【埼玉】着信グループ</v>
      </c>
      <c r="F3994" s="1" t="s">
        <v>76</v>
      </c>
      <c r="G3994" t="str">
        <f>IFERROR(VLOOKUP(F3994,[3]電話端末!$A$2:$D$284,2,FALSE),"不在")</f>
        <v>【埼玉】豊田里花</v>
      </c>
      <c r="H3994" s="4">
        <v>20</v>
      </c>
      <c r="I3994" s="4">
        <v>18</v>
      </c>
      <c r="K3994">
        <v>2.5100800609468101E+19</v>
      </c>
      <c r="BN3994" s="1"/>
      <c r="BQ3994" s="1"/>
    </row>
    <row r="3995" spans="1:69" x14ac:dyDescent="0.45">
      <c r="A3995" s="3">
        <v>45938.738796296297</v>
      </c>
      <c r="B3995" s="1" t="s">
        <v>38</v>
      </c>
      <c r="C3995" t="str">
        <f>IFERROR(VLOOKUP(B3995,[3]電話端末!$A$2:$E$284,2,FALSE),"不在")</f>
        <v>【福岡】山崎芹奈</v>
      </c>
      <c r="D3995" s="1" t="s">
        <v>48</v>
      </c>
      <c r="E3995" t="str">
        <f>IFERROR(VLOOKUP(D3995,[3]電話端末!$A$2:$E$284,2,FALSE),"不在")</f>
        <v>【福岡】松添愛</v>
      </c>
      <c r="F3995" s="1" t="s">
        <v>48</v>
      </c>
      <c r="G3995" t="str">
        <f>IFERROR(VLOOKUP(F3995,[3]電話端末!$A$2:$D$284,2,FALSE),"不在")</f>
        <v>【福岡】松添愛</v>
      </c>
      <c r="H3995" s="4">
        <v>67</v>
      </c>
      <c r="I3995" s="4">
        <v>66</v>
      </c>
      <c r="K3995">
        <v>2.5100800609268101E+19</v>
      </c>
      <c r="BN3995" s="1"/>
      <c r="BQ3995" s="1"/>
    </row>
    <row r="3996" spans="1:69" x14ac:dyDescent="0.45">
      <c r="A3996" s="3">
        <v>45938.73877314815</v>
      </c>
      <c r="B3996" s="1" t="s">
        <v>37</v>
      </c>
      <c r="C3996" t="str">
        <f>IFERROR(VLOOKUP(B3996,[3]電話端末!$A$2:$E$284,2,FALSE),"不在")</f>
        <v>【千葉】小島佳菜</v>
      </c>
      <c r="D3996" s="1" t="s">
        <v>34</v>
      </c>
      <c r="E3996" t="str">
        <f>IFERROR(VLOOKUP(D3996,[3]電話端末!$A$2:$E$284,2,FALSE),"不在")</f>
        <v>【埼玉】細田昌子</v>
      </c>
      <c r="G3996" t="str">
        <f>IFERROR(VLOOKUP(F3996,[3]電話端末!$A$2:$D$284,2,FALSE),"不在")</f>
        <v>不在</v>
      </c>
      <c r="H3996" s="4">
        <v>1</v>
      </c>
      <c r="I3996" s="4">
        <v>0</v>
      </c>
      <c r="K3996">
        <v>2.5100800609168101E+19</v>
      </c>
      <c r="BN3996" s="1"/>
      <c r="BQ3996" s="1"/>
    </row>
    <row r="3997" spans="1:69" x14ac:dyDescent="0.45">
      <c r="A3997" s="3">
        <v>45938.738645833335</v>
      </c>
      <c r="B3997" s="1" t="s">
        <v>20</v>
      </c>
      <c r="C3997" t="str">
        <f>IFERROR(VLOOKUP(B3997,[3]電話端末!$A$2:$E$284,2,FALSE),"不在")</f>
        <v>【本社IT】梶ヶ谷知晃</v>
      </c>
      <c r="D3997" s="1" t="s">
        <v>34</v>
      </c>
      <c r="E3997" t="str">
        <f>IFERROR(VLOOKUP(D3997,[3]電話端末!$A$2:$E$284,2,FALSE),"不在")</f>
        <v>【埼玉】細田昌子</v>
      </c>
      <c r="F3997" s="1" t="s">
        <v>34</v>
      </c>
      <c r="G3997" t="str">
        <f>IFERROR(VLOOKUP(F3997,[3]電話端末!$A$2:$D$284,2,FALSE),"不在")</f>
        <v>【埼玉】細田昌子</v>
      </c>
      <c r="H3997" s="4">
        <v>273</v>
      </c>
      <c r="I3997" s="4">
        <v>271</v>
      </c>
      <c r="K3997">
        <v>2.5100800608968102E+19</v>
      </c>
      <c r="BN3997" s="1"/>
      <c r="BQ3997" s="1"/>
    </row>
    <row r="3998" spans="1:69" x14ac:dyDescent="0.45">
      <c r="A3998" s="3">
        <v>45938.738495370373</v>
      </c>
      <c r="B3998" s="1" t="s">
        <v>120</v>
      </c>
      <c r="C3998" t="str">
        <f>IFERROR(VLOOKUP(B3998,[3]電話端末!$A$2:$E$284,2,FALSE),"不在")</f>
        <v>【岡山】岩佐寛子</v>
      </c>
      <c r="D3998" s="1" t="s">
        <v>14</v>
      </c>
      <c r="E3998" t="str">
        <f>IFERROR(VLOOKUP(D3998,[3]電話端末!$A$2:$E$284,2,FALSE),"不在")</f>
        <v>【岡山】伊藤優</v>
      </c>
      <c r="F3998" s="1" t="s">
        <v>14</v>
      </c>
      <c r="G3998" t="str">
        <f>IFERROR(VLOOKUP(F3998,[3]電話端末!$A$2:$D$284,2,FALSE),"不在")</f>
        <v>【岡山】伊藤優</v>
      </c>
      <c r="H3998" s="4">
        <v>65</v>
      </c>
      <c r="I3998" s="4">
        <v>63</v>
      </c>
      <c r="K3998">
        <v>2.5100800608768098E+19</v>
      </c>
      <c r="BN3998" s="1"/>
    </row>
    <row r="3999" spans="1:69" x14ac:dyDescent="0.45">
      <c r="A3999" s="3">
        <v>45938.736793981479</v>
      </c>
      <c r="B3999" s="1" t="s">
        <v>67</v>
      </c>
      <c r="C3999" t="str">
        <f>IFERROR(VLOOKUP(B3999,[3]電話端末!$A$2:$E$284,2,FALSE),"不在")</f>
        <v>【MF大阪】後垣幸恵</v>
      </c>
      <c r="D3999" s="1" t="s">
        <v>57</v>
      </c>
      <c r="E3999" t="str">
        <f>IFERROR(VLOOKUP(D3999,[3]電話端末!$A$2:$E$284,2,FALSE),"不在")</f>
        <v>【本社総務】吉田亜依</v>
      </c>
      <c r="F3999" s="1" t="s">
        <v>57</v>
      </c>
      <c r="G3999" t="str">
        <f>IFERROR(VLOOKUP(F3999,[3]電話端末!$A$2:$D$284,2,FALSE),"不在")</f>
        <v>【本社総務】吉田亜依</v>
      </c>
      <c r="H3999" s="4">
        <v>97</v>
      </c>
      <c r="I3999" s="4">
        <v>95</v>
      </c>
      <c r="K3999">
        <v>2.51008006079681E+19</v>
      </c>
      <c r="BN3999" s="1"/>
      <c r="BQ3999" s="1"/>
    </row>
    <row r="4000" spans="1:69" x14ac:dyDescent="0.45">
      <c r="A4000" s="3">
        <v>45938.735509259262</v>
      </c>
      <c r="B4000" s="1" t="s">
        <v>35</v>
      </c>
      <c r="C4000" t="str">
        <f>IFERROR(VLOOKUP(B4000,[3]電話端末!$A$2:$E$284,2,FALSE),"不在")</f>
        <v>【広島】小先純平</v>
      </c>
      <c r="D4000" s="1" t="s">
        <v>48</v>
      </c>
      <c r="E4000" t="str">
        <f>IFERROR(VLOOKUP(D4000,[3]電話端末!$A$2:$E$284,2,FALSE),"不在")</f>
        <v>【福岡】松添愛</v>
      </c>
      <c r="F4000" s="1" t="s">
        <v>48</v>
      </c>
      <c r="G4000" t="str">
        <f>IFERROR(VLOOKUP(F4000,[3]電話端末!$A$2:$D$284,2,FALSE),"不在")</f>
        <v>【福岡】松添愛</v>
      </c>
      <c r="H4000" s="4">
        <v>20</v>
      </c>
      <c r="I4000" s="4">
        <v>14</v>
      </c>
      <c r="K4000">
        <v>2.5100800607368102E+19</v>
      </c>
      <c r="BN4000" s="1"/>
      <c r="BQ4000" s="1"/>
    </row>
    <row r="4001" spans="1:69" x14ac:dyDescent="0.45">
      <c r="A4001" s="3">
        <v>45938.735462962963</v>
      </c>
      <c r="B4001" s="1" t="s">
        <v>35</v>
      </c>
      <c r="C4001" t="str">
        <f>IFERROR(VLOOKUP(B4001,[3]電話端末!$A$2:$E$284,2,FALSE),"不在")</f>
        <v>【広島】小先純平</v>
      </c>
      <c r="D4001" s="1" t="s">
        <v>19</v>
      </c>
      <c r="E4001" t="str">
        <f>IFERROR(VLOOKUP(D4001,[3]電話端末!$A$2:$E$284,2,FALSE),"不在")</f>
        <v>【福岡】重松宝成</v>
      </c>
      <c r="G4001" t="str">
        <f>IFERROR(VLOOKUP(F4001,[3]電話端末!$A$2:$D$284,2,FALSE),"不在")</f>
        <v>不在</v>
      </c>
      <c r="H4001" s="4">
        <v>2</v>
      </c>
      <c r="I4001" s="4">
        <v>0</v>
      </c>
      <c r="K4001">
        <v>2.5100800607268098E+19</v>
      </c>
      <c r="BN4001" s="1"/>
      <c r="BQ4001" s="1"/>
    </row>
    <row r="4002" spans="1:69" x14ac:dyDescent="0.45">
      <c r="A4002" s="3">
        <v>45938.73537037037</v>
      </c>
      <c r="B4002" s="1" t="s">
        <v>57</v>
      </c>
      <c r="C4002" t="str">
        <f>IFERROR(VLOOKUP(B4002,[3]電話端末!$A$2:$E$284,2,FALSE),"不在")</f>
        <v>【本社総務】吉田亜依</v>
      </c>
      <c r="D4002" s="1" t="s">
        <v>67</v>
      </c>
      <c r="E4002" t="str">
        <f>IFERROR(VLOOKUP(D4002,[3]電話端末!$A$2:$E$284,2,FALSE),"不在")</f>
        <v>【MF大阪】後垣幸恵</v>
      </c>
      <c r="F4002" s="1" t="s">
        <v>67</v>
      </c>
      <c r="G4002" t="str">
        <f>IFERROR(VLOOKUP(F4002,[3]電話端末!$A$2:$D$284,2,FALSE),"不在")</f>
        <v>【MF大阪】後垣幸恵</v>
      </c>
      <c r="H4002" s="4">
        <v>75</v>
      </c>
      <c r="I4002" s="4">
        <v>72</v>
      </c>
      <c r="K4002">
        <v>2.5100800606968099E+19</v>
      </c>
      <c r="BN4002" s="1"/>
      <c r="BQ4002" s="1"/>
    </row>
    <row r="4003" spans="1:69" x14ac:dyDescent="0.45">
      <c r="A4003" s="3">
        <v>45938.731759259259</v>
      </c>
      <c r="B4003" s="1" t="s">
        <v>113</v>
      </c>
      <c r="C4003" t="str">
        <f>IFERROR(VLOOKUP(B4003,[3]電話端末!$A$2:$E$284,2,FALSE),"不在")</f>
        <v>【名古屋】水島奈美</v>
      </c>
      <c r="D4003" s="1" t="s">
        <v>28</v>
      </c>
      <c r="E4003" t="str">
        <f>IFERROR(VLOOKUP(D4003,[3]電話端末!$A$2:$E$284,2,FALSE),"不在")</f>
        <v>【名古屋】大渕温子</v>
      </c>
      <c r="F4003" s="1" t="s">
        <v>28</v>
      </c>
      <c r="G4003" t="str">
        <f>IFERROR(VLOOKUP(F4003,[3]電話端末!$A$2:$D$284,2,FALSE),"不在")</f>
        <v>【名古屋】大渕温子</v>
      </c>
      <c r="H4003" s="4">
        <v>34</v>
      </c>
      <c r="I4003" s="4">
        <v>33</v>
      </c>
      <c r="K4003">
        <v>2.51008006050681E+19</v>
      </c>
      <c r="BN4003" s="1"/>
    </row>
    <row r="4004" spans="1:69" x14ac:dyDescent="0.45">
      <c r="A4004" s="3">
        <v>45938.730902777781</v>
      </c>
      <c r="B4004" s="1" t="s">
        <v>125</v>
      </c>
      <c r="C4004" t="str">
        <f>IFERROR(VLOOKUP(B4004,[3]電話端末!$A$2:$E$284,2,FALSE),"不在")</f>
        <v>【横浜】山﨑啓右</v>
      </c>
      <c r="D4004" s="1" t="s">
        <v>45</v>
      </c>
      <c r="E4004" t="str">
        <f>IFERROR(VLOOKUP(D4004,[3]電話端末!$A$2:$E$284,2,FALSE),"不在")</f>
        <v>【岡山】岸本麻衣子</v>
      </c>
      <c r="F4004" s="1" t="s">
        <v>45</v>
      </c>
      <c r="G4004" t="str">
        <f>IFERROR(VLOOKUP(F4004,[3]電話端末!$A$2:$D$284,2,FALSE),"不在")</f>
        <v>【岡山】岸本麻衣子</v>
      </c>
      <c r="H4004" s="4">
        <v>67</v>
      </c>
      <c r="I4004" s="4">
        <v>65</v>
      </c>
      <c r="K4004">
        <v>2.5100800604468101E+19</v>
      </c>
      <c r="BN4004" s="1"/>
    </row>
    <row r="4005" spans="1:69" x14ac:dyDescent="0.45">
      <c r="A4005" s="3">
        <v>45938.729363425926</v>
      </c>
      <c r="B4005" s="1" t="s">
        <v>34</v>
      </c>
      <c r="C4005" t="str">
        <f>IFERROR(VLOOKUP(B4005,[3]電話端末!$A$2:$E$284,2,FALSE),"不在")</f>
        <v>【埼玉】細田昌子</v>
      </c>
      <c r="D4005" s="1" t="s">
        <v>37</v>
      </c>
      <c r="E4005" t="str">
        <f>IFERROR(VLOOKUP(D4005,[3]電話端末!$A$2:$E$284,2,FALSE),"不在")</f>
        <v>【千葉】小島佳菜</v>
      </c>
      <c r="F4005" s="1" t="s">
        <v>37</v>
      </c>
      <c r="G4005" t="str">
        <f>IFERROR(VLOOKUP(F4005,[3]電話端末!$A$2:$D$284,2,FALSE),"不在")</f>
        <v>【千葉】小島佳菜</v>
      </c>
      <c r="H4005" s="4">
        <v>420</v>
      </c>
      <c r="I4005" s="4">
        <v>415</v>
      </c>
      <c r="K4005">
        <v>2.51008006033681E+19</v>
      </c>
      <c r="BN4005" s="1"/>
      <c r="BQ4005" s="1"/>
    </row>
    <row r="4006" spans="1:69" x14ac:dyDescent="0.45">
      <c r="A4006" s="3">
        <v>45938.728148148148</v>
      </c>
      <c r="B4006" s="1" t="s">
        <v>34</v>
      </c>
      <c r="C4006" t="str">
        <f>IFERROR(VLOOKUP(B4006,[3]電話端末!$A$2:$E$284,2,FALSE),"不在")</f>
        <v>【埼玉】細田昌子</v>
      </c>
      <c r="D4006" s="1" t="s">
        <v>145</v>
      </c>
      <c r="E4006" t="str">
        <f>IFERROR(VLOOKUP(D4006,[3]電話端末!$A$2:$E$284,2,FALSE),"不在")</f>
        <v>【MF大阪】牧聡美</v>
      </c>
      <c r="F4006" s="1" t="s">
        <v>145</v>
      </c>
      <c r="G4006" t="str">
        <f>IFERROR(VLOOKUP(F4006,[3]電話端末!$A$2:$D$284,2,FALSE),"不在")</f>
        <v>【MF大阪】牧聡美</v>
      </c>
      <c r="H4006" s="4">
        <v>102</v>
      </c>
      <c r="I4006" s="4">
        <v>99</v>
      </c>
      <c r="K4006">
        <v>2.51008006016681E+19</v>
      </c>
      <c r="BN4006" s="1"/>
    </row>
    <row r="4007" spans="1:69" x14ac:dyDescent="0.45">
      <c r="A4007" s="3">
        <v>45938.727164351854</v>
      </c>
      <c r="B4007" s="1" t="s">
        <v>44</v>
      </c>
      <c r="C4007" t="str">
        <f>IFERROR(VLOOKUP(B4007,[3]電話端末!$A$2:$E$284,2,FALSE),"不在")</f>
        <v>【福岡】奥薗美和</v>
      </c>
      <c r="D4007" s="1" t="s">
        <v>48</v>
      </c>
      <c r="E4007" t="str">
        <f>IFERROR(VLOOKUP(D4007,[3]電話端末!$A$2:$E$284,2,FALSE),"不在")</f>
        <v>【福岡】松添愛</v>
      </c>
      <c r="F4007" s="1" t="s">
        <v>48</v>
      </c>
      <c r="G4007" t="str">
        <f>IFERROR(VLOOKUP(F4007,[3]電話端末!$A$2:$D$284,2,FALSE),"不在")</f>
        <v>【福岡】松添愛</v>
      </c>
      <c r="H4007" s="4">
        <v>67</v>
      </c>
      <c r="I4007" s="4">
        <v>61</v>
      </c>
      <c r="K4007">
        <v>2.5100800601168101E+19</v>
      </c>
      <c r="BN4007" s="1"/>
      <c r="BQ4007" s="1"/>
    </row>
    <row r="4008" spans="1:69" x14ac:dyDescent="0.45">
      <c r="A4008" s="3">
        <v>45938.726238425923</v>
      </c>
      <c r="B4008" s="1" t="s">
        <v>37</v>
      </c>
      <c r="C4008" t="str">
        <f>IFERROR(VLOOKUP(B4008,[3]電話端末!$A$2:$E$284,2,FALSE),"不在")</f>
        <v>【千葉】小島佳菜</v>
      </c>
      <c r="D4008" s="1" t="s">
        <v>68</v>
      </c>
      <c r="E4008" t="str">
        <f>IFERROR(VLOOKUP(D4008,[3]電話端末!$A$2:$E$284,2,FALSE),"不在")</f>
        <v>【埼玉】着信グループ</v>
      </c>
      <c r="F4008" s="1" t="s">
        <v>105</v>
      </c>
      <c r="G4008" t="str">
        <f>IFERROR(VLOOKUP(F4008,[3]電話端末!$A$2:$D$284,2,FALSE),"不在")</f>
        <v>【埼玉】金子友希</v>
      </c>
      <c r="H4008" s="4">
        <v>146</v>
      </c>
      <c r="I4008" s="4">
        <v>143</v>
      </c>
      <c r="K4008">
        <v>2.5100800599368102E+19</v>
      </c>
      <c r="BN4008" s="1"/>
      <c r="BQ4008" s="1"/>
    </row>
    <row r="4009" spans="1:69" x14ac:dyDescent="0.45">
      <c r="A4009" s="3">
        <v>45938.726053240738</v>
      </c>
      <c r="B4009" s="1" t="s">
        <v>37</v>
      </c>
      <c r="C4009" t="str">
        <f>IFERROR(VLOOKUP(B4009,[3]電話端末!$A$2:$E$284,2,FALSE),"不在")</f>
        <v>【千葉】小島佳菜</v>
      </c>
      <c r="D4009" s="1" t="s">
        <v>34</v>
      </c>
      <c r="E4009" t="str">
        <f>IFERROR(VLOOKUP(D4009,[3]電話端末!$A$2:$E$284,2,FALSE),"不在")</f>
        <v>【埼玉】細田昌子</v>
      </c>
      <c r="G4009" t="str">
        <f>IFERROR(VLOOKUP(F4009,[3]電話端末!$A$2:$D$284,2,FALSE),"不在")</f>
        <v>不在</v>
      </c>
      <c r="H4009" s="4">
        <v>1</v>
      </c>
      <c r="I4009" s="4">
        <v>0</v>
      </c>
      <c r="K4009">
        <v>2.5100800599168098E+19</v>
      </c>
      <c r="BN4009" s="1"/>
    </row>
    <row r="4010" spans="1:69" x14ac:dyDescent="0.45">
      <c r="A4010" s="3">
        <v>45938.725289351853</v>
      </c>
      <c r="B4010" s="1" t="s">
        <v>37</v>
      </c>
      <c r="C4010" t="str">
        <f>IFERROR(VLOOKUP(B4010,[3]電話端末!$A$2:$E$284,2,FALSE),"不在")</f>
        <v>【千葉】小島佳菜</v>
      </c>
      <c r="D4010" s="1" t="s">
        <v>33</v>
      </c>
      <c r="E4010" t="str">
        <f>IFERROR(VLOOKUP(D4010,[3]電話端末!$A$2:$E$284,2,FALSE),"不在")</f>
        <v>【本社経理】池上有花</v>
      </c>
      <c r="F4010" s="1" t="s">
        <v>11</v>
      </c>
      <c r="G4010" t="str">
        <f>IFERROR(VLOOKUP(F4010,[3]電話端末!$A$2:$D$284,2,FALSE),"不在")</f>
        <v>【本社経理】池上有花</v>
      </c>
      <c r="H4010" s="4">
        <v>41</v>
      </c>
      <c r="I4010" s="4">
        <v>37</v>
      </c>
      <c r="K4010">
        <v>2.5100800598268101E+19</v>
      </c>
      <c r="BN4010" s="1"/>
      <c r="BQ4010" s="1"/>
    </row>
    <row r="4011" spans="1:69" x14ac:dyDescent="0.45">
      <c r="A4011" s="3">
        <v>45938.725254629629</v>
      </c>
      <c r="B4011" s="1" t="s">
        <v>113</v>
      </c>
      <c r="C4011" t="str">
        <f>IFERROR(VLOOKUP(B4011,[3]電話端末!$A$2:$E$284,2,FALSE),"不在")</f>
        <v>【名古屋】水島奈美</v>
      </c>
      <c r="D4011" s="1" t="s">
        <v>36</v>
      </c>
      <c r="E4011" t="str">
        <f>IFERROR(VLOOKUP(D4011,[3]電話端末!$A$2:$E$284,2,FALSE),"不在")</f>
        <v>【名古屋】稲垣みちる</v>
      </c>
      <c r="F4011" s="1" t="s">
        <v>36</v>
      </c>
      <c r="G4011" t="str">
        <f>IFERROR(VLOOKUP(F4011,[3]電話端末!$A$2:$D$284,2,FALSE),"不在")</f>
        <v>【名古屋】稲垣みちる</v>
      </c>
      <c r="H4011" s="4">
        <v>131</v>
      </c>
      <c r="I4011" s="4">
        <v>130</v>
      </c>
      <c r="K4011">
        <v>2.5100800598168101E+19</v>
      </c>
      <c r="BN4011" s="1"/>
      <c r="BQ4011" s="1"/>
    </row>
    <row r="4012" spans="1:69" x14ac:dyDescent="0.45">
      <c r="A4012" s="3">
        <v>45938.725023148145</v>
      </c>
      <c r="B4012" s="1" t="s">
        <v>34</v>
      </c>
      <c r="C4012" t="str">
        <f>IFERROR(VLOOKUP(B4012,[3]電話端末!$A$2:$E$284,2,FALSE),"不在")</f>
        <v>【埼玉】細田昌子</v>
      </c>
      <c r="D4012" s="1" t="s">
        <v>152</v>
      </c>
      <c r="E4012" t="str">
        <f>IFERROR(VLOOKUP(D4012,[3]電話端末!$A$2:$E$284,2,FALSE),"不在")</f>
        <v>【本社】IT</v>
      </c>
      <c r="F4012" s="1" t="s">
        <v>173</v>
      </c>
      <c r="G4012" t="str">
        <f>IFERROR(VLOOKUP(F4012,[3]電話端末!$A$2:$D$284,2,FALSE),"不在")</f>
        <v>【本社IT】大坪航介</v>
      </c>
      <c r="H4012" s="4">
        <v>135</v>
      </c>
      <c r="I4012" s="4">
        <v>127</v>
      </c>
      <c r="K4012">
        <v>2.5100800597968101E+19</v>
      </c>
      <c r="BN4012" s="1"/>
    </row>
    <row r="4013" spans="1:69" x14ac:dyDescent="0.45">
      <c r="A4013" s="3">
        <v>45938.724780092591</v>
      </c>
      <c r="B4013" s="1" t="s">
        <v>34</v>
      </c>
      <c r="C4013" t="str">
        <f>IFERROR(VLOOKUP(B4013,[3]電話端末!$A$2:$E$284,2,FALSE),"不在")</f>
        <v>【埼玉】細田昌子</v>
      </c>
      <c r="D4013" s="1" t="s">
        <v>123</v>
      </c>
      <c r="E4013" t="str">
        <f>IFERROR(VLOOKUP(D4013,[3]電話端末!$A$2:$E$284,2,FALSE),"不在")</f>
        <v>【本社IT】福原弘明</v>
      </c>
      <c r="G4013" t="str">
        <f>IFERROR(VLOOKUP(F4013,[3]電話端末!$A$2:$D$284,2,FALSE),"不在")</f>
        <v>不在</v>
      </c>
      <c r="H4013" s="4">
        <v>15</v>
      </c>
      <c r="I4013" s="4">
        <v>0</v>
      </c>
      <c r="K4013">
        <v>2.5100800597668098E+19</v>
      </c>
      <c r="BN4013" s="1"/>
      <c r="BQ4013" s="1"/>
    </row>
    <row r="4014" spans="1:69" x14ac:dyDescent="0.45">
      <c r="A4014" s="3">
        <v>45938.724641203706</v>
      </c>
      <c r="B4014" s="1" t="s">
        <v>84</v>
      </c>
      <c r="C4014" t="str">
        <f>IFERROR(VLOOKUP(B4014,[3]電話端末!$A$2:$E$284,2,FALSE),"不在")</f>
        <v>【仙台】阿部かおり</v>
      </c>
      <c r="D4014" s="1" t="s">
        <v>394</v>
      </c>
      <c r="E4014" t="str">
        <f>IFERROR(VLOOKUP(D4014,[3]電話端末!$A$2:$E$284,2,FALSE),"不在")</f>
        <v>不在</v>
      </c>
      <c r="G4014" t="str">
        <f>IFERROR(VLOOKUP(F4014,[3]電話端末!$A$2:$D$284,2,FALSE),"不在")</f>
        <v>不在</v>
      </c>
      <c r="H4014" s="4">
        <v>0</v>
      </c>
      <c r="I4014" s="4">
        <v>0</v>
      </c>
      <c r="K4014">
        <v>2.5100800597468099E+19</v>
      </c>
      <c r="BN4014" s="1"/>
      <c r="BQ4014" s="1"/>
    </row>
    <row r="4015" spans="1:69" x14ac:dyDescent="0.45">
      <c r="A4015" s="3">
        <v>45938.722997685189</v>
      </c>
      <c r="B4015" s="1" t="s">
        <v>49</v>
      </c>
      <c r="C4015" t="str">
        <f>IFERROR(VLOOKUP(B4015,[3]電話端末!$A$2:$E$284,2,FALSE),"不在")</f>
        <v>【流山】鴻池千紗都</v>
      </c>
      <c r="D4015" s="1" t="s">
        <v>50</v>
      </c>
      <c r="E4015" t="str">
        <f>IFERROR(VLOOKUP(D4015,[3]電話端末!$A$2:$E$284,2,FALSE),"不在")</f>
        <v>【流山】浅沼潤也</v>
      </c>
      <c r="F4015" s="1" t="s">
        <v>50</v>
      </c>
      <c r="G4015" t="str">
        <f>IFERROR(VLOOKUP(F4015,[3]電話端末!$A$2:$D$284,2,FALSE),"不在")</f>
        <v>【流山】浅沼潤也</v>
      </c>
      <c r="H4015" s="4">
        <v>50</v>
      </c>
      <c r="I4015" s="4">
        <v>41</v>
      </c>
      <c r="K4015">
        <v>2.5100800595868099E+19</v>
      </c>
      <c r="BN4015" s="1"/>
      <c r="BQ4015" s="1"/>
    </row>
    <row r="4016" spans="1:69" x14ac:dyDescent="0.45">
      <c r="A4016" s="3">
        <v>45938.722939814812</v>
      </c>
      <c r="B4016" s="1" t="s">
        <v>57</v>
      </c>
      <c r="C4016" t="str">
        <f>IFERROR(VLOOKUP(B4016,[3]電話端末!$A$2:$E$284,2,FALSE),"不在")</f>
        <v>【本社総務】吉田亜依</v>
      </c>
      <c r="D4016" s="1" t="s">
        <v>67</v>
      </c>
      <c r="E4016" t="str">
        <f>IFERROR(VLOOKUP(D4016,[3]電話端末!$A$2:$E$284,2,FALSE),"不在")</f>
        <v>【MF大阪】後垣幸恵</v>
      </c>
      <c r="F4016" s="1" t="s">
        <v>67</v>
      </c>
      <c r="G4016" t="str">
        <f>IFERROR(VLOOKUP(F4016,[3]電話端末!$A$2:$D$284,2,FALSE),"不在")</f>
        <v>【MF大阪】後垣幸恵</v>
      </c>
      <c r="H4016" s="4">
        <v>103</v>
      </c>
      <c r="I4016" s="4">
        <v>101</v>
      </c>
      <c r="K4016">
        <v>2.51008005954681E+19</v>
      </c>
      <c r="BN4016" s="1"/>
      <c r="BQ4016" s="1"/>
    </row>
    <row r="4017" spans="1:69" x14ac:dyDescent="0.45">
      <c r="A4017" s="3">
        <v>45938.720127314817</v>
      </c>
      <c r="B4017" s="1" t="s">
        <v>113</v>
      </c>
      <c r="C4017" t="str">
        <f>IFERROR(VLOOKUP(B4017,[3]電話端末!$A$2:$E$284,2,FALSE),"不在")</f>
        <v>【名古屋】水島奈美</v>
      </c>
      <c r="D4017" s="1" t="s">
        <v>36</v>
      </c>
      <c r="E4017" t="str">
        <f>IFERROR(VLOOKUP(D4017,[3]電話端末!$A$2:$E$284,2,FALSE),"不在")</f>
        <v>【名古屋】稲垣みちる</v>
      </c>
      <c r="F4017" s="1" t="s">
        <v>36</v>
      </c>
      <c r="G4017" t="str">
        <f>IFERROR(VLOOKUP(F4017,[3]電話端末!$A$2:$D$284,2,FALSE),"不在")</f>
        <v>【名古屋】稲垣みちる</v>
      </c>
      <c r="H4017" s="4">
        <v>57</v>
      </c>
      <c r="I4017" s="4">
        <v>55</v>
      </c>
      <c r="K4017">
        <v>2.51008005905681E+19</v>
      </c>
      <c r="BN4017" s="1"/>
      <c r="BQ4017" s="1"/>
    </row>
    <row r="4018" spans="1:69" x14ac:dyDescent="0.45">
      <c r="A4018" s="3">
        <v>45938.719351851854</v>
      </c>
      <c r="B4018" s="1" t="s">
        <v>44</v>
      </c>
      <c r="C4018" t="str">
        <f>IFERROR(VLOOKUP(B4018,[3]電話端末!$A$2:$E$284,2,FALSE),"不在")</f>
        <v>【福岡】奥薗美和</v>
      </c>
      <c r="D4018" s="1" t="s">
        <v>122</v>
      </c>
      <c r="E4018" t="str">
        <f>IFERROR(VLOOKUP(D4018,[3]電話端末!$A$2:$E$284,2,FALSE),"不在")</f>
        <v>【滋賀】着信グループ</v>
      </c>
      <c r="F4018" s="1" t="s">
        <v>82</v>
      </c>
      <c r="G4018" t="str">
        <f>IFERROR(VLOOKUP(F4018,[3]電話端末!$A$2:$D$284,2,FALSE),"不在")</f>
        <v>【滋賀】筆坂雪子</v>
      </c>
      <c r="H4018" s="4">
        <v>65</v>
      </c>
      <c r="I4018" s="4">
        <v>61</v>
      </c>
      <c r="K4018">
        <v>2.5100800589368099E+19</v>
      </c>
      <c r="BN4018" s="1"/>
    </row>
    <row r="4019" spans="1:69" x14ac:dyDescent="0.45">
      <c r="A4019" s="3">
        <v>45938.718622685185</v>
      </c>
      <c r="B4019" s="1" t="s">
        <v>55</v>
      </c>
      <c r="C4019" t="str">
        <f>IFERROR(VLOOKUP(B4019,[3]電話端末!$A$2:$E$284,2,FALSE),"不在")</f>
        <v>【東京】高澤早紀</v>
      </c>
      <c r="D4019" s="1" t="s">
        <v>23</v>
      </c>
      <c r="E4019" t="str">
        <f>IFERROR(VLOOKUP(D4019,[3]電話端末!$A$2:$E$284,2,FALSE),"不在")</f>
        <v>【本社購買】山口泰彦</v>
      </c>
      <c r="F4019" s="1" t="s">
        <v>27</v>
      </c>
      <c r="G4019" t="str">
        <f>IFERROR(VLOOKUP(F4019,[3]電話端末!$A$2:$D$284,2,FALSE),"不在")</f>
        <v>【本社在庫物流課】黒田靖広</v>
      </c>
      <c r="H4019" s="4">
        <v>27</v>
      </c>
      <c r="I4019" s="4">
        <v>21</v>
      </c>
      <c r="K4019">
        <v>2.5100800588368101E+19</v>
      </c>
      <c r="BN4019" s="1"/>
      <c r="BQ4019" s="1"/>
    </row>
    <row r="4020" spans="1:69" x14ac:dyDescent="0.45">
      <c r="A4020" s="3">
        <v>45938.71671296296</v>
      </c>
      <c r="B4020" s="1" t="s">
        <v>22</v>
      </c>
      <c r="C4020" t="str">
        <f>IFERROR(VLOOKUP(B4020,[3]電話端末!$A$2:$E$284,2,FALSE),"不在")</f>
        <v>【東京】西垣彩</v>
      </c>
      <c r="D4020" s="1" t="s">
        <v>49</v>
      </c>
      <c r="E4020" t="str">
        <f>IFERROR(VLOOKUP(D4020,[3]電話端末!$A$2:$E$284,2,FALSE),"不在")</f>
        <v>【流山】鴻池千紗都</v>
      </c>
      <c r="F4020" s="1" t="s">
        <v>49</v>
      </c>
      <c r="G4020" t="str">
        <f>IFERROR(VLOOKUP(F4020,[3]電話端末!$A$2:$D$284,2,FALSE),"不在")</f>
        <v>【流山】鴻池千紗都</v>
      </c>
      <c r="H4020" s="4">
        <v>46</v>
      </c>
      <c r="I4020" s="4">
        <v>44</v>
      </c>
      <c r="K4020">
        <v>2.5100800586568102E+19</v>
      </c>
      <c r="BN4020" s="1"/>
      <c r="BQ4020" s="1"/>
    </row>
    <row r="4021" spans="1:69" x14ac:dyDescent="0.45">
      <c r="A4021" s="3">
        <v>45938.715289351851</v>
      </c>
      <c r="B4021" s="1" t="s">
        <v>76</v>
      </c>
      <c r="C4021" t="str">
        <f>IFERROR(VLOOKUP(B4021,[3]電話端末!$A$2:$E$284,2,FALSE),"不在")</f>
        <v>【埼玉】豊田里花</v>
      </c>
      <c r="D4021" s="1" t="s">
        <v>19</v>
      </c>
      <c r="E4021" t="str">
        <f>IFERROR(VLOOKUP(D4021,[3]電話端末!$A$2:$E$284,2,FALSE),"不在")</f>
        <v>【福岡】重松宝成</v>
      </c>
      <c r="F4021" s="1" t="s">
        <v>19</v>
      </c>
      <c r="G4021" t="str">
        <f>IFERROR(VLOOKUP(F4021,[3]電話端末!$A$2:$D$284,2,FALSE),"不在")</f>
        <v>【福岡】重松宝成</v>
      </c>
      <c r="H4021" s="4">
        <v>55</v>
      </c>
      <c r="I4021" s="4">
        <v>52</v>
      </c>
      <c r="K4021">
        <v>2.51008005857681E+19</v>
      </c>
      <c r="BN4021" s="1"/>
    </row>
    <row r="4022" spans="1:69" x14ac:dyDescent="0.45">
      <c r="A4022" s="3">
        <v>45938.712743055556</v>
      </c>
      <c r="B4022" s="1" t="s">
        <v>30</v>
      </c>
      <c r="C4022" t="str">
        <f>IFERROR(VLOOKUP(B4022,[3]電話端末!$A$2:$E$284,2,FALSE),"不在")</f>
        <v>【横浜】吉田玲</v>
      </c>
      <c r="D4022" s="1" t="s">
        <v>396</v>
      </c>
      <c r="E4022" t="str">
        <f>IFERROR(VLOOKUP(D4022,[3]電話端末!$A$2:$E$284,2,FALSE),"不在")</f>
        <v>不在</v>
      </c>
      <c r="G4022" t="str">
        <f>IFERROR(VLOOKUP(F4022,[3]電話端末!$A$2:$D$284,2,FALSE),"不在")</f>
        <v>不在</v>
      </c>
      <c r="H4022" s="4">
        <v>0</v>
      </c>
      <c r="I4022" s="4">
        <v>0</v>
      </c>
      <c r="K4022">
        <v>2.51008005839681E+19</v>
      </c>
      <c r="BN4022" s="1"/>
    </row>
    <row r="4023" spans="1:69" x14ac:dyDescent="0.45">
      <c r="A4023" s="3">
        <v>45938.711215277777</v>
      </c>
      <c r="B4023" s="1" t="s">
        <v>19</v>
      </c>
      <c r="C4023" t="str">
        <f>IFERROR(VLOOKUP(B4023,[3]電話端末!$A$2:$E$284,2,FALSE),"不在")</f>
        <v>【福岡】重松宝成</v>
      </c>
      <c r="D4023" s="1" t="s">
        <v>68</v>
      </c>
      <c r="E4023" t="str">
        <f>IFERROR(VLOOKUP(D4023,[3]電話端末!$A$2:$E$284,2,FALSE),"不在")</f>
        <v>【埼玉】着信グループ</v>
      </c>
      <c r="F4023" s="1" t="s">
        <v>61</v>
      </c>
      <c r="G4023" t="str">
        <f>IFERROR(VLOOKUP(F4023,[3]電話端末!$A$2:$D$284,2,FALSE),"不在")</f>
        <v>【埼玉】竹内梓</v>
      </c>
      <c r="H4023" s="4">
        <v>225</v>
      </c>
      <c r="I4023" s="4">
        <v>221</v>
      </c>
      <c r="K4023">
        <v>2.5100800582068101E+19</v>
      </c>
      <c r="BN4023" s="1"/>
      <c r="BQ4023" s="1"/>
    </row>
    <row r="4024" spans="1:69" x14ac:dyDescent="0.45">
      <c r="A4024" s="3">
        <v>45938.711215277777</v>
      </c>
      <c r="B4024" s="1" t="s">
        <v>44</v>
      </c>
      <c r="C4024" t="str">
        <f>IFERROR(VLOOKUP(B4024,[3]電話端末!$A$2:$E$284,2,FALSE),"不在")</f>
        <v>【福岡】奥薗美和</v>
      </c>
      <c r="D4024" s="1" t="s">
        <v>39</v>
      </c>
      <c r="E4024" t="str">
        <f>IFERROR(VLOOKUP(D4024,[3]電話端末!$A$2:$E$284,2,FALSE),"不在")</f>
        <v>【福岡】松尾明日香</v>
      </c>
      <c r="F4024" s="1" t="s">
        <v>39</v>
      </c>
      <c r="G4024" t="str">
        <f>IFERROR(VLOOKUP(F4024,[3]電話端末!$A$2:$D$284,2,FALSE),"不在")</f>
        <v>【福岡】松尾明日香</v>
      </c>
      <c r="H4024" s="4">
        <v>56</v>
      </c>
      <c r="I4024" s="4">
        <v>55</v>
      </c>
      <c r="K4024">
        <v>2.5100800581968101E+19</v>
      </c>
      <c r="BN4024" s="1"/>
    </row>
    <row r="4025" spans="1:69" x14ac:dyDescent="0.45">
      <c r="A4025" s="3">
        <v>45938.711053240739</v>
      </c>
      <c r="B4025" s="1" t="s">
        <v>107</v>
      </c>
      <c r="C4025" t="str">
        <f>IFERROR(VLOOKUP(B4025,[3]電話端末!$A$2:$E$284,2,FALSE),"不在")</f>
        <v>【MF東京】我有一哲</v>
      </c>
      <c r="D4025" s="1" t="s">
        <v>68</v>
      </c>
      <c r="E4025" t="str">
        <f>IFERROR(VLOOKUP(D4025,[3]電話端末!$A$2:$E$284,2,FALSE),"不在")</f>
        <v>【埼玉】着信グループ</v>
      </c>
      <c r="F4025" s="1" t="s">
        <v>188</v>
      </c>
      <c r="G4025" t="str">
        <f>IFERROR(VLOOKUP(F4025,[3]電話端末!$A$2:$D$284,2,FALSE),"不在")</f>
        <v>【埼玉】吉田夏子</v>
      </c>
      <c r="H4025" s="4">
        <v>95</v>
      </c>
      <c r="I4025" s="4">
        <v>91</v>
      </c>
      <c r="K4025">
        <v>2.5100800581368099E+19</v>
      </c>
      <c r="BN4025" s="1"/>
      <c r="BQ4025" s="1"/>
    </row>
    <row r="4026" spans="1:69" x14ac:dyDescent="0.45">
      <c r="A4026" s="3">
        <v>45938.710046296299</v>
      </c>
      <c r="B4026" s="1" t="s">
        <v>188</v>
      </c>
      <c r="C4026" t="str">
        <f>IFERROR(VLOOKUP(B4026,[3]電話端末!$A$2:$E$284,2,FALSE),"不在")</f>
        <v>【埼玉】吉田夏子</v>
      </c>
      <c r="D4026" s="1" t="s">
        <v>125</v>
      </c>
      <c r="E4026" t="str">
        <f>IFERROR(VLOOKUP(D4026,[3]電話端末!$A$2:$E$284,2,FALSE),"不在")</f>
        <v>【横浜】山﨑啓右</v>
      </c>
      <c r="F4026" s="1" t="s">
        <v>125</v>
      </c>
      <c r="G4026" t="str">
        <f>IFERROR(VLOOKUP(F4026,[3]電話端末!$A$2:$D$284,2,FALSE),"不在")</f>
        <v>【横浜】山﨑啓右</v>
      </c>
      <c r="H4026" s="4">
        <v>22</v>
      </c>
      <c r="I4026" s="4">
        <v>20</v>
      </c>
      <c r="K4026">
        <v>2.5100800580068098E+19</v>
      </c>
      <c r="BN4026" s="1"/>
    </row>
    <row r="4027" spans="1:69" x14ac:dyDescent="0.45">
      <c r="A4027" s="3">
        <v>45938.708657407406</v>
      </c>
      <c r="B4027" s="1" t="s">
        <v>44</v>
      </c>
      <c r="C4027" t="str">
        <f>IFERROR(VLOOKUP(B4027,[3]電話端末!$A$2:$E$284,2,FALSE),"不在")</f>
        <v>【福岡】奥薗美和</v>
      </c>
      <c r="D4027" s="1" t="s">
        <v>39</v>
      </c>
      <c r="E4027" t="str">
        <f>IFERROR(VLOOKUP(D4027,[3]電話端末!$A$2:$E$284,2,FALSE),"不在")</f>
        <v>【福岡】松尾明日香</v>
      </c>
      <c r="F4027" s="1" t="s">
        <v>39</v>
      </c>
      <c r="G4027" t="str">
        <f>IFERROR(VLOOKUP(F4027,[3]電話端末!$A$2:$D$284,2,FALSE),"不在")</f>
        <v>【福岡】松尾明日香</v>
      </c>
      <c r="H4027" s="4">
        <v>106</v>
      </c>
      <c r="I4027" s="4">
        <v>105</v>
      </c>
      <c r="K4027">
        <v>2.5100800578468098E+19</v>
      </c>
      <c r="BN4027" s="1"/>
      <c r="BQ4027" s="1"/>
    </row>
    <row r="4028" spans="1:69" x14ac:dyDescent="0.45">
      <c r="A4028" s="3">
        <v>45938.707592592589</v>
      </c>
      <c r="B4028" s="1" t="s">
        <v>125</v>
      </c>
      <c r="C4028" t="str">
        <f>IFERROR(VLOOKUP(B4028,[3]電話端末!$A$2:$E$284,2,FALSE),"不在")</f>
        <v>【横浜】山﨑啓右</v>
      </c>
      <c r="D4028" s="1" t="s">
        <v>68</v>
      </c>
      <c r="E4028" t="str">
        <f>IFERROR(VLOOKUP(D4028,[3]電話端末!$A$2:$E$284,2,FALSE),"不在")</f>
        <v>【埼玉】着信グループ</v>
      </c>
      <c r="F4028" s="1" t="s">
        <v>188</v>
      </c>
      <c r="G4028" t="str">
        <f>IFERROR(VLOOKUP(F4028,[3]電話端末!$A$2:$D$284,2,FALSE),"不在")</f>
        <v>【埼玉】吉田夏子</v>
      </c>
      <c r="H4028" s="4">
        <v>54</v>
      </c>
      <c r="I4028" s="4">
        <v>52</v>
      </c>
      <c r="K4028">
        <v>2.51008005761681E+19</v>
      </c>
      <c r="BN4028" s="1"/>
      <c r="BQ4028" s="1"/>
    </row>
    <row r="4029" spans="1:69" x14ac:dyDescent="0.45">
      <c r="A4029" s="3">
        <v>45938.702638888892</v>
      </c>
      <c r="B4029" s="1" t="s">
        <v>28</v>
      </c>
      <c r="C4029" t="str">
        <f>IFERROR(VLOOKUP(B4029,[3]電話端末!$A$2:$E$284,2,FALSE),"不在")</f>
        <v>【名古屋】大渕温子</v>
      </c>
      <c r="D4029" s="1" t="s">
        <v>36</v>
      </c>
      <c r="E4029" t="str">
        <f>IFERROR(VLOOKUP(D4029,[3]電話端末!$A$2:$E$284,2,FALSE),"不在")</f>
        <v>【名古屋】稲垣みちる</v>
      </c>
      <c r="F4029" s="1" t="s">
        <v>36</v>
      </c>
      <c r="G4029" t="str">
        <f>IFERROR(VLOOKUP(F4029,[3]電話端末!$A$2:$D$284,2,FALSE),"不在")</f>
        <v>【名古屋】稲垣みちる</v>
      </c>
      <c r="H4029" s="4">
        <v>291</v>
      </c>
      <c r="I4029" s="4">
        <v>289</v>
      </c>
      <c r="K4029">
        <v>2.5100800570368098E+19</v>
      </c>
      <c r="BN4029" s="1"/>
      <c r="BQ4029" s="1"/>
    </row>
    <row r="4030" spans="1:69" x14ac:dyDescent="0.45">
      <c r="A4030" s="3">
        <v>45938.702534722222</v>
      </c>
      <c r="B4030" s="1" t="s">
        <v>28</v>
      </c>
      <c r="C4030" t="str">
        <f>IFERROR(VLOOKUP(B4030,[3]電話端末!$A$2:$E$284,2,FALSE),"不在")</f>
        <v>【名古屋】大渕温子</v>
      </c>
      <c r="D4030" s="1" t="s">
        <v>99</v>
      </c>
      <c r="E4030" t="str">
        <f>IFERROR(VLOOKUP(D4030,[3]電話端末!$A$2:$E$284,2,FALSE),"不在")</f>
        <v>【名古屋】玉腰千恵</v>
      </c>
      <c r="G4030" t="str">
        <f>IFERROR(VLOOKUP(F4030,[3]電話端末!$A$2:$D$284,2,FALSE),"不在")</f>
        <v>不在</v>
      </c>
      <c r="H4030" s="4">
        <v>5</v>
      </c>
      <c r="I4030" s="4">
        <v>0</v>
      </c>
      <c r="K4030">
        <v>2.5100800570168099E+19</v>
      </c>
      <c r="BN4030" s="1"/>
      <c r="BQ4030" s="1"/>
    </row>
    <row r="4031" spans="1:69" x14ac:dyDescent="0.45">
      <c r="A4031" s="3">
        <v>45938.701909722222</v>
      </c>
      <c r="B4031" s="1" t="s">
        <v>40</v>
      </c>
      <c r="C4031" t="str">
        <f>IFERROR(VLOOKUP(B4031,[3]電話端末!$A$2:$E$284,2,FALSE),"不在")</f>
        <v>【本社EC】鈴木浩允</v>
      </c>
      <c r="D4031" s="1" t="s">
        <v>169</v>
      </c>
      <c r="E4031" t="str">
        <f>IFERROR(VLOOKUP(D4031,[3]電話端末!$A$2:$E$284,2,FALSE),"不在")</f>
        <v>【本社EC】猶貞彩</v>
      </c>
      <c r="F4031" s="1" t="s">
        <v>169</v>
      </c>
      <c r="G4031" t="str">
        <f>IFERROR(VLOOKUP(F4031,[3]電話端末!$A$2:$D$284,2,FALSE),"不在")</f>
        <v>【本社EC】猶貞彩</v>
      </c>
      <c r="H4031" s="4">
        <v>369</v>
      </c>
      <c r="I4031" s="4">
        <v>363</v>
      </c>
      <c r="K4031">
        <v>2.5100800569268101E+19</v>
      </c>
      <c r="BN4031" s="1"/>
    </row>
    <row r="4032" spans="1:69" x14ac:dyDescent="0.45">
      <c r="A4032" s="3">
        <v>45938.69971064815</v>
      </c>
      <c r="B4032" s="1" t="s">
        <v>118</v>
      </c>
      <c r="C4032" t="str">
        <f>IFERROR(VLOOKUP(B4032,[3]電話端末!$A$2:$E$284,2,FALSE),"不在")</f>
        <v>【仙台】真壁彰子</v>
      </c>
      <c r="D4032" s="1" t="s">
        <v>175</v>
      </c>
      <c r="E4032" t="str">
        <f>IFERROR(VLOOKUP(D4032,[3]電話端末!$A$2:$E$284,2,FALSE),"不在")</f>
        <v>【MF東京】土谷美智</v>
      </c>
      <c r="F4032" s="1" t="s">
        <v>175</v>
      </c>
      <c r="G4032" t="str">
        <f>IFERROR(VLOOKUP(F4032,[3]電話端末!$A$2:$D$284,2,FALSE),"不在")</f>
        <v>【MF東京】土谷美智</v>
      </c>
      <c r="H4032" s="4">
        <v>51</v>
      </c>
      <c r="I4032" s="4">
        <v>49</v>
      </c>
      <c r="K4032">
        <v>2.5100800563668099E+19</v>
      </c>
      <c r="BN4032" s="1"/>
      <c r="BQ4032" s="1"/>
    </row>
    <row r="4033" spans="1:69" x14ac:dyDescent="0.45">
      <c r="A4033" s="3">
        <v>45938.699618055558</v>
      </c>
      <c r="B4033" s="1" t="s">
        <v>47</v>
      </c>
      <c r="C4033" t="str">
        <f>IFERROR(VLOOKUP(B4033,[3]電話端末!$A$2:$E$284,2,FALSE),"不在")</f>
        <v>【横浜】舞智江</v>
      </c>
      <c r="D4033" s="1" t="s">
        <v>95</v>
      </c>
      <c r="E4033" t="str">
        <f>IFERROR(VLOOKUP(D4033,[3]電話端末!$A$2:$E$284,2,FALSE),"不在")</f>
        <v>【MF大阪】着信グループ</v>
      </c>
      <c r="F4033" s="1" t="s">
        <v>64</v>
      </c>
      <c r="G4033" t="str">
        <f>IFERROR(VLOOKUP(F4033,[3]電話端末!$A$2:$D$284,2,FALSE),"不在")</f>
        <v>【MF大阪】渡邉莉乃</v>
      </c>
      <c r="H4033" s="4">
        <v>172</v>
      </c>
      <c r="I4033" s="4">
        <v>167</v>
      </c>
      <c r="K4033">
        <v>2.51008005634681E+19</v>
      </c>
      <c r="BN4033" s="1"/>
      <c r="BQ4033" s="1"/>
    </row>
    <row r="4034" spans="1:69" x14ac:dyDescent="0.45">
      <c r="A4034" s="3">
        <v>45938.699097222219</v>
      </c>
      <c r="B4034" s="1" t="s">
        <v>113</v>
      </c>
      <c r="C4034" t="str">
        <f>IFERROR(VLOOKUP(B4034,[3]電話端末!$A$2:$E$284,2,FALSE),"不在")</f>
        <v>【名古屋】水島奈美</v>
      </c>
      <c r="D4034" s="1" t="s">
        <v>36</v>
      </c>
      <c r="E4034" t="str">
        <f>IFERROR(VLOOKUP(D4034,[3]電話端末!$A$2:$E$284,2,FALSE),"不在")</f>
        <v>【名古屋】稲垣みちる</v>
      </c>
      <c r="F4034" s="1" t="s">
        <v>36</v>
      </c>
      <c r="G4034" t="str">
        <f>IFERROR(VLOOKUP(F4034,[3]電話端末!$A$2:$D$284,2,FALSE),"不在")</f>
        <v>【名古屋】稲垣みちる</v>
      </c>
      <c r="H4034" s="4">
        <v>82</v>
      </c>
      <c r="I4034" s="4">
        <v>81</v>
      </c>
      <c r="K4034">
        <v>2.5100800562668102E+19</v>
      </c>
      <c r="BN4034" s="1"/>
      <c r="BQ4034" s="1"/>
    </row>
    <row r="4035" spans="1:69" x14ac:dyDescent="0.45">
      <c r="A4035" s="3">
        <v>45938.697083333333</v>
      </c>
      <c r="B4035" s="1" t="s">
        <v>175</v>
      </c>
      <c r="C4035" t="str">
        <f>IFERROR(VLOOKUP(B4035,[3]電話端末!$A$2:$E$284,2,FALSE),"不在")</f>
        <v>【MF東京】土谷美智</v>
      </c>
      <c r="D4035" s="1" t="s">
        <v>138</v>
      </c>
      <c r="E4035" t="str">
        <f>IFERROR(VLOOKUP(D4035,[3]電話端末!$A$2:$E$284,2,FALSE),"不在")</f>
        <v>【仙台】着信グループ</v>
      </c>
      <c r="F4035" s="1" t="s">
        <v>118</v>
      </c>
      <c r="G4035" t="str">
        <f>IFERROR(VLOOKUP(F4035,[3]電話端末!$A$2:$D$284,2,FALSE),"不在")</f>
        <v>【仙台】真壁彰子</v>
      </c>
      <c r="H4035" s="4">
        <v>42</v>
      </c>
      <c r="I4035" s="4">
        <v>38</v>
      </c>
      <c r="K4035">
        <v>2.5100800560668099E+19</v>
      </c>
      <c r="BN4035" s="1"/>
      <c r="BQ4035" s="1"/>
    </row>
    <row r="4036" spans="1:69" x14ac:dyDescent="0.45">
      <c r="A4036" s="3">
        <v>45938.696331018517</v>
      </c>
      <c r="B4036" s="1" t="s">
        <v>18</v>
      </c>
      <c r="C4036" t="str">
        <f>IFERROR(VLOOKUP(B4036,[3]電話端末!$A$2:$E$284,2,FALSE),"不在")</f>
        <v>【広島】藤原輝己</v>
      </c>
      <c r="D4036" s="1" t="s">
        <v>19</v>
      </c>
      <c r="E4036" t="str">
        <f>IFERROR(VLOOKUP(D4036,[3]電話端末!$A$2:$E$284,2,FALSE),"不在")</f>
        <v>【福岡】重松宝成</v>
      </c>
      <c r="F4036" s="1" t="s">
        <v>19</v>
      </c>
      <c r="G4036" t="str">
        <f>IFERROR(VLOOKUP(F4036,[3]電話端末!$A$2:$D$284,2,FALSE),"不在")</f>
        <v>【福岡】重松宝成</v>
      </c>
      <c r="H4036" s="4">
        <v>19</v>
      </c>
      <c r="I4036" s="4">
        <v>16</v>
      </c>
      <c r="K4036">
        <v>2.5100800559568101E+19</v>
      </c>
      <c r="BN4036" s="1"/>
      <c r="BQ4036" s="1"/>
    </row>
    <row r="4037" spans="1:69" x14ac:dyDescent="0.45">
      <c r="A4037" s="3">
        <v>45938.694768518515</v>
      </c>
      <c r="B4037" s="1" t="s">
        <v>123</v>
      </c>
      <c r="C4037" t="str">
        <f>IFERROR(VLOOKUP(B4037,[3]電話端末!$A$2:$E$284,2,FALSE),"不在")</f>
        <v>【本社IT】福原弘明</v>
      </c>
      <c r="D4037" s="1" t="s">
        <v>68</v>
      </c>
      <c r="E4037" t="str">
        <f>IFERROR(VLOOKUP(D4037,[3]電話端末!$A$2:$E$284,2,FALSE),"不在")</f>
        <v>【埼玉】着信グループ</v>
      </c>
      <c r="F4037" s="1" t="s">
        <v>25</v>
      </c>
      <c r="G4037" t="str">
        <f>IFERROR(VLOOKUP(F4037,[3]電話端末!$A$2:$D$284,2,FALSE),"不在")</f>
        <v>【埼玉】池田千恵子</v>
      </c>
      <c r="H4037" s="4">
        <v>210</v>
      </c>
      <c r="I4037" s="4">
        <v>205</v>
      </c>
      <c r="K4037">
        <v>2.5100800558168101E+19</v>
      </c>
      <c r="BN4037" s="1"/>
      <c r="BQ4037" s="1"/>
    </row>
    <row r="4038" spans="1:69" x14ac:dyDescent="0.45">
      <c r="A4038" s="3">
        <v>45938.694687499999</v>
      </c>
      <c r="B4038" s="1" t="s">
        <v>123</v>
      </c>
      <c r="C4038" t="str">
        <f>IFERROR(VLOOKUP(B4038,[3]電話端末!$A$2:$E$284,2,FALSE),"不在")</f>
        <v>【本社IT】福原弘明</v>
      </c>
      <c r="D4038" s="1" t="s">
        <v>34</v>
      </c>
      <c r="E4038" t="str">
        <f>IFERROR(VLOOKUP(D4038,[3]電話端末!$A$2:$E$284,2,FALSE),"不在")</f>
        <v>【埼玉】細田昌子</v>
      </c>
      <c r="G4038" t="str">
        <f>IFERROR(VLOOKUP(F4038,[3]電話端末!$A$2:$D$284,2,FALSE),"不在")</f>
        <v>不在</v>
      </c>
      <c r="H4038" s="4">
        <v>1</v>
      </c>
      <c r="I4038" s="4">
        <v>0</v>
      </c>
      <c r="K4038">
        <v>2.5100800557868102E+19</v>
      </c>
      <c r="BN4038" s="1"/>
      <c r="BQ4038" s="1"/>
    </row>
    <row r="4039" spans="1:69" x14ac:dyDescent="0.45">
      <c r="A4039" s="3">
        <v>45938.693495370368</v>
      </c>
      <c r="B4039" s="1" t="s">
        <v>113</v>
      </c>
      <c r="C4039" t="str">
        <f>IFERROR(VLOOKUP(B4039,[3]電話端末!$A$2:$E$284,2,FALSE),"不在")</f>
        <v>【名古屋】水島奈美</v>
      </c>
      <c r="D4039" s="1" t="s">
        <v>28</v>
      </c>
      <c r="E4039" t="str">
        <f>IFERROR(VLOOKUP(D4039,[3]電話端末!$A$2:$E$284,2,FALSE),"不在")</f>
        <v>【名古屋】大渕温子</v>
      </c>
      <c r="F4039" s="1" t="s">
        <v>28</v>
      </c>
      <c r="G4039" t="str">
        <f>IFERROR(VLOOKUP(F4039,[3]電話端末!$A$2:$D$284,2,FALSE),"不在")</f>
        <v>【名古屋】大渕温子</v>
      </c>
      <c r="H4039" s="4">
        <v>129</v>
      </c>
      <c r="I4039" s="4">
        <v>128</v>
      </c>
      <c r="K4039">
        <v>2.51008005567681E+19</v>
      </c>
      <c r="BN4039" s="1"/>
      <c r="BQ4039" s="1"/>
    </row>
    <row r="4040" spans="1:69" x14ac:dyDescent="0.45">
      <c r="A4040" s="3">
        <v>45938.691250000003</v>
      </c>
      <c r="B4040" s="1" t="s">
        <v>176</v>
      </c>
      <c r="C4040" t="str">
        <f>IFERROR(VLOOKUP(B4040,[3]電話端末!$A$2:$E$284,2,FALSE),"不在")</f>
        <v>【札幌】山田明貴人</v>
      </c>
      <c r="D4040" s="1" t="s">
        <v>84</v>
      </c>
      <c r="E4040" t="str">
        <f>IFERROR(VLOOKUP(D4040,[3]電話端末!$A$2:$E$284,2,FALSE),"不在")</f>
        <v>【仙台】阿部かおり</v>
      </c>
      <c r="F4040" s="1" t="s">
        <v>84</v>
      </c>
      <c r="G4040" t="str">
        <f>IFERROR(VLOOKUP(F4040,[3]電話端末!$A$2:$D$284,2,FALSE),"不在")</f>
        <v>【仙台】阿部かおり</v>
      </c>
      <c r="H4040" s="4">
        <v>271</v>
      </c>
      <c r="I4040" s="4">
        <v>269</v>
      </c>
      <c r="K4040">
        <v>2.5100800554168099E+19</v>
      </c>
      <c r="BN4040" s="1"/>
      <c r="BQ4040" s="1"/>
    </row>
    <row r="4041" spans="1:69" x14ac:dyDescent="0.45">
      <c r="A4041" s="3">
        <v>45938.69122685185</v>
      </c>
      <c r="B4041" s="1" t="s">
        <v>176</v>
      </c>
      <c r="C4041" t="str">
        <f>IFERROR(VLOOKUP(B4041,[3]電話端末!$A$2:$E$284,2,FALSE),"不在")</f>
        <v>【札幌】山田明貴人</v>
      </c>
      <c r="D4041" s="1" t="s">
        <v>399</v>
      </c>
      <c r="E4041" t="str">
        <f>IFERROR(VLOOKUP(D4041,[3]電話端末!$A$2:$E$284,2,FALSE),"不在")</f>
        <v>不在</v>
      </c>
      <c r="G4041" t="str">
        <f>IFERROR(VLOOKUP(F4041,[3]電話端末!$A$2:$D$284,2,FALSE),"不在")</f>
        <v>不在</v>
      </c>
      <c r="H4041" s="4">
        <v>0</v>
      </c>
      <c r="I4041" s="4">
        <v>0</v>
      </c>
      <c r="K4041">
        <v>2.5100800554068099E+19</v>
      </c>
      <c r="BN4041" s="1"/>
      <c r="BQ4041" s="1"/>
    </row>
    <row r="4042" spans="1:69" x14ac:dyDescent="0.45">
      <c r="A4042" s="3">
        <v>45938.690775462965</v>
      </c>
      <c r="B4042" s="1" t="s">
        <v>117</v>
      </c>
      <c r="C4042" t="str">
        <f>IFERROR(VLOOKUP(B4042,[3]電話端末!$A$2:$E$284,2,FALSE),"不在")</f>
        <v>【流山】石田拓海</v>
      </c>
      <c r="D4042" s="1" t="s">
        <v>34</v>
      </c>
      <c r="E4042" t="str">
        <f>IFERROR(VLOOKUP(D4042,[3]電話端末!$A$2:$E$284,2,FALSE),"不在")</f>
        <v>【埼玉】細田昌子</v>
      </c>
      <c r="G4042" t="str">
        <f>IFERROR(VLOOKUP(F4042,[3]電話端末!$A$2:$D$284,2,FALSE),"不在")</f>
        <v>不在</v>
      </c>
      <c r="H4042" s="4">
        <v>11</v>
      </c>
      <c r="I4042" s="4">
        <v>0</v>
      </c>
      <c r="K4042">
        <v>2.5100800553168101E+19</v>
      </c>
      <c r="BN4042" s="1"/>
      <c r="BQ4042" s="1"/>
    </row>
    <row r="4043" spans="1:69" x14ac:dyDescent="0.45">
      <c r="A4043" s="3">
        <v>45938.690486111111</v>
      </c>
      <c r="B4043" s="1" t="s">
        <v>19</v>
      </c>
      <c r="C4043" t="str">
        <f>IFERROR(VLOOKUP(B4043,[3]電話端末!$A$2:$E$284,2,FALSE),"不在")</f>
        <v>【福岡】重松宝成</v>
      </c>
      <c r="D4043" s="1" t="s">
        <v>44</v>
      </c>
      <c r="E4043" t="str">
        <f>IFERROR(VLOOKUP(D4043,[3]電話端末!$A$2:$E$284,2,FALSE),"不在")</f>
        <v>【福岡】奥薗美和</v>
      </c>
      <c r="F4043" s="1" t="s">
        <v>44</v>
      </c>
      <c r="G4043" t="str">
        <f>IFERROR(VLOOKUP(F4043,[3]電話端末!$A$2:$D$284,2,FALSE),"不在")</f>
        <v>【福岡】奥薗美和</v>
      </c>
      <c r="H4043" s="4">
        <v>224</v>
      </c>
      <c r="I4043" s="4">
        <v>223</v>
      </c>
      <c r="K4043">
        <v>2.5100800552768098E+19</v>
      </c>
      <c r="BN4043" s="1"/>
      <c r="BQ4043" s="1"/>
    </row>
    <row r="4044" spans="1:69" x14ac:dyDescent="0.45">
      <c r="A4044" s="3">
        <v>45938.689560185187</v>
      </c>
      <c r="B4044" s="1" t="s">
        <v>177</v>
      </c>
      <c r="C4044" t="str">
        <f>IFERROR(VLOOKUP(B4044,[3]電話端末!$A$2:$E$284,2,FALSE),"不在")</f>
        <v>【MF大阪】大村達也</v>
      </c>
      <c r="D4044" s="1" t="s">
        <v>222</v>
      </c>
      <c r="E4044" t="str">
        <f>IFERROR(VLOOKUP(D4044,[3]電話端末!$A$2:$E$284,2,FALSE),"不在")</f>
        <v>【本社EC】渡辺慶太</v>
      </c>
      <c r="F4044" s="1" t="s">
        <v>222</v>
      </c>
      <c r="G4044" t="str">
        <f>IFERROR(VLOOKUP(F4044,[3]電話端末!$A$2:$D$284,2,FALSE),"不在")</f>
        <v>【本社EC】渡辺慶太</v>
      </c>
      <c r="H4044" s="4">
        <v>563</v>
      </c>
      <c r="I4044" s="4">
        <v>561</v>
      </c>
      <c r="K4044">
        <v>2.5100800551668101E+19</v>
      </c>
      <c r="BN4044" s="1"/>
      <c r="BQ4044" s="1"/>
    </row>
    <row r="4045" spans="1:69" x14ac:dyDescent="0.45">
      <c r="A4045" s="3">
        <v>45938.689236111109</v>
      </c>
      <c r="B4045" s="1" t="s">
        <v>49</v>
      </c>
      <c r="C4045" t="str">
        <f>IFERROR(VLOOKUP(B4045,[3]電話端末!$A$2:$E$284,2,FALSE),"不在")</f>
        <v>【流山】鴻池千紗都</v>
      </c>
      <c r="D4045" s="1" t="s">
        <v>48</v>
      </c>
      <c r="E4045" t="str">
        <f>IFERROR(VLOOKUP(D4045,[3]電話端末!$A$2:$E$284,2,FALSE),"不在")</f>
        <v>【福岡】松添愛</v>
      </c>
      <c r="F4045" s="1" t="s">
        <v>48</v>
      </c>
      <c r="G4045" t="str">
        <f>IFERROR(VLOOKUP(F4045,[3]電話端末!$A$2:$D$284,2,FALSE),"不在")</f>
        <v>【福岡】松添愛</v>
      </c>
      <c r="H4045" s="4">
        <v>21</v>
      </c>
      <c r="I4045" s="4">
        <v>18</v>
      </c>
      <c r="K4045">
        <v>2.5100800551268098E+19</v>
      </c>
      <c r="BN4045" s="1"/>
      <c r="BQ4045" s="1"/>
    </row>
    <row r="4046" spans="1:69" x14ac:dyDescent="0.45">
      <c r="A4046" s="3">
        <v>45938.688136574077</v>
      </c>
      <c r="B4046" s="1" t="s">
        <v>50</v>
      </c>
      <c r="C4046" t="str">
        <f>IFERROR(VLOOKUP(B4046,[3]電話端末!$A$2:$E$284,2,FALSE),"不在")</f>
        <v>【流山】浅沼潤也</v>
      </c>
      <c r="D4046" s="1" t="s">
        <v>49</v>
      </c>
      <c r="E4046" t="str">
        <f>IFERROR(VLOOKUP(D4046,[3]電話端末!$A$2:$E$284,2,FALSE),"不在")</f>
        <v>【流山】鴻池千紗都</v>
      </c>
      <c r="F4046" s="1" t="s">
        <v>49</v>
      </c>
      <c r="G4046" t="str">
        <f>IFERROR(VLOOKUP(F4046,[3]電話端末!$A$2:$D$284,2,FALSE),"不在")</f>
        <v>【流山】鴻池千紗都</v>
      </c>
      <c r="H4046" s="4">
        <v>27</v>
      </c>
      <c r="I4046" s="4">
        <v>25</v>
      </c>
      <c r="K4046">
        <v>2.5100800549468099E+19</v>
      </c>
      <c r="BN4046" s="1"/>
      <c r="BQ4046" s="1"/>
    </row>
    <row r="4047" spans="1:69" x14ac:dyDescent="0.45">
      <c r="A4047" s="3">
        <v>45938.687569444446</v>
      </c>
      <c r="B4047" s="1" t="s">
        <v>37</v>
      </c>
      <c r="C4047" t="str">
        <f>IFERROR(VLOOKUP(B4047,[3]電話端末!$A$2:$E$284,2,FALSE),"不在")</f>
        <v>【千葉】小島佳菜</v>
      </c>
      <c r="D4047" s="1" t="s">
        <v>67</v>
      </c>
      <c r="E4047" t="str">
        <f>IFERROR(VLOOKUP(D4047,[3]電話端末!$A$2:$E$284,2,FALSE),"不在")</f>
        <v>【MF大阪】後垣幸恵</v>
      </c>
      <c r="F4047" s="1" t="s">
        <v>24</v>
      </c>
      <c r="G4047" t="str">
        <f>IFERROR(VLOOKUP(F4047,[3]電話端末!$A$2:$D$284,2,FALSE),"不在")</f>
        <v>【MF大阪】内田優美</v>
      </c>
      <c r="H4047" s="4">
        <v>82</v>
      </c>
      <c r="I4047" s="4">
        <v>77</v>
      </c>
      <c r="K4047">
        <v>2.5100800548668101E+19</v>
      </c>
      <c r="BN4047" s="1"/>
      <c r="BQ4047" s="1"/>
    </row>
    <row r="4048" spans="1:69" x14ac:dyDescent="0.45">
      <c r="A4048" s="3">
        <v>45938.687534722223</v>
      </c>
      <c r="B4048" s="1" t="s">
        <v>104</v>
      </c>
      <c r="C4048" t="str">
        <f>IFERROR(VLOOKUP(B4048,[3]電話端末!$A$2:$E$284,2,FALSE),"不在")</f>
        <v>【岡山】矢野夏絵</v>
      </c>
      <c r="D4048" s="1" t="s">
        <v>41</v>
      </c>
      <c r="E4048" t="str">
        <f>IFERROR(VLOOKUP(D4048,[3]電話端末!$A$2:$E$284,2,FALSE),"不在")</f>
        <v>【大阪】松下愛</v>
      </c>
      <c r="F4048" s="1" t="s">
        <v>41</v>
      </c>
      <c r="G4048" t="str">
        <f>IFERROR(VLOOKUP(F4048,[3]電話端末!$A$2:$D$284,2,FALSE),"不在")</f>
        <v>【大阪】松下愛</v>
      </c>
      <c r="H4048" s="4">
        <v>46</v>
      </c>
      <c r="I4048" s="4">
        <v>39</v>
      </c>
      <c r="K4048">
        <v>2.5100800548468101E+19</v>
      </c>
      <c r="BN4048" s="1"/>
      <c r="BQ4048" s="1"/>
    </row>
    <row r="4049" spans="1:69" x14ac:dyDescent="0.45">
      <c r="A4049" s="3">
        <v>45938.68712962963</v>
      </c>
      <c r="B4049" s="1" t="s">
        <v>19</v>
      </c>
      <c r="C4049" t="str">
        <f>IFERROR(VLOOKUP(B4049,[3]電話端末!$A$2:$E$284,2,FALSE),"不在")</f>
        <v>【福岡】重松宝成</v>
      </c>
      <c r="D4049" s="1" t="s">
        <v>39</v>
      </c>
      <c r="E4049" t="str">
        <f>IFERROR(VLOOKUP(D4049,[3]電話端末!$A$2:$E$284,2,FALSE),"不在")</f>
        <v>【福岡】松尾明日香</v>
      </c>
      <c r="F4049" s="1" t="s">
        <v>39</v>
      </c>
      <c r="G4049" t="str">
        <f>IFERROR(VLOOKUP(F4049,[3]電話端末!$A$2:$D$284,2,FALSE),"不在")</f>
        <v>【福岡】松尾明日香</v>
      </c>
      <c r="H4049" s="4">
        <v>92</v>
      </c>
      <c r="I4049" s="4">
        <v>90</v>
      </c>
      <c r="K4049">
        <v>2.5100800547768099E+19</v>
      </c>
      <c r="BN4049" s="1"/>
      <c r="BQ4049" s="1"/>
    </row>
    <row r="4050" spans="1:69" x14ac:dyDescent="0.45">
      <c r="A4050" s="3">
        <v>45938.686932870369</v>
      </c>
      <c r="B4050" s="1" t="s">
        <v>92</v>
      </c>
      <c r="C4050" t="str">
        <f>IFERROR(VLOOKUP(B4050,[3]電話端末!$A$2:$E$284,2,FALSE),"不在")</f>
        <v>【MF大阪】受付電話</v>
      </c>
      <c r="D4050" s="1" t="s">
        <v>93</v>
      </c>
      <c r="E4050" t="str">
        <f>IFERROR(VLOOKUP(D4050,[3]電話端末!$A$2:$E$284,2,FALSE),"不在")</f>
        <v>【MF大阪】受付電話機</v>
      </c>
      <c r="F4050" s="1" t="s">
        <v>24</v>
      </c>
      <c r="G4050" t="str">
        <f>IFERROR(VLOOKUP(F4050,[3]電話端末!$A$2:$D$284,2,FALSE),"不在")</f>
        <v>【MF大阪】内田優美</v>
      </c>
      <c r="H4050" s="4">
        <v>21</v>
      </c>
      <c r="I4050" s="4">
        <v>19</v>
      </c>
      <c r="K4050">
        <v>2.5100800547568099E+19</v>
      </c>
      <c r="BN4050" s="1"/>
      <c r="BQ4050" s="1"/>
    </row>
    <row r="4051" spans="1:69" x14ac:dyDescent="0.45">
      <c r="A4051" s="3">
        <v>45938.686689814815</v>
      </c>
      <c r="B4051" s="1" t="s">
        <v>50</v>
      </c>
      <c r="C4051" t="str">
        <f>IFERROR(VLOOKUP(B4051,[3]電話端末!$A$2:$E$284,2,FALSE),"不在")</f>
        <v>【流山】浅沼潤也</v>
      </c>
      <c r="D4051" s="1" t="s">
        <v>49</v>
      </c>
      <c r="E4051" t="str">
        <f>IFERROR(VLOOKUP(D4051,[3]電話端末!$A$2:$E$284,2,FALSE),"不在")</f>
        <v>【流山】鴻池千紗都</v>
      </c>
      <c r="F4051" s="1" t="s">
        <v>49</v>
      </c>
      <c r="G4051" t="str">
        <f>IFERROR(VLOOKUP(F4051,[3]電話端末!$A$2:$D$284,2,FALSE),"不在")</f>
        <v>【流山】鴻池千紗都</v>
      </c>
      <c r="H4051" s="4">
        <v>19</v>
      </c>
      <c r="I4051" s="4">
        <v>15</v>
      </c>
      <c r="K4051">
        <v>2.51008005471681E+19</v>
      </c>
      <c r="BN4051" s="1"/>
      <c r="BQ4051" s="1"/>
    </row>
    <row r="4052" spans="1:69" x14ac:dyDescent="0.45">
      <c r="A4052" s="3">
        <v>45938.683865740742</v>
      </c>
      <c r="B4052" s="1" t="s">
        <v>21</v>
      </c>
      <c r="C4052" t="str">
        <f>IFERROR(VLOOKUP(B4052,[3]電話端末!$A$2:$E$284,2,FALSE),"不在")</f>
        <v>【東京】浦野鉄平</v>
      </c>
      <c r="D4052" s="1" t="s">
        <v>156</v>
      </c>
      <c r="E4052" t="str">
        <f>IFERROR(VLOOKUP(D4052,[3]電話端末!$A$2:$E$284,2,FALSE),"不在")</f>
        <v>【本社在庫物流課】富山幸</v>
      </c>
      <c r="G4052" t="str">
        <f>IFERROR(VLOOKUP(F4052,[3]電話端末!$A$2:$D$284,2,FALSE),"不在")</f>
        <v>不在</v>
      </c>
      <c r="H4052" s="4">
        <v>24</v>
      </c>
      <c r="I4052" s="4">
        <v>0</v>
      </c>
      <c r="K4052">
        <v>2.5100800543768101E+19</v>
      </c>
      <c r="BN4052" s="1"/>
      <c r="BQ4052" s="1"/>
    </row>
    <row r="4053" spans="1:69" x14ac:dyDescent="0.45">
      <c r="A4053" s="3">
        <v>45938.683622685188</v>
      </c>
      <c r="B4053" s="1" t="s">
        <v>49</v>
      </c>
      <c r="C4053" t="str">
        <f>IFERROR(VLOOKUP(B4053,[3]電話端末!$A$2:$E$284,2,FALSE),"不在")</f>
        <v>【流山】鴻池千紗都</v>
      </c>
      <c r="D4053" s="1" t="s">
        <v>50</v>
      </c>
      <c r="E4053" t="str">
        <f>IFERROR(VLOOKUP(D4053,[3]電話端末!$A$2:$E$284,2,FALSE),"不在")</f>
        <v>【流山】浅沼潤也</v>
      </c>
      <c r="F4053" s="1" t="s">
        <v>50</v>
      </c>
      <c r="G4053" t="str">
        <f>IFERROR(VLOOKUP(F4053,[3]電話端末!$A$2:$D$284,2,FALSE),"不在")</f>
        <v>【流山】浅沼潤也</v>
      </c>
      <c r="H4053" s="4">
        <v>59</v>
      </c>
      <c r="I4053" s="4">
        <v>36</v>
      </c>
      <c r="K4053">
        <v>2.5100800543168098E+19</v>
      </c>
      <c r="BN4053" s="1"/>
      <c r="BQ4053" s="1"/>
    </row>
    <row r="4054" spans="1:69" x14ac:dyDescent="0.45">
      <c r="A4054" s="3">
        <v>45938.682916666665</v>
      </c>
      <c r="B4054" s="1" t="s">
        <v>57</v>
      </c>
      <c r="C4054" t="str">
        <f>IFERROR(VLOOKUP(B4054,[3]電話端末!$A$2:$E$284,2,FALSE),"不在")</f>
        <v>【本社総務】吉田亜依</v>
      </c>
      <c r="D4054" s="1" t="s">
        <v>187</v>
      </c>
      <c r="E4054" t="str">
        <f>IFERROR(VLOOKUP(D4054,[3]電話端末!$A$2:$E$284,2,FALSE),"不在")</f>
        <v>【埼玉】石川恵理</v>
      </c>
      <c r="F4054" s="1" t="s">
        <v>187</v>
      </c>
      <c r="G4054" t="str">
        <f>IFERROR(VLOOKUP(F4054,[3]電話端末!$A$2:$D$284,2,FALSE),"不在")</f>
        <v>【埼玉】石川恵理</v>
      </c>
      <c r="H4054" s="4">
        <v>47</v>
      </c>
      <c r="I4054" s="4">
        <v>45</v>
      </c>
      <c r="K4054">
        <v>2.51008005423681E+19</v>
      </c>
      <c r="BN4054" s="1"/>
      <c r="BQ4054" s="1"/>
    </row>
    <row r="4055" spans="1:69" x14ac:dyDescent="0.45">
      <c r="A4055" s="3">
        <v>45938.68240740741</v>
      </c>
      <c r="B4055" s="1" t="s">
        <v>48</v>
      </c>
      <c r="C4055" t="str">
        <f>IFERROR(VLOOKUP(B4055,[3]電話端末!$A$2:$E$284,2,FALSE),"不在")</f>
        <v>【福岡】松添愛</v>
      </c>
      <c r="D4055" s="1" t="s">
        <v>164</v>
      </c>
      <c r="E4055" t="str">
        <f>IFERROR(VLOOKUP(D4055,[3]電話端末!$A$2:$E$284,2,FALSE),"不在")</f>
        <v>【流山】蒲原健吾</v>
      </c>
      <c r="F4055" s="1" t="s">
        <v>49</v>
      </c>
      <c r="G4055" t="str">
        <f>IFERROR(VLOOKUP(F4055,[3]電話端末!$A$2:$D$284,2,FALSE),"不在")</f>
        <v>【流山】鴻池千紗都</v>
      </c>
      <c r="H4055" s="4">
        <v>55</v>
      </c>
      <c r="I4055" s="4">
        <v>52</v>
      </c>
      <c r="K4055">
        <v>2.5100800541568098E+19</v>
      </c>
      <c r="BN4055" s="1"/>
      <c r="BQ4055" s="1"/>
    </row>
    <row r="4056" spans="1:69" x14ac:dyDescent="0.45">
      <c r="A4056" s="3">
        <v>45938.681898148148</v>
      </c>
      <c r="B4056" s="1" t="s">
        <v>41</v>
      </c>
      <c r="C4056" t="str">
        <f>IFERROR(VLOOKUP(B4056,[3]電話端末!$A$2:$E$284,2,FALSE),"不在")</f>
        <v>【大阪】松下愛</v>
      </c>
      <c r="D4056" s="1" t="s">
        <v>48</v>
      </c>
      <c r="E4056" t="str">
        <f>IFERROR(VLOOKUP(D4056,[3]電話端末!$A$2:$E$284,2,FALSE),"不在")</f>
        <v>【福岡】松添愛</v>
      </c>
      <c r="F4056" s="1" t="s">
        <v>48</v>
      </c>
      <c r="G4056" t="str">
        <f>IFERROR(VLOOKUP(F4056,[3]電話端末!$A$2:$D$284,2,FALSE),"不在")</f>
        <v>【福岡】松添愛</v>
      </c>
      <c r="H4056" s="4">
        <v>29</v>
      </c>
      <c r="I4056" s="4">
        <v>27</v>
      </c>
      <c r="K4056">
        <v>2.51008005407681E+19</v>
      </c>
      <c r="BN4056" s="1"/>
      <c r="BQ4056" s="1"/>
    </row>
    <row r="4057" spans="1:69" x14ac:dyDescent="0.45">
      <c r="A4057" s="3">
        <v>45938.681863425925</v>
      </c>
      <c r="B4057" s="1" t="s">
        <v>187</v>
      </c>
      <c r="C4057" t="str">
        <f>IFERROR(VLOOKUP(B4057,[3]電話端末!$A$2:$E$284,2,FALSE),"不在")</f>
        <v>【埼玉】石川恵理</v>
      </c>
      <c r="D4057" s="1" t="s">
        <v>57</v>
      </c>
      <c r="E4057" t="str">
        <f>IFERROR(VLOOKUP(D4057,[3]電話端末!$A$2:$E$284,2,FALSE),"不在")</f>
        <v>【本社総務】吉田亜依</v>
      </c>
      <c r="F4057" s="1" t="s">
        <v>100</v>
      </c>
      <c r="G4057" t="str">
        <f>IFERROR(VLOOKUP(F4057,[3]電話端末!$A$2:$D$284,2,FALSE),"不在")</f>
        <v>【本社IT】松本郷</v>
      </c>
      <c r="H4057" s="4">
        <v>35</v>
      </c>
      <c r="I4057" s="4">
        <v>27</v>
      </c>
      <c r="K4057">
        <v>2.5100800540668101E+19</v>
      </c>
      <c r="BN4057" s="1"/>
      <c r="BQ4057" s="1"/>
    </row>
    <row r="4058" spans="1:69" x14ac:dyDescent="0.45">
      <c r="A4058" s="3">
        <v>45938.679386574076</v>
      </c>
      <c r="B4058" s="1" t="s">
        <v>57</v>
      </c>
      <c r="C4058" t="str">
        <f>IFERROR(VLOOKUP(B4058,[3]電話端末!$A$2:$E$284,2,FALSE),"不在")</f>
        <v>【本社総務】吉田亜依</v>
      </c>
      <c r="D4058" s="1" t="s">
        <v>67</v>
      </c>
      <c r="E4058" t="str">
        <f>IFERROR(VLOOKUP(D4058,[3]電話端末!$A$2:$E$284,2,FALSE),"不在")</f>
        <v>【MF大阪】後垣幸恵</v>
      </c>
      <c r="F4058" s="1" t="s">
        <v>67</v>
      </c>
      <c r="G4058" t="str">
        <f>IFERROR(VLOOKUP(F4058,[3]電話端末!$A$2:$D$284,2,FALSE),"不在")</f>
        <v>【MF大阪】後垣幸恵</v>
      </c>
      <c r="H4058" s="4">
        <v>68</v>
      </c>
      <c r="I4058" s="4">
        <v>66</v>
      </c>
      <c r="K4058">
        <v>2.51008005360681E+19</v>
      </c>
      <c r="BN4058" s="1"/>
      <c r="BQ4058" s="1"/>
    </row>
    <row r="4059" spans="1:69" x14ac:dyDescent="0.45">
      <c r="A4059" s="3">
        <v>45938.678668981483</v>
      </c>
      <c r="B4059" s="1" t="s">
        <v>113</v>
      </c>
      <c r="C4059" t="str">
        <f>IFERROR(VLOOKUP(B4059,[3]電話端末!$A$2:$E$284,2,FALSE),"不在")</f>
        <v>【名古屋】水島奈美</v>
      </c>
      <c r="D4059" s="1" t="s">
        <v>28</v>
      </c>
      <c r="E4059" t="str">
        <f>IFERROR(VLOOKUP(D4059,[3]電話端末!$A$2:$E$284,2,FALSE),"不在")</f>
        <v>【名古屋】大渕温子</v>
      </c>
      <c r="F4059" s="1" t="s">
        <v>28</v>
      </c>
      <c r="G4059" t="str">
        <f>IFERROR(VLOOKUP(F4059,[3]電話端末!$A$2:$D$284,2,FALSE),"不在")</f>
        <v>【名古屋】大渕温子</v>
      </c>
      <c r="H4059" s="4">
        <v>26</v>
      </c>
      <c r="I4059" s="4">
        <v>25</v>
      </c>
      <c r="K4059">
        <v>2.51008005346681E+19</v>
      </c>
      <c r="BN4059" s="1"/>
      <c r="BQ4059" s="1"/>
    </row>
    <row r="4060" spans="1:69" x14ac:dyDescent="0.45">
      <c r="A4060" s="3">
        <v>45938.677430555559</v>
      </c>
      <c r="B4060" s="1" t="s">
        <v>27</v>
      </c>
      <c r="C4060" t="str">
        <f>IFERROR(VLOOKUP(B4060,[3]電話端末!$A$2:$E$284,2,FALSE),"不在")</f>
        <v>【本社在庫物流課】黒田靖広</v>
      </c>
      <c r="D4060" s="1" t="s">
        <v>50</v>
      </c>
      <c r="E4060" t="str">
        <f>IFERROR(VLOOKUP(D4060,[3]電話端末!$A$2:$E$284,2,FALSE),"不在")</f>
        <v>【流山】浅沼潤也</v>
      </c>
      <c r="G4060" t="str">
        <f>IFERROR(VLOOKUP(F4060,[3]電話端末!$A$2:$D$284,2,FALSE),"不在")</f>
        <v>不在</v>
      </c>
      <c r="H4060" s="4">
        <v>12</v>
      </c>
      <c r="I4060" s="4">
        <v>0</v>
      </c>
      <c r="K4060">
        <v>2.51008005330681E+19</v>
      </c>
      <c r="BN4060" s="1"/>
    </row>
    <row r="4061" spans="1:69" x14ac:dyDescent="0.45">
      <c r="A4061" s="3">
        <v>45938.674421296295</v>
      </c>
      <c r="B4061" s="1" t="s">
        <v>27</v>
      </c>
      <c r="C4061" t="str">
        <f>IFERROR(VLOOKUP(B4061,[3]電話端末!$A$2:$E$284,2,FALSE),"不在")</f>
        <v>【本社在庫物流課】黒田靖広</v>
      </c>
      <c r="D4061" s="1" t="s">
        <v>75</v>
      </c>
      <c r="E4061" t="str">
        <f>IFERROR(VLOOKUP(D4061,[3]電話端末!$A$2:$E$284,2,FALSE),"不在")</f>
        <v>【MF東京】山中雅仁</v>
      </c>
      <c r="F4061" s="1" t="s">
        <v>75</v>
      </c>
      <c r="G4061" t="str">
        <f>IFERROR(VLOOKUP(F4061,[3]電話端末!$A$2:$D$284,2,FALSE),"不在")</f>
        <v>【MF東京】山中雅仁</v>
      </c>
      <c r="H4061" s="4">
        <v>193</v>
      </c>
      <c r="I4061" s="4">
        <v>191</v>
      </c>
      <c r="K4061">
        <v>2.5100800529068102E+19</v>
      </c>
      <c r="BN4061" s="1"/>
      <c r="BQ4061" s="1"/>
    </row>
    <row r="4062" spans="1:69" x14ac:dyDescent="0.45">
      <c r="A4062" s="3">
        <v>45938.674293981479</v>
      </c>
      <c r="B4062" s="1" t="s">
        <v>47</v>
      </c>
      <c r="C4062" t="str">
        <f>IFERROR(VLOOKUP(B4062,[3]電話端末!$A$2:$E$284,2,FALSE),"不在")</f>
        <v>【横浜】舞智江</v>
      </c>
      <c r="D4062" s="1" t="s">
        <v>95</v>
      </c>
      <c r="E4062" t="str">
        <f>IFERROR(VLOOKUP(D4062,[3]電話端末!$A$2:$E$284,2,FALSE),"不在")</f>
        <v>【MF大阪】着信グループ</v>
      </c>
      <c r="F4062" s="1" t="s">
        <v>63</v>
      </c>
      <c r="G4062" t="str">
        <f>IFERROR(VLOOKUP(F4062,[3]電話端末!$A$2:$D$284,2,FALSE),"不在")</f>
        <v>【MF大阪】松尾セリ菜</v>
      </c>
      <c r="H4062" s="4">
        <v>369</v>
      </c>
      <c r="I4062" s="4">
        <v>363</v>
      </c>
      <c r="K4062">
        <v>2.5100800528768098E+19</v>
      </c>
      <c r="BN4062" s="1"/>
      <c r="BQ4062" s="1"/>
    </row>
    <row r="4063" spans="1:69" x14ac:dyDescent="0.45">
      <c r="A4063" s="3">
        <v>45938.673032407409</v>
      </c>
      <c r="B4063" s="1" t="s">
        <v>48</v>
      </c>
      <c r="C4063" t="str">
        <f>IFERROR(VLOOKUP(B4063,[3]電話端末!$A$2:$E$284,2,FALSE),"不在")</f>
        <v>【福岡】松添愛</v>
      </c>
      <c r="D4063" s="1" t="s">
        <v>157</v>
      </c>
      <c r="E4063" t="str">
        <f>IFERROR(VLOOKUP(D4063,[3]電話端末!$A$2:$E$284,2,FALSE),"不在")</f>
        <v>【大阪】着信グループ</v>
      </c>
      <c r="F4063" s="1" t="s">
        <v>41</v>
      </c>
      <c r="G4063" t="str">
        <f>IFERROR(VLOOKUP(F4063,[3]電話端末!$A$2:$D$284,2,FALSE),"不在")</f>
        <v>【大阪】松下愛</v>
      </c>
      <c r="H4063" s="4">
        <v>52</v>
      </c>
      <c r="I4063" s="4">
        <v>49</v>
      </c>
      <c r="K4063">
        <v>2.5100800527468102E+19</v>
      </c>
      <c r="BN4063" s="1"/>
      <c r="BQ4063" s="1"/>
    </row>
    <row r="4064" spans="1:69" x14ac:dyDescent="0.45">
      <c r="A4064" s="3">
        <v>45938.671967592592</v>
      </c>
      <c r="B4064" s="1" t="s">
        <v>47</v>
      </c>
      <c r="C4064" t="str">
        <f>IFERROR(VLOOKUP(B4064,[3]電話端末!$A$2:$E$284,2,FALSE),"不在")</f>
        <v>【横浜】舞智江</v>
      </c>
      <c r="D4064" s="1" t="s">
        <v>115</v>
      </c>
      <c r="E4064" t="str">
        <f>IFERROR(VLOOKUP(D4064,[3]電話端末!$A$2:$E$284,2,FALSE),"不在")</f>
        <v>【MF東京】着信グループ</v>
      </c>
      <c r="F4064" s="1" t="s">
        <v>185</v>
      </c>
      <c r="G4064" t="str">
        <f>IFERROR(VLOOKUP(F4064,[3]電話端末!$A$2:$D$284,2,FALSE),"不在")</f>
        <v>【MF東京】伊達幸子</v>
      </c>
      <c r="H4064" s="4">
        <v>191</v>
      </c>
      <c r="I4064" s="4">
        <v>187</v>
      </c>
      <c r="K4064">
        <v>2.5100800525868102E+19</v>
      </c>
      <c r="BN4064" s="1"/>
      <c r="BQ4064" s="1"/>
    </row>
    <row r="4065" spans="1:69" x14ac:dyDescent="0.45">
      <c r="A4065" s="3">
        <v>45938.670347222222</v>
      </c>
      <c r="B4065" s="1" t="s">
        <v>113</v>
      </c>
      <c r="C4065" t="str">
        <f>IFERROR(VLOOKUP(B4065,[3]電話端末!$A$2:$E$284,2,FALSE),"不在")</f>
        <v>【名古屋】水島奈美</v>
      </c>
      <c r="D4065" s="1" t="s">
        <v>36</v>
      </c>
      <c r="E4065" t="str">
        <f>IFERROR(VLOOKUP(D4065,[3]電話端末!$A$2:$E$284,2,FALSE),"不在")</f>
        <v>【名古屋】稲垣みちる</v>
      </c>
      <c r="F4065" s="1" t="s">
        <v>36</v>
      </c>
      <c r="G4065" t="str">
        <f>IFERROR(VLOOKUP(F4065,[3]電話端末!$A$2:$D$284,2,FALSE),"不在")</f>
        <v>【名古屋】稲垣みちる</v>
      </c>
      <c r="H4065" s="4">
        <v>48</v>
      </c>
      <c r="I4065" s="4">
        <v>48</v>
      </c>
      <c r="K4065">
        <v>2.5100800523768099E+19</v>
      </c>
      <c r="BN4065" s="1"/>
      <c r="BQ4065" s="1"/>
    </row>
    <row r="4066" spans="1:69" x14ac:dyDescent="0.45">
      <c r="A4066" s="3">
        <v>45938.67015046296</v>
      </c>
      <c r="B4066" s="1" t="s">
        <v>82</v>
      </c>
      <c r="C4066" t="str">
        <f>IFERROR(VLOOKUP(B4066,[3]電話端末!$A$2:$E$284,2,FALSE),"不在")</f>
        <v>【滋賀】筆坂雪子</v>
      </c>
      <c r="D4066" s="1" t="s">
        <v>70</v>
      </c>
      <c r="E4066" t="str">
        <f>IFERROR(VLOOKUP(D4066,[3]電話端末!$A$2:$E$284,2,FALSE),"不在")</f>
        <v>【名古屋】着信グループ</v>
      </c>
      <c r="F4066" s="1" t="s">
        <v>113</v>
      </c>
      <c r="G4066" t="str">
        <f>IFERROR(VLOOKUP(F4066,[3]電話端末!$A$2:$D$284,2,FALSE),"不在")</f>
        <v>【名古屋】水島奈美</v>
      </c>
      <c r="H4066" s="4">
        <v>65</v>
      </c>
      <c r="I4066" s="4">
        <v>63</v>
      </c>
      <c r="K4066">
        <v>2.5100800523568099E+19</v>
      </c>
      <c r="BN4066" s="1"/>
      <c r="BQ4066" s="1"/>
    </row>
    <row r="4067" spans="1:69" x14ac:dyDescent="0.45">
      <c r="A4067" s="3">
        <v>45938.66642361111</v>
      </c>
      <c r="B4067" s="1" t="s">
        <v>124</v>
      </c>
      <c r="C4067" t="str">
        <f>IFERROR(VLOOKUP(B4067,[3]電話端末!$A$2:$E$284,2,FALSE),"不在")</f>
        <v>【横浜】川崎瞳</v>
      </c>
      <c r="D4067" s="1" t="s">
        <v>115</v>
      </c>
      <c r="E4067" t="str">
        <f>IFERROR(VLOOKUP(D4067,[3]電話端末!$A$2:$E$284,2,FALSE),"不在")</f>
        <v>【MF東京】着信グループ</v>
      </c>
      <c r="F4067" s="1" t="s">
        <v>175</v>
      </c>
      <c r="G4067" t="str">
        <f>IFERROR(VLOOKUP(F4067,[3]電話端末!$A$2:$D$284,2,FALSE),"不在")</f>
        <v>【MF東京】土谷美智</v>
      </c>
      <c r="H4067" s="4">
        <v>179</v>
      </c>
      <c r="I4067" s="4">
        <v>175</v>
      </c>
      <c r="K4067">
        <v>2.5100800517968101E+19</v>
      </c>
      <c r="BN4067" s="1"/>
      <c r="BQ4067" s="1"/>
    </row>
    <row r="4068" spans="1:69" x14ac:dyDescent="0.45">
      <c r="A4068" s="3">
        <v>45938.663425925923</v>
      </c>
      <c r="B4068" s="1" t="s">
        <v>20</v>
      </c>
      <c r="C4068" t="str">
        <f>IFERROR(VLOOKUP(B4068,[3]電話端末!$A$2:$E$284,2,FALSE),"不在")</f>
        <v>【本社IT】梶ヶ谷知晃</v>
      </c>
      <c r="D4068" s="1" t="s">
        <v>402</v>
      </c>
      <c r="E4068" t="str">
        <f>IFERROR(VLOOKUP(D4068,[3]電話端末!$A$2:$E$284,2,FALSE),"不在")</f>
        <v>不在</v>
      </c>
      <c r="G4068" t="str">
        <f>IFERROR(VLOOKUP(F4068,[3]電話端末!$A$2:$D$284,2,FALSE),"不在")</f>
        <v>不在</v>
      </c>
      <c r="H4068" s="4">
        <v>0</v>
      </c>
      <c r="I4068" s="4">
        <v>0</v>
      </c>
      <c r="K4068">
        <v>2.51008005138681E+19</v>
      </c>
      <c r="BN4068" s="1"/>
    </row>
    <row r="4069" spans="1:69" x14ac:dyDescent="0.45">
      <c r="A4069" s="3">
        <v>45938.662986111114</v>
      </c>
      <c r="B4069" s="1" t="s">
        <v>38</v>
      </c>
      <c r="C4069" t="str">
        <f>IFERROR(VLOOKUP(B4069,[3]電話端末!$A$2:$E$284,2,FALSE),"不在")</f>
        <v>【福岡】山崎芹奈</v>
      </c>
      <c r="D4069" s="1" t="s">
        <v>19</v>
      </c>
      <c r="E4069" t="str">
        <f>IFERROR(VLOOKUP(D4069,[3]電話端末!$A$2:$E$284,2,FALSE),"不在")</f>
        <v>【福岡】重松宝成</v>
      </c>
      <c r="F4069" s="1" t="s">
        <v>19</v>
      </c>
      <c r="G4069" t="str">
        <f>IFERROR(VLOOKUP(F4069,[3]電話端末!$A$2:$D$284,2,FALSE),"不在")</f>
        <v>【福岡】重松宝成</v>
      </c>
      <c r="H4069" s="4">
        <v>21</v>
      </c>
      <c r="I4069" s="4">
        <v>18</v>
      </c>
      <c r="K4069">
        <v>2.5100800513468101E+19</v>
      </c>
      <c r="BN4069" s="1"/>
      <c r="BQ4069" s="1"/>
    </row>
    <row r="4070" spans="1:69" x14ac:dyDescent="0.45">
      <c r="A4070" s="3">
        <v>45938.662372685183</v>
      </c>
      <c r="B4070" s="1" t="s">
        <v>57</v>
      </c>
      <c r="C4070" t="str">
        <f>IFERROR(VLOOKUP(B4070,[3]電話端末!$A$2:$E$284,2,FALSE),"不在")</f>
        <v>【本社総務】吉田亜依</v>
      </c>
      <c r="D4070" s="1" t="s">
        <v>216</v>
      </c>
      <c r="E4070" t="str">
        <f>IFERROR(VLOOKUP(D4070,[3]電話端末!$A$2:$E$284,2,FALSE),"不在")</f>
        <v>【埼玉】矢島静音</v>
      </c>
      <c r="F4070" s="1" t="s">
        <v>216</v>
      </c>
      <c r="G4070" t="str">
        <f>IFERROR(VLOOKUP(F4070,[3]電話端末!$A$2:$D$284,2,FALSE),"不在")</f>
        <v>【埼玉】矢島静音</v>
      </c>
      <c r="H4070" s="4">
        <v>81</v>
      </c>
      <c r="I4070" s="4">
        <v>78</v>
      </c>
      <c r="K4070">
        <v>2.5100800512568099E+19</v>
      </c>
      <c r="BN4070" s="1"/>
      <c r="BQ4070" s="1"/>
    </row>
    <row r="4071" spans="1:69" x14ac:dyDescent="0.45">
      <c r="A4071" s="3">
        <v>45938.661493055559</v>
      </c>
      <c r="B4071" s="1" t="s">
        <v>20</v>
      </c>
      <c r="C4071" t="str">
        <f>IFERROR(VLOOKUP(B4071,[3]電話端末!$A$2:$E$284,2,FALSE),"不在")</f>
        <v>【本社IT】梶ヶ谷知晃</v>
      </c>
      <c r="D4071" s="1" t="s">
        <v>164</v>
      </c>
      <c r="E4071" t="str">
        <f>IFERROR(VLOOKUP(D4071,[3]電話端末!$A$2:$E$284,2,FALSE),"不在")</f>
        <v>【流山】蒲原健吾</v>
      </c>
      <c r="F4071" s="1" t="s">
        <v>49</v>
      </c>
      <c r="G4071" t="str">
        <f>IFERROR(VLOOKUP(F4071,[3]電話端末!$A$2:$D$284,2,FALSE),"不在")</f>
        <v>【流山】鴻池千紗都</v>
      </c>
      <c r="H4071" s="4">
        <v>76</v>
      </c>
      <c r="I4071" s="4">
        <v>73</v>
      </c>
      <c r="K4071">
        <v>2.5100800511668101E+19</v>
      </c>
      <c r="BN4071" s="1"/>
      <c r="BQ4071" s="1"/>
    </row>
    <row r="4072" spans="1:69" x14ac:dyDescent="0.45">
      <c r="A4072" s="3">
        <v>45938.661400462966</v>
      </c>
      <c r="B4072" s="1" t="s">
        <v>45</v>
      </c>
      <c r="C4072" t="str">
        <f>IFERROR(VLOOKUP(B4072,[3]電話端末!$A$2:$E$284,2,FALSE),"不在")</f>
        <v>【岡山】岸本麻衣子</v>
      </c>
      <c r="D4072" s="1" t="s">
        <v>41</v>
      </c>
      <c r="E4072" t="str">
        <f>IFERROR(VLOOKUP(D4072,[3]電話端末!$A$2:$E$284,2,FALSE),"不在")</f>
        <v>【大阪】松下愛</v>
      </c>
      <c r="F4072" s="1" t="s">
        <v>41</v>
      </c>
      <c r="G4072" t="str">
        <f>IFERROR(VLOOKUP(F4072,[3]電話端末!$A$2:$D$284,2,FALSE),"不在")</f>
        <v>【大阪】松下愛</v>
      </c>
      <c r="H4072" s="4">
        <v>162</v>
      </c>
      <c r="I4072" s="4">
        <v>160</v>
      </c>
      <c r="K4072">
        <v>2.5100800511568101E+19</v>
      </c>
      <c r="BN4072" s="1"/>
      <c r="BQ4072" s="1"/>
    </row>
    <row r="4073" spans="1:69" x14ac:dyDescent="0.45">
      <c r="A4073" s="3">
        <v>45938.661215277774</v>
      </c>
      <c r="B4073" s="1" t="s">
        <v>187</v>
      </c>
      <c r="C4073" t="str">
        <f>IFERROR(VLOOKUP(B4073,[3]電話端末!$A$2:$E$284,2,FALSE),"不在")</f>
        <v>【埼玉】石川恵理</v>
      </c>
      <c r="D4073" s="1" t="s">
        <v>57</v>
      </c>
      <c r="E4073" t="str">
        <f>IFERROR(VLOOKUP(D4073,[3]電話端末!$A$2:$E$284,2,FALSE),"不在")</f>
        <v>【本社総務】吉田亜依</v>
      </c>
      <c r="F4073" s="1" t="s">
        <v>57</v>
      </c>
      <c r="G4073" t="str">
        <f>IFERROR(VLOOKUP(F4073,[3]電話端末!$A$2:$D$284,2,FALSE),"不在")</f>
        <v>【本社総務】吉田亜依</v>
      </c>
      <c r="H4073" s="4">
        <v>42</v>
      </c>
      <c r="I4073" s="4">
        <v>40</v>
      </c>
      <c r="K4073">
        <v>2.5100800511368102E+19</v>
      </c>
      <c r="BN4073" s="1"/>
      <c r="BQ4073" s="1"/>
    </row>
    <row r="4074" spans="1:69" x14ac:dyDescent="0.45">
      <c r="A4074" s="3">
        <v>45938.661180555559</v>
      </c>
      <c r="B4074" s="1" t="s">
        <v>187</v>
      </c>
      <c r="C4074" t="str">
        <f>IFERROR(VLOOKUP(B4074,[3]電話端末!$A$2:$E$284,2,FALSE),"不在")</f>
        <v>【埼玉】石川恵理</v>
      </c>
      <c r="D4074" s="1" t="s">
        <v>404</v>
      </c>
      <c r="E4074" t="str">
        <f>IFERROR(VLOOKUP(D4074,[3]電話端末!$A$2:$E$284,2,FALSE),"不在")</f>
        <v>不在</v>
      </c>
      <c r="G4074" t="str">
        <f>IFERROR(VLOOKUP(F4074,[3]電話端末!$A$2:$D$284,2,FALSE),"不在")</f>
        <v>不在</v>
      </c>
      <c r="H4074" s="4">
        <v>0</v>
      </c>
      <c r="I4074" s="4">
        <v>0</v>
      </c>
      <c r="K4074">
        <v>2.5100800511168098E+19</v>
      </c>
      <c r="BN4074" s="1"/>
      <c r="BQ4074" s="1"/>
    </row>
    <row r="4075" spans="1:69" x14ac:dyDescent="0.45">
      <c r="A4075" s="3">
        <v>45938.661145833335</v>
      </c>
      <c r="B4075" s="1" t="s">
        <v>187</v>
      </c>
      <c r="C4075" t="str">
        <f>IFERROR(VLOOKUP(B4075,[3]電話端末!$A$2:$E$284,2,FALSE),"不在")</f>
        <v>【埼玉】石川恵理</v>
      </c>
      <c r="D4075" s="1" t="s">
        <v>241</v>
      </c>
      <c r="E4075" t="str">
        <f>IFERROR(VLOOKUP(D4075,[3]電話端末!$A$2:$E$284,2,FALSE),"不在")</f>
        <v>不在</v>
      </c>
      <c r="G4075" t="str">
        <f>IFERROR(VLOOKUP(F4075,[3]電話端末!$A$2:$D$284,2,FALSE),"不在")</f>
        <v>不在</v>
      </c>
      <c r="H4075" s="4">
        <v>0</v>
      </c>
      <c r="I4075" s="4">
        <v>0</v>
      </c>
      <c r="K4075">
        <v>2.5100800510968099E+19</v>
      </c>
      <c r="BN4075" s="1"/>
      <c r="BQ4075" s="1"/>
    </row>
    <row r="4076" spans="1:69" x14ac:dyDescent="0.45">
      <c r="A4076" s="3">
        <v>45938.660856481481</v>
      </c>
      <c r="B4076" s="1" t="s">
        <v>187</v>
      </c>
      <c r="C4076" t="str">
        <f>IFERROR(VLOOKUP(B4076,[3]電話端末!$A$2:$E$284,2,FALSE),"不在")</f>
        <v>【埼玉】石川恵理</v>
      </c>
      <c r="D4076" s="1" t="s">
        <v>404</v>
      </c>
      <c r="E4076" t="str">
        <f>IFERROR(VLOOKUP(D4076,[3]電話端末!$A$2:$E$284,2,FALSE),"不在")</f>
        <v>不在</v>
      </c>
      <c r="G4076" t="str">
        <f>IFERROR(VLOOKUP(F4076,[3]電話端末!$A$2:$D$284,2,FALSE),"不在")</f>
        <v>不在</v>
      </c>
      <c r="H4076" s="4">
        <v>0</v>
      </c>
      <c r="I4076" s="4">
        <v>0</v>
      </c>
      <c r="K4076">
        <v>2.5100800510268101E+19</v>
      </c>
      <c r="BN4076" s="1"/>
      <c r="BQ4076" s="1"/>
    </row>
    <row r="4077" spans="1:69" x14ac:dyDescent="0.45">
      <c r="A4077" s="3">
        <v>45938.660196759258</v>
      </c>
      <c r="B4077" s="1" t="s">
        <v>50</v>
      </c>
      <c r="C4077" t="str">
        <f>IFERROR(VLOOKUP(B4077,[3]電話端末!$A$2:$E$284,2,FALSE),"不在")</f>
        <v>【流山】浅沼潤也</v>
      </c>
      <c r="D4077" s="1" t="s">
        <v>188</v>
      </c>
      <c r="E4077" t="str">
        <f>IFERROR(VLOOKUP(D4077,[3]電話端末!$A$2:$E$284,2,FALSE),"不在")</f>
        <v>【埼玉】吉田夏子</v>
      </c>
      <c r="F4077" s="1" t="s">
        <v>188</v>
      </c>
      <c r="G4077" t="str">
        <f>IFERROR(VLOOKUP(F4077,[3]電話端末!$A$2:$D$284,2,FALSE),"不在")</f>
        <v>【埼玉】吉田夏子</v>
      </c>
      <c r="H4077" s="4">
        <v>31</v>
      </c>
      <c r="I4077" s="4">
        <v>29</v>
      </c>
      <c r="K4077">
        <v>2.51008005090681E+19</v>
      </c>
      <c r="BN4077" s="1"/>
    </row>
    <row r="4078" spans="1:69" x14ac:dyDescent="0.45">
      <c r="A4078" s="3">
        <v>45938.659571759257</v>
      </c>
      <c r="B4078" s="1" t="s">
        <v>36</v>
      </c>
      <c r="C4078" t="str">
        <f>IFERROR(VLOOKUP(B4078,[3]電話端末!$A$2:$E$284,2,FALSE),"不在")</f>
        <v>【名古屋】稲垣みちる</v>
      </c>
      <c r="D4078" s="1" t="s">
        <v>113</v>
      </c>
      <c r="E4078" t="str">
        <f>IFERROR(VLOOKUP(D4078,[3]電話端末!$A$2:$E$284,2,FALSE),"不在")</f>
        <v>【名古屋】水島奈美</v>
      </c>
      <c r="F4078" s="1" t="s">
        <v>113</v>
      </c>
      <c r="G4078" t="str">
        <f>IFERROR(VLOOKUP(F4078,[3]電話端末!$A$2:$D$284,2,FALSE),"不在")</f>
        <v>【名古屋】水島奈美</v>
      </c>
      <c r="H4078" s="4">
        <v>47</v>
      </c>
      <c r="I4078" s="4">
        <v>47</v>
      </c>
      <c r="K4078">
        <v>2.5100800507968098E+19</v>
      </c>
      <c r="BN4078" s="1"/>
      <c r="BQ4078" s="1"/>
    </row>
    <row r="4079" spans="1:69" x14ac:dyDescent="0.45">
      <c r="A4079" s="3">
        <v>45938.656851851854</v>
      </c>
      <c r="B4079" s="1" t="s">
        <v>113</v>
      </c>
      <c r="C4079" t="str">
        <f>IFERROR(VLOOKUP(B4079,[3]電話端末!$A$2:$E$284,2,FALSE),"不在")</f>
        <v>【名古屋】水島奈美</v>
      </c>
      <c r="D4079" s="1" t="s">
        <v>36</v>
      </c>
      <c r="E4079" t="str">
        <f>IFERROR(VLOOKUP(D4079,[3]電話端末!$A$2:$E$284,2,FALSE),"不在")</f>
        <v>【名古屋】稲垣みちる</v>
      </c>
      <c r="F4079" s="1" t="s">
        <v>36</v>
      </c>
      <c r="G4079" t="str">
        <f>IFERROR(VLOOKUP(F4079,[3]電話端末!$A$2:$D$284,2,FALSE),"不在")</f>
        <v>【名古屋】稲垣みちる</v>
      </c>
      <c r="H4079" s="4">
        <v>77</v>
      </c>
      <c r="I4079" s="4">
        <v>76</v>
      </c>
      <c r="K4079">
        <v>2.51008005025681E+19</v>
      </c>
      <c r="BN4079" s="1"/>
      <c r="BQ4079" s="1"/>
    </row>
    <row r="4080" spans="1:69" x14ac:dyDescent="0.45">
      <c r="A4080" s="3">
        <v>45938.655821759261</v>
      </c>
      <c r="B4080" s="1" t="s">
        <v>187</v>
      </c>
      <c r="C4080" t="str">
        <f>IFERROR(VLOOKUP(B4080,[3]電話端末!$A$2:$E$284,2,FALSE),"不在")</f>
        <v>【埼玉】石川恵理</v>
      </c>
      <c r="D4080" s="1" t="s">
        <v>55</v>
      </c>
      <c r="E4080" t="str">
        <f>IFERROR(VLOOKUP(D4080,[3]電話端末!$A$2:$E$284,2,FALSE),"不在")</f>
        <v>【東京】高澤早紀</v>
      </c>
      <c r="F4080" s="1" t="s">
        <v>55</v>
      </c>
      <c r="G4080" t="str">
        <f>IFERROR(VLOOKUP(F4080,[3]電話端末!$A$2:$D$284,2,FALSE),"不在")</f>
        <v>【東京】高澤早紀</v>
      </c>
      <c r="H4080" s="4">
        <v>27</v>
      </c>
      <c r="I4080" s="4">
        <v>26</v>
      </c>
      <c r="K4080">
        <v>2.51008005010681E+19</v>
      </c>
      <c r="BN4080" s="1"/>
      <c r="BQ4080" s="1"/>
    </row>
    <row r="4081" spans="1:69" x14ac:dyDescent="0.45">
      <c r="A4081" s="3">
        <v>45938.655219907407</v>
      </c>
      <c r="B4081" s="1" t="s">
        <v>21</v>
      </c>
      <c r="C4081" t="str">
        <f>IFERROR(VLOOKUP(B4081,[3]電話端末!$A$2:$E$284,2,FALSE),"不在")</f>
        <v>【東京】浦野鉄平</v>
      </c>
      <c r="D4081" s="1" t="s">
        <v>156</v>
      </c>
      <c r="E4081" t="str">
        <f>IFERROR(VLOOKUP(D4081,[3]電話端末!$A$2:$E$284,2,FALSE),"不在")</f>
        <v>【本社在庫物流課】富山幸</v>
      </c>
      <c r="G4081" t="str">
        <f>IFERROR(VLOOKUP(F4081,[3]電話端末!$A$2:$D$284,2,FALSE),"不在")</f>
        <v>不在</v>
      </c>
      <c r="H4081" s="4">
        <v>26</v>
      </c>
      <c r="I4081" s="4">
        <v>0</v>
      </c>
      <c r="K4081">
        <v>2.5100800500168102E+19</v>
      </c>
      <c r="BN4081" s="1"/>
      <c r="BQ4081" s="1"/>
    </row>
    <row r="4082" spans="1:69" x14ac:dyDescent="0.45">
      <c r="A4082" s="3">
        <v>45938.655011574076</v>
      </c>
      <c r="B4082" s="1" t="s">
        <v>28</v>
      </c>
      <c r="C4082" t="str">
        <f>IFERROR(VLOOKUP(B4082,[3]電話端末!$A$2:$E$284,2,FALSE),"不在")</f>
        <v>【名古屋】大渕温子</v>
      </c>
      <c r="D4082" s="1" t="s">
        <v>113</v>
      </c>
      <c r="E4082" t="str">
        <f>IFERROR(VLOOKUP(D4082,[3]電話端末!$A$2:$E$284,2,FALSE),"不在")</f>
        <v>【名古屋】水島奈美</v>
      </c>
      <c r="F4082" s="1" t="s">
        <v>113</v>
      </c>
      <c r="G4082" t="str">
        <f>IFERROR(VLOOKUP(F4082,[3]電話端末!$A$2:$D$284,2,FALSE),"不在")</f>
        <v>【名古屋】水島奈美</v>
      </c>
      <c r="H4082" s="4">
        <v>40</v>
      </c>
      <c r="I4082" s="4">
        <v>39</v>
      </c>
      <c r="K4082">
        <v>2.5100800499868099E+19</v>
      </c>
      <c r="BN4082" s="1"/>
    </row>
    <row r="4083" spans="1:69" x14ac:dyDescent="0.45">
      <c r="A4083" s="3">
        <v>45938.651030092595</v>
      </c>
      <c r="B4083" s="1" t="s">
        <v>37</v>
      </c>
      <c r="C4083" t="str">
        <f>IFERROR(VLOOKUP(B4083,[3]電話端末!$A$2:$E$284,2,FALSE),"不在")</f>
        <v>【千葉】小島佳菜</v>
      </c>
      <c r="D4083" s="1" t="s">
        <v>34</v>
      </c>
      <c r="E4083" t="str">
        <f>IFERROR(VLOOKUP(D4083,[3]電話端末!$A$2:$E$284,2,FALSE),"不在")</f>
        <v>【埼玉】細田昌子</v>
      </c>
      <c r="F4083" s="1" t="s">
        <v>34</v>
      </c>
      <c r="G4083" t="str">
        <f>IFERROR(VLOOKUP(F4083,[3]電話端末!$A$2:$D$284,2,FALSE),"不在")</f>
        <v>【埼玉】細田昌子</v>
      </c>
      <c r="H4083" s="4">
        <v>89</v>
      </c>
      <c r="I4083" s="4">
        <v>87</v>
      </c>
      <c r="K4083">
        <v>2.5100800493968101E+19</v>
      </c>
      <c r="BN4083" s="1"/>
      <c r="BQ4083" s="1"/>
    </row>
    <row r="4084" spans="1:69" x14ac:dyDescent="0.45">
      <c r="A4084" s="3">
        <v>45938.64806712963</v>
      </c>
      <c r="B4084" s="1" t="s">
        <v>38</v>
      </c>
      <c r="C4084" t="str">
        <f>IFERROR(VLOOKUP(B4084,[3]電話端末!$A$2:$E$284,2,FALSE),"不在")</f>
        <v>【福岡】山崎芹奈</v>
      </c>
      <c r="D4084" s="1" t="s">
        <v>19</v>
      </c>
      <c r="E4084" t="str">
        <f>IFERROR(VLOOKUP(D4084,[3]電話端末!$A$2:$E$284,2,FALSE),"不在")</f>
        <v>【福岡】重松宝成</v>
      </c>
      <c r="F4084" s="1" t="s">
        <v>19</v>
      </c>
      <c r="G4084" t="str">
        <f>IFERROR(VLOOKUP(F4084,[3]電話端末!$A$2:$D$284,2,FALSE),"不在")</f>
        <v>【福岡】重松宝成</v>
      </c>
      <c r="H4084" s="4">
        <v>26</v>
      </c>
      <c r="I4084" s="4">
        <v>24</v>
      </c>
      <c r="K4084">
        <v>2.5100800490068099E+19</v>
      </c>
      <c r="BN4084" s="1"/>
    </row>
    <row r="4085" spans="1:69" x14ac:dyDescent="0.45">
      <c r="A4085" s="3">
        <v>45938.647627314815</v>
      </c>
      <c r="B4085" s="1" t="s">
        <v>125</v>
      </c>
      <c r="C4085" t="str">
        <f>IFERROR(VLOOKUP(B4085,[3]電話端末!$A$2:$E$284,2,FALSE),"不在")</f>
        <v>【横浜】山﨑啓右</v>
      </c>
      <c r="D4085" s="1" t="s">
        <v>130</v>
      </c>
      <c r="E4085" t="str">
        <f>IFERROR(VLOOKUP(D4085,[3]電話端末!$A$2:$E$284,2,FALSE),"不在")</f>
        <v>【福岡】着信グループ</v>
      </c>
      <c r="F4085" s="1" t="s">
        <v>38</v>
      </c>
      <c r="G4085" t="str">
        <f>IFERROR(VLOOKUP(F4085,[3]電話端末!$A$2:$D$284,2,FALSE),"不在")</f>
        <v>【福岡】山崎芹奈</v>
      </c>
      <c r="H4085" s="4">
        <v>64</v>
      </c>
      <c r="I4085" s="4">
        <v>59</v>
      </c>
      <c r="K4085">
        <v>2.51008004895681E+19</v>
      </c>
      <c r="BN4085" s="1"/>
      <c r="BQ4085" s="1"/>
    </row>
    <row r="4086" spans="1:69" x14ac:dyDescent="0.45">
      <c r="A4086" s="3">
        <v>45938.647511574076</v>
      </c>
      <c r="B4086" s="1" t="s">
        <v>125</v>
      </c>
      <c r="C4086" t="str">
        <f>IFERROR(VLOOKUP(B4086,[3]電話端末!$A$2:$E$284,2,FALSE),"不在")</f>
        <v>【横浜】山﨑啓右</v>
      </c>
      <c r="D4086" s="1" t="s">
        <v>44</v>
      </c>
      <c r="E4086" t="str">
        <f>IFERROR(VLOOKUP(D4086,[3]電話端末!$A$2:$E$284,2,FALSE),"不在")</f>
        <v>【福岡】奥薗美和</v>
      </c>
      <c r="G4086" t="str">
        <f>IFERROR(VLOOKUP(F4086,[3]電話端末!$A$2:$D$284,2,FALSE),"不在")</f>
        <v>不在</v>
      </c>
      <c r="H4086" s="4">
        <v>0</v>
      </c>
      <c r="I4086" s="4">
        <v>0</v>
      </c>
      <c r="K4086">
        <v>2.5100800489168101E+19</v>
      </c>
      <c r="BN4086" s="1"/>
      <c r="BQ4086" s="1"/>
    </row>
    <row r="4087" spans="1:69" x14ac:dyDescent="0.45">
      <c r="A4087" s="3">
        <v>45938.646249999998</v>
      </c>
      <c r="B4087" s="1" t="s">
        <v>44</v>
      </c>
      <c r="C4087" t="str">
        <f>IFERROR(VLOOKUP(B4087,[3]電話端末!$A$2:$E$284,2,FALSE),"不在")</f>
        <v>【福岡】奥薗美和</v>
      </c>
      <c r="D4087" s="1" t="s">
        <v>38</v>
      </c>
      <c r="E4087" t="str">
        <f>IFERROR(VLOOKUP(D4087,[3]電話端末!$A$2:$E$284,2,FALSE),"不在")</f>
        <v>【福岡】山崎芹奈</v>
      </c>
      <c r="F4087" s="1" t="s">
        <v>38</v>
      </c>
      <c r="G4087" t="str">
        <f>IFERROR(VLOOKUP(F4087,[3]電話端末!$A$2:$D$284,2,FALSE),"不在")</f>
        <v>【福岡】山崎芹奈</v>
      </c>
      <c r="H4087" s="4">
        <v>28</v>
      </c>
      <c r="I4087" s="4">
        <v>28</v>
      </c>
      <c r="K4087">
        <v>2.51008004882681E+19</v>
      </c>
      <c r="BN4087" s="1"/>
      <c r="BQ4087" s="1"/>
    </row>
    <row r="4088" spans="1:69" x14ac:dyDescent="0.45">
      <c r="A4088" s="3">
        <v>45938.645219907405</v>
      </c>
      <c r="B4088" s="1" t="s">
        <v>21</v>
      </c>
      <c r="C4088" t="str">
        <f>IFERROR(VLOOKUP(B4088,[3]電話端末!$A$2:$E$284,2,FALSE),"不在")</f>
        <v>【東京】浦野鉄平</v>
      </c>
      <c r="D4088" s="1" t="s">
        <v>156</v>
      </c>
      <c r="E4088" t="str">
        <f>IFERROR(VLOOKUP(D4088,[3]電話端末!$A$2:$E$284,2,FALSE),"不在")</f>
        <v>【本社在庫物流課】富山幸</v>
      </c>
      <c r="G4088" t="str">
        <f>IFERROR(VLOOKUP(F4088,[3]電話端末!$A$2:$D$284,2,FALSE),"不在")</f>
        <v>不在</v>
      </c>
      <c r="H4088" s="4">
        <v>20</v>
      </c>
      <c r="I4088" s="4">
        <v>0</v>
      </c>
      <c r="K4088">
        <v>2.51008004863681E+19</v>
      </c>
      <c r="BN4088" s="1"/>
      <c r="BQ4088" s="1"/>
    </row>
    <row r="4089" spans="1:69" x14ac:dyDescent="0.45">
      <c r="A4089" s="3">
        <v>45938.644756944443</v>
      </c>
      <c r="B4089" s="1" t="s">
        <v>113</v>
      </c>
      <c r="C4089" t="str">
        <f>IFERROR(VLOOKUP(B4089,[3]電話端末!$A$2:$E$284,2,FALSE),"不在")</f>
        <v>【名古屋】水島奈美</v>
      </c>
      <c r="D4089" s="1" t="s">
        <v>36</v>
      </c>
      <c r="E4089" t="str">
        <f>IFERROR(VLOOKUP(D4089,[3]電話端末!$A$2:$E$284,2,FALSE),"不在")</f>
        <v>【名古屋】稲垣みちる</v>
      </c>
      <c r="F4089" s="1" t="s">
        <v>36</v>
      </c>
      <c r="G4089" t="str">
        <f>IFERROR(VLOOKUP(F4089,[3]電話端末!$A$2:$D$284,2,FALSE),"不在")</f>
        <v>【名古屋】稲垣みちる</v>
      </c>
      <c r="H4089" s="4">
        <v>116</v>
      </c>
      <c r="I4089" s="4">
        <v>115</v>
      </c>
      <c r="K4089">
        <v>2.5100800485868102E+19</v>
      </c>
      <c r="BN4089" s="1"/>
      <c r="BQ4089" s="1"/>
    </row>
    <row r="4090" spans="1:69" x14ac:dyDescent="0.45">
      <c r="A4090" s="3">
        <v>45938.644050925926</v>
      </c>
      <c r="B4090" s="1" t="s">
        <v>76</v>
      </c>
      <c r="C4090" t="str">
        <f>IFERROR(VLOOKUP(B4090,[3]電話端末!$A$2:$E$284,2,FALSE),"不在")</f>
        <v>【埼玉】豊田里花</v>
      </c>
      <c r="D4090" s="1" t="s">
        <v>37</v>
      </c>
      <c r="E4090" t="str">
        <f>IFERROR(VLOOKUP(D4090,[3]電話端末!$A$2:$E$284,2,FALSE),"不在")</f>
        <v>【千葉】小島佳菜</v>
      </c>
      <c r="F4090" s="1" t="s">
        <v>37</v>
      </c>
      <c r="G4090" t="str">
        <f>IFERROR(VLOOKUP(F4090,[3]電話端末!$A$2:$D$284,2,FALSE),"不在")</f>
        <v>【千葉】小島佳菜</v>
      </c>
      <c r="H4090" s="4">
        <v>42</v>
      </c>
      <c r="I4090" s="4">
        <v>40</v>
      </c>
      <c r="K4090">
        <v>2.51008004847681E+19</v>
      </c>
      <c r="BN4090" s="1"/>
      <c r="BQ4090" s="1"/>
    </row>
    <row r="4091" spans="1:69" x14ac:dyDescent="0.45">
      <c r="A4091" s="3">
        <v>45938.642372685186</v>
      </c>
      <c r="B4091" s="1" t="s">
        <v>24</v>
      </c>
      <c r="C4091" t="str">
        <f>IFERROR(VLOOKUP(B4091,[3]電話端末!$A$2:$E$284,2,FALSE),"不在")</f>
        <v>【MF大阪】内田優美</v>
      </c>
      <c r="D4091" s="1" t="s">
        <v>33</v>
      </c>
      <c r="E4091" t="str">
        <f>IFERROR(VLOOKUP(D4091,[3]電話端末!$A$2:$E$284,2,FALSE),"不在")</f>
        <v>【本社経理】池上有花</v>
      </c>
      <c r="F4091" s="1" t="s">
        <v>11</v>
      </c>
      <c r="G4091" t="str">
        <f>IFERROR(VLOOKUP(F4091,[3]電話端末!$A$2:$D$284,2,FALSE),"不在")</f>
        <v>【本社経理】池上有花</v>
      </c>
      <c r="H4091" s="4">
        <v>93</v>
      </c>
      <c r="I4091" s="4">
        <v>90</v>
      </c>
      <c r="K4091">
        <v>2.5100800482068099E+19</v>
      </c>
      <c r="BN4091" s="1"/>
    </row>
    <row r="4092" spans="1:69" x14ac:dyDescent="0.45">
      <c r="A4092" s="3">
        <v>45938.640081018515</v>
      </c>
      <c r="B4092" s="1" t="s">
        <v>206</v>
      </c>
      <c r="C4092" t="str">
        <f>IFERROR(VLOOKUP(B4092,[3]電話端末!$A$2:$E$284,2,FALSE),"不在")</f>
        <v>【横浜】川崎光弘</v>
      </c>
      <c r="D4092" s="1" t="s">
        <v>144</v>
      </c>
      <c r="E4092" t="str">
        <f>IFERROR(VLOOKUP(D4092,[3]電話端末!$A$2:$E$284,2,FALSE),"不在")</f>
        <v>【本社輸入】五戸勇気</v>
      </c>
      <c r="F4092" s="1" t="s">
        <v>144</v>
      </c>
      <c r="G4092" t="str">
        <f>IFERROR(VLOOKUP(F4092,[3]電話端末!$A$2:$D$284,2,FALSE),"不在")</f>
        <v>【本社輸入】五戸勇気</v>
      </c>
      <c r="H4092" s="4">
        <v>296</v>
      </c>
      <c r="I4092" s="4">
        <v>287</v>
      </c>
      <c r="K4092">
        <v>2.51008004783681E+19</v>
      </c>
      <c r="BN4092" s="1"/>
    </row>
    <row r="4093" spans="1:69" x14ac:dyDescent="0.45">
      <c r="A4093" s="3">
        <v>45938.640069444446</v>
      </c>
      <c r="B4093" s="1" t="s">
        <v>49</v>
      </c>
      <c r="C4093" t="str">
        <f>IFERROR(VLOOKUP(B4093,[3]電話端末!$A$2:$E$284,2,FALSE),"不在")</f>
        <v>【流山】鴻池千紗都</v>
      </c>
      <c r="D4093" s="1" t="s">
        <v>55</v>
      </c>
      <c r="E4093" t="str">
        <f>IFERROR(VLOOKUP(D4093,[3]電話端末!$A$2:$E$284,2,FALSE),"不在")</f>
        <v>【東京】高澤早紀</v>
      </c>
      <c r="F4093" s="1" t="s">
        <v>55</v>
      </c>
      <c r="G4093" t="str">
        <f>IFERROR(VLOOKUP(F4093,[3]電話端末!$A$2:$D$284,2,FALSE),"不在")</f>
        <v>【東京】高澤早紀</v>
      </c>
      <c r="H4093" s="4">
        <v>88</v>
      </c>
      <c r="I4093" s="4">
        <v>86</v>
      </c>
      <c r="K4093">
        <v>2.5100800478268101E+19</v>
      </c>
      <c r="BN4093" s="1"/>
    </row>
    <row r="4094" spans="1:69" x14ac:dyDescent="0.45">
      <c r="A4094" s="3">
        <v>45938.639930555553</v>
      </c>
      <c r="B4094" s="1" t="s">
        <v>47</v>
      </c>
      <c r="C4094" t="str">
        <f>IFERROR(VLOOKUP(B4094,[3]電話端末!$A$2:$E$284,2,FALSE),"不在")</f>
        <v>【横浜】舞智江</v>
      </c>
      <c r="D4094" s="1" t="s">
        <v>405</v>
      </c>
      <c r="E4094" t="str">
        <f>IFERROR(VLOOKUP(D4094,[3]電話端末!$A$2:$E$284,2,FALSE),"不在")</f>
        <v>不在</v>
      </c>
      <c r="G4094" t="str">
        <f>IFERROR(VLOOKUP(F4094,[3]電話端末!$A$2:$D$284,2,FALSE),"不在")</f>
        <v>不在</v>
      </c>
      <c r="H4094" s="4">
        <v>1</v>
      </c>
      <c r="I4094" s="4">
        <v>0</v>
      </c>
      <c r="K4094">
        <v>2.5100800477768102E+19</v>
      </c>
      <c r="BN4094" s="1"/>
      <c r="BQ4094" s="1"/>
    </row>
    <row r="4095" spans="1:69" x14ac:dyDescent="0.45">
      <c r="A4095" s="3">
        <v>45938.639363425929</v>
      </c>
      <c r="B4095" s="1" t="s">
        <v>55</v>
      </c>
      <c r="C4095" t="str">
        <f>IFERROR(VLOOKUP(B4095,[3]電話端末!$A$2:$E$284,2,FALSE),"不在")</f>
        <v>【東京】高澤早紀</v>
      </c>
      <c r="D4095" s="1" t="s">
        <v>68</v>
      </c>
      <c r="E4095" t="str">
        <f>IFERROR(VLOOKUP(D4095,[3]電話端末!$A$2:$E$284,2,FALSE),"不在")</f>
        <v>【埼玉】着信グループ</v>
      </c>
      <c r="F4095" s="1" t="s">
        <v>61</v>
      </c>
      <c r="G4095" t="str">
        <f>IFERROR(VLOOKUP(F4095,[3]電話端末!$A$2:$D$284,2,FALSE),"不在")</f>
        <v>【埼玉】竹内梓</v>
      </c>
      <c r="H4095" s="4">
        <v>42</v>
      </c>
      <c r="I4095" s="4">
        <v>40</v>
      </c>
      <c r="K4095">
        <v>2.5100800476068098E+19</v>
      </c>
      <c r="BN4095" s="1"/>
    </row>
    <row r="4096" spans="1:69" x14ac:dyDescent="0.45">
      <c r="A4096" s="3">
        <v>45938.639236111114</v>
      </c>
      <c r="B4096" s="1" t="s">
        <v>129</v>
      </c>
      <c r="C4096" t="str">
        <f>IFERROR(VLOOKUP(B4096,[3]電話端末!$A$2:$E$284,2,FALSE),"不在")</f>
        <v>【本社総務】赤羽恵理</v>
      </c>
      <c r="D4096" s="1" t="s">
        <v>67</v>
      </c>
      <c r="E4096" t="str">
        <f>IFERROR(VLOOKUP(D4096,[3]電話端末!$A$2:$E$284,2,FALSE),"不在")</f>
        <v>【MF大阪】後垣幸恵</v>
      </c>
      <c r="F4096" s="1" t="s">
        <v>67</v>
      </c>
      <c r="G4096" t="str">
        <f>IFERROR(VLOOKUP(F4096,[3]電話端末!$A$2:$D$284,2,FALSE),"不在")</f>
        <v>【MF大阪】後垣幸恵</v>
      </c>
      <c r="H4096" s="4">
        <v>174</v>
      </c>
      <c r="I4096" s="4">
        <v>171</v>
      </c>
      <c r="K4096">
        <v>2.5100800475868099E+19</v>
      </c>
      <c r="BN4096" s="1"/>
    </row>
    <row r="4097" spans="1:69" x14ac:dyDescent="0.45">
      <c r="A4097" s="3">
        <v>45938.635381944441</v>
      </c>
      <c r="B4097" s="1" t="s">
        <v>72</v>
      </c>
      <c r="C4097" t="str">
        <f>IFERROR(VLOOKUP(B4097,[3]電話端末!$A$2:$E$284,2,FALSE),"不在")</f>
        <v>【横浜】青木観奈</v>
      </c>
      <c r="D4097" s="1" t="s">
        <v>37</v>
      </c>
      <c r="E4097" t="str">
        <f>IFERROR(VLOOKUP(D4097,[3]電話端末!$A$2:$E$284,2,FALSE),"不在")</f>
        <v>【千葉】小島佳菜</v>
      </c>
      <c r="F4097" s="1" t="s">
        <v>37</v>
      </c>
      <c r="G4097" t="str">
        <f>IFERROR(VLOOKUP(F4097,[3]電話端末!$A$2:$D$284,2,FALSE),"不在")</f>
        <v>【千葉】小島佳菜</v>
      </c>
      <c r="H4097" s="4">
        <v>30</v>
      </c>
      <c r="I4097" s="4">
        <v>25</v>
      </c>
      <c r="K4097">
        <v>2.5100800469868102E+19</v>
      </c>
      <c r="BN4097" s="1"/>
    </row>
    <row r="4098" spans="1:69" x14ac:dyDescent="0.45">
      <c r="A4098" s="3">
        <v>45938.634155092594</v>
      </c>
      <c r="B4098" s="1" t="s">
        <v>42</v>
      </c>
      <c r="C4098" t="str">
        <f>IFERROR(VLOOKUP(B4098,[3]電話端末!$A$2:$E$284,2,FALSE),"不在")</f>
        <v>【熊本】中村翔</v>
      </c>
      <c r="D4098" s="1" t="s">
        <v>57</v>
      </c>
      <c r="E4098" t="str">
        <f>IFERROR(VLOOKUP(D4098,[3]電話端末!$A$2:$E$284,2,FALSE),"不在")</f>
        <v>【本社総務】吉田亜依</v>
      </c>
      <c r="F4098" s="1" t="s">
        <v>57</v>
      </c>
      <c r="G4098" t="str">
        <f>IFERROR(VLOOKUP(F4098,[3]電話端末!$A$2:$D$284,2,FALSE),"不在")</f>
        <v>【本社総務】吉田亜依</v>
      </c>
      <c r="H4098" s="4">
        <v>118</v>
      </c>
      <c r="I4098" s="4">
        <v>115</v>
      </c>
      <c r="K4098">
        <v>2.5100800468268102E+19</v>
      </c>
      <c r="BN4098" s="1"/>
      <c r="BQ4098" s="1"/>
    </row>
    <row r="4099" spans="1:69" x14ac:dyDescent="0.45">
      <c r="A4099" s="3">
        <v>45938.6328587963</v>
      </c>
      <c r="B4099" s="1" t="s">
        <v>78</v>
      </c>
      <c r="C4099" t="str">
        <f>IFERROR(VLOOKUP(B4099,[3]電話端末!$A$2:$E$284,2,FALSE),"不在")</f>
        <v>【MF東京】荒川拡</v>
      </c>
      <c r="D4099" s="1" t="s">
        <v>13</v>
      </c>
      <c r="E4099" t="str">
        <f>IFERROR(VLOOKUP(D4099,[3]電話端末!$A$2:$E$284,2,FALSE),"不在")</f>
        <v>【大阪】川越良隆</v>
      </c>
      <c r="G4099" t="str">
        <f>IFERROR(VLOOKUP(F4099,[3]電話端末!$A$2:$D$284,2,FALSE),"不在")</f>
        <v>不在</v>
      </c>
      <c r="H4099" s="4">
        <v>0</v>
      </c>
      <c r="I4099" s="4">
        <v>0</v>
      </c>
      <c r="K4099">
        <v>2.51008004671681E+19</v>
      </c>
      <c r="BN4099" s="1"/>
      <c r="BQ4099" s="1"/>
    </row>
    <row r="4100" spans="1:69" x14ac:dyDescent="0.45">
      <c r="A4100" s="3">
        <v>45938.629814814813</v>
      </c>
      <c r="B4100" s="1" t="s">
        <v>129</v>
      </c>
      <c r="C4100" t="str">
        <f>IFERROR(VLOOKUP(B4100,[3]電話端末!$A$2:$E$284,2,FALSE),"不在")</f>
        <v>【本社総務】赤羽恵理</v>
      </c>
      <c r="D4100" s="1" t="s">
        <v>24</v>
      </c>
      <c r="E4100" t="str">
        <f>IFERROR(VLOOKUP(D4100,[3]電話端末!$A$2:$E$284,2,FALSE),"不在")</f>
        <v>【MF大阪】内田優美</v>
      </c>
      <c r="F4100" s="1" t="s">
        <v>24</v>
      </c>
      <c r="G4100" t="str">
        <f>IFERROR(VLOOKUP(F4100,[3]電話端末!$A$2:$D$284,2,FALSE),"不在")</f>
        <v>【MF大阪】内田優美</v>
      </c>
      <c r="H4100" s="4">
        <v>87</v>
      </c>
      <c r="I4100" s="4">
        <v>84</v>
      </c>
      <c r="K4100">
        <v>2.51008004624681E+19</v>
      </c>
      <c r="BN4100" s="1"/>
      <c r="BQ4100" s="1"/>
    </row>
    <row r="4101" spans="1:69" x14ac:dyDescent="0.45">
      <c r="A4101" s="3">
        <v>45938.628865740742</v>
      </c>
      <c r="B4101" s="1" t="s">
        <v>45</v>
      </c>
      <c r="C4101" t="str">
        <f>IFERROR(VLOOKUP(B4101,[3]電話端末!$A$2:$E$284,2,FALSE),"不在")</f>
        <v>【岡山】岸本麻衣子</v>
      </c>
      <c r="D4101" s="1" t="s">
        <v>41</v>
      </c>
      <c r="E4101" t="str">
        <f>IFERROR(VLOOKUP(D4101,[3]電話端末!$A$2:$E$284,2,FALSE),"不在")</f>
        <v>【大阪】松下愛</v>
      </c>
      <c r="F4101" s="1" t="s">
        <v>41</v>
      </c>
      <c r="G4101" t="str">
        <f>IFERROR(VLOOKUP(F4101,[3]電話端末!$A$2:$D$284,2,FALSE),"不在")</f>
        <v>【大阪】松下愛</v>
      </c>
      <c r="H4101" s="4">
        <v>41</v>
      </c>
      <c r="I4101" s="4">
        <v>36</v>
      </c>
      <c r="K4101">
        <v>2.51008004608681E+19</v>
      </c>
      <c r="BN4101" s="1"/>
      <c r="BQ4101" s="1"/>
    </row>
    <row r="4102" spans="1:69" x14ac:dyDescent="0.45">
      <c r="A4102" s="3">
        <v>45938.628842592596</v>
      </c>
      <c r="B4102" s="1" t="s">
        <v>45</v>
      </c>
      <c r="C4102" t="str">
        <f>IFERROR(VLOOKUP(B4102,[3]電話端末!$A$2:$E$284,2,FALSE),"不在")</f>
        <v>【岡山】岸本麻衣子</v>
      </c>
      <c r="D4102" s="1" t="s">
        <v>406</v>
      </c>
      <c r="E4102" t="str">
        <f>IFERROR(VLOOKUP(D4102,[3]電話端末!$A$2:$E$284,2,FALSE),"不在")</f>
        <v>不在</v>
      </c>
      <c r="G4102" t="str">
        <f>IFERROR(VLOOKUP(F4102,[3]電話端末!$A$2:$D$284,2,FALSE),"不在")</f>
        <v>不在</v>
      </c>
      <c r="H4102" s="4">
        <v>0</v>
      </c>
      <c r="I4102" s="4">
        <v>0</v>
      </c>
      <c r="K4102">
        <v>2.51008004607681E+19</v>
      </c>
      <c r="BN4102" s="1"/>
      <c r="BQ4102" s="1"/>
    </row>
    <row r="4103" spans="1:69" x14ac:dyDescent="0.45">
      <c r="A4103" s="3">
        <v>45938.625555555554</v>
      </c>
      <c r="B4103" s="1" t="s">
        <v>45</v>
      </c>
      <c r="C4103" t="str">
        <f>IFERROR(VLOOKUP(B4103,[3]電話端末!$A$2:$E$284,2,FALSE),"不在")</f>
        <v>【岡山】岸本麻衣子</v>
      </c>
      <c r="D4103" s="1" t="s">
        <v>407</v>
      </c>
      <c r="E4103" t="str">
        <f>IFERROR(VLOOKUP(D4103,[3]電話端末!$A$2:$E$284,2,FALSE),"不在")</f>
        <v>不在</v>
      </c>
      <c r="G4103" t="str">
        <f>IFERROR(VLOOKUP(F4103,[3]電話端末!$A$2:$D$284,2,FALSE),"不在")</f>
        <v>不在</v>
      </c>
      <c r="H4103" s="4">
        <v>0</v>
      </c>
      <c r="I4103" s="4">
        <v>0</v>
      </c>
      <c r="K4103">
        <v>2.51008004559681E+19</v>
      </c>
      <c r="BN4103" s="1"/>
      <c r="BQ4103" s="1"/>
    </row>
    <row r="4104" spans="1:69" x14ac:dyDescent="0.45">
      <c r="A4104" s="3">
        <v>45938.624502314815</v>
      </c>
      <c r="B4104" s="1" t="s">
        <v>39</v>
      </c>
      <c r="C4104" t="str">
        <f>IFERROR(VLOOKUP(B4104,[3]電話端末!$A$2:$E$284,2,FALSE),"不在")</f>
        <v>【福岡】松尾明日香</v>
      </c>
      <c r="D4104" s="1" t="s">
        <v>19</v>
      </c>
      <c r="E4104" t="str">
        <f>IFERROR(VLOOKUP(D4104,[3]電話端末!$A$2:$E$284,2,FALSE),"不在")</f>
        <v>【福岡】重松宝成</v>
      </c>
      <c r="F4104" s="1" t="s">
        <v>19</v>
      </c>
      <c r="G4104" t="str">
        <f>IFERROR(VLOOKUP(F4104,[3]電話端末!$A$2:$D$284,2,FALSE),"不在")</f>
        <v>【福岡】重松宝成</v>
      </c>
      <c r="H4104" s="4">
        <v>16</v>
      </c>
      <c r="I4104" s="4">
        <v>14</v>
      </c>
      <c r="K4104">
        <v>2.5100800453468099E+19</v>
      </c>
      <c r="BN4104" s="1"/>
      <c r="BQ4104" s="1"/>
    </row>
    <row r="4105" spans="1:69" x14ac:dyDescent="0.45">
      <c r="A4105" s="3">
        <v>45938.623171296298</v>
      </c>
      <c r="B4105" s="1" t="s">
        <v>125</v>
      </c>
      <c r="C4105" t="str">
        <f>IFERROR(VLOOKUP(B4105,[3]電話端末!$A$2:$E$284,2,FALSE),"不在")</f>
        <v>【横浜】山﨑啓右</v>
      </c>
      <c r="D4105" s="1" t="s">
        <v>45</v>
      </c>
      <c r="E4105" t="str">
        <f>IFERROR(VLOOKUP(D4105,[3]電話端末!$A$2:$E$284,2,FALSE),"不在")</f>
        <v>【岡山】岸本麻衣子</v>
      </c>
      <c r="F4105" s="1" t="s">
        <v>45</v>
      </c>
      <c r="G4105" t="str">
        <f>IFERROR(VLOOKUP(F4105,[3]電話端末!$A$2:$D$284,2,FALSE),"不在")</f>
        <v>【岡山】岸本麻衣子</v>
      </c>
      <c r="H4105" s="4">
        <v>203</v>
      </c>
      <c r="I4105" s="4">
        <v>200</v>
      </c>
      <c r="K4105">
        <v>2.5100800452568101E+19</v>
      </c>
      <c r="BN4105" s="1"/>
      <c r="BQ4105" s="1"/>
    </row>
    <row r="4106" spans="1:69" x14ac:dyDescent="0.45">
      <c r="A4106" s="3">
        <v>45938.62296296296</v>
      </c>
      <c r="B4106" s="1" t="s">
        <v>177</v>
      </c>
      <c r="C4106" t="str">
        <f>IFERROR(VLOOKUP(B4106,[3]電話端末!$A$2:$E$284,2,FALSE),"不在")</f>
        <v>【MF大阪】大村達也</v>
      </c>
      <c r="D4106" s="1" t="s">
        <v>40</v>
      </c>
      <c r="E4106" t="str">
        <f>IFERROR(VLOOKUP(D4106,[3]電話端末!$A$2:$E$284,2,FALSE),"不在")</f>
        <v>【本社EC】鈴木浩允</v>
      </c>
      <c r="F4106" s="1" t="s">
        <v>40</v>
      </c>
      <c r="G4106" t="str">
        <f>IFERROR(VLOOKUP(F4106,[3]電話端末!$A$2:$D$284,2,FALSE),"不在")</f>
        <v>【本社EC】鈴木浩允</v>
      </c>
      <c r="H4106" s="4">
        <v>69</v>
      </c>
      <c r="I4106" s="4">
        <v>65</v>
      </c>
      <c r="K4106">
        <v>2.5100800452168102E+19</v>
      </c>
      <c r="BN4106" s="1"/>
      <c r="BQ4106" s="1"/>
    </row>
    <row r="4107" spans="1:69" x14ac:dyDescent="0.45">
      <c r="A4107" s="3">
        <v>45938.621435185189</v>
      </c>
      <c r="B4107" s="1" t="s">
        <v>60</v>
      </c>
      <c r="C4107" t="str">
        <f>IFERROR(VLOOKUP(B4107,[3]電話端末!$A$2:$E$284,2,FALSE),"不在")</f>
        <v>【東京】林まど佳</v>
      </c>
      <c r="D4107" s="1" t="s">
        <v>154</v>
      </c>
      <c r="E4107" t="str">
        <f>IFERROR(VLOOKUP(D4107,[3]電話端末!$A$2:$E$284,2,FALSE),"不在")</f>
        <v>【横浜】中山満里奈</v>
      </c>
      <c r="F4107" s="1" t="s">
        <v>154</v>
      </c>
      <c r="G4107" t="str">
        <f>IFERROR(VLOOKUP(F4107,[3]電話端末!$A$2:$D$284,2,FALSE),"不在")</f>
        <v>【横浜】中山満里奈</v>
      </c>
      <c r="H4107" s="4">
        <v>35</v>
      </c>
      <c r="I4107" s="4">
        <v>33</v>
      </c>
      <c r="K4107">
        <v>2.5100800448768098E+19</v>
      </c>
      <c r="BN4107" s="1"/>
      <c r="BQ4107" s="1"/>
    </row>
    <row r="4108" spans="1:69" x14ac:dyDescent="0.45">
      <c r="A4108" s="3">
        <v>45938.6175</v>
      </c>
      <c r="B4108" s="1" t="s">
        <v>129</v>
      </c>
      <c r="C4108" t="str">
        <f>IFERROR(VLOOKUP(B4108,[3]電話端末!$A$2:$E$284,2,FALSE),"不在")</f>
        <v>【本社総務】赤羽恵理</v>
      </c>
      <c r="D4108" s="1" t="s">
        <v>24</v>
      </c>
      <c r="E4108" t="str">
        <f>IFERROR(VLOOKUP(D4108,[3]電話端末!$A$2:$E$284,2,FALSE),"不在")</f>
        <v>【MF大阪】内田優美</v>
      </c>
      <c r="G4108" t="str">
        <f>IFERROR(VLOOKUP(F4108,[3]電話端末!$A$2:$D$284,2,FALSE),"不在")</f>
        <v>不在</v>
      </c>
      <c r="H4108" s="4">
        <v>0</v>
      </c>
      <c r="I4108" s="4">
        <v>0</v>
      </c>
      <c r="K4108">
        <v>2.5100800444568101E+19</v>
      </c>
      <c r="BN4108" s="1"/>
      <c r="BQ4108" s="1"/>
    </row>
    <row r="4109" spans="1:69" x14ac:dyDescent="0.45">
      <c r="A4109" s="3">
        <v>45938.616273148145</v>
      </c>
      <c r="B4109" s="1" t="s">
        <v>129</v>
      </c>
      <c r="C4109" t="str">
        <f>IFERROR(VLOOKUP(B4109,[3]電話端末!$A$2:$E$284,2,FALSE),"不在")</f>
        <v>【本社総務】赤羽恵理</v>
      </c>
      <c r="D4109" s="1" t="s">
        <v>24</v>
      </c>
      <c r="E4109" t="str">
        <f>IFERROR(VLOOKUP(D4109,[3]電話端末!$A$2:$E$284,2,FALSE),"不在")</f>
        <v>【MF大阪】内田優美</v>
      </c>
      <c r="G4109" t="str">
        <f>IFERROR(VLOOKUP(F4109,[3]電話端末!$A$2:$D$284,2,FALSE),"不在")</f>
        <v>不在</v>
      </c>
      <c r="H4109" s="4">
        <v>0</v>
      </c>
      <c r="I4109" s="4">
        <v>0</v>
      </c>
      <c r="K4109">
        <v>2.5100800442468098E+19</v>
      </c>
      <c r="BN4109" s="1"/>
      <c r="BQ4109" s="1"/>
    </row>
    <row r="4110" spans="1:69" x14ac:dyDescent="0.45">
      <c r="A4110" s="3">
        <v>45938.615520833337</v>
      </c>
      <c r="B4110" s="1" t="s">
        <v>103</v>
      </c>
      <c r="C4110" t="str">
        <f>IFERROR(VLOOKUP(B4110,[3]電話端末!$A$2:$E$284,2,FALSE),"不在")</f>
        <v>【岡山】北添恵</v>
      </c>
      <c r="D4110" s="1" t="s">
        <v>70</v>
      </c>
      <c r="E4110" t="str">
        <f>IFERROR(VLOOKUP(D4110,[3]電話端末!$A$2:$E$284,2,FALSE),"不在")</f>
        <v>【名古屋】着信グループ</v>
      </c>
      <c r="F4110" s="1" t="s">
        <v>28</v>
      </c>
      <c r="G4110" t="str">
        <f>IFERROR(VLOOKUP(F4110,[3]電話端末!$A$2:$D$284,2,FALSE),"不在")</f>
        <v>【名古屋】大渕温子</v>
      </c>
      <c r="H4110" s="4">
        <v>167</v>
      </c>
      <c r="I4110" s="4">
        <v>165</v>
      </c>
      <c r="K4110">
        <v>2.5100800441468101E+19</v>
      </c>
      <c r="BN4110" s="1"/>
      <c r="BQ4110" s="1"/>
    </row>
    <row r="4111" spans="1:69" x14ac:dyDescent="0.45">
      <c r="A4111" s="3">
        <v>45938.614120370374</v>
      </c>
      <c r="B4111" s="1" t="s">
        <v>19</v>
      </c>
      <c r="C4111" t="str">
        <f>IFERROR(VLOOKUP(B4111,[3]電話端末!$A$2:$E$284,2,FALSE),"不在")</f>
        <v>【福岡】重松宝成</v>
      </c>
      <c r="D4111" s="1" t="s">
        <v>38</v>
      </c>
      <c r="E4111" t="str">
        <f>IFERROR(VLOOKUP(D4111,[3]電話端末!$A$2:$E$284,2,FALSE),"不在")</f>
        <v>【福岡】山崎芹奈</v>
      </c>
      <c r="F4111" s="1" t="s">
        <v>38</v>
      </c>
      <c r="G4111" t="str">
        <f>IFERROR(VLOOKUP(F4111,[3]電話端末!$A$2:$D$284,2,FALSE),"不在")</f>
        <v>【福岡】山崎芹奈</v>
      </c>
      <c r="H4111" s="4">
        <v>34</v>
      </c>
      <c r="I4111" s="4">
        <v>32</v>
      </c>
      <c r="K4111">
        <v>2.51008004386681E+19</v>
      </c>
      <c r="BN4111" s="1"/>
      <c r="BQ4111" s="1"/>
    </row>
    <row r="4112" spans="1:69" x14ac:dyDescent="0.45">
      <c r="A4112" s="3">
        <v>45938.613321759258</v>
      </c>
      <c r="B4112" s="1" t="s">
        <v>129</v>
      </c>
      <c r="C4112" t="str">
        <f>IFERROR(VLOOKUP(B4112,[3]電話端末!$A$2:$E$284,2,FALSE),"不在")</f>
        <v>【本社総務】赤羽恵理</v>
      </c>
      <c r="D4112" s="1" t="s">
        <v>24</v>
      </c>
      <c r="E4112" t="str">
        <f>IFERROR(VLOOKUP(D4112,[3]電話端末!$A$2:$E$284,2,FALSE),"不在")</f>
        <v>【MF大阪】内田優美</v>
      </c>
      <c r="G4112" t="str">
        <f>IFERROR(VLOOKUP(F4112,[3]電話端末!$A$2:$D$284,2,FALSE),"不在")</f>
        <v>不在</v>
      </c>
      <c r="H4112" s="4">
        <v>0</v>
      </c>
      <c r="I4112" s="4">
        <v>0</v>
      </c>
      <c r="K4112">
        <v>2.5100800436068098E+19</v>
      </c>
      <c r="BN4112" s="1"/>
    </row>
    <row r="4113" spans="1:69" x14ac:dyDescent="0.45">
      <c r="A4113" s="3">
        <v>45938.61314814815</v>
      </c>
      <c r="B4113" s="1" t="s">
        <v>129</v>
      </c>
      <c r="C4113" t="str">
        <f>IFERROR(VLOOKUP(B4113,[3]電話端末!$A$2:$E$284,2,FALSE),"不在")</f>
        <v>【本社総務】赤羽恵理</v>
      </c>
      <c r="D4113" s="1" t="s">
        <v>67</v>
      </c>
      <c r="E4113" t="str">
        <f>IFERROR(VLOOKUP(D4113,[3]電話端末!$A$2:$E$284,2,FALSE),"不在")</f>
        <v>【MF大阪】後垣幸恵</v>
      </c>
      <c r="F4113" s="1" t="s">
        <v>89</v>
      </c>
      <c r="G4113" t="str">
        <f>IFERROR(VLOOKUP(F4113,[3]電話端末!$A$2:$D$284,2,FALSE),"不在")</f>
        <v>【MF大阪】木下春河</v>
      </c>
      <c r="H4113" s="4">
        <v>10</v>
      </c>
      <c r="I4113" s="4">
        <v>2</v>
      </c>
      <c r="K4113">
        <v>2.5100800435568099E+19</v>
      </c>
      <c r="BN4113" s="1"/>
    </row>
    <row r="4114" spans="1:69" x14ac:dyDescent="0.45">
      <c r="A4114" s="3">
        <v>45938.612361111111</v>
      </c>
      <c r="B4114" s="1" t="s">
        <v>44</v>
      </c>
      <c r="C4114" t="str">
        <f>IFERROR(VLOOKUP(B4114,[3]電話端末!$A$2:$E$284,2,FALSE),"不在")</f>
        <v>【福岡】奥薗美和</v>
      </c>
      <c r="D4114" s="1" t="s">
        <v>38</v>
      </c>
      <c r="E4114" t="str">
        <f>IFERROR(VLOOKUP(D4114,[3]電話端末!$A$2:$E$284,2,FALSE),"不在")</f>
        <v>【福岡】山崎芹奈</v>
      </c>
      <c r="F4114" s="1" t="s">
        <v>38</v>
      </c>
      <c r="G4114" t="str">
        <f>IFERROR(VLOOKUP(F4114,[3]電話端末!$A$2:$D$284,2,FALSE),"不在")</f>
        <v>【福岡】山崎芹奈</v>
      </c>
      <c r="H4114" s="4">
        <v>17</v>
      </c>
      <c r="I4114" s="4">
        <v>16</v>
      </c>
      <c r="K4114">
        <v>2.5100800433968099E+19</v>
      </c>
      <c r="BN4114" s="1"/>
      <c r="BQ4114" s="1"/>
    </row>
    <row r="4115" spans="1:69" x14ac:dyDescent="0.45">
      <c r="A4115" s="3">
        <v>45938.612129629626</v>
      </c>
      <c r="B4115" s="1" t="s">
        <v>125</v>
      </c>
      <c r="C4115" t="str">
        <f>IFERROR(VLOOKUP(B4115,[3]電話端末!$A$2:$E$284,2,FALSE),"不在")</f>
        <v>【横浜】山﨑啓右</v>
      </c>
      <c r="D4115" s="1" t="s">
        <v>110</v>
      </c>
      <c r="E4115" t="str">
        <f>IFERROR(VLOOKUP(D4115,[3]電話端末!$A$2:$E$284,2,FALSE),"不在")</f>
        <v>【MF東京】高木幸恵</v>
      </c>
      <c r="F4115" s="1" t="s">
        <v>110</v>
      </c>
      <c r="G4115" t="str">
        <f>IFERROR(VLOOKUP(F4115,[3]電話端末!$A$2:$D$284,2,FALSE),"不在")</f>
        <v>【MF東京】高木幸恵</v>
      </c>
      <c r="H4115" s="4">
        <v>102</v>
      </c>
      <c r="I4115" s="4">
        <v>100</v>
      </c>
      <c r="K4115">
        <v>2.5100800433468101E+19</v>
      </c>
      <c r="BN4115" s="1"/>
      <c r="BQ4115" s="1"/>
    </row>
    <row r="4116" spans="1:69" x14ac:dyDescent="0.45">
      <c r="A4116" s="3">
        <v>45938.611030092594</v>
      </c>
      <c r="B4116" s="1" t="s">
        <v>129</v>
      </c>
      <c r="C4116" t="str">
        <f>IFERROR(VLOOKUP(B4116,[3]電話端末!$A$2:$E$284,2,FALSE),"不在")</f>
        <v>【本社総務】赤羽恵理</v>
      </c>
      <c r="D4116" s="1" t="s">
        <v>24</v>
      </c>
      <c r="E4116" t="str">
        <f>IFERROR(VLOOKUP(D4116,[3]電話端末!$A$2:$E$284,2,FALSE),"不在")</f>
        <v>【MF大阪】内田優美</v>
      </c>
      <c r="G4116" t="str">
        <f>IFERROR(VLOOKUP(F4116,[3]電話端末!$A$2:$D$284,2,FALSE),"不在")</f>
        <v>不在</v>
      </c>
      <c r="H4116" s="4">
        <v>1</v>
      </c>
      <c r="I4116" s="4">
        <v>0</v>
      </c>
      <c r="K4116">
        <v>2.5100800431168098E+19</v>
      </c>
      <c r="BN4116" s="1"/>
    </row>
    <row r="4117" spans="1:69" x14ac:dyDescent="0.45">
      <c r="A4117" s="3">
        <v>45938.610775462963</v>
      </c>
      <c r="B4117" s="1" t="s">
        <v>19</v>
      </c>
      <c r="C4117" t="str">
        <f>IFERROR(VLOOKUP(B4117,[3]電話端末!$A$2:$E$284,2,FALSE),"不在")</f>
        <v>【福岡】重松宝成</v>
      </c>
      <c r="D4117" s="1" t="s">
        <v>38</v>
      </c>
      <c r="E4117" t="str">
        <f>IFERROR(VLOOKUP(D4117,[3]電話端末!$A$2:$E$284,2,FALSE),"不在")</f>
        <v>【福岡】山崎芹奈</v>
      </c>
      <c r="F4117" s="1" t="s">
        <v>38</v>
      </c>
      <c r="G4117" t="str">
        <f>IFERROR(VLOOKUP(F4117,[3]電話端末!$A$2:$D$284,2,FALSE),"不在")</f>
        <v>【福岡】山崎芹奈</v>
      </c>
      <c r="H4117" s="4">
        <v>53</v>
      </c>
      <c r="I4117" s="4">
        <v>52</v>
      </c>
      <c r="K4117">
        <v>2.51008004306681E+19</v>
      </c>
      <c r="BN4117" s="1"/>
      <c r="BQ4117" s="1"/>
    </row>
    <row r="4118" spans="1:69" x14ac:dyDescent="0.45">
      <c r="A4118" s="3">
        <v>45938.610034722224</v>
      </c>
      <c r="B4118" s="1" t="s">
        <v>11</v>
      </c>
      <c r="C4118" t="str">
        <f>IFERROR(VLOOKUP(B4118,[3]電話端末!$A$2:$E$284,2,FALSE),"不在")</f>
        <v>【本社経理】池上有花</v>
      </c>
      <c r="D4118" s="1" t="s">
        <v>54</v>
      </c>
      <c r="E4118" t="str">
        <f>IFERROR(VLOOKUP(D4118,[3]電話端末!$A$2:$E$284,2,FALSE),"不在")</f>
        <v>【東京】着信グループ</v>
      </c>
      <c r="F4118" s="1" t="s">
        <v>55</v>
      </c>
      <c r="G4118" t="str">
        <f>IFERROR(VLOOKUP(F4118,[3]電話端末!$A$2:$D$284,2,FALSE),"不在")</f>
        <v>【東京】高澤早紀</v>
      </c>
      <c r="H4118" s="4">
        <v>98</v>
      </c>
      <c r="I4118" s="4">
        <v>96</v>
      </c>
      <c r="K4118">
        <v>2.5100800429568098E+19</v>
      </c>
      <c r="BN4118" s="1"/>
      <c r="BQ4118" s="1"/>
    </row>
    <row r="4119" spans="1:69" x14ac:dyDescent="0.45">
      <c r="A4119" s="3">
        <v>45938.609456018516</v>
      </c>
      <c r="B4119" s="1" t="s">
        <v>25</v>
      </c>
      <c r="C4119" t="str">
        <f>IFERROR(VLOOKUP(B4119,[3]電話端末!$A$2:$E$284,2,FALSE),"不在")</f>
        <v>【埼玉】池田千恵子</v>
      </c>
      <c r="D4119" s="1" t="s">
        <v>54</v>
      </c>
      <c r="E4119" t="str">
        <f>IFERROR(VLOOKUP(D4119,[3]電話端末!$A$2:$E$284,2,FALSE),"不在")</f>
        <v>【東京】着信グループ</v>
      </c>
      <c r="F4119" s="1" t="s">
        <v>60</v>
      </c>
      <c r="G4119" t="str">
        <f>IFERROR(VLOOKUP(F4119,[3]電話端末!$A$2:$D$284,2,FALSE),"不在")</f>
        <v>【東京】林まど佳</v>
      </c>
      <c r="H4119" s="4">
        <v>34</v>
      </c>
      <c r="I4119" s="4">
        <v>32</v>
      </c>
      <c r="K4119">
        <v>2.5100800428268102E+19</v>
      </c>
      <c r="BN4119" s="1"/>
      <c r="BQ4119" s="1"/>
    </row>
    <row r="4120" spans="1:69" x14ac:dyDescent="0.45">
      <c r="A4120" s="3">
        <v>45938.608854166669</v>
      </c>
      <c r="B4120" s="1" t="s">
        <v>177</v>
      </c>
      <c r="C4120" t="str">
        <f>IFERROR(VLOOKUP(B4120,[3]電話端末!$A$2:$E$284,2,FALSE),"不在")</f>
        <v>【MF大阪】大村達也</v>
      </c>
      <c r="D4120" s="1" t="s">
        <v>101</v>
      </c>
      <c r="E4120" t="str">
        <f>IFERROR(VLOOKUP(D4120,[3]電話端末!$A$2:$E$284,2,FALSE),"不在")</f>
        <v>【本社EC】山口莉奈</v>
      </c>
      <c r="F4120" s="1" t="s">
        <v>101</v>
      </c>
      <c r="G4120" t="str">
        <f>IFERROR(VLOOKUP(F4120,[3]電話端末!$A$2:$D$284,2,FALSE),"不在")</f>
        <v>【本社EC】山口莉奈</v>
      </c>
      <c r="H4120" s="4">
        <v>22</v>
      </c>
      <c r="I4120" s="4">
        <v>19</v>
      </c>
      <c r="K4120">
        <v>2.5100800427668099E+19</v>
      </c>
      <c r="BN4120" s="1"/>
      <c r="BQ4120" s="1"/>
    </row>
    <row r="4121" spans="1:69" x14ac:dyDescent="0.45">
      <c r="A4121" s="3">
        <v>45938.608032407406</v>
      </c>
      <c r="B4121" s="1" t="s">
        <v>102</v>
      </c>
      <c r="C4121" t="str">
        <f>IFERROR(VLOOKUP(B4121,[3]電話端末!$A$2:$E$284,2,FALSE),"不在")</f>
        <v>【静岡】金子湧樹</v>
      </c>
      <c r="D4121" s="1" t="s">
        <v>103</v>
      </c>
      <c r="E4121" t="str">
        <f>IFERROR(VLOOKUP(D4121,[3]電話端末!$A$2:$E$284,2,FALSE),"不在")</f>
        <v>【岡山】北添恵</v>
      </c>
      <c r="F4121" s="1" t="s">
        <v>103</v>
      </c>
      <c r="G4121" t="str">
        <f>IFERROR(VLOOKUP(F4121,[3]電話端末!$A$2:$D$284,2,FALSE),"不在")</f>
        <v>【岡山】北添恵</v>
      </c>
      <c r="H4121" s="4">
        <v>106</v>
      </c>
      <c r="I4121" s="4">
        <v>102</v>
      </c>
      <c r="K4121">
        <v>2.5100800426868101E+19</v>
      </c>
      <c r="BN4121" s="1"/>
    </row>
    <row r="4122" spans="1:69" x14ac:dyDescent="0.45">
      <c r="A4122" s="3">
        <v>45938.607245370367</v>
      </c>
      <c r="B4122" s="1" t="s">
        <v>177</v>
      </c>
      <c r="C4122" t="str">
        <f>IFERROR(VLOOKUP(B4122,[3]電話端末!$A$2:$E$284,2,FALSE),"不在")</f>
        <v>【MF大阪】大村達也</v>
      </c>
      <c r="D4122" s="1" t="s">
        <v>408</v>
      </c>
      <c r="E4122" t="str">
        <f>IFERROR(VLOOKUP(D4122,[3]電話端末!$A$2:$E$284,2,FALSE),"不在")</f>
        <v>不在</v>
      </c>
      <c r="G4122" t="str">
        <f>IFERROR(VLOOKUP(F4122,[3]電話端末!$A$2:$D$284,2,FALSE),"不在")</f>
        <v>不在</v>
      </c>
      <c r="H4122" s="4">
        <v>1</v>
      </c>
      <c r="I4122" s="4">
        <v>0</v>
      </c>
      <c r="K4122">
        <v>2.51008004255681E+19</v>
      </c>
      <c r="BN4122" s="1"/>
      <c r="BQ4122" s="1"/>
    </row>
    <row r="4123" spans="1:69" x14ac:dyDescent="0.45">
      <c r="A4123" s="3">
        <v>45938.606550925928</v>
      </c>
      <c r="B4123" s="1" t="s">
        <v>25</v>
      </c>
      <c r="C4123" t="str">
        <f>IFERROR(VLOOKUP(B4123,[3]電話端末!$A$2:$E$284,2,FALSE),"不在")</f>
        <v>【埼玉】池田千恵子</v>
      </c>
      <c r="D4123" s="1" t="s">
        <v>54</v>
      </c>
      <c r="E4123" t="str">
        <f>IFERROR(VLOOKUP(D4123,[3]電話端末!$A$2:$E$284,2,FALSE),"不在")</f>
        <v>【東京】着信グループ</v>
      </c>
      <c r="F4123" s="1" t="s">
        <v>58</v>
      </c>
      <c r="G4123" t="str">
        <f>IFERROR(VLOOKUP(F4123,[3]電話端末!$A$2:$D$284,2,FALSE),"不在")</f>
        <v>【東京】佐々木美咲</v>
      </c>
      <c r="H4123" s="4">
        <v>43</v>
      </c>
      <c r="I4123" s="4">
        <v>42</v>
      </c>
      <c r="K4123">
        <v>2.5100800423468102E+19</v>
      </c>
      <c r="BN4123" s="1"/>
      <c r="BQ4123" s="1"/>
    </row>
    <row r="4124" spans="1:69" x14ac:dyDescent="0.45">
      <c r="A4124" s="3">
        <v>45938.605925925927</v>
      </c>
      <c r="B4124" s="1" t="s">
        <v>49</v>
      </c>
      <c r="C4124" t="str">
        <f>IFERROR(VLOOKUP(B4124,[3]電話端末!$A$2:$E$284,2,FALSE),"不在")</f>
        <v>【流山】鴻池千紗都</v>
      </c>
      <c r="D4124" s="1" t="s">
        <v>227</v>
      </c>
      <c r="E4124" t="str">
        <f>IFERROR(VLOOKUP(D4124,[3]電話端末!$A$2:$E$284,2,FALSE),"不在")</f>
        <v>【大阪】榎本優生</v>
      </c>
      <c r="F4124" s="1" t="s">
        <v>41</v>
      </c>
      <c r="G4124" t="str">
        <f>IFERROR(VLOOKUP(F4124,[3]電話端末!$A$2:$D$284,2,FALSE),"不在")</f>
        <v>【大阪】松下愛</v>
      </c>
      <c r="H4124" s="4">
        <v>40</v>
      </c>
      <c r="I4124" s="4">
        <v>34</v>
      </c>
      <c r="K4124">
        <v>2.51008004225681E+19</v>
      </c>
      <c r="BN4124" s="1"/>
    </row>
    <row r="4125" spans="1:69" x14ac:dyDescent="0.45">
      <c r="A4125" s="3">
        <v>45938.605833333335</v>
      </c>
      <c r="B4125" s="1" t="s">
        <v>177</v>
      </c>
      <c r="C4125" t="str">
        <f>IFERROR(VLOOKUP(B4125,[3]電話端末!$A$2:$E$284,2,FALSE),"不在")</f>
        <v>【MF大阪】大村達也</v>
      </c>
      <c r="D4125" s="1" t="s">
        <v>101</v>
      </c>
      <c r="E4125" t="str">
        <f>IFERROR(VLOOKUP(D4125,[3]電話端末!$A$2:$E$284,2,FALSE),"不在")</f>
        <v>【本社EC】山口莉奈</v>
      </c>
      <c r="F4125" s="1" t="s">
        <v>101</v>
      </c>
      <c r="G4125" t="str">
        <f>IFERROR(VLOOKUP(F4125,[3]電話端末!$A$2:$D$284,2,FALSE),"不在")</f>
        <v>【本社EC】山口莉奈</v>
      </c>
      <c r="H4125" s="4">
        <v>89</v>
      </c>
      <c r="I4125" s="4">
        <v>88</v>
      </c>
      <c r="K4125">
        <v>2.51008004223681E+19</v>
      </c>
      <c r="BN4125" s="1"/>
      <c r="BQ4125" s="1"/>
    </row>
    <row r="4126" spans="1:69" x14ac:dyDescent="0.45">
      <c r="A4126" s="3">
        <v>45938.605706018519</v>
      </c>
      <c r="B4126" s="1" t="s">
        <v>177</v>
      </c>
      <c r="C4126" t="str">
        <f>IFERROR(VLOOKUP(B4126,[3]電話端末!$A$2:$E$284,2,FALSE),"不在")</f>
        <v>【MF大阪】大村達也</v>
      </c>
      <c r="D4126" s="1" t="s">
        <v>101</v>
      </c>
      <c r="E4126" t="str">
        <f>IFERROR(VLOOKUP(D4126,[3]電話端末!$A$2:$E$284,2,FALSE),"不在")</f>
        <v>【本社EC】山口莉奈</v>
      </c>
      <c r="G4126" t="str">
        <f>IFERROR(VLOOKUP(F4126,[3]電話端末!$A$2:$D$284,2,FALSE),"不在")</f>
        <v>不在</v>
      </c>
      <c r="H4126" s="4">
        <v>0</v>
      </c>
      <c r="I4126" s="4">
        <v>0</v>
      </c>
      <c r="K4126">
        <v>2.5100800422068101E+19</v>
      </c>
      <c r="BN4126" s="1"/>
      <c r="BQ4126" s="1"/>
    </row>
    <row r="4127" spans="1:69" x14ac:dyDescent="0.45">
      <c r="A4127" s="3">
        <v>45938.60560185185</v>
      </c>
      <c r="B4127" s="1" t="s">
        <v>177</v>
      </c>
      <c r="C4127" t="str">
        <f>IFERROR(VLOOKUP(B4127,[3]電話端末!$A$2:$E$284,2,FALSE),"不在")</f>
        <v>【MF大阪】大村達也</v>
      </c>
      <c r="D4127" s="1" t="s">
        <v>101</v>
      </c>
      <c r="E4127" t="str">
        <f>IFERROR(VLOOKUP(D4127,[3]電話端末!$A$2:$E$284,2,FALSE),"不在")</f>
        <v>【本社EC】山口莉奈</v>
      </c>
      <c r="G4127" t="str">
        <f>IFERROR(VLOOKUP(F4127,[3]電話端末!$A$2:$D$284,2,FALSE),"不在")</f>
        <v>不在</v>
      </c>
      <c r="H4127" s="4">
        <v>0</v>
      </c>
      <c r="I4127" s="4">
        <v>0</v>
      </c>
      <c r="K4127">
        <v>2.5100800421868102E+19</v>
      </c>
      <c r="BN4127" s="1"/>
      <c r="BQ4127" s="1"/>
    </row>
    <row r="4128" spans="1:69" x14ac:dyDescent="0.45">
      <c r="A4128" s="3">
        <v>45938.605532407404</v>
      </c>
      <c r="B4128" s="1" t="s">
        <v>177</v>
      </c>
      <c r="C4128" t="str">
        <f>IFERROR(VLOOKUP(B4128,[3]電話端末!$A$2:$E$284,2,FALSE),"不在")</f>
        <v>【MF大阪】大村達也</v>
      </c>
      <c r="D4128" s="1" t="s">
        <v>101</v>
      </c>
      <c r="E4128" t="str">
        <f>IFERROR(VLOOKUP(D4128,[3]電話端末!$A$2:$E$284,2,FALSE),"不在")</f>
        <v>【本社EC】山口莉奈</v>
      </c>
      <c r="G4128" t="str">
        <f>IFERROR(VLOOKUP(F4128,[3]電話端末!$A$2:$D$284,2,FALSE),"不在")</f>
        <v>不在</v>
      </c>
      <c r="H4128" s="4">
        <v>1</v>
      </c>
      <c r="I4128" s="4">
        <v>0</v>
      </c>
      <c r="K4128">
        <v>2.5100800421768102E+19</v>
      </c>
      <c r="BN4128" s="1"/>
      <c r="BQ4128" s="1"/>
    </row>
    <row r="4129" spans="1:69" x14ac:dyDescent="0.45">
      <c r="A4129" s="3">
        <v>45938.605532407404</v>
      </c>
      <c r="B4129" s="1" t="s">
        <v>216</v>
      </c>
      <c r="C4129" t="str">
        <f>IFERROR(VLOOKUP(B4129,[3]電話端末!$A$2:$E$284,2,FALSE),"不在")</f>
        <v>【埼玉】矢島静音</v>
      </c>
      <c r="D4129" s="1" t="s">
        <v>54</v>
      </c>
      <c r="E4129" t="str">
        <f>IFERROR(VLOOKUP(D4129,[3]電話端末!$A$2:$E$284,2,FALSE),"不在")</f>
        <v>【東京】着信グループ</v>
      </c>
      <c r="F4129" s="1" t="s">
        <v>58</v>
      </c>
      <c r="G4129" t="str">
        <f>IFERROR(VLOOKUP(F4129,[3]電話端末!$A$2:$D$284,2,FALSE),"不在")</f>
        <v>【東京】佐々木美咲</v>
      </c>
      <c r="H4129" s="4">
        <v>87</v>
      </c>
      <c r="I4129" s="4">
        <v>86</v>
      </c>
      <c r="K4129">
        <v>2.5100800421668098E+19</v>
      </c>
      <c r="BN4129" s="1"/>
    </row>
    <row r="4130" spans="1:69" x14ac:dyDescent="0.45">
      <c r="A4130" s="3">
        <v>45938.605219907404</v>
      </c>
      <c r="B4130" s="1" t="s">
        <v>29</v>
      </c>
      <c r="C4130" t="str">
        <f>IFERROR(VLOOKUP(B4130,[3]電話端末!$A$2:$E$284,2,FALSE),"不在")</f>
        <v>【本社EC】大城明日香</v>
      </c>
      <c r="D4130" s="1" t="s">
        <v>40</v>
      </c>
      <c r="E4130" t="str">
        <f>IFERROR(VLOOKUP(D4130,[3]電話端末!$A$2:$E$284,2,FALSE),"不在")</f>
        <v>【本社EC】鈴木浩允</v>
      </c>
      <c r="F4130" s="1" t="s">
        <v>40</v>
      </c>
      <c r="G4130" t="str">
        <f>IFERROR(VLOOKUP(F4130,[3]電話端末!$A$2:$D$284,2,FALSE),"不在")</f>
        <v>【本社EC】鈴木浩允</v>
      </c>
      <c r="H4130" s="4">
        <v>69</v>
      </c>
      <c r="I4130" s="4">
        <v>66</v>
      </c>
      <c r="K4130">
        <v>2.51008004210681E+19</v>
      </c>
      <c r="BN4130" s="1"/>
    </row>
    <row r="4131" spans="1:69" x14ac:dyDescent="0.45">
      <c r="A4131" s="3">
        <v>45938.605196759258</v>
      </c>
      <c r="B4131" s="1" t="s">
        <v>101</v>
      </c>
      <c r="C4131" t="str">
        <f>IFERROR(VLOOKUP(B4131,[3]電話端末!$A$2:$E$284,2,FALSE),"不在")</f>
        <v>【本社EC】山口莉奈</v>
      </c>
      <c r="D4131" s="1" t="s">
        <v>88</v>
      </c>
      <c r="E4131" t="str">
        <f>IFERROR(VLOOKUP(D4131,[3]電話端末!$A$2:$E$284,2,FALSE),"不在")</f>
        <v>【MF大阪】大村達也</v>
      </c>
      <c r="F4131" s="1" t="s">
        <v>88</v>
      </c>
      <c r="G4131" t="str">
        <f>IFERROR(VLOOKUP(F4131,[3]電話端末!$A$2:$D$284,2,FALSE),"不在")</f>
        <v>【MF大阪】大村達也</v>
      </c>
      <c r="H4131" s="4">
        <v>53</v>
      </c>
      <c r="I4131" s="4">
        <v>35</v>
      </c>
      <c r="K4131">
        <v>2.51008004209681E+19</v>
      </c>
      <c r="BN4131" s="1"/>
      <c r="BQ4131" s="1"/>
    </row>
    <row r="4132" spans="1:69" x14ac:dyDescent="0.45">
      <c r="A4132" s="3">
        <v>45938.604942129627</v>
      </c>
      <c r="B4132" s="1" t="s">
        <v>57</v>
      </c>
      <c r="C4132" t="str">
        <f>IFERROR(VLOOKUP(B4132,[3]電話端末!$A$2:$E$284,2,FALSE),"不在")</f>
        <v>【本社総務】吉田亜依</v>
      </c>
      <c r="D4132" s="1" t="s">
        <v>40</v>
      </c>
      <c r="E4132" t="str">
        <f>IFERROR(VLOOKUP(D4132,[3]電話端末!$A$2:$E$284,2,FALSE),"不在")</f>
        <v>【本社EC】鈴木浩允</v>
      </c>
      <c r="F4132" s="1" t="s">
        <v>29</v>
      </c>
      <c r="G4132" t="str">
        <f>IFERROR(VLOOKUP(F4132,[3]電話端末!$A$2:$D$284,2,FALSE),"不在")</f>
        <v>【本社EC】大城明日香</v>
      </c>
      <c r="H4132" s="4">
        <v>93</v>
      </c>
      <c r="I4132" s="4">
        <v>85</v>
      </c>
      <c r="K4132">
        <v>2.5100800420168102E+19</v>
      </c>
      <c r="BN4132" s="1"/>
      <c r="BQ4132" s="1"/>
    </row>
    <row r="4133" spans="1:69" x14ac:dyDescent="0.45">
      <c r="A4133" s="3">
        <v>45938.603981481479</v>
      </c>
      <c r="B4133" s="1" t="s">
        <v>227</v>
      </c>
      <c r="C4133" t="str">
        <f>IFERROR(VLOOKUP(B4133,[3]電話端末!$A$2:$E$284,2,FALSE),"不在")</f>
        <v>【大阪】榎本優生</v>
      </c>
      <c r="D4133" s="1" t="s">
        <v>197</v>
      </c>
      <c r="E4133" t="str">
        <f>IFERROR(VLOOKUP(D4133,[3]電話端末!$A$2:$E$284,2,FALSE),"不在")</f>
        <v>【流山】着信グループ</v>
      </c>
      <c r="F4133" s="1" t="s">
        <v>55</v>
      </c>
      <c r="G4133" t="str">
        <f>IFERROR(VLOOKUP(F4133,[3]電話端末!$A$2:$D$284,2,FALSE),"不在")</f>
        <v>【東京】高澤早紀</v>
      </c>
      <c r="H4133" s="4">
        <v>40</v>
      </c>
      <c r="I4133" s="4">
        <v>29</v>
      </c>
      <c r="K4133">
        <v>2.5100800418868101E+19</v>
      </c>
      <c r="BN4133" s="1"/>
      <c r="BQ4133" s="1"/>
    </row>
    <row r="4134" spans="1:69" x14ac:dyDescent="0.45">
      <c r="A4134" s="3">
        <v>45938.603796296295</v>
      </c>
      <c r="B4134" s="1" t="s">
        <v>227</v>
      </c>
      <c r="C4134" t="str">
        <f>IFERROR(VLOOKUP(B4134,[3]電話端末!$A$2:$E$284,2,FALSE),"不在")</f>
        <v>【大阪】榎本優生</v>
      </c>
      <c r="D4134" s="1" t="s">
        <v>49</v>
      </c>
      <c r="E4134" t="str">
        <f>IFERROR(VLOOKUP(D4134,[3]電話端末!$A$2:$E$284,2,FALSE),"不在")</f>
        <v>【流山】鴻池千紗都</v>
      </c>
      <c r="G4134" t="str">
        <f>IFERROR(VLOOKUP(F4134,[3]電話端末!$A$2:$D$284,2,FALSE),"不在")</f>
        <v>不在</v>
      </c>
      <c r="H4134" s="4">
        <v>0</v>
      </c>
      <c r="I4134" s="4">
        <v>0</v>
      </c>
      <c r="K4134">
        <v>2.5100800418368098E+19</v>
      </c>
      <c r="BN4134" s="1"/>
      <c r="BQ4134" s="1"/>
    </row>
    <row r="4135" spans="1:69" x14ac:dyDescent="0.45">
      <c r="A4135" s="3">
        <v>45938.601840277777</v>
      </c>
      <c r="B4135" s="1" t="s">
        <v>227</v>
      </c>
      <c r="C4135" t="str">
        <f>IFERROR(VLOOKUP(B4135,[3]電話端末!$A$2:$E$284,2,FALSE),"不在")</f>
        <v>【大阪】榎本優生</v>
      </c>
      <c r="D4135" s="1" t="s">
        <v>37</v>
      </c>
      <c r="E4135" t="str">
        <f>IFERROR(VLOOKUP(D4135,[3]電話端末!$A$2:$E$284,2,FALSE),"不在")</f>
        <v>【千葉】小島佳菜</v>
      </c>
      <c r="F4135" s="1" t="s">
        <v>37</v>
      </c>
      <c r="G4135" t="str">
        <f>IFERROR(VLOOKUP(F4135,[3]電話端末!$A$2:$D$284,2,FALSE),"不在")</f>
        <v>【千葉】小島佳菜</v>
      </c>
      <c r="H4135" s="4">
        <v>132</v>
      </c>
      <c r="I4135" s="4">
        <v>129</v>
      </c>
      <c r="K4135">
        <v>2.5100800414968099E+19</v>
      </c>
      <c r="BN4135" s="1"/>
      <c r="BQ4135" s="1"/>
    </row>
    <row r="4136" spans="1:69" x14ac:dyDescent="0.45">
      <c r="A4136" s="3">
        <v>45938.601759259262</v>
      </c>
      <c r="B4136" s="1" t="s">
        <v>113</v>
      </c>
      <c r="C4136" t="str">
        <f>IFERROR(VLOOKUP(B4136,[3]電話端末!$A$2:$E$284,2,FALSE),"不在")</f>
        <v>【名古屋】水島奈美</v>
      </c>
      <c r="D4136" s="1" t="s">
        <v>43</v>
      </c>
      <c r="E4136" t="str">
        <f>IFERROR(VLOOKUP(D4136,[3]電話端末!$A$2:$E$284,2,FALSE),"不在")</f>
        <v>【本社経理】羽鳥由美</v>
      </c>
      <c r="F4136" s="1" t="s">
        <v>43</v>
      </c>
      <c r="G4136" t="str">
        <f>IFERROR(VLOOKUP(F4136,[3]電話端末!$A$2:$D$284,2,FALSE),"不在")</f>
        <v>【本社経理】羽鳥由美</v>
      </c>
      <c r="H4136" s="4">
        <v>73</v>
      </c>
      <c r="I4136" s="4">
        <v>57</v>
      </c>
      <c r="K4136">
        <v>2.5100800414868099E+19</v>
      </c>
      <c r="BN4136" s="1"/>
      <c r="BQ4136" s="1"/>
    </row>
    <row r="4137" spans="1:69" x14ac:dyDescent="0.45">
      <c r="A4137" s="3">
        <v>45938.599456018521</v>
      </c>
      <c r="B4137" s="1" t="s">
        <v>120</v>
      </c>
      <c r="C4137" t="str">
        <f>IFERROR(VLOOKUP(B4137,[3]電話端末!$A$2:$E$284,2,FALSE),"不在")</f>
        <v>【岡山】岩佐寛子</v>
      </c>
      <c r="D4137" s="1" t="s">
        <v>41</v>
      </c>
      <c r="E4137" t="str">
        <f>IFERROR(VLOOKUP(D4137,[3]電話端末!$A$2:$E$284,2,FALSE),"不在")</f>
        <v>【大阪】松下愛</v>
      </c>
      <c r="F4137" s="1" t="s">
        <v>41</v>
      </c>
      <c r="G4137" t="str">
        <f>IFERROR(VLOOKUP(F4137,[3]電話端末!$A$2:$D$284,2,FALSE),"不在")</f>
        <v>【大阪】松下愛</v>
      </c>
      <c r="H4137" s="4">
        <v>43</v>
      </c>
      <c r="I4137" s="4">
        <v>41</v>
      </c>
      <c r="K4137">
        <v>2.5100800411768099E+19</v>
      </c>
      <c r="BN4137" s="1"/>
      <c r="BQ4137" s="1"/>
    </row>
    <row r="4138" spans="1:69" x14ac:dyDescent="0.45">
      <c r="A4138" s="3">
        <v>45938.598738425928</v>
      </c>
      <c r="B4138" s="1" t="s">
        <v>154</v>
      </c>
      <c r="C4138" t="str">
        <f>IFERROR(VLOOKUP(B4138,[3]電話端末!$A$2:$E$284,2,FALSE),"不在")</f>
        <v>【横浜】中山満里奈</v>
      </c>
      <c r="D4138" s="1" t="s">
        <v>54</v>
      </c>
      <c r="E4138" t="str">
        <f>IFERROR(VLOOKUP(D4138,[3]電話端末!$A$2:$E$284,2,FALSE),"不在")</f>
        <v>【東京】着信グループ</v>
      </c>
      <c r="F4138" s="1" t="s">
        <v>60</v>
      </c>
      <c r="G4138" t="str">
        <f>IFERROR(VLOOKUP(F4138,[3]電話端末!$A$2:$D$284,2,FALSE),"不在")</f>
        <v>【東京】林まど佳</v>
      </c>
      <c r="H4138" s="4">
        <v>50</v>
      </c>
      <c r="I4138" s="4">
        <v>48</v>
      </c>
      <c r="K4138">
        <v>2.5100800410668102E+19</v>
      </c>
      <c r="BN4138" s="1"/>
      <c r="BQ4138" s="1"/>
    </row>
    <row r="4139" spans="1:69" x14ac:dyDescent="0.45">
      <c r="A4139" s="3">
        <v>45938.597511574073</v>
      </c>
      <c r="B4139" s="1" t="s">
        <v>60</v>
      </c>
      <c r="C4139" t="str">
        <f>IFERROR(VLOOKUP(B4139,[3]電話端末!$A$2:$E$284,2,FALSE),"不在")</f>
        <v>【東京】林まど佳</v>
      </c>
      <c r="D4139" s="1" t="s">
        <v>164</v>
      </c>
      <c r="E4139" t="str">
        <f>IFERROR(VLOOKUP(D4139,[3]電話端末!$A$2:$E$284,2,FALSE),"不在")</f>
        <v>【流山】蒲原健吾</v>
      </c>
      <c r="G4139" t="str">
        <f>IFERROR(VLOOKUP(F4139,[3]電話端末!$A$2:$D$284,2,FALSE),"不在")</f>
        <v>不在</v>
      </c>
      <c r="H4139" s="4">
        <v>7</v>
      </c>
      <c r="I4139" s="4">
        <v>0</v>
      </c>
      <c r="K4139">
        <v>2.5100800409368101E+19</v>
      </c>
      <c r="BN4139" s="1"/>
      <c r="BQ4139" s="1"/>
    </row>
    <row r="4140" spans="1:69" x14ac:dyDescent="0.45">
      <c r="A4140" s="3">
        <v>45938.595092592594</v>
      </c>
      <c r="B4140" s="1" t="s">
        <v>65</v>
      </c>
      <c r="C4140" t="str">
        <f>IFERROR(VLOOKUP(B4140,[3]電話端末!$A$2:$E$284,2,FALSE),"不在")</f>
        <v>【本社】受付用電話機</v>
      </c>
      <c r="D4140" s="1" t="s">
        <v>66</v>
      </c>
      <c r="E4140" t="str">
        <f>IFERROR(VLOOKUP(D4140,[3]電話端末!$A$2:$E$284,2,FALSE),"不在")</f>
        <v>【本社】受付電話機</v>
      </c>
      <c r="F4140" s="1" t="s">
        <v>57</v>
      </c>
      <c r="G4140" t="str">
        <f>IFERROR(VLOOKUP(F4140,[3]電話端末!$A$2:$D$284,2,FALSE),"不在")</f>
        <v>【本社総務】吉田亜依</v>
      </c>
      <c r="H4140" s="4">
        <v>75</v>
      </c>
      <c r="I4140" s="4">
        <v>70</v>
      </c>
      <c r="K4140">
        <v>2.5100800404368101E+19</v>
      </c>
      <c r="BN4140" s="1"/>
    </row>
    <row r="4141" spans="1:69" x14ac:dyDescent="0.45">
      <c r="A4141" s="3">
        <v>45938.592743055553</v>
      </c>
      <c r="B4141" s="1" t="s">
        <v>49</v>
      </c>
      <c r="C4141" t="str">
        <f>IFERROR(VLOOKUP(B4141,[3]電話端末!$A$2:$E$284,2,FALSE),"不在")</f>
        <v>【流山】鴻池千紗都</v>
      </c>
      <c r="D4141" s="1" t="s">
        <v>50</v>
      </c>
      <c r="E4141" t="str">
        <f>IFERROR(VLOOKUP(D4141,[3]電話端末!$A$2:$E$284,2,FALSE),"不在")</f>
        <v>【流山】浅沼潤也</v>
      </c>
      <c r="G4141" t="str">
        <f>IFERROR(VLOOKUP(F4141,[3]電話端末!$A$2:$D$284,2,FALSE),"不在")</f>
        <v>不在</v>
      </c>
      <c r="H4141" s="4">
        <v>23</v>
      </c>
      <c r="I4141" s="4">
        <v>0</v>
      </c>
      <c r="K4141">
        <v>2.5100800400868098E+19</v>
      </c>
      <c r="BN4141" s="1"/>
      <c r="BQ4141" s="1"/>
    </row>
    <row r="4142" spans="1:69" x14ac:dyDescent="0.45">
      <c r="A4142" s="3">
        <v>45938.590775462966</v>
      </c>
      <c r="B4142" s="1" t="s">
        <v>112</v>
      </c>
      <c r="C4142" t="str">
        <f>IFERROR(VLOOKUP(B4142,[3]電話端末!$A$2:$E$284,2,FALSE),"不在")</f>
        <v>【岡山】河原由布子</v>
      </c>
      <c r="D4142" s="1" t="s">
        <v>41</v>
      </c>
      <c r="E4142" t="str">
        <f>IFERROR(VLOOKUP(D4142,[3]電話端末!$A$2:$E$284,2,FALSE),"不在")</f>
        <v>【大阪】松下愛</v>
      </c>
      <c r="F4142" s="1" t="s">
        <v>41</v>
      </c>
      <c r="G4142" t="str">
        <f>IFERROR(VLOOKUP(F4142,[3]電話端末!$A$2:$D$284,2,FALSE),"不在")</f>
        <v>【大阪】松下愛</v>
      </c>
      <c r="H4142" s="4">
        <v>33</v>
      </c>
      <c r="I4142" s="4">
        <v>31</v>
      </c>
      <c r="K4142">
        <v>2.5100800396568101E+19</v>
      </c>
      <c r="BN4142" s="1"/>
      <c r="BQ4142" s="1"/>
    </row>
    <row r="4143" spans="1:69" x14ac:dyDescent="0.45">
      <c r="A4143" s="3">
        <v>45938.590266203704</v>
      </c>
      <c r="B4143" s="1" t="s">
        <v>44</v>
      </c>
      <c r="C4143" t="str">
        <f>IFERROR(VLOOKUP(B4143,[3]電話端末!$A$2:$E$284,2,FALSE),"不在")</f>
        <v>【福岡】奥薗美和</v>
      </c>
      <c r="D4143" s="1" t="s">
        <v>38</v>
      </c>
      <c r="E4143" t="str">
        <f>IFERROR(VLOOKUP(D4143,[3]電話端末!$A$2:$E$284,2,FALSE),"不在")</f>
        <v>【福岡】山崎芹奈</v>
      </c>
      <c r="F4143" s="1" t="s">
        <v>38</v>
      </c>
      <c r="G4143" t="str">
        <f>IFERROR(VLOOKUP(F4143,[3]電話端末!$A$2:$D$284,2,FALSE),"不在")</f>
        <v>【福岡】山崎芹奈</v>
      </c>
      <c r="H4143" s="4">
        <v>22</v>
      </c>
      <c r="I4143" s="4">
        <v>21</v>
      </c>
      <c r="K4143">
        <v>2.51008003954681E+19</v>
      </c>
      <c r="BN4143" s="1"/>
      <c r="BQ4143" s="1"/>
    </row>
    <row r="4144" spans="1:69" x14ac:dyDescent="0.45">
      <c r="A4144" s="3">
        <v>45938.588067129633</v>
      </c>
      <c r="B4144" s="1" t="s">
        <v>47</v>
      </c>
      <c r="C4144" t="str">
        <f>IFERROR(VLOOKUP(B4144,[3]電話端末!$A$2:$E$284,2,FALSE),"不在")</f>
        <v>【横浜】舞智江</v>
      </c>
      <c r="D4144" s="1" t="s">
        <v>54</v>
      </c>
      <c r="E4144" t="str">
        <f>IFERROR(VLOOKUP(D4144,[3]電話端末!$A$2:$E$284,2,FALSE),"不在")</f>
        <v>【東京】着信グループ</v>
      </c>
      <c r="F4144" s="1" t="s">
        <v>186</v>
      </c>
      <c r="G4144" t="str">
        <f>IFERROR(VLOOKUP(F4144,[3]電話端末!$A$2:$D$284,2,FALSE),"不在")</f>
        <v>【東京】北林友希</v>
      </c>
      <c r="H4144" s="4">
        <v>37</v>
      </c>
      <c r="I4144" s="4">
        <v>34</v>
      </c>
      <c r="K4144">
        <v>2.5100800390868099E+19</v>
      </c>
      <c r="BN4144" s="1"/>
    </row>
    <row r="4145" spans="1:69" x14ac:dyDescent="0.45">
      <c r="A4145" s="3">
        <v>45938.587893518517</v>
      </c>
      <c r="B4145" s="1" t="s">
        <v>123</v>
      </c>
      <c r="C4145" t="str">
        <f>IFERROR(VLOOKUP(B4145,[3]電話端末!$A$2:$E$284,2,FALSE),"不在")</f>
        <v>【本社IT】福原弘明</v>
      </c>
      <c r="D4145" s="1" t="s">
        <v>188</v>
      </c>
      <c r="E4145" t="str">
        <f>IFERROR(VLOOKUP(D4145,[3]電話端末!$A$2:$E$284,2,FALSE),"不在")</f>
        <v>【埼玉】吉田夏子</v>
      </c>
      <c r="F4145" s="1" t="s">
        <v>188</v>
      </c>
      <c r="G4145" t="str">
        <f>IFERROR(VLOOKUP(F4145,[3]電話端末!$A$2:$D$284,2,FALSE),"不在")</f>
        <v>【埼玉】吉田夏子</v>
      </c>
      <c r="H4145" s="4">
        <v>96</v>
      </c>
      <c r="I4145" s="4">
        <v>94</v>
      </c>
      <c r="K4145">
        <v>2.51008003905681E+19</v>
      </c>
      <c r="BN4145" s="1"/>
      <c r="BQ4145" s="1"/>
    </row>
    <row r="4146" spans="1:69" x14ac:dyDescent="0.45">
      <c r="A4146" s="3">
        <v>45938.586724537039</v>
      </c>
      <c r="B4146" s="1" t="s">
        <v>39</v>
      </c>
      <c r="C4146" t="str">
        <f>IFERROR(VLOOKUP(B4146,[3]電話端末!$A$2:$E$284,2,FALSE),"不在")</f>
        <v>【福岡】松尾明日香</v>
      </c>
      <c r="D4146" s="1" t="s">
        <v>19</v>
      </c>
      <c r="E4146" t="str">
        <f>IFERROR(VLOOKUP(D4146,[3]電話端末!$A$2:$E$284,2,FALSE),"不在")</f>
        <v>【福岡】重松宝成</v>
      </c>
      <c r="F4146" s="1" t="s">
        <v>19</v>
      </c>
      <c r="G4146" t="str">
        <f>IFERROR(VLOOKUP(F4146,[3]電話端末!$A$2:$D$284,2,FALSE),"不在")</f>
        <v>【福岡】重松宝成</v>
      </c>
      <c r="H4146" s="4">
        <v>209</v>
      </c>
      <c r="I4146" s="4">
        <v>207</v>
      </c>
      <c r="K4146">
        <v>2.51008003887681E+19</v>
      </c>
      <c r="BN4146" s="1"/>
      <c r="BQ4146" s="1"/>
    </row>
    <row r="4147" spans="1:69" x14ac:dyDescent="0.45">
      <c r="A4147" s="3">
        <v>45938.586597222224</v>
      </c>
      <c r="B4147" s="1" t="s">
        <v>19</v>
      </c>
      <c r="C4147" t="str">
        <f>IFERROR(VLOOKUP(B4147,[3]電話端末!$A$2:$E$284,2,FALSE),"不在")</f>
        <v>【福岡】重松宝成</v>
      </c>
      <c r="D4147" s="1" t="s">
        <v>38</v>
      </c>
      <c r="E4147" t="str">
        <f>IFERROR(VLOOKUP(D4147,[3]電話端末!$A$2:$E$284,2,FALSE),"不在")</f>
        <v>【福岡】山崎芹奈</v>
      </c>
      <c r="F4147" s="1" t="s">
        <v>38</v>
      </c>
      <c r="G4147" t="str">
        <f>IFERROR(VLOOKUP(F4147,[3]電話端末!$A$2:$D$284,2,FALSE),"不在")</f>
        <v>【福岡】山崎芹奈</v>
      </c>
      <c r="H4147" s="4">
        <v>37</v>
      </c>
      <c r="I4147" s="4">
        <v>35</v>
      </c>
      <c r="K4147">
        <v>2.5100800388568101E+19</v>
      </c>
      <c r="BN4147" s="1"/>
      <c r="BQ4147" s="1"/>
    </row>
    <row r="4148" spans="1:69" x14ac:dyDescent="0.45">
      <c r="A4148" s="3">
        <v>45938.585949074077</v>
      </c>
      <c r="B4148" s="1" t="s">
        <v>30</v>
      </c>
      <c r="C4148" t="str">
        <f>IFERROR(VLOOKUP(B4148,[3]電話端末!$A$2:$E$284,2,FALSE),"不在")</f>
        <v>【横浜】吉田玲</v>
      </c>
      <c r="D4148" s="1" t="s">
        <v>36</v>
      </c>
      <c r="E4148" t="str">
        <f>IFERROR(VLOOKUP(D4148,[3]電話端末!$A$2:$E$284,2,FALSE),"不在")</f>
        <v>【名古屋】稲垣みちる</v>
      </c>
      <c r="G4148" t="str">
        <f>IFERROR(VLOOKUP(F4148,[3]電話端末!$A$2:$D$284,2,FALSE),"不在")</f>
        <v>不在</v>
      </c>
      <c r="H4148" s="4">
        <v>1</v>
      </c>
      <c r="I4148" s="4">
        <v>0</v>
      </c>
      <c r="K4148">
        <v>2.51008003871681E+19</v>
      </c>
      <c r="BN4148" s="1"/>
      <c r="BQ4148" s="1"/>
    </row>
    <row r="4149" spans="1:69" x14ac:dyDescent="0.45">
      <c r="A4149" s="3">
        <v>45938.585636574076</v>
      </c>
      <c r="B4149" s="1" t="s">
        <v>38</v>
      </c>
      <c r="C4149" t="str">
        <f>IFERROR(VLOOKUP(B4149,[3]電話端末!$A$2:$E$284,2,FALSE),"不在")</f>
        <v>【福岡】山崎芹奈</v>
      </c>
      <c r="D4149" s="1" t="s">
        <v>44</v>
      </c>
      <c r="E4149" t="str">
        <f>IFERROR(VLOOKUP(D4149,[3]電話端末!$A$2:$E$284,2,FALSE),"不在")</f>
        <v>【福岡】奥薗美和</v>
      </c>
      <c r="F4149" s="1" t="s">
        <v>44</v>
      </c>
      <c r="G4149" t="str">
        <f>IFERROR(VLOOKUP(F4149,[3]電話端末!$A$2:$D$284,2,FALSE),"不在")</f>
        <v>【福岡】奥薗美和</v>
      </c>
      <c r="H4149" s="4">
        <v>89</v>
      </c>
      <c r="I4149" s="4">
        <v>87</v>
      </c>
      <c r="K4149">
        <v>2.5100800386468098E+19</v>
      </c>
      <c r="BN4149" s="1"/>
      <c r="BQ4149" s="1"/>
    </row>
    <row r="4150" spans="1:69" x14ac:dyDescent="0.45">
      <c r="A4150" s="3">
        <v>45938.585462962961</v>
      </c>
      <c r="B4150" s="1" t="s">
        <v>36</v>
      </c>
      <c r="C4150" t="str">
        <f>IFERROR(VLOOKUP(B4150,[3]電話端末!$A$2:$E$284,2,FALSE),"不在")</f>
        <v>【名古屋】稲垣みちる</v>
      </c>
      <c r="D4150" s="1" t="s">
        <v>63</v>
      </c>
      <c r="E4150" t="str">
        <f>IFERROR(VLOOKUP(D4150,[3]電話端末!$A$2:$E$284,2,FALSE),"不在")</f>
        <v>【MF大阪】松尾セリ菜</v>
      </c>
      <c r="F4150" s="1" t="s">
        <v>63</v>
      </c>
      <c r="G4150" t="str">
        <f>IFERROR(VLOOKUP(F4150,[3]電話端末!$A$2:$D$284,2,FALSE),"不在")</f>
        <v>【MF大阪】松尾セリ菜</v>
      </c>
      <c r="H4150" s="4">
        <v>74</v>
      </c>
      <c r="I4150" s="4">
        <v>72</v>
      </c>
      <c r="K4150">
        <v>2.5100800386268099E+19</v>
      </c>
      <c r="BN4150" s="1"/>
      <c r="BQ4150" s="1"/>
    </row>
    <row r="4151" spans="1:69" x14ac:dyDescent="0.45">
      <c r="A4151" s="3">
        <v>45938.583854166667</v>
      </c>
      <c r="B4151" s="1" t="s">
        <v>63</v>
      </c>
      <c r="C4151" t="str">
        <f>IFERROR(VLOOKUP(B4151,[3]電話端末!$A$2:$E$284,2,FALSE),"不在")</f>
        <v>【MF大阪】松尾セリ菜</v>
      </c>
      <c r="D4151" s="1" t="s">
        <v>70</v>
      </c>
      <c r="E4151" t="str">
        <f>IFERROR(VLOOKUP(D4151,[3]電話端末!$A$2:$E$284,2,FALSE),"不在")</f>
        <v>【名古屋】着信グループ</v>
      </c>
      <c r="F4151" s="1" t="s">
        <v>36</v>
      </c>
      <c r="G4151" t="str">
        <f>IFERROR(VLOOKUP(F4151,[3]電話端末!$A$2:$D$284,2,FALSE),"不在")</f>
        <v>【名古屋】稲垣みちる</v>
      </c>
      <c r="H4151" s="4">
        <v>53</v>
      </c>
      <c r="I4151" s="4">
        <v>51</v>
      </c>
      <c r="K4151">
        <v>2.5100800383668101E+19</v>
      </c>
      <c r="BN4151" s="1"/>
      <c r="BQ4151" s="1"/>
    </row>
    <row r="4152" spans="1:69" x14ac:dyDescent="0.45">
      <c r="A4152" s="3">
        <v>45938.583495370367</v>
      </c>
      <c r="B4152" s="1" t="s">
        <v>154</v>
      </c>
      <c r="C4152" t="str">
        <f>IFERROR(VLOOKUP(B4152,[3]電話端末!$A$2:$E$284,2,FALSE),"不在")</f>
        <v>【横浜】中山満里奈</v>
      </c>
      <c r="D4152" s="1" t="s">
        <v>186</v>
      </c>
      <c r="E4152" t="str">
        <f>IFERROR(VLOOKUP(D4152,[3]電話端末!$A$2:$E$284,2,FALSE),"不在")</f>
        <v>【東京】北林友希</v>
      </c>
      <c r="F4152" s="1" t="s">
        <v>186</v>
      </c>
      <c r="G4152" t="str">
        <f>IFERROR(VLOOKUP(F4152,[3]電話端末!$A$2:$D$284,2,FALSE),"不在")</f>
        <v>【東京】北林友希</v>
      </c>
      <c r="H4152" s="4">
        <v>19</v>
      </c>
      <c r="I4152" s="4">
        <v>17</v>
      </c>
      <c r="K4152">
        <v>2.5100800383368102E+19</v>
      </c>
      <c r="BN4152" s="1"/>
      <c r="BQ4152" s="1"/>
    </row>
    <row r="4153" spans="1:69" x14ac:dyDescent="0.45">
      <c r="A4153" s="3">
        <v>45938.583437499998</v>
      </c>
      <c r="B4153" s="1" t="s">
        <v>125</v>
      </c>
      <c r="C4153" t="str">
        <f>IFERROR(VLOOKUP(B4153,[3]電話端末!$A$2:$E$284,2,FALSE),"不在")</f>
        <v>【横浜】山﨑啓右</v>
      </c>
      <c r="D4153" s="1" t="s">
        <v>54</v>
      </c>
      <c r="E4153" t="str">
        <f>IFERROR(VLOOKUP(D4153,[3]電話端末!$A$2:$E$284,2,FALSE),"不在")</f>
        <v>【東京】着信グループ</v>
      </c>
      <c r="F4153" s="1" t="s">
        <v>55</v>
      </c>
      <c r="G4153" t="str">
        <f>IFERROR(VLOOKUP(F4153,[3]電話端末!$A$2:$D$284,2,FALSE),"不在")</f>
        <v>【東京】高澤早紀</v>
      </c>
      <c r="H4153" s="4">
        <v>132</v>
      </c>
      <c r="I4153" s="4">
        <v>130</v>
      </c>
      <c r="K4153">
        <v>2.5100800383268098E+19</v>
      </c>
      <c r="BN4153" s="1"/>
    </row>
    <row r="4154" spans="1:69" x14ac:dyDescent="0.45">
      <c r="A4154" s="3">
        <v>45938.583148148151</v>
      </c>
      <c r="B4154" s="1" t="s">
        <v>36</v>
      </c>
      <c r="C4154" t="str">
        <f>IFERROR(VLOOKUP(B4154,[3]電話端末!$A$2:$E$284,2,FALSE),"不在")</f>
        <v>【名古屋】稲垣みちる</v>
      </c>
      <c r="D4154" s="1" t="s">
        <v>62</v>
      </c>
      <c r="E4154" t="str">
        <f>IFERROR(VLOOKUP(D4154,[3]電話端末!$A$2:$E$284,2,FALSE),"不在")</f>
        <v>【横浜】着信グループ</v>
      </c>
      <c r="F4154" s="1" t="s">
        <v>30</v>
      </c>
      <c r="G4154" t="str">
        <f>IFERROR(VLOOKUP(F4154,[3]電話端末!$A$2:$D$284,2,FALSE),"不在")</f>
        <v>【横浜】吉田玲</v>
      </c>
      <c r="H4154" s="4">
        <v>43</v>
      </c>
      <c r="I4154" s="4">
        <v>41</v>
      </c>
      <c r="K4154">
        <v>2.5100800382768099E+19</v>
      </c>
      <c r="BN4154" s="1"/>
      <c r="BQ4154" s="1"/>
    </row>
    <row r="4155" spans="1:69" x14ac:dyDescent="0.45">
      <c r="A4155" s="3">
        <v>45938.583043981482</v>
      </c>
      <c r="B4155" s="1" t="s">
        <v>99</v>
      </c>
      <c r="C4155" t="str">
        <f>IFERROR(VLOOKUP(B4155,[3]電話端末!$A$2:$E$284,2,FALSE),"不在")</f>
        <v>【名古屋】玉腰千恵</v>
      </c>
      <c r="D4155" s="1" t="s">
        <v>28</v>
      </c>
      <c r="E4155" t="str">
        <f>IFERROR(VLOOKUP(D4155,[3]電話端末!$A$2:$E$284,2,FALSE),"不在")</f>
        <v>【名古屋】大渕温子</v>
      </c>
      <c r="F4155" s="1" t="s">
        <v>28</v>
      </c>
      <c r="G4155" t="str">
        <f>IFERROR(VLOOKUP(F4155,[3]電話端末!$A$2:$D$284,2,FALSE),"不在")</f>
        <v>【名古屋】大渕温子</v>
      </c>
      <c r="H4155" s="4">
        <v>18</v>
      </c>
      <c r="I4155" s="4">
        <v>17</v>
      </c>
      <c r="K4155">
        <v>2.51008003825681E+19</v>
      </c>
      <c r="BN4155" s="1"/>
      <c r="BQ4155" s="1"/>
    </row>
    <row r="4156" spans="1:69" x14ac:dyDescent="0.45">
      <c r="A4156" s="3">
        <v>45938.582777777781</v>
      </c>
      <c r="B4156" s="1" t="s">
        <v>117</v>
      </c>
      <c r="C4156" t="str">
        <f>IFERROR(VLOOKUP(B4156,[3]電話端末!$A$2:$E$284,2,FALSE),"不在")</f>
        <v>【流山】石田拓海</v>
      </c>
      <c r="D4156" s="1" t="s">
        <v>29</v>
      </c>
      <c r="E4156" t="str">
        <f>IFERROR(VLOOKUP(D4156,[3]電話端末!$A$2:$E$284,2,FALSE),"不在")</f>
        <v>【本社EC】大城明日香</v>
      </c>
      <c r="F4156" s="1" t="s">
        <v>29</v>
      </c>
      <c r="G4156" t="str">
        <f>IFERROR(VLOOKUP(F4156,[3]電話端末!$A$2:$D$284,2,FALSE),"不在")</f>
        <v>【本社EC】大城明日香</v>
      </c>
      <c r="H4156" s="4">
        <v>204</v>
      </c>
      <c r="I4156" s="4">
        <v>201</v>
      </c>
      <c r="K4156">
        <v>2.5100800382168101E+19</v>
      </c>
      <c r="BN4156" s="1"/>
      <c r="BQ4156" s="1"/>
    </row>
    <row r="4157" spans="1:69" x14ac:dyDescent="0.45">
      <c r="A4157" s="3">
        <v>45938.581909722219</v>
      </c>
      <c r="B4157" s="1" t="s">
        <v>99</v>
      </c>
      <c r="C4157" t="str">
        <f>IFERROR(VLOOKUP(B4157,[3]電話端末!$A$2:$E$284,2,FALSE),"不在")</f>
        <v>【名古屋】玉腰千恵</v>
      </c>
      <c r="D4157" s="1" t="s">
        <v>113</v>
      </c>
      <c r="E4157" t="str">
        <f>IFERROR(VLOOKUP(D4157,[3]電話端末!$A$2:$E$284,2,FALSE),"不在")</f>
        <v>【名古屋】水島奈美</v>
      </c>
      <c r="F4157" s="1" t="s">
        <v>113</v>
      </c>
      <c r="G4157" t="str">
        <f>IFERROR(VLOOKUP(F4157,[3]電話端末!$A$2:$D$284,2,FALSE),"不在")</f>
        <v>【名古屋】水島奈美</v>
      </c>
      <c r="H4157" s="4">
        <v>2</v>
      </c>
      <c r="I4157" s="4">
        <v>1</v>
      </c>
      <c r="K4157">
        <v>2.5100800380668101E+19</v>
      </c>
      <c r="BN4157" s="1"/>
      <c r="BQ4157" s="1"/>
    </row>
    <row r="4158" spans="1:69" x14ac:dyDescent="0.45">
      <c r="A4158" s="3">
        <v>45938.581724537034</v>
      </c>
      <c r="B4158" s="1" t="s">
        <v>186</v>
      </c>
      <c r="C4158" t="str">
        <f>IFERROR(VLOOKUP(B4158,[3]電話端末!$A$2:$E$284,2,FALSE),"不在")</f>
        <v>【東京】北林友希</v>
      </c>
      <c r="D4158" s="1" t="s">
        <v>154</v>
      </c>
      <c r="E4158" t="str">
        <f>IFERROR(VLOOKUP(D4158,[3]電話端末!$A$2:$E$284,2,FALSE),"不在")</f>
        <v>【横浜】中山満里奈</v>
      </c>
      <c r="F4158" s="1" t="s">
        <v>30</v>
      </c>
      <c r="G4158" t="str">
        <f>IFERROR(VLOOKUP(F4158,[3]電話端末!$A$2:$D$284,2,FALSE),"不在")</f>
        <v>【横浜】吉田玲</v>
      </c>
      <c r="H4158" s="4">
        <v>40</v>
      </c>
      <c r="I4158" s="4">
        <v>36</v>
      </c>
      <c r="K4158">
        <v>2.5100800380268102E+19</v>
      </c>
      <c r="BN4158" s="1"/>
      <c r="BQ4158" s="1"/>
    </row>
    <row r="4159" spans="1:69" x14ac:dyDescent="0.45">
      <c r="A4159" s="3">
        <v>45938.581400462965</v>
      </c>
      <c r="B4159" s="1" t="s">
        <v>117</v>
      </c>
      <c r="C4159" t="str">
        <f>IFERROR(VLOOKUP(B4159,[3]電話端末!$A$2:$E$284,2,FALSE),"不在")</f>
        <v>【流山】石田拓海</v>
      </c>
      <c r="D4159" s="1" t="s">
        <v>145</v>
      </c>
      <c r="E4159" t="str">
        <f>IFERROR(VLOOKUP(D4159,[3]電話端末!$A$2:$E$284,2,FALSE),"不在")</f>
        <v>【MF大阪】牧聡美</v>
      </c>
      <c r="G4159" t="str">
        <f>IFERROR(VLOOKUP(F4159,[3]電話端末!$A$2:$D$284,2,FALSE),"不在")</f>
        <v>不在</v>
      </c>
      <c r="H4159" s="4">
        <v>14</v>
      </c>
      <c r="I4159" s="4">
        <v>0</v>
      </c>
      <c r="K4159">
        <v>2.5100800379568099E+19</v>
      </c>
      <c r="BN4159" s="1"/>
      <c r="BQ4159" s="1"/>
    </row>
    <row r="4160" spans="1:69" x14ac:dyDescent="0.45">
      <c r="A4160" s="3">
        <v>45938.581076388888</v>
      </c>
      <c r="B4160" s="1" t="s">
        <v>48</v>
      </c>
      <c r="C4160" t="str">
        <f>IFERROR(VLOOKUP(B4160,[3]電話端末!$A$2:$E$284,2,FALSE),"不在")</f>
        <v>【福岡】松添愛</v>
      </c>
      <c r="D4160" s="1" t="s">
        <v>19</v>
      </c>
      <c r="E4160" t="str">
        <f>IFERROR(VLOOKUP(D4160,[3]電話端末!$A$2:$E$284,2,FALSE),"不在")</f>
        <v>【福岡】重松宝成</v>
      </c>
      <c r="F4160" s="1" t="s">
        <v>19</v>
      </c>
      <c r="G4160" t="str">
        <f>IFERROR(VLOOKUP(F4160,[3]電話端末!$A$2:$D$284,2,FALSE),"不在")</f>
        <v>【福岡】重松宝成</v>
      </c>
      <c r="H4160" s="4">
        <v>24</v>
      </c>
      <c r="I4160" s="4">
        <v>22</v>
      </c>
      <c r="K4160">
        <v>2.51008003792681E+19</v>
      </c>
      <c r="BN4160" s="1"/>
      <c r="BQ4160" s="1"/>
    </row>
    <row r="4161" spans="1:69" x14ac:dyDescent="0.45">
      <c r="A4161" s="3">
        <v>45938.580648148149</v>
      </c>
      <c r="B4161" s="1" t="s">
        <v>83</v>
      </c>
      <c r="C4161" t="str">
        <f>IFERROR(VLOOKUP(B4161,[3]電話端末!$A$2:$E$284,2,FALSE),"不在")</f>
        <v>【札幌】舘合庸介</v>
      </c>
      <c r="D4161" s="1" t="s">
        <v>128</v>
      </c>
      <c r="E4161" t="str">
        <f>IFERROR(VLOOKUP(D4161,[3]電話端末!$A$2:$E$284,2,FALSE),"不在")</f>
        <v>【仙台】仁藤佳美</v>
      </c>
      <c r="F4161" s="1" t="s">
        <v>128</v>
      </c>
      <c r="G4161" t="str">
        <f>IFERROR(VLOOKUP(F4161,[3]電話端末!$A$2:$D$284,2,FALSE),"不在")</f>
        <v>【仙台】仁藤佳美</v>
      </c>
      <c r="H4161" s="4">
        <v>43</v>
      </c>
      <c r="I4161" s="4">
        <v>40</v>
      </c>
      <c r="K4161">
        <v>2.5100800378268099E+19</v>
      </c>
      <c r="BN4161" s="1"/>
    </row>
    <row r="4162" spans="1:69" x14ac:dyDescent="0.45">
      <c r="A4162" s="3">
        <v>45938.579618055555</v>
      </c>
      <c r="B4162" s="1" t="s">
        <v>49</v>
      </c>
      <c r="C4162" t="str">
        <f>IFERROR(VLOOKUP(B4162,[3]電話端末!$A$2:$E$284,2,FALSE),"不在")</f>
        <v>【流山】鴻池千紗都</v>
      </c>
      <c r="D4162" s="1" t="s">
        <v>50</v>
      </c>
      <c r="E4162" t="str">
        <f>IFERROR(VLOOKUP(D4162,[3]電話端末!$A$2:$E$284,2,FALSE),"不在")</f>
        <v>【流山】浅沼潤也</v>
      </c>
      <c r="F4162" s="1" t="s">
        <v>50</v>
      </c>
      <c r="G4162" t="str">
        <f>IFERROR(VLOOKUP(F4162,[3]電話端末!$A$2:$D$284,2,FALSE),"不在")</f>
        <v>【流山】浅沼潤也</v>
      </c>
      <c r="H4162" s="4">
        <v>53</v>
      </c>
      <c r="I4162" s="4">
        <v>35</v>
      </c>
      <c r="K4162">
        <v>2.5100800376568099E+19</v>
      </c>
      <c r="BN4162" s="1"/>
      <c r="BQ4162" s="1"/>
    </row>
    <row r="4163" spans="1:69" x14ac:dyDescent="0.45">
      <c r="A4163" s="3">
        <v>45938.579247685186</v>
      </c>
      <c r="B4163" s="1" t="s">
        <v>58</v>
      </c>
      <c r="C4163" t="str">
        <f>IFERROR(VLOOKUP(B4163,[3]電話端末!$A$2:$E$284,2,FALSE),"不在")</f>
        <v>【東京】佐々木美咲</v>
      </c>
      <c r="D4163" s="1" t="s">
        <v>76</v>
      </c>
      <c r="E4163" t="str">
        <f>IFERROR(VLOOKUP(D4163,[3]電話端末!$A$2:$E$284,2,FALSE),"不在")</f>
        <v>【埼玉】豊田里花</v>
      </c>
      <c r="F4163" s="1" t="s">
        <v>76</v>
      </c>
      <c r="G4163" t="str">
        <f>IFERROR(VLOOKUP(F4163,[3]電話端末!$A$2:$D$284,2,FALSE),"不在")</f>
        <v>【埼玉】豊田里花</v>
      </c>
      <c r="H4163" s="4">
        <v>24</v>
      </c>
      <c r="I4163" s="4">
        <v>21</v>
      </c>
      <c r="K4163">
        <v>2.51008003760681E+19</v>
      </c>
      <c r="BN4163" s="1"/>
      <c r="BQ4163" s="1"/>
    </row>
    <row r="4164" spans="1:69" x14ac:dyDescent="0.45">
      <c r="A4164" s="3">
        <v>45938.578287037039</v>
      </c>
      <c r="B4164" s="1" t="s">
        <v>76</v>
      </c>
      <c r="C4164" t="str">
        <f>IFERROR(VLOOKUP(B4164,[3]電話端末!$A$2:$E$284,2,FALSE),"不在")</f>
        <v>【埼玉】豊田里花</v>
      </c>
      <c r="D4164" s="1" t="s">
        <v>58</v>
      </c>
      <c r="E4164" t="str">
        <f>IFERROR(VLOOKUP(D4164,[3]電話端末!$A$2:$E$284,2,FALSE),"不在")</f>
        <v>【東京】佐々木美咲</v>
      </c>
      <c r="F4164" s="1" t="s">
        <v>58</v>
      </c>
      <c r="G4164" t="str">
        <f>IFERROR(VLOOKUP(F4164,[3]電話端末!$A$2:$D$284,2,FALSE),"不在")</f>
        <v>【東京】佐々木美咲</v>
      </c>
      <c r="H4164" s="4">
        <v>31</v>
      </c>
      <c r="I4164" s="4">
        <v>29</v>
      </c>
      <c r="K4164">
        <v>2.51008003744681E+19</v>
      </c>
      <c r="BN4164" s="1"/>
      <c r="BQ4164" s="1"/>
    </row>
    <row r="4165" spans="1:69" x14ac:dyDescent="0.45">
      <c r="A4165" s="3">
        <v>45938.578113425923</v>
      </c>
      <c r="B4165" s="1" t="s">
        <v>22</v>
      </c>
      <c r="C4165" t="str">
        <f>IFERROR(VLOOKUP(B4165,[3]電話端末!$A$2:$E$284,2,FALSE),"不在")</f>
        <v>【東京】西垣彩</v>
      </c>
      <c r="D4165" s="1" t="s">
        <v>41</v>
      </c>
      <c r="E4165" t="str">
        <f>IFERROR(VLOOKUP(D4165,[3]電話端末!$A$2:$E$284,2,FALSE),"不在")</f>
        <v>【大阪】松下愛</v>
      </c>
      <c r="F4165" s="1" t="s">
        <v>41</v>
      </c>
      <c r="G4165" t="str">
        <f>IFERROR(VLOOKUP(F4165,[3]電話端末!$A$2:$D$284,2,FALSE),"不在")</f>
        <v>【大阪】松下愛</v>
      </c>
      <c r="H4165" s="4">
        <v>28</v>
      </c>
      <c r="I4165" s="4">
        <v>23</v>
      </c>
      <c r="K4165">
        <v>2.5100800374068101E+19</v>
      </c>
      <c r="BN4165" s="1"/>
    </row>
    <row r="4166" spans="1:69" x14ac:dyDescent="0.45">
      <c r="A4166" s="3">
        <v>45938.577905092592</v>
      </c>
      <c r="B4166" s="1" t="s">
        <v>22</v>
      </c>
      <c r="C4166" t="str">
        <f>IFERROR(VLOOKUP(B4166,[3]電話端末!$A$2:$E$284,2,FALSE),"不在")</f>
        <v>【東京】西垣彩</v>
      </c>
      <c r="D4166" s="1" t="s">
        <v>411</v>
      </c>
      <c r="E4166" t="str">
        <f>IFERROR(VLOOKUP(D4166,[3]電話端末!$A$2:$E$284,2,FALSE),"不在")</f>
        <v>不在</v>
      </c>
      <c r="G4166" t="str">
        <f>IFERROR(VLOOKUP(F4166,[3]電話端末!$A$2:$D$284,2,FALSE),"不在")</f>
        <v>不在</v>
      </c>
      <c r="H4166" s="4">
        <v>1</v>
      </c>
      <c r="I4166" s="4">
        <v>0</v>
      </c>
      <c r="K4166">
        <v>2.5100800373468099E+19</v>
      </c>
      <c r="BN4166" s="1"/>
    </row>
    <row r="4167" spans="1:69" x14ac:dyDescent="0.45">
      <c r="A4167" s="3">
        <v>45938.577048611114</v>
      </c>
      <c r="B4167" s="1" t="s">
        <v>55</v>
      </c>
      <c r="C4167" t="str">
        <f>IFERROR(VLOOKUP(B4167,[3]電話端末!$A$2:$E$284,2,FALSE),"不在")</f>
        <v>【東京】高澤早紀</v>
      </c>
      <c r="D4167" s="1" t="s">
        <v>49</v>
      </c>
      <c r="E4167" t="str">
        <f>IFERROR(VLOOKUP(D4167,[3]電話端末!$A$2:$E$284,2,FALSE),"不在")</f>
        <v>【流山】鴻池千紗都</v>
      </c>
      <c r="G4167" t="str">
        <f>IFERROR(VLOOKUP(F4167,[3]電話端末!$A$2:$D$284,2,FALSE),"不在")</f>
        <v>不在</v>
      </c>
      <c r="H4167" s="4">
        <v>0</v>
      </c>
      <c r="I4167" s="4">
        <v>0</v>
      </c>
      <c r="K4167">
        <v>2.5100800371868099E+19</v>
      </c>
      <c r="BN4167" s="1"/>
      <c r="BQ4167" s="1"/>
    </row>
    <row r="4168" spans="1:69" x14ac:dyDescent="0.45">
      <c r="A4168" s="3">
        <v>45938.576932870368</v>
      </c>
      <c r="B4168" s="1" t="s">
        <v>19</v>
      </c>
      <c r="C4168" t="str">
        <f>IFERROR(VLOOKUP(B4168,[3]電話端末!$A$2:$E$284,2,FALSE),"不在")</f>
        <v>【福岡】重松宝成</v>
      </c>
      <c r="D4168" s="1" t="s">
        <v>48</v>
      </c>
      <c r="E4168" t="str">
        <f>IFERROR(VLOOKUP(D4168,[3]電話端末!$A$2:$E$284,2,FALSE),"不在")</f>
        <v>【福岡】松添愛</v>
      </c>
      <c r="G4168" t="str">
        <f>IFERROR(VLOOKUP(F4168,[3]電話端末!$A$2:$D$284,2,FALSE),"不在")</f>
        <v>不在</v>
      </c>
      <c r="H4168" s="4">
        <v>1</v>
      </c>
      <c r="I4168" s="4">
        <v>0</v>
      </c>
      <c r="K4168">
        <v>2.51008003714681E+19</v>
      </c>
      <c r="BN4168" s="1"/>
      <c r="BQ4168" s="1"/>
    </row>
    <row r="4169" spans="1:69" x14ac:dyDescent="0.45">
      <c r="A4169" s="3">
        <v>45938.576527777775</v>
      </c>
      <c r="B4169" s="1" t="s">
        <v>49</v>
      </c>
      <c r="C4169" t="str">
        <f>IFERROR(VLOOKUP(B4169,[3]電話端末!$A$2:$E$284,2,FALSE),"不在")</f>
        <v>【流山】鴻池千紗都</v>
      </c>
      <c r="D4169" s="1" t="s">
        <v>50</v>
      </c>
      <c r="E4169" t="str">
        <f>IFERROR(VLOOKUP(D4169,[3]電話端末!$A$2:$E$284,2,FALSE),"不在")</f>
        <v>【流山】浅沼潤也</v>
      </c>
      <c r="F4169" s="1" t="s">
        <v>50</v>
      </c>
      <c r="G4169" t="str">
        <f>IFERROR(VLOOKUP(F4169,[3]電話端末!$A$2:$D$284,2,FALSE),"不在")</f>
        <v>【流山】浅沼潤也</v>
      </c>
      <c r="H4169" s="4">
        <v>66</v>
      </c>
      <c r="I4169" s="4">
        <v>50</v>
      </c>
      <c r="K4169">
        <v>2.5100800370068099E+19</v>
      </c>
      <c r="BN4169" s="1"/>
    </row>
    <row r="4170" spans="1:69" x14ac:dyDescent="0.45">
      <c r="A4170" s="3">
        <v>45938.575185185182</v>
      </c>
      <c r="B4170" s="1" t="s">
        <v>186</v>
      </c>
      <c r="C4170" t="str">
        <f>IFERROR(VLOOKUP(B4170,[3]電話端末!$A$2:$E$284,2,FALSE),"不在")</f>
        <v>【東京】北林友希</v>
      </c>
      <c r="D4170" s="1" t="s">
        <v>154</v>
      </c>
      <c r="E4170" t="str">
        <f>IFERROR(VLOOKUP(D4170,[3]電話端末!$A$2:$E$284,2,FALSE),"不在")</f>
        <v>【横浜】中山満里奈</v>
      </c>
      <c r="F4170" s="1" t="s">
        <v>154</v>
      </c>
      <c r="G4170" t="str">
        <f>IFERROR(VLOOKUP(F4170,[3]電話端末!$A$2:$D$284,2,FALSE),"不在")</f>
        <v>【横浜】中山満里奈</v>
      </c>
      <c r="H4170" s="4">
        <v>22</v>
      </c>
      <c r="I4170" s="4">
        <v>19</v>
      </c>
      <c r="K4170">
        <v>2.51008003681681E+19</v>
      </c>
      <c r="BN4170" s="1"/>
      <c r="BQ4170" s="1"/>
    </row>
    <row r="4171" spans="1:69" x14ac:dyDescent="0.45">
      <c r="A4171" s="3">
        <v>45938.57439814815</v>
      </c>
      <c r="B4171" s="1" t="s">
        <v>210</v>
      </c>
      <c r="C4171" t="str">
        <f>IFERROR(VLOOKUP(B4171,[3]電話端末!$A$2:$E$284,2,FALSE),"不在")</f>
        <v>【滋賀】松井治美</v>
      </c>
      <c r="D4171" s="1" t="s">
        <v>52</v>
      </c>
      <c r="E4171" t="str">
        <f>IFERROR(VLOOKUP(D4171,[3]電話端末!$A$2:$E$284,2,FALSE),"不在")</f>
        <v>【本社輸入】細川靖司</v>
      </c>
      <c r="F4171" s="1" t="s">
        <v>52</v>
      </c>
      <c r="G4171" t="str">
        <f>IFERROR(VLOOKUP(F4171,[3]電話端末!$A$2:$D$284,2,FALSE),"不在")</f>
        <v>【本社輸入】細川靖司</v>
      </c>
      <c r="H4171" s="4">
        <v>57</v>
      </c>
      <c r="I4171" s="4">
        <v>53</v>
      </c>
      <c r="K4171">
        <v>2.5100800365668098E+19</v>
      </c>
      <c r="BN4171" s="1"/>
      <c r="BQ4171" s="1"/>
    </row>
    <row r="4172" spans="1:69" x14ac:dyDescent="0.45">
      <c r="A4172" s="3">
        <v>45938.57408564815</v>
      </c>
      <c r="B4172" s="1" t="s">
        <v>47</v>
      </c>
      <c r="C4172" t="str">
        <f>IFERROR(VLOOKUP(B4172,[3]電話端末!$A$2:$E$284,2,FALSE),"不在")</f>
        <v>【横浜】舞智江</v>
      </c>
      <c r="D4172" s="1" t="s">
        <v>30</v>
      </c>
      <c r="E4172" t="str">
        <f>IFERROR(VLOOKUP(D4172,[3]電話端末!$A$2:$E$284,2,FALSE),"不在")</f>
        <v>【横浜】吉田玲</v>
      </c>
      <c r="F4172" s="1" t="s">
        <v>30</v>
      </c>
      <c r="G4172" t="str">
        <f>IFERROR(VLOOKUP(F4172,[3]電話端末!$A$2:$D$284,2,FALSE),"不在")</f>
        <v>【横浜】吉田玲</v>
      </c>
      <c r="H4172" s="4">
        <v>58</v>
      </c>
      <c r="I4172" s="4">
        <v>57</v>
      </c>
      <c r="K4172">
        <v>2.5100800364668101E+19</v>
      </c>
      <c r="BN4172" s="1"/>
      <c r="BQ4172" s="1"/>
    </row>
    <row r="4173" spans="1:69" x14ac:dyDescent="0.45">
      <c r="A4173" s="3">
        <v>45938.573912037034</v>
      </c>
      <c r="B4173" s="1" t="s">
        <v>83</v>
      </c>
      <c r="C4173" t="str">
        <f>IFERROR(VLOOKUP(B4173,[3]電話端末!$A$2:$E$284,2,FALSE),"不在")</f>
        <v>【札幌】舘合庸介</v>
      </c>
      <c r="D4173" s="1" t="s">
        <v>11</v>
      </c>
      <c r="E4173" t="str">
        <f>IFERROR(VLOOKUP(D4173,[3]電話端末!$A$2:$E$284,2,FALSE),"不在")</f>
        <v>【本社経理】池上有花</v>
      </c>
      <c r="F4173" s="1" t="s">
        <v>11</v>
      </c>
      <c r="G4173" t="str">
        <f>IFERROR(VLOOKUP(F4173,[3]電話端末!$A$2:$D$284,2,FALSE),"不在")</f>
        <v>【本社経理】池上有花</v>
      </c>
      <c r="H4173" s="4">
        <v>47</v>
      </c>
      <c r="I4173" s="4">
        <v>44</v>
      </c>
      <c r="K4173">
        <v>2.5100800364368101E+19</v>
      </c>
      <c r="BN4173" s="1"/>
      <c r="BQ4173" s="1"/>
    </row>
    <row r="4174" spans="1:69" x14ac:dyDescent="0.45">
      <c r="A4174" s="3">
        <v>45938.573518518519</v>
      </c>
      <c r="B4174" s="1" t="s">
        <v>154</v>
      </c>
      <c r="C4174" t="str">
        <f>IFERROR(VLOOKUP(B4174,[3]電話端末!$A$2:$E$284,2,FALSE),"不在")</f>
        <v>【横浜】中山満里奈</v>
      </c>
      <c r="D4174" s="1" t="s">
        <v>54</v>
      </c>
      <c r="E4174" t="str">
        <f>IFERROR(VLOOKUP(D4174,[3]電話端末!$A$2:$E$284,2,FALSE),"不在")</f>
        <v>【東京】着信グループ</v>
      </c>
      <c r="F4174" s="1" t="s">
        <v>186</v>
      </c>
      <c r="G4174" t="str">
        <f>IFERROR(VLOOKUP(F4174,[3]電話端末!$A$2:$D$284,2,FALSE),"不在")</f>
        <v>【東京】北林友希</v>
      </c>
      <c r="H4174" s="4">
        <v>52</v>
      </c>
      <c r="I4174" s="4">
        <v>50</v>
      </c>
      <c r="K4174">
        <v>2.51008003633681E+19</v>
      </c>
      <c r="BN4174" s="1"/>
      <c r="BQ4174" s="1"/>
    </row>
    <row r="4175" spans="1:69" x14ac:dyDescent="0.45">
      <c r="A4175" s="3">
        <v>45938.573240740741</v>
      </c>
      <c r="B4175" s="1" t="s">
        <v>129</v>
      </c>
      <c r="C4175" t="str">
        <f>IFERROR(VLOOKUP(B4175,[3]電話端末!$A$2:$E$284,2,FALSE),"不在")</f>
        <v>【本社総務】赤羽恵理</v>
      </c>
      <c r="D4175" s="1" t="s">
        <v>67</v>
      </c>
      <c r="E4175" t="str">
        <f>IFERROR(VLOOKUP(D4175,[3]電話端末!$A$2:$E$284,2,FALSE),"不在")</f>
        <v>【MF大阪】後垣幸恵</v>
      </c>
      <c r="F4175" s="1" t="s">
        <v>89</v>
      </c>
      <c r="G4175" t="str">
        <f>IFERROR(VLOOKUP(F4175,[3]電話端末!$A$2:$D$284,2,FALSE),"不在")</f>
        <v>【MF大阪】木下春河</v>
      </c>
      <c r="H4175" s="4">
        <v>28</v>
      </c>
      <c r="I4175" s="4">
        <v>19</v>
      </c>
      <c r="K4175">
        <v>2.5100800362868101E+19</v>
      </c>
      <c r="BN4175" s="1"/>
      <c r="BQ4175" s="1"/>
    </row>
    <row r="4176" spans="1:69" x14ac:dyDescent="0.45">
      <c r="A4176" s="3">
        <v>45938.572418981479</v>
      </c>
      <c r="B4176" s="1" t="s">
        <v>112</v>
      </c>
      <c r="C4176" t="str">
        <f>IFERROR(VLOOKUP(B4176,[3]電話端末!$A$2:$E$284,2,FALSE),"不在")</f>
        <v>【岡山】河原由布子</v>
      </c>
      <c r="D4176" s="1" t="s">
        <v>41</v>
      </c>
      <c r="E4176" t="str">
        <f>IFERROR(VLOOKUP(D4176,[3]電話端末!$A$2:$E$284,2,FALSE),"不在")</f>
        <v>【大阪】松下愛</v>
      </c>
      <c r="F4176" s="1" t="s">
        <v>41</v>
      </c>
      <c r="G4176" t="str">
        <f>IFERROR(VLOOKUP(F4176,[3]電話端末!$A$2:$D$284,2,FALSE),"不在")</f>
        <v>【大阪】松下愛</v>
      </c>
      <c r="H4176" s="4">
        <v>41</v>
      </c>
      <c r="I4176" s="4">
        <v>37</v>
      </c>
      <c r="K4176">
        <v>2.5100800361068102E+19</v>
      </c>
      <c r="BN4176" s="1"/>
      <c r="BQ4176" s="1"/>
    </row>
    <row r="4177" spans="1:69" x14ac:dyDescent="0.45">
      <c r="A4177" s="3">
        <v>45938.572280092594</v>
      </c>
      <c r="B4177" s="1" t="s">
        <v>83</v>
      </c>
      <c r="C4177" t="str">
        <f>IFERROR(VLOOKUP(B4177,[3]電話端末!$A$2:$E$284,2,FALSE),"不在")</f>
        <v>【札幌】舘合庸介</v>
      </c>
      <c r="D4177" s="1" t="s">
        <v>11</v>
      </c>
      <c r="E4177" t="str">
        <f>IFERROR(VLOOKUP(D4177,[3]電話端末!$A$2:$E$284,2,FALSE),"不在")</f>
        <v>【本社経理】池上有花</v>
      </c>
      <c r="F4177" s="1" t="s">
        <v>11</v>
      </c>
      <c r="G4177" t="str">
        <f>IFERROR(VLOOKUP(F4177,[3]電話端末!$A$2:$D$284,2,FALSE),"不在")</f>
        <v>【本社経理】池上有花</v>
      </c>
      <c r="H4177" s="4">
        <v>79</v>
      </c>
      <c r="I4177" s="4">
        <v>76</v>
      </c>
      <c r="K4177">
        <v>2.5100800360668099E+19</v>
      </c>
      <c r="BN4177" s="1"/>
      <c r="BQ4177" s="1"/>
    </row>
    <row r="4178" spans="1:69" x14ac:dyDescent="0.45">
      <c r="A4178" s="3">
        <v>45938.570856481485</v>
      </c>
      <c r="B4178" s="1" t="s">
        <v>55</v>
      </c>
      <c r="C4178" t="str">
        <f>IFERROR(VLOOKUP(B4178,[3]電話端末!$A$2:$E$284,2,FALSE),"不在")</f>
        <v>【東京】高澤早紀</v>
      </c>
      <c r="D4178" s="1" t="s">
        <v>62</v>
      </c>
      <c r="E4178" t="str">
        <f>IFERROR(VLOOKUP(D4178,[3]電話端末!$A$2:$E$284,2,FALSE),"不在")</f>
        <v>【横浜】着信グループ</v>
      </c>
      <c r="F4178" s="1" t="s">
        <v>47</v>
      </c>
      <c r="G4178" t="str">
        <f>IFERROR(VLOOKUP(F4178,[3]電話端末!$A$2:$D$284,2,FALSE),"不在")</f>
        <v>【横浜】舞智江</v>
      </c>
      <c r="H4178" s="4">
        <v>22</v>
      </c>
      <c r="I4178" s="4">
        <v>19</v>
      </c>
      <c r="K4178">
        <v>2.51008003583681E+19</v>
      </c>
      <c r="BN4178" s="1"/>
    </row>
    <row r="4179" spans="1:69" x14ac:dyDescent="0.45">
      <c r="A4179" s="3">
        <v>45938.570231481484</v>
      </c>
      <c r="B4179" s="1" t="s">
        <v>125</v>
      </c>
      <c r="C4179" t="str">
        <f>IFERROR(VLOOKUP(B4179,[3]電話端末!$A$2:$E$284,2,FALSE),"不在")</f>
        <v>【横浜】山﨑啓右</v>
      </c>
      <c r="D4179" s="1" t="s">
        <v>54</v>
      </c>
      <c r="E4179" t="str">
        <f>IFERROR(VLOOKUP(D4179,[3]電話端末!$A$2:$E$284,2,FALSE),"不在")</f>
        <v>【東京】着信グループ</v>
      </c>
      <c r="F4179" s="1" t="s">
        <v>60</v>
      </c>
      <c r="G4179" t="str">
        <f>IFERROR(VLOOKUP(F4179,[3]電話端末!$A$2:$D$284,2,FALSE),"不在")</f>
        <v>【東京】林まど佳</v>
      </c>
      <c r="H4179" s="4">
        <v>23</v>
      </c>
      <c r="I4179" s="4">
        <v>21</v>
      </c>
      <c r="K4179">
        <v>2.5100800357468099E+19</v>
      </c>
      <c r="BN4179" s="1"/>
      <c r="BQ4179" s="1"/>
    </row>
    <row r="4180" spans="1:69" x14ac:dyDescent="0.45">
      <c r="A4180" s="3">
        <v>45938.568379629629</v>
      </c>
      <c r="B4180" s="1" t="s">
        <v>186</v>
      </c>
      <c r="C4180" t="str">
        <f>IFERROR(VLOOKUP(B4180,[3]電話端末!$A$2:$E$284,2,FALSE),"不在")</f>
        <v>【東京】北林友希</v>
      </c>
      <c r="D4180" s="1" t="s">
        <v>68</v>
      </c>
      <c r="E4180" t="str">
        <f>IFERROR(VLOOKUP(D4180,[3]電話端末!$A$2:$E$284,2,FALSE),"不在")</f>
        <v>【埼玉】着信グループ</v>
      </c>
      <c r="F4180" s="1" t="s">
        <v>34</v>
      </c>
      <c r="G4180" t="str">
        <f>IFERROR(VLOOKUP(F4180,[3]電話端末!$A$2:$D$284,2,FALSE),"不在")</f>
        <v>【埼玉】細田昌子</v>
      </c>
      <c r="H4180" s="4">
        <v>69</v>
      </c>
      <c r="I4180" s="4">
        <v>65</v>
      </c>
      <c r="K4180">
        <v>2.5100800354068099E+19</v>
      </c>
      <c r="BN4180" s="1"/>
      <c r="BQ4180" s="1"/>
    </row>
    <row r="4181" spans="1:69" x14ac:dyDescent="0.45">
      <c r="A4181" s="3">
        <v>45938.568020833336</v>
      </c>
      <c r="B4181" s="1" t="s">
        <v>76</v>
      </c>
      <c r="C4181" t="str">
        <f>IFERROR(VLOOKUP(B4181,[3]電話端末!$A$2:$E$284,2,FALSE),"不在")</f>
        <v>【埼玉】豊田里花</v>
      </c>
      <c r="D4181" s="1" t="s">
        <v>54</v>
      </c>
      <c r="E4181" t="str">
        <f>IFERROR(VLOOKUP(D4181,[3]電話端末!$A$2:$E$284,2,FALSE),"不在")</f>
        <v>【東京】着信グループ</v>
      </c>
      <c r="F4181" s="1" t="s">
        <v>58</v>
      </c>
      <c r="G4181" t="str">
        <f>IFERROR(VLOOKUP(F4181,[3]電話端末!$A$2:$D$284,2,FALSE),"不在")</f>
        <v>【東京】佐々木美咲</v>
      </c>
      <c r="H4181" s="4">
        <v>46</v>
      </c>
      <c r="I4181" s="4">
        <v>45</v>
      </c>
      <c r="K4181">
        <v>2.51008003535681E+19</v>
      </c>
      <c r="BN4181" s="1"/>
      <c r="BQ4181" s="1"/>
    </row>
    <row r="4182" spans="1:69" x14ac:dyDescent="0.45">
      <c r="A4182" s="3">
        <v>45938.567685185182</v>
      </c>
      <c r="B4182" s="1" t="s">
        <v>36</v>
      </c>
      <c r="C4182" t="str">
        <f>IFERROR(VLOOKUP(B4182,[3]電話端末!$A$2:$E$284,2,FALSE),"不在")</f>
        <v>【名古屋】稲垣みちる</v>
      </c>
      <c r="D4182" s="1" t="s">
        <v>99</v>
      </c>
      <c r="E4182" t="str">
        <f>IFERROR(VLOOKUP(D4182,[3]電話端末!$A$2:$E$284,2,FALSE),"不在")</f>
        <v>【名古屋】玉腰千恵</v>
      </c>
      <c r="F4182" s="1" t="s">
        <v>99</v>
      </c>
      <c r="G4182" t="str">
        <f>IFERROR(VLOOKUP(F4182,[3]電話端末!$A$2:$D$284,2,FALSE),"不在")</f>
        <v>【名古屋】玉腰千恵</v>
      </c>
      <c r="H4182" s="4">
        <v>105</v>
      </c>
      <c r="I4182" s="4">
        <v>104</v>
      </c>
      <c r="K4182">
        <v>2.5100800352468099E+19</v>
      </c>
      <c r="BN4182" s="1"/>
      <c r="BQ4182" s="1"/>
    </row>
    <row r="4183" spans="1:69" x14ac:dyDescent="0.45">
      <c r="A4183" s="3">
        <v>45938.565023148149</v>
      </c>
      <c r="B4183" s="1" t="s">
        <v>83</v>
      </c>
      <c r="C4183" t="str">
        <f>IFERROR(VLOOKUP(B4183,[3]電話端末!$A$2:$E$284,2,FALSE),"不在")</f>
        <v>【札幌】舘合庸介</v>
      </c>
      <c r="D4183" s="1" t="s">
        <v>128</v>
      </c>
      <c r="E4183" t="str">
        <f>IFERROR(VLOOKUP(D4183,[3]電話端末!$A$2:$E$284,2,FALSE),"不在")</f>
        <v>【仙台】仁藤佳美</v>
      </c>
      <c r="F4183" s="1" t="s">
        <v>128</v>
      </c>
      <c r="G4183" t="str">
        <f>IFERROR(VLOOKUP(F4183,[3]電話端末!$A$2:$D$284,2,FALSE),"不在")</f>
        <v>【仙台】仁藤佳美</v>
      </c>
      <c r="H4183" s="4">
        <v>154</v>
      </c>
      <c r="I4183" s="4">
        <v>152</v>
      </c>
      <c r="K4183">
        <v>2.51008003472681E+19</v>
      </c>
      <c r="BN4183" s="1"/>
    </row>
    <row r="4184" spans="1:69" x14ac:dyDescent="0.45">
      <c r="A4184" s="3">
        <v>45938.564074074071</v>
      </c>
      <c r="B4184" s="1" t="s">
        <v>182</v>
      </c>
      <c r="C4184" t="str">
        <f>IFERROR(VLOOKUP(B4184,[3]電話端末!$A$2:$E$284,2,FALSE),"不在")</f>
        <v>【本社営業本部】市川博之</v>
      </c>
      <c r="D4184" s="1" t="s">
        <v>54</v>
      </c>
      <c r="E4184" t="str">
        <f>IFERROR(VLOOKUP(D4184,[3]電話端末!$A$2:$E$284,2,FALSE),"不在")</f>
        <v>【東京】着信グループ</v>
      </c>
      <c r="F4184" s="1" t="s">
        <v>55</v>
      </c>
      <c r="G4184" t="str">
        <f>IFERROR(VLOOKUP(F4184,[3]電話端末!$A$2:$D$284,2,FALSE),"不在")</f>
        <v>【東京】高澤早紀</v>
      </c>
      <c r="H4184" s="4">
        <v>58</v>
      </c>
      <c r="I4184" s="4">
        <v>57</v>
      </c>
      <c r="K4184">
        <v>2.51008003457681E+19</v>
      </c>
      <c r="BN4184" s="1"/>
    </row>
    <row r="4185" spans="1:69" x14ac:dyDescent="0.45">
      <c r="A4185" s="3">
        <v>45938.563275462962</v>
      </c>
      <c r="B4185" s="1" t="s">
        <v>49</v>
      </c>
      <c r="C4185" t="str">
        <f>IFERROR(VLOOKUP(B4185,[3]電話端末!$A$2:$E$284,2,FALSE),"不在")</f>
        <v>【流山】鴻池千紗都</v>
      </c>
      <c r="D4185" s="1" t="s">
        <v>50</v>
      </c>
      <c r="E4185" t="str">
        <f>IFERROR(VLOOKUP(D4185,[3]電話端末!$A$2:$E$284,2,FALSE),"不在")</f>
        <v>【流山】浅沼潤也</v>
      </c>
      <c r="F4185" s="1" t="s">
        <v>50</v>
      </c>
      <c r="G4185" t="str">
        <f>IFERROR(VLOOKUP(F4185,[3]電話端末!$A$2:$D$284,2,FALSE),"不在")</f>
        <v>【流山】浅沼潤也</v>
      </c>
      <c r="H4185" s="4">
        <v>79</v>
      </c>
      <c r="I4185" s="4">
        <v>73</v>
      </c>
      <c r="K4185">
        <v>2.5100800344368099E+19</v>
      </c>
      <c r="BN4185" s="1"/>
    </row>
    <row r="4186" spans="1:69" x14ac:dyDescent="0.45">
      <c r="A4186" s="3">
        <v>45938.561759259261</v>
      </c>
      <c r="B4186" s="1" t="s">
        <v>16</v>
      </c>
      <c r="C4186" t="str">
        <f>IFERROR(VLOOKUP(B4186,[3]電話端末!$A$2:$E$284,2,FALSE),"不在")</f>
        <v>【東京】片桐芳夫</v>
      </c>
      <c r="D4186" s="1" t="s">
        <v>23</v>
      </c>
      <c r="E4186" t="str">
        <f>IFERROR(VLOOKUP(D4186,[3]電話端末!$A$2:$E$284,2,FALSE),"不在")</f>
        <v>【本社購買】山口泰彦</v>
      </c>
      <c r="F4186" s="1" t="s">
        <v>27</v>
      </c>
      <c r="G4186" t="str">
        <f>IFERROR(VLOOKUP(F4186,[3]電話端末!$A$2:$D$284,2,FALSE),"不在")</f>
        <v>【本社在庫物流課】黒田靖広</v>
      </c>
      <c r="H4186" s="4">
        <v>56</v>
      </c>
      <c r="I4186" s="4">
        <v>48</v>
      </c>
      <c r="K4186">
        <v>2.5100800341168099E+19</v>
      </c>
      <c r="BN4186" s="1"/>
      <c r="BQ4186" s="1"/>
    </row>
    <row r="4187" spans="1:69" x14ac:dyDescent="0.45">
      <c r="A4187" s="3">
        <v>45938.561423611114</v>
      </c>
      <c r="B4187" s="1" t="s">
        <v>65</v>
      </c>
      <c r="C4187" t="str">
        <f>IFERROR(VLOOKUP(B4187,[3]電話端末!$A$2:$E$284,2,FALSE),"不在")</f>
        <v>【本社】受付用電話機</v>
      </c>
      <c r="D4187" s="1" t="s">
        <v>66</v>
      </c>
      <c r="E4187" t="str">
        <f>IFERROR(VLOOKUP(D4187,[3]電話端末!$A$2:$E$284,2,FALSE),"不在")</f>
        <v>【本社】受付電話機</v>
      </c>
      <c r="F4187" s="1" t="s">
        <v>129</v>
      </c>
      <c r="G4187" t="str">
        <f>IFERROR(VLOOKUP(F4187,[3]電話端末!$A$2:$D$284,2,FALSE),"不在")</f>
        <v>【本社総務】赤羽恵理</v>
      </c>
      <c r="H4187" s="4">
        <v>21</v>
      </c>
      <c r="I4187" s="4">
        <v>16</v>
      </c>
      <c r="K4187">
        <v>2.51008003407681E+19</v>
      </c>
      <c r="BN4187" s="1"/>
      <c r="BQ4187" s="1"/>
    </row>
    <row r="4188" spans="1:69" x14ac:dyDescent="0.45">
      <c r="A4188" s="3">
        <v>45938.561284722222</v>
      </c>
      <c r="B4188" s="1" t="s">
        <v>11</v>
      </c>
      <c r="C4188" t="str">
        <f>IFERROR(VLOOKUP(B4188,[3]電話端末!$A$2:$E$284,2,FALSE),"不在")</f>
        <v>【本社経理】池上有花</v>
      </c>
      <c r="D4188" s="1" t="s">
        <v>83</v>
      </c>
      <c r="E4188" t="str">
        <f>IFERROR(VLOOKUP(D4188,[3]電話端末!$A$2:$E$284,2,FALSE),"不在")</f>
        <v>【札幌】舘合庸介</v>
      </c>
      <c r="G4188" t="str">
        <f>IFERROR(VLOOKUP(F4188,[3]電話端末!$A$2:$D$284,2,FALSE),"不在")</f>
        <v>不在</v>
      </c>
      <c r="H4188" s="4">
        <v>20</v>
      </c>
      <c r="I4188" s="4">
        <v>0</v>
      </c>
      <c r="K4188">
        <v>2.5100800340668101E+19</v>
      </c>
      <c r="BN4188" s="1"/>
      <c r="BQ4188" s="1"/>
    </row>
    <row r="4189" spans="1:69" x14ac:dyDescent="0.45">
      <c r="A4189" s="3">
        <v>45938.560439814813</v>
      </c>
      <c r="B4189" s="1" t="s">
        <v>22</v>
      </c>
      <c r="C4189" t="str">
        <f>IFERROR(VLOOKUP(B4189,[3]電話端末!$A$2:$E$284,2,FALSE),"不在")</f>
        <v>【東京】西垣彩</v>
      </c>
      <c r="D4189" s="1" t="s">
        <v>182</v>
      </c>
      <c r="E4189" t="str">
        <f>IFERROR(VLOOKUP(D4189,[3]電話端末!$A$2:$E$284,2,FALSE),"不在")</f>
        <v>【本社営業本部】市川博之</v>
      </c>
      <c r="F4189" s="1" t="s">
        <v>182</v>
      </c>
      <c r="G4189" t="str">
        <f>IFERROR(VLOOKUP(F4189,[3]電話端末!$A$2:$D$284,2,FALSE),"不在")</f>
        <v>【本社営業本部】市川博之</v>
      </c>
      <c r="H4189" s="4">
        <v>36</v>
      </c>
      <c r="I4189" s="4">
        <v>32</v>
      </c>
      <c r="K4189">
        <v>2.51008003392681E+19</v>
      </c>
      <c r="BN4189" s="1"/>
      <c r="BQ4189" s="1"/>
    </row>
    <row r="4190" spans="1:69" x14ac:dyDescent="0.45">
      <c r="A4190" s="3">
        <v>45938.559212962966</v>
      </c>
      <c r="B4190" s="1" t="s">
        <v>49</v>
      </c>
      <c r="C4190" t="str">
        <f>IFERROR(VLOOKUP(B4190,[3]電話端末!$A$2:$E$284,2,FALSE),"不在")</f>
        <v>【流山】鴻池千紗都</v>
      </c>
      <c r="D4190" s="1" t="s">
        <v>50</v>
      </c>
      <c r="E4190" t="str">
        <f>IFERROR(VLOOKUP(D4190,[3]電話端末!$A$2:$E$284,2,FALSE),"不在")</f>
        <v>【流山】浅沼潤也</v>
      </c>
      <c r="F4190" s="1" t="s">
        <v>50</v>
      </c>
      <c r="G4190" t="str">
        <f>IFERROR(VLOOKUP(F4190,[3]電話端末!$A$2:$D$284,2,FALSE),"不在")</f>
        <v>【流山】浅沼潤也</v>
      </c>
      <c r="H4190" s="4">
        <v>69</v>
      </c>
      <c r="I4190" s="4">
        <v>60</v>
      </c>
      <c r="K4190">
        <v>2.5100800337168101E+19</v>
      </c>
      <c r="BN4190" s="1"/>
      <c r="BQ4190" s="1"/>
    </row>
    <row r="4191" spans="1:69" x14ac:dyDescent="0.45">
      <c r="A4191" s="3">
        <v>45938.559050925927</v>
      </c>
      <c r="B4191" s="1" t="s">
        <v>99</v>
      </c>
      <c r="C4191" t="str">
        <f>IFERROR(VLOOKUP(B4191,[3]電話端末!$A$2:$E$284,2,FALSE),"不在")</f>
        <v>【名古屋】玉腰千恵</v>
      </c>
      <c r="D4191" s="1" t="s">
        <v>113</v>
      </c>
      <c r="E4191" t="str">
        <f>IFERROR(VLOOKUP(D4191,[3]電話端末!$A$2:$E$284,2,FALSE),"不在")</f>
        <v>【名古屋】水島奈美</v>
      </c>
      <c r="F4191" s="1" t="s">
        <v>113</v>
      </c>
      <c r="G4191" t="str">
        <f>IFERROR(VLOOKUP(F4191,[3]電話端末!$A$2:$D$284,2,FALSE),"不在")</f>
        <v>【名古屋】水島奈美</v>
      </c>
      <c r="H4191" s="4">
        <v>103</v>
      </c>
      <c r="I4191" s="4">
        <v>103</v>
      </c>
      <c r="K4191">
        <v>2.5100800336568099E+19</v>
      </c>
      <c r="BN4191" s="1"/>
      <c r="BQ4191" s="1"/>
    </row>
    <row r="4192" spans="1:69" x14ac:dyDescent="0.45">
      <c r="A4192" s="3">
        <v>45938.55773148148</v>
      </c>
      <c r="B4192" s="1" t="s">
        <v>182</v>
      </c>
      <c r="C4192" t="str">
        <f>IFERROR(VLOOKUP(B4192,[3]電話端末!$A$2:$E$284,2,FALSE),"不在")</f>
        <v>【本社営業本部】市川博之</v>
      </c>
      <c r="D4192" s="1" t="s">
        <v>54</v>
      </c>
      <c r="E4192" t="str">
        <f>IFERROR(VLOOKUP(D4192,[3]電話端末!$A$2:$E$284,2,FALSE),"不在")</f>
        <v>【東京】着信グループ</v>
      </c>
      <c r="F4192" s="1" t="s">
        <v>22</v>
      </c>
      <c r="G4192" t="str">
        <f>IFERROR(VLOOKUP(F4192,[3]電話端末!$A$2:$D$284,2,FALSE),"不在")</f>
        <v>【東京】西垣彩</v>
      </c>
      <c r="H4192" s="4">
        <v>125</v>
      </c>
      <c r="I4192" s="4">
        <v>123</v>
      </c>
      <c r="K4192">
        <v>2.51008003343681E+19</v>
      </c>
      <c r="BN4192" s="1"/>
      <c r="BQ4192" s="1"/>
    </row>
    <row r="4193" spans="1:69" x14ac:dyDescent="0.45">
      <c r="A4193" s="3">
        <v>45938.557152777779</v>
      </c>
      <c r="B4193" s="1" t="s">
        <v>55</v>
      </c>
      <c r="C4193" t="str">
        <f>IFERROR(VLOOKUP(B4193,[3]電話端末!$A$2:$E$284,2,FALSE),"不在")</f>
        <v>【東京】高澤早紀</v>
      </c>
      <c r="D4193" s="1" t="s">
        <v>34</v>
      </c>
      <c r="E4193" t="str">
        <f>IFERROR(VLOOKUP(D4193,[3]電話端末!$A$2:$E$284,2,FALSE),"不在")</f>
        <v>【埼玉】細田昌子</v>
      </c>
      <c r="F4193" s="1" t="s">
        <v>34</v>
      </c>
      <c r="G4193" t="str">
        <f>IFERROR(VLOOKUP(F4193,[3]電話端末!$A$2:$D$284,2,FALSE),"不在")</f>
        <v>【埼玉】細田昌子</v>
      </c>
      <c r="H4193" s="4">
        <v>79</v>
      </c>
      <c r="I4193" s="4">
        <v>77</v>
      </c>
      <c r="K4193">
        <v>2.5100800333168099E+19</v>
      </c>
      <c r="BN4193" s="1"/>
      <c r="BQ4193" s="1"/>
    </row>
    <row r="4194" spans="1:69" x14ac:dyDescent="0.45">
      <c r="A4194" s="3">
        <v>45938.556527777779</v>
      </c>
      <c r="B4194" s="1" t="s">
        <v>34</v>
      </c>
      <c r="C4194" t="str">
        <f>IFERROR(VLOOKUP(B4194,[3]電話端末!$A$2:$E$284,2,FALSE),"不在")</f>
        <v>【埼玉】細田昌子</v>
      </c>
      <c r="D4194" s="1" t="s">
        <v>31</v>
      </c>
      <c r="E4194" t="str">
        <f>IFERROR(VLOOKUP(D4194,[3]電話端末!$A$2:$E$284,2,FALSE),"不在")</f>
        <v>【千葉】着信グループ</v>
      </c>
      <c r="F4194" s="1" t="s">
        <v>37</v>
      </c>
      <c r="G4194" t="str">
        <f>IFERROR(VLOOKUP(F4194,[3]電話端末!$A$2:$D$284,2,FALSE),"不在")</f>
        <v>【千葉】小島佳菜</v>
      </c>
      <c r="H4194" s="4">
        <v>30</v>
      </c>
      <c r="I4194" s="4">
        <v>26</v>
      </c>
      <c r="K4194">
        <v>2.5100800332068098E+19</v>
      </c>
      <c r="BN4194" s="1"/>
      <c r="BQ4194" s="1"/>
    </row>
    <row r="4195" spans="1:69" x14ac:dyDescent="0.45">
      <c r="A4195" s="3">
        <v>45938.556319444448</v>
      </c>
      <c r="B4195" s="1" t="s">
        <v>38</v>
      </c>
      <c r="C4195" t="str">
        <f>IFERROR(VLOOKUP(B4195,[3]電話端末!$A$2:$E$284,2,FALSE),"不在")</f>
        <v>【福岡】山崎芹奈</v>
      </c>
      <c r="D4195" s="1" t="s">
        <v>39</v>
      </c>
      <c r="E4195" t="str">
        <f>IFERROR(VLOOKUP(D4195,[3]電話端末!$A$2:$E$284,2,FALSE),"不在")</f>
        <v>【福岡】松尾明日香</v>
      </c>
      <c r="F4195" s="1" t="s">
        <v>39</v>
      </c>
      <c r="G4195" t="str">
        <f>IFERROR(VLOOKUP(F4195,[3]電話端末!$A$2:$D$284,2,FALSE),"不在")</f>
        <v>【福岡】松尾明日香</v>
      </c>
      <c r="H4195" s="4">
        <v>103</v>
      </c>
      <c r="I4195" s="4">
        <v>102</v>
      </c>
      <c r="K4195">
        <v>2.51008003314681E+19</v>
      </c>
      <c r="BN4195" s="1"/>
      <c r="BQ4195" s="1"/>
    </row>
    <row r="4196" spans="1:69" x14ac:dyDescent="0.45">
      <c r="A4196" s="3">
        <v>45938.556180555555</v>
      </c>
      <c r="B4196" s="1" t="s">
        <v>49</v>
      </c>
      <c r="C4196" t="str">
        <f>IFERROR(VLOOKUP(B4196,[3]電話端末!$A$2:$E$284,2,FALSE),"不在")</f>
        <v>【流山】鴻池千紗都</v>
      </c>
      <c r="D4196" s="1" t="s">
        <v>60</v>
      </c>
      <c r="E4196" t="str">
        <f>IFERROR(VLOOKUP(D4196,[3]電話端末!$A$2:$E$284,2,FALSE),"不在")</f>
        <v>【東京】林まど佳</v>
      </c>
      <c r="G4196" t="str">
        <f>IFERROR(VLOOKUP(F4196,[3]電話端末!$A$2:$D$284,2,FALSE),"不在")</f>
        <v>不在</v>
      </c>
      <c r="H4196" s="4">
        <v>1</v>
      </c>
      <c r="I4196" s="4">
        <v>0</v>
      </c>
      <c r="K4196">
        <v>2.5100800331068101E+19</v>
      </c>
      <c r="BN4196" s="1"/>
      <c r="BQ4196" s="1"/>
    </row>
    <row r="4197" spans="1:69" x14ac:dyDescent="0.45">
      <c r="A4197" s="3">
        <v>45938.555937500001</v>
      </c>
      <c r="B4197" s="1" t="s">
        <v>34</v>
      </c>
      <c r="C4197" t="str">
        <f>IFERROR(VLOOKUP(B4197,[3]電話端末!$A$2:$E$284,2,FALSE),"不在")</f>
        <v>【埼玉】細田昌子</v>
      </c>
      <c r="D4197" s="1" t="s">
        <v>54</v>
      </c>
      <c r="E4197" t="str">
        <f>IFERROR(VLOOKUP(D4197,[3]電話端末!$A$2:$E$284,2,FALSE),"不在")</f>
        <v>【東京】着信グループ</v>
      </c>
      <c r="F4197" s="1" t="s">
        <v>55</v>
      </c>
      <c r="G4197" t="str">
        <f>IFERROR(VLOOKUP(F4197,[3]電話端末!$A$2:$D$284,2,FALSE),"不在")</f>
        <v>【東京】高澤早紀</v>
      </c>
      <c r="H4197" s="4">
        <v>49</v>
      </c>
      <c r="I4197" s="4">
        <v>48</v>
      </c>
      <c r="K4197">
        <v>2.5100800330568102E+19</v>
      </c>
      <c r="BN4197" s="1"/>
      <c r="BQ4197" s="1"/>
    </row>
    <row r="4198" spans="1:69" x14ac:dyDescent="0.45">
      <c r="A4198" s="3">
        <v>45938.55537037037</v>
      </c>
      <c r="B4198" s="1" t="s">
        <v>177</v>
      </c>
      <c r="C4198" t="str">
        <f>IFERROR(VLOOKUP(B4198,[3]電話端末!$A$2:$E$284,2,FALSE),"不在")</f>
        <v>【MF大阪】大村達也</v>
      </c>
      <c r="D4198" s="1" t="s">
        <v>50</v>
      </c>
      <c r="E4198" t="str">
        <f>IFERROR(VLOOKUP(D4198,[3]電話端末!$A$2:$E$284,2,FALSE),"不在")</f>
        <v>【流山】浅沼潤也</v>
      </c>
      <c r="F4198" s="1" t="s">
        <v>50</v>
      </c>
      <c r="G4198" t="str">
        <f>IFERROR(VLOOKUP(F4198,[3]電話端末!$A$2:$D$284,2,FALSE),"不在")</f>
        <v>【流山】浅沼潤也</v>
      </c>
      <c r="H4198" s="4">
        <v>66</v>
      </c>
      <c r="I4198" s="4">
        <v>59</v>
      </c>
      <c r="K4198">
        <v>2.51008003295681E+19</v>
      </c>
      <c r="BN4198" s="1"/>
      <c r="BQ4198" s="1"/>
    </row>
    <row r="4199" spans="1:69" x14ac:dyDescent="0.45">
      <c r="A4199" s="3">
        <v>45938.554814814815</v>
      </c>
      <c r="B4199" s="1" t="s">
        <v>177</v>
      </c>
      <c r="C4199" t="str">
        <f>IFERROR(VLOOKUP(B4199,[3]電話端末!$A$2:$E$284,2,FALSE),"不在")</f>
        <v>【MF大阪】大村達也</v>
      </c>
      <c r="D4199" s="1" t="s">
        <v>197</v>
      </c>
      <c r="E4199" t="str">
        <f>IFERROR(VLOOKUP(D4199,[3]電話端末!$A$2:$E$284,2,FALSE),"不在")</f>
        <v>【流山】着信グループ</v>
      </c>
      <c r="F4199" s="1" t="s">
        <v>58</v>
      </c>
      <c r="G4199" t="str">
        <f>IFERROR(VLOOKUP(F4199,[3]電話端末!$A$2:$D$284,2,FALSE),"不在")</f>
        <v>【東京】佐々木美咲</v>
      </c>
      <c r="H4199" s="4">
        <v>46</v>
      </c>
      <c r="I4199" s="4">
        <v>34</v>
      </c>
      <c r="K4199">
        <v>2.5100800328968102E+19</v>
      </c>
      <c r="BN4199" s="1"/>
      <c r="BQ4199" s="1"/>
    </row>
    <row r="4200" spans="1:69" x14ac:dyDescent="0.45">
      <c r="A4200" s="3">
        <v>45938.554618055554</v>
      </c>
      <c r="B4200" s="1" t="s">
        <v>48</v>
      </c>
      <c r="C4200" t="str">
        <f>IFERROR(VLOOKUP(B4200,[3]電話端末!$A$2:$E$284,2,FALSE),"不在")</f>
        <v>【福岡】松添愛</v>
      </c>
      <c r="D4200" s="1" t="s">
        <v>19</v>
      </c>
      <c r="E4200" t="str">
        <f>IFERROR(VLOOKUP(D4200,[3]電話端末!$A$2:$E$284,2,FALSE),"不在")</f>
        <v>【福岡】重松宝成</v>
      </c>
      <c r="F4200" s="1" t="s">
        <v>19</v>
      </c>
      <c r="G4200" t="str">
        <f>IFERROR(VLOOKUP(F4200,[3]電話端末!$A$2:$D$284,2,FALSE),"不在")</f>
        <v>【福岡】重松宝成</v>
      </c>
      <c r="H4200" s="4">
        <v>58</v>
      </c>
      <c r="I4200" s="4">
        <v>56</v>
      </c>
      <c r="K4200">
        <v>2.5100800328468099E+19</v>
      </c>
      <c r="BN4200" s="1"/>
    </row>
    <row r="4201" spans="1:69" x14ac:dyDescent="0.45">
      <c r="A4201" s="3">
        <v>45938.554618055554</v>
      </c>
      <c r="B4201" s="1" t="s">
        <v>50</v>
      </c>
      <c r="C4201" t="str">
        <f>IFERROR(VLOOKUP(B4201,[3]電話端末!$A$2:$E$284,2,FALSE),"不在")</f>
        <v>【流山】浅沼潤也</v>
      </c>
      <c r="D4201" s="1" t="s">
        <v>49</v>
      </c>
      <c r="E4201" t="str">
        <f>IFERROR(VLOOKUP(D4201,[3]電話端末!$A$2:$E$284,2,FALSE),"不在")</f>
        <v>【流山】鴻池千紗都</v>
      </c>
      <c r="F4201" s="1" t="s">
        <v>49</v>
      </c>
      <c r="G4201" t="str">
        <f>IFERROR(VLOOKUP(F4201,[3]電話端末!$A$2:$D$284,2,FALSE),"不在")</f>
        <v>【流山】鴻池千紗都</v>
      </c>
      <c r="H4201" s="4">
        <v>58</v>
      </c>
      <c r="I4201" s="4">
        <v>53</v>
      </c>
      <c r="K4201">
        <v>2.51008003282681E+19</v>
      </c>
      <c r="BN4201" s="1"/>
    </row>
    <row r="4202" spans="1:69" x14ac:dyDescent="0.45">
      <c r="A4202" s="3">
        <v>45938.552800925929</v>
      </c>
      <c r="B4202" s="1" t="s">
        <v>58</v>
      </c>
      <c r="C4202" t="str">
        <f>IFERROR(VLOOKUP(B4202,[3]電話端末!$A$2:$E$284,2,FALSE),"不在")</f>
        <v>【東京】佐々木美咲</v>
      </c>
      <c r="D4202" s="1" t="s">
        <v>37</v>
      </c>
      <c r="E4202" t="str">
        <f>IFERROR(VLOOKUP(D4202,[3]電話端末!$A$2:$E$284,2,FALSE),"不在")</f>
        <v>【千葉】小島佳菜</v>
      </c>
      <c r="G4202" t="str">
        <f>IFERROR(VLOOKUP(F4202,[3]電話端末!$A$2:$D$284,2,FALSE),"不在")</f>
        <v>不在</v>
      </c>
      <c r="H4202" s="4">
        <v>0</v>
      </c>
      <c r="I4202" s="4">
        <v>0</v>
      </c>
      <c r="K4202">
        <v>2.51008003248681E+19</v>
      </c>
      <c r="BN4202" s="1"/>
      <c r="BQ4202" s="1"/>
    </row>
    <row r="4203" spans="1:69" x14ac:dyDescent="0.45">
      <c r="A4203" s="3">
        <v>45938.55263888889</v>
      </c>
      <c r="B4203" s="1" t="s">
        <v>49</v>
      </c>
      <c r="C4203" t="str">
        <f>IFERROR(VLOOKUP(B4203,[3]電話端末!$A$2:$E$284,2,FALSE),"不在")</f>
        <v>【流山】鴻池千紗都</v>
      </c>
      <c r="D4203" s="1" t="s">
        <v>50</v>
      </c>
      <c r="E4203" t="str">
        <f>IFERROR(VLOOKUP(D4203,[3]電話端末!$A$2:$E$284,2,FALSE),"不在")</f>
        <v>【流山】浅沼潤也</v>
      </c>
      <c r="F4203" s="1" t="s">
        <v>50</v>
      </c>
      <c r="G4203" t="str">
        <f>IFERROR(VLOOKUP(F4203,[3]電話端末!$A$2:$D$284,2,FALSE),"不在")</f>
        <v>【流山】浅沼潤也</v>
      </c>
      <c r="H4203" s="4">
        <v>36</v>
      </c>
      <c r="I4203" s="4">
        <v>30</v>
      </c>
      <c r="K4203">
        <v>2.5100800324468101E+19</v>
      </c>
      <c r="BN4203" s="1"/>
    </row>
    <row r="4204" spans="1:69" x14ac:dyDescent="0.45">
      <c r="A4204" s="3">
        <v>45938.552407407406</v>
      </c>
      <c r="B4204" s="1" t="s">
        <v>50</v>
      </c>
      <c r="C4204" t="str">
        <f>IFERROR(VLOOKUP(B4204,[3]電話端末!$A$2:$E$284,2,FALSE),"不在")</f>
        <v>【流山】浅沼潤也</v>
      </c>
      <c r="D4204" s="1" t="s">
        <v>49</v>
      </c>
      <c r="E4204" t="str">
        <f>IFERROR(VLOOKUP(D4204,[3]電話端末!$A$2:$E$284,2,FALSE),"不在")</f>
        <v>【流山】鴻池千紗都</v>
      </c>
      <c r="G4204" t="str">
        <f>IFERROR(VLOOKUP(F4204,[3]電話端末!$A$2:$D$284,2,FALSE),"不在")</f>
        <v>不在</v>
      </c>
      <c r="H4204" s="4">
        <v>0</v>
      </c>
      <c r="I4204" s="4">
        <v>0</v>
      </c>
      <c r="K4204">
        <v>2.5100800324268102E+19</v>
      </c>
      <c r="BN4204" s="1"/>
      <c r="BQ4204" s="1"/>
    </row>
    <row r="4205" spans="1:69" x14ac:dyDescent="0.45">
      <c r="A4205" s="3">
        <v>45938.552118055559</v>
      </c>
      <c r="B4205" s="1" t="s">
        <v>60</v>
      </c>
      <c r="C4205" t="str">
        <f>IFERROR(VLOOKUP(B4205,[3]電話端末!$A$2:$E$284,2,FALSE),"不在")</f>
        <v>【東京】林まど佳</v>
      </c>
      <c r="D4205" s="1" t="s">
        <v>49</v>
      </c>
      <c r="E4205" t="str">
        <f>IFERROR(VLOOKUP(D4205,[3]電話端末!$A$2:$E$284,2,FALSE),"不在")</f>
        <v>【流山】鴻池千紗都</v>
      </c>
      <c r="F4205" s="1" t="s">
        <v>49</v>
      </c>
      <c r="G4205" t="str">
        <f>IFERROR(VLOOKUP(F4205,[3]電話端末!$A$2:$D$284,2,FALSE),"不在")</f>
        <v>【流山】鴻池千紗都</v>
      </c>
      <c r="H4205" s="4">
        <v>31</v>
      </c>
      <c r="I4205" s="4">
        <v>30</v>
      </c>
      <c r="K4205">
        <v>2.51008003231681E+19</v>
      </c>
      <c r="BN4205" s="1"/>
      <c r="BQ4205" s="1"/>
    </row>
    <row r="4206" spans="1:69" x14ac:dyDescent="0.45">
      <c r="A4206" s="3">
        <v>45938.551319444443</v>
      </c>
      <c r="B4206" s="1" t="s">
        <v>58</v>
      </c>
      <c r="C4206" t="str">
        <f>IFERROR(VLOOKUP(B4206,[3]電話端末!$A$2:$E$284,2,FALSE),"不在")</f>
        <v>【東京】佐々木美咲</v>
      </c>
      <c r="D4206" s="1" t="s">
        <v>37</v>
      </c>
      <c r="E4206" t="str">
        <f>IFERROR(VLOOKUP(D4206,[3]電話端末!$A$2:$E$284,2,FALSE),"不在")</f>
        <v>【千葉】小島佳菜</v>
      </c>
      <c r="F4206" s="1" t="s">
        <v>37</v>
      </c>
      <c r="G4206" t="str">
        <f>IFERROR(VLOOKUP(F4206,[3]電話端末!$A$2:$D$284,2,FALSE),"不在")</f>
        <v>【千葉】小島佳菜</v>
      </c>
      <c r="H4206" s="4">
        <v>39</v>
      </c>
      <c r="I4206" s="4">
        <v>36</v>
      </c>
      <c r="K4206">
        <v>2.5100800321368101E+19</v>
      </c>
      <c r="BN4206" s="1"/>
      <c r="BQ4206" s="1"/>
    </row>
    <row r="4207" spans="1:69" x14ac:dyDescent="0.45">
      <c r="A4207" s="3">
        <v>45938.550729166665</v>
      </c>
      <c r="B4207" s="1" t="s">
        <v>144</v>
      </c>
      <c r="C4207" t="str">
        <f>IFERROR(VLOOKUP(B4207,[3]電話端末!$A$2:$E$284,2,FALSE),"不在")</f>
        <v>【本社輸入】五戸勇気</v>
      </c>
      <c r="D4207" s="1" t="s">
        <v>52</v>
      </c>
      <c r="E4207" t="str">
        <f>IFERROR(VLOOKUP(D4207,[3]電話端末!$A$2:$E$284,2,FALSE),"不在")</f>
        <v>【本社輸入】細川靖司</v>
      </c>
      <c r="F4207" s="1" t="s">
        <v>52</v>
      </c>
      <c r="G4207" t="str">
        <f>IFERROR(VLOOKUP(F4207,[3]電話端末!$A$2:$D$284,2,FALSE),"不在")</f>
        <v>【本社輸入】細川靖司</v>
      </c>
      <c r="H4207" s="4">
        <v>49</v>
      </c>
      <c r="I4207" s="4">
        <v>47</v>
      </c>
      <c r="K4207">
        <v>2.51008003200681E+19</v>
      </c>
      <c r="BN4207" s="1"/>
      <c r="BQ4207" s="1"/>
    </row>
    <row r="4208" spans="1:69" x14ac:dyDescent="0.45">
      <c r="A4208" s="3">
        <v>45938.550324074073</v>
      </c>
      <c r="B4208" s="1" t="s">
        <v>125</v>
      </c>
      <c r="C4208" t="str">
        <f>IFERROR(VLOOKUP(B4208,[3]電話端末!$A$2:$E$284,2,FALSE),"不在")</f>
        <v>【横浜】山﨑啓右</v>
      </c>
      <c r="D4208" s="1" t="s">
        <v>54</v>
      </c>
      <c r="E4208" t="str">
        <f>IFERROR(VLOOKUP(D4208,[3]電話端末!$A$2:$E$284,2,FALSE),"不在")</f>
        <v>【東京】着信グループ</v>
      </c>
      <c r="F4208" s="1" t="s">
        <v>60</v>
      </c>
      <c r="G4208" t="str">
        <f>IFERROR(VLOOKUP(F4208,[3]電話端末!$A$2:$D$284,2,FALSE),"不在")</f>
        <v>【東京】林まど佳</v>
      </c>
      <c r="H4208" s="4">
        <v>29</v>
      </c>
      <c r="I4208" s="4">
        <v>27</v>
      </c>
      <c r="K4208">
        <v>2.5100800319568101E+19</v>
      </c>
      <c r="BN4208" s="1"/>
      <c r="BQ4208" s="1"/>
    </row>
    <row r="4209" spans="1:69" x14ac:dyDescent="0.45">
      <c r="A4209" s="3">
        <v>45938.549953703703</v>
      </c>
      <c r="B4209" s="1" t="s">
        <v>49</v>
      </c>
      <c r="C4209" t="str">
        <f>IFERROR(VLOOKUP(B4209,[3]電話端末!$A$2:$E$284,2,FALSE),"不在")</f>
        <v>【流山】鴻池千紗都</v>
      </c>
      <c r="D4209" s="1" t="s">
        <v>50</v>
      </c>
      <c r="E4209" t="str">
        <f>IFERROR(VLOOKUP(D4209,[3]電話端末!$A$2:$E$284,2,FALSE),"不在")</f>
        <v>【流山】浅沼潤也</v>
      </c>
      <c r="F4209" s="1" t="s">
        <v>50</v>
      </c>
      <c r="G4209" t="str">
        <f>IFERROR(VLOOKUP(F4209,[3]電話端末!$A$2:$D$284,2,FALSE),"不在")</f>
        <v>【流山】浅沼潤也</v>
      </c>
      <c r="H4209" s="4">
        <v>52</v>
      </c>
      <c r="I4209" s="4">
        <v>46</v>
      </c>
      <c r="K4209">
        <v>2.5100800319068099E+19</v>
      </c>
      <c r="BN4209" s="1"/>
    </row>
    <row r="4210" spans="1:69" x14ac:dyDescent="0.45">
      <c r="A4210" s="3">
        <v>45938.549502314818</v>
      </c>
      <c r="B4210" s="1" t="s">
        <v>48</v>
      </c>
      <c r="C4210" t="str">
        <f>IFERROR(VLOOKUP(B4210,[3]電話端末!$A$2:$E$284,2,FALSE),"不在")</f>
        <v>【福岡】松添愛</v>
      </c>
      <c r="D4210" s="1" t="s">
        <v>44</v>
      </c>
      <c r="E4210" t="str">
        <f>IFERROR(VLOOKUP(D4210,[3]電話端末!$A$2:$E$284,2,FALSE),"不在")</f>
        <v>【福岡】奥薗美和</v>
      </c>
      <c r="F4210" s="1" t="s">
        <v>44</v>
      </c>
      <c r="G4210" t="str">
        <f>IFERROR(VLOOKUP(F4210,[3]電話端末!$A$2:$D$284,2,FALSE),"不在")</f>
        <v>【福岡】奥薗美和</v>
      </c>
      <c r="H4210" s="4">
        <v>270</v>
      </c>
      <c r="I4210" s="4">
        <v>267</v>
      </c>
      <c r="K4210">
        <v>2.51008003185681E+19</v>
      </c>
      <c r="BN4210" s="1"/>
    </row>
    <row r="4211" spans="1:69" x14ac:dyDescent="0.45">
      <c r="A4211" s="3">
        <v>45938.548680555556</v>
      </c>
      <c r="B4211" s="1" t="s">
        <v>50</v>
      </c>
      <c r="C4211" t="str">
        <f>IFERROR(VLOOKUP(B4211,[3]電話端末!$A$2:$E$284,2,FALSE),"不在")</f>
        <v>【流山】浅沼潤也</v>
      </c>
      <c r="D4211" s="1" t="s">
        <v>75</v>
      </c>
      <c r="E4211" t="str">
        <f>IFERROR(VLOOKUP(D4211,[3]電話端末!$A$2:$E$284,2,FALSE),"不在")</f>
        <v>【MF東京】山中雅仁</v>
      </c>
      <c r="F4211" s="1" t="s">
        <v>75</v>
      </c>
      <c r="G4211" t="str">
        <f>IFERROR(VLOOKUP(F4211,[3]電話端末!$A$2:$D$284,2,FALSE),"不在")</f>
        <v>【MF東京】山中雅仁</v>
      </c>
      <c r="H4211" s="4">
        <v>85</v>
      </c>
      <c r="I4211" s="4">
        <v>82</v>
      </c>
      <c r="K4211">
        <v>2.51008003168681E+19</v>
      </c>
      <c r="BN4211" s="1"/>
      <c r="BQ4211" s="1"/>
    </row>
    <row r="4212" spans="1:69" x14ac:dyDescent="0.45">
      <c r="A4212" s="3">
        <v>45938.548425925925</v>
      </c>
      <c r="B4212" s="1" t="s">
        <v>14</v>
      </c>
      <c r="C4212" t="str">
        <f>IFERROR(VLOOKUP(B4212,[3]電話端末!$A$2:$E$284,2,FALSE),"不在")</f>
        <v>【岡山】伊藤優</v>
      </c>
      <c r="D4212" s="1" t="s">
        <v>41</v>
      </c>
      <c r="E4212" t="str">
        <f>IFERROR(VLOOKUP(D4212,[3]電話端末!$A$2:$E$284,2,FALSE),"不在")</f>
        <v>【大阪】松下愛</v>
      </c>
      <c r="F4212" s="1" t="s">
        <v>41</v>
      </c>
      <c r="G4212" t="str">
        <f>IFERROR(VLOOKUP(F4212,[3]電話端末!$A$2:$D$284,2,FALSE),"不在")</f>
        <v>【大阪】松下愛</v>
      </c>
      <c r="H4212" s="4">
        <v>39</v>
      </c>
      <c r="I4212" s="4">
        <v>35</v>
      </c>
      <c r="K4212">
        <v>2.5100800316268102E+19</v>
      </c>
      <c r="BN4212" s="1"/>
      <c r="BQ4212" s="1"/>
    </row>
    <row r="4213" spans="1:69" x14ac:dyDescent="0.45">
      <c r="A4213" s="3">
        <v>45938.547546296293</v>
      </c>
      <c r="B4213" s="1" t="s">
        <v>82</v>
      </c>
      <c r="C4213" t="str">
        <f>IFERROR(VLOOKUP(B4213,[3]電話端末!$A$2:$E$284,2,FALSE),"不在")</f>
        <v>【滋賀】筆坂雪子</v>
      </c>
      <c r="D4213" s="1" t="s">
        <v>99</v>
      </c>
      <c r="E4213" t="str">
        <f>IFERROR(VLOOKUP(D4213,[3]電話端末!$A$2:$E$284,2,FALSE),"不在")</f>
        <v>【名古屋】玉腰千恵</v>
      </c>
      <c r="F4213" s="1" t="s">
        <v>99</v>
      </c>
      <c r="G4213" t="str">
        <f>IFERROR(VLOOKUP(F4213,[3]電話端末!$A$2:$D$284,2,FALSE),"不在")</f>
        <v>【名古屋】玉腰千恵</v>
      </c>
      <c r="H4213" s="4">
        <v>36</v>
      </c>
      <c r="I4213" s="4">
        <v>34</v>
      </c>
      <c r="K4213">
        <v>2.5100800314668102E+19</v>
      </c>
      <c r="BN4213" s="1"/>
      <c r="BQ4213" s="1"/>
    </row>
    <row r="4214" spans="1:69" x14ac:dyDescent="0.45">
      <c r="A4214" s="3">
        <v>45938.547430555554</v>
      </c>
      <c r="B4214" s="1" t="s">
        <v>14</v>
      </c>
      <c r="C4214" t="str">
        <f>IFERROR(VLOOKUP(B4214,[3]電話端末!$A$2:$E$284,2,FALSE),"不在")</f>
        <v>【岡山】伊藤優</v>
      </c>
      <c r="D4214" s="1" t="s">
        <v>41</v>
      </c>
      <c r="E4214" t="str">
        <f>IFERROR(VLOOKUP(D4214,[3]電話端末!$A$2:$E$284,2,FALSE),"不在")</f>
        <v>【大阪】松下愛</v>
      </c>
      <c r="G4214" t="str">
        <f>IFERROR(VLOOKUP(F4214,[3]電話端末!$A$2:$D$284,2,FALSE),"不在")</f>
        <v>不在</v>
      </c>
      <c r="H4214" s="4">
        <v>0</v>
      </c>
      <c r="I4214" s="4">
        <v>0</v>
      </c>
      <c r="K4214">
        <v>2.5100800314368098E+19</v>
      </c>
      <c r="BN4214" s="1"/>
      <c r="BQ4214" s="1"/>
    </row>
    <row r="4215" spans="1:69" x14ac:dyDescent="0.45">
      <c r="A4215" s="3">
        <v>45938.547384259262</v>
      </c>
      <c r="B4215" s="1" t="s">
        <v>44</v>
      </c>
      <c r="C4215" t="str">
        <f>IFERROR(VLOOKUP(B4215,[3]電話端末!$A$2:$E$284,2,FALSE),"不在")</f>
        <v>【福岡】奥薗美和</v>
      </c>
      <c r="D4215" s="1" t="s">
        <v>38</v>
      </c>
      <c r="E4215" t="str">
        <f>IFERROR(VLOOKUP(D4215,[3]電話端末!$A$2:$E$284,2,FALSE),"不在")</f>
        <v>【福岡】山崎芹奈</v>
      </c>
      <c r="F4215" s="1" t="s">
        <v>38</v>
      </c>
      <c r="G4215" t="str">
        <f>IFERROR(VLOOKUP(F4215,[3]電話端末!$A$2:$D$284,2,FALSE),"不在")</f>
        <v>【福岡】山崎芹奈</v>
      </c>
      <c r="H4215" s="4">
        <v>24</v>
      </c>
      <c r="I4215" s="4">
        <v>23</v>
      </c>
      <c r="K4215">
        <v>2.51008003137681E+19</v>
      </c>
      <c r="BN4215" s="1"/>
      <c r="BQ4215" s="1"/>
    </row>
    <row r="4216" spans="1:69" x14ac:dyDescent="0.45">
      <c r="A4216" s="3">
        <v>45938.546342592592</v>
      </c>
      <c r="B4216" s="1" t="s">
        <v>49</v>
      </c>
      <c r="C4216" t="str">
        <f>IFERROR(VLOOKUP(B4216,[3]電話端末!$A$2:$E$284,2,FALSE),"不在")</f>
        <v>【流山】鴻池千紗都</v>
      </c>
      <c r="D4216" s="1" t="s">
        <v>37</v>
      </c>
      <c r="E4216" t="str">
        <f>IFERROR(VLOOKUP(D4216,[3]電話端末!$A$2:$E$284,2,FALSE),"不在")</f>
        <v>【千葉】小島佳菜</v>
      </c>
      <c r="F4216" s="1" t="s">
        <v>37</v>
      </c>
      <c r="G4216" t="str">
        <f>IFERROR(VLOOKUP(F4216,[3]電話端末!$A$2:$D$284,2,FALSE),"不在")</f>
        <v>【千葉】小島佳菜</v>
      </c>
      <c r="H4216" s="4">
        <v>68</v>
      </c>
      <c r="I4216" s="4">
        <v>60</v>
      </c>
      <c r="K4216">
        <v>2.5100800311568101E+19</v>
      </c>
      <c r="BN4216" s="1"/>
    </row>
    <row r="4217" spans="1:69" x14ac:dyDescent="0.45">
      <c r="A4217" s="3">
        <v>45938.545428240737</v>
      </c>
      <c r="B4217" s="1" t="s">
        <v>38</v>
      </c>
      <c r="C4217" t="str">
        <f>IFERROR(VLOOKUP(B4217,[3]電話端末!$A$2:$E$284,2,FALSE),"不在")</f>
        <v>【福岡】山崎芹奈</v>
      </c>
      <c r="D4217" s="1" t="s">
        <v>44</v>
      </c>
      <c r="E4217" t="str">
        <f>IFERROR(VLOOKUP(D4217,[3]電話端末!$A$2:$E$284,2,FALSE),"不在")</f>
        <v>【福岡】奥薗美和</v>
      </c>
      <c r="F4217" s="1" t="s">
        <v>44</v>
      </c>
      <c r="G4217" t="str">
        <f>IFERROR(VLOOKUP(F4217,[3]電話端末!$A$2:$D$284,2,FALSE),"不在")</f>
        <v>【福岡】奥薗美和</v>
      </c>
      <c r="H4217" s="4">
        <v>48</v>
      </c>
      <c r="I4217" s="4">
        <v>46</v>
      </c>
      <c r="K4217">
        <v>2.5100800308568101E+19</v>
      </c>
      <c r="BN4217" s="1"/>
    </row>
    <row r="4218" spans="1:69" x14ac:dyDescent="0.45">
      <c r="A4218" s="3">
        <v>45938.545115740744</v>
      </c>
      <c r="B4218" s="1" t="s">
        <v>134</v>
      </c>
      <c r="C4218" t="str">
        <f>IFERROR(VLOOKUP(B4218,[3]電話端末!$A$2:$E$284,2,FALSE),"不在")</f>
        <v>【滋賀】梅原薫</v>
      </c>
      <c r="D4218" s="1" t="s">
        <v>28</v>
      </c>
      <c r="E4218" t="str">
        <f>IFERROR(VLOOKUP(D4218,[3]電話端末!$A$2:$E$284,2,FALSE),"不在")</f>
        <v>【名古屋】大渕温子</v>
      </c>
      <c r="F4218" s="1" t="s">
        <v>99</v>
      </c>
      <c r="G4218" t="str">
        <f>IFERROR(VLOOKUP(F4218,[3]電話端末!$A$2:$D$284,2,FALSE),"不在")</f>
        <v>【名古屋】玉腰千恵</v>
      </c>
      <c r="H4218" s="4">
        <v>79</v>
      </c>
      <c r="I4218" s="4">
        <v>76</v>
      </c>
      <c r="K4218">
        <v>2.5100800307968098E+19</v>
      </c>
      <c r="BN4218" s="1"/>
      <c r="BQ4218" s="1"/>
    </row>
    <row r="4219" spans="1:69" x14ac:dyDescent="0.45">
      <c r="A4219" s="3">
        <v>45938.54347222222</v>
      </c>
      <c r="B4219" s="1" t="s">
        <v>412</v>
      </c>
      <c r="C4219" t="str">
        <f>IFERROR(VLOOKUP(B4219,[3]電話端末!$A$2:$E$284,2,FALSE),"不在")</f>
        <v>【MF大阪】高村一美</v>
      </c>
      <c r="D4219" s="1" t="s">
        <v>52</v>
      </c>
      <c r="E4219" t="str">
        <f>IFERROR(VLOOKUP(D4219,[3]電話端末!$A$2:$E$284,2,FALSE),"不在")</f>
        <v>【本社輸入】細川靖司</v>
      </c>
      <c r="F4219" s="1" t="s">
        <v>52</v>
      </c>
      <c r="G4219" t="str">
        <f>IFERROR(VLOOKUP(F4219,[3]電話端末!$A$2:$D$284,2,FALSE),"不在")</f>
        <v>【本社輸入】細川靖司</v>
      </c>
      <c r="H4219" s="4">
        <v>91</v>
      </c>
      <c r="I4219" s="4">
        <v>85</v>
      </c>
      <c r="K4219">
        <v>2.5100800303868101E+19</v>
      </c>
      <c r="BN4219" s="1"/>
      <c r="BQ4219" s="1"/>
    </row>
    <row r="4220" spans="1:69" x14ac:dyDescent="0.45">
      <c r="A4220" s="3">
        <v>45938.542916666665</v>
      </c>
      <c r="B4220" s="1" t="s">
        <v>45</v>
      </c>
      <c r="C4220" t="str">
        <f>IFERROR(VLOOKUP(B4220,[3]電話端末!$A$2:$E$284,2,FALSE),"不在")</f>
        <v>【岡山】岸本麻衣子</v>
      </c>
      <c r="D4220" s="1" t="s">
        <v>41</v>
      </c>
      <c r="E4220" t="str">
        <f>IFERROR(VLOOKUP(D4220,[3]電話端末!$A$2:$E$284,2,FALSE),"不在")</f>
        <v>【大阪】松下愛</v>
      </c>
      <c r="G4220" t="str">
        <f>IFERROR(VLOOKUP(F4220,[3]電話端末!$A$2:$D$284,2,FALSE),"不在")</f>
        <v>不在</v>
      </c>
      <c r="H4220" s="4">
        <v>20</v>
      </c>
      <c r="I4220" s="4">
        <v>0</v>
      </c>
      <c r="K4220">
        <v>2.5100800301568098E+19</v>
      </c>
      <c r="BN4220" s="1"/>
      <c r="BQ4220" s="1"/>
    </row>
    <row r="4221" spans="1:69" x14ac:dyDescent="0.45">
      <c r="A4221" s="3">
        <v>45938.540960648148</v>
      </c>
      <c r="B4221" s="1" t="s">
        <v>92</v>
      </c>
      <c r="C4221" t="str">
        <f>IFERROR(VLOOKUP(B4221,[3]電話端末!$A$2:$E$284,2,FALSE),"不在")</f>
        <v>【MF大阪】受付電話</v>
      </c>
      <c r="D4221" s="1" t="s">
        <v>93</v>
      </c>
      <c r="E4221" t="str">
        <f>IFERROR(VLOOKUP(D4221,[3]電話端末!$A$2:$E$284,2,FALSE),"不在")</f>
        <v>【MF大阪】受付電話機</v>
      </c>
      <c r="F4221" s="1" t="s">
        <v>24</v>
      </c>
      <c r="G4221" t="str">
        <f>IFERROR(VLOOKUP(F4221,[3]電話端末!$A$2:$D$284,2,FALSE),"不在")</f>
        <v>【MF大阪】内田優美</v>
      </c>
      <c r="H4221" s="4">
        <v>20</v>
      </c>
      <c r="I4221" s="4">
        <v>17</v>
      </c>
      <c r="K4221">
        <v>2.51008002975681E+19</v>
      </c>
      <c r="BN4221" s="1"/>
      <c r="BQ4221" s="1"/>
    </row>
    <row r="4222" spans="1:69" x14ac:dyDescent="0.45">
      <c r="A4222" s="3">
        <v>45938.535266203704</v>
      </c>
      <c r="B4222" s="1" t="s">
        <v>178</v>
      </c>
      <c r="C4222" t="str">
        <f>IFERROR(VLOOKUP(B4222,[3]電話端末!$A$2:$E$284,2,FALSE),"不在")</f>
        <v>【多摩】佐々木大樹</v>
      </c>
      <c r="D4222" s="1" t="s">
        <v>49</v>
      </c>
      <c r="E4222" t="str">
        <f>IFERROR(VLOOKUP(D4222,[3]電話端末!$A$2:$E$284,2,FALSE),"不在")</f>
        <v>【流山】鴻池千紗都</v>
      </c>
      <c r="F4222" s="1" t="s">
        <v>49</v>
      </c>
      <c r="G4222" t="str">
        <f>IFERROR(VLOOKUP(F4222,[3]電話端末!$A$2:$D$284,2,FALSE),"不在")</f>
        <v>【流山】鴻池千紗都</v>
      </c>
      <c r="H4222" s="4">
        <v>80</v>
      </c>
      <c r="I4222" s="4">
        <v>47</v>
      </c>
      <c r="K4222">
        <v>2.5100800296768098E+19</v>
      </c>
      <c r="BN4222" s="1"/>
      <c r="BQ4222" s="1"/>
    </row>
    <row r="4223" spans="1:69" x14ac:dyDescent="0.45">
      <c r="A4223" s="3">
        <v>45938.52789351852</v>
      </c>
      <c r="B4223" s="1" t="s">
        <v>164</v>
      </c>
      <c r="C4223" t="str">
        <f>IFERROR(VLOOKUP(B4223,[3]電話端末!$A$2:$E$284,2,FALSE),"不在")</f>
        <v>【流山】蒲原健吾</v>
      </c>
      <c r="D4223" s="1" t="s">
        <v>34</v>
      </c>
      <c r="E4223" t="str">
        <f>IFERROR(VLOOKUP(D4223,[3]電話端末!$A$2:$E$284,2,FALSE),"不在")</f>
        <v>【埼玉】細田昌子</v>
      </c>
      <c r="F4223" s="1" t="s">
        <v>34</v>
      </c>
      <c r="G4223" t="str">
        <f>IFERROR(VLOOKUP(F4223,[3]電話端末!$A$2:$D$284,2,FALSE),"不在")</f>
        <v>【埼玉】細田昌子</v>
      </c>
      <c r="H4223" s="4">
        <v>16</v>
      </c>
      <c r="I4223" s="4">
        <v>15</v>
      </c>
      <c r="K4223">
        <v>2.51008002959681E+19</v>
      </c>
      <c r="BN4223" s="1"/>
      <c r="BQ4223" s="1"/>
    </row>
    <row r="4224" spans="1:69" x14ac:dyDescent="0.45">
      <c r="A4224" s="3">
        <v>45938.504895833335</v>
      </c>
      <c r="B4224" s="1" t="s">
        <v>29</v>
      </c>
      <c r="C4224" t="str">
        <f>IFERROR(VLOOKUP(B4224,[3]電話端末!$A$2:$E$284,2,FALSE),"不在")</f>
        <v>【本社EC】大城明日香</v>
      </c>
      <c r="D4224" s="1" t="s">
        <v>38</v>
      </c>
      <c r="E4224" t="str">
        <f>IFERROR(VLOOKUP(D4224,[3]電話端末!$A$2:$E$284,2,FALSE),"不在")</f>
        <v>【福岡】山崎芹奈</v>
      </c>
      <c r="F4224" s="1" t="s">
        <v>38</v>
      </c>
      <c r="G4224" t="str">
        <f>IFERROR(VLOOKUP(F4224,[3]電話端末!$A$2:$D$284,2,FALSE),"不在")</f>
        <v>【福岡】山崎芹奈</v>
      </c>
      <c r="H4224" s="4">
        <v>28</v>
      </c>
      <c r="I4224" s="4">
        <v>22</v>
      </c>
      <c r="K4224">
        <v>2.51008002943681E+19</v>
      </c>
      <c r="BN4224" s="1"/>
      <c r="BQ4224" s="1"/>
    </row>
    <row r="4225" spans="1:69" x14ac:dyDescent="0.45">
      <c r="A4225" s="3">
        <v>45938.504803240743</v>
      </c>
      <c r="B4225" s="1" t="s">
        <v>29</v>
      </c>
      <c r="C4225" t="str">
        <f>IFERROR(VLOOKUP(B4225,[3]電話端末!$A$2:$E$284,2,FALSE),"不在")</f>
        <v>【本社EC】大城明日香</v>
      </c>
      <c r="D4225" s="1" t="s">
        <v>130</v>
      </c>
      <c r="E4225" t="str">
        <f>IFERROR(VLOOKUP(D4225,[3]電話端末!$A$2:$E$284,2,FALSE),"不在")</f>
        <v>【福岡】着信グループ</v>
      </c>
      <c r="G4225" t="str">
        <f>IFERROR(VLOOKUP(F4225,[3]電話端末!$A$2:$D$284,2,FALSE),"不在")</f>
        <v>不在</v>
      </c>
      <c r="H4225" s="4">
        <v>3</v>
      </c>
      <c r="I4225" s="4">
        <v>0</v>
      </c>
      <c r="K4225">
        <v>2.5100800294268101E+19</v>
      </c>
      <c r="BN4225" s="1"/>
      <c r="BQ4225" s="1"/>
    </row>
    <row r="4226" spans="1:69" x14ac:dyDescent="0.45">
      <c r="A4226" s="3">
        <v>45938.50273148148</v>
      </c>
      <c r="B4226" s="1" t="s">
        <v>99</v>
      </c>
      <c r="C4226" t="str">
        <f>IFERROR(VLOOKUP(B4226,[3]電話端末!$A$2:$E$284,2,FALSE),"不在")</f>
        <v>【名古屋】玉腰千恵</v>
      </c>
      <c r="D4226" s="1" t="s">
        <v>28</v>
      </c>
      <c r="E4226" t="str">
        <f>IFERROR(VLOOKUP(D4226,[3]電話端末!$A$2:$E$284,2,FALSE),"不在")</f>
        <v>【名古屋】大渕温子</v>
      </c>
      <c r="F4226" s="1" t="s">
        <v>28</v>
      </c>
      <c r="G4226" t="str">
        <f>IFERROR(VLOOKUP(F4226,[3]電話端末!$A$2:$D$284,2,FALSE),"不在")</f>
        <v>【名古屋】大渕温子</v>
      </c>
      <c r="H4226" s="4">
        <v>26</v>
      </c>
      <c r="I4226" s="4">
        <v>25</v>
      </c>
      <c r="K4226">
        <v>2.5100800293968101E+19</v>
      </c>
      <c r="BN4226" s="1"/>
      <c r="BQ4226" s="1"/>
    </row>
    <row r="4227" spans="1:69" x14ac:dyDescent="0.45">
      <c r="A4227" s="3">
        <v>45938.501296296294</v>
      </c>
      <c r="B4227" s="1" t="s">
        <v>34</v>
      </c>
      <c r="C4227" t="str">
        <f>IFERROR(VLOOKUP(B4227,[3]電話端末!$A$2:$E$284,2,FALSE),"不在")</f>
        <v>【埼玉】細田昌子</v>
      </c>
      <c r="D4227" s="1" t="s">
        <v>54</v>
      </c>
      <c r="E4227" t="str">
        <f>IFERROR(VLOOKUP(D4227,[3]電話端末!$A$2:$E$284,2,FALSE),"不在")</f>
        <v>【東京】着信グループ</v>
      </c>
      <c r="G4227" t="str">
        <f>IFERROR(VLOOKUP(F4227,[3]電話端末!$A$2:$D$284,2,FALSE),"不在")</f>
        <v>不在</v>
      </c>
      <c r="H4227" s="4">
        <v>4</v>
      </c>
      <c r="I4227" s="4">
        <v>0</v>
      </c>
      <c r="K4227">
        <v>2.5100800292568101E+19</v>
      </c>
      <c r="BN4227" s="1"/>
      <c r="BQ4227" s="1"/>
    </row>
    <row r="4228" spans="1:69" x14ac:dyDescent="0.45">
      <c r="A4228" s="3">
        <v>45938.501111111109</v>
      </c>
      <c r="B4228" s="1" t="s">
        <v>75</v>
      </c>
      <c r="C4228" t="str">
        <f>IFERROR(VLOOKUP(B4228,[3]電話端末!$A$2:$E$284,2,FALSE),"不在")</f>
        <v>【MF東京】山中雅仁</v>
      </c>
      <c r="D4228" s="1" t="s">
        <v>100</v>
      </c>
      <c r="E4228" t="str">
        <f>IFERROR(VLOOKUP(D4228,[3]電話端末!$A$2:$E$284,2,FALSE),"不在")</f>
        <v>【本社IT】松本郷</v>
      </c>
      <c r="F4228" s="1" t="s">
        <v>100</v>
      </c>
      <c r="G4228" t="str">
        <f>IFERROR(VLOOKUP(F4228,[3]電話端末!$A$2:$D$284,2,FALSE),"不在")</f>
        <v>【本社IT】松本郷</v>
      </c>
      <c r="H4228" s="4">
        <v>27</v>
      </c>
      <c r="I4228" s="4">
        <v>21</v>
      </c>
      <c r="K4228">
        <v>2.5100800292368101E+19</v>
      </c>
      <c r="BN4228" s="1"/>
      <c r="BQ4228" s="1"/>
    </row>
    <row r="4229" spans="1:69" x14ac:dyDescent="0.45">
      <c r="A4229" s="3">
        <v>45938.500057870369</v>
      </c>
      <c r="B4229" s="1" t="s">
        <v>125</v>
      </c>
      <c r="C4229" t="str">
        <f>IFERROR(VLOOKUP(B4229,[3]電話端末!$A$2:$E$284,2,FALSE),"不在")</f>
        <v>【横浜】山﨑啓右</v>
      </c>
      <c r="D4229" s="1" t="s">
        <v>54</v>
      </c>
      <c r="E4229" t="str">
        <f>IFERROR(VLOOKUP(D4229,[3]電話端末!$A$2:$E$284,2,FALSE),"不在")</f>
        <v>【東京】着信グループ</v>
      </c>
      <c r="G4229" t="str">
        <f>IFERROR(VLOOKUP(F4229,[3]電話端末!$A$2:$D$284,2,FALSE),"不在")</f>
        <v>不在</v>
      </c>
      <c r="H4229" s="4">
        <v>7</v>
      </c>
      <c r="I4229" s="4">
        <v>0</v>
      </c>
      <c r="K4229">
        <v>2.5100800291968098E+19</v>
      </c>
      <c r="BN4229" s="1"/>
    </row>
    <row r="4230" spans="1:69" x14ac:dyDescent="0.45">
      <c r="A4230" s="3">
        <v>45938.498159722221</v>
      </c>
      <c r="B4230" s="1" t="s">
        <v>65</v>
      </c>
      <c r="C4230" t="str">
        <f>IFERROR(VLOOKUP(B4230,[3]電話端末!$A$2:$E$284,2,FALSE),"不在")</f>
        <v>【本社】受付用電話機</v>
      </c>
      <c r="D4230" s="1" t="s">
        <v>66</v>
      </c>
      <c r="E4230" t="str">
        <f>IFERROR(VLOOKUP(D4230,[3]電話端末!$A$2:$E$284,2,FALSE),"不在")</f>
        <v>【本社】受付電話機</v>
      </c>
      <c r="F4230" s="1" t="s">
        <v>57</v>
      </c>
      <c r="G4230" t="str">
        <f>IFERROR(VLOOKUP(F4230,[3]電話端末!$A$2:$D$284,2,FALSE),"不在")</f>
        <v>【本社総務】吉田亜依</v>
      </c>
      <c r="H4230" s="4">
        <v>15</v>
      </c>
      <c r="I4230" s="4">
        <v>12</v>
      </c>
      <c r="K4230">
        <v>2.5100800289368101E+19</v>
      </c>
      <c r="BN4230" s="1"/>
    </row>
    <row r="4231" spans="1:69" x14ac:dyDescent="0.45">
      <c r="A4231" s="3">
        <v>45938.497731481482</v>
      </c>
      <c r="B4231" s="1" t="s">
        <v>38</v>
      </c>
      <c r="C4231" t="str">
        <f>IFERROR(VLOOKUP(B4231,[3]電話端末!$A$2:$E$284,2,FALSE),"不在")</f>
        <v>【福岡】山崎芹奈</v>
      </c>
      <c r="D4231" s="1" t="s">
        <v>39</v>
      </c>
      <c r="E4231" t="str">
        <f>IFERROR(VLOOKUP(D4231,[3]電話端末!$A$2:$E$284,2,FALSE),"不在")</f>
        <v>【福岡】松尾明日香</v>
      </c>
      <c r="F4231" s="1" t="s">
        <v>39</v>
      </c>
      <c r="G4231" t="str">
        <f>IFERROR(VLOOKUP(F4231,[3]電話端末!$A$2:$D$284,2,FALSE),"不在")</f>
        <v>【福岡】松尾明日香</v>
      </c>
      <c r="H4231" s="4">
        <v>210</v>
      </c>
      <c r="I4231" s="4">
        <v>207</v>
      </c>
      <c r="K4231">
        <v>2.5100800288568099E+19</v>
      </c>
      <c r="BN4231" s="1"/>
    </row>
    <row r="4232" spans="1:69" x14ac:dyDescent="0.45">
      <c r="A4232" s="3">
        <v>45938.497407407405</v>
      </c>
      <c r="B4232" s="1" t="s">
        <v>99</v>
      </c>
      <c r="C4232" t="str">
        <f>IFERROR(VLOOKUP(B4232,[3]電話端末!$A$2:$E$284,2,FALSE),"不在")</f>
        <v>【名古屋】玉腰千恵</v>
      </c>
      <c r="D4232" s="1" t="s">
        <v>82</v>
      </c>
      <c r="E4232" t="str">
        <f>IFERROR(VLOOKUP(D4232,[3]電話端末!$A$2:$E$284,2,FALSE),"不在")</f>
        <v>【滋賀】筆坂雪子</v>
      </c>
      <c r="F4232" s="1" t="s">
        <v>82</v>
      </c>
      <c r="G4232" t="str">
        <f>IFERROR(VLOOKUP(F4232,[3]電話端末!$A$2:$D$284,2,FALSE),"不在")</f>
        <v>【滋賀】筆坂雪子</v>
      </c>
      <c r="H4232" s="4">
        <v>46</v>
      </c>
      <c r="I4232" s="4">
        <v>43</v>
      </c>
      <c r="K4232">
        <v>2.51008002879681E+19</v>
      </c>
      <c r="BN4232" s="1"/>
      <c r="BQ4232" s="1"/>
    </row>
    <row r="4233" spans="1:69" x14ac:dyDescent="0.45">
      <c r="A4233" s="3">
        <v>45938.496747685182</v>
      </c>
      <c r="B4233" s="1" t="s">
        <v>39</v>
      </c>
      <c r="C4233" t="str">
        <f>IFERROR(VLOOKUP(B4233,[3]電話端末!$A$2:$E$284,2,FALSE),"不在")</f>
        <v>【福岡】松尾明日香</v>
      </c>
      <c r="D4233" s="1" t="s">
        <v>52</v>
      </c>
      <c r="E4233" t="str">
        <f>IFERROR(VLOOKUP(D4233,[3]電話端末!$A$2:$E$284,2,FALSE),"不在")</f>
        <v>【本社輸入】細川靖司</v>
      </c>
      <c r="F4233" s="1" t="s">
        <v>52</v>
      </c>
      <c r="G4233" t="str">
        <f>IFERROR(VLOOKUP(F4233,[3]電話端末!$A$2:$D$284,2,FALSE),"不在")</f>
        <v>【本社輸入】細川靖司</v>
      </c>
      <c r="H4233" s="4">
        <v>44</v>
      </c>
      <c r="I4233" s="4">
        <v>40</v>
      </c>
      <c r="K4233">
        <v>2.5100800286868099E+19</v>
      </c>
      <c r="BN4233" s="1"/>
      <c r="BQ4233" s="1"/>
    </row>
    <row r="4234" spans="1:69" x14ac:dyDescent="0.45">
      <c r="A4234" s="3">
        <v>45938.495636574073</v>
      </c>
      <c r="B4234" s="1" t="s">
        <v>65</v>
      </c>
      <c r="C4234" t="str">
        <f>IFERROR(VLOOKUP(B4234,[3]電話端末!$A$2:$E$284,2,FALSE),"不在")</f>
        <v>【本社】受付用電話機</v>
      </c>
      <c r="D4234" s="1" t="s">
        <v>66</v>
      </c>
      <c r="E4234" t="str">
        <f>IFERROR(VLOOKUP(D4234,[3]電話端末!$A$2:$E$284,2,FALSE),"不在")</f>
        <v>【本社】受付電話機</v>
      </c>
      <c r="F4234" s="1" t="s">
        <v>129</v>
      </c>
      <c r="G4234" t="str">
        <f>IFERROR(VLOOKUP(F4234,[3]電話端末!$A$2:$D$284,2,FALSE),"不在")</f>
        <v>【本社総務】赤羽恵理</v>
      </c>
      <c r="H4234" s="4">
        <v>17</v>
      </c>
      <c r="I4234" s="4">
        <v>14</v>
      </c>
      <c r="K4234">
        <v>2.51008002847681E+19</v>
      </c>
      <c r="BN4234" s="1"/>
      <c r="BQ4234" s="1"/>
    </row>
    <row r="4235" spans="1:69" x14ac:dyDescent="0.45">
      <c r="A4235" s="3">
        <v>45938.495625000003</v>
      </c>
      <c r="B4235" s="1" t="s">
        <v>82</v>
      </c>
      <c r="C4235" t="str">
        <f>IFERROR(VLOOKUP(B4235,[3]電話端末!$A$2:$E$284,2,FALSE),"不在")</f>
        <v>【滋賀】筆坂雪子</v>
      </c>
      <c r="D4235" s="1" t="s">
        <v>99</v>
      </c>
      <c r="E4235" t="str">
        <f>IFERROR(VLOOKUP(D4235,[3]電話端末!$A$2:$E$284,2,FALSE),"不在")</f>
        <v>【名古屋】玉腰千恵</v>
      </c>
      <c r="F4235" s="1" t="s">
        <v>99</v>
      </c>
      <c r="G4235" t="str">
        <f>IFERROR(VLOOKUP(F4235,[3]電話端末!$A$2:$D$284,2,FALSE),"不在")</f>
        <v>【名古屋】玉腰千恵</v>
      </c>
      <c r="H4235" s="4">
        <v>66</v>
      </c>
      <c r="I4235" s="4">
        <v>65</v>
      </c>
      <c r="K4235">
        <v>2.5100800284668101E+19</v>
      </c>
      <c r="BN4235" s="1"/>
      <c r="BQ4235" s="1"/>
    </row>
    <row r="4236" spans="1:69" x14ac:dyDescent="0.45">
      <c r="A4236" s="3">
        <v>45938.494189814817</v>
      </c>
      <c r="B4236" s="1" t="s">
        <v>15</v>
      </c>
      <c r="C4236" t="str">
        <f>IFERROR(VLOOKUP(B4236,[3]電話端末!$A$2:$E$284,2,FALSE),"不在")</f>
        <v>【本社社長】鈴木正則</v>
      </c>
      <c r="D4236" s="1" t="s">
        <v>24</v>
      </c>
      <c r="E4236" t="str">
        <f>IFERROR(VLOOKUP(D4236,[3]電話端末!$A$2:$E$284,2,FALSE),"不在")</f>
        <v>【MF大阪】内田優美</v>
      </c>
      <c r="F4236" s="1" t="s">
        <v>24</v>
      </c>
      <c r="G4236" t="str">
        <f>IFERROR(VLOOKUP(F4236,[3]電話端末!$A$2:$D$284,2,FALSE),"不在")</f>
        <v>【MF大阪】内田優美</v>
      </c>
      <c r="H4236" s="4">
        <v>178</v>
      </c>
      <c r="I4236" s="4">
        <v>174</v>
      </c>
      <c r="K4236">
        <v>2.5100800281368101E+19</v>
      </c>
      <c r="BN4236" s="1"/>
    </row>
    <row r="4237" spans="1:69" x14ac:dyDescent="0.45">
      <c r="A4237" s="3">
        <v>45938.494016203702</v>
      </c>
      <c r="B4237" s="1" t="s">
        <v>38</v>
      </c>
      <c r="C4237" t="str">
        <f>IFERROR(VLOOKUP(B4237,[3]電話端末!$A$2:$E$284,2,FALSE),"不在")</f>
        <v>【福岡】山崎芹奈</v>
      </c>
      <c r="D4237" s="1" t="s">
        <v>48</v>
      </c>
      <c r="E4237" t="str">
        <f>IFERROR(VLOOKUP(D4237,[3]電話端末!$A$2:$E$284,2,FALSE),"不在")</f>
        <v>【福岡】松添愛</v>
      </c>
      <c r="F4237" s="1" t="s">
        <v>48</v>
      </c>
      <c r="G4237" t="str">
        <f>IFERROR(VLOOKUP(F4237,[3]電話端末!$A$2:$D$284,2,FALSE),"不在")</f>
        <v>【福岡】松添愛</v>
      </c>
      <c r="H4237" s="4">
        <v>25</v>
      </c>
      <c r="I4237" s="4">
        <v>23</v>
      </c>
      <c r="K4237">
        <v>2.5100800280768098E+19</v>
      </c>
      <c r="BN4237" s="1"/>
      <c r="BQ4237" s="1"/>
    </row>
    <row r="4238" spans="1:69" x14ac:dyDescent="0.45">
      <c r="A4238" s="3">
        <v>45938.493993055556</v>
      </c>
      <c r="B4238" s="1" t="s">
        <v>144</v>
      </c>
      <c r="C4238" t="str">
        <f>IFERROR(VLOOKUP(B4238,[3]電話端末!$A$2:$E$284,2,FALSE),"不在")</f>
        <v>【本社輸入】五戸勇気</v>
      </c>
      <c r="D4238" s="1" t="s">
        <v>178</v>
      </c>
      <c r="E4238" t="str">
        <f>IFERROR(VLOOKUP(D4238,[3]電話端末!$A$2:$E$284,2,FALSE),"不在")</f>
        <v>【多摩】佐々木大樹</v>
      </c>
      <c r="G4238" t="str">
        <f>IFERROR(VLOOKUP(F4238,[3]電話端末!$A$2:$D$284,2,FALSE),"不在")</f>
        <v>不在</v>
      </c>
      <c r="H4238" s="4">
        <v>15</v>
      </c>
      <c r="I4238" s="4">
        <v>0</v>
      </c>
      <c r="K4238">
        <v>2.5100800280568099E+19</v>
      </c>
      <c r="BN4238" s="1"/>
      <c r="BQ4238" s="1"/>
    </row>
    <row r="4239" spans="1:69" x14ac:dyDescent="0.45">
      <c r="A4239" s="3">
        <v>45938.493333333332</v>
      </c>
      <c r="B4239" s="1" t="s">
        <v>99</v>
      </c>
      <c r="C4239" t="str">
        <f>IFERROR(VLOOKUP(B4239,[3]電話端末!$A$2:$E$284,2,FALSE),"不在")</f>
        <v>【名古屋】玉腰千恵</v>
      </c>
      <c r="D4239" s="1" t="s">
        <v>82</v>
      </c>
      <c r="E4239" t="str">
        <f>IFERROR(VLOOKUP(D4239,[3]電話端末!$A$2:$E$284,2,FALSE),"不在")</f>
        <v>【滋賀】筆坂雪子</v>
      </c>
      <c r="F4239" s="1" t="s">
        <v>82</v>
      </c>
      <c r="G4239" t="str">
        <f>IFERROR(VLOOKUP(F4239,[3]電話端末!$A$2:$D$284,2,FALSE),"不在")</f>
        <v>【滋賀】筆坂雪子</v>
      </c>
      <c r="H4239" s="4">
        <v>51</v>
      </c>
      <c r="I4239" s="4">
        <v>49</v>
      </c>
      <c r="K4239">
        <v>2.5100800279268098E+19</v>
      </c>
      <c r="BN4239" s="1"/>
      <c r="BQ4239" s="1"/>
    </row>
    <row r="4240" spans="1:69" x14ac:dyDescent="0.45">
      <c r="A4240" s="3">
        <v>45938.492256944446</v>
      </c>
      <c r="B4240" s="1" t="s">
        <v>48</v>
      </c>
      <c r="C4240" t="str">
        <f>IFERROR(VLOOKUP(B4240,[3]電話端末!$A$2:$E$284,2,FALSE),"不在")</f>
        <v>【福岡】松添愛</v>
      </c>
      <c r="D4240" s="1" t="s">
        <v>44</v>
      </c>
      <c r="E4240" t="str">
        <f>IFERROR(VLOOKUP(D4240,[3]電話端末!$A$2:$E$284,2,FALSE),"不在")</f>
        <v>【福岡】奥薗美和</v>
      </c>
      <c r="F4240" s="1" t="s">
        <v>44</v>
      </c>
      <c r="G4240" t="str">
        <f>IFERROR(VLOOKUP(F4240,[3]電話端末!$A$2:$D$284,2,FALSE),"不在")</f>
        <v>【福岡】奥薗美和</v>
      </c>
      <c r="H4240" s="4">
        <v>126</v>
      </c>
      <c r="I4240" s="4">
        <v>124</v>
      </c>
      <c r="K4240">
        <v>2.5100800277668098E+19</v>
      </c>
      <c r="BN4240" s="1"/>
      <c r="BQ4240" s="1"/>
    </row>
    <row r="4241" spans="1:69" x14ac:dyDescent="0.45">
      <c r="A4241" s="3">
        <v>45938.491655092592</v>
      </c>
      <c r="B4241" s="1" t="s">
        <v>82</v>
      </c>
      <c r="C4241" t="str">
        <f>IFERROR(VLOOKUP(B4241,[3]電話端末!$A$2:$E$284,2,FALSE),"不在")</f>
        <v>【滋賀】筆坂雪子</v>
      </c>
      <c r="D4241" s="1" t="s">
        <v>70</v>
      </c>
      <c r="E4241" t="str">
        <f>IFERROR(VLOOKUP(D4241,[3]電話端末!$A$2:$E$284,2,FALSE),"不在")</f>
        <v>【名古屋】着信グループ</v>
      </c>
      <c r="F4241" s="1" t="s">
        <v>99</v>
      </c>
      <c r="G4241" t="str">
        <f>IFERROR(VLOOKUP(F4241,[3]電話端末!$A$2:$D$284,2,FALSE),"不在")</f>
        <v>【名古屋】玉腰千恵</v>
      </c>
      <c r="H4241" s="4">
        <v>72</v>
      </c>
      <c r="I4241" s="4">
        <v>71</v>
      </c>
      <c r="K4241">
        <v>2.5100800276568101E+19</v>
      </c>
      <c r="BN4241" s="1"/>
      <c r="BQ4241" s="1"/>
    </row>
    <row r="4242" spans="1:69" x14ac:dyDescent="0.45">
      <c r="A4242" s="3">
        <v>45938.491446759261</v>
      </c>
      <c r="B4242" s="1" t="s">
        <v>123</v>
      </c>
      <c r="C4242" t="str">
        <f>IFERROR(VLOOKUP(B4242,[3]電話端末!$A$2:$E$284,2,FALSE),"不在")</f>
        <v>【本社IT】福原弘明</v>
      </c>
      <c r="D4242" s="1" t="s">
        <v>188</v>
      </c>
      <c r="E4242" t="str">
        <f>IFERROR(VLOOKUP(D4242,[3]電話端末!$A$2:$E$284,2,FALSE),"不在")</f>
        <v>【埼玉】吉田夏子</v>
      </c>
      <c r="G4242" t="str">
        <f>IFERROR(VLOOKUP(F4242,[3]電話端末!$A$2:$D$284,2,FALSE),"不在")</f>
        <v>不在</v>
      </c>
      <c r="H4242" s="4">
        <v>0</v>
      </c>
      <c r="I4242" s="4">
        <v>0</v>
      </c>
      <c r="K4242">
        <v>2.5100800276168102E+19</v>
      </c>
      <c r="BN4242" s="1"/>
      <c r="BQ4242" s="1"/>
    </row>
    <row r="4243" spans="1:69" x14ac:dyDescent="0.45">
      <c r="A4243" s="3">
        <v>45938.488321759258</v>
      </c>
      <c r="B4243" s="1" t="s">
        <v>123</v>
      </c>
      <c r="C4243" t="str">
        <f>IFERROR(VLOOKUP(B4243,[3]電話端末!$A$2:$E$284,2,FALSE),"不在")</f>
        <v>【本社IT】福原弘明</v>
      </c>
      <c r="D4243" s="1" t="s">
        <v>188</v>
      </c>
      <c r="E4243" t="str">
        <f>IFERROR(VLOOKUP(D4243,[3]電話端末!$A$2:$E$284,2,FALSE),"不在")</f>
        <v>【埼玉】吉田夏子</v>
      </c>
      <c r="G4243" t="str">
        <f>IFERROR(VLOOKUP(F4243,[3]電話端末!$A$2:$D$284,2,FALSE),"不在")</f>
        <v>不在</v>
      </c>
      <c r="H4243" s="4">
        <v>0</v>
      </c>
      <c r="I4243" s="4">
        <v>0</v>
      </c>
      <c r="K4243">
        <v>2.5100800269368099E+19</v>
      </c>
      <c r="BN4243" s="1"/>
      <c r="BQ4243" s="1"/>
    </row>
    <row r="4244" spans="1:69" x14ac:dyDescent="0.45">
      <c r="A4244" s="3">
        <v>45938.487974537034</v>
      </c>
      <c r="B4244" s="1" t="s">
        <v>144</v>
      </c>
      <c r="C4244" t="str">
        <f>IFERROR(VLOOKUP(B4244,[3]電話端末!$A$2:$E$284,2,FALSE),"不在")</f>
        <v>【本社輸入】五戸勇気</v>
      </c>
      <c r="D4244" s="1" t="s">
        <v>60</v>
      </c>
      <c r="E4244" t="str">
        <f>IFERROR(VLOOKUP(D4244,[3]電話端末!$A$2:$E$284,2,FALSE),"不在")</f>
        <v>【東京】林まど佳</v>
      </c>
      <c r="F4244" s="1" t="s">
        <v>60</v>
      </c>
      <c r="G4244" t="str">
        <f>IFERROR(VLOOKUP(F4244,[3]電話端末!$A$2:$D$284,2,FALSE),"不在")</f>
        <v>【東京】林まど佳</v>
      </c>
      <c r="H4244" s="4">
        <v>39</v>
      </c>
      <c r="I4244" s="4">
        <v>38</v>
      </c>
      <c r="K4244">
        <v>2.5100800268368101E+19</v>
      </c>
      <c r="BN4244" s="1"/>
      <c r="BQ4244" s="1"/>
    </row>
    <row r="4245" spans="1:69" x14ac:dyDescent="0.45">
      <c r="A4245" s="3">
        <v>45938.487453703703</v>
      </c>
      <c r="B4245" s="1" t="s">
        <v>39</v>
      </c>
      <c r="C4245" t="str">
        <f>IFERROR(VLOOKUP(B4245,[3]電話端末!$A$2:$E$284,2,FALSE),"不在")</f>
        <v>【福岡】松尾明日香</v>
      </c>
      <c r="D4245" s="1" t="s">
        <v>19</v>
      </c>
      <c r="E4245" t="str">
        <f>IFERROR(VLOOKUP(D4245,[3]電話端末!$A$2:$E$284,2,FALSE),"不在")</f>
        <v>【福岡】重松宝成</v>
      </c>
      <c r="F4245" s="1" t="s">
        <v>19</v>
      </c>
      <c r="G4245" t="str">
        <f>IFERROR(VLOOKUP(F4245,[3]電話端末!$A$2:$D$284,2,FALSE),"不在")</f>
        <v>【福岡】重松宝成</v>
      </c>
      <c r="H4245" s="4">
        <v>48</v>
      </c>
      <c r="I4245" s="4">
        <v>42</v>
      </c>
      <c r="K4245">
        <v>2.51008002673681E+19</v>
      </c>
      <c r="BN4245" s="1"/>
    </row>
    <row r="4246" spans="1:69" x14ac:dyDescent="0.45">
      <c r="A4246" s="3">
        <v>45938.484780092593</v>
      </c>
      <c r="B4246" s="1" t="s">
        <v>128</v>
      </c>
      <c r="C4246" t="str">
        <f>IFERROR(VLOOKUP(B4246,[3]電話端末!$A$2:$E$284,2,FALSE),"不在")</f>
        <v>【仙台】仁藤佳美</v>
      </c>
      <c r="D4246" s="1" t="s">
        <v>110</v>
      </c>
      <c r="E4246" t="str">
        <f>IFERROR(VLOOKUP(D4246,[3]電話端末!$A$2:$E$284,2,FALSE),"不在")</f>
        <v>【MF東京】高木幸恵</v>
      </c>
      <c r="F4246" s="1" t="s">
        <v>110</v>
      </c>
      <c r="G4246" t="str">
        <f>IFERROR(VLOOKUP(F4246,[3]電話端末!$A$2:$D$284,2,FALSE),"不在")</f>
        <v>【MF東京】高木幸恵</v>
      </c>
      <c r="H4246" s="4">
        <v>23</v>
      </c>
      <c r="I4246" s="4">
        <v>22</v>
      </c>
      <c r="K4246">
        <v>2.5100800261668098E+19</v>
      </c>
      <c r="BN4246" s="1"/>
      <c r="BQ4246" s="1"/>
    </row>
    <row r="4247" spans="1:69" x14ac:dyDescent="0.45">
      <c r="A4247" s="3">
        <v>45938.48238425926</v>
      </c>
      <c r="B4247" s="1" t="s">
        <v>125</v>
      </c>
      <c r="C4247" t="str">
        <f>IFERROR(VLOOKUP(B4247,[3]電話端末!$A$2:$E$284,2,FALSE),"不在")</f>
        <v>【横浜】山﨑啓右</v>
      </c>
      <c r="D4247" s="1" t="s">
        <v>54</v>
      </c>
      <c r="E4247" t="str">
        <f>IFERROR(VLOOKUP(D4247,[3]電話端末!$A$2:$E$284,2,FALSE),"不在")</f>
        <v>【東京】着信グループ</v>
      </c>
      <c r="F4247" s="1" t="s">
        <v>60</v>
      </c>
      <c r="G4247" t="str">
        <f>IFERROR(VLOOKUP(F4247,[3]電話端末!$A$2:$D$284,2,FALSE),"不在")</f>
        <v>【東京】林まど佳</v>
      </c>
      <c r="H4247" s="4">
        <v>47</v>
      </c>
      <c r="I4247" s="4">
        <v>46</v>
      </c>
      <c r="K4247">
        <v>2.5100800257068102E+19</v>
      </c>
      <c r="BN4247" s="1"/>
      <c r="BQ4247" s="1"/>
    </row>
    <row r="4248" spans="1:69" x14ac:dyDescent="0.45">
      <c r="A4248" s="3">
        <v>45938.482256944444</v>
      </c>
      <c r="B4248" s="1" t="s">
        <v>141</v>
      </c>
      <c r="C4248" t="str">
        <f>IFERROR(VLOOKUP(B4248,[3]電話端末!$A$2:$E$284,2,FALSE),"不在")</f>
        <v>【本社輸入】岩田拓也</v>
      </c>
      <c r="D4248" s="1" t="s">
        <v>28</v>
      </c>
      <c r="E4248" t="str">
        <f>IFERROR(VLOOKUP(D4248,[3]電話端末!$A$2:$E$284,2,FALSE),"不在")</f>
        <v>【名古屋】大渕温子</v>
      </c>
      <c r="F4248" s="1" t="s">
        <v>28</v>
      </c>
      <c r="G4248" t="str">
        <f>IFERROR(VLOOKUP(F4248,[3]電話端末!$A$2:$D$284,2,FALSE),"不在")</f>
        <v>【名古屋】大渕温子</v>
      </c>
      <c r="H4248" s="4">
        <v>168</v>
      </c>
      <c r="I4248" s="4">
        <v>166</v>
      </c>
      <c r="K4248">
        <v>2.5100800256568099E+19</v>
      </c>
      <c r="BN4248" s="1"/>
      <c r="BQ4248" s="1"/>
    </row>
    <row r="4249" spans="1:69" x14ac:dyDescent="0.45">
      <c r="A4249" s="3">
        <v>45938.482222222221</v>
      </c>
      <c r="B4249" s="1" t="s">
        <v>178</v>
      </c>
      <c r="C4249" t="str">
        <f>IFERROR(VLOOKUP(B4249,[3]電話端末!$A$2:$E$284,2,FALSE),"不在")</f>
        <v>【多摩】佐々木大樹</v>
      </c>
      <c r="D4249" s="1" t="s">
        <v>135</v>
      </c>
      <c r="E4249" t="str">
        <f>IFERROR(VLOOKUP(D4249,[3]電話端末!$A$2:$E$284,2,FALSE),"不在")</f>
        <v>【岡山】岩佐寛子</v>
      </c>
      <c r="F4249" s="1" t="s">
        <v>120</v>
      </c>
      <c r="G4249" t="str">
        <f>IFERROR(VLOOKUP(F4249,[3]電話端末!$A$2:$D$284,2,FALSE),"不在")</f>
        <v>【岡山】岩佐寛子</v>
      </c>
      <c r="H4249" s="4">
        <v>46</v>
      </c>
      <c r="I4249" s="4">
        <v>42</v>
      </c>
      <c r="K4249">
        <v>2.51008002562681E+19</v>
      </c>
      <c r="BN4249" s="1"/>
      <c r="BQ4249" s="1"/>
    </row>
    <row r="4250" spans="1:69" x14ac:dyDescent="0.45">
      <c r="A4250" s="3">
        <v>45938.480011574073</v>
      </c>
      <c r="B4250" s="1" t="s">
        <v>103</v>
      </c>
      <c r="C4250" t="str">
        <f>IFERROR(VLOOKUP(B4250,[3]電話端末!$A$2:$E$284,2,FALSE),"不在")</f>
        <v>【岡山】北添恵</v>
      </c>
      <c r="D4250" s="1" t="s">
        <v>39</v>
      </c>
      <c r="E4250" t="str">
        <f>IFERROR(VLOOKUP(D4250,[3]電話端末!$A$2:$E$284,2,FALSE),"不在")</f>
        <v>【福岡】松尾明日香</v>
      </c>
      <c r="F4250" s="1" t="s">
        <v>39</v>
      </c>
      <c r="G4250" t="str">
        <f>IFERROR(VLOOKUP(F4250,[3]電話端末!$A$2:$D$284,2,FALSE),"不在")</f>
        <v>【福岡】松尾明日香</v>
      </c>
      <c r="H4250" s="4">
        <v>46</v>
      </c>
      <c r="I4250" s="4">
        <v>44</v>
      </c>
      <c r="K4250">
        <v>2.5100800251868099E+19</v>
      </c>
      <c r="BN4250" s="1"/>
      <c r="BQ4250" s="1"/>
    </row>
    <row r="4251" spans="1:69" x14ac:dyDescent="0.45">
      <c r="A4251" s="3">
        <v>45938.479895833334</v>
      </c>
      <c r="B4251" s="1" t="s">
        <v>32</v>
      </c>
      <c r="C4251" t="str">
        <f>IFERROR(VLOOKUP(B4251,[3]電話端末!$A$2:$E$284,2,FALSE),"不在")</f>
        <v>【千葉】遠藤和行</v>
      </c>
      <c r="D4251" s="1" t="s">
        <v>37</v>
      </c>
      <c r="E4251" t="str">
        <f>IFERROR(VLOOKUP(D4251,[3]電話端末!$A$2:$E$284,2,FALSE),"不在")</f>
        <v>【千葉】小島佳菜</v>
      </c>
      <c r="F4251" s="1" t="s">
        <v>37</v>
      </c>
      <c r="G4251" t="str">
        <f>IFERROR(VLOOKUP(F4251,[3]電話端末!$A$2:$D$284,2,FALSE),"不在")</f>
        <v>【千葉】小島佳菜</v>
      </c>
      <c r="H4251" s="4">
        <v>80</v>
      </c>
      <c r="I4251" s="4">
        <v>79</v>
      </c>
      <c r="K4251">
        <v>2.5100800251768099E+19</v>
      </c>
      <c r="BN4251" s="1"/>
      <c r="BQ4251" s="1"/>
    </row>
    <row r="4252" spans="1:69" x14ac:dyDescent="0.45">
      <c r="A4252" s="3">
        <v>45938.477731481478</v>
      </c>
      <c r="B4252" s="1" t="s">
        <v>36</v>
      </c>
      <c r="C4252" t="str">
        <f>IFERROR(VLOOKUP(B4252,[3]電話端末!$A$2:$E$284,2,FALSE),"不在")</f>
        <v>【名古屋】稲垣みちる</v>
      </c>
      <c r="D4252" s="1" t="s">
        <v>99</v>
      </c>
      <c r="E4252" t="str">
        <f>IFERROR(VLOOKUP(D4252,[3]電話端末!$A$2:$E$284,2,FALSE),"不在")</f>
        <v>【名古屋】玉腰千恵</v>
      </c>
      <c r="F4252" s="1" t="s">
        <v>99</v>
      </c>
      <c r="G4252" t="str">
        <f>IFERROR(VLOOKUP(F4252,[3]電話端末!$A$2:$D$284,2,FALSE),"不在")</f>
        <v>【名古屋】玉腰千恵</v>
      </c>
      <c r="H4252" s="4">
        <v>204</v>
      </c>
      <c r="I4252" s="4">
        <v>203</v>
      </c>
      <c r="K4252">
        <v>2.5100800247668101E+19</v>
      </c>
      <c r="BN4252" s="1"/>
      <c r="BQ4252" s="1"/>
    </row>
    <row r="4253" spans="1:69" x14ac:dyDescent="0.45">
      <c r="A4253" s="3">
        <v>45938.47761574074</v>
      </c>
      <c r="B4253" s="1" t="s">
        <v>50</v>
      </c>
      <c r="C4253" t="str">
        <f>IFERROR(VLOOKUP(B4253,[3]電話端末!$A$2:$E$284,2,FALSE),"不在")</f>
        <v>【流山】浅沼潤也</v>
      </c>
      <c r="D4253" s="1" t="s">
        <v>180</v>
      </c>
      <c r="E4253" t="str">
        <f>IFERROR(VLOOKUP(D4253,[3]電話端末!$A$2:$E$284,2,FALSE),"不在")</f>
        <v>【横浜】萩原直美</v>
      </c>
      <c r="F4253" s="1" t="s">
        <v>30</v>
      </c>
      <c r="G4253" t="str">
        <f>IFERROR(VLOOKUP(F4253,[3]電話端末!$A$2:$D$284,2,FALSE),"不在")</f>
        <v>【横浜】吉田玲</v>
      </c>
      <c r="H4253" s="4">
        <v>59</v>
      </c>
      <c r="I4253" s="4">
        <v>54</v>
      </c>
      <c r="K4253">
        <v>2.5100800247168098E+19</v>
      </c>
      <c r="BN4253" s="1"/>
    </row>
    <row r="4254" spans="1:69" x14ac:dyDescent="0.45">
      <c r="A4254" s="3">
        <v>45938.476331018515</v>
      </c>
      <c r="B4254" s="1" t="s">
        <v>164</v>
      </c>
      <c r="C4254" t="str">
        <f>IFERROR(VLOOKUP(B4254,[3]電話端末!$A$2:$E$284,2,FALSE),"不在")</f>
        <v>【流山】蒲原健吾</v>
      </c>
      <c r="D4254" s="1" t="s">
        <v>34</v>
      </c>
      <c r="E4254" t="str">
        <f>IFERROR(VLOOKUP(D4254,[3]電話端末!$A$2:$E$284,2,FALSE),"不在")</f>
        <v>【埼玉】細田昌子</v>
      </c>
      <c r="F4254" s="1" t="s">
        <v>34</v>
      </c>
      <c r="G4254" t="str">
        <f>IFERROR(VLOOKUP(F4254,[3]電話端末!$A$2:$D$284,2,FALSE),"不在")</f>
        <v>【埼玉】細田昌子</v>
      </c>
      <c r="H4254" s="4">
        <v>156</v>
      </c>
      <c r="I4254" s="4">
        <v>152</v>
      </c>
      <c r="K4254">
        <v>2.5100800243568099E+19</v>
      </c>
      <c r="BN4254" s="1"/>
    </row>
    <row r="4255" spans="1:69" x14ac:dyDescent="0.45">
      <c r="A4255" s="3">
        <v>45938.476261574076</v>
      </c>
      <c r="B4255" s="1" t="s">
        <v>99</v>
      </c>
      <c r="C4255" t="str">
        <f>IFERROR(VLOOKUP(B4255,[3]電話端末!$A$2:$E$284,2,FALSE),"不在")</f>
        <v>【名古屋】玉腰千恵</v>
      </c>
      <c r="D4255" s="1" t="s">
        <v>28</v>
      </c>
      <c r="E4255" t="str">
        <f>IFERROR(VLOOKUP(D4255,[3]電話端末!$A$2:$E$284,2,FALSE),"不在")</f>
        <v>【名古屋】大渕温子</v>
      </c>
      <c r="F4255" s="1" t="s">
        <v>28</v>
      </c>
      <c r="G4255" t="str">
        <f>IFERROR(VLOOKUP(F4255,[3]電話端末!$A$2:$D$284,2,FALSE),"不在")</f>
        <v>【名古屋】大渕温子</v>
      </c>
      <c r="H4255" s="4">
        <v>62</v>
      </c>
      <c r="I4255" s="4">
        <v>61</v>
      </c>
      <c r="K4255">
        <v>2.51008002434681E+19</v>
      </c>
      <c r="BN4255" s="1"/>
      <c r="BQ4255" s="1"/>
    </row>
    <row r="4256" spans="1:69" x14ac:dyDescent="0.45">
      <c r="A4256" s="3">
        <v>45938.475532407407</v>
      </c>
      <c r="B4256" s="1" t="s">
        <v>27</v>
      </c>
      <c r="C4256" t="str">
        <f>IFERROR(VLOOKUP(B4256,[3]電話端末!$A$2:$E$284,2,FALSE),"不在")</f>
        <v>【本社在庫物流課】黒田靖広</v>
      </c>
      <c r="D4256" s="1" t="s">
        <v>50</v>
      </c>
      <c r="E4256" t="str">
        <f>IFERROR(VLOOKUP(D4256,[3]電話端末!$A$2:$E$284,2,FALSE),"不在")</f>
        <v>【流山】浅沼潤也</v>
      </c>
      <c r="F4256" s="1" t="s">
        <v>50</v>
      </c>
      <c r="G4256" t="str">
        <f>IFERROR(VLOOKUP(F4256,[3]電話端末!$A$2:$D$284,2,FALSE),"不在")</f>
        <v>【流山】浅沼潤也</v>
      </c>
      <c r="H4256" s="4">
        <v>169</v>
      </c>
      <c r="I4256" s="4">
        <v>167</v>
      </c>
      <c r="K4256">
        <v>2.51008002418681E+19</v>
      </c>
      <c r="BN4256" s="1"/>
    </row>
    <row r="4257" spans="1:69" x14ac:dyDescent="0.45">
      <c r="A4257" s="3">
        <v>45938.473101851851</v>
      </c>
      <c r="B4257" s="1" t="s">
        <v>14</v>
      </c>
      <c r="C4257" t="str">
        <f>IFERROR(VLOOKUP(B4257,[3]電話端末!$A$2:$E$284,2,FALSE),"不在")</f>
        <v>【岡山】伊藤優</v>
      </c>
      <c r="D4257" s="1" t="s">
        <v>41</v>
      </c>
      <c r="E4257" t="str">
        <f>IFERROR(VLOOKUP(D4257,[3]電話端末!$A$2:$E$284,2,FALSE),"不在")</f>
        <v>【大阪】松下愛</v>
      </c>
      <c r="F4257" s="1" t="s">
        <v>41</v>
      </c>
      <c r="G4257" t="str">
        <f>IFERROR(VLOOKUP(F4257,[3]電話端末!$A$2:$D$284,2,FALSE),"不在")</f>
        <v>【大阪】松下愛</v>
      </c>
      <c r="H4257" s="4">
        <v>28</v>
      </c>
      <c r="I4257" s="4">
        <v>24</v>
      </c>
      <c r="K4257">
        <v>2.5100800236468101E+19</v>
      </c>
      <c r="BN4257" s="1"/>
      <c r="BQ4257" s="1"/>
    </row>
    <row r="4258" spans="1:69" x14ac:dyDescent="0.45">
      <c r="A4258" s="3">
        <v>45938.473020833335</v>
      </c>
      <c r="B4258" s="1" t="s">
        <v>34</v>
      </c>
      <c r="C4258" t="str">
        <f>IFERROR(VLOOKUP(B4258,[3]電話端末!$A$2:$E$284,2,FALSE),"不在")</f>
        <v>【埼玉】細田昌子</v>
      </c>
      <c r="D4258" s="1" t="s">
        <v>62</v>
      </c>
      <c r="E4258" t="str">
        <f>IFERROR(VLOOKUP(D4258,[3]電話端末!$A$2:$E$284,2,FALSE),"不在")</f>
        <v>【横浜】着信グループ</v>
      </c>
      <c r="F4258" s="1" t="s">
        <v>47</v>
      </c>
      <c r="G4258" t="str">
        <f>IFERROR(VLOOKUP(F4258,[3]電話端末!$A$2:$D$284,2,FALSE),"不在")</f>
        <v>【横浜】舞智江</v>
      </c>
      <c r="H4258" s="4">
        <v>65</v>
      </c>
      <c r="I4258" s="4">
        <v>63</v>
      </c>
      <c r="K4258">
        <v>2.5100800236068098E+19</v>
      </c>
      <c r="BN4258" s="1"/>
      <c r="BQ4258" s="1"/>
    </row>
    <row r="4259" spans="1:69" x14ac:dyDescent="0.45">
      <c r="A4259" s="3">
        <v>45938.472766203704</v>
      </c>
      <c r="B4259" s="1" t="s">
        <v>32</v>
      </c>
      <c r="C4259" t="str">
        <f>IFERROR(VLOOKUP(B4259,[3]電話端末!$A$2:$E$284,2,FALSE),"不在")</f>
        <v>【千葉】遠藤和行</v>
      </c>
      <c r="D4259" s="1" t="s">
        <v>37</v>
      </c>
      <c r="E4259" t="str">
        <f>IFERROR(VLOOKUP(D4259,[3]電話端末!$A$2:$E$284,2,FALSE),"不在")</f>
        <v>【千葉】小島佳菜</v>
      </c>
      <c r="F4259" s="1" t="s">
        <v>37</v>
      </c>
      <c r="G4259" t="str">
        <f>IFERROR(VLOOKUP(F4259,[3]電話端末!$A$2:$D$284,2,FALSE),"不在")</f>
        <v>【千葉】小島佳菜</v>
      </c>
      <c r="H4259" s="4">
        <v>22</v>
      </c>
      <c r="I4259" s="4">
        <v>21</v>
      </c>
      <c r="K4259">
        <v>2.51008002354681E+19</v>
      </c>
      <c r="BN4259" s="1"/>
    </row>
    <row r="4260" spans="1:69" x14ac:dyDescent="0.45">
      <c r="A4260" s="3">
        <v>45938.472060185188</v>
      </c>
      <c r="B4260" s="1" t="s">
        <v>160</v>
      </c>
      <c r="C4260" t="str">
        <f>IFERROR(VLOOKUP(B4260,[3]電話端末!$A$2:$E$284,2,FALSE),"不在")</f>
        <v>【MF大阪】梶原祐菜</v>
      </c>
      <c r="D4260" s="1" t="s">
        <v>19</v>
      </c>
      <c r="E4260" t="str">
        <f>IFERROR(VLOOKUP(D4260,[3]電話端末!$A$2:$E$284,2,FALSE),"不在")</f>
        <v>【福岡】重松宝成</v>
      </c>
      <c r="F4260" s="1" t="s">
        <v>19</v>
      </c>
      <c r="G4260" t="str">
        <f>IFERROR(VLOOKUP(F4260,[3]電話端末!$A$2:$D$284,2,FALSE),"不在")</f>
        <v>【福岡】重松宝成</v>
      </c>
      <c r="H4260" s="4">
        <v>34</v>
      </c>
      <c r="I4260" s="4">
        <v>31</v>
      </c>
      <c r="K4260">
        <v>2.5100800234368098E+19</v>
      </c>
      <c r="BN4260" s="1"/>
    </row>
    <row r="4261" spans="1:69" x14ac:dyDescent="0.45">
      <c r="A4261" s="3">
        <v>45938.471192129633</v>
      </c>
      <c r="B4261" s="1" t="s">
        <v>160</v>
      </c>
      <c r="C4261" t="str">
        <f>IFERROR(VLOOKUP(B4261,[3]電話端末!$A$2:$E$284,2,FALSE),"不在")</f>
        <v>【MF大阪】梶原祐菜</v>
      </c>
      <c r="D4261" s="1" t="s">
        <v>19</v>
      </c>
      <c r="E4261" t="str">
        <f>IFERROR(VLOOKUP(D4261,[3]電話端末!$A$2:$E$284,2,FALSE),"不在")</f>
        <v>【福岡】重松宝成</v>
      </c>
      <c r="G4261" t="str">
        <f>IFERROR(VLOOKUP(F4261,[3]電話端末!$A$2:$D$284,2,FALSE),"不在")</f>
        <v>不在</v>
      </c>
      <c r="H4261" s="4">
        <v>0</v>
      </c>
      <c r="I4261" s="4">
        <v>0</v>
      </c>
      <c r="K4261">
        <v>2.5100800232568099E+19</v>
      </c>
      <c r="BN4261" s="1"/>
    </row>
    <row r="4262" spans="1:69" x14ac:dyDescent="0.45">
      <c r="A4262" s="3">
        <v>45938.470671296294</v>
      </c>
      <c r="B4262" s="1" t="s">
        <v>160</v>
      </c>
      <c r="C4262" t="str">
        <f>IFERROR(VLOOKUP(B4262,[3]電話端末!$A$2:$E$284,2,FALSE),"不在")</f>
        <v>【MF大阪】梶原祐菜</v>
      </c>
      <c r="D4262" s="1" t="s">
        <v>41</v>
      </c>
      <c r="E4262" t="str">
        <f>IFERROR(VLOOKUP(D4262,[3]電話端末!$A$2:$E$284,2,FALSE),"不在")</f>
        <v>【大阪】松下愛</v>
      </c>
      <c r="F4262" s="1" t="s">
        <v>41</v>
      </c>
      <c r="G4262" t="str">
        <f>IFERROR(VLOOKUP(F4262,[3]電話端末!$A$2:$D$284,2,FALSE),"不在")</f>
        <v>【大阪】松下愛</v>
      </c>
      <c r="H4262" s="4">
        <v>36</v>
      </c>
      <c r="I4262" s="4">
        <v>35</v>
      </c>
      <c r="K4262">
        <v>2.5100800231468102E+19</v>
      </c>
      <c r="BN4262" s="1"/>
    </row>
    <row r="4263" spans="1:69" x14ac:dyDescent="0.45">
      <c r="A4263" s="3">
        <v>45938.470243055555</v>
      </c>
      <c r="B4263" s="1" t="s">
        <v>37</v>
      </c>
      <c r="C4263" t="str">
        <f>IFERROR(VLOOKUP(B4263,[3]電話端末!$A$2:$E$284,2,FALSE),"不在")</f>
        <v>【千葉】小島佳菜</v>
      </c>
      <c r="D4263" s="1" t="s">
        <v>32</v>
      </c>
      <c r="E4263" t="str">
        <f>IFERROR(VLOOKUP(D4263,[3]電話端末!$A$2:$E$284,2,FALSE),"不在")</f>
        <v>【千葉】遠藤和行</v>
      </c>
      <c r="F4263" s="1" t="s">
        <v>32</v>
      </c>
      <c r="G4263" t="str">
        <f>IFERROR(VLOOKUP(F4263,[3]電話端末!$A$2:$D$284,2,FALSE),"不在")</f>
        <v>【千葉】遠藤和行</v>
      </c>
      <c r="H4263" s="4">
        <v>73</v>
      </c>
      <c r="I4263" s="4">
        <v>71</v>
      </c>
      <c r="K4263">
        <v>2.5100800230268101E+19</v>
      </c>
      <c r="BN4263" s="1"/>
    </row>
    <row r="4264" spans="1:69" x14ac:dyDescent="0.45">
      <c r="A4264" s="3">
        <v>45938.469375000001</v>
      </c>
      <c r="B4264" s="1" t="s">
        <v>41</v>
      </c>
      <c r="C4264" t="str">
        <f>IFERROR(VLOOKUP(B4264,[3]電話端末!$A$2:$E$284,2,FALSE),"不在")</f>
        <v>【大阪】松下愛</v>
      </c>
      <c r="D4264" s="1" t="s">
        <v>160</v>
      </c>
      <c r="E4264" t="str">
        <f>IFERROR(VLOOKUP(D4264,[3]電話端末!$A$2:$E$284,2,FALSE),"不在")</f>
        <v>【MF大阪】梶原祐菜</v>
      </c>
      <c r="F4264" s="1" t="s">
        <v>160</v>
      </c>
      <c r="G4264" t="str">
        <f>IFERROR(VLOOKUP(F4264,[3]電話端末!$A$2:$D$284,2,FALSE),"不在")</f>
        <v>【MF大阪】梶原祐菜</v>
      </c>
      <c r="H4264" s="4">
        <v>48</v>
      </c>
      <c r="I4264" s="4">
        <v>45</v>
      </c>
      <c r="K4264">
        <v>2.5100800227868099E+19</v>
      </c>
      <c r="BN4264" s="1"/>
    </row>
    <row r="4265" spans="1:69" x14ac:dyDescent="0.45">
      <c r="A4265" s="3">
        <v>45938.467858796299</v>
      </c>
      <c r="B4265" s="1" t="s">
        <v>164</v>
      </c>
      <c r="C4265" t="str">
        <f>IFERROR(VLOOKUP(B4265,[3]電話端末!$A$2:$E$284,2,FALSE),"不在")</f>
        <v>【流山】蒲原健吾</v>
      </c>
      <c r="D4265" s="1" t="s">
        <v>105</v>
      </c>
      <c r="E4265" t="str">
        <f>IFERROR(VLOOKUP(D4265,[3]電話端末!$A$2:$E$284,2,FALSE),"不在")</f>
        <v>【埼玉】金子友希</v>
      </c>
      <c r="G4265" t="str">
        <f>IFERROR(VLOOKUP(F4265,[3]電話端末!$A$2:$D$284,2,FALSE),"不在")</f>
        <v>不在</v>
      </c>
      <c r="H4265" s="4">
        <v>0</v>
      </c>
      <c r="I4265" s="4">
        <v>0</v>
      </c>
      <c r="K4265">
        <v>2.5100800225368101E+19</v>
      </c>
      <c r="BN4265" s="1"/>
    </row>
    <row r="4266" spans="1:69" x14ac:dyDescent="0.45">
      <c r="A4266" s="3">
        <v>45938.467800925922</v>
      </c>
      <c r="B4266" s="1" t="s">
        <v>164</v>
      </c>
      <c r="C4266" t="str">
        <f>IFERROR(VLOOKUP(B4266,[3]電話端末!$A$2:$E$284,2,FALSE),"不在")</f>
        <v>【流山】蒲原健吾</v>
      </c>
      <c r="D4266" s="1" t="s">
        <v>34</v>
      </c>
      <c r="E4266" t="str">
        <f>IFERROR(VLOOKUP(D4266,[3]電話端末!$A$2:$E$284,2,FALSE),"不在")</f>
        <v>【埼玉】細田昌子</v>
      </c>
      <c r="G4266" t="str">
        <f>IFERROR(VLOOKUP(F4266,[3]電話端末!$A$2:$D$284,2,FALSE),"不在")</f>
        <v>不在</v>
      </c>
      <c r="H4266" s="4">
        <v>1</v>
      </c>
      <c r="I4266" s="4">
        <v>0</v>
      </c>
      <c r="K4266">
        <v>2.5100800225168101E+19</v>
      </c>
      <c r="BN4266" s="1"/>
    </row>
    <row r="4267" spans="1:69" x14ac:dyDescent="0.45">
      <c r="A4267" s="3">
        <v>45938.467534722222</v>
      </c>
      <c r="B4267" s="1" t="s">
        <v>164</v>
      </c>
      <c r="C4267" t="str">
        <f>IFERROR(VLOOKUP(B4267,[3]電話端末!$A$2:$E$284,2,FALSE),"不在")</f>
        <v>【流山】蒲原健吾</v>
      </c>
      <c r="D4267" s="1" t="s">
        <v>105</v>
      </c>
      <c r="E4267" t="str">
        <f>IFERROR(VLOOKUP(D4267,[3]電話端末!$A$2:$E$284,2,FALSE),"不在")</f>
        <v>【埼玉】金子友希</v>
      </c>
      <c r="G4267" t="str">
        <f>IFERROR(VLOOKUP(F4267,[3]電話端末!$A$2:$D$284,2,FALSE),"不在")</f>
        <v>不在</v>
      </c>
      <c r="H4267" s="4">
        <v>0</v>
      </c>
      <c r="I4267" s="4">
        <v>0</v>
      </c>
      <c r="K4267">
        <v>2.5100800224468099E+19</v>
      </c>
      <c r="BN4267" s="1"/>
      <c r="BQ4267" s="1"/>
    </row>
    <row r="4268" spans="1:69" x14ac:dyDescent="0.45">
      <c r="A4268" s="3">
        <v>45938.467430555553</v>
      </c>
      <c r="B4268" s="1" t="s">
        <v>164</v>
      </c>
      <c r="C4268" t="str">
        <f>IFERROR(VLOOKUP(B4268,[3]電話端末!$A$2:$E$284,2,FALSE),"不在")</f>
        <v>【流山】蒲原健吾</v>
      </c>
      <c r="D4268" s="1" t="s">
        <v>34</v>
      </c>
      <c r="E4268" t="str">
        <f>IFERROR(VLOOKUP(D4268,[3]電話端末!$A$2:$E$284,2,FALSE),"不在")</f>
        <v>【埼玉】細田昌子</v>
      </c>
      <c r="G4268" t="str">
        <f>IFERROR(VLOOKUP(F4268,[3]電話端末!$A$2:$D$284,2,FALSE),"不在")</f>
        <v>不在</v>
      </c>
      <c r="H4268" s="4">
        <v>1</v>
      </c>
      <c r="I4268" s="4">
        <v>0</v>
      </c>
      <c r="K4268">
        <v>2.51008002240681E+19</v>
      </c>
      <c r="BN4268" s="1"/>
    </row>
    <row r="4269" spans="1:69" x14ac:dyDescent="0.45">
      <c r="A4269" s="3">
        <v>45938.467256944445</v>
      </c>
      <c r="B4269" s="1" t="s">
        <v>186</v>
      </c>
      <c r="C4269" t="str">
        <f>IFERROR(VLOOKUP(B4269,[3]電話端末!$A$2:$E$284,2,FALSE),"不在")</f>
        <v>【東京】北林友希</v>
      </c>
      <c r="D4269" s="1" t="s">
        <v>30</v>
      </c>
      <c r="E4269" t="str">
        <f>IFERROR(VLOOKUP(D4269,[3]電話端末!$A$2:$E$284,2,FALSE),"不在")</f>
        <v>【横浜】吉田玲</v>
      </c>
      <c r="F4269" s="1" t="s">
        <v>30</v>
      </c>
      <c r="G4269" t="str">
        <f>IFERROR(VLOOKUP(F4269,[3]電話端末!$A$2:$D$284,2,FALSE),"不在")</f>
        <v>【横浜】吉田玲</v>
      </c>
      <c r="H4269" s="4">
        <v>28</v>
      </c>
      <c r="I4269" s="4">
        <v>22</v>
      </c>
      <c r="K4269">
        <v>2.5100800223368102E+19</v>
      </c>
      <c r="BN4269" s="1"/>
      <c r="BQ4269" s="1"/>
    </row>
    <row r="4270" spans="1:69" x14ac:dyDescent="0.45">
      <c r="A4270" s="3">
        <v>45938.466724537036</v>
      </c>
      <c r="B4270" s="1" t="s">
        <v>45</v>
      </c>
      <c r="C4270" t="str">
        <f>IFERROR(VLOOKUP(B4270,[3]電話端末!$A$2:$E$284,2,FALSE),"不在")</f>
        <v>【岡山】岸本麻衣子</v>
      </c>
      <c r="D4270" s="1" t="s">
        <v>62</v>
      </c>
      <c r="E4270" t="str">
        <f>IFERROR(VLOOKUP(D4270,[3]電話端末!$A$2:$E$284,2,FALSE),"不在")</f>
        <v>【横浜】着信グループ</v>
      </c>
      <c r="F4270" s="1" t="s">
        <v>47</v>
      </c>
      <c r="G4270" t="str">
        <f>IFERROR(VLOOKUP(F4270,[3]電話端末!$A$2:$D$284,2,FALSE),"不在")</f>
        <v>【横浜】舞智江</v>
      </c>
      <c r="H4270" s="4">
        <v>155</v>
      </c>
      <c r="I4270" s="4">
        <v>153</v>
      </c>
      <c r="K4270">
        <v>2.51008002226681E+19</v>
      </c>
      <c r="BN4270" s="1"/>
      <c r="BQ4270" s="1"/>
    </row>
    <row r="4271" spans="1:69" x14ac:dyDescent="0.45">
      <c r="A4271" s="3">
        <v>45938.465995370374</v>
      </c>
      <c r="B4271" s="1" t="s">
        <v>19</v>
      </c>
      <c r="C4271" t="str">
        <f>IFERROR(VLOOKUP(B4271,[3]電話端末!$A$2:$E$284,2,FALSE),"不在")</f>
        <v>【福岡】重松宝成</v>
      </c>
      <c r="D4271" s="1" t="s">
        <v>48</v>
      </c>
      <c r="E4271" t="str">
        <f>IFERROR(VLOOKUP(D4271,[3]電話端末!$A$2:$E$284,2,FALSE),"不在")</f>
        <v>【福岡】松添愛</v>
      </c>
      <c r="F4271" s="1" t="s">
        <v>48</v>
      </c>
      <c r="G4271" t="str">
        <f>IFERROR(VLOOKUP(F4271,[3]電話端末!$A$2:$D$284,2,FALSE),"不在")</f>
        <v>【福岡】松添愛</v>
      </c>
      <c r="H4271" s="4">
        <v>53</v>
      </c>
      <c r="I4271" s="4">
        <v>47</v>
      </c>
      <c r="K4271">
        <v>2.5100800221768102E+19</v>
      </c>
      <c r="BN4271" s="1"/>
      <c r="BQ4271" s="1"/>
    </row>
    <row r="4272" spans="1:69" x14ac:dyDescent="0.45">
      <c r="A4272" s="3">
        <v>45938.46597222222</v>
      </c>
      <c r="B4272" s="1" t="s">
        <v>60</v>
      </c>
      <c r="C4272" t="str">
        <f>IFERROR(VLOOKUP(B4272,[3]電話端末!$A$2:$E$284,2,FALSE),"不在")</f>
        <v>【東京】林まど佳</v>
      </c>
      <c r="D4272" s="1" t="s">
        <v>62</v>
      </c>
      <c r="E4272" t="str">
        <f>IFERROR(VLOOKUP(D4272,[3]電話端末!$A$2:$E$284,2,FALSE),"不在")</f>
        <v>【横浜】着信グループ</v>
      </c>
      <c r="F4272" s="1" t="s">
        <v>81</v>
      </c>
      <c r="G4272" t="str">
        <f>IFERROR(VLOOKUP(F4272,[3]電話端末!$A$2:$D$284,2,FALSE),"不在")</f>
        <v>【横浜】奥秋素子</v>
      </c>
      <c r="H4272" s="4">
        <v>46</v>
      </c>
      <c r="I4272" s="4">
        <v>42</v>
      </c>
      <c r="K4272">
        <v>2.5100800221568098E+19</v>
      </c>
      <c r="BN4272" s="1"/>
      <c r="BQ4272" s="1"/>
    </row>
    <row r="4273" spans="1:69" x14ac:dyDescent="0.45">
      <c r="A4273" s="3">
        <v>45938.464259259257</v>
      </c>
      <c r="B4273" s="1" t="s">
        <v>45</v>
      </c>
      <c r="C4273" t="str">
        <f>IFERROR(VLOOKUP(B4273,[3]電話端末!$A$2:$E$284,2,FALSE),"不在")</f>
        <v>【岡山】岸本麻衣子</v>
      </c>
      <c r="D4273" s="1" t="s">
        <v>415</v>
      </c>
      <c r="E4273" t="str">
        <f>IFERROR(VLOOKUP(D4273,[3]電話端末!$A$2:$E$284,2,FALSE),"不在")</f>
        <v>不在</v>
      </c>
      <c r="G4273" t="str">
        <f>IFERROR(VLOOKUP(F4273,[3]電話端末!$A$2:$D$284,2,FALSE),"不在")</f>
        <v>不在</v>
      </c>
      <c r="H4273" s="4">
        <v>0</v>
      </c>
      <c r="I4273" s="4">
        <v>0</v>
      </c>
      <c r="K4273">
        <v>2.5100800218968101E+19</v>
      </c>
      <c r="BN4273" s="1"/>
      <c r="BQ4273" s="1"/>
    </row>
    <row r="4274" spans="1:69" x14ac:dyDescent="0.45">
      <c r="A4274" s="3">
        <v>45938.463055555556</v>
      </c>
      <c r="B4274" s="1" t="s">
        <v>50</v>
      </c>
      <c r="C4274" t="str">
        <f>IFERROR(VLOOKUP(B4274,[3]電話端末!$A$2:$E$284,2,FALSE),"不在")</f>
        <v>【流山】浅沼潤也</v>
      </c>
      <c r="D4274" s="1" t="s">
        <v>164</v>
      </c>
      <c r="E4274" t="str">
        <f>IFERROR(VLOOKUP(D4274,[3]電話端末!$A$2:$E$284,2,FALSE),"不在")</f>
        <v>【流山】蒲原健吾</v>
      </c>
      <c r="F4274" s="1" t="s">
        <v>49</v>
      </c>
      <c r="G4274" t="str">
        <f>IFERROR(VLOOKUP(F4274,[3]電話端末!$A$2:$D$284,2,FALSE),"不在")</f>
        <v>【流山】鴻池千紗都</v>
      </c>
      <c r="H4274" s="4">
        <v>52</v>
      </c>
      <c r="I4274" s="4">
        <v>48</v>
      </c>
      <c r="K4274">
        <v>2.5100800216768098E+19</v>
      </c>
      <c r="BN4274" s="1"/>
      <c r="BQ4274" s="1"/>
    </row>
    <row r="4275" spans="1:69" x14ac:dyDescent="0.45">
      <c r="A4275" s="3">
        <v>45938.462685185186</v>
      </c>
      <c r="B4275" s="1" t="s">
        <v>104</v>
      </c>
      <c r="C4275" t="str">
        <f>IFERROR(VLOOKUP(B4275,[3]電話端末!$A$2:$E$284,2,FALSE),"不在")</f>
        <v>【岡山】矢野夏絵</v>
      </c>
      <c r="D4275" s="1" t="s">
        <v>41</v>
      </c>
      <c r="E4275" t="str">
        <f>IFERROR(VLOOKUP(D4275,[3]電話端末!$A$2:$E$284,2,FALSE),"不在")</f>
        <v>【大阪】松下愛</v>
      </c>
      <c r="F4275" s="1" t="s">
        <v>41</v>
      </c>
      <c r="G4275" t="str">
        <f>IFERROR(VLOOKUP(F4275,[3]電話端末!$A$2:$D$284,2,FALSE),"不在")</f>
        <v>【大阪】松下愛</v>
      </c>
      <c r="H4275" s="4">
        <v>29</v>
      </c>
      <c r="I4275" s="4">
        <v>26</v>
      </c>
      <c r="K4275">
        <v>2.5100800215368102E+19</v>
      </c>
      <c r="BN4275" s="1"/>
      <c r="BQ4275" s="1"/>
    </row>
    <row r="4276" spans="1:69" x14ac:dyDescent="0.45">
      <c r="A4276" s="3">
        <v>45938.462187500001</v>
      </c>
      <c r="B4276" s="1" t="s">
        <v>104</v>
      </c>
      <c r="C4276" t="str">
        <f>IFERROR(VLOOKUP(B4276,[3]電話端末!$A$2:$E$284,2,FALSE),"不在")</f>
        <v>【岡山】矢野夏絵</v>
      </c>
      <c r="D4276" s="1" t="s">
        <v>41</v>
      </c>
      <c r="E4276" t="str">
        <f>IFERROR(VLOOKUP(D4276,[3]電話端末!$A$2:$E$284,2,FALSE),"不在")</f>
        <v>【大阪】松下愛</v>
      </c>
      <c r="G4276" t="str">
        <f>IFERROR(VLOOKUP(F4276,[3]電話端末!$A$2:$D$284,2,FALSE),"不在")</f>
        <v>不在</v>
      </c>
      <c r="H4276" s="4">
        <v>1</v>
      </c>
      <c r="I4276" s="4">
        <v>0</v>
      </c>
      <c r="K4276">
        <v>2.51008002144681E+19</v>
      </c>
      <c r="BN4276" s="1"/>
      <c r="BQ4276" s="1"/>
    </row>
    <row r="4277" spans="1:69" x14ac:dyDescent="0.45">
      <c r="A4277" s="3">
        <v>45938.460416666669</v>
      </c>
      <c r="B4277" s="1" t="s">
        <v>128</v>
      </c>
      <c r="C4277" t="str">
        <f>IFERROR(VLOOKUP(B4277,[3]電話端末!$A$2:$E$284,2,FALSE),"不在")</f>
        <v>【仙台】仁藤佳美</v>
      </c>
      <c r="D4277" s="1" t="s">
        <v>188</v>
      </c>
      <c r="E4277" t="str">
        <f>IFERROR(VLOOKUP(D4277,[3]電話端末!$A$2:$E$284,2,FALSE),"不在")</f>
        <v>【埼玉】吉田夏子</v>
      </c>
      <c r="F4277" s="1" t="s">
        <v>25</v>
      </c>
      <c r="G4277" t="str">
        <f>IFERROR(VLOOKUP(F4277,[3]電話端末!$A$2:$D$284,2,FALSE),"不在")</f>
        <v>【埼玉】池田千恵子</v>
      </c>
      <c r="H4277" s="4">
        <v>60</v>
      </c>
      <c r="I4277" s="4">
        <v>51</v>
      </c>
      <c r="K4277">
        <v>2.5100800210868101E+19</v>
      </c>
      <c r="BN4277" s="1"/>
      <c r="BQ4277" s="1"/>
    </row>
    <row r="4278" spans="1:69" x14ac:dyDescent="0.45">
      <c r="A4278" s="3">
        <v>45938.460381944446</v>
      </c>
      <c r="B4278" s="1" t="s">
        <v>140</v>
      </c>
      <c r="C4278" t="str">
        <f>IFERROR(VLOOKUP(B4278,[3]電話端末!$A$2:$E$284,2,FALSE),"不在")</f>
        <v>【千葉】遠藤和行</v>
      </c>
      <c r="D4278" s="1" t="s">
        <v>37</v>
      </c>
      <c r="E4278" t="str">
        <f>IFERROR(VLOOKUP(D4278,[3]電話端末!$A$2:$E$284,2,FALSE),"不在")</f>
        <v>【千葉】小島佳菜</v>
      </c>
      <c r="F4278" s="1" t="s">
        <v>37</v>
      </c>
      <c r="G4278" t="str">
        <f>IFERROR(VLOOKUP(F4278,[3]電話端末!$A$2:$D$284,2,FALSE),"不在")</f>
        <v>【千葉】小島佳菜</v>
      </c>
      <c r="H4278" s="4">
        <v>16</v>
      </c>
      <c r="I4278" s="4">
        <v>15</v>
      </c>
      <c r="K4278">
        <v>2.5100800210668102E+19</v>
      </c>
      <c r="BN4278" s="1"/>
      <c r="BQ4278" s="1"/>
    </row>
    <row r="4279" spans="1:69" x14ac:dyDescent="0.45">
      <c r="A4279" s="3">
        <v>45938.459340277775</v>
      </c>
      <c r="B4279" s="1" t="s">
        <v>175</v>
      </c>
      <c r="C4279" t="str">
        <f>IFERROR(VLOOKUP(B4279,[3]電話端末!$A$2:$E$284,2,FALSE),"不在")</f>
        <v>【MF東京】土谷美智</v>
      </c>
      <c r="D4279" s="1" t="s">
        <v>50</v>
      </c>
      <c r="E4279" t="str">
        <f>IFERROR(VLOOKUP(D4279,[3]電話端末!$A$2:$E$284,2,FALSE),"不在")</f>
        <v>【流山】浅沼潤也</v>
      </c>
      <c r="F4279" s="1" t="s">
        <v>50</v>
      </c>
      <c r="G4279" t="str">
        <f>IFERROR(VLOOKUP(F4279,[3]電話端末!$A$2:$D$284,2,FALSE),"不在")</f>
        <v>【流山】浅沼潤也</v>
      </c>
      <c r="H4279" s="4">
        <v>33</v>
      </c>
      <c r="I4279" s="4">
        <v>21</v>
      </c>
      <c r="K4279">
        <v>2.5100800207768101E+19</v>
      </c>
      <c r="BN4279" s="1"/>
      <c r="BQ4279" s="1"/>
    </row>
    <row r="4280" spans="1:69" x14ac:dyDescent="0.45">
      <c r="A4280" s="3">
        <v>45938.459317129629</v>
      </c>
      <c r="B4280" s="1" t="s">
        <v>44</v>
      </c>
      <c r="C4280" t="str">
        <f>IFERROR(VLOOKUP(B4280,[3]電話端末!$A$2:$E$284,2,FALSE),"不在")</f>
        <v>【福岡】奥薗美和</v>
      </c>
      <c r="D4280" s="1" t="s">
        <v>48</v>
      </c>
      <c r="E4280" t="str">
        <f>IFERROR(VLOOKUP(D4280,[3]電話端末!$A$2:$E$284,2,FALSE),"不在")</f>
        <v>【福岡】松添愛</v>
      </c>
      <c r="F4280" s="1" t="s">
        <v>48</v>
      </c>
      <c r="G4280" t="str">
        <f>IFERROR(VLOOKUP(F4280,[3]電話端末!$A$2:$D$284,2,FALSE),"不在")</f>
        <v>【福岡】松添愛</v>
      </c>
      <c r="H4280" s="4">
        <v>71</v>
      </c>
      <c r="I4280" s="4">
        <v>70</v>
      </c>
      <c r="K4280">
        <v>2.5100800207668101E+19</v>
      </c>
      <c r="BN4280" s="1"/>
      <c r="BQ4280" s="1"/>
    </row>
    <row r="4281" spans="1:69" x14ac:dyDescent="0.45">
      <c r="A4281" s="3">
        <v>45938.459236111114</v>
      </c>
      <c r="B4281" s="1" t="s">
        <v>19</v>
      </c>
      <c r="C4281" t="str">
        <f>IFERROR(VLOOKUP(B4281,[3]電話端末!$A$2:$E$284,2,FALSE),"不在")</f>
        <v>【福岡】重松宝成</v>
      </c>
      <c r="D4281" s="1" t="s">
        <v>382</v>
      </c>
      <c r="E4281" t="str">
        <f>IFERROR(VLOOKUP(D4281,[3]電話端末!$A$2:$E$284,2,FALSE),"不在")</f>
        <v>【福岡】北島朋</v>
      </c>
      <c r="F4281" s="1" t="s">
        <v>382</v>
      </c>
      <c r="G4281" t="str">
        <f>IFERROR(VLOOKUP(F4281,[3]電話端末!$A$2:$D$284,2,FALSE),"不在")</f>
        <v>【福岡】北島朋</v>
      </c>
      <c r="H4281" s="4">
        <v>317</v>
      </c>
      <c r="I4281" s="4">
        <v>315</v>
      </c>
      <c r="K4281">
        <v>2.5100800207368102E+19</v>
      </c>
      <c r="BN4281" s="1"/>
    </row>
    <row r="4282" spans="1:69" x14ac:dyDescent="0.45">
      <c r="A4282" s="3">
        <v>45938.458807870367</v>
      </c>
      <c r="B4282" s="1" t="s">
        <v>210</v>
      </c>
      <c r="C4282" t="str">
        <f>IFERROR(VLOOKUP(B4282,[3]電話端末!$A$2:$E$284,2,FALSE),"不在")</f>
        <v>【滋賀】松井治美</v>
      </c>
      <c r="D4282" s="1" t="s">
        <v>96</v>
      </c>
      <c r="E4282" t="str">
        <f>IFERROR(VLOOKUP(D4282,[3]電話端末!$A$2:$E$284,2,FALSE),"不在")</f>
        <v>【MF大阪】澤近美里</v>
      </c>
      <c r="F4282" s="1" t="s">
        <v>96</v>
      </c>
      <c r="G4282" t="str">
        <f>IFERROR(VLOOKUP(F4282,[3]電話端末!$A$2:$D$284,2,FALSE),"不在")</f>
        <v>【MF大阪】澤近美里</v>
      </c>
      <c r="H4282" s="4">
        <v>104</v>
      </c>
      <c r="I4282" s="4">
        <v>101</v>
      </c>
      <c r="K4282">
        <v>2.51008002066681E+19</v>
      </c>
      <c r="BN4282" s="1"/>
      <c r="BQ4282" s="1"/>
    </row>
    <row r="4283" spans="1:69" x14ac:dyDescent="0.45">
      <c r="A4283" s="3">
        <v>45938.458379629628</v>
      </c>
      <c r="B4283" s="1" t="s">
        <v>188</v>
      </c>
      <c r="C4283" t="str">
        <f>IFERROR(VLOOKUP(B4283,[3]電話端末!$A$2:$E$284,2,FALSE),"不在")</f>
        <v>【埼玉】吉田夏子</v>
      </c>
      <c r="D4283" s="1" t="s">
        <v>138</v>
      </c>
      <c r="E4283" t="str">
        <f>IFERROR(VLOOKUP(D4283,[3]電話端末!$A$2:$E$284,2,FALSE),"不在")</f>
        <v>【仙台】着信グループ</v>
      </c>
      <c r="F4283" s="1" t="s">
        <v>128</v>
      </c>
      <c r="G4283" t="str">
        <f>IFERROR(VLOOKUP(F4283,[3]電話端末!$A$2:$D$284,2,FALSE),"不在")</f>
        <v>【仙台】仁藤佳美</v>
      </c>
      <c r="H4283" s="4">
        <v>133</v>
      </c>
      <c r="I4283" s="4">
        <v>129</v>
      </c>
      <c r="K4283">
        <v>2.5100800206068101E+19</v>
      </c>
      <c r="BN4283" s="1"/>
      <c r="BQ4283" s="1"/>
    </row>
    <row r="4284" spans="1:69" x14ac:dyDescent="0.45">
      <c r="A4284" s="3">
        <v>45938.456944444442</v>
      </c>
      <c r="B4284" s="1" t="s">
        <v>99</v>
      </c>
      <c r="C4284" t="str">
        <f>IFERROR(VLOOKUP(B4284,[3]電話端末!$A$2:$E$284,2,FALSE),"不在")</f>
        <v>【名古屋】玉腰千恵</v>
      </c>
      <c r="D4284" s="1" t="s">
        <v>28</v>
      </c>
      <c r="E4284" t="str">
        <f>IFERROR(VLOOKUP(D4284,[3]電話端末!$A$2:$E$284,2,FALSE),"不在")</f>
        <v>【名古屋】大渕温子</v>
      </c>
      <c r="F4284" s="1" t="s">
        <v>28</v>
      </c>
      <c r="G4284" t="str">
        <f>IFERROR(VLOOKUP(F4284,[3]電話端末!$A$2:$D$284,2,FALSE),"不在")</f>
        <v>【名古屋】大渕温子</v>
      </c>
      <c r="H4284" s="4">
        <v>221</v>
      </c>
      <c r="I4284" s="4">
        <v>221</v>
      </c>
      <c r="K4284">
        <v>2.5100800204368101E+19</v>
      </c>
      <c r="BN4284" s="1"/>
    </row>
    <row r="4285" spans="1:69" x14ac:dyDescent="0.45">
      <c r="A4285" s="3">
        <v>45938.453773148147</v>
      </c>
      <c r="B4285" s="1" t="s">
        <v>134</v>
      </c>
      <c r="C4285" t="str">
        <f>IFERROR(VLOOKUP(B4285,[3]電話端末!$A$2:$E$284,2,FALSE),"不在")</f>
        <v>【滋賀】梅原薫</v>
      </c>
      <c r="D4285" s="1" t="s">
        <v>28</v>
      </c>
      <c r="E4285" t="str">
        <f>IFERROR(VLOOKUP(D4285,[3]電話端末!$A$2:$E$284,2,FALSE),"不在")</f>
        <v>【名古屋】大渕温子</v>
      </c>
      <c r="F4285" s="1" t="s">
        <v>28</v>
      </c>
      <c r="G4285" t="str">
        <f>IFERROR(VLOOKUP(F4285,[3]電話端末!$A$2:$D$284,2,FALSE),"不在")</f>
        <v>【名古屋】大渕温子</v>
      </c>
      <c r="H4285" s="4">
        <v>129</v>
      </c>
      <c r="I4285" s="4">
        <v>127</v>
      </c>
      <c r="K4285">
        <v>2.5100800200468099E+19</v>
      </c>
      <c r="BN4285" s="1"/>
    </row>
    <row r="4286" spans="1:69" x14ac:dyDescent="0.45">
      <c r="A4286" s="3">
        <v>45938.452766203707</v>
      </c>
      <c r="B4286" s="1" t="s">
        <v>21</v>
      </c>
      <c r="C4286" t="str">
        <f>IFERROR(VLOOKUP(B4286,[3]電話端末!$A$2:$E$284,2,FALSE),"不在")</f>
        <v>【東京】浦野鉄平</v>
      </c>
      <c r="D4286" s="1" t="s">
        <v>31</v>
      </c>
      <c r="E4286" t="str">
        <f>IFERROR(VLOOKUP(D4286,[3]電話端末!$A$2:$E$284,2,FALSE),"不在")</f>
        <v>【千葉】着信グループ</v>
      </c>
      <c r="F4286" s="1" t="s">
        <v>32</v>
      </c>
      <c r="G4286" t="str">
        <f>IFERROR(VLOOKUP(F4286,[3]電話端末!$A$2:$D$284,2,FALSE),"不在")</f>
        <v>【千葉】遠藤和行</v>
      </c>
      <c r="H4286" s="4">
        <v>42</v>
      </c>
      <c r="I4286" s="4">
        <v>39</v>
      </c>
      <c r="K4286">
        <v>2.5100800199168098E+19</v>
      </c>
      <c r="BN4286" s="1"/>
    </row>
    <row r="4287" spans="1:69" x14ac:dyDescent="0.45">
      <c r="A4287" s="3">
        <v>45938.451469907406</v>
      </c>
      <c r="B4287" s="1" t="s">
        <v>32</v>
      </c>
      <c r="C4287" t="str">
        <f>IFERROR(VLOOKUP(B4287,[3]電話端末!$A$2:$E$284,2,FALSE),"不在")</f>
        <v>【千葉】遠藤和行</v>
      </c>
      <c r="D4287" s="1" t="s">
        <v>37</v>
      </c>
      <c r="E4287" t="str">
        <f>IFERROR(VLOOKUP(D4287,[3]電話端末!$A$2:$E$284,2,FALSE),"不在")</f>
        <v>【千葉】小島佳菜</v>
      </c>
      <c r="F4287" s="1" t="s">
        <v>37</v>
      </c>
      <c r="G4287" t="str">
        <f>IFERROR(VLOOKUP(F4287,[3]電話端末!$A$2:$D$284,2,FALSE),"不在")</f>
        <v>【千葉】小島佳菜</v>
      </c>
      <c r="H4287" s="4">
        <v>23</v>
      </c>
      <c r="I4287" s="4">
        <v>22</v>
      </c>
      <c r="K4287">
        <v>2.51008001970681E+19</v>
      </c>
      <c r="BN4287" s="1"/>
      <c r="BQ4287" s="1"/>
    </row>
    <row r="4288" spans="1:69" x14ac:dyDescent="0.45">
      <c r="A4288" s="3">
        <v>45938.451226851852</v>
      </c>
      <c r="B4288" s="1" t="s">
        <v>67</v>
      </c>
      <c r="C4288" t="str">
        <f>IFERROR(VLOOKUP(B4288,[3]電話端末!$A$2:$E$284,2,FALSE),"不在")</f>
        <v>【MF大阪】後垣幸恵</v>
      </c>
      <c r="D4288" s="1" t="s">
        <v>33</v>
      </c>
      <c r="E4288" t="str">
        <f>IFERROR(VLOOKUP(D4288,[3]電話端末!$A$2:$E$284,2,FALSE),"不在")</f>
        <v>【本社経理】池上有花</v>
      </c>
      <c r="F4288" s="1" t="s">
        <v>11</v>
      </c>
      <c r="G4288" t="str">
        <f>IFERROR(VLOOKUP(F4288,[3]電話端末!$A$2:$D$284,2,FALSE),"不在")</f>
        <v>【本社経理】池上有花</v>
      </c>
      <c r="H4288" s="4">
        <v>88</v>
      </c>
      <c r="I4288" s="4">
        <v>85</v>
      </c>
      <c r="K4288">
        <v>2.5100800196468101E+19</v>
      </c>
      <c r="BN4288" s="1"/>
      <c r="BQ4288" s="1"/>
    </row>
    <row r="4289" spans="1:69" x14ac:dyDescent="0.45">
      <c r="A4289" s="3">
        <v>45938.448344907411</v>
      </c>
      <c r="B4289" s="1" t="s">
        <v>40</v>
      </c>
      <c r="C4289" t="str">
        <f>IFERROR(VLOOKUP(B4289,[3]電話端末!$A$2:$E$284,2,FALSE),"不在")</f>
        <v>【本社EC】鈴木浩允</v>
      </c>
      <c r="D4289" s="1" t="s">
        <v>67</v>
      </c>
      <c r="E4289" t="str">
        <f>IFERROR(VLOOKUP(D4289,[3]電話端末!$A$2:$E$284,2,FALSE),"不在")</f>
        <v>【MF大阪】後垣幸恵</v>
      </c>
      <c r="F4289" s="1" t="s">
        <v>67</v>
      </c>
      <c r="G4289" t="str">
        <f>IFERROR(VLOOKUP(F4289,[3]電話端末!$A$2:$D$284,2,FALSE),"不在")</f>
        <v>【MF大阪】後垣幸恵</v>
      </c>
      <c r="H4289" s="4">
        <v>161</v>
      </c>
      <c r="I4289" s="4">
        <v>159</v>
      </c>
      <c r="K4289">
        <v>2.51008001904681E+19</v>
      </c>
      <c r="BN4289" s="1"/>
      <c r="BQ4289" s="1"/>
    </row>
    <row r="4290" spans="1:69" x14ac:dyDescent="0.45">
      <c r="A4290" s="3">
        <v>45938.448136574072</v>
      </c>
      <c r="B4290" s="1" t="s">
        <v>29</v>
      </c>
      <c r="C4290" t="str">
        <f>IFERROR(VLOOKUP(B4290,[3]電話端末!$A$2:$E$284,2,FALSE),"不在")</f>
        <v>【本社EC】大城明日香</v>
      </c>
      <c r="D4290" s="1" t="s">
        <v>40</v>
      </c>
      <c r="E4290" t="str">
        <f>IFERROR(VLOOKUP(D4290,[3]電話端末!$A$2:$E$284,2,FALSE),"不在")</f>
        <v>【本社EC】鈴木浩允</v>
      </c>
      <c r="F4290" s="1" t="s">
        <v>40</v>
      </c>
      <c r="G4290" t="str">
        <f>IFERROR(VLOOKUP(F4290,[3]電話端末!$A$2:$D$284,2,FALSE),"不在")</f>
        <v>【本社EC】鈴木浩允</v>
      </c>
      <c r="H4290" s="4">
        <v>13</v>
      </c>
      <c r="I4290" s="4">
        <v>8</v>
      </c>
      <c r="K4290">
        <v>2.5100800189968101E+19</v>
      </c>
      <c r="BN4290" s="1"/>
      <c r="BQ4290" s="1"/>
    </row>
    <row r="4291" spans="1:69" x14ac:dyDescent="0.45">
      <c r="A4291" s="3">
        <v>45938.447731481479</v>
      </c>
      <c r="B4291" s="1" t="s">
        <v>67</v>
      </c>
      <c r="C4291" t="str">
        <f>IFERROR(VLOOKUP(B4291,[3]電話端末!$A$2:$E$284,2,FALSE),"不在")</f>
        <v>【MF大阪】後垣幸恵</v>
      </c>
      <c r="D4291" s="1" t="s">
        <v>40</v>
      </c>
      <c r="E4291" t="str">
        <f>IFERROR(VLOOKUP(D4291,[3]電話端末!$A$2:$E$284,2,FALSE),"不在")</f>
        <v>【本社EC】鈴木浩允</v>
      </c>
      <c r="F4291" s="1" t="s">
        <v>29</v>
      </c>
      <c r="G4291" t="str">
        <f>IFERROR(VLOOKUP(F4291,[3]電話端末!$A$2:$D$284,2,FALSE),"不在")</f>
        <v>【本社EC】大城明日香</v>
      </c>
      <c r="H4291" s="4">
        <v>48</v>
      </c>
      <c r="I4291" s="4">
        <v>42</v>
      </c>
      <c r="K4291">
        <v>2.51008001889681E+19</v>
      </c>
      <c r="BN4291" s="1"/>
      <c r="BQ4291" s="1"/>
    </row>
    <row r="4292" spans="1:69" x14ac:dyDescent="0.45">
      <c r="A4292" s="3">
        <v>45938.44740740741</v>
      </c>
      <c r="B4292" s="1" t="s">
        <v>30</v>
      </c>
      <c r="C4292" t="str">
        <f>IFERROR(VLOOKUP(B4292,[3]電話端末!$A$2:$E$284,2,FALSE),"不在")</f>
        <v>【横浜】吉田玲</v>
      </c>
      <c r="D4292" s="1" t="s">
        <v>54</v>
      </c>
      <c r="E4292" t="str">
        <f>IFERROR(VLOOKUP(D4292,[3]電話端末!$A$2:$E$284,2,FALSE),"不在")</f>
        <v>【東京】着信グループ</v>
      </c>
      <c r="F4292" s="1" t="s">
        <v>186</v>
      </c>
      <c r="G4292" t="str">
        <f>IFERROR(VLOOKUP(F4292,[3]電話端末!$A$2:$D$284,2,FALSE),"不在")</f>
        <v>【東京】北林友希</v>
      </c>
      <c r="H4292" s="4">
        <v>37</v>
      </c>
      <c r="I4292" s="4">
        <v>35</v>
      </c>
      <c r="K4292">
        <v>2.5100800188568101E+19</v>
      </c>
      <c r="BN4292" s="1"/>
    </row>
    <row r="4293" spans="1:69" x14ac:dyDescent="0.45">
      <c r="A4293" s="3">
        <v>45938.447013888886</v>
      </c>
      <c r="B4293" s="1" t="s">
        <v>113</v>
      </c>
      <c r="C4293" t="str">
        <f>IFERROR(VLOOKUP(B4293,[3]電話端末!$A$2:$E$284,2,FALSE),"不在")</f>
        <v>【名古屋】水島奈美</v>
      </c>
      <c r="D4293" s="1" t="s">
        <v>99</v>
      </c>
      <c r="E4293" t="str">
        <f>IFERROR(VLOOKUP(D4293,[3]電話端末!$A$2:$E$284,2,FALSE),"不在")</f>
        <v>【名古屋】玉腰千恵</v>
      </c>
      <c r="F4293" s="1" t="s">
        <v>99</v>
      </c>
      <c r="G4293" t="str">
        <f>IFERROR(VLOOKUP(F4293,[3]電話端末!$A$2:$D$284,2,FALSE),"不在")</f>
        <v>【名古屋】玉腰千恵</v>
      </c>
      <c r="H4293" s="4">
        <v>45</v>
      </c>
      <c r="I4293" s="4">
        <v>44</v>
      </c>
      <c r="K4293">
        <v>2.5100800187968098E+19</v>
      </c>
      <c r="BN4293" s="1"/>
      <c r="BQ4293" s="1"/>
    </row>
    <row r="4294" spans="1:69" x14ac:dyDescent="0.45">
      <c r="A4294" s="3">
        <v>45938.446875000001</v>
      </c>
      <c r="B4294" s="1" t="s">
        <v>164</v>
      </c>
      <c r="C4294" t="str">
        <f>IFERROR(VLOOKUP(B4294,[3]電話端末!$A$2:$E$284,2,FALSE),"不在")</f>
        <v>【流山】蒲原健吾</v>
      </c>
      <c r="D4294" s="1" t="s">
        <v>50</v>
      </c>
      <c r="E4294" t="str">
        <f>IFERROR(VLOOKUP(D4294,[3]電話端末!$A$2:$E$284,2,FALSE),"不在")</f>
        <v>【流山】浅沼潤也</v>
      </c>
      <c r="F4294" s="1" t="s">
        <v>50</v>
      </c>
      <c r="G4294" t="str">
        <f>IFERROR(VLOOKUP(F4294,[3]電話端末!$A$2:$D$284,2,FALSE),"不在")</f>
        <v>【流山】浅沼潤也</v>
      </c>
      <c r="H4294" s="4">
        <v>27</v>
      </c>
      <c r="I4294" s="4">
        <v>21</v>
      </c>
      <c r="K4294">
        <v>2.5100800187668099E+19</v>
      </c>
      <c r="BN4294" s="1"/>
      <c r="BQ4294" s="1"/>
    </row>
    <row r="4295" spans="1:69" x14ac:dyDescent="0.45">
      <c r="A4295" s="3">
        <v>45938.445833333331</v>
      </c>
      <c r="B4295" s="1" t="s">
        <v>72</v>
      </c>
      <c r="C4295" t="str">
        <f>IFERROR(VLOOKUP(B4295,[3]電話端末!$A$2:$E$284,2,FALSE),"不在")</f>
        <v>【横浜】青木観奈</v>
      </c>
      <c r="D4295" s="1" t="s">
        <v>37</v>
      </c>
      <c r="E4295" t="str">
        <f>IFERROR(VLOOKUP(D4295,[3]電話端末!$A$2:$E$284,2,FALSE),"不在")</f>
        <v>【千葉】小島佳菜</v>
      </c>
      <c r="F4295" s="1" t="s">
        <v>37</v>
      </c>
      <c r="G4295" t="str">
        <f>IFERROR(VLOOKUP(F4295,[3]電話端末!$A$2:$D$284,2,FALSE),"不在")</f>
        <v>【千葉】小島佳菜</v>
      </c>
      <c r="H4295" s="4">
        <v>57</v>
      </c>
      <c r="I4295" s="4">
        <v>54</v>
      </c>
      <c r="K4295">
        <v>2.5100800185968099E+19</v>
      </c>
      <c r="BN4295" s="1"/>
      <c r="BQ4295" s="1"/>
    </row>
    <row r="4296" spans="1:69" x14ac:dyDescent="0.45">
      <c r="A4296" s="3">
        <v>45938.445486111108</v>
      </c>
      <c r="B4296" s="1" t="s">
        <v>44</v>
      </c>
      <c r="C4296" t="str">
        <f>IFERROR(VLOOKUP(B4296,[3]電話端末!$A$2:$E$284,2,FALSE),"不在")</f>
        <v>【福岡】奥薗美和</v>
      </c>
      <c r="D4296" s="1" t="s">
        <v>48</v>
      </c>
      <c r="E4296" t="str">
        <f>IFERROR(VLOOKUP(D4296,[3]電話端末!$A$2:$E$284,2,FALSE),"不在")</f>
        <v>【福岡】松添愛</v>
      </c>
      <c r="F4296" s="1" t="s">
        <v>48</v>
      </c>
      <c r="G4296" t="str">
        <f>IFERROR(VLOOKUP(F4296,[3]電話端末!$A$2:$D$284,2,FALSE),"不在")</f>
        <v>【福岡】松添愛</v>
      </c>
      <c r="H4296" s="4">
        <v>101</v>
      </c>
      <c r="I4296" s="4">
        <v>99</v>
      </c>
      <c r="K4296">
        <v>2.5100800185468101E+19</v>
      </c>
      <c r="BN4296" s="1"/>
      <c r="BQ4296" s="1"/>
    </row>
    <row r="4297" spans="1:69" x14ac:dyDescent="0.45">
      <c r="A4297" s="3">
        <v>45938.4450462963</v>
      </c>
      <c r="B4297" s="1" t="s">
        <v>84</v>
      </c>
      <c r="C4297" t="str">
        <f>IFERROR(VLOOKUP(B4297,[3]電話端末!$A$2:$E$284,2,FALSE),"不在")</f>
        <v>【仙台】阿部かおり</v>
      </c>
      <c r="D4297" s="1" t="s">
        <v>37</v>
      </c>
      <c r="E4297" t="str">
        <f>IFERROR(VLOOKUP(D4297,[3]電話端末!$A$2:$E$284,2,FALSE),"不在")</f>
        <v>【千葉】小島佳菜</v>
      </c>
      <c r="F4297" s="1" t="s">
        <v>37</v>
      </c>
      <c r="G4297" t="str">
        <f>IFERROR(VLOOKUP(F4297,[3]電話端末!$A$2:$D$284,2,FALSE),"不在")</f>
        <v>【千葉】小島佳菜</v>
      </c>
      <c r="H4297" s="4">
        <v>27</v>
      </c>
      <c r="I4297" s="4">
        <v>23</v>
      </c>
      <c r="K4297">
        <v>2.5100800185068102E+19</v>
      </c>
      <c r="BN4297" s="1"/>
      <c r="BQ4297" s="1"/>
    </row>
    <row r="4298" spans="1:69" x14ac:dyDescent="0.45">
      <c r="A4298" s="3">
        <v>45938.444513888891</v>
      </c>
      <c r="B4298" s="1" t="s">
        <v>125</v>
      </c>
      <c r="C4298" t="str">
        <f>IFERROR(VLOOKUP(B4298,[3]電話端末!$A$2:$E$284,2,FALSE),"不在")</f>
        <v>【横浜】山﨑啓右</v>
      </c>
      <c r="D4298" s="1" t="s">
        <v>68</v>
      </c>
      <c r="E4298" t="str">
        <f>IFERROR(VLOOKUP(D4298,[3]電話端末!$A$2:$E$284,2,FALSE),"不在")</f>
        <v>【埼玉】着信グループ</v>
      </c>
      <c r="F4298" s="1" t="s">
        <v>61</v>
      </c>
      <c r="G4298" t="str">
        <f>IFERROR(VLOOKUP(F4298,[3]電話端末!$A$2:$D$284,2,FALSE),"不在")</f>
        <v>【埼玉】竹内梓</v>
      </c>
      <c r="H4298" s="4">
        <v>110</v>
      </c>
      <c r="I4298" s="4">
        <v>108</v>
      </c>
      <c r="K4298">
        <v>2.51008001839681E+19</v>
      </c>
      <c r="BN4298" s="1"/>
      <c r="BQ4298" s="1"/>
    </row>
    <row r="4299" spans="1:69" x14ac:dyDescent="0.45">
      <c r="A4299" s="3">
        <v>45938.444212962961</v>
      </c>
      <c r="B4299" s="1" t="s">
        <v>84</v>
      </c>
      <c r="C4299" t="str">
        <f>IFERROR(VLOOKUP(B4299,[3]電話端末!$A$2:$E$284,2,FALSE),"不在")</f>
        <v>【仙台】阿部かおり</v>
      </c>
      <c r="D4299" s="1" t="s">
        <v>27</v>
      </c>
      <c r="E4299" t="str">
        <f>IFERROR(VLOOKUP(D4299,[3]電話端末!$A$2:$E$284,2,FALSE),"不在")</f>
        <v>【本社在庫物流課】黒田靖広</v>
      </c>
      <c r="F4299" s="1" t="s">
        <v>27</v>
      </c>
      <c r="G4299" t="str">
        <f>IFERROR(VLOOKUP(F4299,[3]電話端末!$A$2:$D$284,2,FALSE),"不在")</f>
        <v>【本社在庫物流課】黒田靖広</v>
      </c>
      <c r="H4299" s="4">
        <v>63</v>
      </c>
      <c r="I4299" s="4">
        <v>59</v>
      </c>
      <c r="K4299">
        <v>2.5100800183368102E+19</v>
      </c>
      <c r="BN4299" s="1"/>
    </row>
    <row r="4300" spans="1:69" x14ac:dyDescent="0.45">
      <c r="A4300" s="3">
        <v>45938.444074074076</v>
      </c>
      <c r="B4300" s="1" t="s">
        <v>64</v>
      </c>
      <c r="C4300" t="str">
        <f>IFERROR(VLOOKUP(B4300,[3]電話端末!$A$2:$E$284,2,FALSE),"不在")</f>
        <v>【MF大阪】渡邉莉乃</v>
      </c>
      <c r="D4300" s="1" t="s">
        <v>115</v>
      </c>
      <c r="E4300" t="str">
        <f>IFERROR(VLOOKUP(D4300,[3]電話端末!$A$2:$E$284,2,FALSE),"不在")</f>
        <v>【MF東京】着信グループ</v>
      </c>
      <c r="F4300" s="1" t="s">
        <v>110</v>
      </c>
      <c r="G4300" t="str">
        <f>IFERROR(VLOOKUP(F4300,[3]電話端末!$A$2:$D$284,2,FALSE),"不在")</f>
        <v>【MF東京】高木幸恵</v>
      </c>
      <c r="H4300" s="4">
        <v>64</v>
      </c>
      <c r="I4300" s="4">
        <v>61</v>
      </c>
      <c r="K4300">
        <v>2.5100800182768099E+19</v>
      </c>
      <c r="BN4300" s="1"/>
      <c r="BQ4300" s="1"/>
    </row>
    <row r="4301" spans="1:69" x14ac:dyDescent="0.45">
      <c r="A4301" s="3">
        <v>45938.444027777776</v>
      </c>
      <c r="B4301" s="1" t="s">
        <v>154</v>
      </c>
      <c r="C4301" t="str">
        <f>IFERROR(VLOOKUP(B4301,[3]電話端末!$A$2:$E$284,2,FALSE),"不在")</f>
        <v>【横浜】中山満里奈</v>
      </c>
      <c r="D4301" s="1" t="s">
        <v>128</v>
      </c>
      <c r="E4301" t="str">
        <f>IFERROR(VLOOKUP(D4301,[3]電話端末!$A$2:$E$284,2,FALSE),"不在")</f>
        <v>【仙台】仁藤佳美</v>
      </c>
      <c r="F4301" s="1" t="s">
        <v>128</v>
      </c>
      <c r="G4301" t="str">
        <f>IFERROR(VLOOKUP(F4301,[3]電話端末!$A$2:$D$284,2,FALSE),"不在")</f>
        <v>【仙台】仁藤佳美</v>
      </c>
      <c r="H4301" s="4">
        <v>39</v>
      </c>
      <c r="I4301" s="4">
        <v>37</v>
      </c>
      <c r="K4301">
        <v>2.51008001826681E+19</v>
      </c>
      <c r="BN4301" s="1"/>
    </row>
    <row r="4302" spans="1:69" x14ac:dyDescent="0.45">
      <c r="A4302" s="3">
        <v>45938.443622685183</v>
      </c>
      <c r="B4302" s="1" t="s">
        <v>64</v>
      </c>
      <c r="C4302" t="str">
        <f>IFERROR(VLOOKUP(B4302,[3]電話端末!$A$2:$E$284,2,FALSE),"不在")</f>
        <v>【MF大阪】渡邉莉乃</v>
      </c>
      <c r="D4302" s="1" t="s">
        <v>115</v>
      </c>
      <c r="E4302" t="str">
        <f>IFERROR(VLOOKUP(D4302,[3]電話端末!$A$2:$E$284,2,FALSE),"不在")</f>
        <v>【MF東京】着信グループ</v>
      </c>
      <c r="G4302" t="str">
        <f>IFERROR(VLOOKUP(F4302,[3]電話端末!$A$2:$D$284,2,FALSE),"不在")</f>
        <v>不在</v>
      </c>
      <c r="H4302" s="4">
        <v>3</v>
      </c>
      <c r="I4302" s="4">
        <v>0</v>
      </c>
      <c r="K4302">
        <v>2.5100800181968101E+19</v>
      </c>
      <c r="BN4302" s="1"/>
    </row>
    <row r="4303" spans="1:69" x14ac:dyDescent="0.45">
      <c r="A4303" s="3">
        <v>45938.441840277781</v>
      </c>
      <c r="B4303" s="1" t="s">
        <v>123</v>
      </c>
      <c r="C4303" t="str">
        <f>IFERROR(VLOOKUP(B4303,[3]電話端末!$A$2:$E$284,2,FALSE),"不在")</f>
        <v>【本社IT】福原弘明</v>
      </c>
      <c r="D4303" s="1" t="s">
        <v>188</v>
      </c>
      <c r="E4303" t="str">
        <f>IFERROR(VLOOKUP(D4303,[3]電話端末!$A$2:$E$284,2,FALSE),"不在")</f>
        <v>【埼玉】吉田夏子</v>
      </c>
      <c r="F4303" s="1" t="s">
        <v>188</v>
      </c>
      <c r="G4303" t="str">
        <f>IFERROR(VLOOKUP(F4303,[3]電話端末!$A$2:$D$284,2,FALSE),"不在")</f>
        <v>【埼玉】吉田夏子</v>
      </c>
      <c r="H4303" s="4">
        <v>33</v>
      </c>
      <c r="I4303" s="4">
        <v>31</v>
      </c>
      <c r="K4303">
        <v>2.51008001794681E+19</v>
      </c>
      <c r="BN4303" s="1"/>
      <c r="BQ4303" s="1"/>
    </row>
    <row r="4304" spans="1:69" x14ac:dyDescent="0.45">
      <c r="A4304" s="3">
        <v>45938.439780092594</v>
      </c>
      <c r="B4304" s="1" t="s">
        <v>125</v>
      </c>
      <c r="C4304" t="str">
        <f>IFERROR(VLOOKUP(B4304,[3]電話端末!$A$2:$E$284,2,FALSE),"不在")</f>
        <v>【横浜】山﨑啓右</v>
      </c>
      <c r="D4304" s="1" t="s">
        <v>44</v>
      </c>
      <c r="E4304" t="str">
        <f>IFERROR(VLOOKUP(D4304,[3]電話端末!$A$2:$E$284,2,FALSE),"不在")</f>
        <v>【福岡】奥薗美和</v>
      </c>
      <c r="F4304" s="1" t="s">
        <v>44</v>
      </c>
      <c r="G4304" t="str">
        <f>IFERROR(VLOOKUP(F4304,[3]電話端末!$A$2:$D$284,2,FALSE),"不在")</f>
        <v>【福岡】奥薗美和</v>
      </c>
      <c r="H4304" s="4">
        <v>23</v>
      </c>
      <c r="I4304" s="4">
        <v>20</v>
      </c>
      <c r="K4304">
        <v>2.5100800176368099E+19</v>
      </c>
      <c r="BN4304" s="1"/>
    </row>
    <row r="4305" spans="1:69" x14ac:dyDescent="0.45">
      <c r="A4305" s="3">
        <v>45938.439386574071</v>
      </c>
      <c r="B4305" s="1" t="s">
        <v>103</v>
      </c>
      <c r="C4305" t="str">
        <f>IFERROR(VLOOKUP(B4305,[3]電話端末!$A$2:$E$284,2,FALSE),"不在")</f>
        <v>【岡山】北添恵</v>
      </c>
      <c r="D4305" s="1" t="s">
        <v>35</v>
      </c>
      <c r="E4305" t="str">
        <f>IFERROR(VLOOKUP(D4305,[3]電話端末!$A$2:$E$284,2,FALSE),"不在")</f>
        <v>【広島】小先純平</v>
      </c>
      <c r="G4305" t="str">
        <f>IFERROR(VLOOKUP(F4305,[3]電話端末!$A$2:$D$284,2,FALSE),"不在")</f>
        <v>不在</v>
      </c>
      <c r="H4305" s="4">
        <v>2</v>
      </c>
      <c r="I4305" s="4">
        <v>0</v>
      </c>
      <c r="K4305">
        <v>2.5100800175668101E+19</v>
      </c>
      <c r="BN4305" s="1"/>
      <c r="BQ4305" s="1"/>
    </row>
    <row r="4306" spans="1:69" x14ac:dyDescent="0.45">
      <c r="A4306" s="3">
        <v>45938.439155092594</v>
      </c>
      <c r="B4306" s="1" t="s">
        <v>178</v>
      </c>
      <c r="C4306" t="str">
        <f>IFERROR(VLOOKUP(B4306,[3]電話端末!$A$2:$E$284,2,FALSE),"不在")</f>
        <v>【多摩】佐々木大樹</v>
      </c>
      <c r="D4306" s="1" t="s">
        <v>47</v>
      </c>
      <c r="E4306" t="str">
        <f>IFERROR(VLOOKUP(D4306,[3]電話端末!$A$2:$E$284,2,FALSE),"不在")</f>
        <v>【横浜】舞智江</v>
      </c>
      <c r="F4306" s="1" t="s">
        <v>47</v>
      </c>
      <c r="G4306" t="str">
        <f>IFERROR(VLOOKUP(F4306,[3]電話端末!$A$2:$D$284,2,FALSE),"不在")</f>
        <v>【横浜】舞智江</v>
      </c>
      <c r="H4306" s="4">
        <v>91</v>
      </c>
      <c r="I4306" s="4">
        <v>87</v>
      </c>
      <c r="K4306">
        <v>2.5100800175168098E+19</v>
      </c>
      <c r="BN4306" s="1"/>
      <c r="BQ4306" s="1"/>
    </row>
    <row r="4307" spans="1:69" x14ac:dyDescent="0.45">
      <c r="A4307" s="3">
        <v>45938.439027777778</v>
      </c>
      <c r="B4307" s="1" t="s">
        <v>188</v>
      </c>
      <c r="C4307" t="str">
        <f>IFERROR(VLOOKUP(B4307,[3]電話端末!$A$2:$E$284,2,FALSE),"不在")</f>
        <v>【埼玉】吉田夏子</v>
      </c>
      <c r="D4307" s="1" t="s">
        <v>152</v>
      </c>
      <c r="E4307" t="str">
        <f>IFERROR(VLOOKUP(D4307,[3]電話端末!$A$2:$E$284,2,FALSE),"不在")</f>
        <v>【本社】IT</v>
      </c>
      <c r="F4307" s="1" t="s">
        <v>123</v>
      </c>
      <c r="G4307" t="str">
        <f>IFERROR(VLOOKUP(F4307,[3]電話端末!$A$2:$D$284,2,FALSE),"不在")</f>
        <v>【本社IT】福原弘明</v>
      </c>
      <c r="H4307" s="4">
        <v>125</v>
      </c>
      <c r="I4307" s="4">
        <v>121</v>
      </c>
      <c r="K4307">
        <v>2.5100800174968099E+19</v>
      </c>
      <c r="BN4307" s="1"/>
    </row>
    <row r="4308" spans="1:69" x14ac:dyDescent="0.45">
      <c r="A4308" s="3">
        <v>45938.438993055555</v>
      </c>
      <c r="B4308" s="1" t="s">
        <v>103</v>
      </c>
      <c r="C4308" t="str">
        <f>IFERROR(VLOOKUP(B4308,[3]電話端末!$A$2:$E$284,2,FALSE),"不在")</f>
        <v>【岡山】北添恵</v>
      </c>
      <c r="D4308" s="1" t="s">
        <v>35</v>
      </c>
      <c r="E4308" t="str">
        <f>IFERROR(VLOOKUP(D4308,[3]電話端末!$A$2:$E$284,2,FALSE),"不在")</f>
        <v>【広島】小先純平</v>
      </c>
      <c r="G4308" t="str">
        <f>IFERROR(VLOOKUP(F4308,[3]電話端末!$A$2:$D$284,2,FALSE),"不在")</f>
        <v>不在</v>
      </c>
      <c r="H4308" s="4">
        <v>14</v>
      </c>
      <c r="I4308" s="4">
        <v>0</v>
      </c>
      <c r="K4308">
        <v>2.5100800174868099E+19</v>
      </c>
      <c r="BN4308" s="1"/>
      <c r="BQ4308" s="1"/>
    </row>
    <row r="4309" spans="1:69" x14ac:dyDescent="0.45">
      <c r="A4309" s="3">
        <v>45938.438368055555</v>
      </c>
      <c r="B4309" s="1" t="s">
        <v>67</v>
      </c>
      <c r="C4309" t="str">
        <f>IFERROR(VLOOKUP(B4309,[3]電話端末!$A$2:$E$284,2,FALSE),"不在")</f>
        <v>【MF大阪】後垣幸恵</v>
      </c>
      <c r="D4309" s="1" t="s">
        <v>20</v>
      </c>
      <c r="E4309" t="str">
        <f>IFERROR(VLOOKUP(D4309,[3]電話端末!$A$2:$E$284,2,FALSE),"不在")</f>
        <v>【本社IT】梶ヶ谷知晃</v>
      </c>
      <c r="F4309" s="1" t="s">
        <v>20</v>
      </c>
      <c r="G4309" t="str">
        <f>IFERROR(VLOOKUP(F4309,[3]電話端末!$A$2:$D$284,2,FALSE),"不在")</f>
        <v>【本社IT】梶ヶ谷知晃</v>
      </c>
      <c r="H4309" s="4">
        <v>534</v>
      </c>
      <c r="I4309" s="4">
        <v>530</v>
      </c>
      <c r="K4309">
        <v>2.5100800173768102E+19</v>
      </c>
      <c r="BN4309" s="1"/>
    </row>
    <row r="4310" spans="1:69" x14ac:dyDescent="0.45">
      <c r="A4310" s="3">
        <v>45938.436388888891</v>
      </c>
      <c r="B4310" s="1" t="s">
        <v>48</v>
      </c>
      <c r="C4310" t="str">
        <f>IFERROR(VLOOKUP(B4310,[3]電話端末!$A$2:$E$284,2,FALSE),"不在")</f>
        <v>【福岡】松添愛</v>
      </c>
      <c r="D4310" s="1" t="s">
        <v>38</v>
      </c>
      <c r="E4310" t="str">
        <f>IFERROR(VLOOKUP(D4310,[3]電話端末!$A$2:$E$284,2,FALSE),"不在")</f>
        <v>【福岡】山崎芹奈</v>
      </c>
      <c r="F4310" s="1" t="s">
        <v>38</v>
      </c>
      <c r="G4310" t="str">
        <f>IFERROR(VLOOKUP(F4310,[3]電話端末!$A$2:$D$284,2,FALSE),"不在")</f>
        <v>【福岡】山崎芹奈</v>
      </c>
      <c r="H4310" s="4">
        <v>59</v>
      </c>
      <c r="I4310" s="4">
        <v>58</v>
      </c>
      <c r="K4310">
        <v>2.5100800170468098E+19</v>
      </c>
      <c r="BN4310" s="1"/>
      <c r="BQ4310" s="1"/>
    </row>
    <row r="4311" spans="1:69" x14ac:dyDescent="0.45">
      <c r="A4311" s="3">
        <v>45938.436365740738</v>
      </c>
      <c r="B4311" s="1" t="s">
        <v>41</v>
      </c>
      <c r="C4311" t="str">
        <f>IFERROR(VLOOKUP(B4311,[3]電話端末!$A$2:$E$284,2,FALSE),"不在")</f>
        <v>【大阪】松下愛</v>
      </c>
      <c r="D4311" s="1" t="s">
        <v>112</v>
      </c>
      <c r="E4311" t="str">
        <f>IFERROR(VLOOKUP(D4311,[3]電話端末!$A$2:$E$284,2,FALSE),"不在")</f>
        <v>【岡山】河原由布子</v>
      </c>
      <c r="F4311" s="1" t="s">
        <v>112</v>
      </c>
      <c r="G4311" t="str">
        <f>IFERROR(VLOOKUP(F4311,[3]電話端末!$A$2:$D$284,2,FALSE),"不在")</f>
        <v>【岡山】河原由布子</v>
      </c>
      <c r="H4311" s="4">
        <v>12</v>
      </c>
      <c r="I4311" s="4">
        <v>10</v>
      </c>
      <c r="K4311">
        <v>2.5100800170368098E+19</v>
      </c>
      <c r="BN4311" s="1"/>
      <c r="BQ4311" s="1"/>
    </row>
    <row r="4312" spans="1:69" x14ac:dyDescent="0.45">
      <c r="A4312" s="3">
        <v>45938.435081018521</v>
      </c>
      <c r="B4312" s="1" t="s">
        <v>41</v>
      </c>
      <c r="C4312" t="str">
        <f>IFERROR(VLOOKUP(B4312,[3]電話端末!$A$2:$E$284,2,FALSE),"不在")</f>
        <v>【大阪】松下愛</v>
      </c>
      <c r="D4312" s="1" t="s">
        <v>112</v>
      </c>
      <c r="E4312" t="str">
        <f>IFERROR(VLOOKUP(D4312,[3]電話端末!$A$2:$E$284,2,FALSE),"不在")</f>
        <v>【岡山】河原由布子</v>
      </c>
      <c r="G4312" t="str">
        <f>IFERROR(VLOOKUP(F4312,[3]電話端末!$A$2:$D$284,2,FALSE),"不在")</f>
        <v>不在</v>
      </c>
      <c r="H4312" s="4">
        <v>0</v>
      </c>
      <c r="I4312" s="4">
        <v>0</v>
      </c>
      <c r="K4312">
        <v>2.5100800167268098E+19</v>
      </c>
      <c r="BN4312" s="1"/>
      <c r="BQ4312" s="1"/>
    </row>
    <row r="4313" spans="1:69" x14ac:dyDescent="0.45">
      <c r="A4313" s="3">
        <v>45938.434108796297</v>
      </c>
      <c r="B4313" s="1" t="s">
        <v>50</v>
      </c>
      <c r="C4313" t="str">
        <f>IFERROR(VLOOKUP(B4313,[3]電話端末!$A$2:$E$284,2,FALSE),"不在")</f>
        <v>【流山】浅沼潤也</v>
      </c>
      <c r="D4313" s="1" t="s">
        <v>110</v>
      </c>
      <c r="E4313" t="str">
        <f>IFERROR(VLOOKUP(D4313,[3]電話端末!$A$2:$E$284,2,FALSE),"不在")</f>
        <v>【MF東京】高木幸恵</v>
      </c>
      <c r="G4313" t="str">
        <f>IFERROR(VLOOKUP(F4313,[3]電話端末!$A$2:$D$284,2,FALSE),"不在")</f>
        <v>不在</v>
      </c>
      <c r="H4313" s="4">
        <v>13</v>
      </c>
      <c r="I4313" s="4">
        <v>0</v>
      </c>
      <c r="K4313">
        <v>2.5100800166068101E+19</v>
      </c>
      <c r="BN4313" s="1"/>
      <c r="BQ4313" s="1"/>
    </row>
    <row r="4314" spans="1:69" x14ac:dyDescent="0.45">
      <c r="A4314" s="3">
        <v>45938.434027777781</v>
      </c>
      <c r="B4314" s="1" t="s">
        <v>50</v>
      </c>
      <c r="C4314" t="str">
        <f>IFERROR(VLOOKUP(B4314,[3]電話端末!$A$2:$E$284,2,FALSE),"不在")</f>
        <v>【流山】浅沼潤也</v>
      </c>
      <c r="D4314" s="1" t="s">
        <v>116</v>
      </c>
      <c r="E4314" t="str">
        <f>IFERROR(VLOOKUP(D4314,[3]電話端末!$A$2:$E$284,2,FALSE),"不在")</f>
        <v>【MF東京】櫻井美菜</v>
      </c>
      <c r="G4314" t="str">
        <f>IFERROR(VLOOKUP(F4314,[3]電話端末!$A$2:$D$284,2,FALSE),"不在")</f>
        <v>不在</v>
      </c>
      <c r="H4314" s="4">
        <v>1</v>
      </c>
      <c r="I4314" s="4">
        <v>0</v>
      </c>
      <c r="K4314">
        <v>2.5100800165868102E+19</v>
      </c>
      <c r="BN4314" s="1"/>
      <c r="BQ4314" s="1"/>
    </row>
    <row r="4315" spans="1:69" x14ac:dyDescent="0.45">
      <c r="A4315" s="3">
        <v>45938.433842592596</v>
      </c>
      <c r="B4315" s="1" t="s">
        <v>44</v>
      </c>
      <c r="C4315" t="str">
        <f>IFERROR(VLOOKUP(B4315,[3]電話端末!$A$2:$E$284,2,FALSE),"不在")</f>
        <v>【福岡】奥薗美和</v>
      </c>
      <c r="D4315" s="1" t="s">
        <v>125</v>
      </c>
      <c r="E4315" t="str">
        <f>IFERROR(VLOOKUP(D4315,[3]電話端末!$A$2:$E$284,2,FALSE),"不在")</f>
        <v>【横浜】山﨑啓右</v>
      </c>
      <c r="G4315" t="str">
        <f>IFERROR(VLOOKUP(F4315,[3]電話端末!$A$2:$D$284,2,FALSE),"不在")</f>
        <v>不在</v>
      </c>
      <c r="H4315" s="4">
        <v>0</v>
      </c>
      <c r="I4315" s="4">
        <v>0</v>
      </c>
      <c r="K4315">
        <v>2.5100800165368099E+19</v>
      </c>
      <c r="BN4315" s="1"/>
    </row>
    <row r="4316" spans="1:69" x14ac:dyDescent="0.45">
      <c r="A4316" s="3">
        <v>45938.433541666665</v>
      </c>
      <c r="B4316" s="1" t="s">
        <v>112</v>
      </c>
      <c r="C4316" t="str">
        <f>IFERROR(VLOOKUP(B4316,[3]電話端末!$A$2:$E$284,2,FALSE),"不在")</f>
        <v>【岡山】河原由布子</v>
      </c>
      <c r="D4316" s="1" t="s">
        <v>41</v>
      </c>
      <c r="E4316" t="str">
        <f>IFERROR(VLOOKUP(D4316,[3]電話端末!$A$2:$E$284,2,FALSE),"不在")</f>
        <v>【大阪】松下愛</v>
      </c>
      <c r="F4316" s="1" t="s">
        <v>41</v>
      </c>
      <c r="G4316" t="str">
        <f>IFERROR(VLOOKUP(F4316,[3]電話端末!$A$2:$D$284,2,FALSE),"不在")</f>
        <v>【大阪】松下愛</v>
      </c>
      <c r="H4316" s="4">
        <v>63</v>
      </c>
      <c r="I4316" s="4">
        <v>61</v>
      </c>
      <c r="K4316">
        <v>2.51008001647681E+19</v>
      </c>
      <c r="BN4316" s="1"/>
    </row>
    <row r="4317" spans="1:69" x14ac:dyDescent="0.45">
      <c r="A4317" s="3">
        <v>45938.433530092596</v>
      </c>
      <c r="B4317" s="1" t="s">
        <v>50</v>
      </c>
      <c r="C4317" t="str">
        <f>IFERROR(VLOOKUP(B4317,[3]電話端末!$A$2:$E$284,2,FALSE),"不在")</f>
        <v>【流山】浅沼潤也</v>
      </c>
      <c r="D4317" s="1" t="s">
        <v>110</v>
      </c>
      <c r="E4317" t="str">
        <f>IFERROR(VLOOKUP(D4317,[3]電話端末!$A$2:$E$284,2,FALSE),"不在")</f>
        <v>【MF東京】高木幸恵</v>
      </c>
      <c r="G4317" t="str">
        <f>IFERROR(VLOOKUP(F4317,[3]電話端末!$A$2:$D$284,2,FALSE),"不在")</f>
        <v>不在</v>
      </c>
      <c r="H4317" s="4">
        <v>0</v>
      </c>
      <c r="I4317" s="4">
        <v>0</v>
      </c>
      <c r="K4317">
        <v>2.5100800164668101E+19</v>
      </c>
      <c r="BN4317" s="1"/>
      <c r="BQ4317" s="1"/>
    </row>
    <row r="4318" spans="1:69" x14ac:dyDescent="0.45">
      <c r="A4318" s="3">
        <v>45938.433391203704</v>
      </c>
      <c r="B4318" s="1" t="s">
        <v>76</v>
      </c>
      <c r="C4318" t="str">
        <f>IFERROR(VLOOKUP(B4318,[3]電話端末!$A$2:$E$284,2,FALSE),"不在")</f>
        <v>【埼玉】豊田里花</v>
      </c>
      <c r="D4318" s="1" t="s">
        <v>186</v>
      </c>
      <c r="E4318" t="str">
        <f>IFERROR(VLOOKUP(D4318,[3]電話端末!$A$2:$E$284,2,FALSE),"不在")</f>
        <v>【東京】北林友希</v>
      </c>
      <c r="F4318" s="1" t="s">
        <v>186</v>
      </c>
      <c r="G4318" t="str">
        <f>IFERROR(VLOOKUP(F4318,[3]電話端末!$A$2:$D$284,2,FALSE),"不在")</f>
        <v>【東京】北林友希</v>
      </c>
      <c r="H4318" s="4">
        <v>49</v>
      </c>
      <c r="I4318" s="4">
        <v>46</v>
      </c>
      <c r="K4318">
        <v>2.5100800164268102E+19</v>
      </c>
      <c r="BN4318" s="1"/>
      <c r="BQ4318" s="1"/>
    </row>
    <row r="4319" spans="1:69" x14ac:dyDescent="0.45">
      <c r="A4319" s="3">
        <v>45938.432650462964</v>
      </c>
      <c r="B4319" s="1" t="s">
        <v>39</v>
      </c>
      <c r="C4319" t="str">
        <f>IFERROR(VLOOKUP(B4319,[3]電話端末!$A$2:$E$284,2,FALSE),"不在")</f>
        <v>【福岡】松尾明日香</v>
      </c>
      <c r="D4319" s="1" t="s">
        <v>44</v>
      </c>
      <c r="E4319" t="str">
        <f>IFERROR(VLOOKUP(D4319,[3]電話端末!$A$2:$E$284,2,FALSE),"不在")</f>
        <v>【福岡】奥薗美和</v>
      </c>
      <c r="F4319" s="1" t="s">
        <v>44</v>
      </c>
      <c r="G4319" t="str">
        <f>IFERROR(VLOOKUP(F4319,[3]電話端末!$A$2:$D$284,2,FALSE),"不在")</f>
        <v>【福岡】奥薗美和</v>
      </c>
      <c r="H4319" s="4">
        <v>89</v>
      </c>
      <c r="I4319" s="4">
        <v>88</v>
      </c>
      <c r="K4319">
        <v>2.5100800163068101E+19</v>
      </c>
      <c r="BN4319" s="1"/>
    </row>
    <row r="4320" spans="1:69" x14ac:dyDescent="0.45">
      <c r="A4320" s="3">
        <v>45938.431747685187</v>
      </c>
      <c r="B4320" s="1" t="s">
        <v>84</v>
      </c>
      <c r="C4320" t="str">
        <f>IFERROR(VLOOKUP(B4320,[3]電話端末!$A$2:$E$284,2,FALSE),"不在")</f>
        <v>【仙台】阿部かおり</v>
      </c>
      <c r="D4320" s="1" t="s">
        <v>95</v>
      </c>
      <c r="E4320" t="str">
        <f>IFERROR(VLOOKUP(D4320,[3]電話端末!$A$2:$E$284,2,FALSE),"不在")</f>
        <v>【MF大阪】着信グループ</v>
      </c>
      <c r="F4320" s="1" t="s">
        <v>145</v>
      </c>
      <c r="G4320" t="str">
        <f>IFERROR(VLOOKUP(F4320,[3]電話端末!$A$2:$D$284,2,FALSE),"不在")</f>
        <v>【MF大阪】牧聡美</v>
      </c>
      <c r="H4320" s="4">
        <v>46</v>
      </c>
      <c r="I4320" s="4">
        <v>39</v>
      </c>
      <c r="K4320">
        <v>2.51008001618681E+19</v>
      </c>
      <c r="BN4320" s="1"/>
    </row>
    <row r="4321" spans="1:69" x14ac:dyDescent="0.45">
      <c r="A4321" s="3">
        <v>45938.431284722225</v>
      </c>
      <c r="B4321" s="1" t="s">
        <v>128</v>
      </c>
      <c r="C4321" t="str">
        <f>IFERROR(VLOOKUP(B4321,[3]電話端末!$A$2:$E$284,2,FALSE),"不在")</f>
        <v>【仙台】仁藤佳美</v>
      </c>
      <c r="D4321" s="1" t="s">
        <v>62</v>
      </c>
      <c r="E4321" t="str">
        <f>IFERROR(VLOOKUP(D4321,[3]電話端末!$A$2:$E$284,2,FALSE),"不在")</f>
        <v>【横浜】着信グループ</v>
      </c>
      <c r="F4321" s="1" t="s">
        <v>81</v>
      </c>
      <c r="G4321" t="str">
        <f>IFERROR(VLOOKUP(F4321,[3]電話端末!$A$2:$D$284,2,FALSE),"不在")</f>
        <v>【横浜】奥秋素子</v>
      </c>
      <c r="H4321" s="4">
        <v>85</v>
      </c>
      <c r="I4321" s="4">
        <v>81</v>
      </c>
      <c r="K4321">
        <v>2.5100800160968102E+19</v>
      </c>
      <c r="BN4321" s="1"/>
      <c r="BQ4321" s="1"/>
    </row>
    <row r="4322" spans="1:69" x14ac:dyDescent="0.45">
      <c r="A4322" s="3">
        <v>45938.431261574071</v>
      </c>
      <c r="B4322" s="1" t="s">
        <v>48</v>
      </c>
      <c r="C4322" t="str">
        <f>IFERROR(VLOOKUP(B4322,[3]電話端末!$A$2:$E$284,2,FALSE),"不在")</f>
        <v>【福岡】松添愛</v>
      </c>
      <c r="D4322" s="1" t="s">
        <v>38</v>
      </c>
      <c r="E4322" t="str">
        <f>IFERROR(VLOOKUP(D4322,[3]電話端末!$A$2:$E$284,2,FALSE),"不在")</f>
        <v>【福岡】山崎芹奈</v>
      </c>
      <c r="F4322" s="1" t="s">
        <v>38</v>
      </c>
      <c r="G4322" t="str">
        <f>IFERROR(VLOOKUP(F4322,[3]電話端末!$A$2:$D$284,2,FALSE),"不在")</f>
        <v>【福岡】山崎芹奈</v>
      </c>
      <c r="H4322" s="4">
        <v>99</v>
      </c>
      <c r="I4322" s="4">
        <v>95</v>
      </c>
      <c r="K4322">
        <v>2.5100800160768098E+19</v>
      </c>
      <c r="BN4322" s="1"/>
      <c r="BQ4322" s="1"/>
    </row>
    <row r="4323" spans="1:69" x14ac:dyDescent="0.45">
      <c r="A4323" s="3">
        <v>45938.431250000001</v>
      </c>
      <c r="B4323" s="1" t="s">
        <v>67</v>
      </c>
      <c r="C4323" t="str">
        <f>IFERROR(VLOOKUP(B4323,[3]電話端末!$A$2:$E$284,2,FALSE),"不在")</f>
        <v>【MF大阪】後垣幸恵</v>
      </c>
      <c r="D4323" s="1" t="s">
        <v>20</v>
      </c>
      <c r="E4323" t="str">
        <f>IFERROR(VLOOKUP(D4323,[3]電話端末!$A$2:$E$284,2,FALSE),"不在")</f>
        <v>【本社IT】梶ヶ谷知晃</v>
      </c>
      <c r="G4323" t="str">
        <f>IFERROR(VLOOKUP(F4323,[3]電話端末!$A$2:$D$284,2,FALSE),"不在")</f>
        <v>不在</v>
      </c>
      <c r="H4323" s="4">
        <v>21</v>
      </c>
      <c r="I4323" s="4">
        <v>0</v>
      </c>
      <c r="K4323">
        <v>2.5100800160668099E+19</v>
      </c>
      <c r="BN4323" s="1"/>
      <c r="BQ4323" s="1"/>
    </row>
    <row r="4324" spans="1:69" x14ac:dyDescent="0.45">
      <c r="A4324" s="3">
        <v>45938.431134259263</v>
      </c>
      <c r="B4324" s="1" t="s">
        <v>128</v>
      </c>
      <c r="C4324" t="str">
        <f>IFERROR(VLOOKUP(B4324,[3]電話端末!$A$2:$E$284,2,FALSE),"不在")</f>
        <v>【仙台】仁藤佳美</v>
      </c>
      <c r="D4324" s="1" t="s">
        <v>154</v>
      </c>
      <c r="E4324" t="str">
        <f>IFERROR(VLOOKUP(D4324,[3]電話端末!$A$2:$E$284,2,FALSE),"不在")</f>
        <v>【横浜】中山満里奈</v>
      </c>
      <c r="G4324" t="str">
        <f>IFERROR(VLOOKUP(F4324,[3]電話端末!$A$2:$D$284,2,FALSE),"不在")</f>
        <v>不在</v>
      </c>
      <c r="H4324" s="4">
        <v>0</v>
      </c>
      <c r="I4324" s="4">
        <v>0</v>
      </c>
      <c r="K4324">
        <v>2.5100800160468099E+19</v>
      </c>
      <c r="BN4324" s="1"/>
      <c r="BQ4324" s="1"/>
    </row>
    <row r="4325" spans="1:69" x14ac:dyDescent="0.45">
      <c r="A4325" s="3">
        <v>45938.430115740739</v>
      </c>
      <c r="B4325" s="1" t="s">
        <v>99</v>
      </c>
      <c r="C4325" t="str">
        <f>IFERROR(VLOOKUP(B4325,[3]電話端末!$A$2:$E$284,2,FALSE),"不在")</f>
        <v>【名古屋】玉腰千恵</v>
      </c>
      <c r="D4325" s="1" t="s">
        <v>36</v>
      </c>
      <c r="E4325" t="str">
        <f>IFERROR(VLOOKUP(D4325,[3]電話端末!$A$2:$E$284,2,FALSE),"不在")</f>
        <v>【名古屋】稲垣みちる</v>
      </c>
      <c r="F4325" s="1" t="s">
        <v>36</v>
      </c>
      <c r="G4325" t="str">
        <f>IFERROR(VLOOKUP(F4325,[3]電話端末!$A$2:$D$284,2,FALSE),"不在")</f>
        <v>【名古屋】稲垣みちる</v>
      </c>
      <c r="H4325" s="4">
        <v>83</v>
      </c>
      <c r="I4325" s="4">
        <v>82</v>
      </c>
      <c r="K4325">
        <v>2.5100800157968101E+19</v>
      </c>
      <c r="BN4325" s="1"/>
      <c r="BQ4325" s="1"/>
    </row>
    <row r="4326" spans="1:69" x14ac:dyDescent="0.45">
      <c r="A4326" s="3">
        <v>45938.429988425924</v>
      </c>
      <c r="B4326" s="1" t="s">
        <v>177</v>
      </c>
      <c r="C4326" t="str">
        <f>IFERROR(VLOOKUP(B4326,[3]電話端末!$A$2:$E$284,2,FALSE),"不在")</f>
        <v>【MF大阪】大村達也</v>
      </c>
      <c r="D4326" s="1" t="s">
        <v>169</v>
      </c>
      <c r="E4326" t="str">
        <f>IFERROR(VLOOKUP(D4326,[3]電話端末!$A$2:$E$284,2,FALSE),"不在")</f>
        <v>【本社EC】猶貞彩</v>
      </c>
      <c r="F4326" s="1" t="s">
        <v>169</v>
      </c>
      <c r="G4326" t="str">
        <f>IFERROR(VLOOKUP(F4326,[3]電話端末!$A$2:$D$284,2,FALSE),"不在")</f>
        <v>【本社EC】猶貞彩</v>
      </c>
      <c r="H4326" s="4">
        <v>177</v>
      </c>
      <c r="I4326" s="4">
        <v>170</v>
      </c>
      <c r="K4326">
        <v>2.5100800157768102E+19</v>
      </c>
      <c r="BN4326" s="1"/>
      <c r="BQ4326" s="1"/>
    </row>
    <row r="4327" spans="1:69" x14ac:dyDescent="0.45">
      <c r="A4327" s="3">
        <v>45938.429895833331</v>
      </c>
      <c r="B4327" s="1" t="s">
        <v>44</v>
      </c>
      <c r="C4327" t="str">
        <f>IFERROR(VLOOKUP(B4327,[3]電話端末!$A$2:$E$284,2,FALSE),"不在")</f>
        <v>【福岡】奥薗美和</v>
      </c>
      <c r="D4327" s="1" t="s">
        <v>125</v>
      </c>
      <c r="E4327" t="str">
        <f>IFERROR(VLOOKUP(D4327,[3]電話端末!$A$2:$E$284,2,FALSE),"不在")</f>
        <v>【横浜】山﨑啓右</v>
      </c>
      <c r="G4327" t="str">
        <f>IFERROR(VLOOKUP(F4327,[3]電話端末!$A$2:$D$284,2,FALSE),"不在")</f>
        <v>不在</v>
      </c>
      <c r="H4327" s="4">
        <v>31</v>
      </c>
      <c r="I4327" s="4">
        <v>0</v>
      </c>
      <c r="K4327">
        <v>2.5100800157568098E+19</v>
      </c>
      <c r="BN4327" s="1"/>
      <c r="BQ4327" s="1"/>
    </row>
    <row r="4328" spans="1:69" x14ac:dyDescent="0.45">
      <c r="A4328" s="3">
        <v>45938.429895833331</v>
      </c>
      <c r="B4328" s="1" t="s">
        <v>38</v>
      </c>
      <c r="C4328" t="str">
        <f>IFERROR(VLOOKUP(B4328,[3]電話端末!$A$2:$E$284,2,FALSE),"不在")</f>
        <v>【福岡】山崎芹奈</v>
      </c>
      <c r="D4328" s="1" t="s">
        <v>94</v>
      </c>
      <c r="E4328" t="str">
        <f>IFERROR(VLOOKUP(D4328,[3]電話端末!$A$2:$E$284,2,FALSE),"不在")</f>
        <v>【岡山】武政彩果</v>
      </c>
      <c r="F4328" s="1" t="s">
        <v>94</v>
      </c>
      <c r="G4328" t="str">
        <f>IFERROR(VLOOKUP(F4328,[3]電話端末!$A$2:$D$284,2,FALSE),"不在")</f>
        <v>【岡山】武政彩果</v>
      </c>
      <c r="H4328" s="4">
        <v>37</v>
      </c>
      <c r="I4328" s="4">
        <v>35</v>
      </c>
      <c r="K4328">
        <v>2.5100800157468099E+19</v>
      </c>
      <c r="BN4328" s="1"/>
      <c r="BQ4328" s="1"/>
    </row>
    <row r="4329" spans="1:69" x14ac:dyDescent="0.45">
      <c r="A4329" s="3">
        <v>45938.4296412037</v>
      </c>
      <c r="B4329" s="1" t="s">
        <v>177</v>
      </c>
      <c r="C4329" t="str">
        <f>IFERROR(VLOOKUP(B4329,[3]電話端末!$A$2:$E$284,2,FALSE),"不在")</f>
        <v>【MF大阪】大村達也</v>
      </c>
      <c r="D4329" s="1" t="s">
        <v>40</v>
      </c>
      <c r="E4329" t="str">
        <f>IFERROR(VLOOKUP(D4329,[3]電話端末!$A$2:$E$284,2,FALSE),"不在")</f>
        <v>【本社EC】鈴木浩允</v>
      </c>
      <c r="F4329" s="1" t="s">
        <v>29</v>
      </c>
      <c r="G4329" t="str">
        <f>IFERROR(VLOOKUP(F4329,[3]電話端末!$A$2:$D$284,2,FALSE),"不在")</f>
        <v>【本社EC】大城明日香</v>
      </c>
      <c r="H4329" s="4">
        <v>26</v>
      </c>
      <c r="I4329" s="4">
        <v>21</v>
      </c>
      <c r="K4329">
        <v>2.51008001568681E+19</v>
      </c>
      <c r="BN4329" s="1"/>
      <c r="BQ4329" s="1"/>
    </row>
    <row r="4330" spans="1:69" x14ac:dyDescent="0.45">
      <c r="A4330" s="3">
        <v>45938.429513888892</v>
      </c>
      <c r="B4330" s="1" t="s">
        <v>38</v>
      </c>
      <c r="C4330" t="str">
        <f>IFERROR(VLOOKUP(B4330,[3]電話端末!$A$2:$E$284,2,FALSE),"不在")</f>
        <v>【福岡】山崎芹奈</v>
      </c>
      <c r="D4330" s="1" t="s">
        <v>94</v>
      </c>
      <c r="E4330" t="str">
        <f>IFERROR(VLOOKUP(D4330,[3]電話端末!$A$2:$E$284,2,FALSE),"不在")</f>
        <v>【岡山】武政彩果</v>
      </c>
      <c r="G4330" t="str">
        <f>IFERROR(VLOOKUP(F4330,[3]電話端末!$A$2:$D$284,2,FALSE),"不在")</f>
        <v>不在</v>
      </c>
      <c r="H4330" s="4">
        <v>0</v>
      </c>
      <c r="I4330" s="4">
        <v>0</v>
      </c>
      <c r="K4330">
        <v>2.5100800156368101E+19</v>
      </c>
      <c r="BN4330" s="1"/>
      <c r="BQ4330" s="1"/>
    </row>
    <row r="4331" spans="1:69" x14ac:dyDescent="0.45">
      <c r="A4331" s="3">
        <v>45938.42931712963</v>
      </c>
      <c r="B4331" s="1" t="s">
        <v>38</v>
      </c>
      <c r="C4331" t="str">
        <f>IFERROR(VLOOKUP(B4331,[3]電話端末!$A$2:$E$284,2,FALSE),"不在")</f>
        <v>【福岡】山崎芹奈</v>
      </c>
      <c r="D4331" s="1" t="s">
        <v>94</v>
      </c>
      <c r="E4331" t="str">
        <f>IFERROR(VLOOKUP(D4331,[3]電話端末!$A$2:$E$284,2,FALSE),"不在")</f>
        <v>【岡山】武政彩果</v>
      </c>
      <c r="G4331" t="str">
        <f>IFERROR(VLOOKUP(F4331,[3]電話端末!$A$2:$D$284,2,FALSE),"不在")</f>
        <v>不在</v>
      </c>
      <c r="H4331" s="4">
        <v>0</v>
      </c>
      <c r="I4331" s="4">
        <v>0</v>
      </c>
      <c r="K4331">
        <v>2.51008001554681E+19</v>
      </c>
      <c r="BN4331" s="1"/>
      <c r="BQ4331" s="1"/>
    </row>
    <row r="4332" spans="1:69" x14ac:dyDescent="0.45">
      <c r="A4332" s="3">
        <v>45938.429247685184</v>
      </c>
      <c r="B4332" s="1" t="s">
        <v>154</v>
      </c>
      <c r="C4332" t="str">
        <f>IFERROR(VLOOKUP(B4332,[3]電話端末!$A$2:$E$284,2,FALSE),"不在")</f>
        <v>【横浜】中山満里奈</v>
      </c>
      <c r="D4332" s="1" t="s">
        <v>138</v>
      </c>
      <c r="E4332" t="str">
        <f>IFERROR(VLOOKUP(D4332,[3]電話端末!$A$2:$E$284,2,FALSE),"不在")</f>
        <v>【仙台】着信グループ</v>
      </c>
      <c r="F4332" s="1" t="s">
        <v>128</v>
      </c>
      <c r="G4332" t="str">
        <f>IFERROR(VLOOKUP(F4332,[3]電話端末!$A$2:$D$284,2,FALSE),"不在")</f>
        <v>【仙台】仁藤佳美</v>
      </c>
      <c r="H4332" s="4">
        <v>83</v>
      </c>
      <c r="I4332" s="4">
        <v>79</v>
      </c>
      <c r="K4332">
        <v>2.5100800155068101E+19</v>
      </c>
      <c r="BN4332" s="1"/>
      <c r="BQ4332" s="1"/>
    </row>
    <row r="4333" spans="1:69" x14ac:dyDescent="0.45">
      <c r="A4333" s="3">
        <v>45938.428912037038</v>
      </c>
      <c r="B4333" s="1" t="s">
        <v>125</v>
      </c>
      <c r="C4333" t="str">
        <f>IFERROR(VLOOKUP(B4333,[3]電話端末!$A$2:$E$284,2,FALSE),"不在")</f>
        <v>【横浜】山﨑啓右</v>
      </c>
      <c r="D4333" s="1" t="s">
        <v>107</v>
      </c>
      <c r="E4333" t="str">
        <f>IFERROR(VLOOKUP(D4333,[3]電話端末!$A$2:$E$284,2,FALSE),"不在")</f>
        <v>【MF東京】我有一哲</v>
      </c>
      <c r="F4333" s="1" t="s">
        <v>107</v>
      </c>
      <c r="G4333" t="str">
        <f>IFERROR(VLOOKUP(F4333,[3]電話端末!$A$2:$D$284,2,FALSE),"不在")</f>
        <v>【MF東京】我有一哲</v>
      </c>
      <c r="H4333" s="4">
        <v>52</v>
      </c>
      <c r="I4333" s="4">
        <v>50</v>
      </c>
      <c r="K4333">
        <v>2.5100800154168099E+19</v>
      </c>
      <c r="BN4333" s="1"/>
      <c r="BQ4333" s="1"/>
    </row>
    <row r="4334" spans="1:69" x14ac:dyDescent="0.45">
      <c r="A4334" s="3">
        <v>45938.428101851852</v>
      </c>
      <c r="B4334" s="1" t="s">
        <v>44</v>
      </c>
      <c r="C4334" t="str">
        <f>IFERROR(VLOOKUP(B4334,[3]電話端末!$A$2:$E$284,2,FALSE),"不在")</f>
        <v>【福岡】奥薗美和</v>
      </c>
      <c r="D4334" s="1" t="s">
        <v>54</v>
      </c>
      <c r="E4334" t="str">
        <f>IFERROR(VLOOKUP(D4334,[3]電話端末!$A$2:$E$284,2,FALSE),"不在")</f>
        <v>【東京】着信グループ</v>
      </c>
      <c r="F4334" s="1" t="s">
        <v>58</v>
      </c>
      <c r="G4334" t="str">
        <f>IFERROR(VLOOKUP(F4334,[3]電話端末!$A$2:$D$284,2,FALSE),"不在")</f>
        <v>【東京】佐々木美咲</v>
      </c>
      <c r="H4334" s="4">
        <v>58</v>
      </c>
      <c r="I4334" s="4">
        <v>57</v>
      </c>
      <c r="K4334">
        <v>2.5100800152768098E+19</v>
      </c>
      <c r="BN4334" s="1"/>
      <c r="BQ4334" s="1"/>
    </row>
    <row r="4335" spans="1:69" x14ac:dyDescent="0.45">
      <c r="A4335" s="3">
        <v>45938.427581018521</v>
      </c>
      <c r="B4335" s="1" t="s">
        <v>123</v>
      </c>
      <c r="C4335" t="str">
        <f>IFERROR(VLOOKUP(B4335,[3]電話端末!$A$2:$E$284,2,FALSE),"不在")</f>
        <v>【本社IT】福原弘明</v>
      </c>
      <c r="D4335" s="1" t="s">
        <v>188</v>
      </c>
      <c r="E4335" t="str">
        <f>IFERROR(VLOOKUP(D4335,[3]電話端末!$A$2:$E$284,2,FALSE),"不在")</f>
        <v>【埼玉】吉田夏子</v>
      </c>
      <c r="F4335" s="1" t="s">
        <v>188</v>
      </c>
      <c r="G4335" t="str">
        <f>IFERROR(VLOOKUP(F4335,[3]電話端末!$A$2:$D$284,2,FALSE),"不在")</f>
        <v>【埼玉】吉田夏子</v>
      </c>
      <c r="H4335" s="4">
        <v>147</v>
      </c>
      <c r="I4335" s="4">
        <v>144</v>
      </c>
      <c r="K4335">
        <v>2.5100800151768101E+19</v>
      </c>
      <c r="BN4335" s="1"/>
      <c r="BQ4335" s="1"/>
    </row>
    <row r="4336" spans="1:69" x14ac:dyDescent="0.45">
      <c r="A4336" s="3">
        <v>45938.426747685182</v>
      </c>
      <c r="B4336" s="1" t="s">
        <v>153</v>
      </c>
      <c r="C4336" t="str">
        <f>IFERROR(VLOOKUP(B4336,[3]電話端末!$A$2:$E$284,2,FALSE),"不在")</f>
        <v>【千葉】平野翔大</v>
      </c>
      <c r="D4336" s="1" t="s">
        <v>37</v>
      </c>
      <c r="E4336" t="str">
        <f>IFERROR(VLOOKUP(D4336,[3]電話端末!$A$2:$E$284,2,FALSE),"不在")</f>
        <v>【千葉】小島佳菜</v>
      </c>
      <c r="F4336" s="1" t="s">
        <v>37</v>
      </c>
      <c r="G4336" t="str">
        <f>IFERROR(VLOOKUP(F4336,[3]電話端末!$A$2:$D$284,2,FALSE),"不在")</f>
        <v>【千葉】小島佳菜</v>
      </c>
      <c r="H4336" s="4">
        <v>56</v>
      </c>
      <c r="I4336" s="4">
        <v>55</v>
      </c>
      <c r="K4336">
        <v>2.51008001504681E+19</v>
      </c>
      <c r="BN4336" s="1"/>
      <c r="BQ4336" s="1"/>
    </row>
    <row r="4337" spans="1:69" x14ac:dyDescent="0.45">
      <c r="A4337" s="3">
        <v>45938.424201388887</v>
      </c>
      <c r="B4337" s="1" t="s">
        <v>82</v>
      </c>
      <c r="C4337" t="str">
        <f>IFERROR(VLOOKUP(B4337,[3]電話端末!$A$2:$E$284,2,FALSE),"不在")</f>
        <v>【滋賀】筆坂雪子</v>
      </c>
      <c r="D4337" s="1" t="s">
        <v>19</v>
      </c>
      <c r="E4337" t="str">
        <f>IFERROR(VLOOKUP(D4337,[3]電話端末!$A$2:$E$284,2,FALSE),"不在")</f>
        <v>【福岡】重松宝成</v>
      </c>
      <c r="F4337" s="1" t="s">
        <v>19</v>
      </c>
      <c r="G4337" t="str">
        <f>IFERROR(VLOOKUP(F4337,[3]電話端末!$A$2:$D$284,2,FALSE),"不在")</f>
        <v>【福岡】重松宝成</v>
      </c>
      <c r="H4337" s="4">
        <v>22</v>
      </c>
      <c r="I4337" s="4">
        <v>19</v>
      </c>
      <c r="K4337">
        <v>2.51008001458681E+19</v>
      </c>
      <c r="BN4337" s="1"/>
      <c r="BQ4337" s="1"/>
    </row>
    <row r="4338" spans="1:69" x14ac:dyDescent="0.45">
      <c r="A4338" s="3">
        <v>45938.422951388886</v>
      </c>
      <c r="B4338" s="1" t="s">
        <v>59</v>
      </c>
      <c r="C4338" t="str">
        <f>IFERROR(VLOOKUP(B4338,[3]電話端末!$A$2:$E$284,2,FALSE),"不在")</f>
        <v>【多摩】高久啓汰</v>
      </c>
      <c r="D4338" s="1" t="s">
        <v>30</v>
      </c>
      <c r="E4338" t="str">
        <f>IFERROR(VLOOKUP(D4338,[3]電話端末!$A$2:$E$284,2,FALSE),"不在")</f>
        <v>【横浜】吉田玲</v>
      </c>
      <c r="F4338" s="1" t="s">
        <v>30</v>
      </c>
      <c r="G4338" t="str">
        <f>IFERROR(VLOOKUP(F4338,[3]電話端末!$A$2:$D$284,2,FALSE),"不在")</f>
        <v>【横浜】吉田玲</v>
      </c>
      <c r="H4338" s="4">
        <v>66</v>
      </c>
      <c r="I4338" s="4">
        <v>47</v>
      </c>
      <c r="K4338">
        <v>2.5100800143468102E+19</v>
      </c>
      <c r="BN4338" s="1"/>
      <c r="BQ4338" s="1"/>
    </row>
    <row r="4339" spans="1:69" x14ac:dyDescent="0.45">
      <c r="A4339" s="3">
        <v>45938.422847222224</v>
      </c>
      <c r="B4339" s="1" t="s">
        <v>82</v>
      </c>
      <c r="C4339" t="str">
        <f>IFERROR(VLOOKUP(B4339,[3]電話端末!$A$2:$E$284,2,FALSE),"不在")</f>
        <v>【滋賀】筆坂雪子</v>
      </c>
      <c r="D4339" s="1" t="s">
        <v>19</v>
      </c>
      <c r="E4339" t="str">
        <f>IFERROR(VLOOKUP(D4339,[3]電話端末!$A$2:$E$284,2,FALSE),"不在")</f>
        <v>【福岡】重松宝成</v>
      </c>
      <c r="F4339" s="1" t="s">
        <v>19</v>
      </c>
      <c r="G4339" t="str">
        <f>IFERROR(VLOOKUP(F4339,[3]電話端末!$A$2:$D$284,2,FALSE),"不在")</f>
        <v>【福岡】重松宝成</v>
      </c>
      <c r="H4339" s="4">
        <v>49</v>
      </c>
      <c r="I4339" s="4">
        <v>45</v>
      </c>
      <c r="K4339">
        <v>2.5100800142868099E+19</v>
      </c>
      <c r="BN4339" s="1"/>
      <c r="BQ4339" s="1"/>
    </row>
    <row r="4340" spans="1:69" x14ac:dyDescent="0.45">
      <c r="A4340" s="3">
        <v>45938.421770833331</v>
      </c>
      <c r="B4340" s="1" t="s">
        <v>105</v>
      </c>
      <c r="C4340" t="str">
        <f>IFERROR(VLOOKUP(B4340,[3]電話端末!$A$2:$E$284,2,FALSE),"不在")</f>
        <v>【埼玉】金子友希</v>
      </c>
      <c r="D4340" s="1" t="s">
        <v>55</v>
      </c>
      <c r="E4340" t="str">
        <f>IFERROR(VLOOKUP(D4340,[3]電話端末!$A$2:$E$284,2,FALSE),"不在")</f>
        <v>【東京】高澤早紀</v>
      </c>
      <c r="F4340" s="1" t="s">
        <v>55</v>
      </c>
      <c r="G4340" t="str">
        <f>IFERROR(VLOOKUP(F4340,[3]電話端末!$A$2:$D$284,2,FALSE),"不在")</f>
        <v>【東京】高澤早紀</v>
      </c>
      <c r="H4340" s="4">
        <v>25</v>
      </c>
      <c r="I4340" s="4">
        <v>23</v>
      </c>
      <c r="K4340">
        <v>2.5100800142168101E+19</v>
      </c>
      <c r="BN4340" s="1"/>
      <c r="BQ4340" s="1"/>
    </row>
    <row r="4341" spans="1:69" x14ac:dyDescent="0.45">
      <c r="A4341" s="3">
        <v>45938.419537037036</v>
      </c>
      <c r="B4341" s="1" t="s">
        <v>35</v>
      </c>
      <c r="C4341" t="str">
        <f>IFERROR(VLOOKUP(B4341,[3]電話端末!$A$2:$E$284,2,FALSE),"不在")</f>
        <v>【広島】小先純平</v>
      </c>
      <c r="D4341" s="1" t="s">
        <v>19</v>
      </c>
      <c r="E4341" t="str">
        <f>IFERROR(VLOOKUP(D4341,[3]電話端末!$A$2:$E$284,2,FALSE),"不在")</f>
        <v>【福岡】重松宝成</v>
      </c>
      <c r="F4341" s="1" t="s">
        <v>19</v>
      </c>
      <c r="G4341" t="str">
        <f>IFERROR(VLOOKUP(F4341,[3]電話端末!$A$2:$D$284,2,FALSE),"不在")</f>
        <v>【福岡】重松宝成</v>
      </c>
      <c r="H4341" s="4">
        <v>138</v>
      </c>
      <c r="I4341" s="4">
        <v>136</v>
      </c>
      <c r="K4341">
        <v>2.51008001378681E+19</v>
      </c>
      <c r="BN4341" s="1"/>
    </row>
    <row r="4342" spans="1:69" x14ac:dyDescent="0.45">
      <c r="A4342" s="3">
        <v>45938.419120370374</v>
      </c>
      <c r="B4342" s="1" t="s">
        <v>19</v>
      </c>
      <c r="C4342" t="str">
        <f>IFERROR(VLOOKUP(B4342,[3]電話端末!$A$2:$E$284,2,FALSE),"不在")</f>
        <v>【福岡】重松宝成</v>
      </c>
      <c r="D4342" s="1" t="s">
        <v>122</v>
      </c>
      <c r="E4342" t="str">
        <f>IFERROR(VLOOKUP(D4342,[3]電話端末!$A$2:$E$284,2,FALSE),"不在")</f>
        <v>【滋賀】着信グループ</v>
      </c>
      <c r="F4342" s="1" t="s">
        <v>82</v>
      </c>
      <c r="G4342" t="str">
        <f>IFERROR(VLOOKUP(F4342,[3]電話端末!$A$2:$D$284,2,FALSE),"不在")</f>
        <v>【滋賀】筆坂雪子</v>
      </c>
      <c r="H4342" s="4">
        <v>33</v>
      </c>
      <c r="I4342" s="4">
        <v>31</v>
      </c>
      <c r="K4342">
        <v>2.5100800136668099E+19</v>
      </c>
      <c r="BN4342" s="1"/>
    </row>
    <row r="4343" spans="1:69" x14ac:dyDescent="0.45">
      <c r="A4343" s="3">
        <v>45938.419120370374</v>
      </c>
      <c r="B4343" s="1" t="s">
        <v>84</v>
      </c>
      <c r="C4343" t="str">
        <f>IFERROR(VLOOKUP(B4343,[3]電話端末!$A$2:$E$284,2,FALSE),"不在")</f>
        <v>【仙台】阿部かおり</v>
      </c>
      <c r="D4343" s="1" t="s">
        <v>83</v>
      </c>
      <c r="E4343" t="str">
        <f>IFERROR(VLOOKUP(D4343,[3]電話端末!$A$2:$E$284,2,FALSE),"不在")</f>
        <v>【札幌】舘合庸介</v>
      </c>
      <c r="G4343" t="str">
        <f>IFERROR(VLOOKUP(F4343,[3]電話端末!$A$2:$D$284,2,FALSE),"不在")</f>
        <v>不在</v>
      </c>
      <c r="H4343" s="4">
        <v>13</v>
      </c>
      <c r="I4343" s="4">
        <v>0</v>
      </c>
      <c r="K4343">
        <v>2.5100800136568099E+19</v>
      </c>
      <c r="BN4343" s="1"/>
      <c r="BQ4343" s="1"/>
    </row>
    <row r="4344" spans="1:69" x14ac:dyDescent="0.45">
      <c r="A4344" s="3">
        <v>45938.419085648151</v>
      </c>
      <c r="B4344" s="1" t="s">
        <v>123</v>
      </c>
      <c r="C4344" t="str">
        <f>IFERROR(VLOOKUP(B4344,[3]電話端末!$A$2:$E$284,2,FALSE),"不在")</f>
        <v>【本社IT】福原弘明</v>
      </c>
      <c r="D4344" s="1" t="s">
        <v>188</v>
      </c>
      <c r="E4344" t="str">
        <f>IFERROR(VLOOKUP(D4344,[3]電話端末!$A$2:$E$284,2,FALSE),"不在")</f>
        <v>【埼玉】吉田夏子</v>
      </c>
      <c r="F4344" s="1" t="s">
        <v>34</v>
      </c>
      <c r="G4344" t="str">
        <f>IFERROR(VLOOKUP(F4344,[3]電話端末!$A$2:$D$284,2,FALSE),"不在")</f>
        <v>【埼玉】細田昌子</v>
      </c>
      <c r="H4344" s="4">
        <v>138</v>
      </c>
      <c r="I4344" s="4">
        <v>130</v>
      </c>
      <c r="K4344">
        <v>2.5100800136368099E+19</v>
      </c>
      <c r="BN4344" s="1"/>
      <c r="BQ4344" s="1"/>
    </row>
    <row r="4345" spans="1:69" x14ac:dyDescent="0.45">
      <c r="A4345" s="3">
        <v>45938.418310185189</v>
      </c>
      <c r="B4345" s="1" t="s">
        <v>38</v>
      </c>
      <c r="C4345" t="str">
        <f>IFERROR(VLOOKUP(B4345,[3]電話端末!$A$2:$E$284,2,FALSE),"不在")</f>
        <v>【福岡】山崎芹奈</v>
      </c>
      <c r="D4345" s="1" t="s">
        <v>39</v>
      </c>
      <c r="E4345" t="str">
        <f>IFERROR(VLOOKUP(D4345,[3]電話端末!$A$2:$E$284,2,FALSE),"不在")</f>
        <v>【福岡】松尾明日香</v>
      </c>
      <c r="F4345" s="1" t="s">
        <v>39</v>
      </c>
      <c r="G4345" t="str">
        <f>IFERROR(VLOOKUP(F4345,[3]電話端末!$A$2:$D$284,2,FALSE),"不在")</f>
        <v>【福岡】松尾明日香</v>
      </c>
      <c r="H4345" s="4">
        <v>177</v>
      </c>
      <c r="I4345" s="4">
        <v>176</v>
      </c>
      <c r="K4345">
        <v>2.5100800134968099E+19</v>
      </c>
      <c r="BN4345" s="1"/>
      <c r="BQ4345" s="1"/>
    </row>
    <row r="4346" spans="1:69" x14ac:dyDescent="0.45">
      <c r="A4346" s="3">
        <v>45938.417905092596</v>
      </c>
      <c r="B4346" s="1" t="s">
        <v>105</v>
      </c>
      <c r="C4346" t="str">
        <f>IFERROR(VLOOKUP(B4346,[3]電話端末!$A$2:$E$284,2,FALSE),"不在")</f>
        <v>【埼玉】金子友希</v>
      </c>
      <c r="D4346" s="1" t="s">
        <v>55</v>
      </c>
      <c r="E4346" t="str">
        <f>IFERROR(VLOOKUP(D4346,[3]電話端末!$A$2:$E$284,2,FALSE),"不在")</f>
        <v>【東京】高澤早紀</v>
      </c>
      <c r="G4346" t="str">
        <f>IFERROR(VLOOKUP(F4346,[3]電話端末!$A$2:$D$284,2,FALSE),"不在")</f>
        <v>不在</v>
      </c>
      <c r="H4346" s="4">
        <v>0</v>
      </c>
      <c r="I4346" s="4">
        <v>0</v>
      </c>
      <c r="K4346">
        <v>2.51008001343681E+19</v>
      </c>
      <c r="BN4346" s="1"/>
      <c r="BQ4346" s="1"/>
    </row>
    <row r="4347" spans="1:69" x14ac:dyDescent="0.45">
      <c r="A4347" s="3">
        <v>45938.417187500003</v>
      </c>
      <c r="B4347" s="1" t="s">
        <v>60</v>
      </c>
      <c r="C4347" t="str">
        <f>IFERROR(VLOOKUP(B4347,[3]電話端末!$A$2:$E$284,2,FALSE),"不在")</f>
        <v>【東京】林まど佳</v>
      </c>
      <c r="D4347" s="1" t="s">
        <v>37</v>
      </c>
      <c r="E4347" t="str">
        <f>IFERROR(VLOOKUP(D4347,[3]電話端末!$A$2:$E$284,2,FALSE),"不在")</f>
        <v>【千葉】小島佳菜</v>
      </c>
      <c r="F4347" s="1" t="s">
        <v>37</v>
      </c>
      <c r="G4347" t="str">
        <f>IFERROR(VLOOKUP(F4347,[3]電話端末!$A$2:$D$284,2,FALSE),"不在")</f>
        <v>【千葉】小島佳菜</v>
      </c>
      <c r="H4347" s="4">
        <v>15</v>
      </c>
      <c r="I4347" s="4">
        <v>14</v>
      </c>
      <c r="K4347">
        <v>2.51008001328681E+19</v>
      </c>
      <c r="BN4347" s="1"/>
      <c r="BQ4347" s="1"/>
    </row>
    <row r="4348" spans="1:69" x14ac:dyDescent="0.45">
      <c r="A4348" s="3">
        <v>45938.416921296295</v>
      </c>
      <c r="B4348" s="1" t="s">
        <v>29</v>
      </c>
      <c r="C4348" t="str">
        <f>IFERROR(VLOOKUP(B4348,[3]電話端末!$A$2:$E$284,2,FALSE),"不在")</f>
        <v>【本社EC】大城明日香</v>
      </c>
      <c r="D4348" s="1" t="s">
        <v>177</v>
      </c>
      <c r="E4348" t="str">
        <f>IFERROR(VLOOKUP(D4348,[3]電話端末!$A$2:$E$284,2,FALSE),"不在")</f>
        <v>【MF大阪】大村達也</v>
      </c>
      <c r="F4348" s="1" t="s">
        <v>177</v>
      </c>
      <c r="G4348" t="str">
        <f>IFERROR(VLOOKUP(F4348,[3]電話端末!$A$2:$D$284,2,FALSE),"不在")</f>
        <v>【MF大阪】大村達也</v>
      </c>
      <c r="H4348" s="4">
        <v>77</v>
      </c>
      <c r="I4348" s="4">
        <v>75</v>
      </c>
      <c r="K4348">
        <v>2.5100800132268102E+19</v>
      </c>
      <c r="BN4348" s="1"/>
      <c r="BQ4348" s="1"/>
    </row>
    <row r="4349" spans="1:69" x14ac:dyDescent="0.45">
      <c r="A4349" s="3">
        <v>45938.416678240741</v>
      </c>
      <c r="B4349" s="1" t="s">
        <v>105</v>
      </c>
      <c r="C4349" t="str">
        <f>IFERROR(VLOOKUP(B4349,[3]電話端末!$A$2:$E$284,2,FALSE),"不在")</f>
        <v>【埼玉】金子友希</v>
      </c>
      <c r="D4349" s="1" t="s">
        <v>55</v>
      </c>
      <c r="E4349" t="str">
        <f>IFERROR(VLOOKUP(D4349,[3]電話端末!$A$2:$E$284,2,FALSE),"不在")</f>
        <v>【東京】高澤早紀</v>
      </c>
      <c r="G4349" t="str">
        <f>IFERROR(VLOOKUP(F4349,[3]電話端末!$A$2:$D$284,2,FALSE),"不在")</f>
        <v>不在</v>
      </c>
      <c r="H4349" s="4">
        <v>0</v>
      </c>
      <c r="I4349" s="4">
        <v>0</v>
      </c>
      <c r="K4349">
        <v>2.5100800131768099E+19</v>
      </c>
      <c r="BN4349" s="1"/>
      <c r="BQ4349" s="1"/>
    </row>
    <row r="4350" spans="1:69" x14ac:dyDescent="0.45">
      <c r="A4350" s="3">
        <v>45938.416481481479</v>
      </c>
      <c r="B4350" s="1" t="s">
        <v>131</v>
      </c>
      <c r="C4350" t="str">
        <f>IFERROR(VLOOKUP(B4350,[3]電話端末!$A$2:$E$284,2,FALSE),"不在")</f>
        <v>【MF大阪】濱尾香</v>
      </c>
      <c r="D4350" s="1" t="s">
        <v>70</v>
      </c>
      <c r="E4350" t="str">
        <f>IFERROR(VLOOKUP(D4350,[3]電話端末!$A$2:$E$284,2,FALSE),"不在")</f>
        <v>【名古屋】着信グループ</v>
      </c>
      <c r="F4350" s="1" t="s">
        <v>113</v>
      </c>
      <c r="G4350" t="str">
        <f>IFERROR(VLOOKUP(F4350,[3]電話端末!$A$2:$D$284,2,FALSE),"不在")</f>
        <v>【名古屋】水島奈美</v>
      </c>
      <c r="H4350" s="4">
        <v>33</v>
      </c>
      <c r="I4350" s="4">
        <v>31</v>
      </c>
      <c r="K4350">
        <v>2.51008001314681E+19</v>
      </c>
      <c r="BN4350" s="1"/>
      <c r="BQ4350" s="1"/>
    </row>
    <row r="4351" spans="1:69" x14ac:dyDescent="0.45">
      <c r="A4351" s="3">
        <v>45938.415729166663</v>
      </c>
      <c r="B4351" s="1" t="s">
        <v>188</v>
      </c>
      <c r="C4351" t="str">
        <f>IFERROR(VLOOKUP(B4351,[3]電話端末!$A$2:$E$284,2,FALSE),"不在")</f>
        <v>【埼玉】吉田夏子</v>
      </c>
      <c r="D4351" s="1" t="s">
        <v>152</v>
      </c>
      <c r="E4351" t="str">
        <f>IFERROR(VLOOKUP(D4351,[3]電話端末!$A$2:$E$284,2,FALSE),"不在")</f>
        <v>【本社】IT</v>
      </c>
      <c r="F4351" s="1" t="s">
        <v>123</v>
      </c>
      <c r="G4351" t="str">
        <f>IFERROR(VLOOKUP(F4351,[3]電話端末!$A$2:$D$284,2,FALSE),"不在")</f>
        <v>【本社IT】福原弘明</v>
      </c>
      <c r="H4351" s="4">
        <v>94</v>
      </c>
      <c r="I4351" s="4">
        <v>89</v>
      </c>
      <c r="K4351">
        <v>2.5100800129968099E+19</v>
      </c>
      <c r="BN4351" s="1"/>
      <c r="BQ4351" s="1"/>
    </row>
    <row r="4352" spans="1:69" x14ac:dyDescent="0.45">
      <c r="A4352" s="3">
        <v>45938.415486111109</v>
      </c>
      <c r="B4352" s="1" t="s">
        <v>19</v>
      </c>
      <c r="C4352" t="str">
        <f>IFERROR(VLOOKUP(B4352,[3]電話端末!$A$2:$E$284,2,FALSE),"不在")</f>
        <v>【福岡】重松宝成</v>
      </c>
      <c r="D4352" s="1" t="s">
        <v>35</v>
      </c>
      <c r="E4352" t="str">
        <f>IFERROR(VLOOKUP(D4352,[3]電話端末!$A$2:$E$284,2,FALSE),"不在")</f>
        <v>【広島】小先純平</v>
      </c>
      <c r="F4352" s="1" t="s">
        <v>35</v>
      </c>
      <c r="G4352" t="str">
        <f>IFERROR(VLOOKUP(F4352,[3]電話端末!$A$2:$D$284,2,FALSE),"不在")</f>
        <v>【広島】小先純平</v>
      </c>
      <c r="H4352" s="4">
        <v>30</v>
      </c>
      <c r="I4352" s="4">
        <v>26</v>
      </c>
      <c r="K4352">
        <v>2.5100800129068102E+19</v>
      </c>
      <c r="BN4352" s="1"/>
      <c r="BQ4352" s="1"/>
    </row>
    <row r="4353" spans="1:69" x14ac:dyDescent="0.45">
      <c r="A4353" s="3">
        <v>45938.415000000001</v>
      </c>
      <c r="B4353" s="1" t="s">
        <v>145</v>
      </c>
      <c r="C4353" t="str">
        <f>IFERROR(VLOOKUP(B4353,[3]電話端末!$A$2:$E$284,2,FALSE),"不在")</f>
        <v>【MF大阪】牧聡美</v>
      </c>
      <c r="D4353" s="1" t="s">
        <v>118</v>
      </c>
      <c r="E4353" t="str">
        <f>IFERROR(VLOOKUP(D4353,[3]電話端末!$A$2:$E$284,2,FALSE),"不在")</f>
        <v>【仙台】真壁彰子</v>
      </c>
      <c r="F4353" s="1" t="s">
        <v>118</v>
      </c>
      <c r="G4353" t="str">
        <f>IFERROR(VLOOKUP(F4353,[3]電話端末!$A$2:$D$284,2,FALSE),"不在")</f>
        <v>【仙台】真壁彰子</v>
      </c>
      <c r="H4353" s="4">
        <v>56</v>
      </c>
      <c r="I4353" s="4">
        <v>51</v>
      </c>
      <c r="K4353">
        <v>2.51008001281681E+19</v>
      </c>
      <c r="BN4353" s="1"/>
      <c r="BQ4353" s="1"/>
    </row>
    <row r="4354" spans="1:69" x14ac:dyDescent="0.45">
      <c r="A4354" s="3">
        <v>45938.414780092593</v>
      </c>
      <c r="B4354" s="1" t="s">
        <v>37</v>
      </c>
      <c r="C4354" t="str">
        <f>IFERROR(VLOOKUP(B4354,[3]電話端末!$A$2:$E$284,2,FALSE),"不在")</f>
        <v>【千葉】小島佳菜</v>
      </c>
      <c r="D4354" s="1" t="s">
        <v>54</v>
      </c>
      <c r="E4354" t="str">
        <f>IFERROR(VLOOKUP(D4354,[3]電話端末!$A$2:$E$284,2,FALSE),"不在")</f>
        <v>【東京】着信グループ</v>
      </c>
      <c r="F4354" s="1" t="s">
        <v>55</v>
      </c>
      <c r="G4354" t="str">
        <f>IFERROR(VLOOKUP(F4354,[3]電話端末!$A$2:$D$284,2,FALSE),"不在")</f>
        <v>【東京】高澤早紀</v>
      </c>
      <c r="H4354" s="4">
        <v>68</v>
      </c>
      <c r="I4354" s="4">
        <v>67</v>
      </c>
      <c r="K4354">
        <v>2.5100800127768101E+19</v>
      </c>
      <c r="BN4354" s="1"/>
      <c r="BQ4354" s="1"/>
    </row>
    <row r="4355" spans="1:69" x14ac:dyDescent="0.45">
      <c r="A4355" s="3">
        <v>45938.414710648147</v>
      </c>
      <c r="B4355" s="1" t="s">
        <v>37</v>
      </c>
      <c r="C4355" t="str">
        <f>IFERROR(VLOOKUP(B4355,[3]電話端末!$A$2:$E$284,2,FALSE),"不在")</f>
        <v>【千葉】小島佳菜</v>
      </c>
      <c r="D4355" s="1" t="s">
        <v>60</v>
      </c>
      <c r="E4355" t="str">
        <f>IFERROR(VLOOKUP(D4355,[3]電話端末!$A$2:$E$284,2,FALSE),"不在")</f>
        <v>【東京】林まど佳</v>
      </c>
      <c r="G4355" t="str">
        <f>IFERROR(VLOOKUP(F4355,[3]電話端末!$A$2:$D$284,2,FALSE),"不在")</f>
        <v>不在</v>
      </c>
      <c r="H4355" s="4">
        <v>1</v>
      </c>
      <c r="I4355" s="4">
        <v>0</v>
      </c>
      <c r="K4355">
        <v>2.5100800127668101E+19</v>
      </c>
      <c r="BN4355" s="1"/>
      <c r="BQ4355" s="1"/>
    </row>
    <row r="4356" spans="1:69" x14ac:dyDescent="0.45">
      <c r="A4356" s="3">
        <v>45938.414259259262</v>
      </c>
      <c r="B4356" s="1" t="s">
        <v>99</v>
      </c>
      <c r="C4356" t="str">
        <f>IFERROR(VLOOKUP(B4356,[3]電話端末!$A$2:$E$284,2,FALSE),"不在")</f>
        <v>【名古屋】玉腰千恵</v>
      </c>
      <c r="D4356" s="1" t="s">
        <v>113</v>
      </c>
      <c r="E4356" t="str">
        <f>IFERROR(VLOOKUP(D4356,[3]電話端末!$A$2:$E$284,2,FALSE),"不在")</f>
        <v>【名古屋】水島奈美</v>
      </c>
      <c r="F4356" s="1" t="s">
        <v>113</v>
      </c>
      <c r="G4356" t="str">
        <f>IFERROR(VLOOKUP(F4356,[3]電話端末!$A$2:$D$284,2,FALSE),"不在")</f>
        <v>【名古屋】水島奈美</v>
      </c>
      <c r="H4356" s="4">
        <v>77</v>
      </c>
      <c r="I4356" s="4">
        <v>76</v>
      </c>
      <c r="K4356">
        <v>2.5100800127268098E+19</v>
      </c>
      <c r="BN4356" s="1"/>
      <c r="BQ4356" s="1"/>
    </row>
    <row r="4357" spans="1:69" x14ac:dyDescent="0.45">
      <c r="A4357" s="3">
        <v>45938.412743055553</v>
      </c>
      <c r="B4357" s="1" t="s">
        <v>38</v>
      </c>
      <c r="C4357" t="str">
        <f>IFERROR(VLOOKUP(B4357,[3]電話端末!$A$2:$E$284,2,FALSE),"不在")</f>
        <v>【福岡】山崎芹奈</v>
      </c>
      <c r="D4357" s="1" t="s">
        <v>44</v>
      </c>
      <c r="E4357" t="str">
        <f>IFERROR(VLOOKUP(D4357,[3]電話端末!$A$2:$E$284,2,FALSE),"不在")</f>
        <v>【福岡】奥薗美和</v>
      </c>
      <c r="F4357" s="1" t="s">
        <v>44</v>
      </c>
      <c r="G4357" t="str">
        <f>IFERROR(VLOOKUP(F4357,[3]電話端末!$A$2:$D$284,2,FALSE),"不在")</f>
        <v>【福岡】奥薗美和</v>
      </c>
      <c r="H4357" s="4">
        <v>47</v>
      </c>
      <c r="I4357" s="4">
        <v>44</v>
      </c>
      <c r="K4357">
        <v>2.5100800123868099E+19</v>
      </c>
      <c r="BN4357" s="1"/>
      <c r="BQ4357" s="1"/>
    </row>
    <row r="4358" spans="1:69" x14ac:dyDescent="0.45">
      <c r="A4358" s="3">
        <v>45938.411400462966</v>
      </c>
      <c r="B4358" s="1" t="s">
        <v>185</v>
      </c>
      <c r="C4358" t="str">
        <f>IFERROR(VLOOKUP(B4358,[3]電話端末!$A$2:$E$284,2,FALSE),"不在")</f>
        <v>【MF東京】伊達幸子</v>
      </c>
      <c r="D4358" s="1" t="s">
        <v>12</v>
      </c>
      <c r="E4358" t="str">
        <f>IFERROR(VLOOKUP(D4358,[3]電話端末!$A$2:$E$284,2,FALSE),"不在")</f>
        <v>【MF大阪】平山孝潤</v>
      </c>
      <c r="F4358" s="1" t="s">
        <v>12</v>
      </c>
      <c r="G4358" t="str">
        <f>IFERROR(VLOOKUP(F4358,[3]電話端末!$A$2:$D$284,2,FALSE),"不在")</f>
        <v>【MF大阪】平山孝潤</v>
      </c>
      <c r="H4358" s="4">
        <v>57</v>
      </c>
      <c r="I4358" s="4">
        <v>53</v>
      </c>
      <c r="K4358">
        <v>2.5100800121268101E+19</v>
      </c>
      <c r="BN4358" s="1"/>
      <c r="BQ4358" s="1"/>
    </row>
    <row r="4359" spans="1:69" x14ac:dyDescent="0.45">
      <c r="A4359" s="3">
        <v>45938.41097222222</v>
      </c>
      <c r="B4359" s="1" t="s">
        <v>48</v>
      </c>
      <c r="C4359" t="str">
        <f>IFERROR(VLOOKUP(B4359,[3]電話端末!$A$2:$E$284,2,FALSE),"不在")</f>
        <v>【福岡】松添愛</v>
      </c>
      <c r="D4359" s="1" t="s">
        <v>33</v>
      </c>
      <c r="E4359" t="str">
        <f>IFERROR(VLOOKUP(D4359,[3]電話端末!$A$2:$E$284,2,FALSE),"不在")</f>
        <v>【本社経理】池上有花</v>
      </c>
      <c r="F4359" s="1" t="s">
        <v>11</v>
      </c>
      <c r="G4359" t="str">
        <f>IFERROR(VLOOKUP(F4359,[3]電話端末!$A$2:$D$284,2,FALSE),"不在")</f>
        <v>【本社経理】池上有花</v>
      </c>
      <c r="H4359" s="4">
        <v>72</v>
      </c>
      <c r="I4359" s="4">
        <v>70</v>
      </c>
      <c r="K4359">
        <v>2.5100800119368102E+19</v>
      </c>
      <c r="BN4359" s="1"/>
      <c r="BQ4359" s="1"/>
    </row>
    <row r="4360" spans="1:69" x14ac:dyDescent="0.45">
      <c r="A4360" s="3">
        <v>45938.410266203704</v>
      </c>
      <c r="B4360" s="1" t="s">
        <v>145</v>
      </c>
      <c r="C4360" t="str">
        <f>IFERROR(VLOOKUP(B4360,[3]電話端末!$A$2:$E$284,2,FALSE),"不在")</f>
        <v>【MF大阪】牧聡美</v>
      </c>
      <c r="D4360" s="1" t="s">
        <v>138</v>
      </c>
      <c r="E4360" t="str">
        <f>IFERROR(VLOOKUP(D4360,[3]電話端末!$A$2:$E$284,2,FALSE),"不在")</f>
        <v>【仙台】着信グループ</v>
      </c>
      <c r="F4360" s="1" t="s">
        <v>118</v>
      </c>
      <c r="G4360" t="str">
        <f>IFERROR(VLOOKUP(F4360,[3]電話端末!$A$2:$D$284,2,FALSE),"不在")</f>
        <v>【仙台】真壁彰子</v>
      </c>
      <c r="H4360" s="4">
        <v>109</v>
      </c>
      <c r="I4360" s="4">
        <v>106</v>
      </c>
      <c r="K4360">
        <v>2.5100800117568098E+19</v>
      </c>
      <c r="BN4360" s="1"/>
    </row>
    <row r="4361" spans="1:69" x14ac:dyDescent="0.45">
      <c r="A4361" s="3">
        <v>45938.408946759257</v>
      </c>
      <c r="B4361" s="1" t="s">
        <v>35</v>
      </c>
      <c r="C4361" t="str">
        <f>IFERROR(VLOOKUP(B4361,[3]電話端末!$A$2:$E$284,2,FALSE),"不在")</f>
        <v>【広島】小先純平</v>
      </c>
      <c r="D4361" s="1" t="s">
        <v>103</v>
      </c>
      <c r="E4361" t="str">
        <f>IFERROR(VLOOKUP(D4361,[3]電話端末!$A$2:$E$284,2,FALSE),"不在")</f>
        <v>【岡山】北添恵</v>
      </c>
      <c r="F4361" s="1" t="s">
        <v>103</v>
      </c>
      <c r="G4361" t="str">
        <f>IFERROR(VLOOKUP(F4361,[3]電話端末!$A$2:$D$284,2,FALSE),"不在")</f>
        <v>【岡山】北添恵</v>
      </c>
      <c r="H4361" s="4">
        <v>29</v>
      </c>
      <c r="I4361" s="4">
        <v>26</v>
      </c>
      <c r="K4361">
        <v>2.5100800114168099E+19</v>
      </c>
      <c r="BN4361" s="1"/>
      <c r="BQ4361" s="1"/>
    </row>
    <row r="4362" spans="1:69" x14ac:dyDescent="0.45">
      <c r="A4362" s="3">
        <v>45938.408599537041</v>
      </c>
      <c r="B4362" s="1" t="s">
        <v>11</v>
      </c>
      <c r="C4362" t="str">
        <f>IFERROR(VLOOKUP(B4362,[3]電話端末!$A$2:$E$284,2,FALSE),"不在")</f>
        <v>【本社経理】池上有花</v>
      </c>
      <c r="D4362" s="1" t="s">
        <v>12</v>
      </c>
      <c r="E4362" t="str">
        <f>IFERROR(VLOOKUP(D4362,[3]電話端末!$A$2:$E$284,2,FALSE),"不在")</f>
        <v>【MF大阪】平山孝潤</v>
      </c>
      <c r="F4362" s="1" t="s">
        <v>12</v>
      </c>
      <c r="G4362" t="str">
        <f>IFERROR(VLOOKUP(F4362,[3]電話端末!$A$2:$D$284,2,FALSE),"不在")</f>
        <v>【MF大阪】平山孝潤</v>
      </c>
      <c r="H4362" s="4">
        <v>73</v>
      </c>
      <c r="I4362" s="4">
        <v>70</v>
      </c>
      <c r="K4362">
        <v>2.5100800113468101E+19</v>
      </c>
      <c r="BN4362" s="1"/>
      <c r="BQ4362" s="1"/>
    </row>
    <row r="4363" spans="1:69" x14ac:dyDescent="0.45">
      <c r="A4363" s="3">
        <v>45938.405173611114</v>
      </c>
      <c r="B4363" s="1" t="s">
        <v>39</v>
      </c>
      <c r="C4363" t="str">
        <f>IFERROR(VLOOKUP(B4363,[3]電話端末!$A$2:$E$284,2,FALSE),"不在")</f>
        <v>【福岡】松尾明日香</v>
      </c>
      <c r="D4363" s="1" t="s">
        <v>48</v>
      </c>
      <c r="E4363" t="str">
        <f>IFERROR(VLOOKUP(D4363,[3]電話端末!$A$2:$E$284,2,FALSE),"不在")</f>
        <v>【福岡】松添愛</v>
      </c>
      <c r="F4363" s="1" t="s">
        <v>48</v>
      </c>
      <c r="G4363" t="str">
        <f>IFERROR(VLOOKUP(F4363,[3]電話端末!$A$2:$D$284,2,FALSE),"不在")</f>
        <v>【福岡】松添愛</v>
      </c>
      <c r="H4363" s="4">
        <v>40</v>
      </c>
      <c r="I4363" s="4">
        <v>35</v>
      </c>
      <c r="K4363">
        <v>2.5100800105968099E+19</v>
      </c>
      <c r="BN4363" s="1"/>
      <c r="BQ4363" s="1"/>
    </row>
    <row r="4364" spans="1:69" x14ac:dyDescent="0.45">
      <c r="A4364" s="3">
        <v>45938.403900462959</v>
      </c>
      <c r="B4364" s="1" t="s">
        <v>125</v>
      </c>
      <c r="C4364" t="str">
        <f>IFERROR(VLOOKUP(B4364,[3]電話端末!$A$2:$E$284,2,FALSE),"不在")</f>
        <v>【横浜】山﨑啓右</v>
      </c>
      <c r="D4364" s="1" t="s">
        <v>130</v>
      </c>
      <c r="E4364" t="str">
        <f>IFERROR(VLOOKUP(D4364,[3]電話端末!$A$2:$E$284,2,FALSE),"不在")</f>
        <v>【福岡】着信グループ</v>
      </c>
      <c r="F4364" s="1" t="s">
        <v>44</v>
      </c>
      <c r="G4364" t="str">
        <f>IFERROR(VLOOKUP(F4364,[3]電話端末!$A$2:$D$284,2,FALSE),"不在")</f>
        <v>【福岡】奥薗美和</v>
      </c>
      <c r="H4364" s="4">
        <v>96</v>
      </c>
      <c r="I4364" s="4">
        <v>93</v>
      </c>
      <c r="K4364">
        <v>2.51008001040681E+19</v>
      </c>
      <c r="BN4364" s="1"/>
      <c r="BQ4364" s="1"/>
    </row>
    <row r="4365" spans="1:69" x14ac:dyDescent="0.45">
      <c r="A4365" s="3">
        <v>45938.403773148151</v>
      </c>
      <c r="B4365" s="1" t="s">
        <v>174</v>
      </c>
      <c r="C4365" t="str">
        <f>IFERROR(VLOOKUP(B4365,[3]電話端末!$A$2:$E$284,2,FALSE),"不在")</f>
        <v>【埼玉】関野和彦</v>
      </c>
      <c r="D4365" s="1" t="s">
        <v>43</v>
      </c>
      <c r="E4365" t="str">
        <f>IFERROR(VLOOKUP(D4365,[3]電話端末!$A$2:$E$284,2,FALSE),"不在")</f>
        <v>【本社経理】羽鳥由美</v>
      </c>
      <c r="F4365" s="1" t="s">
        <v>43</v>
      </c>
      <c r="G4365" t="str">
        <f>IFERROR(VLOOKUP(F4365,[3]電話端末!$A$2:$D$284,2,FALSE),"不在")</f>
        <v>【本社経理】羽鳥由美</v>
      </c>
      <c r="H4365" s="4">
        <v>178</v>
      </c>
      <c r="I4365" s="4">
        <v>172</v>
      </c>
      <c r="K4365">
        <v>2.5100800103768101E+19</v>
      </c>
      <c r="BN4365" s="1"/>
      <c r="BQ4365" s="1"/>
    </row>
    <row r="4366" spans="1:69" x14ac:dyDescent="0.45">
      <c r="A4366" s="3">
        <v>45938.402789351851</v>
      </c>
      <c r="B4366" s="1" t="s">
        <v>94</v>
      </c>
      <c r="C4366" t="str">
        <f>IFERROR(VLOOKUP(B4366,[3]電話端末!$A$2:$E$284,2,FALSE),"不在")</f>
        <v>【岡山】武政彩果</v>
      </c>
      <c r="D4366" s="1" t="s">
        <v>130</v>
      </c>
      <c r="E4366" t="str">
        <f>IFERROR(VLOOKUP(D4366,[3]電話端末!$A$2:$E$284,2,FALSE),"不在")</f>
        <v>【福岡】着信グループ</v>
      </c>
      <c r="F4366" s="1" t="s">
        <v>38</v>
      </c>
      <c r="G4366" t="str">
        <f>IFERROR(VLOOKUP(F4366,[3]電話端末!$A$2:$D$284,2,FALSE),"不在")</f>
        <v>【福岡】山崎芹奈</v>
      </c>
      <c r="H4366" s="4">
        <v>51</v>
      </c>
      <c r="I4366" s="4">
        <v>48</v>
      </c>
      <c r="K4366">
        <v>2.5100800101268099E+19</v>
      </c>
      <c r="BN4366" s="1"/>
      <c r="BQ4366" s="1"/>
    </row>
    <row r="4367" spans="1:69" x14ac:dyDescent="0.45">
      <c r="A4367" s="3">
        <v>45938.402569444443</v>
      </c>
      <c r="B4367" s="1" t="s">
        <v>38</v>
      </c>
      <c r="C4367" t="str">
        <f>IFERROR(VLOOKUP(B4367,[3]電話端末!$A$2:$E$284,2,FALSE),"不在")</f>
        <v>【福岡】山崎芹奈</v>
      </c>
      <c r="D4367" s="1" t="s">
        <v>39</v>
      </c>
      <c r="E4367" t="str">
        <f>IFERROR(VLOOKUP(D4367,[3]電話端末!$A$2:$E$284,2,FALSE),"不在")</f>
        <v>【福岡】松尾明日香</v>
      </c>
      <c r="F4367" s="1" t="s">
        <v>39</v>
      </c>
      <c r="G4367" t="str">
        <f>IFERROR(VLOOKUP(F4367,[3]電話端末!$A$2:$D$284,2,FALSE),"不在")</f>
        <v>【福岡】松尾明日香</v>
      </c>
      <c r="H4367" s="4">
        <v>212</v>
      </c>
      <c r="I4367" s="4">
        <v>211</v>
      </c>
      <c r="K4367">
        <v>2.51008001007681E+19</v>
      </c>
      <c r="BN4367" s="1"/>
    </row>
    <row r="4368" spans="1:69" x14ac:dyDescent="0.45">
      <c r="A4368" s="3">
        <v>45938.402569444443</v>
      </c>
      <c r="B4368" s="1" t="s">
        <v>99</v>
      </c>
      <c r="C4368" t="str">
        <f>IFERROR(VLOOKUP(B4368,[3]電話端末!$A$2:$E$284,2,FALSE),"不在")</f>
        <v>【名古屋】玉腰千恵</v>
      </c>
      <c r="D4368" s="1" t="s">
        <v>145</v>
      </c>
      <c r="E4368" t="str">
        <f>IFERROR(VLOOKUP(D4368,[3]電話端末!$A$2:$E$284,2,FALSE),"不在")</f>
        <v>【MF大阪】牧聡美</v>
      </c>
      <c r="F4368" s="1" t="s">
        <v>145</v>
      </c>
      <c r="G4368" t="str">
        <f>IFERROR(VLOOKUP(F4368,[3]電話端末!$A$2:$D$284,2,FALSE),"不在")</f>
        <v>【MF大阪】牧聡美</v>
      </c>
      <c r="H4368" s="4">
        <v>34</v>
      </c>
      <c r="I4368" s="4">
        <v>31</v>
      </c>
      <c r="K4368">
        <v>2.5100800100668101E+19</v>
      </c>
      <c r="BN4368" s="1"/>
    </row>
    <row r="4369" spans="1:69" x14ac:dyDescent="0.45">
      <c r="A4369" s="3">
        <v>45938.402013888888</v>
      </c>
      <c r="B4369" s="1" t="s">
        <v>35</v>
      </c>
      <c r="C4369" t="str">
        <f>IFERROR(VLOOKUP(B4369,[3]電話端末!$A$2:$E$284,2,FALSE),"不在")</f>
        <v>【広島】小先純平</v>
      </c>
      <c r="D4369" s="1" t="s">
        <v>19</v>
      </c>
      <c r="E4369" t="str">
        <f>IFERROR(VLOOKUP(D4369,[3]電話端末!$A$2:$E$284,2,FALSE),"不在")</f>
        <v>【福岡】重松宝成</v>
      </c>
      <c r="F4369" s="1" t="s">
        <v>19</v>
      </c>
      <c r="G4369" t="str">
        <f>IFERROR(VLOOKUP(F4369,[3]電話端末!$A$2:$D$284,2,FALSE),"不在")</f>
        <v>【福岡】重松宝成</v>
      </c>
      <c r="H4369" s="4">
        <v>92</v>
      </c>
      <c r="I4369" s="4">
        <v>89</v>
      </c>
      <c r="K4369">
        <v>2.5100800098468098E+19</v>
      </c>
      <c r="BN4369" s="1"/>
    </row>
    <row r="4370" spans="1:69" x14ac:dyDescent="0.45">
      <c r="A4370" s="3">
        <v>45938.400127314817</v>
      </c>
      <c r="B4370" s="1" t="s">
        <v>50</v>
      </c>
      <c r="C4370" t="str">
        <f>IFERROR(VLOOKUP(B4370,[3]電話端末!$A$2:$E$284,2,FALSE),"不在")</f>
        <v>【流山】浅沼潤也</v>
      </c>
      <c r="D4370" s="1" t="s">
        <v>49</v>
      </c>
      <c r="E4370" t="str">
        <f>IFERROR(VLOOKUP(D4370,[3]電話端末!$A$2:$E$284,2,FALSE),"不在")</f>
        <v>【流山】鴻池千紗都</v>
      </c>
      <c r="F4370" s="1" t="s">
        <v>49</v>
      </c>
      <c r="G4370" t="str">
        <f>IFERROR(VLOOKUP(F4370,[3]電話端末!$A$2:$D$284,2,FALSE),"不在")</f>
        <v>【流山】鴻池千紗都</v>
      </c>
      <c r="H4370" s="4">
        <v>43</v>
      </c>
      <c r="I4370" s="4">
        <v>41</v>
      </c>
      <c r="K4370">
        <v>2.5100800094868099E+19</v>
      </c>
      <c r="BN4370" s="1"/>
      <c r="BQ4370" s="1"/>
    </row>
    <row r="4371" spans="1:69" x14ac:dyDescent="0.45">
      <c r="A4371" s="3">
        <v>45938.400081018517</v>
      </c>
      <c r="B4371" s="1" t="s">
        <v>35</v>
      </c>
      <c r="C4371" t="str">
        <f>IFERROR(VLOOKUP(B4371,[3]電話端末!$A$2:$E$284,2,FALSE),"不在")</f>
        <v>【広島】小先純平</v>
      </c>
      <c r="D4371" s="1" t="s">
        <v>19</v>
      </c>
      <c r="E4371" t="str">
        <f>IFERROR(VLOOKUP(D4371,[3]電話端末!$A$2:$E$284,2,FALSE),"不在")</f>
        <v>【福岡】重松宝成</v>
      </c>
      <c r="G4371" t="str">
        <f>IFERROR(VLOOKUP(F4371,[3]電話端末!$A$2:$D$284,2,FALSE),"不在")</f>
        <v>不在</v>
      </c>
      <c r="H4371" s="4">
        <v>20</v>
      </c>
      <c r="I4371" s="4">
        <v>0</v>
      </c>
      <c r="K4371">
        <v>2.51008000944681E+19</v>
      </c>
      <c r="BN4371" s="1"/>
      <c r="BQ4371" s="1"/>
    </row>
    <row r="4372" spans="1:69" x14ac:dyDescent="0.45">
      <c r="A4372" s="3">
        <v>45938.399189814816</v>
      </c>
      <c r="B4372" s="1" t="s">
        <v>47</v>
      </c>
      <c r="C4372" t="str">
        <f>IFERROR(VLOOKUP(B4372,[3]電話端末!$A$2:$E$284,2,FALSE),"不在")</f>
        <v>【横浜】舞智江</v>
      </c>
      <c r="D4372" s="1" t="s">
        <v>55</v>
      </c>
      <c r="E4372" t="str">
        <f>IFERROR(VLOOKUP(D4372,[3]電話端末!$A$2:$E$284,2,FALSE),"不在")</f>
        <v>【東京】高澤早紀</v>
      </c>
      <c r="F4372" s="1" t="s">
        <v>55</v>
      </c>
      <c r="G4372" t="str">
        <f>IFERROR(VLOOKUP(F4372,[3]電話端末!$A$2:$D$284,2,FALSE),"不在")</f>
        <v>【東京】高澤早紀</v>
      </c>
      <c r="H4372" s="4">
        <v>42</v>
      </c>
      <c r="I4372" s="4">
        <v>39</v>
      </c>
      <c r="K4372">
        <v>2.5100800092668101E+19</v>
      </c>
      <c r="BN4372" s="1"/>
      <c r="BQ4372" s="1"/>
    </row>
    <row r="4373" spans="1:69" x14ac:dyDescent="0.45">
      <c r="A4373" s="3">
        <v>45938.398912037039</v>
      </c>
      <c r="B4373" s="1" t="s">
        <v>38</v>
      </c>
      <c r="C4373" t="str">
        <f>IFERROR(VLOOKUP(B4373,[3]電話端末!$A$2:$E$284,2,FALSE),"不在")</f>
        <v>【福岡】山崎芹奈</v>
      </c>
      <c r="D4373" s="1" t="s">
        <v>48</v>
      </c>
      <c r="E4373" t="str">
        <f>IFERROR(VLOOKUP(D4373,[3]電話端末!$A$2:$E$284,2,FALSE),"不在")</f>
        <v>【福岡】松添愛</v>
      </c>
      <c r="F4373" s="1" t="s">
        <v>48</v>
      </c>
      <c r="G4373" t="str">
        <f>IFERROR(VLOOKUP(F4373,[3]電話端末!$A$2:$D$284,2,FALSE),"不在")</f>
        <v>【福岡】松添愛</v>
      </c>
      <c r="H4373" s="4">
        <v>35</v>
      </c>
      <c r="I4373" s="4">
        <v>33</v>
      </c>
      <c r="K4373">
        <v>2.5100800092168102E+19</v>
      </c>
      <c r="BN4373" s="1"/>
      <c r="BQ4373" s="1"/>
    </row>
    <row r="4374" spans="1:69" x14ac:dyDescent="0.45">
      <c r="A4374" s="3">
        <v>45938.398078703707</v>
      </c>
      <c r="B4374" s="1" t="s">
        <v>35</v>
      </c>
      <c r="C4374" t="str">
        <f>IFERROR(VLOOKUP(B4374,[3]電話端末!$A$2:$E$284,2,FALSE),"不在")</f>
        <v>【広島】小先純平</v>
      </c>
      <c r="D4374" s="1" t="s">
        <v>19</v>
      </c>
      <c r="E4374" t="str">
        <f>IFERROR(VLOOKUP(D4374,[3]電話端末!$A$2:$E$284,2,FALSE),"不在")</f>
        <v>【福岡】重松宝成</v>
      </c>
      <c r="F4374" s="1" t="s">
        <v>19</v>
      </c>
      <c r="G4374" t="str">
        <f>IFERROR(VLOOKUP(F4374,[3]電話端末!$A$2:$D$284,2,FALSE),"不在")</f>
        <v>【福岡】重松宝成</v>
      </c>
      <c r="H4374" s="4">
        <v>9</v>
      </c>
      <c r="I4374" s="4">
        <v>7</v>
      </c>
      <c r="K4374">
        <v>2.5100800090568102E+19</v>
      </c>
      <c r="BN4374" s="1"/>
      <c r="BQ4374" s="1"/>
    </row>
    <row r="4375" spans="1:69" x14ac:dyDescent="0.45">
      <c r="A4375" s="3">
        <v>45938.397453703707</v>
      </c>
      <c r="B4375" s="1" t="s">
        <v>38</v>
      </c>
      <c r="C4375" t="str">
        <f>IFERROR(VLOOKUP(B4375,[3]電話端末!$A$2:$E$284,2,FALSE),"不在")</f>
        <v>【福岡】山崎芹奈</v>
      </c>
      <c r="D4375" s="1" t="s">
        <v>39</v>
      </c>
      <c r="E4375" t="str">
        <f>IFERROR(VLOOKUP(D4375,[3]電話端末!$A$2:$E$284,2,FALSE),"不在")</f>
        <v>【福岡】松尾明日香</v>
      </c>
      <c r="F4375" s="1" t="s">
        <v>39</v>
      </c>
      <c r="G4375" t="str">
        <f>IFERROR(VLOOKUP(F4375,[3]電話端末!$A$2:$D$284,2,FALSE),"不在")</f>
        <v>【福岡】松尾明日香</v>
      </c>
      <c r="H4375" s="4">
        <v>45</v>
      </c>
      <c r="I4375" s="4">
        <v>44</v>
      </c>
      <c r="K4375">
        <v>2.5100800088568099E+19</v>
      </c>
      <c r="BN4375" s="1"/>
    </row>
    <row r="4376" spans="1:69" x14ac:dyDescent="0.45">
      <c r="A4376" s="3">
        <v>45938.396967592591</v>
      </c>
      <c r="B4376" s="1" t="s">
        <v>50</v>
      </c>
      <c r="C4376" t="str">
        <f>IFERROR(VLOOKUP(B4376,[3]電話端末!$A$2:$E$284,2,FALSE),"不在")</f>
        <v>【流山】浅沼潤也</v>
      </c>
      <c r="D4376" s="1" t="s">
        <v>54</v>
      </c>
      <c r="E4376" t="str">
        <f>IFERROR(VLOOKUP(D4376,[3]電話端末!$A$2:$E$284,2,FALSE),"不在")</f>
        <v>【東京】着信グループ</v>
      </c>
      <c r="F4376" s="1" t="s">
        <v>73</v>
      </c>
      <c r="G4376" t="str">
        <f>IFERROR(VLOOKUP(F4376,[3]電話端末!$A$2:$D$284,2,FALSE),"不在")</f>
        <v>【東京】豊島亮</v>
      </c>
      <c r="H4376" s="4">
        <v>58</v>
      </c>
      <c r="I4376" s="4">
        <v>45</v>
      </c>
      <c r="K4376">
        <v>2.5100800087768101E+19</v>
      </c>
      <c r="BN4376" s="1"/>
      <c r="BQ4376" s="1"/>
    </row>
    <row r="4377" spans="1:69" x14ac:dyDescent="0.45">
      <c r="A4377" s="3">
        <v>45938.396932870368</v>
      </c>
      <c r="B4377" s="1" t="s">
        <v>50</v>
      </c>
      <c r="C4377" t="str">
        <f>IFERROR(VLOOKUP(B4377,[3]電話端末!$A$2:$E$284,2,FALSE),"不在")</f>
        <v>【流山】浅沼潤也</v>
      </c>
      <c r="D4377" s="1" t="s">
        <v>22</v>
      </c>
      <c r="E4377" t="str">
        <f>IFERROR(VLOOKUP(D4377,[3]電話端末!$A$2:$E$284,2,FALSE),"不在")</f>
        <v>【東京】西垣彩</v>
      </c>
      <c r="G4377" t="str">
        <f>IFERROR(VLOOKUP(F4377,[3]電話端末!$A$2:$D$284,2,FALSE),"不在")</f>
        <v>不在</v>
      </c>
      <c r="H4377" s="4">
        <v>0</v>
      </c>
      <c r="I4377" s="4">
        <v>0</v>
      </c>
      <c r="K4377">
        <v>2.5100800087668101E+19</v>
      </c>
      <c r="BN4377" s="1"/>
      <c r="BQ4377" s="1"/>
    </row>
    <row r="4378" spans="1:69" x14ac:dyDescent="0.45">
      <c r="A4378" s="3">
        <v>45938.396863425929</v>
      </c>
      <c r="B4378" s="1" t="s">
        <v>44</v>
      </c>
      <c r="C4378" t="str">
        <f>IFERROR(VLOOKUP(B4378,[3]電話端末!$A$2:$E$284,2,FALSE),"不在")</f>
        <v>【福岡】奥薗美和</v>
      </c>
      <c r="D4378" s="1" t="s">
        <v>39</v>
      </c>
      <c r="E4378" t="str">
        <f>IFERROR(VLOOKUP(D4378,[3]電話端末!$A$2:$E$284,2,FALSE),"不在")</f>
        <v>【福岡】松尾明日香</v>
      </c>
      <c r="F4378" s="1" t="s">
        <v>39</v>
      </c>
      <c r="G4378" t="str">
        <f>IFERROR(VLOOKUP(F4378,[3]電話端末!$A$2:$D$284,2,FALSE),"不在")</f>
        <v>【福岡】松尾明日香</v>
      </c>
      <c r="H4378" s="4">
        <v>45</v>
      </c>
      <c r="I4378" s="4">
        <v>43</v>
      </c>
      <c r="K4378">
        <v>2.5100800087568101E+19</v>
      </c>
      <c r="BN4378" s="1"/>
      <c r="BQ4378" s="1"/>
    </row>
    <row r="4379" spans="1:69" x14ac:dyDescent="0.45">
      <c r="A4379" s="3">
        <v>45938.396493055552</v>
      </c>
      <c r="B4379" s="1" t="s">
        <v>50</v>
      </c>
      <c r="C4379" t="str">
        <f>IFERROR(VLOOKUP(B4379,[3]電話端末!$A$2:$E$284,2,FALSE),"不在")</f>
        <v>【流山】浅沼潤也</v>
      </c>
      <c r="D4379" s="1" t="s">
        <v>22</v>
      </c>
      <c r="E4379" t="str">
        <f>IFERROR(VLOOKUP(D4379,[3]電話端末!$A$2:$E$284,2,FALSE),"不在")</f>
        <v>【東京】西垣彩</v>
      </c>
      <c r="G4379" t="str">
        <f>IFERROR(VLOOKUP(F4379,[3]電話端末!$A$2:$D$284,2,FALSE),"不在")</f>
        <v>不在</v>
      </c>
      <c r="H4379" s="4">
        <v>0</v>
      </c>
      <c r="I4379" s="4">
        <v>0</v>
      </c>
      <c r="K4379">
        <v>2.5100800086768099E+19</v>
      </c>
      <c r="BN4379" s="1"/>
      <c r="BQ4379" s="1"/>
    </row>
    <row r="4380" spans="1:69" x14ac:dyDescent="0.45">
      <c r="A4380" s="3">
        <v>45938.396273148152</v>
      </c>
      <c r="B4380" s="1" t="s">
        <v>50</v>
      </c>
      <c r="C4380" t="str">
        <f>IFERROR(VLOOKUP(B4380,[3]電話端末!$A$2:$E$284,2,FALSE),"不在")</f>
        <v>【流山】浅沼潤也</v>
      </c>
      <c r="D4380" s="1" t="s">
        <v>22</v>
      </c>
      <c r="E4380" t="str">
        <f>IFERROR(VLOOKUP(D4380,[3]電話端末!$A$2:$E$284,2,FALSE),"不在")</f>
        <v>【東京】西垣彩</v>
      </c>
      <c r="G4380" t="str">
        <f>IFERROR(VLOOKUP(F4380,[3]電話端末!$A$2:$D$284,2,FALSE),"不在")</f>
        <v>不在</v>
      </c>
      <c r="H4380" s="4">
        <v>0</v>
      </c>
      <c r="I4380" s="4">
        <v>0</v>
      </c>
      <c r="K4380">
        <v>2.5100800086168101E+19</v>
      </c>
      <c r="BN4380" s="1"/>
      <c r="BQ4380" s="1"/>
    </row>
    <row r="4381" spans="1:69" x14ac:dyDescent="0.45">
      <c r="A4381" s="3">
        <v>45938.394085648149</v>
      </c>
      <c r="B4381" s="1" t="s">
        <v>55</v>
      </c>
      <c r="C4381" t="str">
        <f>IFERROR(VLOOKUP(B4381,[3]電話端末!$A$2:$E$284,2,FALSE),"不在")</f>
        <v>【東京】高澤早紀</v>
      </c>
      <c r="D4381" s="1" t="s">
        <v>105</v>
      </c>
      <c r="E4381" t="str">
        <f>IFERROR(VLOOKUP(D4381,[3]電話端末!$A$2:$E$284,2,FALSE),"不在")</f>
        <v>【埼玉】金子友希</v>
      </c>
      <c r="F4381" s="1" t="s">
        <v>105</v>
      </c>
      <c r="G4381" t="str">
        <f>IFERROR(VLOOKUP(F4381,[3]電話端末!$A$2:$D$284,2,FALSE),"不在")</f>
        <v>【埼玉】金子友希</v>
      </c>
      <c r="H4381" s="4">
        <v>40</v>
      </c>
      <c r="I4381" s="4">
        <v>28</v>
      </c>
      <c r="K4381">
        <v>2.51008000817681E+19</v>
      </c>
      <c r="BN4381" s="1"/>
      <c r="BQ4381" s="1"/>
    </row>
    <row r="4382" spans="1:69" x14ac:dyDescent="0.45">
      <c r="A4382" s="3">
        <v>45938.393622685187</v>
      </c>
      <c r="B4382" s="1" t="s">
        <v>107</v>
      </c>
      <c r="C4382" t="str">
        <f>IFERROR(VLOOKUP(B4382,[3]電話端末!$A$2:$E$284,2,FALSE),"不在")</f>
        <v>【MF東京】我有一哲</v>
      </c>
      <c r="D4382" s="1" t="s">
        <v>62</v>
      </c>
      <c r="E4382" t="str">
        <f>IFERROR(VLOOKUP(D4382,[3]電話端末!$A$2:$E$284,2,FALSE),"不在")</f>
        <v>【横浜】着信グループ</v>
      </c>
      <c r="F4382" s="1" t="s">
        <v>125</v>
      </c>
      <c r="G4382" t="str">
        <f>IFERROR(VLOOKUP(F4382,[3]電話端末!$A$2:$D$284,2,FALSE),"不在")</f>
        <v>【横浜】山﨑啓右</v>
      </c>
      <c r="H4382" s="4">
        <v>84</v>
      </c>
      <c r="I4382" s="4">
        <v>82</v>
      </c>
      <c r="K4382">
        <v>2.5100800080568099E+19</v>
      </c>
      <c r="BN4382" s="1"/>
      <c r="BQ4382" s="1"/>
    </row>
    <row r="4383" spans="1:69" x14ac:dyDescent="0.45">
      <c r="A4383" s="3">
        <v>45938.393043981479</v>
      </c>
      <c r="B4383" s="1" t="s">
        <v>19</v>
      </c>
      <c r="C4383" t="str">
        <f>IFERROR(VLOOKUP(B4383,[3]電話端末!$A$2:$E$284,2,FALSE),"不在")</f>
        <v>【福岡】重松宝成</v>
      </c>
      <c r="D4383" s="1" t="s">
        <v>44</v>
      </c>
      <c r="E4383" t="str">
        <f>IFERROR(VLOOKUP(D4383,[3]電話端末!$A$2:$E$284,2,FALSE),"不在")</f>
        <v>【福岡】奥薗美和</v>
      </c>
      <c r="F4383" s="1" t="s">
        <v>44</v>
      </c>
      <c r="G4383" t="str">
        <f>IFERROR(VLOOKUP(F4383,[3]電話端末!$A$2:$D$284,2,FALSE),"不在")</f>
        <v>【福岡】奥薗美和</v>
      </c>
      <c r="H4383" s="4">
        <v>128</v>
      </c>
      <c r="I4383" s="4">
        <v>127</v>
      </c>
      <c r="K4383">
        <v>2.5100800079668101E+19</v>
      </c>
      <c r="BN4383" s="1"/>
      <c r="BQ4383" s="1"/>
    </row>
    <row r="4384" spans="1:69" x14ac:dyDescent="0.45">
      <c r="A4384" s="3">
        <v>45938.391944444447</v>
      </c>
      <c r="B4384" s="1" t="s">
        <v>47</v>
      </c>
      <c r="C4384" t="str">
        <f>IFERROR(VLOOKUP(B4384,[3]電話端末!$A$2:$E$284,2,FALSE),"不在")</f>
        <v>【横浜】舞智江</v>
      </c>
      <c r="D4384" s="1" t="s">
        <v>54</v>
      </c>
      <c r="E4384" t="str">
        <f>IFERROR(VLOOKUP(D4384,[3]電話端末!$A$2:$E$284,2,FALSE),"不在")</f>
        <v>【東京】着信グループ</v>
      </c>
      <c r="F4384" s="1" t="s">
        <v>22</v>
      </c>
      <c r="G4384" t="str">
        <f>IFERROR(VLOOKUP(F4384,[3]電話端末!$A$2:$D$284,2,FALSE),"不在")</f>
        <v>【東京】西垣彩</v>
      </c>
      <c r="H4384" s="4">
        <v>34</v>
      </c>
      <c r="I4384" s="4">
        <v>32</v>
      </c>
      <c r="K4384">
        <v>2.5100800076468101E+19</v>
      </c>
      <c r="BN4384" s="1"/>
      <c r="BQ4384" s="1"/>
    </row>
    <row r="4385" spans="1:69" x14ac:dyDescent="0.45">
      <c r="A4385" s="3">
        <v>45938.391597222224</v>
      </c>
      <c r="B4385" s="1" t="s">
        <v>67</v>
      </c>
      <c r="C4385" t="str">
        <f>IFERROR(VLOOKUP(B4385,[3]電話端末!$A$2:$E$284,2,FALSE),"不在")</f>
        <v>【MF大阪】後垣幸恵</v>
      </c>
      <c r="D4385" s="1" t="s">
        <v>40</v>
      </c>
      <c r="E4385" t="str">
        <f>IFERROR(VLOOKUP(D4385,[3]電話端末!$A$2:$E$284,2,FALSE),"不在")</f>
        <v>【本社EC】鈴木浩允</v>
      </c>
      <c r="F4385" s="1" t="s">
        <v>40</v>
      </c>
      <c r="G4385" t="str">
        <f>IFERROR(VLOOKUP(F4385,[3]電話端末!$A$2:$D$284,2,FALSE),"不在")</f>
        <v>【本社EC】鈴木浩允</v>
      </c>
      <c r="H4385" s="4">
        <v>356</v>
      </c>
      <c r="I4385" s="4">
        <v>351</v>
      </c>
      <c r="K4385">
        <v>2.51008000753681E+19</v>
      </c>
      <c r="BN4385" s="1"/>
      <c r="BQ4385" s="1"/>
    </row>
    <row r="4386" spans="1:69" x14ac:dyDescent="0.45">
      <c r="A4386" s="3">
        <v>45938.39135416667</v>
      </c>
      <c r="B4386" s="1" t="s">
        <v>92</v>
      </c>
      <c r="C4386" t="str">
        <f>IFERROR(VLOOKUP(B4386,[3]電話端末!$A$2:$E$284,2,FALSE),"不在")</f>
        <v>【MF大阪】受付電話</v>
      </c>
      <c r="D4386" s="1" t="s">
        <v>93</v>
      </c>
      <c r="E4386" t="str">
        <f>IFERROR(VLOOKUP(D4386,[3]電話端末!$A$2:$E$284,2,FALSE),"不在")</f>
        <v>【MF大阪】受付電話機</v>
      </c>
      <c r="F4386" s="1" t="s">
        <v>89</v>
      </c>
      <c r="G4386" t="str">
        <f>IFERROR(VLOOKUP(F4386,[3]電話端末!$A$2:$D$284,2,FALSE),"不在")</f>
        <v>【MF大阪】木下春河</v>
      </c>
      <c r="H4386" s="4">
        <v>7</v>
      </c>
      <c r="I4386" s="4">
        <v>5</v>
      </c>
      <c r="K4386">
        <v>2.5100800074168099E+19</v>
      </c>
      <c r="BN4386" s="1"/>
      <c r="BQ4386" s="1"/>
    </row>
    <row r="4387" spans="1:69" x14ac:dyDescent="0.45">
      <c r="A4387" s="3">
        <v>45938.391284722224</v>
      </c>
      <c r="B4387" s="1" t="s">
        <v>105</v>
      </c>
      <c r="C4387" t="str">
        <f>IFERROR(VLOOKUP(B4387,[3]電話端末!$A$2:$E$284,2,FALSE),"不在")</f>
        <v>【埼玉】金子友希</v>
      </c>
      <c r="D4387" s="1" t="s">
        <v>54</v>
      </c>
      <c r="E4387" t="str">
        <f>IFERROR(VLOOKUP(D4387,[3]電話端末!$A$2:$E$284,2,FALSE),"不在")</f>
        <v>【東京】着信グループ</v>
      </c>
      <c r="F4387" s="1" t="s">
        <v>55</v>
      </c>
      <c r="G4387" t="str">
        <f>IFERROR(VLOOKUP(F4387,[3]電話端末!$A$2:$D$284,2,FALSE),"不在")</f>
        <v>【東京】高澤早紀</v>
      </c>
      <c r="H4387" s="4">
        <v>43</v>
      </c>
      <c r="I4387" s="4">
        <v>42</v>
      </c>
      <c r="K4387">
        <v>2.5100800074068099E+19</v>
      </c>
      <c r="BN4387" s="1"/>
    </row>
    <row r="4388" spans="1:69" x14ac:dyDescent="0.45">
      <c r="A4388" s="3">
        <v>45938.391041666669</v>
      </c>
      <c r="B4388" s="1" t="s">
        <v>101</v>
      </c>
      <c r="C4388" t="str">
        <f>IFERROR(VLOOKUP(B4388,[3]電話端末!$A$2:$E$284,2,FALSE),"不在")</f>
        <v>【本社EC】山口莉奈</v>
      </c>
      <c r="D4388" s="1" t="s">
        <v>29</v>
      </c>
      <c r="E4388" t="str">
        <f>IFERROR(VLOOKUP(D4388,[3]電話端末!$A$2:$E$284,2,FALSE),"不在")</f>
        <v>【本社EC】大城明日香</v>
      </c>
      <c r="F4388" s="1" t="s">
        <v>29</v>
      </c>
      <c r="G4388" t="str">
        <f>IFERROR(VLOOKUP(F4388,[3]電話端末!$A$2:$D$284,2,FALSE),"不在")</f>
        <v>【本社EC】大城明日香</v>
      </c>
      <c r="H4388" s="4">
        <v>43</v>
      </c>
      <c r="I4388" s="4">
        <v>40</v>
      </c>
      <c r="K4388">
        <v>2.5100800073168101E+19</v>
      </c>
      <c r="BN4388" s="1"/>
    </row>
    <row r="4389" spans="1:69" x14ac:dyDescent="0.45">
      <c r="A4389" s="3">
        <v>45938.390405092592</v>
      </c>
      <c r="B4389" s="1" t="s">
        <v>35</v>
      </c>
      <c r="C4389" t="str">
        <f>IFERROR(VLOOKUP(B4389,[3]電話端末!$A$2:$E$284,2,FALSE),"不在")</f>
        <v>【広島】小先純平</v>
      </c>
      <c r="D4389" s="1" t="s">
        <v>19</v>
      </c>
      <c r="E4389" t="str">
        <f>IFERROR(VLOOKUP(D4389,[3]電話端末!$A$2:$E$284,2,FALSE),"不在")</f>
        <v>【福岡】重松宝成</v>
      </c>
      <c r="F4389" s="1" t="s">
        <v>19</v>
      </c>
      <c r="G4389" t="str">
        <f>IFERROR(VLOOKUP(F4389,[3]電話端末!$A$2:$D$284,2,FALSE),"不在")</f>
        <v>【福岡】重松宝成</v>
      </c>
      <c r="H4389" s="4">
        <v>17</v>
      </c>
      <c r="I4389" s="4">
        <v>12</v>
      </c>
      <c r="K4389">
        <v>2.5100800071468102E+19</v>
      </c>
      <c r="BN4389" s="1"/>
      <c r="BQ4389" s="1"/>
    </row>
    <row r="4390" spans="1:69" x14ac:dyDescent="0.45">
      <c r="A4390" s="3">
        <v>45938.390081018515</v>
      </c>
      <c r="B4390" s="1" t="s">
        <v>38</v>
      </c>
      <c r="C4390" t="str">
        <f>IFERROR(VLOOKUP(B4390,[3]電話端末!$A$2:$E$284,2,FALSE),"不在")</f>
        <v>【福岡】山崎芹奈</v>
      </c>
      <c r="D4390" s="1" t="s">
        <v>48</v>
      </c>
      <c r="E4390" t="str">
        <f>IFERROR(VLOOKUP(D4390,[3]電話端末!$A$2:$E$284,2,FALSE),"不在")</f>
        <v>【福岡】松添愛</v>
      </c>
      <c r="F4390" s="1" t="s">
        <v>48</v>
      </c>
      <c r="G4390" t="str">
        <f>IFERROR(VLOOKUP(F4390,[3]電話端末!$A$2:$D$284,2,FALSE),"不在")</f>
        <v>【福岡】松添愛</v>
      </c>
      <c r="H4390" s="4">
        <v>48</v>
      </c>
      <c r="I4390" s="4">
        <v>45</v>
      </c>
      <c r="K4390">
        <v>2.5100800070968099E+19</v>
      </c>
      <c r="BN4390" s="1"/>
      <c r="BQ4390" s="1"/>
    </row>
    <row r="4391" spans="1:69" x14ac:dyDescent="0.45">
      <c r="A4391" s="3">
        <v>45938.390069444446</v>
      </c>
      <c r="B4391" s="1" t="s">
        <v>47</v>
      </c>
      <c r="C4391" t="str">
        <f>IFERROR(VLOOKUP(B4391,[3]電話端末!$A$2:$E$284,2,FALSE),"不在")</f>
        <v>【横浜】舞智江</v>
      </c>
      <c r="D4391" s="1" t="s">
        <v>54</v>
      </c>
      <c r="E4391" t="str">
        <f>IFERROR(VLOOKUP(D4391,[3]電話端末!$A$2:$E$284,2,FALSE),"不在")</f>
        <v>【東京】着信グループ</v>
      </c>
      <c r="F4391" s="1" t="s">
        <v>186</v>
      </c>
      <c r="G4391" t="str">
        <f>IFERROR(VLOOKUP(F4391,[3]電話端末!$A$2:$D$284,2,FALSE),"不在")</f>
        <v>【東京】北林友希</v>
      </c>
      <c r="H4391" s="4">
        <v>141</v>
      </c>
      <c r="I4391" s="4">
        <v>139</v>
      </c>
      <c r="K4391">
        <v>2.5100800070868099E+19</v>
      </c>
      <c r="BN4391" s="1"/>
      <c r="BQ4391" s="1"/>
    </row>
    <row r="4392" spans="1:69" x14ac:dyDescent="0.45">
      <c r="A4392" s="3">
        <v>45938.389803240738</v>
      </c>
      <c r="B4392" s="1" t="s">
        <v>19</v>
      </c>
      <c r="C4392" t="str">
        <f>IFERROR(VLOOKUP(B4392,[3]電話端末!$A$2:$E$284,2,FALSE),"不在")</f>
        <v>【福岡】重松宝成</v>
      </c>
      <c r="D4392" s="1" t="s">
        <v>35</v>
      </c>
      <c r="E4392" t="str">
        <f>IFERROR(VLOOKUP(D4392,[3]電話端末!$A$2:$E$284,2,FALSE),"不在")</f>
        <v>【広島】小先純平</v>
      </c>
      <c r="F4392" s="1" t="s">
        <v>35</v>
      </c>
      <c r="G4392" t="str">
        <f>IFERROR(VLOOKUP(F4392,[3]電話端末!$A$2:$D$284,2,FALSE),"不在")</f>
        <v>【広島】小先純平</v>
      </c>
      <c r="H4392" s="4">
        <v>44</v>
      </c>
      <c r="I4392" s="4">
        <v>26</v>
      </c>
      <c r="K4392">
        <v>2.5100800070168101E+19</v>
      </c>
      <c r="BN4392" s="1"/>
      <c r="BQ4392" s="1"/>
    </row>
    <row r="4393" spans="1:69" x14ac:dyDescent="0.45">
      <c r="A4393" s="3">
        <v>45938.389537037037</v>
      </c>
      <c r="B4393" s="1" t="s">
        <v>27</v>
      </c>
      <c r="C4393" t="str">
        <f>IFERROR(VLOOKUP(B4393,[3]電話端末!$A$2:$E$284,2,FALSE),"不在")</f>
        <v>【本社在庫物流課】黒田靖広</v>
      </c>
      <c r="D4393" s="1" t="s">
        <v>164</v>
      </c>
      <c r="E4393" t="str">
        <f>IFERROR(VLOOKUP(D4393,[3]電話端末!$A$2:$E$284,2,FALSE),"不在")</f>
        <v>【流山】蒲原健吾</v>
      </c>
      <c r="F4393" s="1" t="s">
        <v>49</v>
      </c>
      <c r="G4393" t="str">
        <f>IFERROR(VLOOKUP(F4393,[3]電話端末!$A$2:$D$284,2,FALSE),"不在")</f>
        <v>【流山】鴻池千紗都</v>
      </c>
      <c r="H4393" s="4">
        <v>33</v>
      </c>
      <c r="I4393" s="4">
        <v>29</v>
      </c>
      <c r="K4393">
        <v>2.51008000688681E+19</v>
      </c>
      <c r="BN4393" s="1"/>
      <c r="BQ4393" s="1"/>
    </row>
    <row r="4394" spans="1:69" x14ac:dyDescent="0.45">
      <c r="A4394" s="3">
        <v>45938.389062499999</v>
      </c>
      <c r="B4394" s="1" t="s">
        <v>38</v>
      </c>
      <c r="C4394" t="str">
        <f>IFERROR(VLOOKUP(B4394,[3]電話端末!$A$2:$E$284,2,FALSE),"不在")</f>
        <v>【福岡】山崎芹奈</v>
      </c>
      <c r="D4394" s="1" t="s">
        <v>44</v>
      </c>
      <c r="E4394" t="str">
        <f>IFERROR(VLOOKUP(D4394,[3]電話端末!$A$2:$E$284,2,FALSE),"不在")</f>
        <v>【福岡】奥薗美和</v>
      </c>
      <c r="F4394" s="1" t="s">
        <v>44</v>
      </c>
      <c r="G4394" t="str">
        <f>IFERROR(VLOOKUP(F4394,[3]電話端末!$A$2:$D$284,2,FALSE),"不在")</f>
        <v>【福岡】奥薗美和</v>
      </c>
      <c r="H4394" s="4">
        <v>15</v>
      </c>
      <c r="I4394" s="4">
        <v>14</v>
      </c>
      <c r="K4394">
        <v>2.5100800067768099E+19</v>
      </c>
      <c r="BN4394" s="1"/>
      <c r="BQ4394" s="1"/>
    </row>
    <row r="4395" spans="1:69" x14ac:dyDescent="0.45">
      <c r="A4395" s="3">
        <v>45938.388888888891</v>
      </c>
      <c r="B4395" s="1" t="s">
        <v>105</v>
      </c>
      <c r="C4395" t="str">
        <f>IFERROR(VLOOKUP(B4395,[3]電話端末!$A$2:$E$284,2,FALSE),"不在")</f>
        <v>【埼玉】金子友希</v>
      </c>
      <c r="D4395" s="1" t="s">
        <v>54</v>
      </c>
      <c r="E4395" t="str">
        <f>IFERROR(VLOOKUP(D4395,[3]電話端末!$A$2:$E$284,2,FALSE),"不在")</f>
        <v>【東京】着信グループ</v>
      </c>
      <c r="F4395" s="1" t="s">
        <v>186</v>
      </c>
      <c r="G4395" t="str">
        <f>IFERROR(VLOOKUP(F4395,[3]電話端末!$A$2:$D$284,2,FALSE),"不在")</f>
        <v>【東京】北林友希</v>
      </c>
      <c r="H4395" s="4">
        <v>53</v>
      </c>
      <c r="I4395" s="4">
        <v>52</v>
      </c>
      <c r="K4395">
        <v>2.5100800067068101E+19</v>
      </c>
      <c r="BN4395" s="1"/>
      <c r="BQ4395" s="1"/>
    </row>
    <row r="4396" spans="1:69" x14ac:dyDescent="0.45">
      <c r="A4396" s="3">
        <v>45938.387476851851</v>
      </c>
      <c r="B4396" s="1" t="s">
        <v>59</v>
      </c>
      <c r="C4396" t="str">
        <f>IFERROR(VLOOKUP(B4396,[3]電話端末!$A$2:$E$284,2,FALSE),"不在")</f>
        <v>【多摩】高久啓汰</v>
      </c>
      <c r="D4396" s="1" t="s">
        <v>178</v>
      </c>
      <c r="E4396" t="str">
        <f>IFERROR(VLOOKUP(D4396,[3]電話端末!$A$2:$E$284,2,FALSE),"不在")</f>
        <v>【多摩】佐々木大樹</v>
      </c>
      <c r="F4396" s="1" t="s">
        <v>178</v>
      </c>
      <c r="G4396" t="str">
        <f>IFERROR(VLOOKUP(F4396,[3]電話端末!$A$2:$D$284,2,FALSE),"不在")</f>
        <v>【多摩】佐々木大樹</v>
      </c>
      <c r="H4396" s="4">
        <v>136</v>
      </c>
      <c r="I4396" s="4">
        <v>135</v>
      </c>
      <c r="K4396">
        <v>2.5100800064668099E+19</v>
      </c>
      <c r="BN4396" s="1"/>
      <c r="BQ4396" s="1"/>
    </row>
    <row r="4397" spans="1:69" x14ac:dyDescent="0.45">
      <c r="A4397" s="3">
        <v>45938.387199074074</v>
      </c>
      <c r="B4397" s="1" t="s">
        <v>38</v>
      </c>
      <c r="C4397" t="str">
        <f>IFERROR(VLOOKUP(B4397,[3]電話端末!$A$2:$E$284,2,FALSE),"不在")</f>
        <v>【福岡】山崎芹奈</v>
      </c>
      <c r="D4397" s="1" t="s">
        <v>48</v>
      </c>
      <c r="E4397" t="str">
        <f>IFERROR(VLOOKUP(D4397,[3]電話端末!$A$2:$E$284,2,FALSE),"不在")</f>
        <v>【福岡】松添愛</v>
      </c>
      <c r="F4397" s="1" t="s">
        <v>48</v>
      </c>
      <c r="G4397" t="str">
        <f>IFERROR(VLOOKUP(F4397,[3]電話端末!$A$2:$D$284,2,FALSE),"不在")</f>
        <v>【福岡】松添愛</v>
      </c>
      <c r="H4397" s="4">
        <v>40</v>
      </c>
      <c r="I4397" s="4">
        <v>37</v>
      </c>
      <c r="K4397">
        <v>2.51008000640681E+19</v>
      </c>
      <c r="BN4397" s="1"/>
      <c r="BQ4397" s="1"/>
    </row>
    <row r="4398" spans="1:69" x14ac:dyDescent="0.45">
      <c r="A4398" s="3">
        <v>45938.386759259258</v>
      </c>
      <c r="B4398" s="1" t="s">
        <v>34</v>
      </c>
      <c r="C4398" t="str">
        <f>IFERROR(VLOOKUP(B4398,[3]電話端末!$A$2:$E$284,2,FALSE),"不在")</f>
        <v>【埼玉】細田昌子</v>
      </c>
      <c r="D4398" s="1" t="s">
        <v>54</v>
      </c>
      <c r="E4398" t="str">
        <f>IFERROR(VLOOKUP(D4398,[3]電話端末!$A$2:$E$284,2,FALSE),"不在")</f>
        <v>【東京】着信グループ</v>
      </c>
      <c r="F4398" s="1" t="s">
        <v>58</v>
      </c>
      <c r="G4398" t="str">
        <f>IFERROR(VLOOKUP(F4398,[3]電話端末!$A$2:$D$284,2,FALSE),"不在")</f>
        <v>【東京】佐々木美咲</v>
      </c>
      <c r="H4398" s="4">
        <v>46</v>
      </c>
      <c r="I4398" s="4">
        <v>45</v>
      </c>
      <c r="K4398">
        <v>2.51008000625681E+19</v>
      </c>
      <c r="BN4398" s="1"/>
      <c r="BQ4398" s="1"/>
    </row>
    <row r="4399" spans="1:69" x14ac:dyDescent="0.45">
      <c r="A4399" s="3">
        <v>45938.386307870373</v>
      </c>
      <c r="B4399" s="1" t="s">
        <v>63</v>
      </c>
      <c r="C4399" t="str">
        <f>IFERROR(VLOOKUP(B4399,[3]電話端末!$A$2:$E$284,2,FALSE),"不在")</f>
        <v>【MF大阪】松尾セリ菜</v>
      </c>
      <c r="D4399" s="1" t="s">
        <v>70</v>
      </c>
      <c r="E4399" t="str">
        <f>IFERROR(VLOOKUP(D4399,[3]電話端末!$A$2:$E$284,2,FALSE),"不在")</f>
        <v>【名古屋】着信グループ</v>
      </c>
      <c r="F4399" s="1" t="s">
        <v>113</v>
      </c>
      <c r="G4399" t="str">
        <f>IFERROR(VLOOKUP(F4399,[3]電話端末!$A$2:$D$284,2,FALSE),"不在")</f>
        <v>【名古屋】水島奈美</v>
      </c>
      <c r="H4399" s="4">
        <v>50</v>
      </c>
      <c r="I4399" s="4">
        <v>49</v>
      </c>
      <c r="K4399">
        <v>2.5100800061368099E+19</v>
      </c>
      <c r="BN4399" s="1"/>
      <c r="BQ4399" s="1"/>
    </row>
    <row r="4400" spans="1:69" x14ac:dyDescent="0.45">
      <c r="A4400" s="3">
        <v>45938.385821759257</v>
      </c>
      <c r="B4400" s="1" t="s">
        <v>37</v>
      </c>
      <c r="C4400" t="str">
        <f>IFERROR(VLOOKUP(B4400,[3]電話端末!$A$2:$E$284,2,FALSE),"不在")</f>
        <v>【千葉】小島佳菜</v>
      </c>
      <c r="D4400" s="1" t="s">
        <v>34</v>
      </c>
      <c r="E4400" t="str">
        <f>IFERROR(VLOOKUP(D4400,[3]電話端末!$A$2:$E$284,2,FALSE),"不在")</f>
        <v>【埼玉】細田昌子</v>
      </c>
      <c r="G4400" t="str">
        <f>IFERROR(VLOOKUP(F4400,[3]電話端末!$A$2:$D$284,2,FALSE),"不在")</f>
        <v>不在</v>
      </c>
      <c r="H4400" s="4">
        <v>0</v>
      </c>
      <c r="I4400" s="4">
        <v>0</v>
      </c>
      <c r="K4400">
        <v>2.5100800060168102E+19</v>
      </c>
      <c r="BN4400" s="1"/>
      <c r="BQ4400" s="1"/>
    </row>
    <row r="4401" spans="1:69" x14ac:dyDescent="0.45">
      <c r="A4401" s="3">
        <v>45938.38517361111</v>
      </c>
      <c r="B4401" s="1" t="s">
        <v>94</v>
      </c>
      <c r="C4401" t="str">
        <f>IFERROR(VLOOKUP(B4401,[3]電話端末!$A$2:$E$284,2,FALSE),"不在")</f>
        <v>【岡山】武政彩果</v>
      </c>
      <c r="D4401" s="1" t="s">
        <v>41</v>
      </c>
      <c r="E4401" t="str">
        <f>IFERROR(VLOOKUP(D4401,[3]電話端末!$A$2:$E$284,2,FALSE),"不在")</f>
        <v>【大阪】松下愛</v>
      </c>
      <c r="F4401" s="1" t="s">
        <v>41</v>
      </c>
      <c r="G4401" t="str">
        <f>IFERROR(VLOOKUP(F4401,[3]電話端末!$A$2:$D$284,2,FALSE),"不在")</f>
        <v>【大阪】松下愛</v>
      </c>
      <c r="H4401" s="4">
        <v>24</v>
      </c>
      <c r="I4401" s="4">
        <v>20</v>
      </c>
      <c r="K4401">
        <v>2.51008000594681E+19</v>
      </c>
      <c r="BN4401" s="1"/>
    </row>
    <row r="4402" spans="1:69" x14ac:dyDescent="0.45">
      <c r="A4402" s="3">
        <v>45938.382696759261</v>
      </c>
      <c r="B4402" s="1" t="s">
        <v>16</v>
      </c>
      <c r="C4402" t="str">
        <f>IFERROR(VLOOKUP(B4402,[3]電話端末!$A$2:$E$284,2,FALSE),"不在")</f>
        <v>【東京】片桐芳夫</v>
      </c>
      <c r="D4402" s="1" t="s">
        <v>47</v>
      </c>
      <c r="E4402" t="str">
        <f>IFERROR(VLOOKUP(D4402,[3]電話端末!$A$2:$E$284,2,FALSE),"不在")</f>
        <v>【横浜】舞智江</v>
      </c>
      <c r="F4402" s="1" t="s">
        <v>47</v>
      </c>
      <c r="G4402" t="str">
        <f>IFERROR(VLOOKUP(F4402,[3]電話端末!$A$2:$D$284,2,FALSE),"不在")</f>
        <v>【横浜】舞智江</v>
      </c>
      <c r="H4402" s="4">
        <v>51</v>
      </c>
      <c r="I4402" s="4">
        <v>42</v>
      </c>
      <c r="K4402">
        <v>2.5100800052268102E+19</v>
      </c>
      <c r="BN4402" s="1"/>
      <c r="BQ4402" s="1"/>
    </row>
    <row r="4403" spans="1:69" x14ac:dyDescent="0.45">
      <c r="A4403" s="3">
        <v>45938.381990740738</v>
      </c>
      <c r="B4403" s="1" t="s">
        <v>84</v>
      </c>
      <c r="C4403" t="str">
        <f>IFERROR(VLOOKUP(B4403,[3]電話端末!$A$2:$E$284,2,FALSE),"不在")</f>
        <v>【仙台】阿部かおり</v>
      </c>
      <c r="D4403" s="1" t="s">
        <v>83</v>
      </c>
      <c r="E4403" t="str">
        <f>IFERROR(VLOOKUP(D4403,[3]電話端末!$A$2:$E$284,2,FALSE),"不在")</f>
        <v>【札幌】舘合庸介</v>
      </c>
      <c r="F4403" s="1" t="s">
        <v>83</v>
      </c>
      <c r="G4403" t="str">
        <f>IFERROR(VLOOKUP(F4403,[3]電話端末!$A$2:$D$284,2,FALSE),"不在")</f>
        <v>【札幌】舘合庸介</v>
      </c>
      <c r="H4403" s="4">
        <v>14</v>
      </c>
      <c r="I4403" s="4">
        <v>12</v>
      </c>
      <c r="K4403">
        <v>2.5100800050468098E+19</v>
      </c>
      <c r="BN4403" s="1"/>
      <c r="BQ4403" s="1"/>
    </row>
    <row r="4404" spans="1:69" x14ac:dyDescent="0.45">
      <c r="A4404" s="3">
        <v>45938.381863425922</v>
      </c>
      <c r="B4404" s="1" t="s">
        <v>58</v>
      </c>
      <c r="C4404" t="str">
        <f>IFERROR(VLOOKUP(B4404,[3]電話端末!$A$2:$E$284,2,FALSE),"不在")</f>
        <v>【東京】佐々木美咲</v>
      </c>
      <c r="D4404" s="1" t="s">
        <v>47</v>
      </c>
      <c r="E4404" t="str">
        <f>IFERROR(VLOOKUP(D4404,[3]電話端末!$A$2:$E$284,2,FALSE),"不在")</f>
        <v>【横浜】舞智江</v>
      </c>
      <c r="F4404" s="1" t="s">
        <v>47</v>
      </c>
      <c r="G4404" t="str">
        <f>IFERROR(VLOOKUP(F4404,[3]電話端末!$A$2:$D$284,2,FALSE),"不在")</f>
        <v>【横浜】舞智江</v>
      </c>
      <c r="H4404" s="4">
        <v>18</v>
      </c>
      <c r="I4404" s="4">
        <v>16</v>
      </c>
      <c r="K4404">
        <v>2.5100800049968099E+19</v>
      </c>
      <c r="BN4404" s="1"/>
    </row>
    <row r="4405" spans="1:69" x14ac:dyDescent="0.45">
      <c r="A4405" s="3">
        <v>45938.37976851852</v>
      </c>
      <c r="B4405" s="1" t="s">
        <v>47</v>
      </c>
      <c r="C4405" t="str">
        <f>IFERROR(VLOOKUP(B4405,[3]電話端末!$A$2:$E$284,2,FALSE),"不在")</f>
        <v>【横浜】舞智江</v>
      </c>
      <c r="D4405" s="1" t="s">
        <v>54</v>
      </c>
      <c r="E4405" t="str">
        <f>IFERROR(VLOOKUP(D4405,[3]電話端末!$A$2:$E$284,2,FALSE),"不在")</f>
        <v>【東京】着信グループ</v>
      </c>
      <c r="F4405" s="1" t="s">
        <v>58</v>
      </c>
      <c r="G4405" t="str">
        <f>IFERROR(VLOOKUP(F4405,[3]電話端末!$A$2:$D$284,2,FALSE),"不在")</f>
        <v>【東京】佐々木美咲</v>
      </c>
      <c r="H4405" s="4">
        <v>26</v>
      </c>
      <c r="I4405" s="4">
        <v>24</v>
      </c>
      <c r="K4405">
        <v>2.5100800044468101E+19</v>
      </c>
      <c r="BN4405" s="1"/>
    </row>
    <row r="4406" spans="1:69" x14ac:dyDescent="0.45">
      <c r="A4406" s="3">
        <v>45938.378981481481</v>
      </c>
      <c r="B4406" s="1" t="s">
        <v>39</v>
      </c>
      <c r="C4406" t="str">
        <f>IFERROR(VLOOKUP(B4406,[3]電話端末!$A$2:$E$284,2,FALSE),"不在")</f>
        <v>【福岡】松尾明日香</v>
      </c>
      <c r="D4406" s="1" t="s">
        <v>19</v>
      </c>
      <c r="E4406" t="str">
        <f>IFERROR(VLOOKUP(D4406,[3]電話端末!$A$2:$E$284,2,FALSE),"不在")</f>
        <v>【福岡】重松宝成</v>
      </c>
      <c r="F4406" s="1" t="s">
        <v>19</v>
      </c>
      <c r="G4406" t="str">
        <f>IFERROR(VLOOKUP(F4406,[3]電話端末!$A$2:$D$284,2,FALSE),"不在")</f>
        <v>【福岡】重松宝成</v>
      </c>
      <c r="H4406" s="4">
        <v>353</v>
      </c>
      <c r="I4406" s="4">
        <v>348</v>
      </c>
      <c r="K4406">
        <v>2.5100800042268099E+19</v>
      </c>
      <c r="BN4406" s="1"/>
      <c r="BQ4406" s="1"/>
    </row>
    <row r="4407" spans="1:69" x14ac:dyDescent="0.45">
      <c r="A4407" s="3">
        <v>45938.378831018519</v>
      </c>
      <c r="B4407" s="1" t="s">
        <v>99</v>
      </c>
      <c r="C4407" t="str">
        <f>IFERROR(VLOOKUP(B4407,[3]電話端末!$A$2:$E$284,2,FALSE),"不在")</f>
        <v>【名古屋】玉腰千恵</v>
      </c>
      <c r="D4407" s="1" t="s">
        <v>36</v>
      </c>
      <c r="E4407" t="str">
        <f>IFERROR(VLOOKUP(D4407,[3]電話端末!$A$2:$E$284,2,FALSE),"不在")</f>
        <v>【名古屋】稲垣みちる</v>
      </c>
      <c r="F4407" s="1" t="s">
        <v>36</v>
      </c>
      <c r="G4407" t="str">
        <f>IFERROR(VLOOKUP(F4407,[3]電話端末!$A$2:$D$284,2,FALSE),"不在")</f>
        <v>【名古屋】稲垣みちる</v>
      </c>
      <c r="H4407" s="4">
        <v>157</v>
      </c>
      <c r="I4407" s="4">
        <v>156</v>
      </c>
      <c r="K4407">
        <v>2.51008000417681E+19</v>
      </c>
      <c r="BN4407" s="1"/>
      <c r="BQ4407" s="1"/>
    </row>
    <row r="4408" spans="1:69" x14ac:dyDescent="0.45">
      <c r="A4408" s="3">
        <v>45938.378136574072</v>
      </c>
      <c r="B4408" s="1" t="s">
        <v>38</v>
      </c>
      <c r="C4408" t="str">
        <f>IFERROR(VLOOKUP(B4408,[3]電話端末!$A$2:$E$284,2,FALSE),"不在")</f>
        <v>【福岡】山崎芹奈</v>
      </c>
      <c r="D4408" s="1" t="s">
        <v>44</v>
      </c>
      <c r="E4408" t="str">
        <f>IFERROR(VLOOKUP(D4408,[3]電話端末!$A$2:$E$284,2,FALSE),"不在")</f>
        <v>【福岡】奥薗美和</v>
      </c>
      <c r="F4408" s="1" t="s">
        <v>44</v>
      </c>
      <c r="G4408" t="str">
        <f>IFERROR(VLOOKUP(F4408,[3]電話端末!$A$2:$D$284,2,FALSE),"不在")</f>
        <v>【福岡】奥薗美和</v>
      </c>
      <c r="H4408" s="4">
        <v>263</v>
      </c>
      <c r="I4408" s="4">
        <v>261</v>
      </c>
      <c r="K4408">
        <v>2.51008000400681E+19</v>
      </c>
      <c r="BN4408" s="1"/>
    </row>
    <row r="4409" spans="1:69" x14ac:dyDescent="0.45">
      <c r="A4409" s="3">
        <v>45938.377824074072</v>
      </c>
      <c r="B4409" s="1" t="s">
        <v>167</v>
      </c>
      <c r="C4409" t="str">
        <f>IFERROR(VLOOKUP(B4409,[3]電話端末!$A$2:$E$284,2,FALSE),"不在")</f>
        <v>【福岡】平山弘之</v>
      </c>
      <c r="D4409" s="1" t="s">
        <v>141</v>
      </c>
      <c r="E4409" t="str">
        <f>IFERROR(VLOOKUP(D4409,[3]電話端末!$A$2:$E$284,2,FALSE),"不在")</f>
        <v>【本社輸入】岩田拓也</v>
      </c>
      <c r="F4409" s="1" t="s">
        <v>141</v>
      </c>
      <c r="G4409" t="str">
        <f>IFERROR(VLOOKUP(F4409,[3]電話端末!$A$2:$D$284,2,FALSE),"不在")</f>
        <v>【本社輸入】岩田拓也</v>
      </c>
      <c r="H4409" s="4">
        <v>1019</v>
      </c>
      <c r="I4409" s="4">
        <v>1016</v>
      </c>
      <c r="K4409">
        <v>2.5100800039068099E+19</v>
      </c>
      <c r="BN4409" s="1"/>
    </row>
    <row r="4410" spans="1:69" x14ac:dyDescent="0.45">
      <c r="A4410" s="3">
        <v>45938.374965277777</v>
      </c>
      <c r="B4410" s="1" t="s">
        <v>230</v>
      </c>
      <c r="C4410" t="str">
        <f>IFERROR(VLOOKUP(B4410,[3]電話端末!$A$2:$E$284,2,FALSE),"不在")</f>
        <v>【大阪】濱地裕彦</v>
      </c>
      <c r="D4410" s="1" t="s">
        <v>104</v>
      </c>
      <c r="E4410" t="str">
        <f>IFERROR(VLOOKUP(D4410,[3]電話端末!$A$2:$E$284,2,FALSE),"不在")</f>
        <v>【岡山】矢野夏絵</v>
      </c>
      <c r="F4410" s="1" t="s">
        <v>104</v>
      </c>
      <c r="G4410" t="str">
        <f>IFERROR(VLOOKUP(F4410,[3]電話端末!$A$2:$D$284,2,FALSE),"不在")</f>
        <v>【岡山】矢野夏絵</v>
      </c>
      <c r="H4410" s="4">
        <v>95</v>
      </c>
      <c r="I4410" s="4">
        <v>92</v>
      </c>
      <c r="K4410">
        <v>2.5100800032568099E+19</v>
      </c>
      <c r="BN4410" s="1"/>
      <c r="BQ4410" s="1"/>
    </row>
    <row r="4411" spans="1:69" x14ac:dyDescent="0.45">
      <c r="A4411" s="3">
        <v>45938.37431712963</v>
      </c>
      <c r="B4411" s="1" t="s">
        <v>49</v>
      </c>
      <c r="C4411" t="str">
        <f>IFERROR(VLOOKUP(B4411,[3]電話端末!$A$2:$E$284,2,FALSE),"不在")</f>
        <v>【流山】鴻池千紗都</v>
      </c>
      <c r="D4411" s="1" t="s">
        <v>130</v>
      </c>
      <c r="E4411" t="str">
        <f>IFERROR(VLOOKUP(D4411,[3]電話端末!$A$2:$E$284,2,FALSE),"不在")</f>
        <v>【福岡】着信グループ</v>
      </c>
      <c r="F4411" s="1" t="s">
        <v>38</v>
      </c>
      <c r="G4411" t="str">
        <f>IFERROR(VLOOKUP(F4411,[3]電話端末!$A$2:$D$284,2,FALSE),"不在")</f>
        <v>【福岡】山崎芹奈</v>
      </c>
      <c r="H4411" s="4">
        <v>105</v>
      </c>
      <c r="I4411" s="4">
        <v>99</v>
      </c>
      <c r="K4411">
        <v>2.5100800031168098E+19</v>
      </c>
      <c r="BN4411" s="1"/>
      <c r="BQ4411" s="1"/>
    </row>
    <row r="4412" spans="1:69" x14ac:dyDescent="0.45">
      <c r="A4412" s="3">
        <v>45938.374039351853</v>
      </c>
      <c r="B4412" s="1" t="s">
        <v>230</v>
      </c>
      <c r="C4412" t="str">
        <f>IFERROR(VLOOKUP(B4412,[3]電話端末!$A$2:$E$284,2,FALSE),"不在")</f>
        <v>【大阪】濱地裕彦</v>
      </c>
      <c r="D4412" s="1" t="s">
        <v>104</v>
      </c>
      <c r="E4412" t="str">
        <f>IFERROR(VLOOKUP(D4412,[3]電話端末!$A$2:$E$284,2,FALSE),"不在")</f>
        <v>【岡山】矢野夏絵</v>
      </c>
      <c r="G4412" t="str">
        <f>IFERROR(VLOOKUP(F4412,[3]電話端末!$A$2:$D$284,2,FALSE),"不在")</f>
        <v>不在</v>
      </c>
      <c r="H4412" s="4">
        <v>1</v>
      </c>
      <c r="I4412" s="4">
        <v>0</v>
      </c>
      <c r="K4412">
        <v>2.51008000304681E+19</v>
      </c>
      <c r="BN4412" s="1"/>
      <c r="BQ4412" s="1"/>
    </row>
    <row r="4413" spans="1:69" x14ac:dyDescent="0.45">
      <c r="A4413" s="3">
        <v>45938.373703703706</v>
      </c>
      <c r="B4413" s="1" t="s">
        <v>40</v>
      </c>
      <c r="C4413" t="str">
        <f>IFERROR(VLOOKUP(B4413,[3]電話端末!$A$2:$E$284,2,FALSE),"不在")</f>
        <v>【本社EC】鈴木浩允</v>
      </c>
      <c r="D4413" s="1" t="s">
        <v>67</v>
      </c>
      <c r="E4413" t="str">
        <f>IFERROR(VLOOKUP(D4413,[3]電話端末!$A$2:$E$284,2,FALSE),"不在")</f>
        <v>【MF大阪】後垣幸恵</v>
      </c>
      <c r="F4413" s="1" t="s">
        <v>89</v>
      </c>
      <c r="G4413" t="str">
        <f>IFERROR(VLOOKUP(F4413,[3]電話端末!$A$2:$D$284,2,FALSE),"不在")</f>
        <v>【MF大阪】木下春河</v>
      </c>
      <c r="H4413" s="4">
        <v>26</v>
      </c>
      <c r="I4413" s="4">
        <v>19</v>
      </c>
      <c r="K4413">
        <v>2.5100800029768102E+19</v>
      </c>
      <c r="BN4413" s="1"/>
    </row>
    <row r="4414" spans="1:69" x14ac:dyDescent="0.45">
      <c r="A4414" s="3">
        <v>45938.371724537035</v>
      </c>
      <c r="B4414" s="1" t="s">
        <v>19</v>
      </c>
      <c r="C4414" t="str">
        <f>IFERROR(VLOOKUP(B4414,[3]電話端末!$A$2:$E$284,2,FALSE),"不在")</f>
        <v>【福岡】重松宝成</v>
      </c>
      <c r="D4414" s="1" t="s">
        <v>18</v>
      </c>
      <c r="E4414" t="str">
        <f>IFERROR(VLOOKUP(D4414,[3]電話端末!$A$2:$E$284,2,FALSE),"不在")</f>
        <v>【広島】藤原輝己</v>
      </c>
      <c r="F4414" s="1" t="s">
        <v>18</v>
      </c>
      <c r="G4414" t="str">
        <f>IFERROR(VLOOKUP(F4414,[3]電話端末!$A$2:$D$284,2,FALSE),"不在")</f>
        <v>【広島】藤原輝己</v>
      </c>
      <c r="H4414" s="4">
        <v>26</v>
      </c>
      <c r="I4414" s="4">
        <v>21</v>
      </c>
      <c r="K4414">
        <v>2.5100800026668102E+19</v>
      </c>
      <c r="BN4414" s="1"/>
      <c r="BQ4414" s="1"/>
    </row>
    <row r="4415" spans="1:69" x14ac:dyDescent="0.45">
      <c r="A4415" s="3">
        <v>45938.371018518519</v>
      </c>
      <c r="B4415" s="1" t="s">
        <v>154</v>
      </c>
      <c r="C4415" t="str">
        <f>IFERROR(VLOOKUP(B4415,[3]電話端末!$A$2:$E$284,2,FALSE),"不在")</f>
        <v>【横浜】中山満里奈</v>
      </c>
      <c r="D4415" s="1" t="s">
        <v>188</v>
      </c>
      <c r="E4415" t="str">
        <f>IFERROR(VLOOKUP(D4415,[3]電話端末!$A$2:$E$284,2,FALSE),"不在")</f>
        <v>【埼玉】吉田夏子</v>
      </c>
      <c r="F4415" s="1" t="s">
        <v>188</v>
      </c>
      <c r="G4415" t="str">
        <f>IFERROR(VLOOKUP(F4415,[3]電話端末!$A$2:$D$284,2,FALSE),"不在")</f>
        <v>【埼玉】吉田夏子</v>
      </c>
      <c r="H4415" s="4">
        <v>29</v>
      </c>
      <c r="I4415" s="4">
        <v>27</v>
      </c>
      <c r="K4415">
        <v>2.5100800025168101E+19</v>
      </c>
      <c r="BN4415" s="1"/>
      <c r="BQ4415" s="1"/>
    </row>
    <row r="4416" spans="1:69" x14ac:dyDescent="0.45">
      <c r="A4416" s="3">
        <v>45938.370474537034</v>
      </c>
      <c r="B4416" s="1" t="s">
        <v>120</v>
      </c>
      <c r="C4416" t="str">
        <f>IFERROR(VLOOKUP(B4416,[3]電話端末!$A$2:$E$284,2,FALSE),"不在")</f>
        <v>【岡山】岩佐寛子</v>
      </c>
      <c r="D4416" s="1" t="s">
        <v>14</v>
      </c>
      <c r="E4416" t="str">
        <f>IFERROR(VLOOKUP(D4416,[3]電話端末!$A$2:$E$284,2,FALSE),"不在")</f>
        <v>【岡山】伊藤優</v>
      </c>
      <c r="F4416" s="1" t="s">
        <v>14</v>
      </c>
      <c r="G4416" t="str">
        <f>IFERROR(VLOOKUP(F4416,[3]電話端末!$A$2:$D$284,2,FALSE),"不在")</f>
        <v>【岡山】伊藤優</v>
      </c>
      <c r="H4416" s="4">
        <v>68</v>
      </c>
      <c r="I4416" s="4">
        <v>65</v>
      </c>
      <c r="K4416">
        <v>2.51008000239681E+19</v>
      </c>
      <c r="BN4416" s="1"/>
      <c r="BQ4416" s="1"/>
    </row>
    <row r="4417" spans="1:69" x14ac:dyDescent="0.45">
      <c r="A4417" s="3">
        <v>45938.370324074072</v>
      </c>
      <c r="B4417" s="1" t="s">
        <v>154</v>
      </c>
      <c r="C4417" t="str">
        <f>IFERROR(VLOOKUP(B4417,[3]電話端末!$A$2:$E$284,2,FALSE),"不在")</f>
        <v>【横浜】中山満里奈</v>
      </c>
      <c r="D4417" s="1" t="s">
        <v>188</v>
      </c>
      <c r="E4417" t="str">
        <f>IFERROR(VLOOKUP(D4417,[3]電話端末!$A$2:$E$284,2,FALSE),"不在")</f>
        <v>【埼玉】吉田夏子</v>
      </c>
      <c r="F4417" s="1" t="s">
        <v>188</v>
      </c>
      <c r="G4417" t="str">
        <f>IFERROR(VLOOKUP(F4417,[3]電話端末!$A$2:$D$284,2,FALSE),"不在")</f>
        <v>【埼玉】吉田夏子</v>
      </c>
      <c r="H4417" s="4">
        <v>22</v>
      </c>
      <c r="I4417" s="4">
        <v>19</v>
      </c>
      <c r="K4417">
        <v>2.5100800023468102E+19</v>
      </c>
      <c r="BN4417" s="1"/>
      <c r="BQ4417" s="1"/>
    </row>
    <row r="4418" spans="1:69" x14ac:dyDescent="0.45">
      <c r="A4418" s="3">
        <v>45938.369791666664</v>
      </c>
      <c r="B4418" s="1" t="s">
        <v>174</v>
      </c>
      <c r="C4418" t="str">
        <f>IFERROR(VLOOKUP(B4418,[3]電話端末!$A$2:$E$284,2,FALSE),"不在")</f>
        <v>【埼玉】関野和彦</v>
      </c>
      <c r="D4418" s="1" t="s">
        <v>31</v>
      </c>
      <c r="E4418" t="str">
        <f>IFERROR(VLOOKUP(D4418,[3]電話端末!$A$2:$E$284,2,FALSE),"不在")</f>
        <v>【千葉】着信グループ</v>
      </c>
      <c r="F4418" s="1" t="s">
        <v>32</v>
      </c>
      <c r="G4418" t="str">
        <f>IFERROR(VLOOKUP(F4418,[3]電話端末!$A$2:$D$284,2,FALSE),"不在")</f>
        <v>【千葉】遠藤和行</v>
      </c>
      <c r="H4418" s="4">
        <v>158</v>
      </c>
      <c r="I4418" s="4">
        <v>155</v>
      </c>
      <c r="K4418">
        <v>2.51008000225681E+19</v>
      </c>
      <c r="BN4418" s="1"/>
      <c r="BQ4418" s="1"/>
    </row>
    <row r="4419" spans="1:69" x14ac:dyDescent="0.45">
      <c r="A4419" s="3">
        <v>45938.36886574074</v>
      </c>
      <c r="B4419" s="1" t="s">
        <v>188</v>
      </c>
      <c r="C4419" t="str">
        <f>IFERROR(VLOOKUP(B4419,[3]電話端末!$A$2:$E$284,2,FALSE),"不在")</f>
        <v>【埼玉】吉田夏子</v>
      </c>
      <c r="D4419" s="1" t="s">
        <v>62</v>
      </c>
      <c r="E4419" t="str">
        <f>IFERROR(VLOOKUP(D4419,[3]電話端末!$A$2:$E$284,2,FALSE),"不在")</f>
        <v>【横浜】着信グループ</v>
      </c>
      <c r="F4419" s="1" t="s">
        <v>154</v>
      </c>
      <c r="G4419" t="str">
        <f>IFERROR(VLOOKUP(F4419,[3]電話端末!$A$2:$D$284,2,FALSE),"不在")</f>
        <v>【横浜】中山満里奈</v>
      </c>
      <c r="H4419" s="4">
        <v>67</v>
      </c>
      <c r="I4419" s="4">
        <v>65</v>
      </c>
      <c r="K4419">
        <v>2.5100800021468099E+19</v>
      </c>
      <c r="BN4419" s="1"/>
      <c r="BQ4419" s="1"/>
    </row>
    <row r="4420" spans="1:69" x14ac:dyDescent="0.45">
      <c r="A4420" s="3">
        <v>45938.368090277778</v>
      </c>
      <c r="B4420" s="1" t="s">
        <v>412</v>
      </c>
      <c r="C4420" t="str">
        <f>IFERROR(VLOOKUP(B4420,[3]電話端末!$A$2:$E$284,2,FALSE),"不在")</f>
        <v>【MF大阪】高村一美</v>
      </c>
      <c r="D4420" s="1" t="s">
        <v>52</v>
      </c>
      <c r="E4420" t="str">
        <f>IFERROR(VLOOKUP(D4420,[3]電話端末!$A$2:$E$284,2,FALSE),"不在")</f>
        <v>【本社輸入】細川靖司</v>
      </c>
      <c r="F4420" s="1" t="s">
        <v>52</v>
      </c>
      <c r="G4420" t="str">
        <f>IFERROR(VLOOKUP(F4420,[3]電話端末!$A$2:$D$284,2,FALSE),"不在")</f>
        <v>【本社輸入】細川靖司</v>
      </c>
      <c r="H4420" s="4">
        <v>41</v>
      </c>
      <c r="I4420" s="4">
        <v>34</v>
      </c>
      <c r="K4420">
        <v>2.51008000207681E+19</v>
      </c>
      <c r="BN4420" s="1"/>
      <c r="BQ4420" s="1"/>
    </row>
    <row r="4421" spans="1:69" x14ac:dyDescent="0.45">
      <c r="A4421" s="3">
        <v>45938.364247685182</v>
      </c>
      <c r="B4421" s="1" t="s">
        <v>84</v>
      </c>
      <c r="C4421" t="str">
        <f>IFERROR(VLOOKUP(B4421,[3]電話端末!$A$2:$E$284,2,FALSE),"不在")</f>
        <v>【仙台】阿部かおり</v>
      </c>
      <c r="D4421" s="1" t="s">
        <v>83</v>
      </c>
      <c r="E4421" t="str">
        <f>IFERROR(VLOOKUP(D4421,[3]電話端末!$A$2:$E$284,2,FALSE),"不在")</f>
        <v>【札幌】舘合庸介</v>
      </c>
      <c r="F4421" s="1" t="s">
        <v>83</v>
      </c>
      <c r="G4421" t="str">
        <f>IFERROR(VLOOKUP(F4421,[3]電話端末!$A$2:$D$284,2,FALSE),"不在")</f>
        <v>【札幌】舘合庸介</v>
      </c>
      <c r="H4421" s="4">
        <v>43</v>
      </c>
      <c r="I4421" s="4">
        <v>40</v>
      </c>
      <c r="K4421">
        <v>2.5100800015268098E+19</v>
      </c>
      <c r="BN4421" s="1"/>
      <c r="BQ4421" s="1"/>
    </row>
    <row r="4422" spans="1:69" x14ac:dyDescent="0.45">
      <c r="A4422" s="3">
        <v>45938.363009259258</v>
      </c>
      <c r="B4422" s="1" t="s">
        <v>42</v>
      </c>
      <c r="C4422" t="str">
        <f>IFERROR(VLOOKUP(B4422,[3]電話端末!$A$2:$E$284,2,FALSE),"不在")</f>
        <v>【熊本】中村翔</v>
      </c>
      <c r="D4422" s="1" t="s">
        <v>39</v>
      </c>
      <c r="E4422" t="str">
        <f>IFERROR(VLOOKUP(D4422,[3]電話端末!$A$2:$E$284,2,FALSE),"不在")</f>
        <v>【福岡】松尾明日香</v>
      </c>
      <c r="F4422" s="1" t="s">
        <v>39</v>
      </c>
      <c r="G4422" t="str">
        <f>IFERROR(VLOOKUP(F4422,[3]電話端末!$A$2:$D$284,2,FALSE),"不在")</f>
        <v>【福岡】松尾明日香</v>
      </c>
      <c r="H4422" s="4">
        <v>23</v>
      </c>
      <c r="I4422" s="4">
        <v>19</v>
      </c>
      <c r="K4422">
        <v>2.5100800014168101E+19</v>
      </c>
      <c r="BN4422" s="1"/>
      <c r="BQ4422" s="1"/>
    </row>
    <row r="4423" spans="1:69" x14ac:dyDescent="0.45">
      <c r="A4423" s="3">
        <v>45938.36246527778</v>
      </c>
      <c r="B4423" s="1" t="s">
        <v>50</v>
      </c>
      <c r="C4423" t="str">
        <f>IFERROR(VLOOKUP(B4423,[3]電話端末!$A$2:$E$284,2,FALSE),"不在")</f>
        <v>【流山】浅沼潤也</v>
      </c>
      <c r="D4423" s="1" t="s">
        <v>27</v>
      </c>
      <c r="E4423" t="str">
        <f>IFERROR(VLOOKUP(D4423,[3]電話端末!$A$2:$E$284,2,FALSE),"不在")</f>
        <v>【本社在庫物流課】黒田靖広</v>
      </c>
      <c r="F4423" s="1" t="s">
        <v>27</v>
      </c>
      <c r="G4423" t="str">
        <f>IFERROR(VLOOKUP(F4423,[3]電話端末!$A$2:$D$284,2,FALSE),"不在")</f>
        <v>【本社在庫物流課】黒田靖広</v>
      </c>
      <c r="H4423" s="4">
        <v>561</v>
      </c>
      <c r="I4423" s="4">
        <v>558</v>
      </c>
      <c r="K4423">
        <v>2.5100800013668098E+19</v>
      </c>
      <c r="BN4423" s="1"/>
      <c r="BQ4423" s="1"/>
    </row>
    <row r="4424" spans="1:69" x14ac:dyDescent="0.45">
      <c r="A4424" s="3">
        <v>45938.36241898148</v>
      </c>
      <c r="B4424" s="1" t="s">
        <v>19</v>
      </c>
      <c r="C4424" t="str">
        <f>IFERROR(VLOOKUP(B4424,[3]電話端末!$A$2:$E$284,2,FALSE),"不在")</f>
        <v>【福岡】重松宝成</v>
      </c>
      <c r="D4424" s="1" t="s">
        <v>38</v>
      </c>
      <c r="E4424" t="str">
        <f>IFERROR(VLOOKUP(D4424,[3]電話端末!$A$2:$E$284,2,FALSE),"不在")</f>
        <v>【福岡】山崎芹奈</v>
      </c>
      <c r="F4424" s="1" t="s">
        <v>38</v>
      </c>
      <c r="G4424" t="str">
        <f>IFERROR(VLOOKUP(F4424,[3]電話端末!$A$2:$D$284,2,FALSE),"不在")</f>
        <v>【福岡】山崎芹奈</v>
      </c>
      <c r="H4424" s="4">
        <v>45</v>
      </c>
      <c r="I4424" s="4">
        <v>43</v>
      </c>
      <c r="K4424">
        <v>2.5100800013468099E+19</v>
      </c>
      <c r="BN4424" s="1"/>
      <c r="BQ4424" s="1"/>
    </row>
    <row r="4425" spans="1:69" x14ac:dyDescent="0.45">
      <c r="A4425" s="3">
        <v>45938.361875000002</v>
      </c>
      <c r="B4425" s="1" t="s">
        <v>85</v>
      </c>
      <c r="C4425" t="str">
        <f>IFERROR(VLOOKUP(B4425,[3]電話端末!$A$2:$E$284,2,FALSE),"不在")</f>
        <v>【仙台】齋藤詩織</v>
      </c>
      <c r="D4425" s="1" t="s">
        <v>176</v>
      </c>
      <c r="E4425" t="str">
        <f>IFERROR(VLOOKUP(D4425,[3]電話端末!$A$2:$E$284,2,FALSE),"不在")</f>
        <v>【札幌】山田明貴人</v>
      </c>
      <c r="F4425" s="1" t="s">
        <v>176</v>
      </c>
      <c r="G4425" t="str">
        <f>IFERROR(VLOOKUP(F4425,[3]電話端末!$A$2:$D$284,2,FALSE),"不在")</f>
        <v>【札幌】山田明貴人</v>
      </c>
      <c r="H4425" s="4">
        <v>21</v>
      </c>
      <c r="I4425" s="4">
        <v>19</v>
      </c>
      <c r="K4425">
        <v>2.51008000127681E+19</v>
      </c>
      <c r="BN4425" s="1"/>
    </row>
    <row r="4426" spans="1:69" x14ac:dyDescent="0.45">
      <c r="A4426" s="3">
        <v>45938.358229166668</v>
      </c>
      <c r="B4426" s="1" t="s">
        <v>50</v>
      </c>
      <c r="C4426" t="str">
        <f>IFERROR(VLOOKUP(B4426,[3]電話端末!$A$2:$E$284,2,FALSE),"不在")</f>
        <v>【流山】浅沼潤也</v>
      </c>
      <c r="D4426" s="1" t="s">
        <v>164</v>
      </c>
      <c r="E4426" t="str">
        <f>IFERROR(VLOOKUP(D4426,[3]電話端末!$A$2:$E$284,2,FALSE),"不在")</f>
        <v>【流山】蒲原健吾</v>
      </c>
      <c r="F4426" s="1" t="s">
        <v>164</v>
      </c>
      <c r="G4426" t="str">
        <f>IFERROR(VLOOKUP(F4426,[3]電話端末!$A$2:$D$284,2,FALSE),"不在")</f>
        <v>【流山】蒲原健吾</v>
      </c>
      <c r="H4426" s="4">
        <v>61</v>
      </c>
      <c r="I4426" s="4">
        <v>59</v>
      </c>
      <c r="K4426">
        <v>2.5100800010968101E+19</v>
      </c>
      <c r="BN4426" s="1"/>
      <c r="BQ4426" s="1"/>
    </row>
    <row r="4427" spans="1:69" x14ac:dyDescent="0.45">
      <c r="A4427" s="3">
        <v>45938.357048611113</v>
      </c>
      <c r="B4427" s="1" t="s">
        <v>14</v>
      </c>
      <c r="C4427" t="str">
        <f>IFERROR(VLOOKUP(B4427,[3]電話端末!$A$2:$E$284,2,FALSE),"不在")</f>
        <v>【岡山】伊藤優</v>
      </c>
      <c r="D4427" s="1" t="s">
        <v>230</v>
      </c>
      <c r="E4427" t="str">
        <f>IFERROR(VLOOKUP(D4427,[3]電話端末!$A$2:$E$284,2,FALSE),"不在")</f>
        <v>【大阪】濱地裕彦</v>
      </c>
      <c r="F4427" s="1" t="s">
        <v>230</v>
      </c>
      <c r="G4427" t="str">
        <f>IFERROR(VLOOKUP(F4427,[3]電話端末!$A$2:$D$284,2,FALSE),"不在")</f>
        <v>【大阪】濱地裕彦</v>
      </c>
      <c r="H4427" s="4">
        <v>59</v>
      </c>
      <c r="I4427" s="4">
        <v>56</v>
      </c>
      <c r="K4427">
        <v>2.5100800010468098E+19</v>
      </c>
      <c r="BN4427" s="1"/>
      <c r="BQ4427" s="1"/>
    </row>
    <row r="4428" spans="1:69" x14ac:dyDescent="0.45">
      <c r="A4428" s="3">
        <v>45938.355150462965</v>
      </c>
      <c r="B4428" s="1" t="s">
        <v>230</v>
      </c>
      <c r="C4428" t="str">
        <f>IFERROR(VLOOKUP(B4428,[3]電話端末!$A$2:$E$284,2,FALSE),"不在")</f>
        <v>【大阪】濱地裕彦</v>
      </c>
      <c r="D4428" s="1" t="s">
        <v>104</v>
      </c>
      <c r="E4428" t="str">
        <f>IFERROR(VLOOKUP(D4428,[3]電話端末!$A$2:$E$284,2,FALSE),"不在")</f>
        <v>【岡山】矢野夏絵</v>
      </c>
      <c r="F4428" s="1" t="s">
        <v>104</v>
      </c>
      <c r="G4428" t="str">
        <f>IFERROR(VLOOKUP(F4428,[3]電話端末!$A$2:$D$284,2,FALSE),"不在")</f>
        <v>【岡山】矢野夏絵</v>
      </c>
      <c r="H4428" s="4">
        <v>75</v>
      </c>
      <c r="I4428" s="4">
        <v>73</v>
      </c>
      <c r="K4428">
        <v>2.51008000095681E+19</v>
      </c>
      <c r="BN4428" s="1"/>
      <c r="BQ4428" s="1"/>
    </row>
    <row r="4429" spans="1:69" x14ac:dyDescent="0.45">
      <c r="A4429" s="3">
        <v>45938.347997685189</v>
      </c>
      <c r="B4429" s="1" t="s">
        <v>83</v>
      </c>
      <c r="C4429" t="str">
        <f>IFERROR(VLOOKUP(B4429,[3]電話端末!$A$2:$E$284,2,FALSE),"不在")</f>
        <v>【札幌】舘合庸介</v>
      </c>
      <c r="D4429" s="1" t="s">
        <v>128</v>
      </c>
      <c r="E4429" t="str">
        <f>IFERROR(VLOOKUP(D4429,[3]電話端末!$A$2:$E$284,2,FALSE),"不在")</f>
        <v>【仙台】仁藤佳美</v>
      </c>
      <c r="F4429" s="1" t="s">
        <v>128</v>
      </c>
      <c r="G4429" t="str">
        <f>IFERROR(VLOOKUP(F4429,[3]電話端末!$A$2:$D$284,2,FALSE),"不在")</f>
        <v>【仙台】仁藤佳美</v>
      </c>
      <c r="H4429" s="4">
        <v>69</v>
      </c>
      <c r="I4429" s="4">
        <v>66</v>
      </c>
      <c r="K4429">
        <v>2.51008000066681E+19</v>
      </c>
      <c r="BN4429" s="1"/>
      <c r="BQ4429" s="1"/>
    </row>
    <row r="4430" spans="1:69" x14ac:dyDescent="0.45">
      <c r="A4430" s="3">
        <v>45938.344618055555</v>
      </c>
      <c r="B4430" s="1" t="s">
        <v>104</v>
      </c>
      <c r="C4430" t="str">
        <f>IFERROR(VLOOKUP(B4430,[3]電話端末!$A$2:$E$284,2,FALSE),"不在")</f>
        <v>【岡山】矢野夏絵</v>
      </c>
      <c r="D4430" s="1" t="s">
        <v>157</v>
      </c>
      <c r="E4430" t="str">
        <f>IFERROR(VLOOKUP(D4430,[3]電話端末!$A$2:$E$284,2,FALSE),"不在")</f>
        <v>【大阪】着信グループ</v>
      </c>
      <c r="F4430" s="1" t="s">
        <v>230</v>
      </c>
      <c r="G4430" t="str">
        <f>IFERROR(VLOOKUP(F4430,[3]電話端末!$A$2:$D$284,2,FALSE),"不在")</f>
        <v>【大阪】濱地裕彦</v>
      </c>
      <c r="H4430" s="4">
        <v>81</v>
      </c>
      <c r="I4430" s="4">
        <v>77</v>
      </c>
      <c r="K4430">
        <v>2.5100800006268101E+19</v>
      </c>
      <c r="BN4430" s="1"/>
    </row>
    <row r="4431" spans="1:69" x14ac:dyDescent="0.45">
      <c r="A4431" s="3">
        <v>45938.325914351852</v>
      </c>
      <c r="B4431" s="1" t="s">
        <v>178</v>
      </c>
      <c r="C4431" t="str">
        <f>IFERROR(VLOOKUP(B4431,[3]電話端末!$A$2:$E$284,2,FALSE),"不在")</f>
        <v>【多摩】佐々木大樹</v>
      </c>
      <c r="D4431" s="1" t="s">
        <v>124</v>
      </c>
      <c r="E4431" t="str">
        <f>IFERROR(VLOOKUP(D4431,[3]電話端末!$A$2:$E$284,2,FALSE),"不在")</f>
        <v>【横浜】川崎瞳</v>
      </c>
      <c r="F4431" s="1" t="s">
        <v>124</v>
      </c>
      <c r="G4431" t="str">
        <f>IFERROR(VLOOKUP(F4431,[3]電話端末!$A$2:$D$284,2,FALSE),"不在")</f>
        <v>【横浜】川崎瞳</v>
      </c>
      <c r="H4431" s="4">
        <v>126</v>
      </c>
      <c r="I4431" s="4">
        <v>121</v>
      </c>
      <c r="K4431">
        <v>2.51008000050681E+19</v>
      </c>
      <c r="BN4431" s="1"/>
      <c r="BQ4431" s="1"/>
    </row>
    <row r="4432" spans="1:69" x14ac:dyDescent="0.45">
      <c r="A4432" s="3">
        <v>45937.810497685183</v>
      </c>
      <c r="B4432" s="1" t="s">
        <v>171</v>
      </c>
      <c r="C4432" t="str">
        <f>IFERROR(VLOOKUP(B4432,[3]電話端末!$A$2:$E$284,2,FALSE),"不在")</f>
        <v>【MF東京】大月紀史</v>
      </c>
      <c r="D4432" s="1" t="s">
        <v>24</v>
      </c>
      <c r="E4432" t="str">
        <f>IFERROR(VLOOKUP(D4432,[3]電話端末!$A$2:$E$284,2,FALSE),"不在")</f>
        <v>【MF大阪】内田優美</v>
      </c>
      <c r="G4432" t="str">
        <f>IFERROR(VLOOKUP(F4432,[3]電話端末!$A$2:$D$284,2,FALSE),"不在")</f>
        <v>不在</v>
      </c>
      <c r="H4432" s="4">
        <v>17</v>
      </c>
      <c r="I4432" s="4">
        <v>0</v>
      </c>
      <c r="K4432">
        <v>2.5100700620368101E+19</v>
      </c>
      <c r="BN4432" s="1"/>
      <c r="BQ4432" s="1"/>
    </row>
    <row r="4433" spans="1:69" x14ac:dyDescent="0.45">
      <c r="A4433" s="3">
        <v>45937.80060185185</v>
      </c>
      <c r="B4433" s="1" t="s">
        <v>163</v>
      </c>
      <c r="C4433" t="str">
        <f>IFERROR(VLOOKUP(B4433,[3]電話端末!$A$2:$E$284,2,FALSE),"不在")</f>
        <v>【東京】玉川圭介</v>
      </c>
      <c r="D4433" s="1" t="s">
        <v>138</v>
      </c>
      <c r="E4433" t="str">
        <f>IFERROR(VLOOKUP(D4433,[3]電話端末!$A$2:$E$284,2,FALSE),"不在")</f>
        <v>【仙台】着信グループ</v>
      </c>
      <c r="F4433" s="1" t="s">
        <v>423</v>
      </c>
      <c r="G4433" t="str">
        <f>IFERROR(VLOOKUP(F4433,[3]電話端末!$A$2:$D$284,2,FALSE),"不在")</f>
        <v>【仙台】今野裕基</v>
      </c>
      <c r="H4433" s="4">
        <v>21</v>
      </c>
      <c r="I4433" s="4">
        <v>18</v>
      </c>
      <c r="K4433">
        <v>2.5100700620068098E+19</v>
      </c>
      <c r="BN4433" s="1"/>
      <c r="BQ4433" s="1"/>
    </row>
    <row r="4434" spans="1:69" x14ac:dyDescent="0.45">
      <c r="A4434" s="3">
        <v>45937.796481481484</v>
      </c>
      <c r="B4434" s="1" t="s">
        <v>178</v>
      </c>
      <c r="C4434" t="str">
        <f>IFERROR(VLOOKUP(B4434,[3]電話端末!$A$2:$E$284,2,FALSE),"不在")</f>
        <v>【多摩】佐々木大樹</v>
      </c>
      <c r="D4434" s="1" t="s">
        <v>124</v>
      </c>
      <c r="E4434" t="str">
        <f>IFERROR(VLOOKUP(D4434,[3]電話端末!$A$2:$E$284,2,FALSE),"不在")</f>
        <v>【横浜】川崎瞳</v>
      </c>
      <c r="G4434" t="str">
        <f>IFERROR(VLOOKUP(F4434,[3]電話端末!$A$2:$D$284,2,FALSE),"不在")</f>
        <v>不在</v>
      </c>
      <c r="H4434" s="4">
        <v>13</v>
      </c>
      <c r="I4434" s="4">
        <v>0</v>
      </c>
      <c r="K4434">
        <v>2.5100700619768099E+19</v>
      </c>
      <c r="BN4434" s="1"/>
      <c r="BQ4434" s="1"/>
    </row>
    <row r="4435" spans="1:69" x14ac:dyDescent="0.45">
      <c r="A4435" s="3">
        <v>45937.788645833331</v>
      </c>
      <c r="B4435" s="1" t="s">
        <v>164</v>
      </c>
      <c r="C4435" t="str">
        <f>IFERROR(VLOOKUP(B4435,[3]電話端末!$A$2:$E$284,2,FALSE),"不在")</f>
        <v>【流山】蒲原健吾</v>
      </c>
      <c r="D4435" s="1" t="s">
        <v>50</v>
      </c>
      <c r="E4435" t="str">
        <f>IFERROR(VLOOKUP(D4435,[3]電話端末!$A$2:$E$284,2,FALSE),"不在")</f>
        <v>【流山】浅沼潤也</v>
      </c>
      <c r="F4435" s="1" t="s">
        <v>50</v>
      </c>
      <c r="G4435" t="str">
        <f>IFERROR(VLOOKUP(F4435,[3]電話端末!$A$2:$D$284,2,FALSE),"不在")</f>
        <v>【流山】浅沼潤也</v>
      </c>
      <c r="H4435" s="4">
        <v>41</v>
      </c>
      <c r="I4435" s="4">
        <v>33</v>
      </c>
      <c r="K4435">
        <v>2.5100700619568099E+19</v>
      </c>
      <c r="BN4435" s="1"/>
      <c r="BQ4435" s="1"/>
    </row>
    <row r="4436" spans="1:69" x14ac:dyDescent="0.45">
      <c r="A4436" s="3">
        <v>45937.772523148145</v>
      </c>
      <c r="B4436" s="1" t="s">
        <v>27</v>
      </c>
      <c r="C4436" t="str">
        <f>IFERROR(VLOOKUP(B4436,[3]電話端末!$A$2:$E$284,2,FALSE),"不在")</f>
        <v>【本社在庫物流課】黒田靖広</v>
      </c>
      <c r="D4436" s="1" t="s">
        <v>164</v>
      </c>
      <c r="E4436" t="str">
        <f>IFERROR(VLOOKUP(D4436,[3]電話端末!$A$2:$E$284,2,FALSE),"不在")</f>
        <v>【流山】蒲原健吾</v>
      </c>
      <c r="F4436" s="1" t="s">
        <v>164</v>
      </c>
      <c r="G4436" t="str">
        <f>IFERROR(VLOOKUP(F4436,[3]電話端末!$A$2:$D$284,2,FALSE),"不在")</f>
        <v>【流山】蒲原健吾</v>
      </c>
      <c r="H4436" s="4">
        <v>1066</v>
      </c>
      <c r="I4436" s="4">
        <v>1060</v>
      </c>
      <c r="K4436">
        <v>2.5100700618968101E+19</v>
      </c>
      <c r="BN4436" s="1"/>
      <c r="BQ4436" s="1"/>
    </row>
    <row r="4437" spans="1:69" x14ac:dyDescent="0.45">
      <c r="A4437" s="3">
        <v>45937.769687499997</v>
      </c>
      <c r="B4437" s="1" t="s">
        <v>35</v>
      </c>
      <c r="C4437" t="str">
        <f>IFERROR(VLOOKUP(B4437,[3]電話端末!$A$2:$E$284,2,FALSE),"不在")</f>
        <v>【広島】小先純平</v>
      </c>
      <c r="D4437" s="1" t="s">
        <v>19</v>
      </c>
      <c r="E4437" t="str">
        <f>IFERROR(VLOOKUP(D4437,[3]電話端末!$A$2:$E$284,2,FALSE),"不在")</f>
        <v>【福岡】重松宝成</v>
      </c>
      <c r="F4437" s="1" t="s">
        <v>19</v>
      </c>
      <c r="G4437" t="str">
        <f>IFERROR(VLOOKUP(F4437,[3]電話端末!$A$2:$D$284,2,FALSE),"不在")</f>
        <v>【福岡】重松宝成</v>
      </c>
      <c r="H4437" s="4">
        <v>140</v>
      </c>
      <c r="I4437" s="4">
        <v>138</v>
      </c>
      <c r="K4437">
        <v>2.5100700618568102E+19</v>
      </c>
      <c r="BN4437" s="1"/>
      <c r="BQ4437" s="1"/>
    </row>
    <row r="4438" spans="1:69" x14ac:dyDescent="0.45">
      <c r="A4438" s="3">
        <v>45937.768472222226</v>
      </c>
      <c r="B4438" s="1" t="s">
        <v>175</v>
      </c>
      <c r="C4438" t="str">
        <f>IFERROR(VLOOKUP(B4438,[3]電話端末!$A$2:$E$284,2,FALSE),"不在")</f>
        <v>【MF東京】土谷美智</v>
      </c>
      <c r="D4438" s="1" t="s">
        <v>75</v>
      </c>
      <c r="E4438" t="str">
        <f>IFERROR(VLOOKUP(D4438,[3]電話端末!$A$2:$E$284,2,FALSE),"不在")</f>
        <v>【MF東京】山中雅仁</v>
      </c>
      <c r="G4438" t="str">
        <f>IFERROR(VLOOKUP(F4438,[3]電話端末!$A$2:$D$284,2,FALSE),"不在")</f>
        <v>不在</v>
      </c>
      <c r="H4438" s="4">
        <v>0</v>
      </c>
      <c r="I4438" s="4">
        <v>0</v>
      </c>
      <c r="K4438">
        <v>2.5100700618468098E+19</v>
      </c>
      <c r="BN4438" s="1"/>
      <c r="BQ4438" s="1"/>
    </row>
    <row r="4439" spans="1:69" x14ac:dyDescent="0.45">
      <c r="A4439" s="3">
        <v>45937.765625</v>
      </c>
      <c r="B4439" s="1" t="s">
        <v>164</v>
      </c>
      <c r="C4439" t="str">
        <f>IFERROR(VLOOKUP(B4439,[3]電話端末!$A$2:$E$284,2,FALSE),"不在")</f>
        <v>【流山】蒲原健吾</v>
      </c>
      <c r="D4439" s="1" t="s">
        <v>50</v>
      </c>
      <c r="E4439" t="str">
        <f>IFERROR(VLOOKUP(D4439,[3]電話端末!$A$2:$E$284,2,FALSE),"不在")</f>
        <v>【流山】浅沼潤也</v>
      </c>
      <c r="F4439" s="1" t="s">
        <v>50</v>
      </c>
      <c r="G4439" t="str">
        <f>IFERROR(VLOOKUP(F4439,[3]電話端末!$A$2:$D$284,2,FALSE),"不在")</f>
        <v>【流山】浅沼潤也</v>
      </c>
      <c r="H4439" s="4">
        <v>45</v>
      </c>
      <c r="I4439" s="4">
        <v>35</v>
      </c>
      <c r="K4439">
        <v>2.5100700618168099E+19</v>
      </c>
      <c r="BN4439" s="1"/>
      <c r="BQ4439" s="1"/>
    </row>
    <row r="4440" spans="1:69" x14ac:dyDescent="0.45">
      <c r="A4440" s="3">
        <v>45937.75949074074</v>
      </c>
      <c r="B4440" s="1" t="s">
        <v>19</v>
      </c>
      <c r="C4440" t="str">
        <f>IFERROR(VLOOKUP(B4440,[3]電話端末!$A$2:$E$284,2,FALSE),"不在")</f>
        <v>【福岡】重松宝成</v>
      </c>
      <c r="D4440" s="1" t="s">
        <v>35</v>
      </c>
      <c r="E4440" t="str">
        <f>IFERROR(VLOOKUP(D4440,[3]電話端末!$A$2:$E$284,2,FALSE),"不在")</f>
        <v>【広島】小先純平</v>
      </c>
      <c r="F4440" s="1" t="s">
        <v>35</v>
      </c>
      <c r="G4440" t="str">
        <f>IFERROR(VLOOKUP(F4440,[3]電話端末!$A$2:$D$284,2,FALSE),"不在")</f>
        <v>【広島】小先純平</v>
      </c>
      <c r="H4440" s="4">
        <v>16</v>
      </c>
      <c r="I4440" s="4">
        <v>9</v>
      </c>
      <c r="K4440">
        <v>2.51007006175681E+19</v>
      </c>
      <c r="BN4440" s="1"/>
      <c r="BQ4440" s="1"/>
    </row>
    <row r="4441" spans="1:69" x14ac:dyDescent="0.45">
      <c r="A4441" s="3">
        <v>45937.758761574078</v>
      </c>
      <c r="B4441" s="1" t="s">
        <v>83</v>
      </c>
      <c r="C4441" t="str">
        <f>IFERROR(VLOOKUP(B4441,[3]電話端末!$A$2:$E$284,2,FALSE),"不在")</f>
        <v>【札幌】舘合庸介</v>
      </c>
      <c r="D4441" s="1" t="s">
        <v>143</v>
      </c>
      <c r="E4441" t="str">
        <f>IFERROR(VLOOKUP(D4441,[3]電話端末!$A$2:$E$284,2,FALSE),"不在")</f>
        <v>【仙台】高橋哲也</v>
      </c>
      <c r="F4441" s="1" t="s">
        <v>143</v>
      </c>
      <c r="G4441" t="str">
        <f>IFERROR(VLOOKUP(F4441,[3]電話端末!$A$2:$D$284,2,FALSE),"不在")</f>
        <v>【仙台】高橋哲也</v>
      </c>
      <c r="H4441" s="4">
        <v>550</v>
      </c>
      <c r="I4441" s="4">
        <v>547</v>
      </c>
      <c r="K4441">
        <v>2.5100700617168101E+19</v>
      </c>
      <c r="BN4441" s="1"/>
      <c r="BQ4441" s="1"/>
    </row>
    <row r="4442" spans="1:69" x14ac:dyDescent="0.45">
      <c r="A4442" s="3">
        <v>45937.758506944447</v>
      </c>
      <c r="B4442" s="1" t="s">
        <v>50</v>
      </c>
      <c r="C4442" t="str">
        <f>IFERROR(VLOOKUP(B4442,[3]電話端末!$A$2:$E$284,2,FALSE),"不在")</f>
        <v>【流山】浅沼潤也</v>
      </c>
      <c r="D4442" s="1" t="s">
        <v>27</v>
      </c>
      <c r="E4442" t="str">
        <f>IFERROR(VLOOKUP(D4442,[3]電話端末!$A$2:$E$284,2,FALSE),"不在")</f>
        <v>【本社在庫物流課】黒田靖広</v>
      </c>
      <c r="F4442" s="1" t="s">
        <v>27</v>
      </c>
      <c r="G4442" t="str">
        <f>IFERROR(VLOOKUP(F4442,[3]電話端末!$A$2:$D$284,2,FALSE),"不在")</f>
        <v>【本社在庫物流課】黒田靖広</v>
      </c>
      <c r="H4442" s="4">
        <v>243</v>
      </c>
      <c r="I4442" s="4">
        <v>240</v>
      </c>
      <c r="K4442">
        <v>2.5100700617068102E+19</v>
      </c>
      <c r="BN4442" s="1"/>
      <c r="BQ4442" s="1"/>
    </row>
    <row r="4443" spans="1:69" x14ac:dyDescent="0.45">
      <c r="A4443" s="3">
        <v>45937.758136574077</v>
      </c>
      <c r="B4443" s="1" t="s">
        <v>84</v>
      </c>
      <c r="C4443" t="str">
        <f>IFERROR(VLOOKUP(B4443,[3]電話端末!$A$2:$E$284,2,FALSE),"不在")</f>
        <v>【仙台】阿部かおり</v>
      </c>
      <c r="D4443" s="1" t="s">
        <v>176</v>
      </c>
      <c r="E4443" t="str">
        <f>IFERROR(VLOOKUP(D4443,[3]電話端末!$A$2:$E$284,2,FALSE),"不在")</f>
        <v>【札幌】山田明貴人</v>
      </c>
      <c r="F4443" s="1" t="s">
        <v>176</v>
      </c>
      <c r="G4443" t="str">
        <f>IFERROR(VLOOKUP(F4443,[3]電話端末!$A$2:$D$284,2,FALSE),"不在")</f>
        <v>【札幌】山田明貴人</v>
      </c>
      <c r="H4443" s="4">
        <v>31</v>
      </c>
      <c r="I4443" s="4">
        <v>29</v>
      </c>
      <c r="K4443">
        <v>2.5100700616968102E+19</v>
      </c>
      <c r="BN4443" s="1"/>
      <c r="BQ4443" s="1"/>
    </row>
    <row r="4444" spans="1:69" x14ac:dyDescent="0.45">
      <c r="A4444" s="3">
        <v>45937.751747685186</v>
      </c>
      <c r="B4444" s="1" t="s">
        <v>143</v>
      </c>
      <c r="C4444" t="str">
        <f>IFERROR(VLOOKUP(B4444,[3]電話端末!$A$2:$E$284,2,FALSE),"不在")</f>
        <v>【仙台】高橋哲也</v>
      </c>
      <c r="D4444" s="1" t="s">
        <v>83</v>
      </c>
      <c r="E4444" t="str">
        <f>IFERROR(VLOOKUP(D4444,[3]電話端末!$A$2:$E$284,2,FALSE),"不在")</f>
        <v>【札幌】舘合庸介</v>
      </c>
      <c r="G4444" t="str">
        <f>IFERROR(VLOOKUP(F4444,[3]電話端末!$A$2:$D$284,2,FALSE),"不在")</f>
        <v>不在</v>
      </c>
      <c r="H4444" s="4">
        <v>14</v>
      </c>
      <c r="I4444" s="4">
        <v>0</v>
      </c>
      <c r="K4444">
        <v>2.5100700615868101E+19</v>
      </c>
      <c r="BN4444" s="1"/>
    </row>
    <row r="4445" spans="1:69" x14ac:dyDescent="0.45">
      <c r="A4445" s="3">
        <v>45937.746724537035</v>
      </c>
      <c r="B4445" s="1" t="s">
        <v>19</v>
      </c>
      <c r="C4445" t="str">
        <f>IFERROR(VLOOKUP(B4445,[3]電話端末!$A$2:$E$284,2,FALSE),"不在")</f>
        <v>【福岡】重松宝成</v>
      </c>
      <c r="D4445" s="1" t="s">
        <v>35</v>
      </c>
      <c r="E4445" t="str">
        <f>IFERROR(VLOOKUP(D4445,[3]電話端末!$A$2:$E$284,2,FALSE),"不在")</f>
        <v>【広島】小先純平</v>
      </c>
      <c r="F4445" s="1" t="s">
        <v>35</v>
      </c>
      <c r="G4445" t="str">
        <f>IFERROR(VLOOKUP(F4445,[3]電話端末!$A$2:$D$284,2,FALSE),"不在")</f>
        <v>【広島】小先純平</v>
      </c>
      <c r="H4445" s="4">
        <v>59</v>
      </c>
      <c r="I4445" s="4">
        <v>51</v>
      </c>
      <c r="K4445">
        <v>2.5100700614968099E+19</v>
      </c>
      <c r="BN4445" s="1"/>
      <c r="BQ4445" s="1"/>
    </row>
    <row r="4446" spans="1:69" x14ac:dyDescent="0.45">
      <c r="A4446" s="3">
        <v>45937.746527777781</v>
      </c>
      <c r="B4446" s="1" t="s">
        <v>27</v>
      </c>
      <c r="C4446" t="str">
        <f>IFERROR(VLOOKUP(B4446,[3]電話端末!$A$2:$E$284,2,FALSE),"不在")</f>
        <v>【本社在庫物流課】黒田靖広</v>
      </c>
      <c r="D4446" s="1" t="s">
        <v>50</v>
      </c>
      <c r="E4446" t="str">
        <f>IFERROR(VLOOKUP(D4446,[3]電話端末!$A$2:$E$284,2,FALSE),"不在")</f>
        <v>【流山】浅沼潤也</v>
      </c>
      <c r="F4446" s="1" t="s">
        <v>50</v>
      </c>
      <c r="G4446" t="str">
        <f>IFERROR(VLOOKUP(F4446,[3]電話端末!$A$2:$D$284,2,FALSE),"不在")</f>
        <v>【流山】浅沼潤也</v>
      </c>
      <c r="H4446" s="4">
        <v>906</v>
      </c>
      <c r="I4446" s="4">
        <v>894</v>
      </c>
      <c r="K4446">
        <v>2.51007006146681E+19</v>
      </c>
      <c r="BN4446" s="1"/>
    </row>
    <row r="4447" spans="1:69" x14ac:dyDescent="0.45">
      <c r="A4447" s="3">
        <v>45937.741608796299</v>
      </c>
      <c r="B4447" s="1" t="s">
        <v>83</v>
      </c>
      <c r="C4447" t="str">
        <f>IFERROR(VLOOKUP(B4447,[3]電話端末!$A$2:$E$284,2,FALSE),"不在")</f>
        <v>【札幌】舘合庸介</v>
      </c>
      <c r="D4447" s="1" t="s">
        <v>84</v>
      </c>
      <c r="E4447" t="str">
        <f>IFERROR(VLOOKUP(D4447,[3]電話端末!$A$2:$E$284,2,FALSE),"不在")</f>
        <v>【仙台】阿部かおり</v>
      </c>
      <c r="F4447" s="1" t="s">
        <v>84</v>
      </c>
      <c r="G4447" t="str">
        <f>IFERROR(VLOOKUP(F4447,[3]電話端末!$A$2:$D$284,2,FALSE),"不在")</f>
        <v>【仙台】阿部かおり</v>
      </c>
      <c r="H4447" s="4">
        <v>117</v>
      </c>
      <c r="I4447" s="4">
        <v>111</v>
      </c>
      <c r="K4447">
        <v>2.5100700613568098E+19</v>
      </c>
      <c r="BN4447" s="1"/>
      <c r="BQ4447" s="1"/>
    </row>
    <row r="4448" spans="1:69" x14ac:dyDescent="0.45">
      <c r="A4448" s="3">
        <v>45937.741527777776</v>
      </c>
      <c r="B4448" s="1" t="s">
        <v>83</v>
      </c>
      <c r="C4448" t="str">
        <f>IFERROR(VLOOKUP(B4448,[3]電話端末!$A$2:$E$284,2,FALSE),"不在")</f>
        <v>【札幌】舘合庸介</v>
      </c>
      <c r="D4448" s="1" t="s">
        <v>118</v>
      </c>
      <c r="E4448" t="str">
        <f>IFERROR(VLOOKUP(D4448,[3]電話端末!$A$2:$E$284,2,FALSE),"不在")</f>
        <v>【仙台】真壁彰子</v>
      </c>
      <c r="G4448" t="str">
        <f>IFERROR(VLOOKUP(F4448,[3]電話端末!$A$2:$D$284,2,FALSE),"不在")</f>
        <v>不在</v>
      </c>
      <c r="H4448" s="4">
        <v>0</v>
      </c>
      <c r="I4448" s="4">
        <v>0</v>
      </c>
      <c r="K4448">
        <v>2.5100700613468099E+19</v>
      </c>
      <c r="BN4448" s="1"/>
    </row>
    <row r="4449" spans="1:69" x14ac:dyDescent="0.45">
      <c r="A4449" s="3">
        <v>45937.738622685189</v>
      </c>
      <c r="B4449" s="1" t="s">
        <v>85</v>
      </c>
      <c r="C4449" t="str">
        <f>IFERROR(VLOOKUP(B4449,[3]電話端末!$A$2:$E$284,2,FALSE),"不在")</f>
        <v>【仙台】齋藤詩織</v>
      </c>
      <c r="D4449" s="1" t="s">
        <v>83</v>
      </c>
      <c r="E4449" t="str">
        <f>IFERROR(VLOOKUP(D4449,[3]電話端末!$A$2:$E$284,2,FALSE),"不在")</f>
        <v>【札幌】舘合庸介</v>
      </c>
      <c r="F4449" s="1" t="s">
        <v>83</v>
      </c>
      <c r="G4449" t="str">
        <f>IFERROR(VLOOKUP(F4449,[3]電話端末!$A$2:$D$284,2,FALSE),"不在")</f>
        <v>【札幌】舘合庸介</v>
      </c>
      <c r="H4449" s="4">
        <v>13</v>
      </c>
      <c r="I4449" s="4">
        <v>11</v>
      </c>
      <c r="K4449">
        <v>2.5100700612668101E+19</v>
      </c>
      <c r="BN4449" s="1"/>
      <c r="BQ4449" s="1"/>
    </row>
    <row r="4450" spans="1:69" x14ac:dyDescent="0.45">
      <c r="A4450" s="3">
        <v>45937.738368055558</v>
      </c>
      <c r="B4450" s="1" t="s">
        <v>153</v>
      </c>
      <c r="C4450" t="str">
        <f>IFERROR(VLOOKUP(B4450,[3]電話端末!$A$2:$E$284,2,FALSE),"不在")</f>
        <v>【千葉】平野翔大</v>
      </c>
      <c r="D4450" s="1" t="s">
        <v>37</v>
      </c>
      <c r="E4450" t="str">
        <f>IFERROR(VLOOKUP(D4450,[3]電話端末!$A$2:$E$284,2,FALSE),"不在")</f>
        <v>【千葉】小島佳菜</v>
      </c>
      <c r="F4450" s="1" t="s">
        <v>37</v>
      </c>
      <c r="G4450" t="str">
        <f>IFERROR(VLOOKUP(F4450,[3]電話端末!$A$2:$D$284,2,FALSE),"不在")</f>
        <v>【千葉】小島佳菜</v>
      </c>
      <c r="H4450" s="4">
        <v>63</v>
      </c>
      <c r="I4450" s="4">
        <v>58</v>
      </c>
      <c r="K4450">
        <v>2.5100700612568101E+19</v>
      </c>
      <c r="BN4450" s="1"/>
    </row>
    <row r="4451" spans="1:69" x14ac:dyDescent="0.45">
      <c r="A4451" s="3">
        <v>45937.737604166665</v>
      </c>
      <c r="B4451" s="1" t="s">
        <v>116</v>
      </c>
      <c r="C4451" t="str">
        <f>IFERROR(VLOOKUP(B4451,[3]電話端末!$A$2:$E$284,2,FALSE),"不在")</f>
        <v>【MF東京】櫻井美菜</v>
      </c>
      <c r="D4451" s="1" t="s">
        <v>63</v>
      </c>
      <c r="E4451" t="str">
        <f>IFERROR(VLOOKUP(D4451,[3]電話端末!$A$2:$E$284,2,FALSE),"不在")</f>
        <v>【MF大阪】松尾セリ菜</v>
      </c>
      <c r="F4451" s="1" t="s">
        <v>63</v>
      </c>
      <c r="G4451" t="str">
        <f>IFERROR(VLOOKUP(F4451,[3]電話端末!$A$2:$D$284,2,FALSE),"不在")</f>
        <v>【MF大阪】松尾セリ菜</v>
      </c>
      <c r="H4451" s="4">
        <v>41</v>
      </c>
      <c r="I4451" s="4">
        <v>38</v>
      </c>
      <c r="K4451">
        <v>2.5100700611968098E+19</v>
      </c>
      <c r="BN4451" s="1"/>
    </row>
    <row r="4452" spans="1:69" x14ac:dyDescent="0.45">
      <c r="A4452" s="3">
        <v>45937.737546296295</v>
      </c>
      <c r="B4452" s="1" t="s">
        <v>85</v>
      </c>
      <c r="C4452" t="str">
        <f>IFERROR(VLOOKUP(B4452,[3]電話端末!$A$2:$E$284,2,FALSE),"不在")</f>
        <v>【仙台】齋藤詩織</v>
      </c>
      <c r="D4452" s="1" t="s">
        <v>83</v>
      </c>
      <c r="E4452" t="str">
        <f>IFERROR(VLOOKUP(D4452,[3]電話端末!$A$2:$E$284,2,FALSE),"不在")</f>
        <v>【札幌】舘合庸介</v>
      </c>
      <c r="G4452" t="str">
        <f>IFERROR(VLOOKUP(F4452,[3]電話端末!$A$2:$D$284,2,FALSE),"不在")</f>
        <v>不在</v>
      </c>
      <c r="H4452" s="4">
        <v>1</v>
      </c>
      <c r="I4452" s="4">
        <v>0</v>
      </c>
      <c r="K4452">
        <v>2.5100700611868099E+19</v>
      </c>
      <c r="BN4452" s="1"/>
    </row>
    <row r="4453" spans="1:69" x14ac:dyDescent="0.45">
      <c r="A4453" s="3">
        <v>45937.737488425926</v>
      </c>
      <c r="B4453" s="1" t="s">
        <v>85</v>
      </c>
      <c r="C4453" t="str">
        <f>IFERROR(VLOOKUP(B4453,[3]電話端末!$A$2:$E$284,2,FALSE),"不在")</f>
        <v>【仙台】齋藤詩織</v>
      </c>
      <c r="D4453" s="1" t="s">
        <v>83</v>
      </c>
      <c r="E4453" t="str">
        <f>IFERROR(VLOOKUP(D4453,[3]電話端末!$A$2:$E$284,2,FALSE),"不在")</f>
        <v>【札幌】舘合庸介</v>
      </c>
      <c r="G4453" t="str">
        <f>IFERROR(VLOOKUP(F4453,[3]電話端末!$A$2:$D$284,2,FALSE),"不在")</f>
        <v>不在</v>
      </c>
      <c r="H4453" s="4">
        <v>0</v>
      </c>
      <c r="I4453" s="4">
        <v>0</v>
      </c>
      <c r="K4453">
        <v>2.5100700611768099E+19</v>
      </c>
      <c r="BN4453" s="1"/>
      <c r="BQ4453" s="1"/>
    </row>
    <row r="4454" spans="1:69" x14ac:dyDescent="0.45">
      <c r="A4454" s="3">
        <v>45937.737268518518</v>
      </c>
      <c r="B4454" s="1" t="s">
        <v>85</v>
      </c>
      <c r="C4454" t="str">
        <f>IFERROR(VLOOKUP(B4454,[3]電話端末!$A$2:$E$284,2,FALSE),"不在")</f>
        <v>【仙台】齋藤詩織</v>
      </c>
      <c r="D4454" s="1" t="s">
        <v>83</v>
      </c>
      <c r="E4454" t="str">
        <f>IFERROR(VLOOKUP(D4454,[3]電話端末!$A$2:$E$284,2,FALSE),"不在")</f>
        <v>【札幌】舘合庸介</v>
      </c>
      <c r="G4454" t="str">
        <f>IFERROR(VLOOKUP(F4454,[3]電話端末!$A$2:$D$284,2,FALSE),"不在")</f>
        <v>不在</v>
      </c>
      <c r="H4454" s="4">
        <v>1</v>
      </c>
      <c r="I4454" s="4">
        <v>0</v>
      </c>
      <c r="K4454">
        <v>2.5100700611668099E+19</v>
      </c>
      <c r="BN4454" s="1"/>
      <c r="BQ4454" s="1"/>
    </row>
    <row r="4455" spans="1:69" x14ac:dyDescent="0.45">
      <c r="A4455" s="3">
        <v>45937.736898148149</v>
      </c>
      <c r="B4455" s="1" t="s">
        <v>83</v>
      </c>
      <c r="C4455" t="str">
        <f>IFERROR(VLOOKUP(B4455,[3]電話端末!$A$2:$E$284,2,FALSE),"不在")</f>
        <v>【札幌】舘合庸介</v>
      </c>
      <c r="D4455" s="1" t="s">
        <v>118</v>
      </c>
      <c r="E4455" t="str">
        <f>IFERROR(VLOOKUP(D4455,[3]電話端末!$A$2:$E$284,2,FALSE),"不在")</f>
        <v>【仙台】真壁彰子</v>
      </c>
      <c r="F4455" s="1" t="s">
        <v>118</v>
      </c>
      <c r="G4455" t="str">
        <f>IFERROR(VLOOKUP(F4455,[3]電話端末!$A$2:$D$284,2,FALSE),"不在")</f>
        <v>【仙台】真壁彰子</v>
      </c>
      <c r="H4455" s="4">
        <v>52</v>
      </c>
      <c r="I4455" s="4">
        <v>49</v>
      </c>
      <c r="K4455">
        <v>2.51007006113681E+19</v>
      </c>
      <c r="BN4455" s="1"/>
    </row>
    <row r="4456" spans="1:69" x14ac:dyDescent="0.45">
      <c r="A4456" s="3">
        <v>45937.736516203702</v>
      </c>
      <c r="B4456" s="1" t="s">
        <v>116</v>
      </c>
      <c r="C4456" t="str">
        <f>IFERROR(VLOOKUP(B4456,[3]電話端末!$A$2:$E$284,2,FALSE),"不在")</f>
        <v>【MF東京】櫻井美菜</v>
      </c>
      <c r="D4456" s="1" t="s">
        <v>63</v>
      </c>
      <c r="E4456" t="str">
        <f>IFERROR(VLOOKUP(D4456,[3]電話端末!$A$2:$E$284,2,FALSE),"不在")</f>
        <v>【MF大阪】松尾セリ菜</v>
      </c>
      <c r="G4456" t="str">
        <f>IFERROR(VLOOKUP(F4456,[3]電話端末!$A$2:$D$284,2,FALSE),"不在")</f>
        <v>不在</v>
      </c>
      <c r="H4456" s="4">
        <v>1</v>
      </c>
      <c r="I4456" s="4">
        <v>0</v>
      </c>
      <c r="K4456">
        <v>2.51007006111681E+19</v>
      </c>
      <c r="BN4456" s="1"/>
      <c r="BQ4456" s="1"/>
    </row>
    <row r="4457" spans="1:69" x14ac:dyDescent="0.45">
      <c r="A4457" s="3">
        <v>45937.736481481479</v>
      </c>
      <c r="B4457" s="1" t="s">
        <v>171</v>
      </c>
      <c r="C4457" t="str">
        <f>IFERROR(VLOOKUP(B4457,[3]電話端末!$A$2:$E$284,2,FALSE),"不在")</f>
        <v>【MF東京】大月紀史</v>
      </c>
      <c r="D4457" s="1" t="s">
        <v>63</v>
      </c>
      <c r="E4457" t="str">
        <f>IFERROR(VLOOKUP(D4457,[3]電話端末!$A$2:$E$284,2,FALSE),"不在")</f>
        <v>【MF大阪】松尾セリ菜</v>
      </c>
      <c r="F4457" s="1" t="s">
        <v>63</v>
      </c>
      <c r="G4457" t="str">
        <f>IFERROR(VLOOKUP(F4457,[3]電話端末!$A$2:$D$284,2,FALSE),"不在")</f>
        <v>【MF大阪】松尾セリ菜</v>
      </c>
      <c r="H4457" s="4">
        <v>71</v>
      </c>
      <c r="I4457" s="4">
        <v>69</v>
      </c>
      <c r="K4457">
        <v>2.5100700611068101E+19</v>
      </c>
      <c r="BN4457" s="1"/>
      <c r="BQ4457" s="1"/>
    </row>
    <row r="4458" spans="1:69" x14ac:dyDescent="0.45">
      <c r="A4458" s="3">
        <v>45937.734814814816</v>
      </c>
      <c r="B4458" s="1" t="s">
        <v>83</v>
      </c>
      <c r="C4458" t="str">
        <f>IFERROR(VLOOKUP(B4458,[3]電話端末!$A$2:$E$284,2,FALSE),"不在")</f>
        <v>【札幌】舘合庸介</v>
      </c>
      <c r="D4458" s="1" t="s">
        <v>85</v>
      </c>
      <c r="E4458" t="str">
        <f>IFERROR(VLOOKUP(D4458,[3]電話端末!$A$2:$E$284,2,FALSE),"不在")</f>
        <v>【仙台】齋藤詩織</v>
      </c>
      <c r="F4458" s="1" t="s">
        <v>85</v>
      </c>
      <c r="G4458" t="str">
        <f>IFERROR(VLOOKUP(F4458,[3]電話端末!$A$2:$D$284,2,FALSE),"不在")</f>
        <v>【仙台】齋藤詩織</v>
      </c>
      <c r="H4458" s="4">
        <v>29</v>
      </c>
      <c r="I4458" s="4">
        <v>27</v>
      </c>
      <c r="K4458">
        <v>2.51007006098681E+19</v>
      </c>
      <c r="BN4458" s="1"/>
      <c r="BQ4458" s="1"/>
    </row>
    <row r="4459" spans="1:69" x14ac:dyDescent="0.45">
      <c r="A4459" s="3">
        <v>45937.732847222222</v>
      </c>
      <c r="B4459" s="1" t="s">
        <v>26</v>
      </c>
      <c r="C4459" t="str">
        <f>IFERROR(VLOOKUP(B4459,[3]電話端末!$A$2:$E$284,2,FALSE),"不在")</f>
        <v>【北関東】高井翔斗</v>
      </c>
      <c r="D4459" s="1" t="s">
        <v>79</v>
      </c>
      <c r="E4459" t="str">
        <f>IFERROR(VLOOKUP(D4459,[3]電話端末!$A$2:$E$284,2,FALSE),"不在")</f>
        <v>【本社】経理</v>
      </c>
      <c r="F4459" s="1" t="s">
        <v>11</v>
      </c>
      <c r="G4459" t="str">
        <f>IFERROR(VLOOKUP(F4459,[3]電話端末!$A$2:$D$284,2,FALSE),"不在")</f>
        <v>【本社経理】池上有花</v>
      </c>
      <c r="H4459" s="4">
        <v>73</v>
      </c>
      <c r="I4459" s="4">
        <v>70</v>
      </c>
      <c r="K4459">
        <v>2.5100700608368099E+19</v>
      </c>
      <c r="BN4459" s="1"/>
      <c r="BQ4459" s="1"/>
    </row>
    <row r="4460" spans="1:69" x14ac:dyDescent="0.45">
      <c r="A4460" s="3">
        <v>45937.73228009259</v>
      </c>
      <c r="B4460" s="1" t="s">
        <v>210</v>
      </c>
      <c r="C4460" t="str">
        <f>IFERROR(VLOOKUP(B4460,[3]電話端末!$A$2:$E$284,2,FALSE),"不在")</f>
        <v>【滋賀】松井治美</v>
      </c>
      <c r="D4460" s="1" t="s">
        <v>52</v>
      </c>
      <c r="E4460" t="str">
        <f>IFERROR(VLOOKUP(D4460,[3]電話端末!$A$2:$E$284,2,FALSE),"不在")</f>
        <v>【本社輸入】細川靖司</v>
      </c>
      <c r="F4460" s="1" t="s">
        <v>52</v>
      </c>
      <c r="G4460" t="str">
        <f>IFERROR(VLOOKUP(F4460,[3]電話端末!$A$2:$D$284,2,FALSE),"不在")</f>
        <v>【本社輸入】細川靖司</v>
      </c>
      <c r="H4460" s="4">
        <v>124</v>
      </c>
      <c r="I4460" s="4">
        <v>121</v>
      </c>
      <c r="K4460">
        <v>2.51007006080681E+19</v>
      </c>
      <c r="BN4460" s="1"/>
      <c r="BQ4460" s="1"/>
    </row>
    <row r="4461" spans="1:69" x14ac:dyDescent="0.45">
      <c r="A4461" s="3">
        <v>45937.732233796298</v>
      </c>
      <c r="B4461" s="1" t="s">
        <v>210</v>
      </c>
      <c r="C4461" t="str">
        <f>IFERROR(VLOOKUP(B4461,[3]電話端末!$A$2:$E$284,2,FALSE),"不在")</f>
        <v>【滋賀】松井治美</v>
      </c>
      <c r="D4461" s="1" t="s">
        <v>242</v>
      </c>
      <c r="E4461" t="str">
        <f>IFERROR(VLOOKUP(D4461,[3]電話端末!$A$2:$E$284,2,FALSE),"不在")</f>
        <v>不在</v>
      </c>
      <c r="G4461" t="str">
        <f>IFERROR(VLOOKUP(F4461,[3]電話端末!$A$2:$D$284,2,FALSE),"不在")</f>
        <v>不在</v>
      </c>
      <c r="H4461" s="4">
        <v>1</v>
      </c>
      <c r="I4461" s="4">
        <v>0</v>
      </c>
      <c r="K4461">
        <v>2.5100700607868101E+19</v>
      </c>
      <c r="BN4461" s="1"/>
      <c r="BQ4461" s="1"/>
    </row>
    <row r="4462" spans="1:69" x14ac:dyDescent="0.45">
      <c r="A4462" s="3">
        <v>45937.731851851851</v>
      </c>
      <c r="B4462" s="1" t="s">
        <v>49</v>
      </c>
      <c r="C4462" t="str">
        <f>IFERROR(VLOOKUP(B4462,[3]電話端末!$A$2:$E$284,2,FALSE),"不在")</f>
        <v>【流山】鴻池千紗都</v>
      </c>
      <c r="D4462" s="1" t="s">
        <v>50</v>
      </c>
      <c r="E4462" t="str">
        <f>IFERROR(VLOOKUP(D4462,[3]電話端末!$A$2:$E$284,2,FALSE),"不在")</f>
        <v>【流山】浅沼潤也</v>
      </c>
      <c r="F4462" s="1" t="s">
        <v>50</v>
      </c>
      <c r="G4462" t="str">
        <f>IFERROR(VLOOKUP(F4462,[3]電話端末!$A$2:$D$284,2,FALSE),"不在")</f>
        <v>【流山】浅沼潤也</v>
      </c>
      <c r="H4462" s="4">
        <v>37</v>
      </c>
      <c r="I4462" s="4">
        <v>34</v>
      </c>
      <c r="K4462">
        <v>2.5100700607468102E+19</v>
      </c>
      <c r="BN4462" s="1"/>
      <c r="BQ4462" s="1"/>
    </row>
    <row r="4463" spans="1:69" x14ac:dyDescent="0.45">
      <c r="A4463" s="3">
        <v>45937.731481481482</v>
      </c>
      <c r="B4463" s="1" t="s">
        <v>118</v>
      </c>
      <c r="C4463" t="str">
        <f>IFERROR(VLOOKUP(B4463,[3]電話端末!$A$2:$E$284,2,FALSE),"不在")</f>
        <v>【仙台】真壁彰子</v>
      </c>
      <c r="D4463" s="1" t="s">
        <v>197</v>
      </c>
      <c r="E4463" t="str">
        <f>IFERROR(VLOOKUP(D4463,[3]電話端末!$A$2:$E$284,2,FALSE),"不在")</f>
        <v>【流山】着信グループ</v>
      </c>
      <c r="F4463" s="1" t="s">
        <v>49</v>
      </c>
      <c r="G4463" t="str">
        <f>IFERROR(VLOOKUP(F4463,[3]電話端末!$A$2:$D$284,2,FALSE),"不在")</f>
        <v>【流山】鴻池千紗都</v>
      </c>
      <c r="H4463" s="4">
        <v>69</v>
      </c>
      <c r="I4463" s="4">
        <v>66</v>
      </c>
      <c r="K4463">
        <v>2.5100700607168098E+19</v>
      </c>
      <c r="BN4463" s="1"/>
      <c r="BQ4463" s="1"/>
    </row>
    <row r="4464" spans="1:69" x14ac:dyDescent="0.45">
      <c r="A4464" s="3">
        <v>45937.731458333335</v>
      </c>
      <c r="B4464" s="1" t="s">
        <v>98</v>
      </c>
      <c r="C4464" t="str">
        <f>IFERROR(VLOOKUP(B4464,[3]電話端末!$A$2:$E$284,2,FALSE),"不在")</f>
        <v>【滋賀】北出智子</v>
      </c>
      <c r="D4464" s="1" t="s">
        <v>48</v>
      </c>
      <c r="E4464" t="str">
        <f>IFERROR(VLOOKUP(D4464,[3]電話端末!$A$2:$E$284,2,FALSE),"不在")</f>
        <v>【福岡】松添愛</v>
      </c>
      <c r="F4464" s="1" t="s">
        <v>48</v>
      </c>
      <c r="G4464" t="str">
        <f>IFERROR(VLOOKUP(F4464,[3]電話端末!$A$2:$D$284,2,FALSE),"不在")</f>
        <v>【福岡】松添愛</v>
      </c>
      <c r="H4464" s="4">
        <v>495</v>
      </c>
      <c r="I4464" s="4">
        <v>492</v>
      </c>
      <c r="K4464">
        <v>2.5100700607068099E+19</v>
      </c>
      <c r="BN4464" s="1"/>
    </row>
    <row r="4465" spans="1:69" x14ac:dyDescent="0.45">
      <c r="A4465" s="3">
        <v>45937.730462962965</v>
      </c>
      <c r="B4465" s="1" t="s">
        <v>27</v>
      </c>
      <c r="C4465" t="str">
        <f>IFERROR(VLOOKUP(B4465,[3]電話端末!$A$2:$E$284,2,FALSE),"不在")</f>
        <v>【本社在庫物流課】黒田靖広</v>
      </c>
      <c r="D4465" s="1" t="s">
        <v>50</v>
      </c>
      <c r="E4465" t="str">
        <f>IFERROR(VLOOKUP(D4465,[3]電話端末!$A$2:$E$284,2,FALSE),"不在")</f>
        <v>【流山】浅沼潤也</v>
      </c>
      <c r="F4465" s="1" t="s">
        <v>50</v>
      </c>
      <c r="G4465" t="str">
        <f>IFERROR(VLOOKUP(F4465,[3]電話端末!$A$2:$D$284,2,FALSE),"不在")</f>
        <v>【流山】浅沼潤也</v>
      </c>
      <c r="H4465" s="4">
        <v>41</v>
      </c>
      <c r="I4465" s="4">
        <v>37</v>
      </c>
      <c r="K4465">
        <v>2.5100700606168101E+19</v>
      </c>
      <c r="BN4465" s="1"/>
      <c r="BQ4465" s="1"/>
    </row>
    <row r="4466" spans="1:69" x14ac:dyDescent="0.45">
      <c r="A4466" s="3">
        <v>45937.73</v>
      </c>
      <c r="B4466" s="1" t="s">
        <v>118</v>
      </c>
      <c r="C4466" t="str">
        <f>IFERROR(VLOOKUP(B4466,[3]電話端末!$A$2:$E$284,2,FALSE),"不在")</f>
        <v>【仙台】真壁彰子</v>
      </c>
      <c r="D4466" s="1" t="s">
        <v>427</v>
      </c>
      <c r="E4466" t="str">
        <f>IFERROR(VLOOKUP(D4466,[3]電話端末!$A$2:$E$284,2,FALSE),"不在")</f>
        <v>【千葉】8時45分～10時00分着信</v>
      </c>
      <c r="F4466" s="1" t="s">
        <v>153</v>
      </c>
      <c r="G4466" t="str">
        <f>IFERROR(VLOOKUP(F4466,[3]電話端末!$A$2:$D$284,2,FALSE),"不在")</f>
        <v>【千葉】平野翔大</v>
      </c>
      <c r="H4466" s="4">
        <v>49</v>
      </c>
      <c r="I4466" s="4">
        <v>46</v>
      </c>
      <c r="K4466">
        <v>2.5100700605768102E+19</v>
      </c>
      <c r="BN4466" s="1"/>
      <c r="BQ4466" s="1"/>
    </row>
    <row r="4467" spans="1:69" x14ac:dyDescent="0.45">
      <c r="A4467" s="3">
        <v>45937.729513888888</v>
      </c>
      <c r="B4467" s="1" t="s">
        <v>61</v>
      </c>
      <c r="C4467" t="str">
        <f>IFERROR(VLOOKUP(B4467,[3]電話端末!$A$2:$E$284,2,FALSE),"不在")</f>
        <v>【埼玉】竹内梓</v>
      </c>
      <c r="D4467" s="1" t="s">
        <v>73</v>
      </c>
      <c r="E4467" t="str">
        <f>IFERROR(VLOOKUP(D4467,[3]電話端末!$A$2:$E$284,2,FALSE),"不在")</f>
        <v>【東京】豊島亮</v>
      </c>
      <c r="F4467" s="1" t="s">
        <v>73</v>
      </c>
      <c r="G4467" t="str">
        <f>IFERROR(VLOOKUP(F4467,[3]電話端末!$A$2:$D$284,2,FALSE),"不在")</f>
        <v>【東京】豊島亮</v>
      </c>
      <c r="H4467" s="4">
        <v>99</v>
      </c>
      <c r="I4467" s="4">
        <v>95</v>
      </c>
      <c r="K4467">
        <v>2.5100700605368099E+19</v>
      </c>
      <c r="BN4467" s="1"/>
      <c r="BQ4467" s="1"/>
    </row>
    <row r="4468" spans="1:69" x14ac:dyDescent="0.45">
      <c r="A4468" s="3">
        <v>45937.729421296295</v>
      </c>
      <c r="B4468" s="1" t="s">
        <v>118</v>
      </c>
      <c r="C4468" t="str">
        <f>IFERROR(VLOOKUP(B4468,[3]電話端末!$A$2:$E$284,2,FALSE),"不在")</f>
        <v>【仙台】真壁彰子</v>
      </c>
      <c r="D4468" s="1" t="s">
        <v>31</v>
      </c>
      <c r="E4468" t="str">
        <f>IFERROR(VLOOKUP(D4468,[3]電話端末!$A$2:$E$284,2,FALSE),"不在")</f>
        <v>【千葉】着信グループ</v>
      </c>
      <c r="F4468" s="1" t="s">
        <v>153</v>
      </c>
      <c r="G4468" t="str">
        <f>IFERROR(VLOOKUP(F4468,[3]電話端末!$A$2:$D$284,2,FALSE),"不在")</f>
        <v>【千葉】平野翔大</v>
      </c>
      <c r="H4468" s="4">
        <v>38</v>
      </c>
      <c r="I4468" s="4">
        <v>35</v>
      </c>
      <c r="K4468">
        <v>2.5100700605168099E+19</v>
      </c>
      <c r="BN4468" s="1"/>
    </row>
    <row r="4469" spans="1:69" x14ac:dyDescent="0.45">
      <c r="A4469" s="3">
        <v>45937.729270833333</v>
      </c>
      <c r="B4469" s="1" t="s">
        <v>118</v>
      </c>
      <c r="C4469" t="str">
        <f>IFERROR(VLOOKUP(B4469,[3]電話端末!$A$2:$E$284,2,FALSE),"不在")</f>
        <v>【仙台】真壁彰子</v>
      </c>
      <c r="D4469" s="1" t="s">
        <v>118</v>
      </c>
      <c r="E4469" t="str">
        <f>IFERROR(VLOOKUP(D4469,[3]電話端末!$A$2:$E$284,2,FALSE),"不在")</f>
        <v>【仙台】真壁彰子</v>
      </c>
      <c r="G4469" t="str">
        <f>IFERROR(VLOOKUP(F4469,[3]電話端末!$A$2:$D$284,2,FALSE),"不在")</f>
        <v>不在</v>
      </c>
      <c r="H4469" s="4">
        <v>0</v>
      </c>
      <c r="I4469" s="4">
        <v>0</v>
      </c>
      <c r="K4469">
        <v>2.51007006050681E+19</v>
      </c>
      <c r="BN4469" s="1"/>
    </row>
    <row r="4470" spans="1:69" x14ac:dyDescent="0.45">
      <c r="A4470" s="3">
        <v>45937.728194444448</v>
      </c>
      <c r="B4470" s="1" t="s">
        <v>61</v>
      </c>
      <c r="C4470" t="str">
        <f>IFERROR(VLOOKUP(B4470,[3]電話端末!$A$2:$E$284,2,FALSE),"不在")</f>
        <v>【埼玉】竹内梓</v>
      </c>
      <c r="D4470" s="1" t="s">
        <v>73</v>
      </c>
      <c r="E4470" t="str">
        <f>IFERROR(VLOOKUP(D4470,[3]電話端末!$A$2:$E$284,2,FALSE),"不在")</f>
        <v>【東京】豊島亮</v>
      </c>
      <c r="G4470" t="str">
        <f>IFERROR(VLOOKUP(F4470,[3]電話端末!$A$2:$D$284,2,FALSE),"不在")</f>
        <v>不在</v>
      </c>
      <c r="H4470" s="4">
        <v>0</v>
      </c>
      <c r="I4470" s="4">
        <v>0</v>
      </c>
      <c r="K4470">
        <v>2.5100700604568101E+19</v>
      </c>
      <c r="BN4470" s="1"/>
    </row>
    <row r="4471" spans="1:69" x14ac:dyDescent="0.45">
      <c r="A4471" s="3">
        <v>45937.726643518516</v>
      </c>
      <c r="B4471" s="1" t="s">
        <v>188</v>
      </c>
      <c r="C4471" t="str">
        <f>IFERROR(VLOOKUP(B4471,[3]電話端末!$A$2:$E$284,2,FALSE),"不在")</f>
        <v>【埼玉】吉田夏子</v>
      </c>
      <c r="D4471" s="1" t="s">
        <v>50</v>
      </c>
      <c r="E4471" t="str">
        <f>IFERROR(VLOOKUP(D4471,[3]電話端末!$A$2:$E$284,2,FALSE),"不在")</f>
        <v>【流山】浅沼潤也</v>
      </c>
      <c r="F4471" s="1" t="s">
        <v>50</v>
      </c>
      <c r="G4471" t="str">
        <f>IFERROR(VLOOKUP(F4471,[3]電話端末!$A$2:$D$284,2,FALSE),"不在")</f>
        <v>【流山】浅沼潤也</v>
      </c>
      <c r="H4471" s="4">
        <v>26</v>
      </c>
      <c r="I4471" s="4">
        <v>19</v>
      </c>
      <c r="K4471">
        <v>2.51007006032681E+19</v>
      </c>
      <c r="BN4471" s="1"/>
      <c r="BQ4471" s="1"/>
    </row>
    <row r="4472" spans="1:69" x14ac:dyDescent="0.45">
      <c r="A4472" s="3">
        <v>45937.726111111115</v>
      </c>
      <c r="B4472" s="1" t="s">
        <v>164</v>
      </c>
      <c r="C4472" t="str">
        <f>IFERROR(VLOOKUP(B4472,[3]電話端末!$A$2:$E$284,2,FALSE),"不在")</f>
        <v>【流山】蒲原健吾</v>
      </c>
      <c r="D4472" s="1" t="s">
        <v>50</v>
      </c>
      <c r="E4472" t="str">
        <f>IFERROR(VLOOKUP(D4472,[3]電話端末!$A$2:$E$284,2,FALSE),"不在")</f>
        <v>【流山】浅沼潤也</v>
      </c>
      <c r="F4472" s="1" t="s">
        <v>50</v>
      </c>
      <c r="G4472" t="str">
        <f>IFERROR(VLOOKUP(F4472,[3]電話端末!$A$2:$D$284,2,FALSE),"不在")</f>
        <v>【流山】浅沼潤也</v>
      </c>
      <c r="H4472" s="4">
        <v>38</v>
      </c>
      <c r="I4472" s="4">
        <v>36</v>
      </c>
      <c r="K4472">
        <v>2.5100700602268099E+19</v>
      </c>
      <c r="BN4472" s="1"/>
    </row>
    <row r="4473" spans="1:69" x14ac:dyDescent="0.45">
      <c r="A4473" s="3">
        <v>45937.72556712963</v>
      </c>
      <c r="B4473" s="1" t="s">
        <v>176</v>
      </c>
      <c r="C4473" t="str">
        <f>IFERROR(VLOOKUP(B4473,[3]電話端末!$A$2:$E$284,2,FALSE),"不在")</f>
        <v>【札幌】山田明貴人</v>
      </c>
      <c r="D4473" s="1" t="s">
        <v>50</v>
      </c>
      <c r="E4473" t="str">
        <f>IFERROR(VLOOKUP(D4473,[3]電話端末!$A$2:$E$284,2,FALSE),"不在")</f>
        <v>【流山】浅沼潤也</v>
      </c>
      <c r="F4473" s="1" t="s">
        <v>50</v>
      </c>
      <c r="G4473" t="str">
        <f>IFERROR(VLOOKUP(F4473,[3]電話端末!$A$2:$D$284,2,FALSE),"不在")</f>
        <v>【流山】浅沼潤也</v>
      </c>
      <c r="H4473" s="4">
        <v>16</v>
      </c>
      <c r="I4473" s="4">
        <v>14</v>
      </c>
      <c r="K4473">
        <v>2.51007006016681E+19</v>
      </c>
      <c r="BN4473" s="1"/>
    </row>
    <row r="4474" spans="1:69" x14ac:dyDescent="0.45">
      <c r="A4474" s="3">
        <v>45937.725023148145</v>
      </c>
      <c r="B4474" s="1" t="s">
        <v>61</v>
      </c>
      <c r="C4474" t="str">
        <f>IFERROR(VLOOKUP(B4474,[3]電話端末!$A$2:$E$284,2,FALSE),"不在")</f>
        <v>【埼玉】竹内梓</v>
      </c>
      <c r="D4474" s="1" t="s">
        <v>73</v>
      </c>
      <c r="E4474" t="str">
        <f>IFERROR(VLOOKUP(D4474,[3]電話端末!$A$2:$E$284,2,FALSE),"不在")</f>
        <v>【東京】豊島亮</v>
      </c>
      <c r="F4474" s="1" t="s">
        <v>73</v>
      </c>
      <c r="G4474" t="str">
        <f>IFERROR(VLOOKUP(F4474,[3]電話端末!$A$2:$D$284,2,FALSE),"不在")</f>
        <v>【東京】豊島亮</v>
      </c>
      <c r="H4474" s="4">
        <v>208</v>
      </c>
      <c r="I4474" s="4">
        <v>206</v>
      </c>
      <c r="K4474">
        <v>2.5100700600768098E+19</v>
      </c>
      <c r="BN4474" s="1"/>
      <c r="BQ4474" s="1"/>
    </row>
    <row r="4475" spans="1:69" x14ac:dyDescent="0.45">
      <c r="A4475" s="3">
        <v>45937.724849537037</v>
      </c>
      <c r="B4475" s="1" t="s">
        <v>118</v>
      </c>
      <c r="C4475" t="str">
        <f>IFERROR(VLOOKUP(B4475,[3]電話端末!$A$2:$E$284,2,FALSE),"不在")</f>
        <v>【仙台】真壁彰子</v>
      </c>
      <c r="D4475" s="1" t="s">
        <v>118</v>
      </c>
      <c r="E4475" t="str">
        <f>IFERROR(VLOOKUP(D4475,[3]電話端末!$A$2:$E$284,2,FALSE),"不在")</f>
        <v>【仙台】真壁彰子</v>
      </c>
      <c r="G4475" t="str">
        <f>IFERROR(VLOOKUP(F4475,[3]電話端末!$A$2:$D$284,2,FALSE),"不在")</f>
        <v>不在</v>
      </c>
      <c r="H4475" s="4">
        <v>0</v>
      </c>
      <c r="I4475" s="4">
        <v>0</v>
      </c>
      <c r="K4475">
        <v>2.5100700600668099E+19</v>
      </c>
      <c r="BN4475" s="1"/>
    </row>
    <row r="4476" spans="1:69" x14ac:dyDescent="0.45">
      <c r="A4476" s="3">
        <v>45937.724479166667</v>
      </c>
      <c r="B4476" s="1" t="s">
        <v>188</v>
      </c>
      <c r="C4476" t="str">
        <f>IFERROR(VLOOKUP(B4476,[3]電話端末!$A$2:$E$284,2,FALSE),"不在")</f>
        <v>【埼玉】吉田夏子</v>
      </c>
      <c r="D4476" s="1" t="s">
        <v>50</v>
      </c>
      <c r="E4476" t="str">
        <f>IFERROR(VLOOKUP(D4476,[3]電話端末!$A$2:$E$284,2,FALSE),"不在")</f>
        <v>【流山】浅沼潤也</v>
      </c>
      <c r="G4476" t="str">
        <f>IFERROR(VLOOKUP(F4476,[3]電話端末!$A$2:$D$284,2,FALSE),"不在")</f>
        <v>不在</v>
      </c>
      <c r="H4476" s="4">
        <v>1</v>
      </c>
      <c r="I4476" s="4">
        <v>0</v>
      </c>
      <c r="K4476">
        <v>2.5100700600368099E+19</v>
      </c>
      <c r="BN4476" s="1"/>
    </row>
    <row r="4477" spans="1:69" x14ac:dyDescent="0.45">
      <c r="A4477" s="3">
        <v>45937.724398148152</v>
      </c>
      <c r="B4477" s="1" t="s">
        <v>22</v>
      </c>
      <c r="C4477" t="str">
        <f>IFERROR(VLOOKUP(B4477,[3]電話端末!$A$2:$E$284,2,FALSE),"不在")</f>
        <v>【東京】西垣彩</v>
      </c>
      <c r="D4477" s="1" t="s">
        <v>105</v>
      </c>
      <c r="E4477" t="str">
        <f>IFERROR(VLOOKUP(D4477,[3]電話端末!$A$2:$E$284,2,FALSE),"不在")</f>
        <v>【埼玉】金子友希</v>
      </c>
      <c r="F4477" s="1" t="s">
        <v>105</v>
      </c>
      <c r="G4477" t="str">
        <f>IFERROR(VLOOKUP(F4477,[3]電話端末!$A$2:$D$284,2,FALSE),"不在")</f>
        <v>【埼玉】金子友希</v>
      </c>
      <c r="H4477" s="4">
        <v>44</v>
      </c>
      <c r="I4477" s="4">
        <v>42</v>
      </c>
      <c r="K4477">
        <v>2.51007006002681E+19</v>
      </c>
      <c r="BN4477" s="1"/>
    </row>
    <row r="4478" spans="1:69" x14ac:dyDescent="0.45">
      <c r="A4478" s="3">
        <v>45937.724363425928</v>
      </c>
      <c r="B4478" s="1" t="s">
        <v>118</v>
      </c>
      <c r="C4478" t="str">
        <f>IFERROR(VLOOKUP(B4478,[3]電話端末!$A$2:$E$284,2,FALSE),"不在")</f>
        <v>【仙台】真壁彰子</v>
      </c>
      <c r="D4478" s="1" t="s">
        <v>118</v>
      </c>
      <c r="E4478" t="str">
        <f>IFERROR(VLOOKUP(D4478,[3]電話端末!$A$2:$E$284,2,FALSE),"不在")</f>
        <v>【仙台】真壁彰子</v>
      </c>
      <c r="G4478" t="str">
        <f>IFERROR(VLOOKUP(F4478,[3]電話端末!$A$2:$D$284,2,FALSE),"不在")</f>
        <v>不在</v>
      </c>
      <c r="H4478" s="4">
        <v>0</v>
      </c>
      <c r="I4478" s="4">
        <v>0</v>
      </c>
      <c r="K4478">
        <v>2.51007006001681E+19</v>
      </c>
      <c r="BN4478" s="1"/>
      <c r="BQ4478" s="1"/>
    </row>
    <row r="4479" spans="1:69" x14ac:dyDescent="0.45">
      <c r="A4479" s="3">
        <v>45937.724317129629</v>
      </c>
      <c r="B4479" s="1" t="s">
        <v>98</v>
      </c>
      <c r="C4479" t="str">
        <f>IFERROR(VLOOKUP(B4479,[3]電話端末!$A$2:$E$284,2,FALSE),"不在")</f>
        <v>【滋賀】北出智子</v>
      </c>
      <c r="D4479" s="1" t="s">
        <v>14</v>
      </c>
      <c r="E4479" t="str">
        <f>IFERROR(VLOOKUP(D4479,[3]電話端末!$A$2:$E$284,2,FALSE),"不在")</f>
        <v>【岡山】伊藤優</v>
      </c>
      <c r="F4479" s="1" t="s">
        <v>14</v>
      </c>
      <c r="G4479" t="str">
        <f>IFERROR(VLOOKUP(F4479,[3]電話端末!$A$2:$D$284,2,FALSE),"不在")</f>
        <v>【岡山】伊藤優</v>
      </c>
      <c r="H4479" s="4">
        <v>343</v>
      </c>
      <c r="I4479" s="4">
        <v>338</v>
      </c>
      <c r="K4479">
        <v>2.51007006000681E+19</v>
      </c>
      <c r="BN4479" s="1"/>
      <c r="BQ4479" s="1"/>
    </row>
    <row r="4480" spans="1:69" x14ac:dyDescent="0.45">
      <c r="A4480" s="3">
        <v>45937.724212962959</v>
      </c>
      <c r="B4480" s="1" t="s">
        <v>50</v>
      </c>
      <c r="C4480" t="str">
        <f>IFERROR(VLOOKUP(B4480,[3]電話端末!$A$2:$E$284,2,FALSE),"不在")</f>
        <v>【流山】浅沼潤也</v>
      </c>
      <c r="D4480" s="1" t="s">
        <v>155</v>
      </c>
      <c r="E4480" t="str">
        <f>IFERROR(VLOOKUP(D4480,[3]電話端末!$A$2:$E$284,2,FALSE),"不在")</f>
        <v>【札幌】着信グループ</v>
      </c>
      <c r="F4480" s="1" t="s">
        <v>176</v>
      </c>
      <c r="G4480" t="str">
        <f>IFERROR(VLOOKUP(F4480,[3]電話端末!$A$2:$D$284,2,FALSE),"不在")</f>
        <v>【札幌】山田明貴人</v>
      </c>
      <c r="H4480" s="4">
        <v>35</v>
      </c>
      <c r="I4480" s="4">
        <v>33</v>
      </c>
      <c r="K4480">
        <v>2.51007005999681E+19</v>
      </c>
      <c r="BN4480" s="1"/>
      <c r="BQ4480" s="1"/>
    </row>
    <row r="4481" spans="1:69" x14ac:dyDescent="0.45">
      <c r="A4481" s="3">
        <v>45937.724131944444</v>
      </c>
      <c r="B4481" s="1" t="s">
        <v>34</v>
      </c>
      <c r="C4481" t="str">
        <f>IFERROR(VLOOKUP(B4481,[3]電話端末!$A$2:$E$284,2,FALSE),"不在")</f>
        <v>【埼玉】細田昌子</v>
      </c>
      <c r="D4481" s="1" t="s">
        <v>82</v>
      </c>
      <c r="E4481" t="str">
        <f>IFERROR(VLOOKUP(D4481,[3]電話端末!$A$2:$E$284,2,FALSE),"不在")</f>
        <v>【滋賀】筆坂雪子</v>
      </c>
      <c r="G4481" t="str">
        <f>IFERROR(VLOOKUP(F4481,[3]電話端末!$A$2:$D$284,2,FALSE),"不在")</f>
        <v>不在</v>
      </c>
      <c r="H4481" s="4">
        <v>1</v>
      </c>
      <c r="I4481" s="4">
        <v>0</v>
      </c>
      <c r="K4481">
        <v>2.5100700599768101E+19</v>
      </c>
      <c r="BN4481" s="1"/>
      <c r="BQ4481" s="1"/>
    </row>
    <row r="4482" spans="1:69" x14ac:dyDescent="0.45">
      <c r="A4482" s="3">
        <v>45937.723113425927</v>
      </c>
      <c r="B4482" s="1" t="s">
        <v>22</v>
      </c>
      <c r="C4482" t="str">
        <f>IFERROR(VLOOKUP(B4482,[3]電話端末!$A$2:$E$284,2,FALSE),"不在")</f>
        <v>【東京】西垣彩</v>
      </c>
      <c r="D4482" s="1" t="s">
        <v>105</v>
      </c>
      <c r="E4482" t="str">
        <f>IFERROR(VLOOKUP(D4482,[3]電話端末!$A$2:$E$284,2,FALSE),"不在")</f>
        <v>【埼玉】金子友希</v>
      </c>
      <c r="G4482" t="str">
        <f>IFERROR(VLOOKUP(F4482,[3]電話端末!$A$2:$D$284,2,FALSE),"不在")</f>
        <v>不在</v>
      </c>
      <c r="H4482" s="4">
        <v>1</v>
      </c>
      <c r="I4482" s="4">
        <v>0</v>
      </c>
      <c r="K4482">
        <v>2.5100700598868099E+19</v>
      </c>
      <c r="BN4482" s="1"/>
      <c r="BQ4482" s="1"/>
    </row>
    <row r="4483" spans="1:69" x14ac:dyDescent="0.45">
      <c r="A4483" s="3">
        <v>45937.722824074073</v>
      </c>
      <c r="B4483" s="1" t="s">
        <v>50</v>
      </c>
      <c r="C4483" t="str">
        <f>IFERROR(VLOOKUP(B4483,[3]電話端末!$A$2:$E$284,2,FALSE),"不在")</f>
        <v>【流山】浅沼潤也</v>
      </c>
      <c r="D4483" s="1" t="s">
        <v>84</v>
      </c>
      <c r="E4483" t="str">
        <f>IFERROR(VLOOKUP(D4483,[3]電話端末!$A$2:$E$284,2,FALSE),"不在")</f>
        <v>【仙台】阿部かおり</v>
      </c>
      <c r="F4483" s="1" t="s">
        <v>118</v>
      </c>
      <c r="G4483" t="str">
        <f>IFERROR(VLOOKUP(F4483,[3]電話端末!$A$2:$D$284,2,FALSE),"不在")</f>
        <v>【仙台】真壁彰子</v>
      </c>
      <c r="H4483" s="4">
        <v>66</v>
      </c>
      <c r="I4483" s="4">
        <v>61</v>
      </c>
      <c r="K4483">
        <v>2.51007005985681E+19</v>
      </c>
      <c r="BN4483" s="1"/>
      <c r="BQ4483" s="1"/>
    </row>
    <row r="4484" spans="1:69" x14ac:dyDescent="0.45">
      <c r="A4484" s="3">
        <v>45937.722511574073</v>
      </c>
      <c r="B4484" s="1" t="s">
        <v>105</v>
      </c>
      <c r="C4484" t="str">
        <f>IFERROR(VLOOKUP(B4484,[3]電話端末!$A$2:$E$284,2,FALSE),"不在")</f>
        <v>【埼玉】金子友希</v>
      </c>
      <c r="D4484" s="1" t="s">
        <v>70</v>
      </c>
      <c r="E4484" t="str">
        <f>IFERROR(VLOOKUP(D4484,[3]電話端末!$A$2:$E$284,2,FALSE),"不在")</f>
        <v>【名古屋】着信グループ</v>
      </c>
      <c r="F4484" s="1" t="s">
        <v>28</v>
      </c>
      <c r="G4484" t="str">
        <f>IFERROR(VLOOKUP(F4484,[3]電話端末!$A$2:$D$284,2,FALSE),"不在")</f>
        <v>【名古屋】大渕温子</v>
      </c>
      <c r="H4484" s="4">
        <v>66</v>
      </c>
      <c r="I4484" s="4">
        <v>64</v>
      </c>
      <c r="K4484">
        <v>2.5100700598068101E+19</v>
      </c>
      <c r="BN4484" s="1"/>
      <c r="BQ4484" s="1"/>
    </row>
    <row r="4485" spans="1:69" x14ac:dyDescent="0.45">
      <c r="A4485" s="3">
        <v>45937.721770833334</v>
      </c>
      <c r="B4485" s="1" t="s">
        <v>50</v>
      </c>
      <c r="C4485" t="str">
        <f>IFERROR(VLOOKUP(B4485,[3]電話端末!$A$2:$E$284,2,FALSE),"不在")</f>
        <v>【流山】浅沼潤也</v>
      </c>
      <c r="D4485" s="1" t="s">
        <v>68</v>
      </c>
      <c r="E4485" t="str">
        <f>IFERROR(VLOOKUP(D4485,[3]電話端末!$A$2:$E$284,2,FALSE),"不在")</f>
        <v>【埼玉】着信グループ</v>
      </c>
      <c r="F4485" s="1" t="s">
        <v>188</v>
      </c>
      <c r="G4485" t="str">
        <f>IFERROR(VLOOKUP(F4485,[3]電話端末!$A$2:$D$284,2,FALSE),"不在")</f>
        <v>【埼玉】吉田夏子</v>
      </c>
      <c r="H4485" s="4">
        <v>37</v>
      </c>
      <c r="I4485" s="4">
        <v>31</v>
      </c>
      <c r="K4485">
        <v>2.51007005970681E+19</v>
      </c>
      <c r="BN4485" s="1"/>
      <c r="BQ4485" s="1"/>
    </row>
    <row r="4486" spans="1:69" x14ac:dyDescent="0.45">
      <c r="A4486" s="3">
        <v>45937.721747685187</v>
      </c>
      <c r="B4486" s="1" t="s">
        <v>73</v>
      </c>
      <c r="C4486" t="str">
        <f>IFERROR(VLOOKUP(B4486,[3]電話端末!$A$2:$E$284,2,FALSE),"不在")</f>
        <v>【東京】豊島亮</v>
      </c>
      <c r="D4486" s="1" t="s">
        <v>61</v>
      </c>
      <c r="E4486" t="str">
        <f>IFERROR(VLOOKUP(D4486,[3]電話端末!$A$2:$E$284,2,FALSE),"不在")</f>
        <v>【埼玉】竹内梓</v>
      </c>
      <c r="F4486" s="1" t="s">
        <v>61</v>
      </c>
      <c r="G4486" t="str">
        <f>IFERROR(VLOOKUP(F4486,[3]電話端末!$A$2:$D$284,2,FALSE),"不在")</f>
        <v>【埼玉】竹内梓</v>
      </c>
      <c r="H4486" s="4">
        <v>166</v>
      </c>
      <c r="I4486" s="4">
        <v>161</v>
      </c>
      <c r="K4486">
        <v>2.51007005967681E+19</v>
      </c>
      <c r="BN4486" s="1"/>
      <c r="BQ4486" s="1"/>
    </row>
    <row r="4487" spans="1:69" x14ac:dyDescent="0.45">
      <c r="A4487" s="3">
        <v>45937.720833333333</v>
      </c>
      <c r="B4487" s="1" t="s">
        <v>105</v>
      </c>
      <c r="C4487" t="str">
        <f>IFERROR(VLOOKUP(B4487,[3]電話端末!$A$2:$E$284,2,FALSE),"不在")</f>
        <v>【埼玉】金子友希</v>
      </c>
      <c r="D4487" s="1" t="s">
        <v>22</v>
      </c>
      <c r="E4487" t="str">
        <f>IFERROR(VLOOKUP(D4487,[3]電話端末!$A$2:$E$284,2,FALSE),"不在")</f>
        <v>【東京】西垣彩</v>
      </c>
      <c r="F4487" s="1" t="s">
        <v>22</v>
      </c>
      <c r="G4487" t="str">
        <f>IFERROR(VLOOKUP(F4487,[3]電話端末!$A$2:$D$284,2,FALSE),"不在")</f>
        <v>【東京】西垣彩</v>
      </c>
      <c r="H4487" s="4">
        <v>30</v>
      </c>
      <c r="I4487" s="4">
        <v>29</v>
      </c>
      <c r="K4487">
        <v>2.51007005951681E+19</v>
      </c>
      <c r="BN4487" s="1"/>
      <c r="BQ4487" s="1"/>
    </row>
    <row r="4488" spans="1:69" x14ac:dyDescent="0.45">
      <c r="A4488" s="3">
        <v>45937.719421296293</v>
      </c>
      <c r="B4488" s="1" t="s">
        <v>61</v>
      </c>
      <c r="C4488" t="str">
        <f>IFERROR(VLOOKUP(B4488,[3]電話端末!$A$2:$E$284,2,FALSE),"不在")</f>
        <v>【埼玉】竹内梓</v>
      </c>
      <c r="D4488" s="1" t="s">
        <v>54</v>
      </c>
      <c r="E4488" t="str">
        <f>IFERROR(VLOOKUP(D4488,[3]電話端末!$A$2:$E$284,2,FALSE),"不在")</f>
        <v>【東京】着信グループ</v>
      </c>
      <c r="F4488" s="1" t="s">
        <v>73</v>
      </c>
      <c r="G4488" t="str">
        <f>IFERROR(VLOOKUP(F4488,[3]電話端末!$A$2:$D$284,2,FALSE),"不在")</f>
        <v>【東京】豊島亮</v>
      </c>
      <c r="H4488" s="4">
        <v>93</v>
      </c>
      <c r="I4488" s="4">
        <v>89</v>
      </c>
      <c r="K4488">
        <v>2.51007005938681E+19</v>
      </c>
      <c r="BN4488" s="1"/>
      <c r="BQ4488" s="1"/>
    </row>
    <row r="4489" spans="1:69" x14ac:dyDescent="0.45">
      <c r="A4489" s="3">
        <v>45937.719247685185</v>
      </c>
      <c r="B4489" s="1" t="s">
        <v>27</v>
      </c>
      <c r="C4489" t="str">
        <f>IFERROR(VLOOKUP(B4489,[3]電話端末!$A$2:$E$284,2,FALSE),"不在")</f>
        <v>【本社在庫物流課】黒田靖広</v>
      </c>
      <c r="D4489" s="1" t="s">
        <v>50</v>
      </c>
      <c r="E4489" t="str">
        <f>IFERROR(VLOOKUP(D4489,[3]電話端末!$A$2:$E$284,2,FALSE),"不在")</f>
        <v>【流山】浅沼潤也</v>
      </c>
      <c r="G4489" t="str">
        <f>IFERROR(VLOOKUP(F4489,[3]電話端末!$A$2:$D$284,2,FALSE),"不在")</f>
        <v>不在</v>
      </c>
      <c r="H4489" s="4">
        <v>0</v>
      </c>
      <c r="I4489" s="4">
        <v>0</v>
      </c>
      <c r="K4489">
        <v>2.51007005937681E+19</v>
      </c>
      <c r="BN4489" s="1"/>
      <c r="BQ4489" s="1"/>
    </row>
    <row r="4490" spans="1:69" x14ac:dyDescent="0.45">
      <c r="A4490" s="3">
        <v>45937.718981481485</v>
      </c>
      <c r="B4490" s="1" t="s">
        <v>82</v>
      </c>
      <c r="C4490" t="str">
        <f>IFERROR(VLOOKUP(B4490,[3]電話端末!$A$2:$E$284,2,FALSE),"不在")</f>
        <v>【滋賀】筆坂雪子</v>
      </c>
      <c r="D4490" s="1" t="s">
        <v>68</v>
      </c>
      <c r="E4490" t="str">
        <f>IFERROR(VLOOKUP(D4490,[3]電話端末!$A$2:$E$284,2,FALSE),"不在")</f>
        <v>【埼玉】着信グループ</v>
      </c>
      <c r="F4490" s="1" t="s">
        <v>34</v>
      </c>
      <c r="G4490" t="str">
        <f>IFERROR(VLOOKUP(F4490,[3]電話端末!$A$2:$D$284,2,FALSE),"不在")</f>
        <v>【埼玉】細田昌子</v>
      </c>
      <c r="H4490" s="4">
        <v>43</v>
      </c>
      <c r="I4490" s="4">
        <v>38</v>
      </c>
      <c r="K4490">
        <v>2.5100700593368101E+19</v>
      </c>
      <c r="BN4490" s="1"/>
    </row>
    <row r="4491" spans="1:69" x14ac:dyDescent="0.45">
      <c r="A4491" s="3">
        <v>45937.718680555554</v>
      </c>
      <c r="B4491" s="1" t="s">
        <v>27</v>
      </c>
      <c r="C4491" t="str">
        <f>IFERROR(VLOOKUP(B4491,[3]電話端末!$A$2:$E$284,2,FALSE),"不在")</f>
        <v>【本社在庫物流課】黒田靖広</v>
      </c>
      <c r="D4491" s="1" t="s">
        <v>50</v>
      </c>
      <c r="E4491" t="str">
        <f>IFERROR(VLOOKUP(D4491,[3]電話端末!$A$2:$E$284,2,FALSE),"不在")</f>
        <v>【流山】浅沼潤也</v>
      </c>
      <c r="G4491" t="str">
        <f>IFERROR(VLOOKUP(F4491,[3]電話端末!$A$2:$D$284,2,FALSE),"不在")</f>
        <v>不在</v>
      </c>
      <c r="H4491" s="4">
        <v>0</v>
      </c>
      <c r="I4491" s="4">
        <v>0</v>
      </c>
      <c r="K4491">
        <v>2.5100700593268101E+19</v>
      </c>
      <c r="BN4491" s="1"/>
      <c r="BQ4491" s="1"/>
    </row>
    <row r="4492" spans="1:69" x14ac:dyDescent="0.45">
      <c r="A4492" s="3">
        <v>45937.717835648145</v>
      </c>
      <c r="B4492" s="1" t="s">
        <v>26</v>
      </c>
      <c r="C4492" t="str">
        <f>IFERROR(VLOOKUP(B4492,[3]電話端末!$A$2:$E$284,2,FALSE),"不在")</f>
        <v>【北関東】高井翔斗</v>
      </c>
      <c r="D4492" s="1" t="s">
        <v>50</v>
      </c>
      <c r="E4492" t="str">
        <f>IFERROR(VLOOKUP(D4492,[3]電話端末!$A$2:$E$284,2,FALSE),"不在")</f>
        <v>【流山】浅沼潤也</v>
      </c>
      <c r="F4492" s="1" t="s">
        <v>50</v>
      </c>
      <c r="G4492" t="str">
        <f>IFERROR(VLOOKUP(F4492,[3]電話端末!$A$2:$D$284,2,FALSE),"不在")</f>
        <v>【流山】浅沼潤也</v>
      </c>
      <c r="H4492" s="4">
        <v>156</v>
      </c>
      <c r="I4492" s="4">
        <v>151</v>
      </c>
      <c r="K4492">
        <v>2.51007005922681E+19</v>
      </c>
      <c r="BN4492" s="1"/>
    </row>
    <row r="4493" spans="1:69" x14ac:dyDescent="0.45">
      <c r="A4493" s="3">
        <v>45937.717824074076</v>
      </c>
      <c r="B4493" s="1" t="s">
        <v>22</v>
      </c>
      <c r="C4493" t="str">
        <f>IFERROR(VLOOKUP(B4493,[3]電話端末!$A$2:$E$284,2,FALSE),"不在")</f>
        <v>【東京】西垣彩</v>
      </c>
      <c r="D4493" s="1" t="s">
        <v>105</v>
      </c>
      <c r="E4493" t="str">
        <f>IFERROR(VLOOKUP(D4493,[3]電話端末!$A$2:$E$284,2,FALSE),"不在")</f>
        <v>【埼玉】金子友希</v>
      </c>
      <c r="F4493" s="1" t="s">
        <v>105</v>
      </c>
      <c r="G4493" t="str">
        <f>IFERROR(VLOOKUP(F4493,[3]電話端末!$A$2:$D$284,2,FALSE),"不在")</f>
        <v>【埼玉】金子友希</v>
      </c>
      <c r="H4493" s="4">
        <v>54</v>
      </c>
      <c r="I4493" s="4">
        <v>52</v>
      </c>
      <c r="K4493">
        <v>2.51007005921681E+19</v>
      </c>
      <c r="BN4493" s="1"/>
      <c r="BQ4493" s="1"/>
    </row>
    <row r="4494" spans="1:69" x14ac:dyDescent="0.45">
      <c r="A4494" s="3">
        <v>45937.717743055553</v>
      </c>
      <c r="B4494" s="1" t="s">
        <v>22</v>
      </c>
      <c r="C4494" t="str">
        <f>IFERROR(VLOOKUP(B4494,[3]電話端末!$A$2:$E$284,2,FALSE),"不在")</f>
        <v>【東京】西垣彩</v>
      </c>
      <c r="D4494" s="1" t="s">
        <v>105</v>
      </c>
      <c r="E4494" t="str">
        <f>IFERROR(VLOOKUP(D4494,[3]電話端末!$A$2:$E$284,2,FALSE),"不在")</f>
        <v>【埼玉】金子友希</v>
      </c>
      <c r="F4494" s="1" t="s">
        <v>105</v>
      </c>
      <c r="G4494" t="str">
        <f>IFERROR(VLOOKUP(F4494,[3]電話端末!$A$2:$D$284,2,FALSE),"不在")</f>
        <v>【埼玉】金子友希</v>
      </c>
      <c r="H4494" s="4">
        <v>2</v>
      </c>
      <c r="I4494" s="4">
        <v>0</v>
      </c>
      <c r="K4494">
        <v>2.5100700591768101E+19</v>
      </c>
      <c r="BN4494" s="1"/>
      <c r="BQ4494" s="1"/>
    </row>
    <row r="4495" spans="1:69" x14ac:dyDescent="0.45">
      <c r="A4495" s="3">
        <v>45937.716793981483</v>
      </c>
      <c r="B4495" s="1" t="s">
        <v>45</v>
      </c>
      <c r="C4495" t="str">
        <f>IFERROR(VLOOKUP(B4495,[3]電話端末!$A$2:$E$284,2,FALSE),"不在")</f>
        <v>【岡山】岸本麻衣子</v>
      </c>
      <c r="D4495" s="1" t="s">
        <v>41</v>
      </c>
      <c r="E4495" t="str">
        <f>IFERROR(VLOOKUP(D4495,[3]電話端末!$A$2:$E$284,2,FALSE),"不在")</f>
        <v>【大阪】松下愛</v>
      </c>
      <c r="F4495" s="1" t="s">
        <v>41</v>
      </c>
      <c r="G4495" t="str">
        <f>IFERROR(VLOOKUP(F4495,[3]電話端末!$A$2:$D$284,2,FALSE),"不在")</f>
        <v>【大阪】松下愛</v>
      </c>
      <c r="H4495" s="4">
        <v>94</v>
      </c>
      <c r="I4495" s="4">
        <v>92</v>
      </c>
      <c r="K4495">
        <v>2.5100700591268098E+19</v>
      </c>
      <c r="BN4495" s="1"/>
      <c r="BQ4495" s="1"/>
    </row>
    <row r="4496" spans="1:69" x14ac:dyDescent="0.45">
      <c r="A4496" s="3">
        <v>45937.716041666667</v>
      </c>
      <c r="B4496" s="1" t="s">
        <v>50</v>
      </c>
      <c r="C4496" t="str">
        <f>IFERROR(VLOOKUP(B4496,[3]電話端末!$A$2:$E$284,2,FALSE),"不在")</f>
        <v>【流山】浅沼潤也</v>
      </c>
      <c r="D4496" s="1" t="s">
        <v>27</v>
      </c>
      <c r="E4496" t="str">
        <f>IFERROR(VLOOKUP(D4496,[3]電話端末!$A$2:$E$284,2,FALSE),"不在")</f>
        <v>【本社在庫物流課】黒田靖広</v>
      </c>
      <c r="G4496" t="str">
        <f>IFERROR(VLOOKUP(F4496,[3]電話端末!$A$2:$D$284,2,FALSE),"不在")</f>
        <v>不在</v>
      </c>
      <c r="H4496" s="4">
        <v>33</v>
      </c>
      <c r="I4496" s="4">
        <v>0</v>
      </c>
      <c r="K4496">
        <v>2.5100700589568098E+19</v>
      </c>
      <c r="BN4496" s="1"/>
      <c r="BQ4496" s="1"/>
    </row>
    <row r="4497" spans="1:69" x14ac:dyDescent="0.45">
      <c r="A4497" s="3">
        <v>45937.715428240743</v>
      </c>
      <c r="B4497" s="1" t="s">
        <v>19</v>
      </c>
      <c r="C4497" t="str">
        <f>IFERROR(VLOOKUP(B4497,[3]電話端末!$A$2:$E$284,2,FALSE),"不在")</f>
        <v>【福岡】重松宝成</v>
      </c>
      <c r="D4497" s="1" t="s">
        <v>38</v>
      </c>
      <c r="E4497" t="str">
        <f>IFERROR(VLOOKUP(D4497,[3]電話端末!$A$2:$E$284,2,FALSE),"不在")</f>
        <v>【福岡】山崎芹奈</v>
      </c>
      <c r="F4497" s="1" t="s">
        <v>38</v>
      </c>
      <c r="G4497" t="str">
        <f>IFERROR(VLOOKUP(F4497,[3]電話端末!$A$2:$D$284,2,FALSE),"不在")</f>
        <v>【福岡】山崎芹奈</v>
      </c>
      <c r="H4497" s="4">
        <v>38</v>
      </c>
      <c r="I4497" s="4">
        <v>37</v>
      </c>
      <c r="K4497">
        <v>2.5100700588068098E+19</v>
      </c>
      <c r="BN4497" s="1"/>
      <c r="BQ4497" s="1"/>
    </row>
    <row r="4498" spans="1:69" x14ac:dyDescent="0.45">
      <c r="A4498" s="3">
        <v>45937.715358796297</v>
      </c>
      <c r="B4498" s="1" t="s">
        <v>25</v>
      </c>
      <c r="C4498" t="str">
        <f>IFERROR(VLOOKUP(B4498,[3]電話端末!$A$2:$E$284,2,FALSE),"不在")</f>
        <v>【埼玉】池田千恵子</v>
      </c>
      <c r="D4498" s="1" t="s">
        <v>60</v>
      </c>
      <c r="E4498" t="str">
        <f>IFERROR(VLOOKUP(D4498,[3]電話端末!$A$2:$E$284,2,FALSE),"不在")</f>
        <v>【東京】林まど佳</v>
      </c>
      <c r="F4498" s="1" t="s">
        <v>60</v>
      </c>
      <c r="G4498" t="str">
        <f>IFERROR(VLOOKUP(F4498,[3]電話端末!$A$2:$D$284,2,FALSE),"不在")</f>
        <v>【東京】林まど佳</v>
      </c>
      <c r="H4498" s="4">
        <v>18</v>
      </c>
      <c r="I4498" s="4">
        <v>17</v>
      </c>
      <c r="K4498">
        <v>2.5100700587968098E+19</v>
      </c>
      <c r="BN4498" s="1"/>
    </row>
    <row r="4499" spans="1:69" x14ac:dyDescent="0.45">
      <c r="A4499" s="3">
        <v>45937.715104166666</v>
      </c>
      <c r="B4499" s="1" t="s">
        <v>177</v>
      </c>
      <c r="C4499" t="str">
        <f>IFERROR(VLOOKUP(B4499,[3]電話端末!$A$2:$E$284,2,FALSE),"不在")</f>
        <v>【MF大阪】大村達也</v>
      </c>
      <c r="D4499" s="1" t="s">
        <v>222</v>
      </c>
      <c r="E4499" t="str">
        <f>IFERROR(VLOOKUP(D4499,[3]電話端末!$A$2:$E$284,2,FALSE),"不在")</f>
        <v>【本社EC】渡辺慶太</v>
      </c>
      <c r="F4499" s="1" t="s">
        <v>222</v>
      </c>
      <c r="G4499" t="str">
        <f>IFERROR(VLOOKUP(F4499,[3]電話端末!$A$2:$D$284,2,FALSE),"不在")</f>
        <v>【本社EC】渡辺慶太</v>
      </c>
      <c r="H4499" s="4">
        <v>242</v>
      </c>
      <c r="I4499" s="4">
        <v>239</v>
      </c>
      <c r="K4499">
        <v>2.51007005872681E+19</v>
      </c>
      <c r="BN4499" s="1"/>
      <c r="BQ4499" s="1"/>
    </row>
    <row r="4500" spans="1:69" x14ac:dyDescent="0.45">
      <c r="A4500" s="3">
        <v>45937.714618055557</v>
      </c>
      <c r="B4500" s="1" t="s">
        <v>188</v>
      </c>
      <c r="C4500" t="str">
        <f>IFERROR(VLOOKUP(B4500,[3]電話端末!$A$2:$E$284,2,FALSE),"不在")</f>
        <v>【埼玉】吉田夏子</v>
      </c>
      <c r="D4500" s="1" t="s">
        <v>430</v>
      </c>
      <c r="E4500" t="str">
        <f>IFERROR(VLOOKUP(D4500,[3]電話端末!$A$2:$E$284,2,FALSE),"不在")</f>
        <v>不在</v>
      </c>
      <c r="G4500" t="str">
        <f>IFERROR(VLOOKUP(F4500,[3]電話端末!$A$2:$D$284,2,FALSE),"不在")</f>
        <v>不在</v>
      </c>
      <c r="H4500" s="4">
        <v>0</v>
      </c>
      <c r="I4500" s="4">
        <v>0</v>
      </c>
      <c r="K4500">
        <v>2.5100700586668102E+19</v>
      </c>
      <c r="BN4500" s="1"/>
      <c r="BQ4500" s="1"/>
    </row>
    <row r="4501" spans="1:69" x14ac:dyDescent="0.45">
      <c r="A4501" s="3">
        <v>45937.714618055557</v>
      </c>
      <c r="B4501" s="1" t="s">
        <v>19</v>
      </c>
      <c r="C4501" t="str">
        <f>IFERROR(VLOOKUP(B4501,[3]電話端末!$A$2:$E$284,2,FALSE),"不在")</f>
        <v>【福岡】重松宝成</v>
      </c>
      <c r="D4501" s="1" t="s">
        <v>38</v>
      </c>
      <c r="E4501" t="str">
        <f>IFERROR(VLOOKUP(D4501,[3]電話端末!$A$2:$E$284,2,FALSE),"不在")</f>
        <v>【福岡】山崎芹奈</v>
      </c>
      <c r="F4501" s="1" t="s">
        <v>38</v>
      </c>
      <c r="G4501" t="str">
        <f>IFERROR(VLOOKUP(F4501,[3]電話端末!$A$2:$D$284,2,FALSE),"不在")</f>
        <v>【福岡】山崎芹奈</v>
      </c>
      <c r="H4501" s="4">
        <v>37</v>
      </c>
      <c r="I4501" s="4">
        <v>36</v>
      </c>
      <c r="K4501">
        <v>2.5100700586568102E+19</v>
      </c>
      <c r="BN4501" s="1"/>
      <c r="BQ4501" s="1"/>
    </row>
    <row r="4502" spans="1:69" x14ac:dyDescent="0.45">
      <c r="A4502" s="3">
        <v>45937.714212962965</v>
      </c>
      <c r="B4502" s="1" t="s">
        <v>60</v>
      </c>
      <c r="C4502" t="str">
        <f>IFERROR(VLOOKUP(B4502,[3]電話端末!$A$2:$E$284,2,FALSE),"不在")</f>
        <v>【東京】林まど佳</v>
      </c>
      <c r="D4502" s="1" t="s">
        <v>25</v>
      </c>
      <c r="E4502" t="str">
        <f>IFERROR(VLOOKUP(D4502,[3]電話端末!$A$2:$E$284,2,FALSE),"不在")</f>
        <v>【埼玉】池田千恵子</v>
      </c>
      <c r="F4502" s="1" t="s">
        <v>25</v>
      </c>
      <c r="G4502" t="str">
        <f>IFERROR(VLOOKUP(F4502,[3]電話端末!$A$2:$D$284,2,FALSE),"不在")</f>
        <v>【埼玉】池田千恵子</v>
      </c>
      <c r="H4502" s="4">
        <v>31</v>
      </c>
      <c r="I4502" s="4">
        <v>28</v>
      </c>
      <c r="K4502">
        <v>2.51007005858681E+19</v>
      </c>
      <c r="BN4502" s="1"/>
    </row>
    <row r="4503" spans="1:69" x14ac:dyDescent="0.45">
      <c r="A4503" s="3">
        <v>45937.712835648148</v>
      </c>
      <c r="B4503" s="1" t="s">
        <v>25</v>
      </c>
      <c r="C4503" t="str">
        <f>IFERROR(VLOOKUP(B4503,[3]電話端末!$A$2:$E$284,2,FALSE),"不在")</f>
        <v>【埼玉】池田千恵子</v>
      </c>
      <c r="D4503" s="1" t="s">
        <v>60</v>
      </c>
      <c r="E4503" t="str">
        <f>IFERROR(VLOOKUP(D4503,[3]電話端末!$A$2:$E$284,2,FALSE),"不在")</f>
        <v>【東京】林まど佳</v>
      </c>
      <c r="F4503" s="1" t="s">
        <v>60</v>
      </c>
      <c r="G4503" t="str">
        <f>IFERROR(VLOOKUP(F4503,[3]電話端末!$A$2:$D$284,2,FALSE),"不在")</f>
        <v>【東京】林まど佳</v>
      </c>
      <c r="H4503" s="4">
        <v>29</v>
      </c>
      <c r="I4503" s="4">
        <v>27</v>
      </c>
      <c r="K4503">
        <v>2.5100700584968102E+19</v>
      </c>
      <c r="BN4503" s="1"/>
      <c r="BQ4503" s="1"/>
    </row>
    <row r="4504" spans="1:69" x14ac:dyDescent="0.45">
      <c r="A4504" s="3">
        <v>45937.712627314817</v>
      </c>
      <c r="B4504" s="1" t="s">
        <v>40</v>
      </c>
      <c r="C4504" t="str">
        <f>IFERROR(VLOOKUP(B4504,[3]電話端末!$A$2:$E$284,2,FALSE),"不在")</f>
        <v>【本社EC】鈴木浩允</v>
      </c>
      <c r="D4504" s="1" t="s">
        <v>177</v>
      </c>
      <c r="E4504" t="str">
        <f>IFERROR(VLOOKUP(D4504,[3]電話端末!$A$2:$E$284,2,FALSE),"不在")</f>
        <v>【MF大阪】大村達也</v>
      </c>
      <c r="F4504" s="1" t="s">
        <v>177</v>
      </c>
      <c r="G4504" t="str">
        <f>IFERROR(VLOOKUP(F4504,[3]電話端末!$A$2:$D$284,2,FALSE),"不在")</f>
        <v>【MF大阪】大村達也</v>
      </c>
      <c r="H4504" s="4">
        <v>71</v>
      </c>
      <c r="I4504" s="4">
        <v>69</v>
      </c>
      <c r="K4504">
        <v>2.5100700584668099E+19</v>
      </c>
      <c r="BN4504" s="1"/>
    </row>
    <row r="4505" spans="1:69" x14ac:dyDescent="0.45">
      <c r="A4505" s="3">
        <v>45937.712002314816</v>
      </c>
      <c r="B4505" s="1" t="s">
        <v>98</v>
      </c>
      <c r="C4505" t="str">
        <f>IFERROR(VLOOKUP(B4505,[3]電話端末!$A$2:$E$284,2,FALSE),"不在")</f>
        <v>【滋賀】北出智子</v>
      </c>
      <c r="D4505" s="1" t="s">
        <v>41</v>
      </c>
      <c r="E4505" t="str">
        <f>IFERROR(VLOOKUP(D4505,[3]電話端末!$A$2:$E$284,2,FALSE),"不在")</f>
        <v>【大阪】松下愛</v>
      </c>
      <c r="F4505" s="1" t="s">
        <v>41</v>
      </c>
      <c r="G4505" t="str">
        <f>IFERROR(VLOOKUP(F4505,[3]電話端末!$A$2:$D$284,2,FALSE),"不在")</f>
        <v>【大阪】松下愛</v>
      </c>
      <c r="H4505" s="4">
        <v>135</v>
      </c>
      <c r="I4505" s="4">
        <v>132</v>
      </c>
      <c r="K4505">
        <v>2.51007005839681E+19</v>
      </c>
      <c r="BN4505" s="1"/>
      <c r="BQ4505" s="1"/>
    </row>
    <row r="4506" spans="1:69" x14ac:dyDescent="0.45">
      <c r="A4506" s="3">
        <v>45937.711898148147</v>
      </c>
      <c r="B4506" s="1" t="s">
        <v>60</v>
      </c>
      <c r="C4506" t="str">
        <f>IFERROR(VLOOKUP(B4506,[3]電話端末!$A$2:$E$284,2,FALSE),"不在")</f>
        <v>【東京】林まど佳</v>
      </c>
      <c r="D4506" s="1" t="s">
        <v>68</v>
      </c>
      <c r="E4506" t="str">
        <f>IFERROR(VLOOKUP(D4506,[3]電話端末!$A$2:$E$284,2,FALSE),"不在")</f>
        <v>【埼玉】着信グループ</v>
      </c>
      <c r="F4506" s="1" t="s">
        <v>61</v>
      </c>
      <c r="G4506" t="str">
        <f>IFERROR(VLOOKUP(F4506,[3]電話端末!$A$2:$D$284,2,FALSE),"不在")</f>
        <v>【埼玉】竹内梓</v>
      </c>
      <c r="H4506" s="4">
        <v>28</v>
      </c>
      <c r="I4506" s="4">
        <v>26</v>
      </c>
      <c r="K4506">
        <v>2.5100700583668101E+19</v>
      </c>
      <c r="BN4506" s="1"/>
      <c r="BQ4506" s="1"/>
    </row>
    <row r="4507" spans="1:69" x14ac:dyDescent="0.45">
      <c r="A4507" s="3">
        <v>45937.711817129632</v>
      </c>
      <c r="B4507" s="1" t="s">
        <v>60</v>
      </c>
      <c r="C4507" t="str">
        <f>IFERROR(VLOOKUP(B4507,[3]電話端末!$A$2:$E$284,2,FALSE),"不在")</f>
        <v>【東京】林まど佳</v>
      </c>
      <c r="D4507" s="1" t="s">
        <v>25</v>
      </c>
      <c r="E4507" t="str">
        <f>IFERROR(VLOOKUP(D4507,[3]電話端末!$A$2:$E$284,2,FALSE),"不在")</f>
        <v>【埼玉】池田千恵子</v>
      </c>
      <c r="G4507" t="str">
        <f>IFERROR(VLOOKUP(F4507,[3]電話端末!$A$2:$D$284,2,FALSE),"不在")</f>
        <v>不在</v>
      </c>
      <c r="H4507" s="4">
        <v>0</v>
      </c>
      <c r="I4507" s="4">
        <v>0</v>
      </c>
      <c r="K4507">
        <v>2.5100700583568101E+19</v>
      </c>
      <c r="BN4507" s="1"/>
      <c r="BQ4507" s="1"/>
    </row>
    <row r="4508" spans="1:69" x14ac:dyDescent="0.45">
      <c r="A4508" s="3">
        <v>45937.71130787037</v>
      </c>
      <c r="B4508" s="1" t="s">
        <v>83</v>
      </c>
      <c r="C4508" t="str">
        <f>IFERROR(VLOOKUP(B4508,[3]電話端末!$A$2:$E$284,2,FALSE),"不在")</f>
        <v>【札幌】舘合庸介</v>
      </c>
      <c r="D4508" s="1" t="s">
        <v>118</v>
      </c>
      <c r="E4508" t="str">
        <f>IFERROR(VLOOKUP(D4508,[3]電話端末!$A$2:$E$284,2,FALSE),"不在")</f>
        <v>【仙台】真壁彰子</v>
      </c>
      <c r="F4508" s="1" t="s">
        <v>118</v>
      </c>
      <c r="G4508" t="str">
        <f>IFERROR(VLOOKUP(F4508,[3]電話端末!$A$2:$D$284,2,FALSE),"不在")</f>
        <v>【仙台】真壁彰子</v>
      </c>
      <c r="H4508" s="4">
        <v>108</v>
      </c>
      <c r="I4508" s="4">
        <v>104</v>
      </c>
      <c r="K4508">
        <v>2.5100700581968101E+19</v>
      </c>
      <c r="BN4508" s="1"/>
      <c r="BQ4508" s="1"/>
    </row>
    <row r="4509" spans="1:69" x14ac:dyDescent="0.45">
      <c r="A4509" s="3">
        <v>45937.711192129631</v>
      </c>
      <c r="B4509" s="1" t="s">
        <v>60</v>
      </c>
      <c r="C4509" t="str">
        <f>IFERROR(VLOOKUP(B4509,[3]電話端末!$A$2:$E$284,2,FALSE),"不在")</f>
        <v>【東京】林まど佳</v>
      </c>
      <c r="D4509" s="1" t="s">
        <v>25</v>
      </c>
      <c r="E4509" t="str">
        <f>IFERROR(VLOOKUP(D4509,[3]電話端末!$A$2:$E$284,2,FALSE),"不在")</f>
        <v>【埼玉】池田千恵子</v>
      </c>
      <c r="F4509" s="1" t="s">
        <v>25</v>
      </c>
      <c r="G4509" t="str">
        <f>IFERROR(VLOOKUP(F4509,[3]電話端末!$A$2:$D$284,2,FALSE),"不在")</f>
        <v>【埼玉】池田千恵子</v>
      </c>
      <c r="H4509" s="4">
        <v>23</v>
      </c>
      <c r="I4509" s="4">
        <v>21</v>
      </c>
      <c r="K4509">
        <v>2.5100700581668098E+19</v>
      </c>
      <c r="BN4509" s="1"/>
      <c r="BQ4509" s="1"/>
    </row>
    <row r="4510" spans="1:69" x14ac:dyDescent="0.45">
      <c r="A4510" s="3">
        <v>45937.711064814815</v>
      </c>
      <c r="B4510" s="1" t="s">
        <v>164</v>
      </c>
      <c r="C4510" t="str">
        <f>IFERROR(VLOOKUP(B4510,[3]電話端末!$A$2:$E$284,2,FALSE),"不在")</f>
        <v>【流山】蒲原健吾</v>
      </c>
      <c r="D4510" s="1" t="s">
        <v>50</v>
      </c>
      <c r="E4510" t="str">
        <f>IFERROR(VLOOKUP(D4510,[3]電話端末!$A$2:$E$284,2,FALSE),"不在")</f>
        <v>【流山】浅沼潤也</v>
      </c>
      <c r="F4510" s="1" t="s">
        <v>50</v>
      </c>
      <c r="G4510" t="str">
        <f>IFERROR(VLOOKUP(F4510,[3]電話端末!$A$2:$D$284,2,FALSE),"不在")</f>
        <v>【流山】浅沼潤也</v>
      </c>
      <c r="H4510" s="4">
        <v>28</v>
      </c>
      <c r="I4510" s="4">
        <v>24</v>
      </c>
      <c r="K4510">
        <v>2.5100700581268099E+19</v>
      </c>
      <c r="BN4510" s="1"/>
      <c r="BQ4510" s="1"/>
    </row>
    <row r="4511" spans="1:69" x14ac:dyDescent="0.45">
      <c r="A4511" s="3">
        <v>45937.710474537038</v>
      </c>
      <c r="B4511" s="1" t="s">
        <v>25</v>
      </c>
      <c r="C4511" t="str">
        <f>IFERROR(VLOOKUP(B4511,[3]電話端末!$A$2:$E$284,2,FALSE),"不在")</f>
        <v>【埼玉】池田千恵子</v>
      </c>
      <c r="D4511" s="1" t="s">
        <v>54</v>
      </c>
      <c r="E4511" t="str">
        <f>IFERROR(VLOOKUP(D4511,[3]電話端末!$A$2:$E$284,2,FALSE),"不在")</f>
        <v>【東京】着信グループ</v>
      </c>
      <c r="F4511" s="1" t="s">
        <v>60</v>
      </c>
      <c r="G4511" t="str">
        <f>IFERROR(VLOOKUP(F4511,[3]電話端末!$A$2:$D$284,2,FALSE),"不在")</f>
        <v>【東京】林まど佳</v>
      </c>
      <c r="H4511" s="4">
        <v>46</v>
      </c>
      <c r="I4511" s="4">
        <v>44</v>
      </c>
      <c r="K4511">
        <v>2.5100700580468101E+19</v>
      </c>
      <c r="BN4511" s="1"/>
      <c r="BQ4511" s="1"/>
    </row>
    <row r="4512" spans="1:69" x14ac:dyDescent="0.45">
      <c r="A4512" s="3">
        <v>45937.705972222226</v>
      </c>
      <c r="B4512" s="1" t="s">
        <v>105</v>
      </c>
      <c r="C4512" t="str">
        <f>IFERROR(VLOOKUP(B4512,[3]電話端末!$A$2:$E$284,2,FALSE),"不在")</f>
        <v>【埼玉】金子友希</v>
      </c>
      <c r="D4512" s="1" t="s">
        <v>22</v>
      </c>
      <c r="E4512" t="str">
        <f>IFERROR(VLOOKUP(D4512,[3]電話端末!$A$2:$E$284,2,FALSE),"不在")</f>
        <v>【東京】西垣彩</v>
      </c>
      <c r="F4512" s="1" t="s">
        <v>22</v>
      </c>
      <c r="G4512" t="str">
        <f>IFERROR(VLOOKUP(F4512,[3]電話端末!$A$2:$D$284,2,FALSE),"不在")</f>
        <v>【東京】西垣彩</v>
      </c>
      <c r="H4512" s="4">
        <v>34</v>
      </c>
      <c r="I4512" s="4">
        <v>32</v>
      </c>
      <c r="K4512">
        <v>2.5100700575768101E+19</v>
      </c>
      <c r="BN4512" s="1"/>
      <c r="BQ4512" s="1"/>
    </row>
    <row r="4513" spans="1:69" x14ac:dyDescent="0.45">
      <c r="A4513" s="3">
        <v>45937.705740740741</v>
      </c>
      <c r="B4513" s="1" t="s">
        <v>49</v>
      </c>
      <c r="C4513" t="str">
        <f>IFERROR(VLOOKUP(B4513,[3]電話端末!$A$2:$E$284,2,FALSE),"不在")</f>
        <v>【流山】鴻池千紗都</v>
      </c>
      <c r="D4513" s="1" t="s">
        <v>50</v>
      </c>
      <c r="E4513" t="str">
        <f>IFERROR(VLOOKUP(D4513,[3]電話端末!$A$2:$E$284,2,FALSE),"不在")</f>
        <v>【流山】浅沼潤也</v>
      </c>
      <c r="F4513" s="1" t="s">
        <v>50</v>
      </c>
      <c r="G4513" t="str">
        <f>IFERROR(VLOOKUP(F4513,[3]電話端末!$A$2:$D$284,2,FALSE),"不在")</f>
        <v>【流山】浅沼潤也</v>
      </c>
      <c r="H4513" s="4">
        <v>43</v>
      </c>
      <c r="I4513" s="4">
        <v>35</v>
      </c>
      <c r="K4513">
        <v>2.5100700575368102E+19</v>
      </c>
      <c r="BN4513" s="1"/>
      <c r="BQ4513" s="1"/>
    </row>
    <row r="4514" spans="1:69" x14ac:dyDescent="0.45">
      <c r="A4514" s="3">
        <v>45937.705289351848</v>
      </c>
      <c r="B4514" s="1" t="s">
        <v>117</v>
      </c>
      <c r="C4514" t="str">
        <f>IFERROR(VLOOKUP(B4514,[3]電話端末!$A$2:$E$284,2,FALSE),"不在")</f>
        <v>【流山】石田拓海</v>
      </c>
      <c r="D4514" s="1" t="s">
        <v>124</v>
      </c>
      <c r="E4514" t="str">
        <f>IFERROR(VLOOKUP(D4514,[3]電話端末!$A$2:$E$284,2,FALSE),"不在")</f>
        <v>【横浜】川崎瞳</v>
      </c>
      <c r="F4514" s="1" t="s">
        <v>124</v>
      </c>
      <c r="G4514" t="str">
        <f>IFERROR(VLOOKUP(F4514,[3]電話端末!$A$2:$D$284,2,FALSE),"不在")</f>
        <v>【横浜】川崎瞳</v>
      </c>
      <c r="H4514" s="4">
        <v>448</v>
      </c>
      <c r="I4514" s="4">
        <v>442</v>
      </c>
      <c r="K4514">
        <v>2.5100700574968099E+19</v>
      </c>
      <c r="BN4514" s="1"/>
      <c r="BQ4514" s="1"/>
    </row>
    <row r="4515" spans="1:69" x14ac:dyDescent="0.45">
      <c r="A4515" s="3">
        <v>45937.701145833336</v>
      </c>
      <c r="B4515" s="1" t="s">
        <v>36</v>
      </c>
      <c r="C4515" t="str">
        <f>IFERROR(VLOOKUP(B4515,[3]電話端末!$A$2:$E$284,2,FALSE),"不在")</f>
        <v>【名古屋】稲垣みちる</v>
      </c>
      <c r="D4515" s="1" t="s">
        <v>28</v>
      </c>
      <c r="E4515" t="str">
        <f>IFERROR(VLOOKUP(D4515,[3]電話端末!$A$2:$E$284,2,FALSE),"不在")</f>
        <v>【名古屋】大渕温子</v>
      </c>
      <c r="F4515" s="1" t="s">
        <v>28</v>
      </c>
      <c r="G4515" t="str">
        <f>IFERROR(VLOOKUP(F4515,[3]電話端末!$A$2:$D$284,2,FALSE),"不在")</f>
        <v>【名古屋】大渕温子</v>
      </c>
      <c r="H4515" s="4">
        <v>86</v>
      </c>
      <c r="I4515" s="4">
        <v>85</v>
      </c>
      <c r="K4515">
        <v>2.5100700567268098E+19</v>
      </c>
      <c r="BN4515" s="1"/>
      <c r="BQ4515" s="1"/>
    </row>
    <row r="4516" spans="1:69" x14ac:dyDescent="0.45">
      <c r="A4516" s="3">
        <v>45937.700428240743</v>
      </c>
      <c r="B4516" s="1" t="s">
        <v>18</v>
      </c>
      <c r="C4516" t="str">
        <f>IFERROR(VLOOKUP(B4516,[3]電話端末!$A$2:$E$284,2,FALSE),"不在")</f>
        <v>【広島】藤原輝己</v>
      </c>
      <c r="D4516" s="1" t="s">
        <v>19</v>
      </c>
      <c r="E4516" t="str">
        <f>IFERROR(VLOOKUP(D4516,[3]電話端末!$A$2:$E$284,2,FALSE),"不在")</f>
        <v>【福岡】重松宝成</v>
      </c>
      <c r="F4516" s="1" t="s">
        <v>19</v>
      </c>
      <c r="G4516" t="str">
        <f>IFERROR(VLOOKUP(F4516,[3]電話端末!$A$2:$D$284,2,FALSE),"不在")</f>
        <v>【福岡】重松宝成</v>
      </c>
      <c r="H4516" s="4">
        <v>22</v>
      </c>
      <c r="I4516" s="4">
        <v>19</v>
      </c>
      <c r="K4516">
        <v>2.5100700566868099E+19</v>
      </c>
      <c r="BN4516" s="1"/>
      <c r="BQ4516" s="1"/>
    </row>
    <row r="4517" spans="1:69" x14ac:dyDescent="0.45">
      <c r="A4517" s="3">
        <v>45937.696388888886</v>
      </c>
      <c r="B4517" s="1" t="s">
        <v>48</v>
      </c>
      <c r="C4517" t="str">
        <f>IFERROR(VLOOKUP(B4517,[3]電話端末!$A$2:$E$284,2,FALSE),"不在")</f>
        <v>【福岡】松添愛</v>
      </c>
      <c r="D4517" s="1" t="s">
        <v>38</v>
      </c>
      <c r="E4517" t="str">
        <f>IFERROR(VLOOKUP(D4517,[3]電話端末!$A$2:$E$284,2,FALSE),"不在")</f>
        <v>【福岡】山崎芹奈</v>
      </c>
      <c r="F4517" s="1" t="s">
        <v>38</v>
      </c>
      <c r="G4517" t="str">
        <f>IFERROR(VLOOKUP(F4517,[3]電話端末!$A$2:$D$284,2,FALSE),"不在")</f>
        <v>【福岡】山崎芹奈</v>
      </c>
      <c r="H4517" s="4">
        <v>91</v>
      </c>
      <c r="I4517" s="4">
        <v>88</v>
      </c>
      <c r="K4517">
        <v>2.5100700559468102E+19</v>
      </c>
      <c r="BN4517" s="1"/>
    </row>
    <row r="4518" spans="1:69" x14ac:dyDescent="0.45">
      <c r="A4518" s="3">
        <v>45937.695937500001</v>
      </c>
      <c r="B4518" s="1" t="s">
        <v>44</v>
      </c>
      <c r="C4518" t="str">
        <f>IFERROR(VLOOKUP(B4518,[3]電話端末!$A$2:$E$284,2,FALSE),"不在")</f>
        <v>【福岡】奥薗美和</v>
      </c>
      <c r="D4518" s="1" t="s">
        <v>19</v>
      </c>
      <c r="E4518" t="str">
        <f>IFERROR(VLOOKUP(D4518,[3]電話端末!$A$2:$E$284,2,FALSE),"不在")</f>
        <v>【福岡】重松宝成</v>
      </c>
      <c r="F4518" s="1" t="s">
        <v>19</v>
      </c>
      <c r="G4518" t="str">
        <f>IFERROR(VLOOKUP(F4518,[3]電話端末!$A$2:$D$284,2,FALSE),"不在")</f>
        <v>【福岡】重松宝成</v>
      </c>
      <c r="H4518" s="4">
        <v>132</v>
      </c>
      <c r="I4518" s="4">
        <v>130</v>
      </c>
      <c r="K4518">
        <v>2.5100700558168101E+19</v>
      </c>
      <c r="BN4518" s="1"/>
      <c r="BQ4518" s="1"/>
    </row>
    <row r="4519" spans="1:69" x14ac:dyDescent="0.45">
      <c r="A4519" s="3">
        <v>45937.694479166668</v>
      </c>
      <c r="B4519" s="1" t="s">
        <v>49</v>
      </c>
      <c r="C4519" t="str">
        <f>IFERROR(VLOOKUP(B4519,[3]電話端末!$A$2:$E$284,2,FALSE),"不在")</f>
        <v>【流山】鴻池千紗都</v>
      </c>
      <c r="D4519" s="1" t="s">
        <v>50</v>
      </c>
      <c r="E4519" t="str">
        <f>IFERROR(VLOOKUP(D4519,[3]電話端末!$A$2:$E$284,2,FALSE),"不在")</f>
        <v>【流山】浅沼潤也</v>
      </c>
      <c r="G4519" t="str">
        <f>IFERROR(VLOOKUP(F4519,[3]電話端末!$A$2:$D$284,2,FALSE),"不在")</f>
        <v>不在</v>
      </c>
      <c r="H4519" s="4">
        <v>1</v>
      </c>
      <c r="I4519" s="4">
        <v>0</v>
      </c>
      <c r="K4519">
        <v>2.5100700556168102E+19</v>
      </c>
      <c r="BN4519" s="1"/>
      <c r="BQ4519" s="1"/>
    </row>
    <row r="4520" spans="1:69" x14ac:dyDescent="0.45">
      <c r="A4520" s="3">
        <v>45937.694328703707</v>
      </c>
      <c r="B4520" s="1" t="s">
        <v>27</v>
      </c>
      <c r="C4520" t="str">
        <f>IFERROR(VLOOKUP(B4520,[3]電話端末!$A$2:$E$284,2,FALSE),"不在")</f>
        <v>【本社在庫物流課】黒田靖広</v>
      </c>
      <c r="D4520" s="1" t="s">
        <v>143</v>
      </c>
      <c r="E4520" t="str">
        <f>IFERROR(VLOOKUP(D4520,[3]電話端末!$A$2:$E$284,2,FALSE),"不在")</f>
        <v>【仙台】高橋哲也</v>
      </c>
      <c r="F4520" s="1" t="s">
        <v>143</v>
      </c>
      <c r="G4520" t="str">
        <f>IFERROR(VLOOKUP(F4520,[3]電話端末!$A$2:$D$284,2,FALSE),"不在")</f>
        <v>【仙台】高橋哲也</v>
      </c>
      <c r="H4520" s="4">
        <v>80</v>
      </c>
      <c r="I4520" s="4">
        <v>76</v>
      </c>
      <c r="K4520">
        <v>2.5100700555868099E+19</v>
      </c>
      <c r="BN4520" s="1"/>
    </row>
    <row r="4521" spans="1:69" x14ac:dyDescent="0.45">
      <c r="A4521" s="3">
        <v>45937.694166666668</v>
      </c>
      <c r="B4521" s="1" t="s">
        <v>222</v>
      </c>
      <c r="C4521" t="str">
        <f>IFERROR(VLOOKUP(B4521,[3]電話端末!$A$2:$E$284,2,FALSE),"不在")</f>
        <v>【本社EC】渡辺慶太</v>
      </c>
      <c r="D4521" s="1" t="s">
        <v>177</v>
      </c>
      <c r="E4521" t="str">
        <f>IFERROR(VLOOKUP(D4521,[3]電話端末!$A$2:$E$284,2,FALSE),"不在")</f>
        <v>【MF大阪】大村達也</v>
      </c>
      <c r="F4521" s="1" t="s">
        <v>177</v>
      </c>
      <c r="G4521" t="str">
        <f>IFERROR(VLOOKUP(F4521,[3]電話端末!$A$2:$D$284,2,FALSE),"不在")</f>
        <v>【MF大阪】大村達也</v>
      </c>
      <c r="H4521" s="4">
        <v>72</v>
      </c>
      <c r="I4521" s="4">
        <v>70</v>
      </c>
      <c r="K4521">
        <v>2.51007005552681E+19</v>
      </c>
      <c r="BN4521" s="1"/>
      <c r="BQ4521" s="1"/>
    </row>
    <row r="4522" spans="1:69" x14ac:dyDescent="0.45">
      <c r="A4522" s="3">
        <v>45937.693657407406</v>
      </c>
      <c r="B4522" s="1" t="s">
        <v>76</v>
      </c>
      <c r="C4522" t="str">
        <f>IFERROR(VLOOKUP(B4522,[3]電話端末!$A$2:$E$284,2,FALSE),"不在")</f>
        <v>【埼玉】豊田里花</v>
      </c>
      <c r="D4522" s="1" t="s">
        <v>74</v>
      </c>
      <c r="E4522" t="str">
        <f>IFERROR(VLOOKUP(D4522,[3]電話端末!$A$2:$E$284,2,FALSE),"不在")</f>
        <v>【本社】商品本部</v>
      </c>
      <c r="F4522" s="1" t="s">
        <v>144</v>
      </c>
      <c r="G4522" t="str">
        <f>IFERROR(VLOOKUP(F4522,[3]電話端末!$A$2:$D$284,2,FALSE),"不在")</f>
        <v>【本社輸入】五戸勇気</v>
      </c>
      <c r="H4522" s="4">
        <v>52</v>
      </c>
      <c r="I4522" s="4">
        <v>43</v>
      </c>
      <c r="K4522">
        <v>2.5100700554568102E+19</v>
      </c>
      <c r="BN4522" s="1"/>
      <c r="BQ4522" s="1"/>
    </row>
    <row r="4523" spans="1:69" x14ac:dyDescent="0.45">
      <c r="A4523" s="3">
        <v>45937.693402777775</v>
      </c>
      <c r="B4523" s="1" t="s">
        <v>45</v>
      </c>
      <c r="C4523" t="str">
        <f>IFERROR(VLOOKUP(B4523,[3]電話端末!$A$2:$E$284,2,FALSE),"不在")</f>
        <v>【岡山】岸本麻衣子</v>
      </c>
      <c r="D4523" s="1" t="s">
        <v>431</v>
      </c>
      <c r="E4523" t="str">
        <f>IFERROR(VLOOKUP(D4523,[3]電話端末!$A$2:$E$284,2,FALSE),"不在")</f>
        <v>不在</v>
      </c>
      <c r="G4523" t="str">
        <f>IFERROR(VLOOKUP(F4523,[3]電話端末!$A$2:$D$284,2,FALSE),"不在")</f>
        <v>不在</v>
      </c>
      <c r="H4523" s="4">
        <v>0</v>
      </c>
      <c r="I4523" s="4">
        <v>0</v>
      </c>
      <c r="K4523">
        <v>2.51007005538681E+19</v>
      </c>
      <c r="BN4523" s="1"/>
      <c r="BQ4523" s="1"/>
    </row>
    <row r="4524" spans="1:69" x14ac:dyDescent="0.45">
      <c r="A4524" s="3">
        <v>45937.692037037035</v>
      </c>
      <c r="B4524" s="1" t="s">
        <v>185</v>
      </c>
      <c r="C4524" t="str">
        <f>IFERROR(VLOOKUP(B4524,[3]電話端末!$A$2:$E$284,2,FALSE),"不在")</f>
        <v>【MF東京】伊達幸子</v>
      </c>
      <c r="D4524" s="1" t="s">
        <v>85</v>
      </c>
      <c r="E4524" t="str">
        <f>IFERROR(VLOOKUP(D4524,[3]電話端末!$A$2:$E$284,2,FALSE),"不在")</f>
        <v>【仙台】齋藤詩織</v>
      </c>
      <c r="F4524" s="1" t="s">
        <v>85</v>
      </c>
      <c r="G4524" t="str">
        <f>IFERROR(VLOOKUP(F4524,[3]電話端末!$A$2:$D$284,2,FALSE),"不在")</f>
        <v>【仙台】齋藤詩織</v>
      </c>
      <c r="H4524" s="4">
        <v>102</v>
      </c>
      <c r="I4524" s="4">
        <v>100</v>
      </c>
      <c r="K4524">
        <v>2.5100700551268098E+19</v>
      </c>
      <c r="BN4524" s="1"/>
      <c r="BQ4524" s="1"/>
    </row>
    <row r="4525" spans="1:69" x14ac:dyDescent="0.45">
      <c r="A4525" s="3">
        <v>45937.691921296297</v>
      </c>
      <c r="B4525" s="1" t="s">
        <v>83</v>
      </c>
      <c r="C4525" t="str">
        <f>IFERROR(VLOOKUP(B4525,[3]電話端末!$A$2:$E$284,2,FALSE),"不在")</f>
        <v>【札幌】舘合庸介</v>
      </c>
      <c r="D4525" s="1" t="s">
        <v>11</v>
      </c>
      <c r="E4525" t="str">
        <f>IFERROR(VLOOKUP(D4525,[3]電話端末!$A$2:$E$284,2,FALSE),"不在")</f>
        <v>【本社経理】池上有花</v>
      </c>
      <c r="F4525" s="1" t="s">
        <v>11</v>
      </c>
      <c r="G4525" t="str">
        <f>IFERROR(VLOOKUP(F4525,[3]電話端末!$A$2:$D$284,2,FALSE),"不在")</f>
        <v>【本社経理】池上有花</v>
      </c>
      <c r="H4525" s="4">
        <v>30</v>
      </c>
      <c r="I4525" s="4">
        <v>26</v>
      </c>
      <c r="K4525">
        <v>2.5100700551168098E+19</v>
      </c>
      <c r="BN4525" s="1"/>
    </row>
    <row r="4526" spans="1:69" x14ac:dyDescent="0.45">
      <c r="A4526" s="3">
        <v>45937.691921296297</v>
      </c>
      <c r="B4526" s="1" t="s">
        <v>185</v>
      </c>
      <c r="C4526" t="str">
        <f>IFERROR(VLOOKUP(B4526,[3]電話端末!$A$2:$E$284,2,FALSE),"不在")</f>
        <v>【MF東京】伊達幸子</v>
      </c>
      <c r="D4526" s="1" t="s">
        <v>128</v>
      </c>
      <c r="E4526" t="str">
        <f>IFERROR(VLOOKUP(D4526,[3]電話端末!$A$2:$E$284,2,FALSE),"不在")</f>
        <v>【仙台】仁藤佳美</v>
      </c>
      <c r="G4526" t="str">
        <f>IFERROR(VLOOKUP(F4526,[3]電話端末!$A$2:$D$284,2,FALSE),"不在")</f>
        <v>不在</v>
      </c>
      <c r="H4526" s="4">
        <v>0</v>
      </c>
      <c r="I4526" s="4">
        <v>0</v>
      </c>
      <c r="K4526">
        <v>2.5100700551068099E+19</v>
      </c>
      <c r="BN4526" s="1"/>
    </row>
    <row r="4527" spans="1:69" x14ac:dyDescent="0.45">
      <c r="A4527" s="3">
        <v>45937.690925925926</v>
      </c>
      <c r="B4527" s="1" t="s">
        <v>44</v>
      </c>
      <c r="C4527" t="str">
        <f>IFERROR(VLOOKUP(B4527,[3]電話端末!$A$2:$E$284,2,FALSE),"不在")</f>
        <v>【福岡】奥薗美和</v>
      </c>
      <c r="D4527" s="1" t="s">
        <v>19</v>
      </c>
      <c r="E4527" t="str">
        <f>IFERROR(VLOOKUP(D4527,[3]電話端末!$A$2:$E$284,2,FALSE),"不在")</f>
        <v>【福岡】重松宝成</v>
      </c>
      <c r="F4527" s="1" t="s">
        <v>19</v>
      </c>
      <c r="G4527" t="str">
        <f>IFERROR(VLOOKUP(F4527,[3]電話端末!$A$2:$D$284,2,FALSE),"不在")</f>
        <v>【福岡】重松宝成</v>
      </c>
      <c r="H4527" s="4">
        <v>162</v>
      </c>
      <c r="I4527" s="4">
        <v>161</v>
      </c>
      <c r="K4527">
        <v>2.5100700549768102E+19</v>
      </c>
      <c r="BN4527" s="1"/>
      <c r="BQ4527" s="1"/>
    </row>
    <row r="4528" spans="1:69" x14ac:dyDescent="0.45">
      <c r="A4528" s="3">
        <v>45937.689340277779</v>
      </c>
      <c r="B4528" s="1" t="s">
        <v>76</v>
      </c>
      <c r="C4528" t="str">
        <f>IFERROR(VLOOKUP(B4528,[3]電話端末!$A$2:$E$284,2,FALSE),"不在")</f>
        <v>【埼玉】豊田里花</v>
      </c>
      <c r="D4528" s="1" t="s">
        <v>115</v>
      </c>
      <c r="E4528" t="str">
        <f>IFERROR(VLOOKUP(D4528,[3]電話端末!$A$2:$E$284,2,FALSE),"不在")</f>
        <v>【MF東京】着信グループ</v>
      </c>
      <c r="F4528" s="1" t="s">
        <v>110</v>
      </c>
      <c r="G4528" t="str">
        <f>IFERROR(VLOOKUP(F4528,[3]電話端末!$A$2:$D$284,2,FALSE),"不在")</f>
        <v>【MF東京】高木幸恵</v>
      </c>
      <c r="H4528" s="4">
        <v>115</v>
      </c>
      <c r="I4528" s="4">
        <v>113</v>
      </c>
      <c r="K4528">
        <v>2.5100700546968101E+19</v>
      </c>
      <c r="BN4528" s="1"/>
      <c r="BQ4528" s="1"/>
    </row>
    <row r="4529" spans="1:69" x14ac:dyDescent="0.45">
      <c r="A4529" s="3">
        <v>45937.689282407409</v>
      </c>
      <c r="B4529" s="1" t="s">
        <v>83</v>
      </c>
      <c r="C4529" t="str">
        <f>IFERROR(VLOOKUP(B4529,[3]電話端末!$A$2:$E$284,2,FALSE),"不在")</f>
        <v>【札幌】舘合庸介</v>
      </c>
      <c r="D4529" s="1" t="s">
        <v>11</v>
      </c>
      <c r="E4529" t="str">
        <f>IFERROR(VLOOKUP(D4529,[3]電話端末!$A$2:$E$284,2,FALSE),"不在")</f>
        <v>【本社経理】池上有花</v>
      </c>
      <c r="G4529" t="str">
        <f>IFERROR(VLOOKUP(F4529,[3]電話端末!$A$2:$D$284,2,FALSE),"不在")</f>
        <v>不在</v>
      </c>
      <c r="H4529" s="4">
        <v>0</v>
      </c>
      <c r="I4529" s="4">
        <v>0</v>
      </c>
      <c r="K4529">
        <v>2.5100700546868101E+19</v>
      </c>
      <c r="BN4529" s="1"/>
    </row>
    <row r="4530" spans="1:69" x14ac:dyDescent="0.45">
      <c r="A4530" s="3">
        <v>45937.688738425924</v>
      </c>
      <c r="B4530" s="1" t="s">
        <v>49</v>
      </c>
      <c r="C4530" t="str">
        <f>IFERROR(VLOOKUP(B4530,[3]電話端末!$A$2:$E$284,2,FALSE),"不在")</f>
        <v>【流山】鴻池千紗都</v>
      </c>
      <c r="D4530" s="1" t="s">
        <v>50</v>
      </c>
      <c r="E4530" t="str">
        <f>IFERROR(VLOOKUP(D4530,[3]電話端末!$A$2:$E$284,2,FALSE),"不在")</f>
        <v>【流山】浅沼潤也</v>
      </c>
      <c r="G4530" t="str">
        <f>IFERROR(VLOOKUP(F4530,[3]電話端末!$A$2:$D$284,2,FALSE),"不在")</f>
        <v>不在</v>
      </c>
      <c r="H4530" s="4">
        <v>0</v>
      </c>
      <c r="I4530" s="4">
        <v>0</v>
      </c>
      <c r="K4530">
        <v>2.5100700545968099E+19</v>
      </c>
      <c r="BN4530" s="1"/>
      <c r="BQ4530" s="1"/>
    </row>
    <row r="4531" spans="1:69" x14ac:dyDescent="0.45">
      <c r="A4531" s="3">
        <v>45937.688622685186</v>
      </c>
      <c r="B4531" s="1" t="s">
        <v>120</v>
      </c>
      <c r="C4531" t="str">
        <f>IFERROR(VLOOKUP(B4531,[3]電話端末!$A$2:$E$284,2,FALSE),"不在")</f>
        <v>【岡山】岩佐寛子</v>
      </c>
      <c r="D4531" s="1" t="s">
        <v>41</v>
      </c>
      <c r="E4531" t="str">
        <f>IFERROR(VLOOKUP(D4531,[3]電話端末!$A$2:$E$284,2,FALSE),"不在")</f>
        <v>【大阪】松下愛</v>
      </c>
      <c r="F4531" s="1" t="s">
        <v>41</v>
      </c>
      <c r="G4531" t="str">
        <f>IFERROR(VLOOKUP(F4531,[3]電話端末!$A$2:$D$284,2,FALSE),"不在")</f>
        <v>【大阪】松下愛</v>
      </c>
      <c r="H4531" s="4">
        <v>87</v>
      </c>
      <c r="I4531" s="4">
        <v>82</v>
      </c>
      <c r="K4531">
        <v>2.51007005457681E+19</v>
      </c>
      <c r="BN4531" s="1"/>
    </row>
    <row r="4532" spans="1:69" x14ac:dyDescent="0.45">
      <c r="A4532" s="3">
        <v>45937.687650462962</v>
      </c>
      <c r="B4532" s="1" t="s">
        <v>171</v>
      </c>
      <c r="C4532" t="str">
        <f>IFERROR(VLOOKUP(B4532,[3]電話端末!$A$2:$E$284,2,FALSE),"不在")</f>
        <v>【MF東京】大月紀史</v>
      </c>
      <c r="D4532" s="1" t="s">
        <v>27</v>
      </c>
      <c r="E4532" t="str">
        <f>IFERROR(VLOOKUP(D4532,[3]電話端末!$A$2:$E$284,2,FALSE),"不在")</f>
        <v>【本社在庫物流課】黒田靖広</v>
      </c>
      <c r="F4532" s="1" t="s">
        <v>27</v>
      </c>
      <c r="G4532" t="str">
        <f>IFERROR(VLOOKUP(F4532,[3]電話端末!$A$2:$D$284,2,FALSE),"不在")</f>
        <v>【本社在庫物流課】黒田靖広</v>
      </c>
      <c r="H4532" s="4">
        <v>125</v>
      </c>
      <c r="I4532" s="4">
        <v>122</v>
      </c>
      <c r="K4532">
        <v>2.5100700543568101E+19</v>
      </c>
      <c r="BN4532" s="1"/>
      <c r="BQ4532" s="1"/>
    </row>
    <row r="4533" spans="1:69" x14ac:dyDescent="0.45">
      <c r="A4533" s="3">
        <v>45937.687175925923</v>
      </c>
      <c r="B4533" s="1" t="s">
        <v>143</v>
      </c>
      <c r="C4533" t="str">
        <f>IFERROR(VLOOKUP(B4533,[3]電話端末!$A$2:$E$284,2,FALSE),"不在")</f>
        <v>【仙台】高橋哲也</v>
      </c>
      <c r="D4533" s="1" t="s">
        <v>83</v>
      </c>
      <c r="E4533" t="str">
        <f>IFERROR(VLOOKUP(D4533,[3]電話端末!$A$2:$E$284,2,FALSE),"不在")</f>
        <v>【札幌】舘合庸介</v>
      </c>
      <c r="G4533" t="str">
        <f>IFERROR(VLOOKUP(F4533,[3]電話端末!$A$2:$D$284,2,FALSE),"不在")</f>
        <v>不在</v>
      </c>
      <c r="H4533" s="4">
        <v>8</v>
      </c>
      <c r="I4533" s="4">
        <v>0</v>
      </c>
      <c r="K4533">
        <v>2.5100700543068099E+19</v>
      </c>
      <c r="BN4533" s="1"/>
      <c r="BQ4533" s="1"/>
    </row>
    <row r="4534" spans="1:69" x14ac:dyDescent="0.45">
      <c r="A4534" s="3">
        <v>45937.687037037038</v>
      </c>
      <c r="B4534" s="1" t="s">
        <v>34</v>
      </c>
      <c r="C4534" t="str">
        <f>IFERROR(VLOOKUP(B4534,[3]電話端末!$A$2:$E$284,2,FALSE),"不在")</f>
        <v>【埼玉】細田昌子</v>
      </c>
      <c r="D4534" s="1" t="s">
        <v>54</v>
      </c>
      <c r="E4534" t="str">
        <f>IFERROR(VLOOKUP(D4534,[3]電話端末!$A$2:$E$284,2,FALSE),"不在")</f>
        <v>【東京】着信グループ</v>
      </c>
      <c r="F4534" s="1" t="s">
        <v>22</v>
      </c>
      <c r="G4534" t="str">
        <f>IFERROR(VLOOKUP(F4534,[3]電話端末!$A$2:$D$284,2,FALSE),"不在")</f>
        <v>【東京】西垣彩</v>
      </c>
      <c r="H4534" s="4">
        <v>38</v>
      </c>
      <c r="I4534" s="4">
        <v>36</v>
      </c>
      <c r="K4534">
        <v>2.5100700542968099E+19</v>
      </c>
      <c r="BN4534" s="1"/>
      <c r="BQ4534" s="1"/>
    </row>
    <row r="4535" spans="1:69" x14ac:dyDescent="0.45">
      <c r="A4535" s="3">
        <v>45937.686585648145</v>
      </c>
      <c r="B4535" s="1" t="s">
        <v>11</v>
      </c>
      <c r="C4535" t="str">
        <f>IFERROR(VLOOKUP(B4535,[3]電話端末!$A$2:$E$284,2,FALSE),"不在")</f>
        <v>【本社経理】池上有花</v>
      </c>
      <c r="D4535" s="1" t="s">
        <v>164</v>
      </c>
      <c r="E4535" t="str">
        <f>IFERROR(VLOOKUP(D4535,[3]電話端末!$A$2:$E$284,2,FALSE),"不在")</f>
        <v>【流山】蒲原健吾</v>
      </c>
      <c r="F4535" s="1" t="s">
        <v>164</v>
      </c>
      <c r="G4535" t="str">
        <f>IFERROR(VLOOKUP(F4535,[3]電話端末!$A$2:$D$284,2,FALSE),"不在")</f>
        <v>【流山】蒲原健吾</v>
      </c>
      <c r="H4535" s="4">
        <v>363</v>
      </c>
      <c r="I4535" s="4">
        <v>360</v>
      </c>
      <c r="K4535">
        <v>2.5100700542268101E+19</v>
      </c>
      <c r="BN4535" s="1"/>
      <c r="BQ4535" s="1"/>
    </row>
    <row r="4536" spans="1:69" x14ac:dyDescent="0.45">
      <c r="A4536" s="3">
        <v>45937.686215277776</v>
      </c>
      <c r="B4536" s="1" t="s">
        <v>38</v>
      </c>
      <c r="C4536" t="str">
        <f>IFERROR(VLOOKUP(B4536,[3]電話端末!$A$2:$E$284,2,FALSE),"不在")</f>
        <v>【福岡】山崎芹奈</v>
      </c>
      <c r="D4536" s="1" t="s">
        <v>48</v>
      </c>
      <c r="E4536" t="str">
        <f>IFERROR(VLOOKUP(D4536,[3]電話端末!$A$2:$E$284,2,FALSE),"不在")</f>
        <v>【福岡】松添愛</v>
      </c>
      <c r="F4536" s="1" t="s">
        <v>48</v>
      </c>
      <c r="G4536" t="str">
        <f>IFERROR(VLOOKUP(F4536,[3]電話端末!$A$2:$D$284,2,FALSE),"不在")</f>
        <v>【福岡】松添愛</v>
      </c>
      <c r="H4536" s="4">
        <v>81</v>
      </c>
      <c r="I4536" s="4">
        <v>80</v>
      </c>
      <c r="K4536">
        <v>2.5100700541668098E+19</v>
      </c>
      <c r="BN4536" s="1"/>
    </row>
    <row r="4537" spans="1:69" x14ac:dyDescent="0.45">
      <c r="A4537" s="3">
        <v>45937.685925925929</v>
      </c>
      <c r="B4537" s="1" t="s">
        <v>11</v>
      </c>
      <c r="C4537" t="str">
        <f>IFERROR(VLOOKUP(B4537,[3]電話端末!$A$2:$E$284,2,FALSE),"不在")</f>
        <v>【本社経理】池上有花</v>
      </c>
      <c r="D4537" s="1" t="s">
        <v>83</v>
      </c>
      <c r="E4537" t="str">
        <f>IFERROR(VLOOKUP(D4537,[3]電話端末!$A$2:$E$284,2,FALSE),"不在")</f>
        <v>【札幌】舘合庸介</v>
      </c>
      <c r="F4537" s="1" t="s">
        <v>83</v>
      </c>
      <c r="G4537" t="str">
        <f>IFERROR(VLOOKUP(F4537,[3]電話端末!$A$2:$D$284,2,FALSE),"不在")</f>
        <v>【札幌】舘合庸介</v>
      </c>
      <c r="H4537" s="4">
        <v>50</v>
      </c>
      <c r="I4537" s="4">
        <v>48</v>
      </c>
      <c r="K4537">
        <v>2.51007005410681E+19</v>
      </c>
      <c r="BN4537" s="1"/>
      <c r="BQ4537" s="1"/>
    </row>
    <row r="4538" spans="1:69" x14ac:dyDescent="0.45">
      <c r="A4538" s="3">
        <v>45937.685752314814</v>
      </c>
      <c r="B4538" s="1" t="s">
        <v>11</v>
      </c>
      <c r="C4538" t="str">
        <f>IFERROR(VLOOKUP(B4538,[3]電話端末!$A$2:$E$284,2,FALSE),"不在")</f>
        <v>【本社経理】池上有花</v>
      </c>
      <c r="D4538" s="1" t="s">
        <v>241</v>
      </c>
      <c r="E4538" t="str">
        <f>IFERROR(VLOOKUP(D4538,[3]電話端末!$A$2:$E$284,2,FALSE),"不在")</f>
        <v>不在</v>
      </c>
      <c r="G4538" t="str">
        <f>IFERROR(VLOOKUP(F4538,[3]電話端末!$A$2:$D$284,2,FALSE),"不在")</f>
        <v>不在</v>
      </c>
      <c r="H4538" s="4">
        <v>0</v>
      </c>
      <c r="I4538" s="4">
        <v>0</v>
      </c>
      <c r="K4538">
        <v>2.5100700540468101E+19</v>
      </c>
      <c r="BN4538" s="1"/>
      <c r="BQ4538" s="1"/>
    </row>
    <row r="4539" spans="1:69" x14ac:dyDescent="0.45">
      <c r="A4539" s="3">
        <v>45937.684282407405</v>
      </c>
      <c r="B4539" s="1" t="s">
        <v>164</v>
      </c>
      <c r="C4539" t="str">
        <f>IFERROR(VLOOKUP(B4539,[3]電話端末!$A$2:$E$284,2,FALSE),"不在")</f>
        <v>【流山】蒲原健吾</v>
      </c>
      <c r="D4539" s="1" t="s">
        <v>33</v>
      </c>
      <c r="E4539" t="str">
        <f>IFERROR(VLOOKUP(D4539,[3]電話端末!$A$2:$E$284,2,FALSE),"不在")</f>
        <v>【本社経理】池上有花</v>
      </c>
      <c r="G4539" t="str">
        <f>IFERROR(VLOOKUP(F4539,[3]電話端末!$A$2:$D$284,2,FALSE),"不在")</f>
        <v>不在</v>
      </c>
      <c r="H4539" s="4">
        <v>18</v>
      </c>
      <c r="I4539" s="4">
        <v>0</v>
      </c>
      <c r="K4539">
        <v>2.5100700538268099E+19</v>
      </c>
      <c r="BN4539" s="1"/>
      <c r="BQ4539" s="1"/>
    </row>
    <row r="4540" spans="1:69" x14ac:dyDescent="0.45">
      <c r="A4540" s="3">
        <v>45937.681944444441</v>
      </c>
      <c r="B4540" s="1" t="s">
        <v>25</v>
      </c>
      <c r="C4540" t="str">
        <f>IFERROR(VLOOKUP(B4540,[3]電話端末!$A$2:$E$284,2,FALSE),"不在")</f>
        <v>【埼玉】池田千恵子</v>
      </c>
      <c r="D4540" s="1" t="s">
        <v>105</v>
      </c>
      <c r="E4540" t="str">
        <f>IFERROR(VLOOKUP(D4540,[3]電話端末!$A$2:$E$284,2,FALSE),"不在")</f>
        <v>【埼玉】金子友希</v>
      </c>
      <c r="F4540" s="1" t="s">
        <v>105</v>
      </c>
      <c r="G4540" t="str">
        <f>IFERROR(VLOOKUP(F4540,[3]電話端末!$A$2:$D$284,2,FALSE),"不在")</f>
        <v>【埼玉】金子友希</v>
      </c>
      <c r="H4540" s="4">
        <v>45</v>
      </c>
      <c r="I4540" s="4">
        <v>43</v>
      </c>
      <c r="K4540">
        <v>2.51007005344681E+19</v>
      </c>
      <c r="BN4540" s="1"/>
      <c r="BQ4540" s="1"/>
    </row>
    <row r="4541" spans="1:69" x14ac:dyDescent="0.45">
      <c r="A4541" s="3">
        <v>45937.681851851848</v>
      </c>
      <c r="B4541" s="1" t="s">
        <v>34</v>
      </c>
      <c r="C4541" t="str">
        <f>IFERROR(VLOOKUP(B4541,[3]電話端末!$A$2:$E$284,2,FALSE),"不在")</f>
        <v>【埼玉】細田昌子</v>
      </c>
      <c r="D4541" s="1" t="s">
        <v>50</v>
      </c>
      <c r="E4541" t="str">
        <f>IFERROR(VLOOKUP(D4541,[3]電話端末!$A$2:$E$284,2,FALSE),"不在")</f>
        <v>【流山】浅沼潤也</v>
      </c>
      <c r="F4541" s="1" t="s">
        <v>50</v>
      </c>
      <c r="G4541" t="str">
        <f>IFERROR(VLOOKUP(F4541,[3]電話端末!$A$2:$D$284,2,FALSE),"不在")</f>
        <v>【流山】浅沼潤也</v>
      </c>
      <c r="H4541" s="4">
        <v>245</v>
      </c>
      <c r="I4541" s="4">
        <v>230</v>
      </c>
      <c r="K4541">
        <v>2.5100700534268101E+19</v>
      </c>
      <c r="BN4541" s="1"/>
    </row>
    <row r="4542" spans="1:69" x14ac:dyDescent="0.45">
      <c r="A4542" s="3">
        <v>45937.678356481483</v>
      </c>
      <c r="B4542" s="1" t="s">
        <v>164</v>
      </c>
      <c r="C4542" t="str">
        <f>IFERROR(VLOOKUP(B4542,[3]電話端末!$A$2:$E$284,2,FALSE),"不在")</f>
        <v>【流山】蒲原健吾</v>
      </c>
      <c r="D4542" s="1" t="s">
        <v>27</v>
      </c>
      <c r="E4542" t="str">
        <f>IFERROR(VLOOKUP(D4542,[3]電話端末!$A$2:$E$284,2,FALSE),"不在")</f>
        <v>【本社在庫物流課】黒田靖広</v>
      </c>
      <c r="F4542" s="1" t="s">
        <v>27</v>
      </c>
      <c r="G4542" t="str">
        <f>IFERROR(VLOOKUP(F4542,[3]電話端末!$A$2:$D$284,2,FALSE),"不在")</f>
        <v>【本社在庫物流課】黒田靖広</v>
      </c>
      <c r="H4542" s="4">
        <v>108</v>
      </c>
      <c r="I4542" s="4">
        <v>106</v>
      </c>
      <c r="K4542">
        <v>2.5100700528468099E+19</v>
      </c>
      <c r="BN4542" s="1"/>
      <c r="BQ4542" s="1"/>
    </row>
    <row r="4543" spans="1:69" x14ac:dyDescent="0.45">
      <c r="A4543" s="3">
        <v>45937.677905092591</v>
      </c>
      <c r="B4543" s="1" t="s">
        <v>42</v>
      </c>
      <c r="C4543" t="str">
        <f>IFERROR(VLOOKUP(B4543,[3]電話端末!$A$2:$E$284,2,FALSE),"不在")</f>
        <v>【熊本】中村翔</v>
      </c>
      <c r="D4543" s="1" t="s">
        <v>43</v>
      </c>
      <c r="E4543" t="str">
        <f>IFERROR(VLOOKUP(D4543,[3]電話端末!$A$2:$E$284,2,FALSE),"不在")</f>
        <v>【本社経理】羽鳥由美</v>
      </c>
      <c r="F4543" s="1" t="s">
        <v>43</v>
      </c>
      <c r="G4543" t="str">
        <f>IFERROR(VLOOKUP(F4543,[3]電話端末!$A$2:$D$284,2,FALSE),"不在")</f>
        <v>【本社経理】羽鳥由美</v>
      </c>
      <c r="H4543" s="4">
        <v>202</v>
      </c>
      <c r="I4543" s="4">
        <v>196</v>
      </c>
      <c r="K4543">
        <v>2.5100700527468102E+19</v>
      </c>
      <c r="BN4543" s="1"/>
      <c r="BQ4543" s="1"/>
    </row>
    <row r="4544" spans="1:69" x14ac:dyDescent="0.45">
      <c r="A4544" s="3">
        <v>45937.677511574075</v>
      </c>
      <c r="B4544" s="1" t="s">
        <v>96</v>
      </c>
      <c r="C4544" t="str">
        <f>IFERROR(VLOOKUP(B4544,[3]電話端末!$A$2:$E$284,2,FALSE),"不在")</f>
        <v>【MF大阪】澤近美里</v>
      </c>
      <c r="D4544" s="1" t="s">
        <v>171</v>
      </c>
      <c r="E4544" t="str">
        <f>IFERROR(VLOOKUP(D4544,[3]電話端末!$A$2:$E$284,2,FALSE),"不在")</f>
        <v>【MF東京】大月紀史</v>
      </c>
      <c r="F4544" s="1" t="s">
        <v>171</v>
      </c>
      <c r="G4544" t="str">
        <f>IFERROR(VLOOKUP(F4544,[3]電話端末!$A$2:$D$284,2,FALSE),"不在")</f>
        <v>【MF東京】大月紀史</v>
      </c>
      <c r="H4544" s="4">
        <v>66</v>
      </c>
      <c r="I4544" s="4">
        <v>63</v>
      </c>
      <c r="K4544">
        <v>2.51007005264681E+19</v>
      </c>
      <c r="BN4544" s="1"/>
      <c r="BQ4544" s="1"/>
    </row>
    <row r="4545" spans="1:69" x14ac:dyDescent="0.45">
      <c r="A4545" s="3">
        <v>45937.677083333336</v>
      </c>
      <c r="B4545" s="1" t="s">
        <v>39</v>
      </c>
      <c r="C4545" t="str">
        <f>IFERROR(VLOOKUP(B4545,[3]電話端末!$A$2:$E$284,2,FALSE),"不在")</f>
        <v>【福岡】松尾明日香</v>
      </c>
      <c r="D4545" s="1" t="s">
        <v>48</v>
      </c>
      <c r="E4545" t="str">
        <f>IFERROR(VLOOKUP(D4545,[3]電話端末!$A$2:$E$284,2,FALSE),"不在")</f>
        <v>【福岡】松添愛</v>
      </c>
      <c r="F4545" s="1" t="s">
        <v>48</v>
      </c>
      <c r="G4545" t="str">
        <f>IFERROR(VLOOKUP(F4545,[3]電話端末!$A$2:$D$284,2,FALSE),"不在")</f>
        <v>【福岡】松添愛</v>
      </c>
      <c r="H4545" s="4">
        <v>34</v>
      </c>
      <c r="I4545" s="4">
        <v>32</v>
      </c>
      <c r="K4545">
        <v>2.5100700525368099E+19</v>
      </c>
      <c r="BN4545" s="1"/>
    </row>
    <row r="4546" spans="1:69" x14ac:dyDescent="0.45">
      <c r="A4546" s="3">
        <v>45937.67527777778</v>
      </c>
      <c r="B4546" s="1" t="s">
        <v>22</v>
      </c>
      <c r="C4546" t="str">
        <f>IFERROR(VLOOKUP(B4546,[3]電話端末!$A$2:$E$284,2,FALSE),"不在")</f>
        <v>【東京】西垣彩</v>
      </c>
      <c r="D4546" s="1" t="s">
        <v>37</v>
      </c>
      <c r="E4546" t="str">
        <f>IFERROR(VLOOKUP(D4546,[3]電話端末!$A$2:$E$284,2,FALSE),"不在")</f>
        <v>【千葉】小島佳菜</v>
      </c>
      <c r="F4546" s="1" t="s">
        <v>37</v>
      </c>
      <c r="G4546" t="str">
        <f>IFERROR(VLOOKUP(F4546,[3]電話端末!$A$2:$D$284,2,FALSE),"不在")</f>
        <v>【千葉】小島佳菜</v>
      </c>
      <c r="H4546" s="4">
        <v>13</v>
      </c>
      <c r="I4546" s="4">
        <v>10</v>
      </c>
      <c r="K4546">
        <v>2.5100700521468101E+19</v>
      </c>
      <c r="BN4546" s="1"/>
      <c r="BQ4546" s="1"/>
    </row>
    <row r="4547" spans="1:69" x14ac:dyDescent="0.45">
      <c r="A4547" s="3">
        <v>45937.674131944441</v>
      </c>
      <c r="B4547" s="1" t="s">
        <v>37</v>
      </c>
      <c r="C4547" t="str">
        <f>IFERROR(VLOOKUP(B4547,[3]電話端末!$A$2:$E$284,2,FALSE),"不在")</f>
        <v>【千葉】小島佳菜</v>
      </c>
      <c r="D4547" s="1" t="s">
        <v>54</v>
      </c>
      <c r="E4547" t="str">
        <f>IFERROR(VLOOKUP(D4547,[3]電話端末!$A$2:$E$284,2,FALSE),"不在")</f>
        <v>【東京】着信グループ</v>
      </c>
      <c r="F4547" s="1" t="s">
        <v>22</v>
      </c>
      <c r="G4547" t="str">
        <f>IFERROR(VLOOKUP(F4547,[3]電話端末!$A$2:$D$284,2,FALSE),"不在")</f>
        <v>【東京】西垣彩</v>
      </c>
      <c r="H4547" s="4">
        <v>24</v>
      </c>
      <c r="I4547" s="4">
        <v>22</v>
      </c>
      <c r="K4547">
        <v>2.5100700519768101E+19</v>
      </c>
      <c r="BN4547" s="1"/>
      <c r="BQ4547" s="1"/>
    </row>
    <row r="4548" spans="1:69" x14ac:dyDescent="0.45">
      <c r="A4548" s="3">
        <v>45937.673807870371</v>
      </c>
      <c r="B4548" s="1" t="s">
        <v>24</v>
      </c>
      <c r="C4548" t="str">
        <f>IFERROR(VLOOKUP(B4548,[3]電話端末!$A$2:$E$284,2,FALSE),"不在")</f>
        <v>【MF大阪】内田優美</v>
      </c>
      <c r="D4548" s="1" t="s">
        <v>57</v>
      </c>
      <c r="E4548" t="str">
        <f>IFERROR(VLOOKUP(D4548,[3]電話端末!$A$2:$E$284,2,FALSE),"不在")</f>
        <v>【本社総務】吉田亜依</v>
      </c>
      <c r="F4548" s="1" t="s">
        <v>100</v>
      </c>
      <c r="G4548" t="str">
        <f>IFERROR(VLOOKUP(F4548,[3]電話端末!$A$2:$D$284,2,FALSE),"不在")</f>
        <v>【本社IT】松本郷</v>
      </c>
      <c r="H4548" s="4">
        <v>95</v>
      </c>
      <c r="I4548" s="4">
        <v>86</v>
      </c>
      <c r="K4548">
        <v>2.51007005185681E+19</v>
      </c>
      <c r="BN4548" s="1"/>
      <c r="BQ4548" s="1"/>
    </row>
    <row r="4549" spans="1:69" x14ac:dyDescent="0.45">
      <c r="A4549" s="3">
        <v>45937.672939814816</v>
      </c>
      <c r="B4549" s="1" t="s">
        <v>40</v>
      </c>
      <c r="C4549" t="str">
        <f>IFERROR(VLOOKUP(B4549,[3]電話端末!$A$2:$E$284,2,FALSE),"不在")</f>
        <v>【本社EC】鈴木浩允</v>
      </c>
      <c r="D4549" s="1" t="s">
        <v>173</v>
      </c>
      <c r="E4549" t="str">
        <f>IFERROR(VLOOKUP(D4549,[3]電話端末!$A$2:$E$284,2,FALSE),"不在")</f>
        <v>【本社IT】大坪航介</v>
      </c>
      <c r="F4549" s="1" t="s">
        <v>173</v>
      </c>
      <c r="G4549" t="str">
        <f>IFERROR(VLOOKUP(F4549,[3]電話端末!$A$2:$D$284,2,FALSE),"不在")</f>
        <v>【本社IT】大坪航介</v>
      </c>
      <c r="H4549" s="4">
        <v>25</v>
      </c>
      <c r="I4549" s="4">
        <v>17</v>
      </c>
      <c r="K4549">
        <v>2.5100700516568101E+19</v>
      </c>
      <c r="BN4549" s="1"/>
      <c r="BQ4549" s="1"/>
    </row>
    <row r="4550" spans="1:69" x14ac:dyDescent="0.45">
      <c r="A4550" s="3">
        <v>45937.672696759262</v>
      </c>
      <c r="B4550" s="1" t="s">
        <v>40</v>
      </c>
      <c r="C4550" t="str">
        <f>IFERROR(VLOOKUP(B4550,[3]電話端末!$A$2:$E$284,2,FALSE),"不在")</f>
        <v>【本社EC】鈴木浩允</v>
      </c>
      <c r="D4550" s="1" t="s">
        <v>173</v>
      </c>
      <c r="E4550" t="str">
        <f>IFERROR(VLOOKUP(D4550,[3]電話端末!$A$2:$E$284,2,FALSE),"不在")</f>
        <v>【本社IT】大坪航介</v>
      </c>
      <c r="G4550" t="str">
        <f>IFERROR(VLOOKUP(F4550,[3]電話端末!$A$2:$D$284,2,FALSE),"不在")</f>
        <v>不在</v>
      </c>
      <c r="H4550" s="4">
        <v>2</v>
      </c>
      <c r="I4550" s="4">
        <v>0</v>
      </c>
      <c r="K4550">
        <v>2.5100700516168102E+19</v>
      </c>
      <c r="BN4550" s="1"/>
      <c r="BQ4550" s="1"/>
    </row>
    <row r="4551" spans="1:69" x14ac:dyDescent="0.45">
      <c r="A4551" s="3">
        <v>45937.671747685185</v>
      </c>
      <c r="B4551" s="1" t="s">
        <v>11</v>
      </c>
      <c r="C4551" t="str">
        <f>IFERROR(VLOOKUP(B4551,[3]電話端末!$A$2:$E$284,2,FALSE),"不在")</f>
        <v>【本社経理】池上有花</v>
      </c>
      <c r="D4551" s="1" t="s">
        <v>83</v>
      </c>
      <c r="E4551" t="str">
        <f>IFERROR(VLOOKUP(D4551,[3]電話端末!$A$2:$E$284,2,FALSE),"不在")</f>
        <v>【札幌】舘合庸介</v>
      </c>
      <c r="G4551" t="str">
        <f>IFERROR(VLOOKUP(F4551,[3]電話端末!$A$2:$D$284,2,FALSE),"不在")</f>
        <v>不在</v>
      </c>
      <c r="H4551" s="4">
        <v>17</v>
      </c>
      <c r="I4551" s="4">
        <v>0</v>
      </c>
      <c r="K4551">
        <v>2.5100700514568102E+19</v>
      </c>
      <c r="BN4551" s="1"/>
      <c r="BQ4551" s="1"/>
    </row>
    <row r="4552" spans="1:69" x14ac:dyDescent="0.45">
      <c r="A4552" s="3">
        <v>45937.671388888892</v>
      </c>
      <c r="B4552" s="1" t="s">
        <v>36</v>
      </c>
      <c r="C4552" t="str">
        <f>IFERROR(VLOOKUP(B4552,[3]電話端末!$A$2:$E$284,2,FALSE),"不在")</f>
        <v>【名古屋】稲垣みちる</v>
      </c>
      <c r="D4552" s="1" t="s">
        <v>28</v>
      </c>
      <c r="E4552" t="str">
        <f>IFERROR(VLOOKUP(D4552,[3]電話端末!$A$2:$E$284,2,FALSE),"不在")</f>
        <v>【名古屋】大渕温子</v>
      </c>
      <c r="F4552" s="1" t="s">
        <v>28</v>
      </c>
      <c r="G4552" t="str">
        <f>IFERROR(VLOOKUP(F4552,[3]電話端末!$A$2:$D$284,2,FALSE),"不在")</f>
        <v>【名古屋】大渕温子</v>
      </c>
      <c r="H4552" s="4">
        <v>55</v>
      </c>
      <c r="I4552" s="4">
        <v>54</v>
      </c>
      <c r="K4552">
        <v>2.51007005138681E+19</v>
      </c>
      <c r="BN4552" s="1"/>
    </row>
    <row r="4553" spans="1:69" x14ac:dyDescent="0.45">
      <c r="A4553" s="3">
        <v>45937.670312499999</v>
      </c>
      <c r="B4553" s="1" t="s">
        <v>19</v>
      </c>
      <c r="C4553" t="str">
        <f>IFERROR(VLOOKUP(B4553,[3]電話端末!$A$2:$E$284,2,FALSE),"不在")</f>
        <v>【福岡】重松宝成</v>
      </c>
      <c r="D4553" s="1" t="s">
        <v>98</v>
      </c>
      <c r="E4553" t="str">
        <f>IFERROR(VLOOKUP(D4553,[3]電話端末!$A$2:$E$284,2,FALSE),"不在")</f>
        <v>【滋賀】北出智子</v>
      </c>
      <c r="F4553" s="1" t="s">
        <v>98</v>
      </c>
      <c r="G4553" t="str">
        <f>IFERROR(VLOOKUP(F4553,[3]電話端末!$A$2:$D$284,2,FALSE),"不在")</f>
        <v>【滋賀】北出智子</v>
      </c>
      <c r="H4553" s="4">
        <v>40</v>
      </c>
      <c r="I4553" s="4">
        <v>37</v>
      </c>
      <c r="K4553">
        <v>2.5100700511368102E+19</v>
      </c>
      <c r="BN4553" s="1"/>
      <c r="BQ4553" s="1"/>
    </row>
    <row r="4554" spans="1:69" x14ac:dyDescent="0.45">
      <c r="A4554" s="3">
        <v>45937.670162037037</v>
      </c>
      <c r="B4554" s="1" t="s">
        <v>30</v>
      </c>
      <c r="C4554" t="str">
        <f>IFERROR(VLOOKUP(B4554,[3]電話端末!$A$2:$E$284,2,FALSE),"不在")</f>
        <v>【横浜】吉田玲</v>
      </c>
      <c r="D4554" s="1" t="s">
        <v>432</v>
      </c>
      <c r="E4554" t="str">
        <f>IFERROR(VLOOKUP(D4554,[3]電話端末!$A$2:$E$284,2,FALSE),"不在")</f>
        <v>不在</v>
      </c>
      <c r="G4554" t="str">
        <f>IFERROR(VLOOKUP(F4554,[3]電話端末!$A$2:$D$284,2,FALSE),"不在")</f>
        <v>不在</v>
      </c>
      <c r="H4554" s="4">
        <v>0</v>
      </c>
      <c r="I4554" s="4">
        <v>0</v>
      </c>
      <c r="K4554">
        <v>2.5100700511168098E+19</v>
      </c>
      <c r="BN4554" s="1"/>
      <c r="BQ4554" s="1"/>
    </row>
    <row r="4555" spans="1:69" x14ac:dyDescent="0.45">
      <c r="A4555" s="3">
        <v>45937.669861111113</v>
      </c>
      <c r="B4555" s="1" t="s">
        <v>106</v>
      </c>
      <c r="C4555" t="str">
        <f>IFERROR(VLOOKUP(B4555,[3]電話端末!$A$2:$E$284,2,FALSE),"不在")</f>
        <v>【MF大阪】高橋雅樹</v>
      </c>
      <c r="D4555" s="1" t="s">
        <v>78</v>
      </c>
      <c r="E4555" t="str">
        <f>IFERROR(VLOOKUP(D4555,[3]電話端末!$A$2:$E$284,2,FALSE),"不在")</f>
        <v>【MF東京】荒川拡</v>
      </c>
      <c r="F4555" s="1" t="s">
        <v>78</v>
      </c>
      <c r="G4555" t="str">
        <f>IFERROR(VLOOKUP(F4555,[3]電話端末!$A$2:$D$284,2,FALSE),"不在")</f>
        <v>【MF東京】荒川拡</v>
      </c>
      <c r="H4555" s="4">
        <v>182</v>
      </c>
      <c r="I4555" s="4">
        <v>179</v>
      </c>
      <c r="K4555">
        <v>2.5100700510168101E+19</v>
      </c>
      <c r="BN4555" s="1"/>
    </row>
    <row r="4556" spans="1:69" x14ac:dyDescent="0.45">
      <c r="A4556" s="3">
        <v>45937.669641203705</v>
      </c>
      <c r="B4556" s="1" t="s">
        <v>106</v>
      </c>
      <c r="C4556" t="str">
        <f>IFERROR(VLOOKUP(B4556,[3]電話端末!$A$2:$E$284,2,FALSE),"不在")</f>
        <v>【MF大阪】高橋雅樹</v>
      </c>
      <c r="D4556" s="1" t="s">
        <v>107</v>
      </c>
      <c r="E4556" t="str">
        <f>IFERROR(VLOOKUP(D4556,[3]電話端末!$A$2:$E$284,2,FALSE),"不在")</f>
        <v>【MF東京】我有一哲</v>
      </c>
      <c r="G4556" t="str">
        <f>IFERROR(VLOOKUP(F4556,[3]電話端末!$A$2:$D$284,2,FALSE),"不在")</f>
        <v>不在</v>
      </c>
      <c r="H4556" s="4">
        <v>12</v>
      </c>
      <c r="I4556" s="4">
        <v>0</v>
      </c>
      <c r="K4556">
        <v>2.5100700509668098E+19</v>
      </c>
      <c r="BN4556" s="1"/>
    </row>
    <row r="4557" spans="1:69" x14ac:dyDescent="0.45">
      <c r="A4557" s="3">
        <v>45937.669560185182</v>
      </c>
      <c r="B4557" s="1" t="s">
        <v>186</v>
      </c>
      <c r="C4557" t="str">
        <f>IFERROR(VLOOKUP(B4557,[3]電話端末!$A$2:$E$284,2,FALSE),"不在")</f>
        <v>【東京】北林友希</v>
      </c>
      <c r="D4557" s="1" t="s">
        <v>68</v>
      </c>
      <c r="E4557" t="str">
        <f>IFERROR(VLOOKUP(D4557,[3]電話端末!$A$2:$E$284,2,FALSE),"不在")</f>
        <v>【埼玉】着信グループ</v>
      </c>
      <c r="F4557" s="1" t="s">
        <v>61</v>
      </c>
      <c r="G4557" t="str">
        <f>IFERROR(VLOOKUP(F4557,[3]電話端末!$A$2:$D$284,2,FALSE),"不在")</f>
        <v>【埼玉】竹内梓</v>
      </c>
      <c r="H4557" s="4">
        <v>76</v>
      </c>
      <c r="I4557" s="4">
        <v>72</v>
      </c>
      <c r="K4557">
        <v>2.5100700509568098E+19</v>
      </c>
      <c r="BN4557" s="1"/>
    </row>
    <row r="4558" spans="1:69" x14ac:dyDescent="0.45">
      <c r="A4558" s="3">
        <v>45937.667812500003</v>
      </c>
      <c r="B4558" s="1" t="s">
        <v>139</v>
      </c>
      <c r="C4558" t="str">
        <f>IFERROR(VLOOKUP(B4558,[3]電話端末!$A$2:$E$284,2,FALSE),"不在")</f>
        <v>【MF大阪】松尾一誠</v>
      </c>
      <c r="D4558" s="1" t="s">
        <v>78</v>
      </c>
      <c r="E4558" t="str">
        <f>IFERROR(VLOOKUP(D4558,[3]電話端末!$A$2:$E$284,2,FALSE),"不在")</f>
        <v>【MF東京】荒川拡</v>
      </c>
      <c r="F4558" s="1" t="s">
        <v>78</v>
      </c>
      <c r="G4558" t="str">
        <f>IFERROR(VLOOKUP(F4558,[3]電話端末!$A$2:$D$284,2,FALSE),"不在")</f>
        <v>【MF東京】荒川拡</v>
      </c>
      <c r="H4558" s="4">
        <v>131</v>
      </c>
      <c r="I4558" s="4">
        <v>128</v>
      </c>
      <c r="K4558">
        <v>2.5100700506668102E+19</v>
      </c>
      <c r="BN4558" s="1"/>
    </row>
    <row r="4559" spans="1:69" x14ac:dyDescent="0.45">
      <c r="A4559" s="3">
        <v>45937.667800925927</v>
      </c>
      <c r="B4559" s="1" t="s">
        <v>50</v>
      </c>
      <c r="C4559" t="str">
        <f>IFERROR(VLOOKUP(B4559,[3]電話端末!$A$2:$E$284,2,FALSE),"不在")</f>
        <v>【流山】浅沼潤也</v>
      </c>
      <c r="D4559" s="1" t="s">
        <v>49</v>
      </c>
      <c r="E4559" t="str">
        <f>IFERROR(VLOOKUP(D4559,[3]電話端末!$A$2:$E$284,2,FALSE),"不在")</f>
        <v>【流山】鴻池千紗都</v>
      </c>
      <c r="F4559" s="1" t="s">
        <v>49</v>
      </c>
      <c r="G4559" t="str">
        <f>IFERROR(VLOOKUP(F4559,[3]電話端末!$A$2:$D$284,2,FALSE),"不在")</f>
        <v>【流山】鴻池千紗都</v>
      </c>
      <c r="H4559" s="4">
        <v>134</v>
      </c>
      <c r="I4559" s="4">
        <v>133</v>
      </c>
      <c r="K4559">
        <v>2.5100700506568102E+19</v>
      </c>
      <c r="BN4559" s="1"/>
      <c r="BQ4559" s="1"/>
    </row>
    <row r="4560" spans="1:69" x14ac:dyDescent="0.45">
      <c r="A4560" s="3">
        <v>45937.667314814818</v>
      </c>
      <c r="B4560" s="1" t="s">
        <v>49</v>
      </c>
      <c r="C4560" t="str">
        <f>IFERROR(VLOOKUP(B4560,[3]電話端末!$A$2:$E$284,2,FALSE),"不在")</f>
        <v>【流山】鴻池千紗都</v>
      </c>
      <c r="D4560" s="1" t="s">
        <v>50</v>
      </c>
      <c r="E4560" t="str">
        <f>IFERROR(VLOOKUP(D4560,[3]電話端末!$A$2:$E$284,2,FALSE),"不在")</f>
        <v>【流山】浅沼潤也</v>
      </c>
      <c r="G4560" t="str">
        <f>IFERROR(VLOOKUP(F4560,[3]電話端末!$A$2:$D$284,2,FALSE),"不在")</f>
        <v>不在</v>
      </c>
      <c r="H4560" s="4">
        <v>0</v>
      </c>
      <c r="I4560" s="4">
        <v>0</v>
      </c>
      <c r="K4560">
        <v>2.51007005055681E+19</v>
      </c>
      <c r="BN4560" s="1"/>
      <c r="BQ4560" s="1"/>
    </row>
    <row r="4561" spans="1:69" x14ac:dyDescent="0.45">
      <c r="A4561" s="3">
        <v>45937.665347222224</v>
      </c>
      <c r="B4561" s="1" t="s">
        <v>110</v>
      </c>
      <c r="C4561" t="str">
        <f>IFERROR(VLOOKUP(B4561,[3]電話端末!$A$2:$E$284,2,FALSE),"不在")</f>
        <v>【MF東京】高木幸恵</v>
      </c>
      <c r="D4561" s="1" t="s">
        <v>50</v>
      </c>
      <c r="E4561" t="str">
        <f>IFERROR(VLOOKUP(D4561,[3]電話端末!$A$2:$E$284,2,FALSE),"不在")</f>
        <v>【流山】浅沼潤也</v>
      </c>
      <c r="F4561" s="1" t="s">
        <v>50</v>
      </c>
      <c r="G4561" t="str">
        <f>IFERROR(VLOOKUP(F4561,[3]電話端末!$A$2:$D$284,2,FALSE),"不在")</f>
        <v>【流山】浅沼潤也</v>
      </c>
      <c r="H4561" s="4">
        <v>202</v>
      </c>
      <c r="I4561" s="4">
        <v>189</v>
      </c>
      <c r="K4561">
        <v>2.51007005026681E+19</v>
      </c>
      <c r="BN4561" s="1"/>
      <c r="BQ4561" s="1"/>
    </row>
    <row r="4562" spans="1:69" x14ac:dyDescent="0.45">
      <c r="A4562" s="3">
        <v>45937.664375</v>
      </c>
      <c r="B4562" s="1" t="s">
        <v>49</v>
      </c>
      <c r="C4562" t="str">
        <f>IFERROR(VLOOKUP(B4562,[3]電話端末!$A$2:$E$284,2,FALSE),"不在")</f>
        <v>【流山】鴻池千紗都</v>
      </c>
      <c r="D4562" s="1" t="s">
        <v>145</v>
      </c>
      <c r="E4562" t="str">
        <f>IFERROR(VLOOKUP(D4562,[3]電話端末!$A$2:$E$284,2,FALSE),"不在")</f>
        <v>【MF大阪】牧聡美</v>
      </c>
      <c r="F4562" s="1" t="s">
        <v>145</v>
      </c>
      <c r="G4562" t="str">
        <f>IFERROR(VLOOKUP(F4562,[3]電話端末!$A$2:$D$284,2,FALSE),"不在")</f>
        <v>【MF大阪】牧聡美</v>
      </c>
      <c r="H4562" s="4">
        <v>28</v>
      </c>
      <c r="I4562" s="4">
        <v>26</v>
      </c>
      <c r="K4562">
        <v>2.51007005008681E+19</v>
      </c>
      <c r="BN4562" s="1"/>
      <c r="BQ4562" s="1"/>
    </row>
    <row r="4563" spans="1:69" x14ac:dyDescent="0.45">
      <c r="A4563" s="3">
        <v>45937.6640162037</v>
      </c>
      <c r="B4563" s="1" t="s">
        <v>110</v>
      </c>
      <c r="C4563" t="str">
        <f>IFERROR(VLOOKUP(B4563,[3]電話端末!$A$2:$E$284,2,FALSE),"不在")</f>
        <v>【MF東京】高木幸恵</v>
      </c>
      <c r="D4563" s="1" t="s">
        <v>50</v>
      </c>
      <c r="E4563" t="str">
        <f>IFERROR(VLOOKUP(D4563,[3]電話端末!$A$2:$E$284,2,FALSE),"不在")</f>
        <v>【流山】浅沼潤也</v>
      </c>
      <c r="G4563" t="str">
        <f>IFERROR(VLOOKUP(F4563,[3]電話端末!$A$2:$D$284,2,FALSE),"不在")</f>
        <v>不在</v>
      </c>
      <c r="H4563" s="4">
        <v>1</v>
      </c>
      <c r="I4563" s="4">
        <v>0</v>
      </c>
      <c r="K4563">
        <v>2.5100700500168102E+19</v>
      </c>
      <c r="BN4563" s="1"/>
    </row>
    <row r="4564" spans="1:69" x14ac:dyDescent="0.45">
      <c r="A4564" s="3">
        <v>45937.663958333331</v>
      </c>
      <c r="B4564" s="1" t="s">
        <v>110</v>
      </c>
      <c r="C4564" t="str">
        <f>IFERROR(VLOOKUP(B4564,[3]電話端末!$A$2:$E$284,2,FALSE),"不在")</f>
        <v>【MF東京】高木幸恵</v>
      </c>
      <c r="D4564" s="1" t="s">
        <v>49</v>
      </c>
      <c r="E4564" t="str">
        <f>IFERROR(VLOOKUP(D4564,[3]電話端末!$A$2:$E$284,2,FALSE),"不在")</f>
        <v>【流山】鴻池千紗都</v>
      </c>
      <c r="G4564" t="str">
        <f>IFERROR(VLOOKUP(F4564,[3]電話端末!$A$2:$D$284,2,FALSE),"不在")</f>
        <v>不在</v>
      </c>
      <c r="H4564" s="4">
        <v>1</v>
      </c>
      <c r="I4564" s="4">
        <v>0</v>
      </c>
      <c r="K4564">
        <v>2.5100700499968098E+19</v>
      </c>
      <c r="BN4564" s="1"/>
      <c r="BQ4564" s="1"/>
    </row>
    <row r="4565" spans="1:69" x14ac:dyDescent="0.45">
      <c r="A4565" s="3">
        <v>45937.663715277777</v>
      </c>
      <c r="B4565" s="1" t="s">
        <v>50</v>
      </c>
      <c r="C4565" t="str">
        <f>IFERROR(VLOOKUP(B4565,[3]電話端末!$A$2:$E$284,2,FALSE),"不在")</f>
        <v>【流山】浅沼潤也</v>
      </c>
      <c r="D4565" s="1" t="s">
        <v>49</v>
      </c>
      <c r="E4565" t="str">
        <f>IFERROR(VLOOKUP(D4565,[3]電話端末!$A$2:$E$284,2,FALSE),"不在")</f>
        <v>【流山】鴻池千紗都</v>
      </c>
      <c r="F4565" s="1" t="s">
        <v>49</v>
      </c>
      <c r="G4565" t="str">
        <f>IFERROR(VLOOKUP(F4565,[3]電話端末!$A$2:$D$284,2,FALSE),"不在")</f>
        <v>【流山】鴻池千紗都</v>
      </c>
      <c r="H4565" s="4">
        <v>43</v>
      </c>
      <c r="I4565" s="4">
        <v>41</v>
      </c>
      <c r="K4565">
        <v>2.5100700499568099E+19</v>
      </c>
      <c r="BN4565" s="1"/>
    </row>
    <row r="4566" spans="1:69" x14ac:dyDescent="0.45">
      <c r="A4566" s="3">
        <v>45937.663078703707</v>
      </c>
      <c r="B4566" s="1" t="s">
        <v>110</v>
      </c>
      <c r="C4566" t="str">
        <f>IFERROR(VLOOKUP(B4566,[3]電話端末!$A$2:$E$284,2,FALSE),"不在")</f>
        <v>【MF東京】高木幸恵</v>
      </c>
      <c r="D4566" s="1" t="s">
        <v>50</v>
      </c>
      <c r="E4566" t="str">
        <f>IFERROR(VLOOKUP(D4566,[3]電話端末!$A$2:$E$284,2,FALSE),"不在")</f>
        <v>【流山】浅沼潤也</v>
      </c>
      <c r="G4566" t="str">
        <f>IFERROR(VLOOKUP(F4566,[3]電話端末!$A$2:$D$284,2,FALSE),"不在")</f>
        <v>不在</v>
      </c>
      <c r="H4566" s="4">
        <v>19</v>
      </c>
      <c r="I4566" s="4">
        <v>0</v>
      </c>
      <c r="K4566">
        <v>2.5100700498668102E+19</v>
      </c>
      <c r="BN4566" s="1"/>
      <c r="BQ4566" s="1"/>
    </row>
    <row r="4567" spans="1:69" x14ac:dyDescent="0.45">
      <c r="A4567" s="3">
        <v>45937.662453703706</v>
      </c>
      <c r="B4567" s="1" t="s">
        <v>28</v>
      </c>
      <c r="C4567" t="str">
        <f>IFERROR(VLOOKUP(B4567,[3]電話端末!$A$2:$E$284,2,FALSE),"不在")</f>
        <v>【名古屋】大渕温子</v>
      </c>
      <c r="D4567" s="1" t="s">
        <v>36</v>
      </c>
      <c r="E4567" t="str">
        <f>IFERROR(VLOOKUP(D4567,[3]電話端末!$A$2:$E$284,2,FALSE),"不在")</f>
        <v>【名古屋】稲垣みちる</v>
      </c>
      <c r="F4567" s="1" t="s">
        <v>36</v>
      </c>
      <c r="G4567" t="str">
        <f>IFERROR(VLOOKUP(F4567,[3]電話端末!$A$2:$D$284,2,FALSE),"不在")</f>
        <v>【名古屋】稲垣みちる</v>
      </c>
      <c r="H4567" s="4">
        <v>25</v>
      </c>
      <c r="I4567" s="4">
        <v>24</v>
      </c>
      <c r="K4567">
        <v>2.5100700497468101E+19</v>
      </c>
      <c r="BN4567" s="1"/>
      <c r="BQ4567" s="1"/>
    </row>
    <row r="4568" spans="1:69" x14ac:dyDescent="0.45">
      <c r="A4568" s="3">
        <v>45937.661643518521</v>
      </c>
      <c r="B4568" s="1" t="s">
        <v>49</v>
      </c>
      <c r="C4568" t="str">
        <f>IFERROR(VLOOKUP(B4568,[3]電話端末!$A$2:$E$284,2,FALSE),"不在")</f>
        <v>【流山】鴻池千紗都</v>
      </c>
      <c r="D4568" s="1" t="s">
        <v>50</v>
      </c>
      <c r="E4568" t="str">
        <f>IFERROR(VLOOKUP(D4568,[3]電話端末!$A$2:$E$284,2,FALSE),"不在")</f>
        <v>【流山】浅沼潤也</v>
      </c>
      <c r="F4568" s="1" t="s">
        <v>50</v>
      </c>
      <c r="G4568" t="str">
        <f>IFERROR(VLOOKUP(F4568,[3]電話端末!$A$2:$D$284,2,FALSE),"不在")</f>
        <v>【流山】浅沼潤也</v>
      </c>
      <c r="H4568" s="4">
        <v>86</v>
      </c>
      <c r="I4568" s="4">
        <v>70</v>
      </c>
      <c r="K4568">
        <v>2.5100700496468099E+19</v>
      </c>
      <c r="BN4568" s="1"/>
      <c r="BQ4568" s="1"/>
    </row>
    <row r="4569" spans="1:69" x14ac:dyDescent="0.45">
      <c r="A4569" s="3">
        <v>45937.659178240741</v>
      </c>
      <c r="B4569" s="1" t="s">
        <v>112</v>
      </c>
      <c r="C4569" t="str">
        <f>IFERROR(VLOOKUP(B4569,[3]電話端末!$A$2:$E$284,2,FALSE),"不在")</f>
        <v>【岡山】河原由布子</v>
      </c>
      <c r="D4569" s="1" t="s">
        <v>102</v>
      </c>
      <c r="E4569" t="str">
        <f>IFERROR(VLOOKUP(D4569,[3]電話端末!$A$2:$E$284,2,FALSE),"不在")</f>
        <v>【静岡】金子湧樹</v>
      </c>
      <c r="G4569" t="str">
        <f>IFERROR(VLOOKUP(F4569,[3]電話端末!$A$2:$D$284,2,FALSE),"不在")</f>
        <v>不在</v>
      </c>
      <c r="H4569" s="4">
        <v>1</v>
      </c>
      <c r="I4569" s="4">
        <v>0</v>
      </c>
      <c r="K4569">
        <v>2.5100700492568101E+19</v>
      </c>
      <c r="BN4569" s="1"/>
    </row>
    <row r="4570" spans="1:69" x14ac:dyDescent="0.45">
      <c r="A4570" s="3">
        <v>45937.657060185185</v>
      </c>
      <c r="B4570" s="1" t="s">
        <v>44</v>
      </c>
      <c r="C4570" t="str">
        <f>IFERROR(VLOOKUP(B4570,[3]電話端末!$A$2:$E$284,2,FALSE),"不在")</f>
        <v>【福岡】奥薗美和</v>
      </c>
      <c r="D4570" s="1" t="s">
        <v>19</v>
      </c>
      <c r="E4570" t="str">
        <f>IFERROR(VLOOKUP(D4570,[3]電話端末!$A$2:$E$284,2,FALSE),"不在")</f>
        <v>【福岡】重松宝成</v>
      </c>
      <c r="F4570" s="1" t="s">
        <v>19</v>
      </c>
      <c r="G4570" t="str">
        <f>IFERROR(VLOOKUP(F4570,[3]電話端末!$A$2:$D$284,2,FALSE),"不在")</f>
        <v>【福岡】重松宝成</v>
      </c>
      <c r="H4570" s="4">
        <v>193</v>
      </c>
      <c r="I4570" s="4">
        <v>192</v>
      </c>
      <c r="K4570">
        <v>2.51007004896681E+19</v>
      </c>
      <c r="BN4570" s="1"/>
      <c r="BQ4570" s="1"/>
    </row>
    <row r="4571" spans="1:69" x14ac:dyDescent="0.45">
      <c r="A4571" s="3">
        <v>45937.656226851854</v>
      </c>
      <c r="B4571" s="1" t="s">
        <v>112</v>
      </c>
      <c r="C4571" t="str">
        <f>IFERROR(VLOOKUP(B4571,[3]電話端末!$A$2:$E$284,2,FALSE),"不在")</f>
        <v>【岡山】河原由布子</v>
      </c>
      <c r="D4571" s="1" t="s">
        <v>434</v>
      </c>
      <c r="E4571" t="str">
        <f>IFERROR(VLOOKUP(D4571,[3]電話端末!$A$2:$E$284,2,FALSE),"不在")</f>
        <v>不在</v>
      </c>
      <c r="G4571" t="str">
        <f>IFERROR(VLOOKUP(F4571,[3]電話端末!$A$2:$D$284,2,FALSE),"不在")</f>
        <v>不在</v>
      </c>
      <c r="H4571" s="4">
        <v>0</v>
      </c>
      <c r="I4571" s="4">
        <v>0</v>
      </c>
      <c r="K4571">
        <v>2.5100700488568099E+19</v>
      </c>
      <c r="BN4571" s="1"/>
      <c r="BQ4571" s="1"/>
    </row>
    <row r="4572" spans="1:69" x14ac:dyDescent="0.45">
      <c r="A4572" s="3">
        <v>45937.655891203707</v>
      </c>
      <c r="B4572" s="1" t="s">
        <v>435</v>
      </c>
      <c r="C4572" t="str">
        <f>IFERROR(VLOOKUP(B4572,[3]電話端末!$A$2:$E$284,2,FALSE),"不在")</f>
        <v>【本社IT】池田達也(空き)</v>
      </c>
      <c r="D4572" s="1" t="s">
        <v>24</v>
      </c>
      <c r="E4572" t="str">
        <f>IFERROR(VLOOKUP(D4572,[3]電話端末!$A$2:$E$284,2,FALSE),"不在")</f>
        <v>【MF大阪】内田優美</v>
      </c>
      <c r="F4572" s="1" t="s">
        <v>24</v>
      </c>
      <c r="G4572" t="str">
        <f>IFERROR(VLOOKUP(F4572,[3]電話端末!$A$2:$D$284,2,FALSE),"不在")</f>
        <v>【MF大阪】内田優美</v>
      </c>
      <c r="H4572" s="4">
        <v>378</v>
      </c>
      <c r="I4572" s="4">
        <v>376</v>
      </c>
      <c r="K4572">
        <v>2.51007004879681E+19</v>
      </c>
      <c r="BN4572" s="1"/>
      <c r="BQ4572" s="1"/>
    </row>
    <row r="4573" spans="1:69" x14ac:dyDescent="0.45">
      <c r="A4573" s="3">
        <v>45937.653043981481</v>
      </c>
      <c r="B4573" s="1" t="s">
        <v>104</v>
      </c>
      <c r="C4573" t="str">
        <f>IFERROR(VLOOKUP(B4573,[3]電話端末!$A$2:$E$284,2,FALSE),"不在")</f>
        <v>【岡山】矢野夏絵</v>
      </c>
      <c r="D4573" s="1" t="s">
        <v>437</v>
      </c>
      <c r="E4573" t="str">
        <f>IFERROR(VLOOKUP(D4573,[3]電話端末!$A$2:$E$284,2,FALSE),"不在")</f>
        <v>不在</v>
      </c>
      <c r="G4573" t="str">
        <f>IFERROR(VLOOKUP(F4573,[3]電話端末!$A$2:$D$284,2,FALSE),"不在")</f>
        <v>不在</v>
      </c>
      <c r="H4573" s="4">
        <v>0</v>
      </c>
      <c r="I4573" s="4">
        <v>0</v>
      </c>
      <c r="K4573">
        <v>2.5100700483068101E+19</v>
      </c>
      <c r="BN4573" s="1"/>
      <c r="BQ4573" s="1"/>
    </row>
    <row r="4574" spans="1:69" x14ac:dyDescent="0.45">
      <c r="A4574" s="3">
        <v>45937.65283564815</v>
      </c>
      <c r="B4574" s="1" t="s">
        <v>37</v>
      </c>
      <c r="C4574" t="str">
        <f>IFERROR(VLOOKUP(B4574,[3]電話端末!$A$2:$E$284,2,FALSE),"不在")</f>
        <v>【千葉】小島佳菜</v>
      </c>
      <c r="D4574" s="1" t="s">
        <v>68</v>
      </c>
      <c r="E4574" t="str">
        <f>IFERROR(VLOOKUP(D4574,[3]電話端末!$A$2:$E$284,2,FALSE),"不在")</f>
        <v>【埼玉】着信グループ</v>
      </c>
      <c r="F4574" s="1" t="s">
        <v>61</v>
      </c>
      <c r="G4574" t="str">
        <f>IFERROR(VLOOKUP(F4574,[3]電話端末!$A$2:$D$284,2,FALSE),"不在")</f>
        <v>【埼玉】竹内梓</v>
      </c>
      <c r="H4574" s="4">
        <v>59</v>
      </c>
      <c r="I4574" s="4">
        <v>54</v>
      </c>
      <c r="K4574">
        <v>2.5100700482668102E+19</v>
      </c>
      <c r="BN4574" s="1"/>
    </row>
    <row r="4575" spans="1:69" x14ac:dyDescent="0.45">
      <c r="A4575" s="3">
        <v>45937.652511574073</v>
      </c>
      <c r="B4575" s="1" t="s">
        <v>11</v>
      </c>
      <c r="C4575" t="str">
        <f>IFERROR(VLOOKUP(B4575,[3]電話端末!$A$2:$E$284,2,FALSE),"不在")</f>
        <v>【本社経理】池上有花</v>
      </c>
      <c r="D4575" s="1" t="s">
        <v>83</v>
      </c>
      <c r="E4575" t="str">
        <f>IFERROR(VLOOKUP(D4575,[3]電話端末!$A$2:$E$284,2,FALSE),"不在")</f>
        <v>【札幌】舘合庸介</v>
      </c>
      <c r="G4575" t="str">
        <f>IFERROR(VLOOKUP(F4575,[3]電話端末!$A$2:$D$284,2,FALSE),"不在")</f>
        <v>不在</v>
      </c>
      <c r="H4575" s="4">
        <v>18</v>
      </c>
      <c r="I4575" s="4">
        <v>0</v>
      </c>
      <c r="K4575">
        <v>2.5100700481968099E+19</v>
      </c>
      <c r="BN4575" s="1"/>
      <c r="BQ4575" s="1"/>
    </row>
    <row r="4576" spans="1:69" x14ac:dyDescent="0.45">
      <c r="A4576" s="3">
        <v>45937.652222222219</v>
      </c>
      <c r="B4576" s="1" t="s">
        <v>49</v>
      </c>
      <c r="C4576" t="str">
        <f>IFERROR(VLOOKUP(B4576,[3]電話端末!$A$2:$E$284,2,FALSE),"不在")</f>
        <v>【流山】鴻池千紗都</v>
      </c>
      <c r="D4576" s="1" t="s">
        <v>50</v>
      </c>
      <c r="E4576" t="str">
        <f>IFERROR(VLOOKUP(D4576,[3]電話端末!$A$2:$E$284,2,FALSE),"不在")</f>
        <v>【流山】浅沼潤也</v>
      </c>
      <c r="F4576" s="1" t="s">
        <v>50</v>
      </c>
      <c r="G4576" t="str">
        <f>IFERROR(VLOOKUP(F4576,[3]電話端末!$A$2:$D$284,2,FALSE),"不在")</f>
        <v>【流山】浅沼潤也</v>
      </c>
      <c r="H4576" s="4">
        <v>34</v>
      </c>
      <c r="I4576" s="4">
        <v>24</v>
      </c>
      <c r="K4576">
        <v>2.51007004816681E+19</v>
      </c>
      <c r="BN4576" s="1"/>
    </row>
    <row r="4577" spans="1:69" x14ac:dyDescent="0.45">
      <c r="A4577" s="3">
        <v>45937.650752314818</v>
      </c>
      <c r="B4577" s="1" t="s">
        <v>40</v>
      </c>
      <c r="C4577" t="str">
        <f>IFERROR(VLOOKUP(B4577,[3]電話端末!$A$2:$E$284,2,FALSE),"不在")</f>
        <v>【本社EC】鈴木浩允</v>
      </c>
      <c r="D4577" s="1" t="s">
        <v>177</v>
      </c>
      <c r="E4577" t="str">
        <f>IFERROR(VLOOKUP(D4577,[3]電話端末!$A$2:$E$284,2,FALSE),"不在")</f>
        <v>【MF大阪】大村達也</v>
      </c>
      <c r="F4577" s="1" t="s">
        <v>177</v>
      </c>
      <c r="G4577" t="str">
        <f>IFERROR(VLOOKUP(F4577,[3]電話端末!$A$2:$D$284,2,FALSE),"不在")</f>
        <v>【MF大阪】大村達也</v>
      </c>
      <c r="H4577" s="4">
        <v>19</v>
      </c>
      <c r="I4577" s="4">
        <v>16</v>
      </c>
      <c r="K4577">
        <v>2.51007004786681E+19</v>
      </c>
      <c r="BN4577" s="1"/>
      <c r="BQ4577" s="1"/>
    </row>
    <row r="4578" spans="1:69" x14ac:dyDescent="0.45">
      <c r="A4578" s="3">
        <v>45937.650659722225</v>
      </c>
      <c r="B4578" s="1" t="s">
        <v>186</v>
      </c>
      <c r="C4578" t="str">
        <f>IFERROR(VLOOKUP(B4578,[3]電話端末!$A$2:$E$284,2,FALSE),"不在")</f>
        <v>【東京】北林友希</v>
      </c>
      <c r="D4578" s="1" t="s">
        <v>50</v>
      </c>
      <c r="E4578" t="str">
        <f>IFERROR(VLOOKUP(D4578,[3]電話端末!$A$2:$E$284,2,FALSE),"不在")</f>
        <v>【流山】浅沼潤也</v>
      </c>
      <c r="F4578" s="1" t="s">
        <v>50</v>
      </c>
      <c r="G4578" t="str">
        <f>IFERROR(VLOOKUP(F4578,[3]電話端末!$A$2:$D$284,2,FALSE),"不在")</f>
        <v>【流山】浅沼潤也</v>
      </c>
      <c r="H4578" s="4">
        <v>41</v>
      </c>
      <c r="I4578" s="4">
        <v>29</v>
      </c>
      <c r="K4578">
        <v>2.51007004784681E+19</v>
      </c>
      <c r="BN4578" s="1"/>
      <c r="BQ4578" s="1"/>
    </row>
    <row r="4579" spans="1:69" x14ac:dyDescent="0.45">
      <c r="A4579" s="3">
        <v>45937.650462962964</v>
      </c>
      <c r="B4579" s="1" t="s">
        <v>48</v>
      </c>
      <c r="C4579" t="str">
        <f>IFERROR(VLOOKUP(B4579,[3]電話端末!$A$2:$E$284,2,FALSE),"不在")</f>
        <v>【福岡】松添愛</v>
      </c>
      <c r="D4579" s="1" t="s">
        <v>44</v>
      </c>
      <c r="E4579" t="str">
        <f>IFERROR(VLOOKUP(D4579,[3]電話端末!$A$2:$E$284,2,FALSE),"不在")</f>
        <v>【福岡】奥薗美和</v>
      </c>
      <c r="F4579" s="1" t="s">
        <v>44</v>
      </c>
      <c r="G4579" t="str">
        <f>IFERROR(VLOOKUP(F4579,[3]電話端末!$A$2:$D$284,2,FALSE),"不在")</f>
        <v>【福岡】奥薗美和</v>
      </c>
      <c r="H4579" s="4">
        <v>133</v>
      </c>
      <c r="I4579" s="4">
        <v>132</v>
      </c>
      <c r="K4579">
        <v>2.5100700478068101E+19</v>
      </c>
      <c r="BN4579" s="1"/>
      <c r="BQ4579" s="1"/>
    </row>
    <row r="4580" spans="1:69" x14ac:dyDescent="0.45">
      <c r="A4580" s="3">
        <v>45937.64980324074</v>
      </c>
      <c r="B4580" s="1" t="s">
        <v>49</v>
      </c>
      <c r="C4580" t="str">
        <f>IFERROR(VLOOKUP(B4580,[3]電話端末!$A$2:$E$284,2,FALSE),"不在")</f>
        <v>【流山】鴻池千紗都</v>
      </c>
      <c r="D4580" s="1" t="s">
        <v>68</v>
      </c>
      <c r="E4580" t="str">
        <f>IFERROR(VLOOKUP(D4580,[3]電話端末!$A$2:$E$284,2,FALSE),"不在")</f>
        <v>【埼玉】着信グループ</v>
      </c>
      <c r="F4580" s="1" t="s">
        <v>34</v>
      </c>
      <c r="G4580" t="str">
        <f>IFERROR(VLOOKUP(F4580,[3]電話端末!$A$2:$D$284,2,FALSE),"不在")</f>
        <v>【埼玉】細田昌子</v>
      </c>
      <c r="H4580" s="4">
        <v>52</v>
      </c>
      <c r="I4580" s="4">
        <v>50</v>
      </c>
      <c r="K4580">
        <v>2.5100700476668101E+19</v>
      </c>
      <c r="BN4580" s="1"/>
      <c r="BQ4580" s="1"/>
    </row>
    <row r="4581" spans="1:69" x14ac:dyDescent="0.45">
      <c r="A4581" s="3">
        <v>45937.649282407408</v>
      </c>
      <c r="B4581" s="1" t="s">
        <v>105</v>
      </c>
      <c r="C4581" t="str">
        <f>IFERROR(VLOOKUP(B4581,[3]電話端末!$A$2:$E$284,2,FALSE),"不在")</f>
        <v>【埼玉】金子友希</v>
      </c>
      <c r="D4581" s="1" t="s">
        <v>54</v>
      </c>
      <c r="E4581" t="str">
        <f>IFERROR(VLOOKUP(D4581,[3]電話端末!$A$2:$E$284,2,FALSE),"不在")</f>
        <v>【東京】着信グループ</v>
      </c>
      <c r="F4581" s="1" t="s">
        <v>186</v>
      </c>
      <c r="G4581" t="str">
        <f>IFERROR(VLOOKUP(F4581,[3]電話端末!$A$2:$D$284,2,FALSE),"不在")</f>
        <v>【東京】北林友希</v>
      </c>
      <c r="H4581" s="4">
        <v>34</v>
      </c>
      <c r="I4581" s="4">
        <v>33</v>
      </c>
      <c r="K4581">
        <v>2.5100700475768099E+19</v>
      </c>
      <c r="BN4581" s="1"/>
      <c r="BQ4581" s="1"/>
    </row>
    <row r="4582" spans="1:69" x14ac:dyDescent="0.45">
      <c r="A4582" s="3">
        <v>45937.649074074077</v>
      </c>
      <c r="B4582" s="1" t="s">
        <v>105</v>
      </c>
      <c r="C4582" t="str">
        <f>IFERROR(VLOOKUP(B4582,[3]電話端末!$A$2:$E$284,2,FALSE),"不在")</f>
        <v>【埼玉】金子友希</v>
      </c>
      <c r="D4582" s="1" t="s">
        <v>55</v>
      </c>
      <c r="E4582" t="str">
        <f>IFERROR(VLOOKUP(D4582,[3]電話端末!$A$2:$E$284,2,FALSE),"不在")</f>
        <v>【東京】高澤早紀</v>
      </c>
      <c r="G4582" t="str">
        <f>IFERROR(VLOOKUP(F4582,[3]電話端末!$A$2:$D$284,2,FALSE),"不在")</f>
        <v>不在</v>
      </c>
      <c r="H4582" s="4">
        <v>15</v>
      </c>
      <c r="I4582" s="4">
        <v>0</v>
      </c>
      <c r="K4582">
        <v>2.51007004754681E+19</v>
      </c>
      <c r="BN4582" s="1"/>
      <c r="BQ4582" s="1"/>
    </row>
    <row r="4583" spans="1:69" x14ac:dyDescent="0.45">
      <c r="A4583" s="3">
        <v>45937.648831018516</v>
      </c>
      <c r="B4583" s="1" t="s">
        <v>44</v>
      </c>
      <c r="C4583" t="str">
        <f>IFERROR(VLOOKUP(B4583,[3]電話端末!$A$2:$E$284,2,FALSE),"不在")</f>
        <v>【福岡】奥薗美和</v>
      </c>
      <c r="D4583" s="1" t="s">
        <v>19</v>
      </c>
      <c r="E4583" t="str">
        <f>IFERROR(VLOOKUP(D4583,[3]電話端末!$A$2:$E$284,2,FALSE),"不在")</f>
        <v>【福岡】重松宝成</v>
      </c>
      <c r="F4583" s="1" t="s">
        <v>19</v>
      </c>
      <c r="G4583" t="str">
        <f>IFERROR(VLOOKUP(F4583,[3]電話端末!$A$2:$D$284,2,FALSE),"不在")</f>
        <v>【福岡】重松宝成</v>
      </c>
      <c r="H4583" s="4">
        <v>219</v>
      </c>
      <c r="I4583" s="4">
        <v>217</v>
      </c>
      <c r="K4583">
        <v>2.51007004751681E+19</v>
      </c>
      <c r="BN4583" s="1"/>
    </row>
    <row r="4584" spans="1:69" x14ac:dyDescent="0.45">
      <c r="A4584" s="3">
        <v>45937.648645833331</v>
      </c>
      <c r="B4584" s="1" t="s">
        <v>48</v>
      </c>
      <c r="C4584" t="str">
        <f>IFERROR(VLOOKUP(B4584,[3]電話端末!$A$2:$E$284,2,FALSE),"不在")</f>
        <v>【福岡】松添愛</v>
      </c>
      <c r="D4584" s="1" t="s">
        <v>382</v>
      </c>
      <c r="E4584" t="str">
        <f>IFERROR(VLOOKUP(D4584,[3]電話端末!$A$2:$E$284,2,FALSE),"不在")</f>
        <v>【福岡】北島朋</v>
      </c>
      <c r="F4584" s="1" t="s">
        <v>382</v>
      </c>
      <c r="G4584" t="str">
        <f>IFERROR(VLOOKUP(F4584,[3]電話端末!$A$2:$D$284,2,FALSE),"不在")</f>
        <v>【福岡】北島朋</v>
      </c>
      <c r="H4584" s="4">
        <v>183</v>
      </c>
      <c r="I4584" s="4">
        <v>181</v>
      </c>
      <c r="K4584">
        <v>2.5100700474868101E+19</v>
      </c>
      <c r="BN4584" s="1"/>
    </row>
    <row r="4585" spans="1:69" x14ac:dyDescent="0.45">
      <c r="A4585" s="3">
        <v>45937.648009259261</v>
      </c>
      <c r="B4585" s="1" t="s">
        <v>36</v>
      </c>
      <c r="C4585" t="str">
        <f>IFERROR(VLOOKUP(B4585,[3]電話端末!$A$2:$E$284,2,FALSE),"不在")</f>
        <v>【名古屋】稲垣みちる</v>
      </c>
      <c r="D4585" s="1" t="s">
        <v>99</v>
      </c>
      <c r="E4585" t="str">
        <f>IFERROR(VLOOKUP(D4585,[3]電話端末!$A$2:$E$284,2,FALSE),"不在")</f>
        <v>【名古屋】玉腰千恵</v>
      </c>
      <c r="F4585" s="1" t="s">
        <v>99</v>
      </c>
      <c r="G4585" t="str">
        <f>IFERROR(VLOOKUP(F4585,[3]電話端末!$A$2:$D$284,2,FALSE),"不在")</f>
        <v>【名古屋】玉腰千恵</v>
      </c>
      <c r="H4585" s="4">
        <v>98</v>
      </c>
      <c r="I4585" s="4">
        <v>97</v>
      </c>
      <c r="K4585">
        <v>2.5100700473468101E+19</v>
      </c>
      <c r="BN4585" s="1"/>
      <c r="BQ4585" s="1"/>
    </row>
    <row r="4586" spans="1:69" x14ac:dyDescent="0.45">
      <c r="A4586" s="3">
        <v>45937.647777777776</v>
      </c>
      <c r="B4586" s="1" t="s">
        <v>131</v>
      </c>
      <c r="C4586" t="str">
        <f>IFERROR(VLOOKUP(B4586,[3]電話端末!$A$2:$E$284,2,FALSE),"不在")</f>
        <v>【MF大阪】濱尾香</v>
      </c>
      <c r="D4586" s="1" t="s">
        <v>70</v>
      </c>
      <c r="E4586" t="str">
        <f>IFERROR(VLOOKUP(D4586,[3]電話端末!$A$2:$E$284,2,FALSE),"不在")</f>
        <v>【名古屋】着信グループ</v>
      </c>
      <c r="F4586" s="1" t="s">
        <v>36</v>
      </c>
      <c r="G4586" t="str">
        <f>IFERROR(VLOOKUP(F4586,[3]電話端末!$A$2:$D$284,2,FALSE),"不在")</f>
        <v>【名古屋】稲垣みちる</v>
      </c>
      <c r="H4586" s="4">
        <v>118</v>
      </c>
      <c r="I4586" s="4">
        <v>115</v>
      </c>
      <c r="K4586">
        <v>2.5100700473268101E+19</v>
      </c>
      <c r="BN4586" s="1"/>
    </row>
    <row r="4587" spans="1:69" x14ac:dyDescent="0.45">
      <c r="A4587" s="3">
        <v>45937.646979166668</v>
      </c>
      <c r="B4587" s="1" t="s">
        <v>180</v>
      </c>
      <c r="C4587" t="str">
        <f>IFERROR(VLOOKUP(B4587,[3]電話端末!$A$2:$E$284,2,FALSE),"不在")</f>
        <v>【横浜】萩原直美</v>
      </c>
      <c r="D4587" s="1" t="s">
        <v>49</v>
      </c>
      <c r="E4587" t="str">
        <f>IFERROR(VLOOKUP(D4587,[3]電話端末!$A$2:$E$284,2,FALSE),"不在")</f>
        <v>【流山】鴻池千紗都</v>
      </c>
      <c r="F4587" s="1" t="s">
        <v>49</v>
      </c>
      <c r="G4587" t="str">
        <f>IFERROR(VLOOKUP(F4587,[3]電話端末!$A$2:$D$284,2,FALSE),"不在")</f>
        <v>【流山】鴻池千紗都</v>
      </c>
      <c r="H4587" s="4">
        <v>16</v>
      </c>
      <c r="I4587" s="4">
        <v>14</v>
      </c>
      <c r="K4587">
        <v>2.5100700471868101E+19</v>
      </c>
      <c r="BN4587" s="1"/>
      <c r="BQ4587" s="1"/>
    </row>
    <row r="4588" spans="1:69" x14ac:dyDescent="0.45">
      <c r="A4588" s="3">
        <v>45937.646886574075</v>
      </c>
      <c r="B4588" s="1" t="s">
        <v>29</v>
      </c>
      <c r="C4588" t="str">
        <f>IFERROR(VLOOKUP(B4588,[3]電話端末!$A$2:$E$284,2,FALSE),"不在")</f>
        <v>【本社EC】大城明日香</v>
      </c>
      <c r="D4588" s="1" t="s">
        <v>177</v>
      </c>
      <c r="E4588" t="str">
        <f>IFERROR(VLOOKUP(D4588,[3]電話端末!$A$2:$E$284,2,FALSE),"不在")</f>
        <v>【MF大阪】大村達也</v>
      </c>
      <c r="G4588" t="str">
        <f>IFERROR(VLOOKUP(F4588,[3]電話端末!$A$2:$D$284,2,FALSE),"不在")</f>
        <v>不在</v>
      </c>
      <c r="H4588" s="4">
        <v>6</v>
      </c>
      <c r="I4588" s="4">
        <v>0</v>
      </c>
      <c r="K4588">
        <v>2.5100700471568101E+19</v>
      </c>
      <c r="BN4588" s="1"/>
      <c r="BQ4588" s="1"/>
    </row>
    <row r="4589" spans="1:69" x14ac:dyDescent="0.45">
      <c r="A4589" s="3">
        <v>45937.646458333336</v>
      </c>
      <c r="B4589" s="1" t="s">
        <v>50</v>
      </c>
      <c r="C4589" t="str">
        <f>IFERROR(VLOOKUP(B4589,[3]電話端末!$A$2:$E$284,2,FALSE),"不在")</f>
        <v>【流山】浅沼潤也</v>
      </c>
      <c r="D4589" s="1" t="s">
        <v>68</v>
      </c>
      <c r="E4589" t="str">
        <f>IFERROR(VLOOKUP(D4589,[3]電話端末!$A$2:$E$284,2,FALSE),"不在")</f>
        <v>【埼玉】着信グループ</v>
      </c>
      <c r="F4589" s="1" t="s">
        <v>34</v>
      </c>
      <c r="G4589" t="str">
        <f>IFERROR(VLOOKUP(F4589,[3]電話端末!$A$2:$D$284,2,FALSE),"不在")</f>
        <v>【埼玉】細田昌子</v>
      </c>
      <c r="H4589" s="4">
        <v>68</v>
      </c>
      <c r="I4589" s="4">
        <v>66</v>
      </c>
      <c r="K4589">
        <v>2.5100700470968099E+19</v>
      </c>
      <c r="BN4589" s="1"/>
    </row>
    <row r="4590" spans="1:69" x14ac:dyDescent="0.45">
      <c r="A4590" s="3">
        <v>45937.646215277775</v>
      </c>
      <c r="B4590" s="1" t="s">
        <v>28</v>
      </c>
      <c r="C4590" t="str">
        <f>IFERROR(VLOOKUP(B4590,[3]電話端末!$A$2:$E$284,2,FALSE),"不在")</f>
        <v>【名古屋】大渕温子</v>
      </c>
      <c r="D4590" s="1" t="s">
        <v>145</v>
      </c>
      <c r="E4590" t="str">
        <f>IFERROR(VLOOKUP(D4590,[3]電話端末!$A$2:$E$284,2,FALSE),"不在")</f>
        <v>【MF大阪】牧聡美</v>
      </c>
      <c r="F4590" s="1" t="s">
        <v>145</v>
      </c>
      <c r="G4590" t="str">
        <f>IFERROR(VLOOKUP(F4590,[3]電話端末!$A$2:$D$284,2,FALSE),"不在")</f>
        <v>【MF大阪】牧聡美</v>
      </c>
      <c r="H4590" s="4">
        <v>296</v>
      </c>
      <c r="I4590" s="4">
        <v>294</v>
      </c>
      <c r="K4590">
        <v>2.51007004706681E+19</v>
      </c>
      <c r="BN4590" s="1"/>
    </row>
    <row r="4591" spans="1:69" x14ac:dyDescent="0.45">
      <c r="A4591" s="3">
        <v>45937.646064814813</v>
      </c>
      <c r="B4591" s="1" t="s">
        <v>49</v>
      </c>
      <c r="C4591" t="str">
        <f>IFERROR(VLOOKUP(B4591,[3]電話端末!$A$2:$E$284,2,FALSE),"不在")</f>
        <v>【流山】鴻池千紗都</v>
      </c>
      <c r="D4591" s="1" t="s">
        <v>50</v>
      </c>
      <c r="E4591" t="str">
        <f>IFERROR(VLOOKUP(D4591,[3]電話端末!$A$2:$E$284,2,FALSE),"不在")</f>
        <v>【流山】浅沼潤也</v>
      </c>
      <c r="G4591" t="str">
        <f>IFERROR(VLOOKUP(F4591,[3]電話端末!$A$2:$D$284,2,FALSE),"不在")</f>
        <v>不在</v>
      </c>
      <c r="H4591" s="4">
        <v>0</v>
      </c>
      <c r="I4591" s="4">
        <v>0</v>
      </c>
      <c r="K4591">
        <v>2.51007004704681E+19</v>
      </c>
      <c r="BN4591" s="1"/>
      <c r="BQ4591" s="1"/>
    </row>
    <row r="4592" spans="1:69" x14ac:dyDescent="0.45">
      <c r="A4592" s="3">
        <v>45937.645821759259</v>
      </c>
      <c r="B4592" s="1" t="s">
        <v>112</v>
      </c>
      <c r="C4592" t="str">
        <f>IFERROR(VLOOKUP(B4592,[3]電話端末!$A$2:$E$284,2,FALSE),"不在")</f>
        <v>【岡山】河原由布子</v>
      </c>
      <c r="D4592" s="1" t="s">
        <v>102</v>
      </c>
      <c r="E4592" t="str">
        <f>IFERROR(VLOOKUP(D4592,[3]電話端末!$A$2:$E$284,2,FALSE),"不在")</f>
        <v>【静岡】金子湧樹</v>
      </c>
      <c r="G4592" t="str">
        <f>IFERROR(VLOOKUP(F4592,[3]電話端末!$A$2:$D$284,2,FALSE),"不在")</f>
        <v>不在</v>
      </c>
      <c r="H4592" s="4">
        <v>1</v>
      </c>
      <c r="I4592" s="4">
        <v>0</v>
      </c>
      <c r="K4592">
        <v>2.5100700469868102E+19</v>
      </c>
      <c r="BN4592" s="1"/>
      <c r="BQ4592" s="1"/>
    </row>
    <row r="4593" spans="1:69" x14ac:dyDescent="0.45">
      <c r="A4593" s="3">
        <v>45937.644016203703</v>
      </c>
      <c r="B4593" s="1" t="s">
        <v>28</v>
      </c>
      <c r="C4593" t="str">
        <f>IFERROR(VLOOKUP(B4593,[3]電話端末!$A$2:$E$284,2,FALSE),"不在")</f>
        <v>【名古屋】大渕温子</v>
      </c>
      <c r="D4593" s="1" t="s">
        <v>145</v>
      </c>
      <c r="E4593" t="str">
        <f>IFERROR(VLOOKUP(D4593,[3]電話端末!$A$2:$E$284,2,FALSE),"不在")</f>
        <v>【MF大阪】牧聡美</v>
      </c>
      <c r="G4593" t="str">
        <f>IFERROR(VLOOKUP(F4593,[3]電話端末!$A$2:$D$284,2,FALSE),"不在")</f>
        <v>不在</v>
      </c>
      <c r="H4593" s="4">
        <v>0</v>
      </c>
      <c r="I4593" s="4">
        <v>0</v>
      </c>
      <c r="K4593">
        <v>2.5100700466868101E+19</v>
      </c>
      <c r="BN4593" s="1"/>
      <c r="BQ4593" s="1"/>
    </row>
    <row r="4594" spans="1:69" x14ac:dyDescent="0.45">
      <c r="A4594" s="3">
        <v>45937.64371527778</v>
      </c>
      <c r="B4594" s="1" t="s">
        <v>145</v>
      </c>
      <c r="C4594" t="str">
        <f>IFERROR(VLOOKUP(B4594,[3]電話端末!$A$2:$E$284,2,FALSE),"不在")</f>
        <v>【MF大阪】牧聡美</v>
      </c>
      <c r="D4594" s="1" t="s">
        <v>49</v>
      </c>
      <c r="E4594" t="str">
        <f>IFERROR(VLOOKUP(D4594,[3]電話端末!$A$2:$E$284,2,FALSE),"不在")</f>
        <v>【流山】鴻池千紗都</v>
      </c>
      <c r="F4594" s="1" t="s">
        <v>49</v>
      </c>
      <c r="G4594" t="str">
        <f>IFERROR(VLOOKUP(F4594,[3]電話端末!$A$2:$D$284,2,FALSE),"不在")</f>
        <v>【流山】鴻池千紗都</v>
      </c>
      <c r="H4594" s="4">
        <v>54</v>
      </c>
      <c r="I4594" s="4">
        <v>53</v>
      </c>
      <c r="K4594">
        <v>2.5100700466268099E+19</v>
      </c>
      <c r="BN4594" s="1"/>
    </row>
    <row r="4595" spans="1:69" x14ac:dyDescent="0.45">
      <c r="A4595" s="3">
        <v>45937.643379629626</v>
      </c>
      <c r="B4595" s="1" t="s">
        <v>123</v>
      </c>
      <c r="C4595" t="str">
        <f>IFERROR(VLOOKUP(B4595,[3]電話端末!$A$2:$E$284,2,FALSE),"不在")</f>
        <v>【本社IT】福原弘明</v>
      </c>
      <c r="D4595" s="1" t="s">
        <v>50</v>
      </c>
      <c r="E4595" t="str">
        <f>IFERROR(VLOOKUP(D4595,[3]電話端末!$A$2:$E$284,2,FALSE),"不在")</f>
        <v>【流山】浅沼潤也</v>
      </c>
      <c r="G4595" t="str">
        <f>IFERROR(VLOOKUP(F4595,[3]電話端末!$A$2:$D$284,2,FALSE),"不在")</f>
        <v>不在</v>
      </c>
      <c r="H4595" s="4">
        <v>1</v>
      </c>
      <c r="I4595" s="4">
        <v>0</v>
      </c>
      <c r="K4595">
        <v>2.51007004655681E+19</v>
      </c>
      <c r="BN4595" s="1"/>
    </row>
    <row r="4596" spans="1:69" x14ac:dyDescent="0.45">
      <c r="A4596" s="3">
        <v>45937.643217592595</v>
      </c>
      <c r="B4596" s="1" t="s">
        <v>123</v>
      </c>
      <c r="C4596" t="str">
        <f>IFERROR(VLOOKUP(B4596,[3]電話端末!$A$2:$E$284,2,FALSE),"不在")</f>
        <v>【本社IT】福原弘明</v>
      </c>
      <c r="D4596" s="1" t="s">
        <v>20</v>
      </c>
      <c r="E4596" t="str">
        <f>IFERROR(VLOOKUP(D4596,[3]電話端末!$A$2:$E$284,2,FALSE),"不在")</f>
        <v>【本社IT】梶ヶ谷知晃</v>
      </c>
      <c r="G4596" t="str">
        <f>IFERROR(VLOOKUP(F4596,[3]電話端末!$A$2:$D$284,2,FALSE),"不在")</f>
        <v>不在</v>
      </c>
      <c r="H4596" s="4">
        <v>1</v>
      </c>
      <c r="I4596" s="4">
        <v>0</v>
      </c>
      <c r="K4596">
        <v>2.5100700464968102E+19</v>
      </c>
      <c r="BN4596" s="1"/>
    </row>
    <row r="4597" spans="1:69" x14ac:dyDescent="0.45">
      <c r="A4597" s="3">
        <v>45937.64303240741</v>
      </c>
      <c r="B4597" s="1" t="s">
        <v>123</v>
      </c>
      <c r="C4597" t="str">
        <f>IFERROR(VLOOKUP(B4597,[3]電話端末!$A$2:$E$284,2,FALSE),"不在")</f>
        <v>【本社IT】福原弘明</v>
      </c>
      <c r="D4597" s="1" t="s">
        <v>50</v>
      </c>
      <c r="E4597" t="str">
        <f>IFERROR(VLOOKUP(D4597,[3]電話端末!$A$2:$E$284,2,FALSE),"不在")</f>
        <v>【流山】浅沼潤也</v>
      </c>
      <c r="G4597" t="str">
        <f>IFERROR(VLOOKUP(F4597,[3]電話端末!$A$2:$D$284,2,FALSE),"不在")</f>
        <v>不在</v>
      </c>
      <c r="H4597" s="4">
        <v>1</v>
      </c>
      <c r="I4597" s="4">
        <v>0</v>
      </c>
      <c r="K4597">
        <v>2.5100700464468099E+19</v>
      </c>
      <c r="BN4597" s="1"/>
      <c r="BQ4597" s="1"/>
    </row>
    <row r="4598" spans="1:69" x14ac:dyDescent="0.45">
      <c r="A4598" s="3">
        <v>45937.642962962964</v>
      </c>
      <c r="B4598" s="1" t="s">
        <v>123</v>
      </c>
      <c r="C4598" t="str">
        <f>IFERROR(VLOOKUP(B4598,[3]電話端末!$A$2:$E$284,2,FALSE),"不在")</f>
        <v>【本社IT】福原弘明</v>
      </c>
      <c r="D4598" s="1" t="s">
        <v>50</v>
      </c>
      <c r="E4598" t="str">
        <f>IFERROR(VLOOKUP(D4598,[3]電話端末!$A$2:$E$284,2,FALSE),"不在")</f>
        <v>【流山】浅沼潤也</v>
      </c>
      <c r="G4598" t="str">
        <f>IFERROR(VLOOKUP(F4598,[3]電話端末!$A$2:$D$284,2,FALSE),"不在")</f>
        <v>不在</v>
      </c>
      <c r="H4598" s="4">
        <v>1</v>
      </c>
      <c r="I4598" s="4">
        <v>0</v>
      </c>
      <c r="K4598">
        <v>2.51007004641681E+19</v>
      </c>
      <c r="BN4598" s="1"/>
    </row>
    <row r="4599" spans="1:69" x14ac:dyDescent="0.45">
      <c r="A4599" s="3">
        <v>45937.642418981479</v>
      </c>
      <c r="B4599" s="1" t="s">
        <v>123</v>
      </c>
      <c r="C4599" t="str">
        <f>IFERROR(VLOOKUP(B4599,[3]電話端末!$A$2:$E$284,2,FALSE),"不在")</f>
        <v>【本社IT】福原弘明</v>
      </c>
      <c r="D4599" s="1" t="s">
        <v>197</v>
      </c>
      <c r="E4599" t="str">
        <f>IFERROR(VLOOKUP(D4599,[3]電話端末!$A$2:$E$284,2,FALSE),"不在")</f>
        <v>【流山】着信グループ</v>
      </c>
      <c r="F4599" s="1" t="s">
        <v>49</v>
      </c>
      <c r="G4599" t="str">
        <f>IFERROR(VLOOKUP(F4599,[3]電話端末!$A$2:$D$284,2,FALSE),"不在")</f>
        <v>【流山】鴻池千紗都</v>
      </c>
      <c r="H4599" s="4">
        <v>44</v>
      </c>
      <c r="I4599" s="4">
        <v>41</v>
      </c>
      <c r="K4599">
        <v>2.5100700462768099E+19</v>
      </c>
      <c r="BN4599" s="1"/>
      <c r="BQ4599" s="1"/>
    </row>
    <row r="4600" spans="1:69" x14ac:dyDescent="0.45">
      <c r="A4600" s="3">
        <v>45937.642361111109</v>
      </c>
      <c r="B4600" s="1" t="s">
        <v>102</v>
      </c>
      <c r="C4600" t="str">
        <f>IFERROR(VLOOKUP(B4600,[3]電話端末!$A$2:$E$284,2,FALSE),"不在")</f>
        <v>【静岡】金子湧樹</v>
      </c>
      <c r="D4600" s="1" t="s">
        <v>112</v>
      </c>
      <c r="E4600" t="str">
        <f>IFERROR(VLOOKUP(D4600,[3]電話端末!$A$2:$E$284,2,FALSE),"不在")</f>
        <v>【岡山】河原由布子</v>
      </c>
      <c r="F4600" s="1" t="s">
        <v>112</v>
      </c>
      <c r="G4600" t="str">
        <f>IFERROR(VLOOKUP(F4600,[3]電話端末!$A$2:$D$284,2,FALSE),"不在")</f>
        <v>【岡山】河原由布子</v>
      </c>
      <c r="H4600" s="4">
        <v>40</v>
      </c>
      <c r="I4600" s="4">
        <v>37</v>
      </c>
      <c r="K4600">
        <v>2.51007004624681E+19</v>
      </c>
      <c r="BN4600" s="1"/>
    </row>
    <row r="4601" spans="1:69" x14ac:dyDescent="0.45">
      <c r="A4601" s="3">
        <v>45937.642268518517</v>
      </c>
      <c r="B4601" s="1" t="s">
        <v>123</v>
      </c>
      <c r="C4601" t="str">
        <f>IFERROR(VLOOKUP(B4601,[3]電話端末!$A$2:$E$284,2,FALSE),"不在")</f>
        <v>【本社IT】福原弘明</v>
      </c>
      <c r="D4601" s="1" t="s">
        <v>20</v>
      </c>
      <c r="E4601" t="str">
        <f>IFERROR(VLOOKUP(D4601,[3]電話端末!$A$2:$E$284,2,FALSE),"不在")</f>
        <v>【本社IT】梶ヶ谷知晃</v>
      </c>
      <c r="G4601" t="str">
        <f>IFERROR(VLOOKUP(F4601,[3]電話端末!$A$2:$D$284,2,FALSE),"不在")</f>
        <v>不在</v>
      </c>
      <c r="H4601" s="4">
        <v>0</v>
      </c>
      <c r="I4601" s="4">
        <v>0</v>
      </c>
      <c r="K4601">
        <v>2.5100700461968101E+19</v>
      </c>
      <c r="BN4601" s="1"/>
      <c r="BQ4601" s="1"/>
    </row>
    <row r="4602" spans="1:69" x14ac:dyDescent="0.45">
      <c r="A4602" s="3">
        <v>45937.642094907409</v>
      </c>
      <c r="B4602" s="1" t="s">
        <v>113</v>
      </c>
      <c r="C4602" t="str">
        <f>IFERROR(VLOOKUP(B4602,[3]電話端末!$A$2:$E$284,2,FALSE),"不在")</f>
        <v>【名古屋】水島奈美</v>
      </c>
      <c r="D4602" s="1" t="s">
        <v>28</v>
      </c>
      <c r="E4602" t="str">
        <f>IFERROR(VLOOKUP(D4602,[3]電話端末!$A$2:$E$284,2,FALSE),"不在")</f>
        <v>【名古屋】大渕温子</v>
      </c>
      <c r="F4602" s="1" t="s">
        <v>28</v>
      </c>
      <c r="G4602" t="str">
        <f>IFERROR(VLOOKUP(F4602,[3]電話端末!$A$2:$D$284,2,FALSE),"不在")</f>
        <v>【名古屋】大渕温子</v>
      </c>
      <c r="H4602" s="4">
        <v>87</v>
      </c>
      <c r="I4602" s="4">
        <v>85</v>
      </c>
      <c r="K4602">
        <v>2.5100700461168099E+19</v>
      </c>
      <c r="BN4602" s="1"/>
      <c r="BQ4602" s="1"/>
    </row>
    <row r="4603" spans="1:69" x14ac:dyDescent="0.45">
      <c r="A4603" s="3">
        <v>45937.640810185185</v>
      </c>
      <c r="B4603" s="1" t="s">
        <v>49</v>
      </c>
      <c r="C4603" t="str">
        <f>IFERROR(VLOOKUP(B4603,[3]電話端末!$A$2:$E$284,2,FALSE),"不在")</f>
        <v>【流山】鴻池千紗都</v>
      </c>
      <c r="D4603" s="1" t="s">
        <v>62</v>
      </c>
      <c r="E4603" t="str">
        <f>IFERROR(VLOOKUP(D4603,[3]電話端末!$A$2:$E$284,2,FALSE),"不在")</f>
        <v>【横浜】着信グループ</v>
      </c>
      <c r="F4603" s="1" t="s">
        <v>180</v>
      </c>
      <c r="G4603" t="str">
        <f>IFERROR(VLOOKUP(F4603,[3]電話端末!$A$2:$D$284,2,FALSE),"不在")</f>
        <v>【横浜】萩原直美</v>
      </c>
      <c r="H4603" s="4">
        <v>74</v>
      </c>
      <c r="I4603" s="4">
        <v>71</v>
      </c>
      <c r="K4603">
        <v>2.5100700458168099E+19</v>
      </c>
      <c r="BN4603" s="1"/>
      <c r="BQ4603" s="1"/>
    </row>
    <row r="4604" spans="1:69" x14ac:dyDescent="0.45">
      <c r="A4604" s="3">
        <v>45937.640127314815</v>
      </c>
      <c r="B4604" s="1" t="s">
        <v>39</v>
      </c>
      <c r="C4604" t="str">
        <f>IFERROR(VLOOKUP(B4604,[3]電話端末!$A$2:$E$284,2,FALSE),"不在")</f>
        <v>【福岡】松尾明日香</v>
      </c>
      <c r="D4604" s="1" t="s">
        <v>38</v>
      </c>
      <c r="E4604" t="str">
        <f>IFERROR(VLOOKUP(D4604,[3]電話端末!$A$2:$E$284,2,FALSE),"不在")</f>
        <v>【福岡】山崎芹奈</v>
      </c>
      <c r="F4604" s="1" t="s">
        <v>38</v>
      </c>
      <c r="G4604" t="str">
        <f>IFERROR(VLOOKUP(F4604,[3]電話端末!$A$2:$D$284,2,FALSE),"不在")</f>
        <v>【福岡】山崎芹奈</v>
      </c>
      <c r="H4604" s="4">
        <v>36</v>
      </c>
      <c r="I4604" s="4">
        <v>33</v>
      </c>
      <c r="K4604">
        <v>2.5100700456868098E+19</v>
      </c>
      <c r="BN4604" s="1"/>
      <c r="BQ4604" s="1"/>
    </row>
    <row r="4605" spans="1:69" x14ac:dyDescent="0.45">
      <c r="A4605" s="3">
        <v>45937.638009259259</v>
      </c>
      <c r="B4605" s="1" t="s">
        <v>102</v>
      </c>
      <c r="C4605" t="str">
        <f>IFERROR(VLOOKUP(B4605,[3]電話端末!$A$2:$E$284,2,FALSE),"不在")</f>
        <v>【静岡】金子湧樹</v>
      </c>
      <c r="D4605" s="1" t="s">
        <v>14</v>
      </c>
      <c r="E4605" t="str">
        <f>IFERROR(VLOOKUP(D4605,[3]電話端末!$A$2:$E$284,2,FALSE),"不在")</f>
        <v>【岡山】伊藤優</v>
      </c>
      <c r="F4605" s="1" t="s">
        <v>14</v>
      </c>
      <c r="G4605" t="str">
        <f>IFERROR(VLOOKUP(F4605,[3]電話端末!$A$2:$D$284,2,FALSE),"不在")</f>
        <v>【岡山】伊藤優</v>
      </c>
      <c r="H4605" s="4">
        <v>371</v>
      </c>
      <c r="I4605" s="4">
        <v>368</v>
      </c>
      <c r="K4605">
        <v>2.5100700453368099E+19</v>
      </c>
      <c r="BN4605" s="1"/>
      <c r="BQ4605" s="1"/>
    </row>
    <row r="4606" spans="1:69" x14ac:dyDescent="0.45">
      <c r="A4606" s="3">
        <v>45937.637083333335</v>
      </c>
      <c r="B4606" s="1" t="s">
        <v>113</v>
      </c>
      <c r="C4606" t="str">
        <f>IFERROR(VLOOKUP(B4606,[3]電話端末!$A$2:$E$284,2,FALSE),"不在")</f>
        <v>【名古屋】水島奈美</v>
      </c>
      <c r="D4606" s="1" t="s">
        <v>99</v>
      </c>
      <c r="E4606" t="str">
        <f>IFERROR(VLOOKUP(D4606,[3]電話端末!$A$2:$E$284,2,FALSE),"不在")</f>
        <v>【名古屋】玉腰千恵</v>
      </c>
      <c r="F4606" s="1" t="s">
        <v>99</v>
      </c>
      <c r="G4606" t="str">
        <f>IFERROR(VLOOKUP(F4606,[3]電話端末!$A$2:$D$284,2,FALSE),"不在")</f>
        <v>【名古屋】玉腰千恵</v>
      </c>
      <c r="H4606" s="4">
        <v>148</v>
      </c>
      <c r="I4606" s="4">
        <v>146</v>
      </c>
      <c r="K4606">
        <v>2.5100700451868099E+19</v>
      </c>
      <c r="BN4606" s="1"/>
      <c r="BQ4606" s="1"/>
    </row>
    <row r="4607" spans="1:69" x14ac:dyDescent="0.45">
      <c r="A4607" s="3">
        <v>45937.63689814815</v>
      </c>
      <c r="B4607" s="1" t="s">
        <v>131</v>
      </c>
      <c r="C4607" t="str">
        <f>IFERROR(VLOOKUP(B4607,[3]電話端末!$A$2:$E$284,2,FALSE),"不在")</f>
        <v>【MF大阪】濱尾香</v>
      </c>
      <c r="D4607" s="1" t="s">
        <v>192</v>
      </c>
      <c r="E4607" t="str">
        <f>IFERROR(VLOOKUP(D4607,[3]電話端末!$A$2:$E$284,2,FALSE),"不在")</f>
        <v>【名古屋】荻原由嗣</v>
      </c>
      <c r="F4607" s="1" t="s">
        <v>113</v>
      </c>
      <c r="G4607" t="str">
        <f>IFERROR(VLOOKUP(F4607,[3]電話端末!$A$2:$D$284,2,FALSE),"不在")</f>
        <v>【名古屋】水島奈美</v>
      </c>
      <c r="H4607" s="4">
        <v>164</v>
      </c>
      <c r="I4607" s="4">
        <v>160</v>
      </c>
      <c r="K4607">
        <v>2.51007004511681E+19</v>
      </c>
      <c r="BN4607" s="1"/>
      <c r="BQ4607" s="1"/>
    </row>
    <row r="4608" spans="1:69" x14ac:dyDescent="0.45">
      <c r="A4608" s="3">
        <v>45937.636840277781</v>
      </c>
      <c r="B4608" s="1" t="s">
        <v>76</v>
      </c>
      <c r="C4608" t="str">
        <f>IFERROR(VLOOKUP(B4608,[3]電話端末!$A$2:$E$284,2,FALSE),"不在")</f>
        <v>【埼玉】豊田里花</v>
      </c>
      <c r="D4608" s="1" t="s">
        <v>216</v>
      </c>
      <c r="E4608" t="str">
        <f>IFERROR(VLOOKUP(D4608,[3]電話端末!$A$2:$E$284,2,FALSE),"不在")</f>
        <v>【埼玉】矢島静音</v>
      </c>
      <c r="F4608" s="1" t="s">
        <v>216</v>
      </c>
      <c r="G4608" t="str">
        <f>IFERROR(VLOOKUP(F4608,[3]電話端末!$A$2:$D$284,2,FALSE),"不在")</f>
        <v>【埼玉】矢島静音</v>
      </c>
      <c r="H4608" s="4">
        <v>94</v>
      </c>
      <c r="I4608" s="4">
        <v>92</v>
      </c>
      <c r="K4608">
        <v>2.5100700450968101E+19</v>
      </c>
      <c r="BN4608" s="1"/>
      <c r="BQ4608" s="1"/>
    </row>
    <row r="4609" spans="1:69" x14ac:dyDescent="0.45">
      <c r="A4609" s="3">
        <v>45937.636817129627</v>
      </c>
      <c r="B4609" s="1" t="s">
        <v>131</v>
      </c>
      <c r="C4609" t="str">
        <f>IFERROR(VLOOKUP(B4609,[3]電話端末!$A$2:$E$284,2,FALSE),"不在")</f>
        <v>【MF大阪】濱尾香</v>
      </c>
      <c r="D4609" s="1" t="s">
        <v>60</v>
      </c>
      <c r="E4609" t="str">
        <f>IFERROR(VLOOKUP(D4609,[3]電話端末!$A$2:$E$284,2,FALSE),"不在")</f>
        <v>【東京】林まど佳</v>
      </c>
      <c r="G4609" t="str">
        <f>IFERROR(VLOOKUP(F4609,[3]電話端末!$A$2:$D$284,2,FALSE),"不在")</f>
        <v>不在</v>
      </c>
      <c r="H4609" s="4">
        <v>5</v>
      </c>
      <c r="I4609" s="4">
        <v>0</v>
      </c>
      <c r="K4609">
        <v>2.5100700450868101E+19</v>
      </c>
      <c r="BN4609" s="1"/>
      <c r="BQ4609" s="1"/>
    </row>
    <row r="4610" spans="1:69" x14ac:dyDescent="0.45">
      <c r="A4610" s="3">
        <v>45937.636712962965</v>
      </c>
      <c r="B4610" s="1" t="s">
        <v>102</v>
      </c>
      <c r="C4610" t="str">
        <f>IFERROR(VLOOKUP(B4610,[3]電話端末!$A$2:$E$284,2,FALSE),"不在")</f>
        <v>【静岡】金子湧樹</v>
      </c>
      <c r="D4610" s="1" t="s">
        <v>112</v>
      </c>
      <c r="E4610" t="str">
        <f>IFERROR(VLOOKUP(D4610,[3]電話端末!$A$2:$E$284,2,FALSE),"不在")</f>
        <v>【岡山】河原由布子</v>
      </c>
      <c r="G4610" t="str">
        <f>IFERROR(VLOOKUP(F4610,[3]電話端末!$A$2:$D$284,2,FALSE),"不在")</f>
        <v>不在</v>
      </c>
      <c r="H4610" s="4">
        <v>0</v>
      </c>
      <c r="I4610" s="4">
        <v>0</v>
      </c>
      <c r="K4610">
        <v>2.5100700450568102E+19</v>
      </c>
      <c r="BN4610" s="1"/>
      <c r="BQ4610" s="1"/>
    </row>
    <row r="4611" spans="1:69" x14ac:dyDescent="0.45">
      <c r="A4611" s="3">
        <v>45937.635289351849</v>
      </c>
      <c r="B4611" s="1" t="s">
        <v>43</v>
      </c>
      <c r="C4611" t="str">
        <f>IFERROR(VLOOKUP(B4611,[3]電話端末!$A$2:$E$284,2,FALSE),"不在")</f>
        <v>【本社経理】羽鳥由美</v>
      </c>
      <c r="D4611" s="1" t="s">
        <v>89</v>
      </c>
      <c r="E4611" t="str">
        <f>IFERROR(VLOOKUP(D4611,[3]電話端末!$A$2:$E$284,2,FALSE),"不在")</f>
        <v>【MF大阪】木下春河</v>
      </c>
      <c r="F4611" s="1" t="s">
        <v>89</v>
      </c>
      <c r="G4611" t="str">
        <f>IFERROR(VLOOKUP(F4611,[3]電話端末!$A$2:$D$284,2,FALSE),"不在")</f>
        <v>【MF大阪】木下春河</v>
      </c>
      <c r="H4611" s="4">
        <v>159</v>
      </c>
      <c r="I4611" s="4">
        <v>150</v>
      </c>
      <c r="K4611">
        <v>2.51007004480681E+19</v>
      </c>
      <c r="BN4611" s="1"/>
    </row>
    <row r="4612" spans="1:69" x14ac:dyDescent="0.45">
      <c r="A4612" s="3">
        <v>45937.634594907409</v>
      </c>
      <c r="B4612" s="1" t="s">
        <v>49</v>
      </c>
      <c r="C4612" t="str">
        <f>IFERROR(VLOOKUP(B4612,[3]電話端末!$A$2:$E$284,2,FALSE),"不在")</f>
        <v>【流山】鴻池千紗都</v>
      </c>
      <c r="D4612" s="1" t="s">
        <v>50</v>
      </c>
      <c r="E4612" t="str">
        <f>IFERROR(VLOOKUP(D4612,[3]電話端末!$A$2:$E$284,2,FALSE),"不在")</f>
        <v>【流山】浅沼潤也</v>
      </c>
      <c r="F4612" s="1" t="s">
        <v>50</v>
      </c>
      <c r="G4612" t="str">
        <f>IFERROR(VLOOKUP(F4612,[3]電話端末!$A$2:$D$284,2,FALSE),"不在")</f>
        <v>【流山】浅沼潤也</v>
      </c>
      <c r="H4612" s="4">
        <v>50</v>
      </c>
      <c r="I4612" s="4">
        <v>46</v>
      </c>
      <c r="K4612">
        <v>2.51007004464681E+19</v>
      </c>
      <c r="BN4612" s="1"/>
      <c r="BQ4612" s="1"/>
    </row>
    <row r="4613" spans="1:69" x14ac:dyDescent="0.45">
      <c r="A4613" s="3">
        <v>45937.633321759262</v>
      </c>
      <c r="B4613" s="1" t="s">
        <v>28</v>
      </c>
      <c r="C4613" t="str">
        <f>IFERROR(VLOOKUP(B4613,[3]電話端末!$A$2:$E$284,2,FALSE),"不在")</f>
        <v>【名古屋】大渕温子</v>
      </c>
      <c r="D4613" s="1" t="s">
        <v>39</v>
      </c>
      <c r="E4613" t="str">
        <f>IFERROR(VLOOKUP(D4613,[3]電話端末!$A$2:$E$284,2,FALSE),"不在")</f>
        <v>【福岡】松尾明日香</v>
      </c>
      <c r="F4613" s="1" t="s">
        <v>39</v>
      </c>
      <c r="G4613" t="str">
        <f>IFERROR(VLOOKUP(F4613,[3]電話端末!$A$2:$D$284,2,FALSE),"不在")</f>
        <v>【福岡】松尾明日香</v>
      </c>
      <c r="H4613" s="4">
        <v>36</v>
      </c>
      <c r="I4613" s="4">
        <v>32</v>
      </c>
      <c r="K4613">
        <v>2.5100700444168102E+19</v>
      </c>
      <c r="BN4613" s="1"/>
      <c r="BQ4613" s="1"/>
    </row>
    <row r="4614" spans="1:69" x14ac:dyDescent="0.45">
      <c r="A4614" s="3">
        <v>45937.631620370368</v>
      </c>
      <c r="B4614" s="1" t="s">
        <v>48</v>
      </c>
      <c r="C4614" t="str">
        <f>IFERROR(VLOOKUP(B4614,[3]電話端末!$A$2:$E$284,2,FALSE),"不在")</f>
        <v>【福岡】松添愛</v>
      </c>
      <c r="D4614" s="1" t="s">
        <v>39</v>
      </c>
      <c r="E4614" t="str">
        <f>IFERROR(VLOOKUP(D4614,[3]電話端末!$A$2:$E$284,2,FALSE),"不在")</f>
        <v>【福岡】松尾明日香</v>
      </c>
      <c r="F4614" s="1" t="s">
        <v>39</v>
      </c>
      <c r="G4614" t="str">
        <f>IFERROR(VLOOKUP(F4614,[3]電話端末!$A$2:$D$284,2,FALSE),"不在")</f>
        <v>【福岡】松尾明日香</v>
      </c>
      <c r="H4614" s="4">
        <v>42</v>
      </c>
      <c r="I4614" s="4">
        <v>40</v>
      </c>
      <c r="K4614">
        <v>2.51007004401681E+19</v>
      </c>
      <c r="BN4614" s="1"/>
      <c r="BQ4614" s="1"/>
    </row>
    <row r="4615" spans="1:69" x14ac:dyDescent="0.45">
      <c r="A4615" s="3">
        <v>45937.631041666667</v>
      </c>
      <c r="B4615" s="1" t="s">
        <v>188</v>
      </c>
      <c r="C4615" t="str">
        <f>IFERROR(VLOOKUP(B4615,[3]電話端末!$A$2:$E$284,2,FALSE),"不在")</f>
        <v>【埼玉】吉田夏子</v>
      </c>
      <c r="D4615" s="1" t="s">
        <v>54</v>
      </c>
      <c r="E4615" t="str">
        <f>IFERROR(VLOOKUP(D4615,[3]電話端末!$A$2:$E$284,2,FALSE),"不在")</f>
        <v>【東京】着信グループ</v>
      </c>
      <c r="F4615" s="1" t="s">
        <v>55</v>
      </c>
      <c r="G4615" t="str">
        <f>IFERROR(VLOOKUP(F4615,[3]電話端末!$A$2:$D$284,2,FALSE),"不在")</f>
        <v>【東京】高澤早紀</v>
      </c>
      <c r="H4615" s="4">
        <v>34</v>
      </c>
      <c r="I4615" s="4">
        <v>32</v>
      </c>
      <c r="K4615">
        <v>2.5100700439068099E+19</v>
      </c>
      <c r="BN4615" s="1"/>
    </row>
    <row r="4616" spans="1:69" x14ac:dyDescent="0.45">
      <c r="A4616" s="3">
        <v>45937.630335648151</v>
      </c>
      <c r="B4616" s="1" t="s">
        <v>48</v>
      </c>
      <c r="C4616" t="str">
        <f>IFERROR(VLOOKUP(B4616,[3]電話端末!$A$2:$E$284,2,FALSE),"不在")</f>
        <v>【福岡】松添愛</v>
      </c>
      <c r="D4616" s="1" t="s">
        <v>44</v>
      </c>
      <c r="E4616" t="str">
        <f>IFERROR(VLOOKUP(D4616,[3]電話端末!$A$2:$E$284,2,FALSE),"不在")</f>
        <v>【福岡】奥薗美和</v>
      </c>
      <c r="F4616" s="1" t="s">
        <v>44</v>
      </c>
      <c r="G4616" t="str">
        <f>IFERROR(VLOOKUP(F4616,[3]電話端末!$A$2:$D$284,2,FALSE),"不在")</f>
        <v>【福岡】奥薗美和</v>
      </c>
      <c r="H4616" s="4">
        <v>64</v>
      </c>
      <c r="I4616" s="4">
        <v>62</v>
      </c>
      <c r="K4616">
        <v>2.5100700437568098E+19</v>
      </c>
      <c r="BN4616" s="1"/>
      <c r="BQ4616" s="1"/>
    </row>
    <row r="4617" spans="1:69" x14ac:dyDescent="0.45">
      <c r="A4617" s="3">
        <v>45937.628125000003</v>
      </c>
      <c r="B4617" s="1" t="s">
        <v>96</v>
      </c>
      <c r="C4617" t="str">
        <f>IFERROR(VLOOKUP(B4617,[3]電話端末!$A$2:$E$284,2,FALSE),"不在")</f>
        <v>【MF大阪】澤近美里</v>
      </c>
      <c r="D4617" s="1" t="s">
        <v>19</v>
      </c>
      <c r="E4617" t="str">
        <f>IFERROR(VLOOKUP(D4617,[3]電話端末!$A$2:$E$284,2,FALSE),"不在")</f>
        <v>【福岡】重松宝成</v>
      </c>
      <c r="F4617" s="1" t="s">
        <v>19</v>
      </c>
      <c r="G4617" t="str">
        <f>IFERROR(VLOOKUP(F4617,[3]電話端末!$A$2:$D$284,2,FALSE),"不在")</f>
        <v>【福岡】重松宝成</v>
      </c>
      <c r="H4617" s="4">
        <v>29</v>
      </c>
      <c r="I4617" s="4">
        <v>26</v>
      </c>
      <c r="K4617">
        <v>2.5100700432868098E+19</v>
      </c>
      <c r="BN4617" s="1"/>
      <c r="BQ4617" s="1"/>
    </row>
    <row r="4618" spans="1:69" x14ac:dyDescent="0.45">
      <c r="A4618" s="3">
        <v>45937.627986111111</v>
      </c>
      <c r="B4618" s="1" t="s">
        <v>96</v>
      </c>
      <c r="C4618" t="str">
        <f>IFERROR(VLOOKUP(B4618,[3]電話端末!$A$2:$E$284,2,FALSE),"不在")</f>
        <v>【MF大阪】澤近美里</v>
      </c>
      <c r="D4618" s="1" t="s">
        <v>130</v>
      </c>
      <c r="E4618" t="str">
        <f>IFERROR(VLOOKUP(D4618,[3]電話端末!$A$2:$E$284,2,FALSE),"不在")</f>
        <v>【福岡】着信グループ</v>
      </c>
      <c r="G4618" t="str">
        <f>IFERROR(VLOOKUP(F4618,[3]電話端末!$A$2:$D$284,2,FALSE),"不在")</f>
        <v>不在</v>
      </c>
      <c r="H4618" s="4">
        <v>4</v>
      </c>
      <c r="I4618" s="4">
        <v>0</v>
      </c>
      <c r="K4618">
        <v>2.5100700432768098E+19</v>
      </c>
      <c r="BN4618" s="1"/>
      <c r="BQ4618" s="1"/>
    </row>
    <row r="4619" spans="1:69" x14ac:dyDescent="0.45">
      <c r="A4619" s="3">
        <v>45937.62773148148</v>
      </c>
      <c r="B4619" s="1" t="s">
        <v>57</v>
      </c>
      <c r="C4619" t="str">
        <f>IFERROR(VLOOKUP(B4619,[3]電話端末!$A$2:$E$284,2,FALSE),"不在")</f>
        <v>【本社総務】吉田亜依</v>
      </c>
      <c r="D4619" s="1" t="s">
        <v>28</v>
      </c>
      <c r="E4619" t="str">
        <f>IFERROR(VLOOKUP(D4619,[3]電話端末!$A$2:$E$284,2,FALSE),"不在")</f>
        <v>【名古屋】大渕温子</v>
      </c>
      <c r="F4619" s="1" t="s">
        <v>28</v>
      </c>
      <c r="G4619" t="str">
        <f>IFERROR(VLOOKUP(F4619,[3]電話端末!$A$2:$D$284,2,FALSE),"不在")</f>
        <v>【名古屋】大渕温子</v>
      </c>
      <c r="H4619" s="4">
        <v>53</v>
      </c>
      <c r="I4619" s="4">
        <v>50</v>
      </c>
      <c r="K4619">
        <v>2.5100700432368099E+19</v>
      </c>
      <c r="BN4619" s="1"/>
      <c r="BQ4619" s="1"/>
    </row>
    <row r="4620" spans="1:69" x14ac:dyDescent="0.45">
      <c r="A4620" s="3">
        <v>45937.626250000001</v>
      </c>
      <c r="B4620" s="1" t="s">
        <v>112</v>
      </c>
      <c r="C4620" t="str">
        <f>IFERROR(VLOOKUP(B4620,[3]電話端末!$A$2:$E$284,2,FALSE),"不在")</f>
        <v>【岡山】河原由布子</v>
      </c>
      <c r="D4620" s="1" t="s">
        <v>68</v>
      </c>
      <c r="E4620" t="str">
        <f>IFERROR(VLOOKUP(D4620,[3]電話端末!$A$2:$E$284,2,FALSE),"不在")</f>
        <v>【埼玉】着信グループ</v>
      </c>
      <c r="F4620" s="1" t="s">
        <v>34</v>
      </c>
      <c r="G4620" t="str">
        <f>IFERROR(VLOOKUP(F4620,[3]電話端末!$A$2:$D$284,2,FALSE),"不在")</f>
        <v>【埼玉】細田昌子</v>
      </c>
      <c r="H4620" s="4">
        <v>48</v>
      </c>
      <c r="I4620" s="4">
        <v>46</v>
      </c>
      <c r="K4620">
        <v>2.5100700430168101E+19</v>
      </c>
      <c r="BN4620" s="1"/>
      <c r="BQ4620" s="1"/>
    </row>
    <row r="4621" spans="1:69" x14ac:dyDescent="0.45">
      <c r="A4621" s="3">
        <v>45937.625474537039</v>
      </c>
      <c r="B4621" s="1" t="s">
        <v>102</v>
      </c>
      <c r="C4621" t="str">
        <f>IFERROR(VLOOKUP(B4621,[3]電話端末!$A$2:$E$284,2,FALSE),"不在")</f>
        <v>【静岡】金子湧樹</v>
      </c>
      <c r="D4621" s="1" t="s">
        <v>112</v>
      </c>
      <c r="E4621" t="str">
        <f>IFERROR(VLOOKUP(D4621,[3]電話端末!$A$2:$E$284,2,FALSE),"不在")</f>
        <v>【岡山】河原由布子</v>
      </c>
      <c r="G4621" t="str">
        <f>IFERROR(VLOOKUP(F4621,[3]電話端末!$A$2:$D$284,2,FALSE),"不在")</f>
        <v>不在</v>
      </c>
      <c r="H4621" s="4">
        <v>1</v>
      </c>
      <c r="I4621" s="4">
        <v>0</v>
      </c>
      <c r="K4621">
        <v>2.51007004289681E+19</v>
      </c>
      <c r="BN4621" s="1"/>
      <c r="BQ4621" s="1"/>
    </row>
    <row r="4622" spans="1:69" x14ac:dyDescent="0.45">
      <c r="A4622" s="3">
        <v>45937.624131944445</v>
      </c>
      <c r="B4622" s="1" t="s">
        <v>125</v>
      </c>
      <c r="C4622" t="str">
        <f>IFERROR(VLOOKUP(B4622,[3]電話端末!$A$2:$E$284,2,FALSE),"不在")</f>
        <v>【横浜】山﨑啓右</v>
      </c>
      <c r="D4622" s="1" t="s">
        <v>154</v>
      </c>
      <c r="E4622" t="str">
        <f>IFERROR(VLOOKUP(D4622,[3]電話端末!$A$2:$E$284,2,FALSE),"不在")</f>
        <v>【横浜】中山満里奈</v>
      </c>
      <c r="F4622" s="1" t="s">
        <v>154</v>
      </c>
      <c r="G4622" t="str">
        <f>IFERROR(VLOOKUP(F4622,[3]電話端末!$A$2:$D$284,2,FALSE),"不在")</f>
        <v>【横浜】中山満里奈</v>
      </c>
      <c r="H4622" s="4">
        <v>35</v>
      </c>
      <c r="I4622" s="4">
        <v>33</v>
      </c>
      <c r="K4622">
        <v>2.5100700426368098E+19</v>
      </c>
      <c r="BN4622" s="1"/>
      <c r="BQ4622" s="1"/>
    </row>
    <row r="4623" spans="1:69" x14ac:dyDescent="0.45">
      <c r="A4623" s="3">
        <v>45937.623981481483</v>
      </c>
      <c r="B4623" s="1" t="s">
        <v>102</v>
      </c>
      <c r="C4623" t="str">
        <f>IFERROR(VLOOKUP(B4623,[3]電話端末!$A$2:$E$284,2,FALSE),"不在")</f>
        <v>【静岡】金子湧樹</v>
      </c>
      <c r="D4623" s="1" t="s">
        <v>103</v>
      </c>
      <c r="E4623" t="str">
        <f>IFERROR(VLOOKUP(D4623,[3]電話端末!$A$2:$E$284,2,FALSE),"不在")</f>
        <v>【岡山】北添恵</v>
      </c>
      <c r="F4623" s="1" t="s">
        <v>103</v>
      </c>
      <c r="G4623" t="str">
        <f>IFERROR(VLOOKUP(F4623,[3]電話端末!$A$2:$D$284,2,FALSE),"不在")</f>
        <v>【岡山】北添恵</v>
      </c>
      <c r="H4623" s="4">
        <v>126</v>
      </c>
      <c r="I4623" s="4">
        <v>124</v>
      </c>
      <c r="K4623">
        <v>2.51007004257681E+19</v>
      </c>
      <c r="BN4623" s="1"/>
      <c r="BQ4623" s="1"/>
    </row>
    <row r="4624" spans="1:69" x14ac:dyDescent="0.45">
      <c r="A4624" s="3">
        <v>45937.623842592591</v>
      </c>
      <c r="B4624" s="1" t="s">
        <v>29</v>
      </c>
      <c r="C4624" t="str">
        <f>IFERROR(VLOOKUP(B4624,[3]電話端末!$A$2:$E$284,2,FALSE),"不在")</f>
        <v>【本社EC】大城明日香</v>
      </c>
      <c r="D4624" s="1" t="s">
        <v>177</v>
      </c>
      <c r="E4624" t="str">
        <f>IFERROR(VLOOKUP(D4624,[3]電話端末!$A$2:$E$284,2,FALSE),"不在")</f>
        <v>【MF大阪】大村達也</v>
      </c>
      <c r="F4624" s="1" t="s">
        <v>177</v>
      </c>
      <c r="G4624" t="str">
        <f>IFERROR(VLOOKUP(F4624,[3]電話端末!$A$2:$D$284,2,FALSE),"不在")</f>
        <v>【MF大阪】大村達也</v>
      </c>
      <c r="H4624" s="4">
        <v>141</v>
      </c>
      <c r="I4624" s="4">
        <v>139</v>
      </c>
      <c r="K4624">
        <v>2.51007004255681E+19</v>
      </c>
      <c r="BN4624" s="1"/>
      <c r="BQ4624" s="1"/>
    </row>
    <row r="4625" spans="1:69" x14ac:dyDescent="0.45">
      <c r="A4625" s="3">
        <v>45937.623831018522</v>
      </c>
      <c r="B4625" s="1" t="s">
        <v>47</v>
      </c>
      <c r="C4625" t="str">
        <f>IFERROR(VLOOKUP(B4625,[3]電話端末!$A$2:$E$284,2,FALSE),"不在")</f>
        <v>【横浜】舞智江</v>
      </c>
      <c r="D4625" s="1" t="s">
        <v>68</v>
      </c>
      <c r="E4625" t="str">
        <f>IFERROR(VLOOKUP(D4625,[3]電話端末!$A$2:$E$284,2,FALSE),"不在")</f>
        <v>【埼玉】着信グループ</v>
      </c>
      <c r="F4625" s="1" t="s">
        <v>216</v>
      </c>
      <c r="G4625" t="str">
        <f>IFERROR(VLOOKUP(F4625,[3]電話端末!$A$2:$D$284,2,FALSE),"不在")</f>
        <v>【埼玉】矢島静音</v>
      </c>
      <c r="H4625" s="4">
        <v>99</v>
      </c>
      <c r="I4625" s="4">
        <v>95</v>
      </c>
      <c r="K4625">
        <v>2.5100700425468101E+19</v>
      </c>
      <c r="BN4625" s="1"/>
      <c r="BQ4625" s="1"/>
    </row>
    <row r="4626" spans="1:69" x14ac:dyDescent="0.45">
      <c r="A4626" s="3">
        <v>45937.62332175926</v>
      </c>
      <c r="B4626" s="1" t="s">
        <v>102</v>
      </c>
      <c r="C4626" t="str">
        <f>IFERROR(VLOOKUP(B4626,[3]電話端末!$A$2:$E$284,2,FALSE),"不在")</f>
        <v>【静岡】金子湧樹</v>
      </c>
      <c r="D4626" s="1" t="s">
        <v>112</v>
      </c>
      <c r="E4626" t="str">
        <f>IFERROR(VLOOKUP(D4626,[3]電話端末!$A$2:$E$284,2,FALSE),"不在")</f>
        <v>【岡山】河原由布子</v>
      </c>
      <c r="G4626" t="str">
        <f>IFERROR(VLOOKUP(F4626,[3]電話端末!$A$2:$D$284,2,FALSE),"不在")</f>
        <v>不在</v>
      </c>
      <c r="H4626" s="4">
        <v>1</v>
      </c>
      <c r="I4626" s="4">
        <v>0</v>
      </c>
      <c r="K4626">
        <v>2.5100700424468099E+19</v>
      </c>
      <c r="BN4626" s="1"/>
      <c r="BQ4626" s="1"/>
    </row>
    <row r="4627" spans="1:69" x14ac:dyDescent="0.45">
      <c r="A4627" s="3">
        <v>45937.62290509259</v>
      </c>
      <c r="B4627" s="1" t="s">
        <v>60</v>
      </c>
      <c r="C4627" t="str">
        <f>IFERROR(VLOOKUP(B4627,[3]電話端末!$A$2:$E$284,2,FALSE),"不在")</f>
        <v>【東京】林まど佳</v>
      </c>
      <c r="D4627" s="1" t="s">
        <v>131</v>
      </c>
      <c r="E4627" t="str">
        <f>IFERROR(VLOOKUP(D4627,[3]電話端末!$A$2:$E$284,2,FALSE),"不在")</f>
        <v>【MF大阪】濱尾香</v>
      </c>
      <c r="F4627" s="1" t="s">
        <v>131</v>
      </c>
      <c r="G4627" t="str">
        <f>IFERROR(VLOOKUP(F4627,[3]電話端末!$A$2:$D$284,2,FALSE),"不在")</f>
        <v>【MF大阪】濱尾香</v>
      </c>
      <c r="H4627" s="4">
        <v>33</v>
      </c>
      <c r="I4627" s="4">
        <v>31</v>
      </c>
      <c r="K4627">
        <v>2.5100700423168098E+19</v>
      </c>
      <c r="BN4627" s="1"/>
      <c r="BQ4627" s="1"/>
    </row>
    <row r="4628" spans="1:69" x14ac:dyDescent="0.45">
      <c r="A4628" s="3">
        <v>45937.622800925928</v>
      </c>
      <c r="B4628" s="1" t="s">
        <v>102</v>
      </c>
      <c r="C4628" t="str">
        <f>IFERROR(VLOOKUP(B4628,[3]電話端末!$A$2:$E$284,2,FALSE),"不在")</f>
        <v>【静岡】金子湧樹</v>
      </c>
      <c r="D4628" s="1" t="s">
        <v>112</v>
      </c>
      <c r="E4628" t="str">
        <f>IFERROR(VLOOKUP(D4628,[3]電話端末!$A$2:$E$284,2,FALSE),"不在")</f>
        <v>【岡山】河原由布子</v>
      </c>
      <c r="G4628" t="str">
        <f>IFERROR(VLOOKUP(F4628,[3]電話端末!$A$2:$D$284,2,FALSE),"不在")</f>
        <v>不在</v>
      </c>
      <c r="H4628" s="4">
        <v>0</v>
      </c>
      <c r="I4628" s="4">
        <v>0</v>
      </c>
      <c r="K4628">
        <v>2.5100700423068099E+19</v>
      </c>
      <c r="BN4628" s="1"/>
      <c r="BQ4628" s="1"/>
    </row>
    <row r="4629" spans="1:69" x14ac:dyDescent="0.45">
      <c r="A4629" s="3">
        <v>45937.622337962966</v>
      </c>
      <c r="B4629" s="1" t="s">
        <v>102</v>
      </c>
      <c r="C4629" t="str">
        <f>IFERROR(VLOOKUP(B4629,[3]電話端末!$A$2:$E$284,2,FALSE),"不在")</f>
        <v>【静岡】金子湧樹</v>
      </c>
      <c r="D4629" s="1" t="s">
        <v>112</v>
      </c>
      <c r="E4629" t="str">
        <f>IFERROR(VLOOKUP(D4629,[3]電話端末!$A$2:$E$284,2,FALSE),"不在")</f>
        <v>【岡山】河原由布子</v>
      </c>
      <c r="G4629" t="str">
        <f>IFERROR(VLOOKUP(F4629,[3]電話端末!$A$2:$D$284,2,FALSE),"不在")</f>
        <v>不在</v>
      </c>
      <c r="H4629" s="4">
        <v>1</v>
      </c>
      <c r="I4629" s="4">
        <v>0</v>
      </c>
      <c r="K4629">
        <v>2.5100700422268101E+19</v>
      </c>
      <c r="BN4629" s="1"/>
      <c r="BQ4629" s="1"/>
    </row>
    <row r="4630" spans="1:69" x14ac:dyDescent="0.45">
      <c r="A4630" s="3">
        <v>45937.62</v>
      </c>
      <c r="B4630" s="1" t="s">
        <v>48</v>
      </c>
      <c r="C4630" t="str">
        <f>IFERROR(VLOOKUP(B4630,[3]電話端末!$A$2:$E$284,2,FALSE),"不在")</f>
        <v>【福岡】松添愛</v>
      </c>
      <c r="D4630" s="1" t="s">
        <v>39</v>
      </c>
      <c r="E4630" t="str">
        <f>IFERROR(VLOOKUP(D4630,[3]電話端末!$A$2:$E$284,2,FALSE),"不在")</f>
        <v>【福岡】松尾明日香</v>
      </c>
      <c r="F4630" s="1" t="s">
        <v>39</v>
      </c>
      <c r="G4630" t="str">
        <f>IFERROR(VLOOKUP(F4630,[3]電話端末!$A$2:$D$284,2,FALSE),"不在")</f>
        <v>【福岡】松尾明日香</v>
      </c>
      <c r="H4630" s="4">
        <v>302</v>
      </c>
      <c r="I4630" s="4">
        <v>300</v>
      </c>
      <c r="K4630">
        <v>2.5100700419068101E+19</v>
      </c>
      <c r="BN4630" s="1"/>
      <c r="BQ4630" s="1"/>
    </row>
    <row r="4631" spans="1:69" x14ac:dyDescent="0.45">
      <c r="A4631" s="3">
        <v>45937.619733796295</v>
      </c>
      <c r="B4631" s="1" t="s">
        <v>19</v>
      </c>
      <c r="C4631" t="str">
        <f>IFERROR(VLOOKUP(B4631,[3]電話端末!$A$2:$E$284,2,FALSE),"不在")</f>
        <v>【福岡】重松宝成</v>
      </c>
      <c r="D4631" s="1" t="s">
        <v>122</v>
      </c>
      <c r="E4631" t="str">
        <f>IFERROR(VLOOKUP(D4631,[3]電話端末!$A$2:$E$284,2,FALSE),"不在")</f>
        <v>【滋賀】着信グループ</v>
      </c>
      <c r="F4631" s="1" t="s">
        <v>98</v>
      </c>
      <c r="G4631" t="str">
        <f>IFERROR(VLOOKUP(F4631,[3]電話端末!$A$2:$D$284,2,FALSE),"不在")</f>
        <v>【滋賀】北出智子</v>
      </c>
      <c r="H4631" s="4">
        <v>162</v>
      </c>
      <c r="I4631" s="4">
        <v>158</v>
      </c>
      <c r="K4631">
        <v>2.5100700418768101E+19</v>
      </c>
      <c r="BN4631" s="1"/>
      <c r="BQ4631" s="1"/>
    </row>
    <row r="4632" spans="1:69" x14ac:dyDescent="0.45">
      <c r="A4632" s="3">
        <v>45937.619351851848</v>
      </c>
      <c r="B4632" s="1" t="s">
        <v>38</v>
      </c>
      <c r="C4632" t="str">
        <f>IFERROR(VLOOKUP(B4632,[3]電話端末!$A$2:$E$284,2,FALSE),"不在")</f>
        <v>【福岡】山崎芹奈</v>
      </c>
      <c r="D4632" s="1" t="s">
        <v>19</v>
      </c>
      <c r="E4632" t="str">
        <f>IFERROR(VLOOKUP(D4632,[3]電話端末!$A$2:$E$284,2,FALSE),"不在")</f>
        <v>【福岡】重松宝成</v>
      </c>
      <c r="F4632" s="1" t="s">
        <v>19</v>
      </c>
      <c r="G4632" t="str">
        <f>IFERROR(VLOOKUP(F4632,[3]電話端末!$A$2:$D$284,2,FALSE),"不在")</f>
        <v>【福岡】重松宝成</v>
      </c>
      <c r="H4632" s="4">
        <v>26</v>
      </c>
      <c r="I4632" s="4">
        <v>23</v>
      </c>
      <c r="K4632">
        <v>2.5100700418068099E+19</v>
      </c>
      <c r="BN4632" s="1"/>
    </row>
    <row r="4633" spans="1:69" x14ac:dyDescent="0.45">
      <c r="A4633" s="3">
        <v>45937.619305555556</v>
      </c>
      <c r="B4633" s="1" t="s">
        <v>11</v>
      </c>
      <c r="C4633" t="str">
        <f>IFERROR(VLOOKUP(B4633,[3]電話端末!$A$2:$E$284,2,FALSE),"不在")</f>
        <v>【本社経理】池上有花</v>
      </c>
      <c r="D4633" s="1" t="s">
        <v>24</v>
      </c>
      <c r="E4633" t="str">
        <f>IFERROR(VLOOKUP(D4633,[3]電話端末!$A$2:$E$284,2,FALSE),"不在")</f>
        <v>【MF大阪】内田優美</v>
      </c>
      <c r="F4633" s="1" t="s">
        <v>24</v>
      </c>
      <c r="G4633" t="str">
        <f>IFERROR(VLOOKUP(F4633,[3]電話端末!$A$2:$D$284,2,FALSE),"不在")</f>
        <v>【MF大阪】内田優美</v>
      </c>
      <c r="H4633" s="4">
        <v>69</v>
      </c>
      <c r="I4633" s="4">
        <v>66</v>
      </c>
      <c r="K4633">
        <v>2.51007004176681E+19</v>
      </c>
      <c r="BN4633" s="1"/>
    </row>
    <row r="4634" spans="1:69" x14ac:dyDescent="0.45">
      <c r="A4634" s="3">
        <v>45937.619189814817</v>
      </c>
      <c r="B4634" s="1" t="s">
        <v>99</v>
      </c>
      <c r="C4634" t="str">
        <f>IFERROR(VLOOKUP(B4634,[3]電話端末!$A$2:$E$284,2,FALSE),"不在")</f>
        <v>【名古屋】玉腰千恵</v>
      </c>
      <c r="D4634" s="1" t="s">
        <v>130</v>
      </c>
      <c r="E4634" t="str">
        <f>IFERROR(VLOOKUP(D4634,[3]電話端末!$A$2:$E$284,2,FALSE),"不在")</f>
        <v>【福岡】着信グループ</v>
      </c>
      <c r="F4634" s="1" t="s">
        <v>38</v>
      </c>
      <c r="G4634" t="str">
        <f>IFERROR(VLOOKUP(F4634,[3]電話端末!$A$2:$D$284,2,FALSE),"不在")</f>
        <v>【福岡】山崎芹奈</v>
      </c>
      <c r="H4634" s="4">
        <v>40</v>
      </c>
      <c r="I4634" s="4">
        <v>37</v>
      </c>
      <c r="K4634">
        <v>2.5100700417168101E+19</v>
      </c>
      <c r="BN4634" s="1"/>
    </row>
    <row r="4635" spans="1:69" x14ac:dyDescent="0.45">
      <c r="A4635" s="3">
        <v>45937.618923611109</v>
      </c>
      <c r="B4635" s="1" t="s">
        <v>29</v>
      </c>
      <c r="C4635" t="str">
        <f>IFERROR(VLOOKUP(B4635,[3]電話端末!$A$2:$E$284,2,FALSE),"不在")</f>
        <v>【本社EC】大城明日香</v>
      </c>
      <c r="D4635" s="1" t="s">
        <v>177</v>
      </c>
      <c r="E4635" t="str">
        <f>IFERROR(VLOOKUP(D4635,[3]電話端末!$A$2:$E$284,2,FALSE),"不在")</f>
        <v>【MF大阪】大村達也</v>
      </c>
      <c r="F4635" s="1" t="s">
        <v>177</v>
      </c>
      <c r="G4635" t="str">
        <f>IFERROR(VLOOKUP(F4635,[3]電話端末!$A$2:$D$284,2,FALSE),"不在")</f>
        <v>【MF大阪】大村達也</v>
      </c>
      <c r="H4635" s="4">
        <v>330</v>
      </c>
      <c r="I4635" s="4">
        <v>328</v>
      </c>
      <c r="K4635">
        <v>2.5100700416568099E+19</v>
      </c>
      <c r="BN4635" s="1"/>
      <c r="BQ4635" s="1"/>
    </row>
    <row r="4636" spans="1:69" x14ac:dyDescent="0.45">
      <c r="A4636" s="3">
        <v>45937.618703703702</v>
      </c>
      <c r="B4636" s="1" t="s">
        <v>99</v>
      </c>
      <c r="C4636" t="str">
        <f>IFERROR(VLOOKUP(B4636,[3]電話端末!$A$2:$E$284,2,FALSE),"不在")</f>
        <v>【名古屋】玉腰千恵</v>
      </c>
      <c r="D4636" s="1" t="s">
        <v>19</v>
      </c>
      <c r="E4636" t="str">
        <f>IFERROR(VLOOKUP(D4636,[3]電話端末!$A$2:$E$284,2,FALSE),"不在")</f>
        <v>【福岡】重松宝成</v>
      </c>
      <c r="G4636" t="str">
        <f>IFERROR(VLOOKUP(F4636,[3]電話端末!$A$2:$D$284,2,FALSE),"不在")</f>
        <v>不在</v>
      </c>
      <c r="H4636" s="4">
        <v>32</v>
      </c>
      <c r="I4636" s="4">
        <v>0</v>
      </c>
      <c r="K4636">
        <v>2.51007004159681E+19</v>
      </c>
      <c r="BN4636" s="1"/>
      <c r="BQ4636" s="1"/>
    </row>
    <row r="4637" spans="1:69" x14ac:dyDescent="0.45">
      <c r="A4637" s="3">
        <v>45937.618391203701</v>
      </c>
      <c r="B4637" s="1" t="s">
        <v>60</v>
      </c>
      <c r="C4637" t="str">
        <f>IFERROR(VLOOKUP(B4637,[3]電話端末!$A$2:$E$284,2,FALSE),"不在")</f>
        <v>【東京】林まど佳</v>
      </c>
      <c r="D4637" s="1" t="s">
        <v>111</v>
      </c>
      <c r="E4637" t="str">
        <f>IFERROR(VLOOKUP(D4637,[3]電話端末!$A$2:$E$284,2,FALSE),"不在")</f>
        <v>【岡山】着信グループ</v>
      </c>
      <c r="F4637" s="1" t="s">
        <v>14</v>
      </c>
      <c r="G4637" t="str">
        <f>IFERROR(VLOOKUP(F4637,[3]電話端末!$A$2:$D$284,2,FALSE),"不在")</f>
        <v>【岡山】伊藤優</v>
      </c>
      <c r="H4637" s="4">
        <v>35</v>
      </c>
      <c r="I4637" s="4">
        <v>33</v>
      </c>
      <c r="K4637">
        <v>2.5100700415068099E+19</v>
      </c>
      <c r="BN4637" s="1"/>
      <c r="BQ4637" s="1"/>
    </row>
    <row r="4638" spans="1:69" x14ac:dyDescent="0.45">
      <c r="A4638" s="3">
        <v>45937.618125000001</v>
      </c>
      <c r="B4638" s="1" t="s">
        <v>38</v>
      </c>
      <c r="C4638" t="str">
        <f>IFERROR(VLOOKUP(B4638,[3]電話端末!$A$2:$E$284,2,FALSE),"不在")</f>
        <v>【福岡】山崎芹奈</v>
      </c>
      <c r="D4638" s="1" t="s">
        <v>48</v>
      </c>
      <c r="E4638" t="str">
        <f>IFERROR(VLOOKUP(D4638,[3]電話端末!$A$2:$E$284,2,FALSE),"不在")</f>
        <v>【福岡】松添愛</v>
      </c>
      <c r="F4638" s="1" t="s">
        <v>48</v>
      </c>
      <c r="G4638" t="str">
        <f>IFERROR(VLOOKUP(F4638,[3]電話端末!$A$2:$D$284,2,FALSE),"不在")</f>
        <v>【福岡】松添愛</v>
      </c>
      <c r="H4638" s="4">
        <v>20</v>
      </c>
      <c r="I4638" s="4">
        <v>19</v>
      </c>
      <c r="K4638">
        <v>2.51007004144681E+19</v>
      </c>
      <c r="BN4638" s="1"/>
      <c r="BQ4638" s="1"/>
    </row>
    <row r="4639" spans="1:69" x14ac:dyDescent="0.45">
      <c r="A4639" s="3">
        <v>45937.617881944447</v>
      </c>
      <c r="B4639" s="1" t="s">
        <v>34</v>
      </c>
      <c r="C4639" t="str">
        <f>IFERROR(VLOOKUP(B4639,[3]電話端末!$A$2:$E$284,2,FALSE),"不在")</f>
        <v>【埼玉】細田昌子</v>
      </c>
      <c r="D4639" s="1" t="s">
        <v>188</v>
      </c>
      <c r="E4639" t="str">
        <f>IFERROR(VLOOKUP(D4639,[3]電話端末!$A$2:$E$284,2,FALSE),"不在")</f>
        <v>【埼玉】吉田夏子</v>
      </c>
      <c r="F4639" s="1" t="s">
        <v>188</v>
      </c>
      <c r="G4639" t="str">
        <f>IFERROR(VLOOKUP(F4639,[3]電話端末!$A$2:$D$284,2,FALSE),"不在")</f>
        <v>【埼玉】吉田夏子</v>
      </c>
      <c r="H4639" s="4">
        <v>55</v>
      </c>
      <c r="I4639" s="4">
        <v>53</v>
      </c>
      <c r="K4639">
        <v>2.5100700413968101E+19</v>
      </c>
      <c r="BN4639" s="1"/>
      <c r="BQ4639" s="1"/>
    </row>
    <row r="4640" spans="1:69" x14ac:dyDescent="0.45">
      <c r="A4640" s="3">
        <v>45937.617534722223</v>
      </c>
      <c r="B4640" s="1" t="s">
        <v>39</v>
      </c>
      <c r="C4640" t="str">
        <f>IFERROR(VLOOKUP(B4640,[3]電話端末!$A$2:$E$284,2,FALSE),"不在")</f>
        <v>【福岡】松尾明日香</v>
      </c>
      <c r="D4640" s="1" t="s">
        <v>103</v>
      </c>
      <c r="E4640" t="str">
        <f>IFERROR(VLOOKUP(D4640,[3]電話端末!$A$2:$E$284,2,FALSE),"不在")</f>
        <v>【岡山】北添恵</v>
      </c>
      <c r="F4640" s="1" t="s">
        <v>103</v>
      </c>
      <c r="G4640" t="str">
        <f>IFERROR(VLOOKUP(F4640,[3]電話端末!$A$2:$D$284,2,FALSE),"不在")</f>
        <v>【岡山】北添恵</v>
      </c>
      <c r="H4640" s="4">
        <v>38</v>
      </c>
      <c r="I4640" s="4">
        <v>36</v>
      </c>
      <c r="K4640">
        <v>2.5100700413468099E+19</v>
      </c>
      <c r="BN4640" s="1"/>
      <c r="BQ4640" s="1"/>
    </row>
    <row r="4641" spans="1:69" x14ac:dyDescent="0.45">
      <c r="A4641" s="3">
        <v>45937.616689814815</v>
      </c>
      <c r="B4641" s="1" t="s">
        <v>39</v>
      </c>
      <c r="C4641" t="str">
        <f>IFERROR(VLOOKUP(B4641,[3]電話端末!$A$2:$E$284,2,FALSE),"不在")</f>
        <v>【福岡】松尾明日香</v>
      </c>
      <c r="D4641" s="1" t="s">
        <v>28</v>
      </c>
      <c r="E4641" t="str">
        <f>IFERROR(VLOOKUP(D4641,[3]電話端末!$A$2:$E$284,2,FALSE),"不在")</f>
        <v>【名古屋】大渕温子</v>
      </c>
      <c r="F4641" s="1" t="s">
        <v>36</v>
      </c>
      <c r="G4641" t="str">
        <f>IFERROR(VLOOKUP(F4641,[3]電話端末!$A$2:$D$284,2,FALSE),"不在")</f>
        <v>【名古屋】稲垣みちる</v>
      </c>
      <c r="H4641" s="4">
        <v>59</v>
      </c>
      <c r="I4641" s="4">
        <v>55</v>
      </c>
      <c r="K4641">
        <v>2.5100700411768099E+19</v>
      </c>
      <c r="BN4641" s="1"/>
      <c r="BQ4641" s="1"/>
    </row>
    <row r="4642" spans="1:69" x14ac:dyDescent="0.45">
      <c r="A4642" s="3">
        <v>45937.615798611114</v>
      </c>
      <c r="B4642" s="1" t="s">
        <v>47</v>
      </c>
      <c r="C4642" t="str">
        <f>IFERROR(VLOOKUP(B4642,[3]電話端末!$A$2:$E$284,2,FALSE),"不在")</f>
        <v>【横浜】舞智江</v>
      </c>
      <c r="D4642" s="1" t="s">
        <v>439</v>
      </c>
      <c r="E4642" t="str">
        <f>IFERROR(VLOOKUP(D4642,[3]電話端末!$A$2:$E$284,2,FALSE),"不在")</f>
        <v>不在</v>
      </c>
      <c r="G4642" t="str">
        <f>IFERROR(VLOOKUP(F4642,[3]電話端末!$A$2:$D$284,2,FALSE),"不在")</f>
        <v>不在</v>
      </c>
      <c r="H4642" s="4">
        <v>0</v>
      </c>
      <c r="I4642" s="4">
        <v>0</v>
      </c>
      <c r="K4642">
        <v>2.5100700410168099E+19</v>
      </c>
      <c r="BN4642" s="1"/>
    </row>
    <row r="4643" spans="1:69" x14ac:dyDescent="0.45">
      <c r="A4643" s="3">
        <v>45937.615752314814</v>
      </c>
      <c r="B4643" s="1" t="s">
        <v>47</v>
      </c>
      <c r="C4643" t="str">
        <f>IFERROR(VLOOKUP(B4643,[3]電話端末!$A$2:$E$284,2,FALSE),"不在")</f>
        <v>【横浜】舞智江</v>
      </c>
      <c r="D4643" s="1" t="s">
        <v>440</v>
      </c>
      <c r="E4643" t="str">
        <f>IFERROR(VLOOKUP(D4643,[3]電話端末!$A$2:$E$284,2,FALSE),"不在")</f>
        <v>不在</v>
      </c>
      <c r="G4643" t="str">
        <f>IFERROR(VLOOKUP(F4643,[3]電話端末!$A$2:$D$284,2,FALSE),"不在")</f>
        <v>不在</v>
      </c>
      <c r="H4643" s="4">
        <v>0</v>
      </c>
      <c r="I4643" s="4">
        <v>0</v>
      </c>
      <c r="K4643">
        <v>2.5100700410068099E+19</v>
      </c>
      <c r="BN4643" s="1"/>
    </row>
    <row r="4644" spans="1:69" x14ac:dyDescent="0.45">
      <c r="A4644" s="3">
        <v>45937.614293981482</v>
      </c>
      <c r="B4644" s="1" t="s">
        <v>128</v>
      </c>
      <c r="C4644" t="str">
        <f>IFERROR(VLOOKUP(B4644,[3]電話端末!$A$2:$E$284,2,FALSE),"不在")</f>
        <v>【仙台】仁藤佳美</v>
      </c>
      <c r="D4644" s="1" t="s">
        <v>110</v>
      </c>
      <c r="E4644" t="str">
        <f>IFERROR(VLOOKUP(D4644,[3]電話端末!$A$2:$E$284,2,FALSE),"不在")</f>
        <v>【MF東京】高木幸恵</v>
      </c>
      <c r="F4644" s="1" t="s">
        <v>110</v>
      </c>
      <c r="G4644" t="str">
        <f>IFERROR(VLOOKUP(F4644,[3]電話端末!$A$2:$D$284,2,FALSE),"不在")</f>
        <v>【MF東京】高木幸恵</v>
      </c>
      <c r="H4644" s="4">
        <v>55</v>
      </c>
      <c r="I4644" s="4">
        <v>53</v>
      </c>
      <c r="K4644">
        <v>2.5100700406968099E+19</v>
      </c>
      <c r="BN4644" s="1"/>
      <c r="BQ4644" s="1"/>
    </row>
    <row r="4645" spans="1:69" x14ac:dyDescent="0.45">
      <c r="A4645" s="3">
        <v>45937.614293981482</v>
      </c>
      <c r="B4645" s="1" t="s">
        <v>104</v>
      </c>
      <c r="C4645" t="str">
        <f>IFERROR(VLOOKUP(B4645,[3]電話端末!$A$2:$E$284,2,FALSE),"不在")</f>
        <v>【岡山】矢野夏絵</v>
      </c>
      <c r="D4645" s="1" t="s">
        <v>441</v>
      </c>
      <c r="E4645" t="str">
        <f>IFERROR(VLOOKUP(D4645,[3]電話端末!$A$2:$E$284,2,FALSE),"不在")</f>
        <v>不在</v>
      </c>
      <c r="G4645" t="str">
        <f>IFERROR(VLOOKUP(F4645,[3]電話端末!$A$2:$D$284,2,FALSE),"不在")</f>
        <v>不在</v>
      </c>
      <c r="H4645" s="4">
        <v>0</v>
      </c>
      <c r="I4645" s="4">
        <v>0</v>
      </c>
      <c r="K4645">
        <v>2.5100700406868099E+19</v>
      </c>
      <c r="BN4645" s="1"/>
      <c r="BQ4645" s="1"/>
    </row>
    <row r="4646" spans="1:69" x14ac:dyDescent="0.45">
      <c r="A4646" s="3">
        <v>45937.614155092589</v>
      </c>
      <c r="B4646" s="1" t="s">
        <v>39</v>
      </c>
      <c r="C4646" t="str">
        <f>IFERROR(VLOOKUP(B4646,[3]電話端末!$A$2:$E$284,2,FALSE),"不在")</f>
        <v>【福岡】松尾明日香</v>
      </c>
      <c r="D4646" s="1" t="s">
        <v>19</v>
      </c>
      <c r="E4646" t="str">
        <f>IFERROR(VLOOKUP(D4646,[3]電話端末!$A$2:$E$284,2,FALSE),"不在")</f>
        <v>【福岡】重松宝成</v>
      </c>
      <c r="F4646" s="1" t="s">
        <v>19</v>
      </c>
      <c r="G4646" t="str">
        <f>IFERROR(VLOOKUP(F4646,[3]電話端末!$A$2:$D$284,2,FALSE),"不在")</f>
        <v>【福岡】重松宝成</v>
      </c>
      <c r="H4646" s="4">
        <v>70</v>
      </c>
      <c r="I4646" s="4">
        <v>67</v>
      </c>
      <c r="K4646">
        <v>2.51007004066681E+19</v>
      </c>
      <c r="BN4646" s="1"/>
    </row>
    <row r="4647" spans="1:69" x14ac:dyDescent="0.45">
      <c r="A4647" s="3">
        <v>45937.61414351852</v>
      </c>
      <c r="B4647" s="1" t="s">
        <v>134</v>
      </c>
      <c r="C4647" t="str">
        <f>IFERROR(VLOOKUP(B4647,[3]電話端末!$A$2:$E$284,2,FALSE),"不在")</f>
        <v>【滋賀】梅原薫</v>
      </c>
      <c r="D4647" s="1" t="s">
        <v>37</v>
      </c>
      <c r="E4647" t="str">
        <f>IFERROR(VLOOKUP(D4647,[3]電話端末!$A$2:$E$284,2,FALSE),"不在")</f>
        <v>【千葉】小島佳菜</v>
      </c>
      <c r="F4647" s="1" t="s">
        <v>37</v>
      </c>
      <c r="G4647" t="str">
        <f>IFERROR(VLOOKUP(F4647,[3]電話端末!$A$2:$D$284,2,FALSE),"不在")</f>
        <v>【千葉】小島佳菜</v>
      </c>
      <c r="H4647" s="4">
        <v>52</v>
      </c>
      <c r="I4647" s="4">
        <v>48</v>
      </c>
      <c r="K4647">
        <v>2.51007004065681E+19</v>
      </c>
      <c r="BN4647" s="1"/>
    </row>
    <row r="4648" spans="1:69" x14ac:dyDescent="0.45">
      <c r="A4648" s="3">
        <v>45937.612685185188</v>
      </c>
      <c r="B4648" s="1" t="s">
        <v>28</v>
      </c>
      <c r="C4648" t="str">
        <f>IFERROR(VLOOKUP(B4648,[3]電話端末!$A$2:$E$284,2,FALSE),"不在")</f>
        <v>【名古屋】大渕温子</v>
      </c>
      <c r="D4648" s="1" t="s">
        <v>442</v>
      </c>
      <c r="E4648" t="str">
        <f>IFERROR(VLOOKUP(D4648,[3]電話端末!$A$2:$E$284,2,FALSE),"不在")</f>
        <v>【広島】着信グループ</v>
      </c>
      <c r="F4648" s="1" t="s">
        <v>48</v>
      </c>
      <c r="G4648" t="str">
        <f>IFERROR(VLOOKUP(F4648,[3]電話端末!$A$2:$D$284,2,FALSE),"不在")</f>
        <v>【福岡】松添愛</v>
      </c>
      <c r="H4648" s="4">
        <v>107</v>
      </c>
      <c r="I4648" s="4">
        <v>105</v>
      </c>
      <c r="K4648">
        <v>2.5100700403668099E+19</v>
      </c>
      <c r="BN4648" s="1"/>
      <c r="BQ4648" s="1"/>
    </row>
    <row r="4649" spans="1:69" x14ac:dyDescent="0.45">
      <c r="A4649" s="3">
        <v>45937.61210648148</v>
      </c>
      <c r="B4649" s="1" t="s">
        <v>19</v>
      </c>
      <c r="C4649" t="str">
        <f>IFERROR(VLOOKUP(B4649,[3]電話端末!$A$2:$E$284,2,FALSE),"不在")</f>
        <v>【福岡】重松宝成</v>
      </c>
      <c r="D4649" s="1" t="s">
        <v>70</v>
      </c>
      <c r="E4649" t="str">
        <f>IFERROR(VLOOKUP(D4649,[3]電話端末!$A$2:$E$284,2,FALSE),"不在")</f>
        <v>【名古屋】着信グループ</v>
      </c>
      <c r="F4649" s="1" t="s">
        <v>99</v>
      </c>
      <c r="G4649" t="str">
        <f>IFERROR(VLOOKUP(F4649,[3]電話端末!$A$2:$D$284,2,FALSE),"不在")</f>
        <v>【名古屋】玉腰千恵</v>
      </c>
      <c r="H4649" s="4">
        <v>70</v>
      </c>
      <c r="I4649" s="4">
        <v>68</v>
      </c>
      <c r="K4649">
        <v>2.5100700402868101E+19</v>
      </c>
      <c r="BN4649" s="1"/>
    </row>
    <row r="4650" spans="1:69" x14ac:dyDescent="0.45">
      <c r="A4650" s="3">
        <v>45937.611875000002</v>
      </c>
      <c r="B4650" s="1" t="s">
        <v>164</v>
      </c>
      <c r="C4650" t="str">
        <f>IFERROR(VLOOKUP(B4650,[3]電話端末!$A$2:$E$284,2,FALSE),"不在")</f>
        <v>【流山】蒲原健吾</v>
      </c>
      <c r="D4650" s="1" t="s">
        <v>50</v>
      </c>
      <c r="E4650" t="str">
        <f>IFERROR(VLOOKUP(D4650,[3]電話端末!$A$2:$E$284,2,FALSE),"不在")</f>
        <v>【流山】浅沼潤也</v>
      </c>
      <c r="F4650" s="1" t="s">
        <v>50</v>
      </c>
      <c r="G4650" t="str">
        <f>IFERROR(VLOOKUP(F4650,[3]電話端末!$A$2:$D$284,2,FALSE),"不在")</f>
        <v>【流山】浅沼潤也</v>
      </c>
      <c r="H4650" s="4">
        <v>20</v>
      </c>
      <c r="I4650" s="4">
        <v>18</v>
      </c>
      <c r="K4650">
        <v>2.5100700402468098E+19</v>
      </c>
      <c r="BN4650" s="1"/>
    </row>
    <row r="4651" spans="1:69" x14ac:dyDescent="0.45">
      <c r="A4651" s="3">
        <v>45937.611354166664</v>
      </c>
      <c r="B4651" s="1" t="s">
        <v>28</v>
      </c>
      <c r="C4651" t="str">
        <f>IFERROR(VLOOKUP(B4651,[3]電話端末!$A$2:$E$284,2,FALSE),"不在")</f>
        <v>【名古屋】大渕温子</v>
      </c>
      <c r="D4651" s="1" t="s">
        <v>130</v>
      </c>
      <c r="E4651" t="str">
        <f>IFERROR(VLOOKUP(D4651,[3]電話端末!$A$2:$E$284,2,FALSE),"不在")</f>
        <v>【福岡】着信グループ</v>
      </c>
      <c r="F4651" s="1" t="s">
        <v>44</v>
      </c>
      <c r="G4651" t="str">
        <f>IFERROR(VLOOKUP(F4651,[3]電話端末!$A$2:$D$284,2,FALSE),"不在")</f>
        <v>【福岡】奥薗美和</v>
      </c>
      <c r="H4651" s="4">
        <v>90</v>
      </c>
      <c r="I4651" s="4">
        <v>85</v>
      </c>
      <c r="K4651">
        <v>2.5100700401168101E+19</v>
      </c>
      <c r="BN4651" s="1"/>
    </row>
    <row r="4652" spans="1:69" x14ac:dyDescent="0.45">
      <c r="A4652" s="3">
        <v>45937.611284722225</v>
      </c>
      <c r="B4652" s="1" t="s">
        <v>134</v>
      </c>
      <c r="C4652" t="str">
        <f>IFERROR(VLOOKUP(B4652,[3]電話端末!$A$2:$E$284,2,FALSE),"不在")</f>
        <v>【滋賀】梅原薫</v>
      </c>
      <c r="D4652" s="1" t="s">
        <v>37</v>
      </c>
      <c r="E4652" t="str">
        <f>IFERROR(VLOOKUP(D4652,[3]電話端末!$A$2:$E$284,2,FALSE),"不在")</f>
        <v>【千葉】小島佳菜</v>
      </c>
      <c r="G4652" t="str">
        <f>IFERROR(VLOOKUP(F4652,[3]電話端末!$A$2:$D$284,2,FALSE),"不在")</f>
        <v>不在</v>
      </c>
      <c r="H4652" s="4">
        <v>18</v>
      </c>
      <c r="I4652" s="4">
        <v>0</v>
      </c>
      <c r="K4652">
        <v>2.5100700400868098E+19</v>
      </c>
      <c r="BN4652" s="1"/>
      <c r="BQ4652" s="1"/>
    </row>
    <row r="4653" spans="1:69" x14ac:dyDescent="0.45">
      <c r="A4653" s="3">
        <v>45937.611018518517</v>
      </c>
      <c r="B4653" s="1" t="s">
        <v>48</v>
      </c>
      <c r="C4653" t="str">
        <f>IFERROR(VLOOKUP(B4653,[3]電話端末!$A$2:$E$284,2,FALSE),"不在")</f>
        <v>【福岡】松添愛</v>
      </c>
      <c r="D4653" s="1" t="s">
        <v>19</v>
      </c>
      <c r="E4653" t="str">
        <f>IFERROR(VLOOKUP(D4653,[3]電話端末!$A$2:$E$284,2,FALSE),"不在")</f>
        <v>【福岡】重松宝成</v>
      </c>
      <c r="F4653" s="1" t="s">
        <v>19</v>
      </c>
      <c r="G4653" t="str">
        <f>IFERROR(VLOOKUP(F4653,[3]電話端末!$A$2:$D$284,2,FALSE),"不在")</f>
        <v>【福岡】重松宝成</v>
      </c>
      <c r="H4653" s="4">
        <v>25</v>
      </c>
      <c r="I4653" s="4">
        <v>24</v>
      </c>
      <c r="K4653">
        <v>2.5100700400568099E+19</v>
      </c>
      <c r="BN4653" s="1"/>
    </row>
    <row r="4654" spans="1:69" x14ac:dyDescent="0.45">
      <c r="A4654" s="3">
        <v>45937.610567129632</v>
      </c>
      <c r="B4654" s="1" t="s">
        <v>50</v>
      </c>
      <c r="C4654" t="str">
        <f>IFERROR(VLOOKUP(B4654,[3]電話端末!$A$2:$E$284,2,FALSE),"不在")</f>
        <v>【流山】浅沼潤也</v>
      </c>
      <c r="D4654" s="1" t="s">
        <v>164</v>
      </c>
      <c r="E4654" t="str">
        <f>IFERROR(VLOOKUP(D4654,[3]電話端末!$A$2:$E$284,2,FALSE),"不在")</f>
        <v>【流山】蒲原健吾</v>
      </c>
      <c r="F4654" s="1" t="s">
        <v>49</v>
      </c>
      <c r="G4654" t="str">
        <f>IFERROR(VLOOKUP(F4654,[3]電話端末!$A$2:$D$284,2,FALSE),"不在")</f>
        <v>【流山】鴻池千紗都</v>
      </c>
      <c r="H4654" s="4">
        <v>41</v>
      </c>
      <c r="I4654" s="4">
        <v>37</v>
      </c>
      <c r="K4654">
        <v>2.51007004002681E+19</v>
      </c>
      <c r="BN4654" s="1"/>
      <c r="BQ4654" s="1"/>
    </row>
    <row r="4655" spans="1:69" x14ac:dyDescent="0.45">
      <c r="A4655" s="3">
        <v>45937.606944444444</v>
      </c>
      <c r="B4655" s="1" t="s">
        <v>38</v>
      </c>
      <c r="C4655" t="str">
        <f>IFERROR(VLOOKUP(B4655,[3]電話端末!$A$2:$E$284,2,FALSE),"不在")</f>
        <v>【福岡】山崎芹奈</v>
      </c>
      <c r="D4655" s="1" t="s">
        <v>44</v>
      </c>
      <c r="E4655" t="str">
        <f>IFERROR(VLOOKUP(D4655,[3]電話端末!$A$2:$E$284,2,FALSE),"不在")</f>
        <v>【福岡】奥薗美和</v>
      </c>
      <c r="G4655" t="str">
        <f>IFERROR(VLOOKUP(F4655,[3]電話端末!$A$2:$D$284,2,FALSE),"不在")</f>
        <v>不在</v>
      </c>
      <c r="H4655" s="4">
        <v>1</v>
      </c>
      <c r="I4655" s="4">
        <v>0</v>
      </c>
      <c r="K4655">
        <v>2.5100700396068098E+19</v>
      </c>
      <c r="BN4655" s="1"/>
      <c r="BQ4655" s="1"/>
    </row>
    <row r="4656" spans="1:69" x14ac:dyDescent="0.45">
      <c r="A4656" s="3">
        <v>45937.606817129628</v>
      </c>
      <c r="B4656" s="1" t="s">
        <v>110</v>
      </c>
      <c r="C4656" t="str">
        <f>IFERROR(VLOOKUP(B4656,[3]電話端末!$A$2:$E$284,2,FALSE),"不在")</f>
        <v>【MF東京】高木幸恵</v>
      </c>
      <c r="D4656" s="1" t="s">
        <v>444</v>
      </c>
      <c r="E4656" t="str">
        <f>IFERROR(VLOOKUP(D4656,[3]電話端末!$A$2:$E$284,2,FALSE),"不在")</f>
        <v>不在</v>
      </c>
      <c r="G4656" t="str">
        <f>IFERROR(VLOOKUP(F4656,[3]電話端末!$A$2:$D$284,2,FALSE),"不在")</f>
        <v>不在</v>
      </c>
      <c r="H4656" s="4">
        <v>1</v>
      </c>
      <c r="I4656" s="4">
        <v>0</v>
      </c>
      <c r="K4656">
        <v>2.5100700395568099E+19</v>
      </c>
      <c r="BN4656" s="1"/>
      <c r="BQ4656" s="1"/>
    </row>
    <row r="4657" spans="1:72" x14ac:dyDescent="0.45">
      <c r="A4657" s="3">
        <v>45937.60633101852</v>
      </c>
      <c r="B4657" s="1" t="s">
        <v>102</v>
      </c>
      <c r="C4657" t="str">
        <f>IFERROR(VLOOKUP(B4657,[3]電話端末!$A$2:$E$284,2,FALSE),"不在")</f>
        <v>【静岡】金子湧樹</v>
      </c>
      <c r="D4657" s="1" t="s">
        <v>112</v>
      </c>
      <c r="E4657" t="str">
        <f>IFERROR(VLOOKUP(D4657,[3]電話端末!$A$2:$E$284,2,FALSE),"不在")</f>
        <v>【岡山】河原由布子</v>
      </c>
      <c r="F4657" s="1" t="s">
        <v>112</v>
      </c>
      <c r="G4657" t="str">
        <f>IFERROR(VLOOKUP(F4657,[3]電話端末!$A$2:$D$284,2,FALSE),"不在")</f>
        <v>【岡山】河原由布子</v>
      </c>
      <c r="H4657" s="4">
        <v>15</v>
      </c>
      <c r="I4657" s="4">
        <v>12</v>
      </c>
      <c r="K4657">
        <v>2.5100700395068101E+19</v>
      </c>
      <c r="BN4657" s="1"/>
    </row>
    <row r="4658" spans="1:72" x14ac:dyDescent="0.45">
      <c r="A4658" s="3">
        <v>45937.606215277781</v>
      </c>
      <c r="B4658" s="1" t="s">
        <v>113</v>
      </c>
      <c r="C4658" t="str">
        <f>IFERROR(VLOOKUP(B4658,[3]電話端末!$A$2:$E$284,2,FALSE),"不在")</f>
        <v>【名古屋】水島奈美</v>
      </c>
      <c r="D4658" s="1" t="s">
        <v>99</v>
      </c>
      <c r="E4658" t="str">
        <f>IFERROR(VLOOKUP(D4658,[3]電話端末!$A$2:$E$284,2,FALSE),"不在")</f>
        <v>【名古屋】玉腰千恵</v>
      </c>
      <c r="F4658" s="1" t="s">
        <v>99</v>
      </c>
      <c r="G4658" t="str">
        <f>IFERROR(VLOOKUP(F4658,[3]電話端末!$A$2:$D$284,2,FALSE),"不在")</f>
        <v>【名古屋】玉腰千恵</v>
      </c>
      <c r="H4658" s="4">
        <v>23</v>
      </c>
      <c r="I4658" s="4">
        <v>22</v>
      </c>
      <c r="K4658">
        <v>2.5100700394768101E+19</v>
      </c>
      <c r="BN4658" s="1"/>
      <c r="BQ4658" s="1"/>
      <c r="BS4658" s="5"/>
      <c r="BT4658" s="5"/>
    </row>
    <row r="4659" spans="1:72" x14ac:dyDescent="0.45">
      <c r="A4659" s="3">
        <v>45937.604479166665</v>
      </c>
      <c r="B4659" s="1" t="s">
        <v>113</v>
      </c>
      <c r="C4659" t="str">
        <f>IFERROR(VLOOKUP(B4659,[3]電話端末!$A$2:$E$284,2,FALSE),"不在")</f>
        <v>【名古屋】水島奈美</v>
      </c>
      <c r="D4659" s="1" t="s">
        <v>99</v>
      </c>
      <c r="E4659" t="str">
        <f>IFERROR(VLOOKUP(D4659,[3]電話端末!$A$2:$E$284,2,FALSE),"不在")</f>
        <v>【名古屋】玉腰千恵</v>
      </c>
      <c r="F4659" s="1" t="s">
        <v>99</v>
      </c>
      <c r="G4659" t="str">
        <f>IFERROR(VLOOKUP(F4659,[3]電話端末!$A$2:$D$284,2,FALSE),"不在")</f>
        <v>【名古屋】玉腰千恵</v>
      </c>
      <c r="H4659" s="4">
        <v>104</v>
      </c>
      <c r="I4659" s="4">
        <v>103</v>
      </c>
      <c r="K4659">
        <v>2.51007003922681E+19</v>
      </c>
      <c r="BN4659" s="1"/>
      <c r="BQ4659" s="1"/>
    </row>
    <row r="4660" spans="1:72" x14ac:dyDescent="0.45">
      <c r="A4660" s="3">
        <v>45937.60423611111</v>
      </c>
      <c r="B4660" s="1" t="s">
        <v>38</v>
      </c>
      <c r="C4660" t="str">
        <f>IFERROR(VLOOKUP(B4660,[3]電話端末!$A$2:$E$284,2,FALSE),"不在")</f>
        <v>【福岡】山崎芹奈</v>
      </c>
      <c r="D4660" s="1" t="s">
        <v>48</v>
      </c>
      <c r="E4660" t="str">
        <f>IFERROR(VLOOKUP(D4660,[3]電話端末!$A$2:$E$284,2,FALSE),"不在")</f>
        <v>【福岡】松添愛</v>
      </c>
      <c r="F4660" s="1" t="s">
        <v>48</v>
      </c>
      <c r="G4660" t="str">
        <f>IFERROR(VLOOKUP(F4660,[3]電話端末!$A$2:$D$284,2,FALSE),"不在")</f>
        <v>【福岡】松添愛</v>
      </c>
      <c r="H4660" s="4">
        <v>79</v>
      </c>
      <c r="I4660" s="4">
        <v>77</v>
      </c>
      <c r="K4660">
        <v>2.51007003921681E+19</v>
      </c>
      <c r="BN4660" s="1"/>
    </row>
    <row r="4661" spans="1:72" x14ac:dyDescent="0.45">
      <c r="A4661" s="3">
        <v>45937.603981481479</v>
      </c>
      <c r="B4661" s="1" t="s">
        <v>112</v>
      </c>
      <c r="C4661" t="str">
        <f>IFERROR(VLOOKUP(B4661,[3]電話端末!$A$2:$E$284,2,FALSE),"不在")</f>
        <v>【岡山】河原由布子</v>
      </c>
      <c r="D4661" s="1" t="s">
        <v>169</v>
      </c>
      <c r="E4661" t="str">
        <f>IFERROR(VLOOKUP(D4661,[3]電話端末!$A$2:$E$284,2,FALSE),"不在")</f>
        <v>【本社EC】猶貞彩</v>
      </c>
      <c r="G4661" t="str">
        <f>IFERROR(VLOOKUP(F4661,[3]電話端末!$A$2:$D$284,2,FALSE),"不在")</f>
        <v>不在</v>
      </c>
      <c r="H4661" s="4">
        <v>1</v>
      </c>
      <c r="I4661" s="4">
        <v>0</v>
      </c>
      <c r="K4661">
        <v>2.5100700391468102E+19</v>
      </c>
      <c r="BN4661" s="1"/>
      <c r="BQ4661" s="1"/>
    </row>
    <row r="4662" spans="1:72" x14ac:dyDescent="0.45">
      <c r="A4662" s="3">
        <v>45937.603912037041</v>
      </c>
      <c r="B4662" s="1" t="s">
        <v>30</v>
      </c>
      <c r="C4662" t="str">
        <f>IFERROR(VLOOKUP(B4662,[3]電話端末!$A$2:$E$284,2,FALSE),"不在")</f>
        <v>【横浜】吉田玲</v>
      </c>
      <c r="D4662" s="1" t="s">
        <v>180</v>
      </c>
      <c r="E4662" t="str">
        <f>IFERROR(VLOOKUP(D4662,[3]電話端末!$A$2:$E$284,2,FALSE),"不在")</f>
        <v>【横浜】萩原直美</v>
      </c>
      <c r="F4662" s="1" t="s">
        <v>180</v>
      </c>
      <c r="G4662" t="str">
        <f>IFERROR(VLOOKUP(F4662,[3]電話端末!$A$2:$D$284,2,FALSE),"不在")</f>
        <v>【横浜】萩原直美</v>
      </c>
      <c r="H4662" s="4">
        <v>253</v>
      </c>
      <c r="I4662" s="4">
        <v>252</v>
      </c>
      <c r="K4662">
        <v>2.5100700391168098E+19</v>
      </c>
      <c r="BN4662" s="1"/>
    </row>
    <row r="4663" spans="1:72" x14ac:dyDescent="0.45">
      <c r="A4663" s="3">
        <v>45937.601087962961</v>
      </c>
      <c r="B4663" s="1" t="s">
        <v>65</v>
      </c>
      <c r="C4663" t="str">
        <f>IFERROR(VLOOKUP(B4663,[3]電話端末!$A$2:$E$284,2,FALSE),"不在")</f>
        <v>【本社】受付用電話機</v>
      </c>
      <c r="D4663" s="1" t="s">
        <v>66</v>
      </c>
      <c r="E4663" t="str">
        <f>IFERROR(VLOOKUP(D4663,[3]電話端末!$A$2:$E$284,2,FALSE),"不在")</f>
        <v>【本社】受付電話機</v>
      </c>
      <c r="F4663" s="1" t="s">
        <v>57</v>
      </c>
      <c r="G4663" t="str">
        <f>IFERROR(VLOOKUP(F4663,[3]電話端末!$A$2:$D$284,2,FALSE),"不在")</f>
        <v>【本社総務】吉田亜依</v>
      </c>
      <c r="H4663" s="4">
        <v>18</v>
      </c>
      <c r="I4663" s="4">
        <v>15</v>
      </c>
      <c r="K4663">
        <v>2.5100700388068098E+19</v>
      </c>
      <c r="BN4663" s="1"/>
    </row>
    <row r="4664" spans="1:72" x14ac:dyDescent="0.45">
      <c r="A4664" s="3">
        <v>45937.601041666669</v>
      </c>
      <c r="B4664" s="1" t="s">
        <v>113</v>
      </c>
      <c r="C4664" t="str">
        <f>IFERROR(VLOOKUP(B4664,[3]電話端末!$A$2:$E$284,2,FALSE),"不在")</f>
        <v>【名古屋】水島奈美</v>
      </c>
      <c r="D4664" s="1" t="s">
        <v>99</v>
      </c>
      <c r="E4664" t="str">
        <f>IFERROR(VLOOKUP(D4664,[3]電話端末!$A$2:$E$284,2,FALSE),"不在")</f>
        <v>【名古屋】玉腰千恵</v>
      </c>
      <c r="F4664" s="1" t="s">
        <v>99</v>
      </c>
      <c r="G4664" t="str">
        <f>IFERROR(VLOOKUP(F4664,[3]電話端末!$A$2:$D$284,2,FALSE),"不在")</f>
        <v>【名古屋】玉腰千恵</v>
      </c>
      <c r="H4664" s="4">
        <v>81</v>
      </c>
      <c r="I4664" s="4">
        <v>81</v>
      </c>
      <c r="K4664">
        <v>2.5100700387968098E+19</v>
      </c>
      <c r="BN4664" s="1"/>
      <c r="BQ4664" s="1"/>
    </row>
    <row r="4665" spans="1:72" x14ac:dyDescent="0.45">
      <c r="A4665" s="3">
        <v>45937.600219907406</v>
      </c>
      <c r="B4665" s="1" t="s">
        <v>65</v>
      </c>
      <c r="C4665" t="str">
        <f>IFERROR(VLOOKUP(B4665,[3]電話端末!$A$2:$E$284,2,FALSE),"不在")</f>
        <v>【本社】受付用電話機</v>
      </c>
      <c r="D4665" s="1" t="s">
        <v>66</v>
      </c>
      <c r="E4665" t="str">
        <f>IFERROR(VLOOKUP(D4665,[3]電話端末!$A$2:$E$284,2,FALSE),"不在")</f>
        <v>【本社】受付電話機</v>
      </c>
      <c r="F4665" s="1" t="s">
        <v>57</v>
      </c>
      <c r="G4665" t="str">
        <f>IFERROR(VLOOKUP(F4665,[3]電話端末!$A$2:$D$284,2,FALSE),"不在")</f>
        <v>【本社総務】吉田亜依</v>
      </c>
      <c r="H4665" s="4">
        <v>14</v>
      </c>
      <c r="I4665" s="4">
        <v>9</v>
      </c>
      <c r="K4665">
        <v>2.51007003871681E+19</v>
      </c>
      <c r="BN4665" s="1"/>
      <c r="BQ4665" s="1"/>
    </row>
    <row r="4666" spans="1:72" x14ac:dyDescent="0.45">
      <c r="A4666" s="3">
        <v>45937.599953703706</v>
      </c>
      <c r="B4666" s="1" t="s">
        <v>40</v>
      </c>
      <c r="C4666" t="str">
        <f>IFERROR(VLOOKUP(B4666,[3]電話端末!$A$2:$E$284,2,FALSE),"不在")</f>
        <v>【本社EC】鈴木浩允</v>
      </c>
      <c r="D4666" s="1" t="s">
        <v>124</v>
      </c>
      <c r="E4666" t="str">
        <f>IFERROR(VLOOKUP(D4666,[3]電話端末!$A$2:$E$284,2,FALSE),"不在")</f>
        <v>【横浜】川崎瞳</v>
      </c>
      <c r="F4666" s="1" t="s">
        <v>124</v>
      </c>
      <c r="G4666" t="str">
        <f>IFERROR(VLOOKUP(F4666,[3]電話端末!$A$2:$D$284,2,FALSE),"不在")</f>
        <v>【横浜】川崎瞳</v>
      </c>
      <c r="H4666" s="4">
        <v>203</v>
      </c>
      <c r="I4666" s="4">
        <v>201</v>
      </c>
      <c r="K4666">
        <v>2.5100700386468098E+19</v>
      </c>
      <c r="BN4666" s="1"/>
    </row>
    <row r="4667" spans="1:72" x14ac:dyDescent="0.45">
      <c r="A4667" s="3">
        <v>45937.598935185182</v>
      </c>
      <c r="B4667" s="1" t="s">
        <v>141</v>
      </c>
      <c r="C4667" t="str">
        <f>IFERROR(VLOOKUP(B4667,[3]電話端末!$A$2:$E$284,2,FALSE),"不在")</f>
        <v>【本社輸入】岩田拓也</v>
      </c>
      <c r="D4667" s="1" t="s">
        <v>164</v>
      </c>
      <c r="E4667" t="str">
        <f>IFERROR(VLOOKUP(D4667,[3]電話端末!$A$2:$E$284,2,FALSE),"不在")</f>
        <v>【流山】蒲原健吾</v>
      </c>
      <c r="F4667" s="1" t="s">
        <v>164</v>
      </c>
      <c r="G4667" t="str">
        <f>IFERROR(VLOOKUP(F4667,[3]電話端末!$A$2:$D$284,2,FALSE),"不在")</f>
        <v>【流山】蒲原健吾</v>
      </c>
      <c r="H4667" s="4">
        <v>296</v>
      </c>
      <c r="I4667" s="4">
        <v>293</v>
      </c>
      <c r="K4667">
        <v>2.5100700385468101E+19</v>
      </c>
      <c r="BN4667" s="1"/>
      <c r="BQ4667" s="1"/>
    </row>
    <row r="4668" spans="1:72" x14ac:dyDescent="0.45">
      <c r="A4668" s="3">
        <v>45937.598298611112</v>
      </c>
      <c r="B4668" s="1" t="s">
        <v>44</v>
      </c>
      <c r="C4668" t="str">
        <f>IFERROR(VLOOKUP(B4668,[3]電話端末!$A$2:$E$284,2,FALSE),"不在")</f>
        <v>【福岡】奥薗美和</v>
      </c>
      <c r="D4668" s="1" t="s">
        <v>38</v>
      </c>
      <c r="E4668" t="str">
        <f>IFERROR(VLOOKUP(D4668,[3]電話端末!$A$2:$E$284,2,FALSE),"不在")</f>
        <v>【福岡】山崎芹奈</v>
      </c>
      <c r="F4668" s="1" t="s">
        <v>38</v>
      </c>
      <c r="G4668" t="str">
        <f>IFERROR(VLOOKUP(F4668,[3]電話端末!$A$2:$D$284,2,FALSE),"不在")</f>
        <v>【福岡】山崎芹奈</v>
      </c>
      <c r="H4668" s="4">
        <v>99</v>
      </c>
      <c r="I4668" s="4">
        <v>98</v>
      </c>
      <c r="K4668">
        <v>2.5100700384968102E+19</v>
      </c>
      <c r="BN4668" s="1"/>
      <c r="BQ4668" s="1"/>
    </row>
    <row r="4669" spans="1:72" x14ac:dyDescent="0.45">
      <c r="A4669" s="3">
        <v>45937.596921296295</v>
      </c>
      <c r="B4669" s="1" t="s">
        <v>40</v>
      </c>
      <c r="C4669" t="str">
        <f>IFERROR(VLOOKUP(B4669,[3]電話端末!$A$2:$E$284,2,FALSE),"不在")</f>
        <v>【本社EC】鈴木浩允</v>
      </c>
      <c r="D4669" s="1" t="s">
        <v>145</v>
      </c>
      <c r="E4669" t="str">
        <f>IFERROR(VLOOKUP(D4669,[3]電話端末!$A$2:$E$284,2,FALSE),"不在")</f>
        <v>【MF大阪】牧聡美</v>
      </c>
      <c r="F4669" s="1" t="s">
        <v>145</v>
      </c>
      <c r="G4669" t="str">
        <f>IFERROR(VLOOKUP(F4669,[3]電話端末!$A$2:$D$284,2,FALSE),"不在")</f>
        <v>【MF大阪】牧聡美</v>
      </c>
      <c r="H4669" s="4">
        <v>249</v>
      </c>
      <c r="I4669" s="4">
        <v>246</v>
      </c>
      <c r="K4669">
        <v>2.5100700382168101E+19</v>
      </c>
      <c r="BN4669" s="1"/>
    </row>
    <row r="4670" spans="1:72" x14ac:dyDescent="0.45">
      <c r="A4670" s="3">
        <v>45937.593738425923</v>
      </c>
      <c r="B4670" s="1" t="s">
        <v>164</v>
      </c>
      <c r="C4670" t="str">
        <f>IFERROR(VLOOKUP(B4670,[3]電話端末!$A$2:$E$284,2,FALSE),"不在")</f>
        <v>【流山】蒲原健吾</v>
      </c>
      <c r="D4670" s="1" t="s">
        <v>141</v>
      </c>
      <c r="E4670" t="str">
        <f>IFERROR(VLOOKUP(D4670,[3]電話端末!$A$2:$E$284,2,FALSE),"不在")</f>
        <v>【本社輸入】岩田拓也</v>
      </c>
      <c r="G4670" t="str">
        <f>IFERROR(VLOOKUP(F4670,[3]電話端末!$A$2:$D$284,2,FALSE),"不在")</f>
        <v>不在</v>
      </c>
      <c r="H4670" s="4">
        <v>23</v>
      </c>
      <c r="I4670" s="4">
        <v>0</v>
      </c>
      <c r="K4670">
        <v>2.5100700378368098E+19</v>
      </c>
      <c r="BN4670" s="1"/>
      <c r="BQ4670" s="1"/>
    </row>
    <row r="4671" spans="1:72" x14ac:dyDescent="0.45">
      <c r="A4671" s="3">
        <v>45937.592581018522</v>
      </c>
      <c r="B4671" s="1" t="s">
        <v>131</v>
      </c>
      <c r="C4671" t="str">
        <f>IFERROR(VLOOKUP(B4671,[3]電話端末!$A$2:$E$284,2,FALSE),"不在")</f>
        <v>【MF大阪】濱尾香</v>
      </c>
      <c r="D4671" s="1" t="s">
        <v>70</v>
      </c>
      <c r="E4671" t="str">
        <f>IFERROR(VLOOKUP(D4671,[3]電話端末!$A$2:$E$284,2,FALSE),"不在")</f>
        <v>【名古屋】着信グループ</v>
      </c>
      <c r="F4671" s="1" t="s">
        <v>99</v>
      </c>
      <c r="G4671" t="str">
        <f>IFERROR(VLOOKUP(F4671,[3]電話端末!$A$2:$D$284,2,FALSE),"不在")</f>
        <v>【名古屋】玉腰千恵</v>
      </c>
      <c r="H4671" s="4">
        <v>66</v>
      </c>
      <c r="I4671" s="4">
        <v>64</v>
      </c>
      <c r="K4671">
        <v>2.5100700376868098E+19</v>
      </c>
      <c r="BN4671" s="1"/>
      <c r="BQ4671" s="1"/>
    </row>
    <row r="4672" spans="1:72" x14ac:dyDescent="0.45">
      <c r="A4672" s="3">
        <v>45937.59170138889</v>
      </c>
      <c r="B4672" s="1" t="s">
        <v>28</v>
      </c>
      <c r="C4672" t="str">
        <f>IFERROR(VLOOKUP(B4672,[3]電話端末!$A$2:$E$284,2,FALSE),"不在")</f>
        <v>【名古屋】大渕温子</v>
      </c>
      <c r="D4672" s="1" t="s">
        <v>128</v>
      </c>
      <c r="E4672" t="str">
        <f>IFERROR(VLOOKUP(D4672,[3]電話端末!$A$2:$E$284,2,FALSE),"不在")</f>
        <v>【仙台】仁藤佳美</v>
      </c>
      <c r="F4672" s="1" t="s">
        <v>128</v>
      </c>
      <c r="G4672" t="str">
        <f>IFERROR(VLOOKUP(F4672,[3]電話端末!$A$2:$D$284,2,FALSE),"不在")</f>
        <v>【仙台】仁藤佳美</v>
      </c>
      <c r="H4672" s="4">
        <v>143</v>
      </c>
      <c r="I4672" s="4">
        <v>141</v>
      </c>
      <c r="K4672">
        <v>2.5100700375868101E+19</v>
      </c>
      <c r="BN4672" s="1"/>
      <c r="BQ4672" s="1"/>
    </row>
    <row r="4673" spans="1:69" x14ac:dyDescent="0.45">
      <c r="A4673" s="3">
        <v>45937.590925925928</v>
      </c>
      <c r="B4673" s="1" t="s">
        <v>40</v>
      </c>
      <c r="C4673" t="str">
        <f>IFERROR(VLOOKUP(B4673,[3]電話端末!$A$2:$E$284,2,FALSE),"不在")</f>
        <v>【本社EC】鈴木浩允</v>
      </c>
      <c r="D4673" s="1" t="s">
        <v>50</v>
      </c>
      <c r="E4673" t="str">
        <f>IFERROR(VLOOKUP(D4673,[3]電話端末!$A$2:$E$284,2,FALSE),"不在")</f>
        <v>【流山】浅沼潤也</v>
      </c>
      <c r="F4673" s="1" t="s">
        <v>50</v>
      </c>
      <c r="G4673" t="str">
        <f>IFERROR(VLOOKUP(F4673,[3]電話端末!$A$2:$D$284,2,FALSE),"不在")</f>
        <v>【流山】浅沼潤也</v>
      </c>
      <c r="H4673" s="4">
        <v>418</v>
      </c>
      <c r="I4673" s="4">
        <v>412</v>
      </c>
      <c r="K4673">
        <v>2.5100700374868099E+19</v>
      </c>
      <c r="BN4673" s="1"/>
      <c r="BQ4673" s="1"/>
    </row>
    <row r="4674" spans="1:69" x14ac:dyDescent="0.45">
      <c r="A4674" s="3">
        <v>45937.590150462966</v>
      </c>
      <c r="B4674" s="1" t="s">
        <v>28</v>
      </c>
      <c r="C4674" t="str">
        <f>IFERROR(VLOOKUP(B4674,[3]電話端末!$A$2:$E$284,2,FALSE),"不在")</f>
        <v>【名古屋】大渕温子</v>
      </c>
      <c r="D4674" s="1" t="s">
        <v>29</v>
      </c>
      <c r="E4674" t="str">
        <f>IFERROR(VLOOKUP(D4674,[3]電話端末!$A$2:$E$284,2,FALSE),"不在")</f>
        <v>【本社EC】大城明日香</v>
      </c>
      <c r="F4674" s="1" t="s">
        <v>29</v>
      </c>
      <c r="G4674" t="str">
        <f>IFERROR(VLOOKUP(F4674,[3]電話端末!$A$2:$D$284,2,FALSE),"不在")</f>
        <v>【本社EC】大城明日香</v>
      </c>
      <c r="H4674" s="4">
        <v>110</v>
      </c>
      <c r="I4674" s="4">
        <v>107</v>
      </c>
      <c r="K4674">
        <v>2.5100700373468099E+19</v>
      </c>
      <c r="BN4674" s="1"/>
      <c r="BQ4674" s="1"/>
    </row>
    <row r="4675" spans="1:69" x14ac:dyDescent="0.45">
      <c r="A4675" s="3">
        <v>45937.58935185185</v>
      </c>
      <c r="B4675" s="1" t="s">
        <v>105</v>
      </c>
      <c r="C4675" t="str">
        <f>IFERROR(VLOOKUP(B4675,[3]電話端末!$A$2:$E$284,2,FALSE),"不在")</f>
        <v>【埼玉】金子友希</v>
      </c>
      <c r="D4675" s="1" t="s">
        <v>34</v>
      </c>
      <c r="E4675" t="str">
        <f>IFERROR(VLOOKUP(D4675,[3]電話端末!$A$2:$E$284,2,FALSE),"不在")</f>
        <v>【埼玉】細田昌子</v>
      </c>
      <c r="F4675" s="1" t="s">
        <v>34</v>
      </c>
      <c r="G4675" t="str">
        <f>IFERROR(VLOOKUP(F4675,[3]電話端末!$A$2:$D$284,2,FALSE),"不在")</f>
        <v>【埼玉】細田昌子</v>
      </c>
      <c r="H4675" s="4">
        <v>44</v>
      </c>
      <c r="I4675" s="4">
        <v>43</v>
      </c>
      <c r="K4675">
        <v>2.5100700372268102E+19</v>
      </c>
      <c r="BN4675" s="1"/>
      <c r="BQ4675" s="1"/>
    </row>
    <row r="4676" spans="1:69" x14ac:dyDescent="0.45">
      <c r="A4676" s="3">
        <v>45937.589074074072</v>
      </c>
      <c r="B4676" s="1" t="s">
        <v>177</v>
      </c>
      <c r="C4676" t="str">
        <f>IFERROR(VLOOKUP(B4676,[3]電話端末!$A$2:$E$284,2,FALSE),"不在")</f>
        <v>【MF大阪】大村達也</v>
      </c>
      <c r="D4676" s="1" t="s">
        <v>222</v>
      </c>
      <c r="E4676" t="str">
        <f>IFERROR(VLOOKUP(D4676,[3]電話端末!$A$2:$E$284,2,FALSE),"不在")</f>
        <v>【本社EC】渡辺慶太</v>
      </c>
      <c r="F4676" s="1" t="s">
        <v>222</v>
      </c>
      <c r="G4676" t="str">
        <f>IFERROR(VLOOKUP(F4676,[3]電話端末!$A$2:$D$284,2,FALSE),"不在")</f>
        <v>【本社EC】渡辺慶太</v>
      </c>
      <c r="H4676" s="4">
        <v>640</v>
      </c>
      <c r="I4676" s="4">
        <v>638</v>
      </c>
      <c r="K4676">
        <v>2.5100700371768099E+19</v>
      </c>
      <c r="BN4676" s="1"/>
    </row>
    <row r="4677" spans="1:69" x14ac:dyDescent="0.45">
      <c r="A4677" s="3">
        <v>45937.585972222223</v>
      </c>
      <c r="B4677" s="1" t="s">
        <v>50</v>
      </c>
      <c r="C4677" t="str">
        <f>IFERROR(VLOOKUP(B4677,[3]電話端末!$A$2:$E$284,2,FALSE),"不在")</f>
        <v>【流山】浅沼潤也</v>
      </c>
      <c r="D4677" s="1" t="s">
        <v>29</v>
      </c>
      <c r="E4677" t="str">
        <f>IFERROR(VLOOKUP(D4677,[3]電話端末!$A$2:$E$284,2,FALSE),"不在")</f>
        <v>【本社EC】大城明日香</v>
      </c>
      <c r="F4677" s="1" t="s">
        <v>29</v>
      </c>
      <c r="G4677" t="str">
        <f>IFERROR(VLOOKUP(F4677,[3]電話端末!$A$2:$D$284,2,FALSE),"不在")</f>
        <v>【本社EC】大城明日香</v>
      </c>
      <c r="H4677" s="4">
        <v>147</v>
      </c>
      <c r="I4677" s="4">
        <v>143</v>
      </c>
      <c r="K4677">
        <v>2.51007003681681E+19</v>
      </c>
      <c r="BN4677" s="1"/>
      <c r="BQ4677" s="1"/>
    </row>
    <row r="4678" spans="1:69" x14ac:dyDescent="0.45">
      <c r="A4678" s="3">
        <v>45937.582719907405</v>
      </c>
      <c r="B4678" s="1" t="s">
        <v>55</v>
      </c>
      <c r="C4678" t="str">
        <f>IFERROR(VLOOKUP(B4678,[3]電話端末!$A$2:$E$284,2,FALSE),"不在")</f>
        <v>【東京】高澤早紀</v>
      </c>
      <c r="D4678" s="1" t="s">
        <v>49</v>
      </c>
      <c r="E4678" t="str">
        <f>IFERROR(VLOOKUP(D4678,[3]電話端末!$A$2:$E$284,2,FALSE),"不在")</f>
        <v>【流山】鴻池千紗都</v>
      </c>
      <c r="G4678" t="str">
        <f>IFERROR(VLOOKUP(F4678,[3]電話端末!$A$2:$D$284,2,FALSE),"不在")</f>
        <v>不在</v>
      </c>
      <c r="H4678" s="4">
        <v>0</v>
      </c>
      <c r="I4678" s="4">
        <v>0</v>
      </c>
      <c r="K4678">
        <v>2.5100700362468098E+19</v>
      </c>
      <c r="BN4678" s="1"/>
      <c r="BQ4678" s="1"/>
    </row>
    <row r="4679" spans="1:69" x14ac:dyDescent="0.45">
      <c r="A4679" s="3">
        <v>45937.581678240742</v>
      </c>
      <c r="B4679" s="1" t="s">
        <v>29</v>
      </c>
      <c r="C4679" t="str">
        <f>IFERROR(VLOOKUP(B4679,[3]電話端末!$A$2:$E$284,2,FALSE),"不在")</f>
        <v>【本社EC】大城明日香</v>
      </c>
      <c r="D4679" s="1" t="s">
        <v>50</v>
      </c>
      <c r="E4679" t="str">
        <f>IFERROR(VLOOKUP(D4679,[3]電話端末!$A$2:$E$284,2,FALSE),"不在")</f>
        <v>【流山】浅沼潤也</v>
      </c>
      <c r="F4679" s="1" t="s">
        <v>50</v>
      </c>
      <c r="G4679" t="str">
        <f>IFERROR(VLOOKUP(F4679,[3]電話端末!$A$2:$D$284,2,FALSE),"不在")</f>
        <v>【流山】浅沼潤也</v>
      </c>
      <c r="H4679" s="4">
        <v>41</v>
      </c>
      <c r="I4679" s="4">
        <v>34</v>
      </c>
      <c r="K4679">
        <v>2.5100700360668099E+19</v>
      </c>
      <c r="BN4679" s="1"/>
    </row>
    <row r="4680" spans="1:69" x14ac:dyDescent="0.45">
      <c r="A4680" s="3">
        <v>45937.581655092596</v>
      </c>
      <c r="B4680" s="1" t="s">
        <v>103</v>
      </c>
      <c r="C4680" t="str">
        <f>IFERROR(VLOOKUP(B4680,[3]電話端末!$A$2:$E$284,2,FALSE),"不在")</f>
        <v>【岡山】北添恵</v>
      </c>
      <c r="D4680" s="1" t="s">
        <v>38</v>
      </c>
      <c r="E4680" t="str">
        <f>IFERROR(VLOOKUP(D4680,[3]電話端末!$A$2:$E$284,2,FALSE),"不在")</f>
        <v>【福岡】山崎芹奈</v>
      </c>
      <c r="F4680" s="1" t="s">
        <v>38</v>
      </c>
      <c r="G4680" t="str">
        <f>IFERROR(VLOOKUP(F4680,[3]電話端末!$A$2:$D$284,2,FALSE),"不在")</f>
        <v>【福岡】山崎芹奈</v>
      </c>
      <c r="H4680" s="4">
        <v>19</v>
      </c>
      <c r="I4680" s="4">
        <v>16</v>
      </c>
      <c r="K4680">
        <v>2.5100700360468099E+19</v>
      </c>
      <c r="BN4680" s="1"/>
      <c r="BQ4680" s="1"/>
    </row>
    <row r="4681" spans="1:69" x14ac:dyDescent="0.45">
      <c r="A4681" s="3">
        <v>45937.581435185188</v>
      </c>
      <c r="B4681" s="1" t="s">
        <v>222</v>
      </c>
      <c r="C4681" t="str">
        <f>IFERROR(VLOOKUP(B4681,[3]電話端末!$A$2:$E$284,2,FALSE),"不在")</f>
        <v>【本社EC】渡辺慶太</v>
      </c>
      <c r="D4681" s="1" t="s">
        <v>177</v>
      </c>
      <c r="E4681" t="str">
        <f>IFERROR(VLOOKUP(D4681,[3]電話端末!$A$2:$E$284,2,FALSE),"不在")</f>
        <v>【MF大阪】大村達也</v>
      </c>
      <c r="F4681" s="1" t="s">
        <v>177</v>
      </c>
      <c r="G4681" t="str">
        <f>IFERROR(VLOOKUP(F4681,[3]電話端末!$A$2:$D$284,2,FALSE),"不在")</f>
        <v>【MF大阪】大村達也</v>
      </c>
      <c r="H4681" s="4">
        <v>276</v>
      </c>
      <c r="I4681" s="4">
        <v>274</v>
      </c>
      <c r="K4681">
        <v>2.5100700359668101E+19</v>
      </c>
      <c r="BN4681" s="1"/>
      <c r="BQ4681" s="1"/>
    </row>
    <row r="4682" spans="1:69" x14ac:dyDescent="0.45">
      <c r="A4682" s="3">
        <v>45937.580821759257</v>
      </c>
      <c r="B4682" s="1" t="s">
        <v>113</v>
      </c>
      <c r="C4682" t="str">
        <f>IFERROR(VLOOKUP(B4682,[3]電話端末!$A$2:$E$284,2,FALSE),"不在")</f>
        <v>【名古屋】水島奈美</v>
      </c>
      <c r="D4682" s="1" t="s">
        <v>99</v>
      </c>
      <c r="E4682" t="str">
        <f>IFERROR(VLOOKUP(D4682,[3]電話端末!$A$2:$E$284,2,FALSE),"不在")</f>
        <v>【名古屋】玉腰千恵</v>
      </c>
      <c r="F4682" s="1" t="s">
        <v>99</v>
      </c>
      <c r="G4682" t="str">
        <f>IFERROR(VLOOKUP(F4682,[3]電話端末!$A$2:$D$284,2,FALSE),"不在")</f>
        <v>【名古屋】玉腰千恵</v>
      </c>
      <c r="H4682" s="4">
        <v>72</v>
      </c>
      <c r="I4682" s="4">
        <v>71</v>
      </c>
      <c r="K4682">
        <v>2.5100700358968099E+19</v>
      </c>
      <c r="BN4682" s="1"/>
      <c r="BQ4682" s="1"/>
    </row>
    <row r="4683" spans="1:69" x14ac:dyDescent="0.45">
      <c r="A4683" s="3">
        <v>45937.579421296294</v>
      </c>
      <c r="B4683" s="1" t="s">
        <v>113</v>
      </c>
      <c r="C4683" t="str">
        <f>IFERROR(VLOOKUP(B4683,[3]電話端末!$A$2:$E$284,2,FALSE),"不在")</f>
        <v>【名古屋】水島奈美</v>
      </c>
      <c r="D4683" s="1" t="s">
        <v>99</v>
      </c>
      <c r="E4683" t="str">
        <f>IFERROR(VLOOKUP(D4683,[3]電話端末!$A$2:$E$284,2,FALSE),"不在")</f>
        <v>【名古屋】玉腰千恵</v>
      </c>
      <c r="F4683" s="1" t="s">
        <v>99</v>
      </c>
      <c r="G4683" t="str">
        <f>IFERROR(VLOOKUP(F4683,[3]電話端末!$A$2:$D$284,2,FALSE),"不在")</f>
        <v>【名古屋】玉腰千恵</v>
      </c>
      <c r="H4683" s="4">
        <v>75</v>
      </c>
      <c r="I4683" s="4">
        <v>74</v>
      </c>
      <c r="K4683">
        <v>2.5100700357468099E+19</v>
      </c>
      <c r="BN4683" s="1"/>
    </row>
    <row r="4684" spans="1:69" x14ac:dyDescent="0.45">
      <c r="A4684" s="3">
        <v>45937.579131944447</v>
      </c>
      <c r="B4684" s="1" t="s">
        <v>38</v>
      </c>
      <c r="C4684" t="str">
        <f>IFERROR(VLOOKUP(B4684,[3]電話端末!$A$2:$E$284,2,FALSE),"不在")</f>
        <v>【福岡】山崎芹奈</v>
      </c>
      <c r="D4684" s="1" t="s">
        <v>103</v>
      </c>
      <c r="E4684" t="str">
        <f>IFERROR(VLOOKUP(D4684,[3]電話端末!$A$2:$E$284,2,FALSE),"不在")</f>
        <v>【岡山】北添恵</v>
      </c>
      <c r="F4684" s="1" t="s">
        <v>103</v>
      </c>
      <c r="G4684" t="str">
        <f>IFERROR(VLOOKUP(F4684,[3]電話端末!$A$2:$D$284,2,FALSE),"不在")</f>
        <v>【岡山】北添恵</v>
      </c>
      <c r="H4684" s="4">
        <v>63</v>
      </c>
      <c r="I4684" s="4">
        <v>60</v>
      </c>
      <c r="K4684">
        <v>2.51007003567681E+19</v>
      </c>
      <c r="BN4684" s="1"/>
      <c r="BQ4684" s="1"/>
    </row>
    <row r="4685" spans="1:69" x14ac:dyDescent="0.45">
      <c r="A4685" s="3">
        <v>45937.578738425924</v>
      </c>
      <c r="B4685" s="1" t="s">
        <v>27</v>
      </c>
      <c r="C4685" t="str">
        <f>IFERROR(VLOOKUP(B4685,[3]電話端末!$A$2:$E$284,2,FALSE),"不在")</f>
        <v>【本社在庫物流課】黒田靖広</v>
      </c>
      <c r="D4685" s="1" t="s">
        <v>75</v>
      </c>
      <c r="E4685" t="str">
        <f>IFERROR(VLOOKUP(D4685,[3]電話端末!$A$2:$E$284,2,FALSE),"不在")</f>
        <v>【MF東京】山中雅仁</v>
      </c>
      <c r="F4685" s="1" t="s">
        <v>75</v>
      </c>
      <c r="G4685" t="str">
        <f>IFERROR(VLOOKUP(F4685,[3]電話端末!$A$2:$D$284,2,FALSE),"不在")</f>
        <v>【MF東京】山中雅仁</v>
      </c>
      <c r="H4685" s="4">
        <v>359</v>
      </c>
      <c r="I4685" s="4">
        <v>356</v>
      </c>
      <c r="K4685">
        <v>2.5100700355968098E+19</v>
      </c>
      <c r="BN4685" s="1"/>
      <c r="BQ4685" s="1"/>
    </row>
    <row r="4686" spans="1:69" x14ac:dyDescent="0.45">
      <c r="A4686" s="3">
        <v>45937.577986111108</v>
      </c>
      <c r="B4686" s="1" t="s">
        <v>29</v>
      </c>
      <c r="C4686" t="str">
        <f>IFERROR(VLOOKUP(B4686,[3]電話端末!$A$2:$E$284,2,FALSE),"不在")</f>
        <v>【本社EC】大城明日香</v>
      </c>
      <c r="D4686" s="1" t="s">
        <v>177</v>
      </c>
      <c r="E4686" t="str">
        <f>IFERROR(VLOOKUP(D4686,[3]電話端末!$A$2:$E$284,2,FALSE),"不在")</f>
        <v>【MF大阪】大村達也</v>
      </c>
      <c r="F4686" s="1" t="s">
        <v>177</v>
      </c>
      <c r="G4686" t="str">
        <f>IFERROR(VLOOKUP(F4686,[3]電話端末!$A$2:$D$284,2,FALSE),"不在")</f>
        <v>【MF大阪】大村達也</v>
      </c>
      <c r="H4686" s="4">
        <v>87</v>
      </c>
      <c r="I4686" s="4">
        <v>85</v>
      </c>
      <c r="K4686">
        <v>2.5100700354768101E+19</v>
      </c>
      <c r="BN4686" s="1"/>
      <c r="BQ4686" s="1"/>
    </row>
    <row r="4687" spans="1:69" x14ac:dyDescent="0.45">
      <c r="A4687" s="3">
        <v>45937.576643518521</v>
      </c>
      <c r="B4687" s="1" t="s">
        <v>112</v>
      </c>
      <c r="C4687" t="str">
        <f>IFERROR(VLOOKUP(B4687,[3]電話端末!$A$2:$E$284,2,FALSE),"不在")</f>
        <v>【岡山】河原由布子</v>
      </c>
      <c r="D4687" s="1" t="s">
        <v>41</v>
      </c>
      <c r="E4687" t="str">
        <f>IFERROR(VLOOKUP(D4687,[3]電話端末!$A$2:$E$284,2,FALSE),"不在")</f>
        <v>【大阪】松下愛</v>
      </c>
      <c r="F4687" s="1" t="s">
        <v>41</v>
      </c>
      <c r="G4687" t="str">
        <f>IFERROR(VLOOKUP(F4687,[3]電話端末!$A$2:$D$284,2,FALSE),"不在")</f>
        <v>【大阪】松下愛</v>
      </c>
      <c r="H4687" s="4">
        <v>75</v>
      </c>
      <c r="I4687" s="4">
        <v>71</v>
      </c>
      <c r="K4687">
        <v>2.5100700353168101E+19</v>
      </c>
      <c r="BN4687" s="1"/>
    </row>
    <row r="4688" spans="1:69" x14ac:dyDescent="0.45">
      <c r="A4688" s="3">
        <v>45937.575520833336</v>
      </c>
      <c r="B4688" s="1" t="s">
        <v>120</v>
      </c>
      <c r="C4688" t="str">
        <f>IFERROR(VLOOKUP(B4688,[3]電話端末!$A$2:$E$284,2,FALSE),"不在")</f>
        <v>【岡山】岩佐寛子</v>
      </c>
      <c r="D4688" s="1" t="s">
        <v>41</v>
      </c>
      <c r="E4688" t="str">
        <f>IFERROR(VLOOKUP(D4688,[3]電話端末!$A$2:$E$284,2,FALSE),"不在")</f>
        <v>【大阪】松下愛</v>
      </c>
      <c r="G4688" t="str">
        <f>IFERROR(VLOOKUP(F4688,[3]電話端末!$A$2:$D$284,2,FALSE),"不在")</f>
        <v>不在</v>
      </c>
      <c r="H4688" s="4">
        <v>1</v>
      </c>
      <c r="I4688" s="4">
        <v>0</v>
      </c>
      <c r="K4688">
        <v>2.51007003520681E+19</v>
      </c>
      <c r="BN4688" s="1"/>
    </row>
    <row r="4689" spans="1:69" x14ac:dyDescent="0.45">
      <c r="A4689" s="3">
        <v>45937.575335648151</v>
      </c>
      <c r="B4689" s="1" t="s">
        <v>104</v>
      </c>
      <c r="C4689" t="str">
        <f>IFERROR(VLOOKUP(B4689,[3]電話端末!$A$2:$E$284,2,FALSE),"不在")</f>
        <v>【岡山】矢野夏絵</v>
      </c>
      <c r="D4689" s="1" t="s">
        <v>41</v>
      </c>
      <c r="E4689" t="str">
        <f>IFERROR(VLOOKUP(D4689,[3]電話端末!$A$2:$E$284,2,FALSE),"不在")</f>
        <v>【大阪】松下愛</v>
      </c>
      <c r="F4689" s="1" t="s">
        <v>41</v>
      </c>
      <c r="G4689" t="str">
        <f>IFERROR(VLOOKUP(F4689,[3]電話端末!$A$2:$D$284,2,FALSE),"不在")</f>
        <v>【大阪】松下愛</v>
      </c>
      <c r="H4689" s="4">
        <v>18</v>
      </c>
      <c r="I4689" s="4">
        <v>16</v>
      </c>
      <c r="K4689">
        <v>2.51007003519681E+19</v>
      </c>
      <c r="BN4689" s="1"/>
    </row>
    <row r="4690" spans="1:69" x14ac:dyDescent="0.45">
      <c r="A4690" s="3">
        <v>45937.575266203705</v>
      </c>
      <c r="B4690" s="1" t="s">
        <v>99</v>
      </c>
      <c r="C4690" t="str">
        <f>IFERROR(VLOOKUP(B4690,[3]電話端末!$A$2:$E$284,2,FALSE),"不在")</f>
        <v>【名古屋】玉腰千恵</v>
      </c>
      <c r="D4690" s="1" t="s">
        <v>103</v>
      </c>
      <c r="E4690" t="str">
        <f>IFERROR(VLOOKUP(D4690,[3]電話端末!$A$2:$E$284,2,FALSE),"不在")</f>
        <v>【岡山】北添恵</v>
      </c>
      <c r="F4690" s="1" t="s">
        <v>103</v>
      </c>
      <c r="G4690" t="str">
        <f>IFERROR(VLOOKUP(F4690,[3]電話端末!$A$2:$D$284,2,FALSE),"不在")</f>
        <v>【岡山】北添恵</v>
      </c>
      <c r="H4690" s="4">
        <v>71</v>
      </c>
      <c r="I4690" s="4">
        <v>69</v>
      </c>
      <c r="K4690">
        <v>2.5100700351868101E+19</v>
      </c>
      <c r="BN4690" s="1"/>
      <c r="BQ4690" s="1"/>
    </row>
    <row r="4691" spans="1:69" x14ac:dyDescent="0.45">
      <c r="A4691" s="3">
        <v>45937.57471064815</v>
      </c>
      <c r="B4691" s="1" t="s">
        <v>84</v>
      </c>
      <c r="C4691" t="str">
        <f>IFERROR(VLOOKUP(B4691,[3]電話端末!$A$2:$E$284,2,FALSE),"不在")</f>
        <v>【仙台】阿部かおり</v>
      </c>
      <c r="D4691" s="1" t="s">
        <v>70</v>
      </c>
      <c r="E4691" t="str">
        <f>IFERROR(VLOOKUP(D4691,[3]電話端末!$A$2:$E$284,2,FALSE),"不在")</f>
        <v>【名古屋】着信グループ</v>
      </c>
      <c r="F4691" s="1" t="s">
        <v>28</v>
      </c>
      <c r="G4691" t="str">
        <f>IFERROR(VLOOKUP(F4691,[3]電話端末!$A$2:$D$284,2,FALSE),"不在")</f>
        <v>【名古屋】大渕温子</v>
      </c>
      <c r="H4691" s="4">
        <v>37</v>
      </c>
      <c r="I4691" s="4">
        <v>34</v>
      </c>
      <c r="K4691">
        <v>2.5100700350968099E+19</v>
      </c>
      <c r="BN4691" s="1"/>
      <c r="BQ4691" s="1"/>
    </row>
    <row r="4692" spans="1:69" x14ac:dyDescent="0.45">
      <c r="A4692" s="3">
        <v>45937.574537037035</v>
      </c>
      <c r="B4692" s="1" t="s">
        <v>40</v>
      </c>
      <c r="C4692" t="str">
        <f>IFERROR(VLOOKUP(B4692,[3]電話端末!$A$2:$E$284,2,FALSE),"不在")</f>
        <v>【本社EC】鈴木浩允</v>
      </c>
      <c r="D4692" s="1" t="s">
        <v>177</v>
      </c>
      <c r="E4692" t="str">
        <f>IFERROR(VLOOKUP(D4692,[3]電話端末!$A$2:$E$284,2,FALSE),"不在")</f>
        <v>【MF大阪】大村達也</v>
      </c>
      <c r="F4692" s="1" t="s">
        <v>177</v>
      </c>
      <c r="G4692" t="str">
        <f>IFERROR(VLOOKUP(F4692,[3]電話端末!$A$2:$D$284,2,FALSE),"不在")</f>
        <v>【MF大阪】大村達也</v>
      </c>
      <c r="H4692" s="4">
        <v>21</v>
      </c>
      <c r="I4692" s="4">
        <v>20</v>
      </c>
      <c r="K4692">
        <v>2.51007003503681E+19</v>
      </c>
      <c r="BN4692" s="1"/>
      <c r="BQ4692" s="1"/>
    </row>
    <row r="4693" spans="1:69" x14ac:dyDescent="0.45">
      <c r="A4693" s="3">
        <v>45937.573738425926</v>
      </c>
      <c r="B4693" s="1" t="s">
        <v>48</v>
      </c>
      <c r="C4693" t="str">
        <f>IFERROR(VLOOKUP(B4693,[3]電話端末!$A$2:$E$284,2,FALSE),"不在")</f>
        <v>【福岡】松添愛</v>
      </c>
      <c r="D4693" s="1" t="s">
        <v>44</v>
      </c>
      <c r="E4693" t="str">
        <f>IFERROR(VLOOKUP(D4693,[3]電話端末!$A$2:$E$284,2,FALSE),"不在")</f>
        <v>【福岡】奥薗美和</v>
      </c>
      <c r="F4693" s="1" t="s">
        <v>44</v>
      </c>
      <c r="G4693" t="str">
        <f>IFERROR(VLOOKUP(F4693,[3]電話端末!$A$2:$D$284,2,FALSE),"不在")</f>
        <v>【福岡】奥薗美和</v>
      </c>
      <c r="H4693" s="4">
        <v>76</v>
      </c>
      <c r="I4693" s="4">
        <v>74</v>
      </c>
      <c r="K4693">
        <v>2.51007003489681E+19</v>
      </c>
      <c r="BN4693" s="1"/>
      <c r="BQ4693" s="1"/>
    </row>
    <row r="4694" spans="1:69" x14ac:dyDescent="0.45">
      <c r="A4694" s="3">
        <v>45937.57366898148</v>
      </c>
      <c r="B4694" s="1" t="s">
        <v>29</v>
      </c>
      <c r="C4694" t="str">
        <f>IFERROR(VLOOKUP(B4694,[3]電話端末!$A$2:$E$284,2,FALSE),"不在")</f>
        <v>【本社EC】大城明日香</v>
      </c>
      <c r="D4694" s="1" t="s">
        <v>40</v>
      </c>
      <c r="E4694" t="str">
        <f>IFERROR(VLOOKUP(D4694,[3]電話端末!$A$2:$E$284,2,FALSE),"不在")</f>
        <v>【本社EC】鈴木浩允</v>
      </c>
      <c r="F4694" s="1" t="s">
        <v>40</v>
      </c>
      <c r="G4694" t="str">
        <f>IFERROR(VLOOKUP(F4694,[3]電話端末!$A$2:$D$284,2,FALSE),"不在")</f>
        <v>【本社EC】鈴木浩允</v>
      </c>
      <c r="H4694" s="4">
        <v>44</v>
      </c>
      <c r="I4694" s="4">
        <v>41</v>
      </c>
      <c r="K4694">
        <v>2.51007003487681E+19</v>
      </c>
      <c r="BN4694" s="1"/>
      <c r="BQ4694" s="1"/>
    </row>
    <row r="4695" spans="1:69" x14ac:dyDescent="0.45">
      <c r="A4695" s="3">
        <v>45937.573287037034</v>
      </c>
      <c r="B4695" s="1" t="s">
        <v>164</v>
      </c>
      <c r="C4695" t="str">
        <f>IFERROR(VLOOKUP(B4695,[3]電話端末!$A$2:$E$284,2,FALSE),"不在")</f>
        <v>【流山】蒲原健吾</v>
      </c>
      <c r="D4695" s="1" t="s">
        <v>40</v>
      </c>
      <c r="E4695" t="str">
        <f>IFERROR(VLOOKUP(D4695,[3]電話端末!$A$2:$E$284,2,FALSE),"不在")</f>
        <v>【本社EC】鈴木浩允</v>
      </c>
      <c r="F4695" s="1" t="s">
        <v>29</v>
      </c>
      <c r="G4695" t="str">
        <f>IFERROR(VLOOKUP(F4695,[3]電話端末!$A$2:$D$284,2,FALSE),"不在")</f>
        <v>【本社EC】大城明日香</v>
      </c>
      <c r="H4695" s="4">
        <v>77</v>
      </c>
      <c r="I4695" s="4">
        <v>72</v>
      </c>
      <c r="K4695">
        <v>2.5100700348168102E+19</v>
      </c>
      <c r="BN4695" s="1"/>
      <c r="BQ4695" s="1"/>
    </row>
    <row r="4696" spans="1:69" x14ac:dyDescent="0.45">
      <c r="A4696" s="3">
        <v>45937.572824074072</v>
      </c>
      <c r="B4696" s="1" t="s">
        <v>87</v>
      </c>
      <c r="C4696" t="str">
        <f>IFERROR(VLOOKUP(B4696,[3]電話端末!$A$2:$E$284,2,FALSE),"不在")</f>
        <v>【本社EC】別府菜々美</v>
      </c>
      <c r="D4696" s="1" t="s">
        <v>169</v>
      </c>
      <c r="E4696" t="str">
        <f>IFERROR(VLOOKUP(D4696,[3]電話端末!$A$2:$E$284,2,FALSE),"不在")</f>
        <v>【本社EC】猶貞彩</v>
      </c>
      <c r="F4696" s="1" t="s">
        <v>169</v>
      </c>
      <c r="G4696" t="str">
        <f>IFERROR(VLOOKUP(F4696,[3]電話端末!$A$2:$D$284,2,FALSE),"不在")</f>
        <v>【本社EC】猶貞彩</v>
      </c>
      <c r="H4696" s="4">
        <v>246</v>
      </c>
      <c r="I4696" s="4">
        <v>239</v>
      </c>
      <c r="K4696">
        <v>2.5100700346968101E+19</v>
      </c>
      <c r="BN4696" s="1"/>
      <c r="BQ4696" s="1"/>
    </row>
    <row r="4697" spans="1:69" x14ac:dyDescent="0.45">
      <c r="A4697" s="3">
        <v>45937.572766203702</v>
      </c>
      <c r="B4697" s="1" t="s">
        <v>103</v>
      </c>
      <c r="C4697" t="str">
        <f>IFERROR(VLOOKUP(B4697,[3]電話端末!$A$2:$E$284,2,FALSE),"不在")</f>
        <v>【岡山】北添恵</v>
      </c>
      <c r="D4697" s="1" t="s">
        <v>99</v>
      </c>
      <c r="E4697" t="str">
        <f>IFERROR(VLOOKUP(D4697,[3]電話端末!$A$2:$E$284,2,FALSE),"不在")</f>
        <v>【名古屋】玉腰千恵</v>
      </c>
      <c r="F4697" s="1" t="s">
        <v>99</v>
      </c>
      <c r="G4697" t="str">
        <f>IFERROR(VLOOKUP(F4697,[3]電話端末!$A$2:$D$284,2,FALSE),"不在")</f>
        <v>【名古屋】玉腰千恵</v>
      </c>
      <c r="H4697" s="4">
        <v>52</v>
      </c>
      <c r="I4697" s="4">
        <v>50</v>
      </c>
      <c r="K4697">
        <v>2.5100700346868101E+19</v>
      </c>
      <c r="BN4697" s="1"/>
      <c r="BQ4697" s="1"/>
    </row>
    <row r="4698" spans="1:69" x14ac:dyDescent="0.45">
      <c r="A4698" s="3">
        <v>45937.572106481479</v>
      </c>
      <c r="B4698" s="1" t="s">
        <v>27</v>
      </c>
      <c r="C4698" t="str">
        <f>IFERROR(VLOOKUP(B4698,[3]電話端末!$A$2:$E$284,2,FALSE),"不在")</f>
        <v>【本社在庫物流課】黒田靖広</v>
      </c>
      <c r="D4698" s="1" t="s">
        <v>164</v>
      </c>
      <c r="E4698" t="str">
        <f>IFERROR(VLOOKUP(D4698,[3]電話端末!$A$2:$E$284,2,FALSE),"不在")</f>
        <v>【流山】蒲原健吾</v>
      </c>
      <c r="F4698" s="1" t="s">
        <v>49</v>
      </c>
      <c r="G4698" t="str">
        <f>IFERROR(VLOOKUP(F4698,[3]電話端末!$A$2:$D$284,2,FALSE),"不在")</f>
        <v>【流山】鴻池千紗都</v>
      </c>
      <c r="H4698" s="4">
        <v>566</v>
      </c>
      <c r="I4698" s="4">
        <v>563</v>
      </c>
      <c r="K4698">
        <v>2.5100700346168099E+19</v>
      </c>
      <c r="BN4698" s="1"/>
      <c r="BQ4698" s="1"/>
    </row>
    <row r="4699" spans="1:69" x14ac:dyDescent="0.45">
      <c r="A4699" s="3">
        <v>45937.572002314817</v>
      </c>
      <c r="B4699" s="1" t="s">
        <v>124</v>
      </c>
      <c r="C4699" t="str">
        <f>IFERROR(VLOOKUP(B4699,[3]電話端末!$A$2:$E$284,2,FALSE),"不在")</f>
        <v>【横浜】川崎瞳</v>
      </c>
      <c r="D4699" s="1" t="s">
        <v>445</v>
      </c>
      <c r="E4699" t="str">
        <f>IFERROR(VLOOKUP(D4699,[3]電話端末!$A$2:$E$284,2,FALSE),"不在")</f>
        <v>不在</v>
      </c>
      <c r="G4699" t="str">
        <f>IFERROR(VLOOKUP(F4699,[3]電話端末!$A$2:$D$284,2,FALSE),"不在")</f>
        <v>不在</v>
      </c>
      <c r="H4699" s="4">
        <v>0</v>
      </c>
      <c r="I4699" s="4">
        <v>0</v>
      </c>
      <c r="K4699">
        <v>2.51007003457681E+19</v>
      </c>
      <c r="BN4699" s="1"/>
    </row>
    <row r="4700" spans="1:69" x14ac:dyDescent="0.45">
      <c r="A4700" s="3">
        <v>45937.571689814817</v>
      </c>
      <c r="B4700" s="1" t="s">
        <v>39</v>
      </c>
      <c r="C4700" t="str">
        <f>IFERROR(VLOOKUP(B4700,[3]電話端末!$A$2:$E$284,2,FALSE),"不在")</f>
        <v>【福岡】松尾明日香</v>
      </c>
      <c r="D4700" s="1" t="s">
        <v>44</v>
      </c>
      <c r="E4700" t="str">
        <f>IFERROR(VLOOKUP(D4700,[3]電話端末!$A$2:$E$284,2,FALSE),"不在")</f>
        <v>【福岡】奥薗美和</v>
      </c>
      <c r="F4700" s="1" t="s">
        <v>44</v>
      </c>
      <c r="G4700" t="str">
        <f>IFERROR(VLOOKUP(F4700,[3]電話端末!$A$2:$D$284,2,FALSE),"不在")</f>
        <v>【福岡】奥薗美和</v>
      </c>
      <c r="H4700" s="4">
        <v>109</v>
      </c>
      <c r="I4700" s="4">
        <v>108</v>
      </c>
      <c r="K4700">
        <v>2.5100700345168101E+19</v>
      </c>
      <c r="BN4700" s="1"/>
      <c r="BQ4700" s="1"/>
    </row>
    <row r="4701" spans="1:69" x14ac:dyDescent="0.45">
      <c r="A4701" s="3">
        <v>45937.571388888886</v>
      </c>
      <c r="B4701" s="1" t="s">
        <v>222</v>
      </c>
      <c r="C4701" t="str">
        <f>IFERROR(VLOOKUP(B4701,[3]電話端末!$A$2:$E$284,2,FALSE),"不在")</f>
        <v>【本社EC】渡辺慶太</v>
      </c>
      <c r="D4701" s="1" t="s">
        <v>177</v>
      </c>
      <c r="E4701" t="str">
        <f>IFERROR(VLOOKUP(D4701,[3]電話端末!$A$2:$E$284,2,FALSE),"不在")</f>
        <v>【MF大阪】大村達也</v>
      </c>
      <c r="F4701" s="1" t="s">
        <v>177</v>
      </c>
      <c r="G4701" t="str">
        <f>IFERROR(VLOOKUP(F4701,[3]電話端末!$A$2:$D$284,2,FALSE),"不在")</f>
        <v>【MF大阪】大村達也</v>
      </c>
      <c r="H4701" s="4">
        <v>151</v>
      </c>
      <c r="I4701" s="4">
        <v>149</v>
      </c>
      <c r="K4701">
        <v>2.5100700344468099E+19</v>
      </c>
      <c r="BN4701" s="1"/>
      <c r="BQ4701" s="1"/>
    </row>
    <row r="4702" spans="1:69" x14ac:dyDescent="0.45">
      <c r="A4702" s="3">
        <v>45937.571122685185</v>
      </c>
      <c r="B4702" s="1" t="s">
        <v>39</v>
      </c>
      <c r="C4702" t="str">
        <f>IFERROR(VLOOKUP(B4702,[3]電話端末!$A$2:$E$284,2,FALSE),"不在")</f>
        <v>【福岡】松尾明日香</v>
      </c>
      <c r="D4702" s="1" t="s">
        <v>48</v>
      </c>
      <c r="E4702" t="str">
        <f>IFERROR(VLOOKUP(D4702,[3]電話端末!$A$2:$E$284,2,FALSE),"不在")</f>
        <v>【福岡】松添愛</v>
      </c>
      <c r="F4702" s="1" t="s">
        <v>48</v>
      </c>
      <c r="G4702" t="str">
        <f>IFERROR(VLOOKUP(F4702,[3]電話端末!$A$2:$D$284,2,FALSE),"不在")</f>
        <v>【福岡】松添愛</v>
      </c>
      <c r="H4702" s="4">
        <v>45</v>
      </c>
      <c r="I4702" s="4">
        <v>43</v>
      </c>
      <c r="K4702">
        <v>2.5100700343868101E+19</v>
      </c>
      <c r="BN4702" s="1"/>
    </row>
    <row r="4703" spans="1:69" x14ac:dyDescent="0.45">
      <c r="A4703" s="3">
        <v>45937.570254629631</v>
      </c>
      <c r="B4703" s="1" t="s">
        <v>177</v>
      </c>
      <c r="C4703" t="str">
        <f>IFERROR(VLOOKUP(B4703,[3]電話端末!$A$2:$E$284,2,FALSE),"不在")</f>
        <v>【MF大阪】大村達也</v>
      </c>
      <c r="D4703" s="1" t="s">
        <v>222</v>
      </c>
      <c r="E4703" t="str">
        <f>IFERROR(VLOOKUP(D4703,[3]電話端末!$A$2:$E$284,2,FALSE),"不在")</f>
        <v>【本社EC】渡辺慶太</v>
      </c>
      <c r="F4703" s="1" t="s">
        <v>222</v>
      </c>
      <c r="G4703" t="str">
        <f>IFERROR(VLOOKUP(F4703,[3]電話端末!$A$2:$D$284,2,FALSE),"不在")</f>
        <v>【本社EC】渡辺慶太</v>
      </c>
      <c r="H4703" s="4">
        <v>21</v>
      </c>
      <c r="I4703" s="4">
        <v>19</v>
      </c>
      <c r="K4703">
        <v>2.5100700342168101E+19</v>
      </c>
      <c r="BN4703" s="1"/>
      <c r="BQ4703" s="1"/>
    </row>
    <row r="4704" spans="1:69" x14ac:dyDescent="0.45">
      <c r="A4704" s="3">
        <v>45937.569513888891</v>
      </c>
      <c r="B4704" s="1" t="s">
        <v>185</v>
      </c>
      <c r="C4704" t="str">
        <f>IFERROR(VLOOKUP(B4704,[3]電話端末!$A$2:$E$284,2,FALSE),"不在")</f>
        <v>【MF東京】伊達幸子</v>
      </c>
      <c r="D4704" s="1" t="s">
        <v>63</v>
      </c>
      <c r="E4704" t="str">
        <f>IFERROR(VLOOKUP(D4704,[3]電話端末!$A$2:$E$284,2,FALSE),"不在")</f>
        <v>【MF大阪】松尾セリ菜</v>
      </c>
      <c r="G4704" t="str">
        <f>IFERROR(VLOOKUP(F4704,[3]電話端末!$A$2:$D$284,2,FALSE),"不在")</f>
        <v>不在</v>
      </c>
      <c r="H4704" s="4">
        <v>20</v>
      </c>
      <c r="I4704" s="4">
        <v>0</v>
      </c>
      <c r="K4704">
        <v>2.5100700339968098E+19</v>
      </c>
      <c r="BN4704" s="1"/>
      <c r="BQ4704" s="1"/>
    </row>
    <row r="4705" spans="1:69" x14ac:dyDescent="0.45">
      <c r="A4705" s="3">
        <v>45937.569085648145</v>
      </c>
      <c r="B4705" s="1" t="s">
        <v>27</v>
      </c>
      <c r="C4705" t="str">
        <f>IFERROR(VLOOKUP(B4705,[3]電話端末!$A$2:$E$284,2,FALSE),"不在")</f>
        <v>【本社在庫物流課】黒田靖広</v>
      </c>
      <c r="D4705" s="1" t="s">
        <v>75</v>
      </c>
      <c r="E4705" t="str">
        <f>IFERROR(VLOOKUP(D4705,[3]電話端末!$A$2:$E$284,2,FALSE),"不在")</f>
        <v>【MF東京】山中雅仁</v>
      </c>
      <c r="F4705" s="1" t="s">
        <v>75</v>
      </c>
      <c r="G4705" t="str">
        <f>IFERROR(VLOOKUP(F4705,[3]電話端末!$A$2:$D$284,2,FALSE),"不在")</f>
        <v>【MF東京】山中雅仁</v>
      </c>
      <c r="H4705" s="4">
        <v>246</v>
      </c>
      <c r="I4705" s="4">
        <v>243</v>
      </c>
      <c r="K4705">
        <v>2.51007003394681E+19</v>
      </c>
      <c r="BN4705" s="1"/>
      <c r="BQ4705" s="1"/>
    </row>
    <row r="4706" spans="1:69" x14ac:dyDescent="0.45">
      <c r="A4706" s="3">
        <v>45937.569004629629</v>
      </c>
      <c r="B4706" s="1" t="s">
        <v>177</v>
      </c>
      <c r="C4706" t="str">
        <f>IFERROR(VLOOKUP(B4706,[3]電話端末!$A$2:$E$284,2,FALSE),"不在")</f>
        <v>【MF大阪】大村達也</v>
      </c>
      <c r="D4706" s="1" t="s">
        <v>40</v>
      </c>
      <c r="E4706" t="str">
        <f>IFERROR(VLOOKUP(D4706,[3]電話端末!$A$2:$E$284,2,FALSE),"不在")</f>
        <v>【本社EC】鈴木浩允</v>
      </c>
      <c r="F4706" s="1" t="s">
        <v>40</v>
      </c>
      <c r="G4706" t="str">
        <f>IFERROR(VLOOKUP(F4706,[3]電話端末!$A$2:$D$284,2,FALSE),"不在")</f>
        <v>【本社EC】鈴木浩允</v>
      </c>
      <c r="H4706" s="4">
        <v>105</v>
      </c>
      <c r="I4706" s="4">
        <v>101</v>
      </c>
      <c r="K4706">
        <v>2.51007003393681E+19</v>
      </c>
      <c r="BN4706" s="1"/>
      <c r="BQ4706" s="1"/>
    </row>
    <row r="4707" spans="1:69" x14ac:dyDescent="0.45">
      <c r="A4707" s="3">
        <v>45937.567800925928</v>
      </c>
      <c r="B4707" s="1" t="s">
        <v>177</v>
      </c>
      <c r="C4707" t="str">
        <f>IFERROR(VLOOKUP(B4707,[3]電話端末!$A$2:$E$284,2,FALSE),"不在")</f>
        <v>【MF大阪】大村達也</v>
      </c>
      <c r="D4707" s="1" t="s">
        <v>222</v>
      </c>
      <c r="E4707" t="str">
        <f>IFERROR(VLOOKUP(D4707,[3]電話端末!$A$2:$E$284,2,FALSE),"不在")</f>
        <v>【本社EC】渡辺慶太</v>
      </c>
      <c r="F4707" s="1" t="s">
        <v>222</v>
      </c>
      <c r="G4707" t="str">
        <f>IFERROR(VLOOKUP(F4707,[3]電話端末!$A$2:$D$284,2,FALSE),"不在")</f>
        <v>【本社EC】渡辺慶太</v>
      </c>
      <c r="H4707" s="4">
        <v>42</v>
      </c>
      <c r="I4707" s="4">
        <v>39</v>
      </c>
      <c r="K4707">
        <v>2.5100700337168101E+19</v>
      </c>
      <c r="BN4707" s="1"/>
      <c r="BQ4707" s="1"/>
    </row>
    <row r="4708" spans="1:69" x14ac:dyDescent="0.45">
      <c r="A4708" s="3">
        <v>45937.566446759258</v>
      </c>
      <c r="B4708" s="1" t="s">
        <v>177</v>
      </c>
      <c r="C4708" t="str">
        <f>IFERROR(VLOOKUP(B4708,[3]電話端末!$A$2:$E$284,2,FALSE),"不在")</f>
        <v>【MF大阪】大村達也</v>
      </c>
      <c r="D4708" s="1" t="s">
        <v>222</v>
      </c>
      <c r="E4708" t="str">
        <f>IFERROR(VLOOKUP(D4708,[3]電話端末!$A$2:$E$284,2,FALSE),"不在")</f>
        <v>【本社EC】渡辺慶太</v>
      </c>
      <c r="F4708" s="1" t="s">
        <v>222</v>
      </c>
      <c r="G4708" t="str">
        <f>IFERROR(VLOOKUP(F4708,[3]電話端末!$A$2:$D$284,2,FALSE),"不在")</f>
        <v>【本社EC】渡辺慶太</v>
      </c>
      <c r="H4708" s="4">
        <v>90</v>
      </c>
      <c r="I4708" s="4">
        <v>87</v>
      </c>
      <c r="K4708">
        <v>2.51007003346681E+19</v>
      </c>
      <c r="BN4708" s="1"/>
      <c r="BQ4708" s="1"/>
    </row>
    <row r="4709" spans="1:69" x14ac:dyDescent="0.45">
      <c r="A4709" s="3">
        <v>45937.566099537034</v>
      </c>
      <c r="B4709" s="1" t="s">
        <v>27</v>
      </c>
      <c r="C4709" t="str">
        <f>IFERROR(VLOOKUP(B4709,[3]電話端末!$A$2:$E$284,2,FALSE),"不在")</f>
        <v>【本社在庫物流課】黒田靖広</v>
      </c>
      <c r="D4709" s="1" t="s">
        <v>50</v>
      </c>
      <c r="E4709" t="str">
        <f>IFERROR(VLOOKUP(D4709,[3]電話端末!$A$2:$E$284,2,FALSE),"不在")</f>
        <v>【流山】浅沼潤也</v>
      </c>
      <c r="F4709" s="1" t="s">
        <v>50</v>
      </c>
      <c r="G4709" t="str">
        <f>IFERROR(VLOOKUP(F4709,[3]電話端末!$A$2:$D$284,2,FALSE),"不在")</f>
        <v>【流山】浅沼潤也</v>
      </c>
      <c r="H4709" s="4">
        <v>31</v>
      </c>
      <c r="I4709" s="4">
        <v>17</v>
      </c>
      <c r="K4709">
        <v>2.5100700334268101E+19</v>
      </c>
      <c r="BN4709" s="1"/>
      <c r="BQ4709" s="1"/>
    </row>
    <row r="4710" spans="1:69" x14ac:dyDescent="0.45">
      <c r="A4710" s="3">
        <v>45937.565821759257</v>
      </c>
      <c r="B4710" s="1" t="s">
        <v>84</v>
      </c>
      <c r="C4710" t="str">
        <f>IFERROR(VLOOKUP(B4710,[3]電話端末!$A$2:$E$284,2,FALSE),"不在")</f>
        <v>【仙台】阿部かおり</v>
      </c>
      <c r="D4710" s="1" t="s">
        <v>83</v>
      </c>
      <c r="E4710" t="str">
        <f>IFERROR(VLOOKUP(D4710,[3]電話端末!$A$2:$E$284,2,FALSE),"不在")</f>
        <v>【札幌】舘合庸介</v>
      </c>
      <c r="G4710" t="str">
        <f>IFERROR(VLOOKUP(F4710,[3]電話端末!$A$2:$D$284,2,FALSE),"不在")</f>
        <v>不在</v>
      </c>
      <c r="H4710" s="4">
        <v>12</v>
      </c>
      <c r="I4710" s="4">
        <v>0</v>
      </c>
      <c r="K4710">
        <v>2.5100700333768102E+19</v>
      </c>
      <c r="BN4710" s="1"/>
      <c r="BQ4710" s="1"/>
    </row>
    <row r="4711" spans="1:69" x14ac:dyDescent="0.45">
      <c r="A4711" s="3">
        <v>45937.56521990741</v>
      </c>
      <c r="B4711" s="1" t="s">
        <v>29</v>
      </c>
      <c r="C4711" t="str">
        <f>IFERROR(VLOOKUP(B4711,[3]電話端末!$A$2:$E$284,2,FALSE),"不在")</f>
        <v>【本社EC】大城明日香</v>
      </c>
      <c r="D4711" s="1" t="s">
        <v>177</v>
      </c>
      <c r="E4711" t="str">
        <f>IFERROR(VLOOKUP(D4711,[3]電話端末!$A$2:$E$284,2,FALSE),"不在")</f>
        <v>【MF大阪】大村達也</v>
      </c>
      <c r="G4711" t="str">
        <f>IFERROR(VLOOKUP(F4711,[3]電話端末!$A$2:$D$284,2,FALSE),"不在")</f>
        <v>不在</v>
      </c>
      <c r="H4711" s="4">
        <v>9</v>
      </c>
      <c r="I4711" s="4">
        <v>0</v>
      </c>
      <c r="K4711">
        <v>2.51007003328681E+19</v>
      </c>
      <c r="BN4711" s="1"/>
      <c r="BQ4711" s="1"/>
    </row>
    <row r="4712" spans="1:69" x14ac:dyDescent="0.45">
      <c r="A4712" s="3">
        <v>45937.564895833333</v>
      </c>
      <c r="B4712" s="1" t="s">
        <v>34</v>
      </c>
      <c r="C4712" t="str">
        <f>IFERROR(VLOOKUP(B4712,[3]電話端末!$A$2:$E$284,2,FALSE),"不在")</f>
        <v>【埼玉】細田昌子</v>
      </c>
      <c r="D4712" s="1" t="s">
        <v>54</v>
      </c>
      <c r="E4712" t="str">
        <f>IFERROR(VLOOKUP(D4712,[3]電話端末!$A$2:$E$284,2,FALSE),"不在")</f>
        <v>【東京】着信グループ</v>
      </c>
      <c r="F4712" s="1" t="s">
        <v>55</v>
      </c>
      <c r="G4712" t="str">
        <f>IFERROR(VLOOKUP(F4712,[3]電話端末!$A$2:$D$284,2,FALSE),"不在")</f>
        <v>【東京】高澤早紀</v>
      </c>
      <c r="H4712" s="4">
        <v>48</v>
      </c>
      <c r="I4712" s="4">
        <v>46</v>
      </c>
      <c r="K4712">
        <v>2.5100700332268102E+19</v>
      </c>
      <c r="BN4712" s="1"/>
      <c r="BQ4712" s="1"/>
    </row>
    <row r="4713" spans="1:69" x14ac:dyDescent="0.45">
      <c r="A4713" s="3">
        <v>45937.564432870371</v>
      </c>
      <c r="B4713" s="1" t="s">
        <v>48</v>
      </c>
      <c r="C4713" t="str">
        <f>IFERROR(VLOOKUP(B4713,[3]電話端末!$A$2:$E$284,2,FALSE),"不在")</f>
        <v>【福岡】松添愛</v>
      </c>
      <c r="D4713" s="1" t="s">
        <v>44</v>
      </c>
      <c r="E4713" t="str">
        <f>IFERROR(VLOOKUP(D4713,[3]電話端末!$A$2:$E$284,2,FALSE),"不在")</f>
        <v>【福岡】奥薗美和</v>
      </c>
      <c r="F4713" s="1" t="s">
        <v>44</v>
      </c>
      <c r="G4713" t="str">
        <f>IFERROR(VLOOKUP(F4713,[3]電話端末!$A$2:$D$284,2,FALSE),"不在")</f>
        <v>【福岡】奥薗美和</v>
      </c>
      <c r="H4713" s="4">
        <v>165</v>
      </c>
      <c r="I4713" s="4">
        <v>164</v>
      </c>
      <c r="K4713">
        <v>2.51007003311681E+19</v>
      </c>
      <c r="BN4713" s="1"/>
      <c r="BQ4713" s="1"/>
    </row>
    <row r="4714" spans="1:69" x14ac:dyDescent="0.45">
      <c r="A4714" s="3">
        <v>45937.563657407409</v>
      </c>
      <c r="B4714" s="1" t="s">
        <v>28</v>
      </c>
      <c r="C4714" t="str">
        <f>IFERROR(VLOOKUP(B4714,[3]電話端末!$A$2:$E$284,2,FALSE),"不在")</f>
        <v>【名古屋】大渕温子</v>
      </c>
      <c r="D4714" s="1" t="s">
        <v>29</v>
      </c>
      <c r="E4714" t="str">
        <f>IFERROR(VLOOKUP(D4714,[3]電話端末!$A$2:$E$284,2,FALSE),"不在")</f>
        <v>【本社EC】大城明日香</v>
      </c>
      <c r="G4714" t="str">
        <f>IFERROR(VLOOKUP(F4714,[3]電話端末!$A$2:$D$284,2,FALSE),"不在")</f>
        <v>不在</v>
      </c>
      <c r="H4714" s="4">
        <v>1</v>
      </c>
      <c r="I4714" s="4">
        <v>0</v>
      </c>
      <c r="K4714">
        <v>2.51007003296681E+19</v>
      </c>
      <c r="BN4714" s="1"/>
      <c r="BQ4714" s="1"/>
    </row>
    <row r="4715" spans="1:69" x14ac:dyDescent="0.45">
      <c r="A4715" s="3">
        <v>45937.563483796293</v>
      </c>
      <c r="B4715" s="1" t="s">
        <v>99</v>
      </c>
      <c r="C4715" t="str">
        <f>IFERROR(VLOOKUP(B4715,[3]電話端末!$A$2:$E$284,2,FALSE),"不在")</f>
        <v>【名古屋】玉腰千恵</v>
      </c>
      <c r="D4715" s="1" t="s">
        <v>36</v>
      </c>
      <c r="E4715" t="str">
        <f>IFERROR(VLOOKUP(D4715,[3]電話端末!$A$2:$E$284,2,FALSE),"不在")</f>
        <v>【名古屋】稲垣みちる</v>
      </c>
      <c r="F4715" s="1" t="s">
        <v>36</v>
      </c>
      <c r="G4715" t="str">
        <f>IFERROR(VLOOKUP(F4715,[3]電話端末!$A$2:$D$284,2,FALSE),"不在")</f>
        <v>【名古屋】稲垣みちる</v>
      </c>
      <c r="H4715" s="4">
        <v>30</v>
      </c>
      <c r="I4715" s="4">
        <v>29</v>
      </c>
      <c r="K4715">
        <v>2.5100700328568099E+19</v>
      </c>
      <c r="BN4715" s="1"/>
      <c r="BQ4715" s="1"/>
    </row>
    <row r="4716" spans="1:69" x14ac:dyDescent="0.45">
      <c r="A4716" s="3">
        <v>45937.562557870369</v>
      </c>
      <c r="B4716" s="1" t="s">
        <v>48</v>
      </c>
      <c r="C4716" t="str">
        <f>IFERROR(VLOOKUP(B4716,[3]電話端末!$A$2:$E$284,2,FALSE),"不在")</f>
        <v>【福岡】松添愛</v>
      </c>
      <c r="D4716" s="1" t="s">
        <v>38</v>
      </c>
      <c r="E4716" t="str">
        <f>IFERROR(VLOOKUP(D4716,[3]電話端末!$A$2:$E$284,2,FALSE),"不在")</f>
        <v>【福岡】山崎芹奈</v>
      </c>
      <c r="F4716" s="1" t="s">
        <v>38</v>
      </c>
      <c r="G4716" t="str">
        <f>IFERROR(VLOOKUP(F4716,[3]電話端末!$A$2:$D$284,2,FALSE),"不在")</f>
        <v>【福岡】山崎芹奈</v>
      </c>
      <c r="H4716" s="4">
        <v>21</v>
      </c>
      <c r="I4716" s="4">
        <v>20</v>
      </c>
      <c r="K4716">
        <v>2.5100700326068101E+19</v>
      </c>
      <c r="BN4716" s="1"/>
      <c r="BQ4716" s="1"/>
    </row>
    <row r="4717" spans="1:69" x14ac:dyDescent="0.45">
      <c r="A4717" s="3">
        <v>45937.561018518521</v>
      </c>
      <c r="B4717" s="1" t="s">
        <v>29</v>
      </c>
      <c r="C4717" t="str">
        <f>IFERROR(VLOOKUP(B4717,[3]電話端末!$A$2:$E$284,2,FALSE),"不在")</f>
        <v>【本社EC】大城明日香</v>
      </c>
      <c r="D4717" s="1" t="s">
        <v>177</v>
      </c>
      <c r="E4717" t="str">
        <f>IFERROR(VLOOKUP(D4717,[3]電話端末!$A$2:$E$284,2,FALSE),"不在")</f>
        <v>【MF大阪】大村達也</v>
      </c>
      <c r="G4717" t="str">
        <f>IFERROR(VLOOKUP(F4717,[3]電話端末!$A$2:$D$284,2,FALSE),"不在")</f>
        <v>不在</v>
      </c>
      <c r="H4717" s="4">
        <v>1</v>
      </c>
      <c r="I4717" s="4">
        <v>0</v>
      </c>
      <c r="K4717">
        <v>2.5100700322968101E+19</v>
      </c>
      <c r="BN4717" s="1"/>
      <c r="BQ4717" s="1"/>
    </row>
    <row r="4718" spans="1:69" x14ac:dyDescent="0.45">
      <c r="A4718" s="3">
        <v>45937.558969907404</v>
      </c>
      <c r="B4718" s="1" t="s">
        <v>103</v>
      </c>
      <c r="C4718" t="str">
        <f>IFERROR(VLOOKUP(B4718,[3]電話端末!$A$2:$E$284,2,FALSE),"不在")</f>
        <v>【岡山】北添恵</v>
      </c>
      <c r="D4718" s="1" t="s">
        <v>39</v>
      </c>
      <c r="E4718" t="str">
        <f>IFERROR(VLOOKUP(D4718,[3]電話端末!$A$2:$E$284,2,FALSE),"不在")</f>
        <v>【福岡】松尾明日香</v>
      </c>
      <c r="F4718" s="1" t="s">
        <v>39</v>
      </c>
      <c r="G4718" t="str">
        <f>IFERROR(VLOOKUP(F4718,[3]電話端末!$A$2:$D$284,2,FALSE),"不在")</f>
        <v>【福岡】松尾明日香</v>
      </c>
      <c r="H4718" s="4">
        <v>45</v>
      </c>
      <c r="I4718" s="4">
        <v>42</v>
      </c>
      <c r="K4718">
        <v>2.51007003186681E+19</v>
      </c>
      <c r="BN4718" s="1"/>
      <c r="BQ4718" s="1"/>
    </row>
    <row r="4719" spans="1:69" x14ac:dyDescent="0.45">
      <c r="A4719" s="3">
        <v>45937.558819444443</v>
      </c>
      <c r="B4719" s="1" t="s">
        <v>96</v>
      </c>
      <c r="C4719" t="str">
        <f>IFERROR(VLOOKUP(B4719,[3]電話端末!$A$2:$E$284,2,FALSE),"不在")</f>
        <v>【MF大阪】澤近美里</v>
      </c>
      <c r="D4719" s="1" t="s">
        <v>70</v>
      </c>
      <c r="E4719" t="str">
        <f>IFERROR(VLOOKUP(D4719,[3]電話端末!$A$2:$E$284,2,FALSE),"不在")</f>
        <v>【名古屋】着信グループ</v>
      </c>
      <c r="F4719" s="1" t="s">
        <v>99</v>
      </c>
      <c r="G4719" t="str">
        <f>IFERROR(VLOOKUP(F4719,[3]電話端末!$A$2:$D$284,2,FALSE),"不在")</f>
        <v>【名古屋】玉腰千恵</v>
      </c>
      <c r="H4719" s="4">
        <v>145</v>
      </c>
      <c r="I4719" s="4">
        <v>121</v>
      </c>
      <c r="K4719">
        <v>2.51007003184681E+19</v>
      </c>
      <c r="BN4719" s="1"/>
      <c r="BQ4719" s="1"/>
    </row>
    <row r="4720" spans="1:69" x14ac:dyDescent="0.45">
      <c r="A4720" s="3">
        <v>45937.558807870373</v>
      </c>
      <c r="B4720" s="1" t="s">
        <v>40</v>
      </c>
      <c r="C4720" t="str">
        <f>IFERROR(VLOOKUP(B4720,[3]電話端末!$A$2:$E$284,2,FALSE),"不在")</f>
        <v>【本社EC】鈴木浩允</v>
      </c>
      <c r="D4720" s="1" t="s">
        <v>152</v>
      </c>
      <c r="E4720" t="str">
        <f>IFERROR(VLOOKUP(D4720,[3]電話端末!$A$2:$E$284,2,FALSE),"不在")</f>
        <v>【本社】IT</v>
      </c>
      <c r="F4720" s="1" t="s">
        <v>123</v>
      </c>
      <c r="G4720" t="str">
        <f>IFERROR(VLOOKUP(F4720,[3]電話端末!$A$2:$D$284,2,FALSE),"不在")</f>
        <v>【本社IT】福原弘明</v>
      </c>
      <c r="H4720" s="4">
        <v>81</v>
      </c>
      <c r="I4720" s="4">
        <v>77</v>
      </c>
      <c r="K4720">
        <v>2.51007003183681E+19</v>
      </c>
      <c r="BN4720" s="1"/>
      <c r="BQ4720" s="1"/>
    </row>
    <row r="4721" spans="1:69" x14ac:dyDescent="0.45">
      <c r="A4721" s="3">
        <v>45937.55877314815</v>
      </c>
      <c r="B4721" s="1" t="s">
        <v>99</v>
      </c>
      <c r="C4721" t="str">
        <f>IFERROR(VLOOKUP(B4721,[3]電話端末!$A$2:$E$284,2,FALSE),"不在")</f>
        <v>【名古屋】玉腰千恵</v>
      </c>
      <c r="D4721" s="1" t="s">
        <v>113</v>
      </c>
      <c r="E4721" t="str">
        <f>IFERROR(VLOOKUP(D4721,[3]電話端末!$A$2:$E$284,2,FALSE),"不在")</f>
        <v>【名古屋】水島奈美</v>
      </c>
      <c r="F4721" s="1" t="s">
        <v>113</v>
      </c>
      <c r="G4721" t="str">
        <f>IFERROR(VLOOKUP(F4721,[3]電話端末!$A$2:$D$284,2,FALSE),"不在")</f>
        <v>【名古屋】水島奈美</v>
      </c>
      <c r="H4721" s="4">
        <v>85</v>
      </c>
      <c r="I4721" s="4">
        <v>84</v>
      </c>
      <c r="K4721">
        <v>2.5100700318168101E+19</v>
      </c>
      <c r="BN4721" s="1"/>
    </row>
    <row r="4722" spans="1:69" x14ac:dyDescent="0.45">
      <c r="A4722" s="3">
        <v>45937.558715277781</v>
      </c>
      <c r="B4722" s="1" t="s">
        <v>96</v>
      </c>
      <c r="C4722" t="str">
        <f>IFERROR(VLOOKUP(B4722,[3]電話端末!$A$2:$E$284,2,FALSE),"不在")</f>
        <v>【MF大阪】澤近美里</v>
      </c>
      <c r="D4722" s="1" t="s">
        <v>113</v>
      </c>
      <c r="E4722" t="str">
        <f>IFERROR(VLOOKUP(D4722,[3]電話端末!$A$2:$E$284,2,FALSE),"不在")</f>
        <v>【名古屋】水島奈美</v>
      </c>
      <c r="G4722" t="str">
        <f>IFERROR(VLOOKUP(F4722,[3]電話端末!$A$2:$D$284,2,FALSE),"不在")</f>
        <v>不在</v>
      </c>
      <c r="H4722" s="4">
        <v>0</v>
      </c>
      <c r="I4722" s="4">
        <v>0</v>
      </c>
      <c r="K4722">
        <v>2.5100700317968101E+19</v>
      </c>
      <c r="BN4722" s="1"/>
      <c r="BQ4722" s="1"/>
    </row>
    <row r="4723" spans="1:69" x14ac:dyDescent="0.45">
      <c r="A4723" s="3">
        <v>45937.558275462965</v>
      </c>
      <c r="B4723" s="1" t="s">
        <v>44</v>
      </c>
      <c r="C4723" t="str">
        <f>IFERROR(VLOOKUP(B4723,[3]電話端末!$A$2:$E$284,2,FALSE),"不在")</f>
        <v>【福岡】奥薗美和</v>
      </c>
      <c r="D4723" s="1" t="s">
        <v>38</v>
      </c>
      <c r="E4723" t="str">
        <f>IFERROR(VLOOKUP(D4723,[3]電話端末!$A$2:$E$284,2,FALSE),"不在")</f>
        <v>【福岡】山崎芹奈</v>
      </c>
      <c r="F4723" s="1" t="s">
        <v>38</v>
      </c>
      <c r="G4723" t="str">
        <f>IFERROR(VLOOKUP(F4723,[3]電話端末!$A$2:$D$284,2,FALSE),"不在")</f>
        <v>【福岡】山崎芹奈</v>
      </c>
      <c r="H4723" s="4">
        <v>54</v>
      </c>
      <c r="I4723" s="4">
        <v>53</v>
      </c>
      <c r="K4723">
        <v>2.51007003169681E+19</v>
      </c>
      <c r="BN4723" s="1"/>
      <c r="BQ4723" s="1"/>
    </row>
    <row r="4724" spans="1:69" x14ac:dyDescent="0.45">
      <c r="A4724" s="3">
        <v>45937.557557870372</v>
      </c>
      <c r="B4724" s="1" t="s">
        <v>112</v>
      </c>
      <c r="C4724" t="str">
        <f>IFERROR(VLOOKUP(B4724,[3]電話端末!$A$2:$E$284,2,FALSE),"不在")</f>
        <v>【岡山】河原由布子</v>
      </c>
      <c r="D4724" s="1" t="s">
        <v>41</v>
      </c>
      <c r="E4724" t="str">
        <f>IFERROR(VLOOKUP(D4724,[3]電話端末!$A$2:$E$284,2,FALSE),"不在")</f>
        <v>【大阪】松下愛</v>
      </c>
      <c r="F4724" s="1" t="s">
        <v>41</v>
      </c>
      <c r="G4724" t="str">
        <f>IFERROR(VLOOKUP(F4724,[3]電話端末!$A$2:$D$284,2,FALSE),"不在")</f>
        <v>【大阪】松下愛</v>
      </c>
      <c r="H4724" s="4">
        <v>27</v>
      </c>
      <c r="I4724" s="4">
        <v>23</v>
      </c>
      <c r="K4724">
        <v>2.5100700315768099E+19</v>
      </c>
      <c r="BN4724" s="1"/>
      <c r="BQ4724" s="1"/>
    </row>
    <row r="4725" spans="1:69" x14ac:dyDescent="0.45">
      <c r="A4725" s="3">
        <v>45937.557372685187</v>
      </c>
      <c r="B4725" s="1" t="s">
        <v>96</v>
      </c>
      <c r="C4725" t="str">
        <f>IFERROR(VLOOKUP(B4725,[3]電話端末!$A$2:$E$284,2,FALSE),"不在")</f>
        <v>【MF大阪】澤近美里</v>
      </c>
      <c r="D4725" s="1" t="s">
        <v>113</v>
      </c>
      <c r="E4725" t="str">
        <f>IFERROR(VLOOKUP(D4725,[3]電話端末!$A$2:$E$284,2,FALSE),"不在")</f>
        <v>【名古屋】水島奈美</v>
      </c>
      <c r="G4725" t="str">
        <f>IFERROR(VLOOKUP(F4725,[3]電話端末!$A$2:$D$284,2,FALSE),"不在")</f>
        <v>不在</v>
      </c>
      <c r="H4725" s="4">
        <v>0</v>
      </c>
      <c r="I4725" s="4">
        <v>0</v>
      </c>
      <c r="K4725">
        <v>2.51007003153681E+19</v>
      </c>
      <c r="BN4725" s="1"/>
      <c r="BQ4725" s="1"/>
    </row>
    <row r="4726" spans="1:69" x14ac:dyDescent="0.45">
      <c r="A4726" s="3">
        <v>45937.556851851848</v>
      </c>
      <c r="B4726" s="1" t="s">
        <v>40</v>
      </c>
      <c r="C4726" t="str">
        <f>IFERROR(VLOOKUP(B4726,[3]電話端末!$A$2:$E$284,2,FALSE),"不在")</f>
        <v>【本社EC】鈴木浩允</v>
      </c>
      <c r="D4726" s="1" t="s">
        <v>164</v>
      </c>
      <c r="E4726" t="str">
        <f>IFERROR(VLOOKUP(D4726,[3]電話端末!$A$2:$E$284,2,FALSE),"不在")</f>
        <v>【流山】蒲原健吾</v>
      </c>
      <c r="F4726" s="1" t="s">
        <v>49</v>
      </c>
      <c r="G4726" t="str">
        <f>IFERROR(VLOOKUP(F4726,[3]電話端末!$A$2:$D$284,2,FALSE),"不在")</f>
        <v>【流山】鴻池千紗都</v>
      </c>
      <c r="H4726" s="4">
        <v>31</v>
      </c>
      <c r="I4726" s="4">
        <v>27</v>
      </c>
      <c r="K4726">
        <v>2.5100700314068099E+19</v>
      </c>
      <c r="BN4726" s="1"/>
      <c r="BQ4726" s="1"/>
    </row>
    <row r="4727" spans="1:69" x14ac:dyDescent="0.45">
      <c r="A4727" s="3">
        <v>45937.555995370371</v>
      </c>
      <c r="B4727" s="1" t="s">
        <v>40</v>
      </c>
      <c r="C4727" t="str">
        <f>IFERROR(VLOOKUP(B4727,[3]電話端末!$A$2:$E$284,2,FALSE),"不在")</f>
        <v>【本社EC】鈴木浩允</v>
      </c>
      <c r="D4727" s="1" t="s">
        <v>173</v>
      </c>
      <c r="E4727" t="str">
        <f>IFERROR(VLOOKUP(D4727,[3]電話端末!$A$2:$E$284,2,FALSE),"不在")</f>
        <v>【本社IT】大坪航介</v>
      </c>
      <c r="G4727" t="str">
        <f>IFERROR(VLOOKUP(F4727,[3]電話端末!$A$2:$D$284,2,FALSE),"不在")</f>
        <v>不在</v>
      </c>
      <c r="H4727" s="4">
        <v>42</v>
      </c>
      <c r="I4727" s="4">
        <v>0</v>
      </c>
      <c r="K4727">
        <v>2.51007003121681E+19</v>
      </c>
      <c r="BN4727" s="1"/>
      <c r="BQ4727" s="1"/>
    </row>
    <row r="4728" spans="1:69" x14ac:dyDescent="0.45">
      <c r="A4728" s="3">
        <v>45937.555648148147</v>
      </c>
      <c r="B4728" s="1" t="s">
        <v>113</v>
      </c>
      <c r="C4728" t="str">
        <f>IFERROR(VLOOKUP(B4728,[3]電話端末!$A$2:$E$284,2,FALSE),"不在")</f>
        <v>【名古屋】水島奈美</v>
      </c>
      <c r="D4728" s="1" t="s">
        <v>95</v>
      </c>
      <c r="E4728" t="str">
        <f>IFERROR(VLOOKUP(D4728,[3]電話端末!$A$2:$E$284,2,FALSE),"不在")</f>
        <v>【MF大阪】着信グループ</v>
      </c>
      <c r="F4728" s="1" t="s">
        <v>63</v>
      </c>
      <c r="G4728" t="str">
        <f>IFERROR(VLOOKUP(F4728,[3]電話端末!$A$2:$D$284,2,FALSE),"不在")</f>
        <v>【MF大阪】松尾セリ菜</v>
      </c>
      <c r="H4728" s="4">
        <v>67</v>
      </c>
      <c r="I4728" s="4">
        <v>63</v>
      </c>
      <c r="K4728">
        <v>2.5100700311468102E+19</v>
      </c>
      <c r="BN4728" s="1"/>
      <c r="BQ4728" s="1"/>
    </row>
    <row r="4729" spans="1:69" x14ac:dyDescent="0.45">
      <c r="A4729" s="3">
        <v>45937.554942129631</v>
      </c>
      <c r="B4729" s="1" t="s">
        <v>19</v>
      </c>
      <c r="C4729" t="str">
        <f>IFERROR(VLOOKUP(B4729,[3]電話端末!$A$2:$E$284,2,FALSE),"不在")</f>
        <v>【福岡】重松宝成</v>
      </c>
      <c r="D4729" s="1" t="s">
        <v>44</v>
      </c>
      <c r="E4729" t="str">
        <f>IFERROR(VLOOKUP(D4729,[3]電話端末!$A$2:$E$284,2,FALSE),"不在")</f>
        <v>【福岡】奥薗美和</v>
      </c>
      <c r="G4729" t="str">
        <f>IFERROR(VLOOKUP(F4729,[3]電話端末!$A$2:$D$284,2,FALSE),"不在")</f>
        <v>不在</v>
      </c>
      <c r="H4729" s="4">
        <v>1</v>
      </c>
      <c r="I4729" s="4">
        <v>0</v>
      </c>
      <c r="K4729">
        <v>2.5100700310168101E+19</v>
      </c>
      <c r="BN4729" s="1"/>
      <c r="BQ4729" s="1"/>
    </row>
    <row r="4730" spans="1:69" x14ac:dyDescent="0.45">
      <c r="A4730" s="3">
        <v>45937.55431712963</v>
      </c>
      <c r="B4730" s="1" t="s">
        <v>99</v>
      </c>
      <c r="C4730" t="str">
        <f>IFERROR(VLOOKUP(B4730,[3]電話端末!$A$2:$E$284,2,FALSE),"不在")</f>
        <v>【名古屋】玉腰千恵</v>
      </c>
      <c r="D4730" s="1" t="s">
        <v>113</v>
      </c>
      <c r="E4730" t="str">
        <f>IFERROR(VLOOKUP(D4730,[3]電話端末!$A$2:$E$284,2,FALSE),"不在")</f>
        <v>【名古屋】水島奈美</v>
      </c>
      <c r="F4730" s="1" t="s">
        <v>113</v>
      </c>
      <c r="G4730" t="str">
        <f>IFERROR(VLOOKUP(F4730,[3]電話端末!$A$2:$D$284,2,FALSE),"不在")</f>
        <v>【名古屋】水島奈美</v>
      </c>
      <c r="H4730" s="4">
        <v>108</v>
      </c>
      <c r="I4730" s="4">
        <v>107</v>
      </c>
      <c r="K4730">
        <v>2.5100700307868099E+19</v>
      </c>
      <c r="BN4730" s="1"/>
      <c r="BQ4730" s="1"/>
    </row>
    <row r="4731" spans="1:69" x14ac:dyDescent="0.45">
      <c r="A4731" s="3">
        <v>45937.552604166667</v>
      </c>
      <c r="B4731" s="1" t="s">
        <v>112</v>
      </c>
      <c r="C4731" t="str">
        <f>IFERROR(VLOOKUP(B4731,[3]電話端末!$A$2:$E$284,2,FALSE),"不在")</f>
        <v>【岡山】河原由布子</v>
      </c>
      <c r="D4731" s="1" t="s">
        <v>41</v>
      </c>
      <c r="E4731" t="str">
        <f>IFERROR(VLOOKUP(D4731,[3]電話端末!$A$2:$E$284,2,FALSE),"不在")</f>
        <v>【大阪】松下愛</v>
      </c>
      <c r="F4731" s="1" t="s">
        <v>41</v>
      </c>
      <c r="G4731" t="str">
        <f>IFERROR(VLOOKUP(F4731,[3]電話端末!$A$2:$D$284,2,FALSE),"不在")</f>
        <v>【大阪】松下愛</v>
      </c>
      <c r="H4731" s="4">
        <v>19</v>
      </c>
      <c r="I4731" s="4">
        <v>17</v>
      </c>
      <c r="K4731">
        <v>2.5100700304468099E+19</v>
      </c>
      <c r="BN4731" s="1"/>
    </row>
    <row r="4732" spans="1:69" x14ac:dyDescent="0.45">
      <c r="A4732" s="3">
        <v>45937.552407407406</v>
      </c>
      <c r="B4732" s="1" t="s">
        <v>216</v>
      </c>
      <c r="C4732" t="str">
        <f>IFERROR(VLOOKUP(B4732,[3]電話端末!$A$2:$E$284,2,FALSE),"不在")</f>
        <v>【埼玉】矢島静音</v>
      </c>
      <c r="D4732" s="1" t="s">
        <v>37</v>
      </c>
      <c r="E4732" t="str">
        <f>IFERROR(VLOOKUP(D4732,[3]電話端末!$A$2:$E$284,2,FALSE),"不在")</f>
        <v>【千葉】小島佳菜</v>
      </c>
      <c r="F4732" s="1" t="s">
        <v>37</v>
      </c>
      <c r="G4732" t="str">
        <f>IFERROR(VLOOKUP(F4732,[3]電話端末!$A$2:$D$284,2,FALSE),"不在")</f>
        <v>【千葉】小島佳菜</v>
      </c>
      <c r="H4732" s="4">
        <v>35</v>
      </c>
      <c r="I4732" s="4">
        <v>32</v>
      </c>
      <c r="K4732">
        <v>2.51007003042681E+19</v>
      </c>
      <c r="BN4732" s="1"/>
      <c r="BQ4732" s="1"/>
    </row>
    <row r="4733" spans="1:69" x14ac:dyDescent="0.45">
      <c r="A4733" s="3">
        <v>45937.551562499997</v>
      </c>
      <c r="B4733" s="1" t="s">
        <v>112</v>
      </c>
      <c r="C4733" t="str">
        <f>IFERROR(VLOOKUP(B4733,[3]電話端末!$A$2:$E$284,2,FALSE),"不在")</f>
        <v>【岡山】河原由布子</v>
      </c>
      <c r="D4733" s="1" t="s">
        <v>41</v>
      </c>
      <c r="E4733" t="str">
        <f>IFERROR(VLOOKUP(D4733,[3]電話端末!$A$2:$E$284,2,FALSE),"不在")</f>
        <v>【大阪】松下愛</v>
      </c>
      <c r="G4733" t="str">
        <f>IFERROR(VLOOKUP(F4733,[3]電話端末!$A$2:$D$284,2,FALSE),"不在")</f>
        <v>不在</v>
      </c>
      <c r="H4733" s="4">
        <v>28</v>
      </c>
      <c r="I4733" s="4">
        <v>0</v>
      </c>
      <c r="K4733">
        <v>2.5100700303768101E+19</v>
      </c>
      <c r="BN4733" s="1"/>
      <c r="BQ4733" s="1"/>
    </row>
    <row r="4734" spans="1:69" x14ac:dyDescent="0.45">
      <c r="A4734" s="3">
        <v>45937.549976851849</v>
      </c>
      <c r="B4734" s="1" t="s">
        <v>30</v>
      </c>
      <c r="C4734" t="str">
        <f>IFERROR(VLOOKUP(B4734,[3]電話端末!$A$2:$E$284,2,FALSE),"不在")</f>
        <v>【横浜】吉田玲</v>
      </c>
      <c r="D4734" s="1" t="s">
        <v>54</v>
      </c>
      <c r="E4734" t="str">
        <f>IFERROR(VLOOKUP(D4734,[3]電話端末!$A$2:$E$284,2,FALSE),"不在")</f>
        <v>【東京】着信グループ</v>
      </c>
      <c r="F4734" s="1" t="s">
        <v>60</v>
      </c>
      <c r="G4734" t="str">
        <f>IFERROR(VLOOKUP(F4734,[3]電話端末!$A$2:$D$284,2,FALSE),"不在")</f>
        <v>【東京】林まど佳</v>
      </c>
      <c r="H4734" s="4">
        <v>40</v>
      </c>
      <c r="I4734" s="4">
        <v>38</v>
      </c>
      <c r="K4734">
        <v>2.51007003007681E+19</v>
      </c>
      <c r="BN4734" s="1"/>
      <c r="BQ4734" s="1"/>
    </row>
    <row r="4735" spans="1:69" x14ac:dyDescent="0.45">
      <c r="A4735" s="3">
        <v>45937.548622685186</v>
      </c>
      <c r="B4735" s="1" t="s">
        <v>48</v>
      </c>
      <c r="C4735" t="str">
        <f>IFERROR(VLOOKUP(B4735,[3]電話端末!$A$2:$E$284,2,FALSE),"不在")</f>
        <v>【福岡】松添愛</v>
      </c>
      <c r="D4735" s="1" t="s">
        <v>44</v>
      </c>
      <c r="E4735" t="str">
        <f>IFERROR(VLOOKUP(D4735,[3]電話端末!$A$2:$E$284,2,FALSE),"不在")</f>
        <v>【福岡】奥薗美和</v>
      </c>
      <c r="F4735" s="1" t="s">
        <v>44</v>
      </c>
      <c r="G4735" t="str">
        <f>IFERROR(VLOOKUP(F4735,[3]電話端末!$A$2:$D$284,2,FALSE),"不在")</f>
        <v>【福岡】奥薗美和</v>
      </c>
      <c r="H4735" s="4">
        <v>51</v>
      </c>
      <c r="I4735" s="4">
        <v>49</v>
      </c>
      <c r="K4735">
        <v>2.5100700298568102E+19</v>
      </c>
      <c r="BN4735" s="1"/>
      <c r="BQ4735" s="1"/>
    </row>
    <row r="4736" spans="1:69" x14ac:dyDescent="0.45">
      <c r="A4736" s="3">
        <v>45937.547881944447</v>
      </c>
      <c r="B4736" s="1" t="s">
        <v>38</v>
      </c>
      <c r="C4736" t="str">
        <f>IFERROR(VLOOKUP(B4736,[3]電話端末!$A$2:$E$284,2,FALSE),"不在")</f>
        <v>【福岡】山崎芹奈</v>
      </c>
      <c r="D4736" s="1" t="s">
        <v>44</v>
      </c>
      <c r="E4736" t="str">
        <f>IFERROR(VLOOKUP(D4736,[3]電話端末!$A$2:$E$284,2,FALSE),"不在")</f>
        <v>【福岡】奥薗美和</v>
      </c>
      <c r="F4736" s="1" t="s">
        <v>44</v>
      </c>
      <c r="G4736" t="str">
        <f>IFERROR(VLOOKUP(F4736,[3]電話端末!$A$2:$D$284,2,FALSE),"不在")</f>
        <v>【福岡】奥薗美和</v>
      </c>
      <c r="H4736" s="4">
        <v>62</v>
      </c>
      <c r="I4736" s="4">
        <v>59</v>
      </c>
      <c r="K4736">
        <v>2.51007002962681E+19</v>
      </c>
      <c r="BN4736" s="1"/>
      <c r="BQ4736" s="1"/>
    </row>
    <row r="4737" spans="1:72" x14ac:dyDescent="0.45">
      <c r="A4737" s="3">
        <v>45937.547523148147</v>
      </c>
      <c r="B4737" s="1" t="s">
        <v>113</v>
      </c>
      <c r="C4737" t="str">
        <f>IFERROR(VLOOKUP(B4737,[3]電話端末!$A$2:$E$284,2,FALSE),"不在")</f>
        <v>【名古屋】水島奈美</v>
      </c>
      <c r="D4737" s="1" t="s">
        <v>99</v>
      </c>
      <c r="E4737" t="str">
        <f>IFERROR(VLOOKUP(D4737,[3]電話端末!$A$2:$E$284,2,FALSE),"不在")</f>
        <v>【名古屋】玉腰千恵</v>
      </c>
      <c r="F4737" s="1" t="s">
        <v>99</v>
      </c>
      <c r="G4737" t="str">
        <f>IFERROR(VLOOKUP(F4737,[3]電話端末!$A$2:$D$284,2,FALSE),"不在")</f>
        <v>【名古屋】玉腰千恵</v>
      </c>
      <c r="H4737" s="4">
        <v>44</v>
      </c>
      <c r="I4737" s="4">
        <v>43</v>
      </c>
      <c r="K4737">
        <v>2.5100700295768101E+19</v>
      </c>
      <c r="BN4737" s="1"/>
    </row>
    <row r="4738" spans="1:72" x14ac:dyDescent="0.45">
      <c r="A4738" s="3">
        <v>45937.547372685185</v>
      </c>
      <c r="B4738" s="1" t="s">
        <v>65</v>
      </c>
      <c r="C4738" t="str">
        <f>IFERROR(VLOOKUP(B4738,[3]電話端末!$A$2:$E$284,2,FALSE),"不在")</f>
        <v>【本社】受付用電話機</v>
      </c>
      <c r="D4738" s="1" t="s">
        <v>66</v>
      </c>
      <c r="E4738" t="str">
        <f>IFERROR(VLOOKUP(D4738,[3]電話端末!$A$2:$E$284,2,FALSE),"不在")</f>
        <v>【本社】受付電話機</v>
      </c>
      <c r="F4738" s="1" t="s">
        <v>129</v>
      </c>
      <c r="G4738" t="str">
        <f>IFERROR(VLOOKUP(F4738,[3]電話端末!$A$2:$D$284,2,FALSE),"不在")</f>
        <v>【本社総務】赤羽恵理</v>
      </c>
      <c r="H4738" s="4">
        <v>12</v>
      </c>
      <c r="I4738" s="4">
        <v>9</v>
      </c>
      <c r="K4738">
        <v>2.5100700295468102E+19</v>
      </c>
      <c r="BN4738" s="1"/>
      <c r="BQ4738" s="1"/>
    </row>
    <row r="4739" spans="1:72" x14ac:dyDescent="0.45">
      <c r="A4739" s="3">
        <v>45937.547083333331</v>
      </c>
      <c r="B4739" s="1" t="s">
        <v>78</v>
      </c>
      <c r="C4739" t="str">
        <f>IFERROR(VLOOKUP(B4739,[3]電話端末!$A$2:$E$284,2,FALSE),"不在")</f>
        <v>【MF東京】荒川拡</v>
      </c>
      <c r="D4739" s="1" t="s">
        <v>84</v>
      </c>
      <c r="E4739" t="str">
        <f>IFERROR(VLOOKUP(D4739,[3]電話端末!$A$2:$E$284,2,FALSE),"不在")</f>
        <v>【仙台】阿部かおり</v>
      </c>
      <c r="F4739" s="1" t="s">
        <v>84</v>
      </c>
      <c r="G4739" t="str">
        <f>IFERROR(VLOOKUP(F4739,[3]電話端末!$A$2:$D$284,2,FALSE),"不在")</f>
        <v>【仙台】阿部かおり</v>
      </c>
      <c r="H4739" s="4">
        <v>25</v>
      </c>
      <c r="I4739" s="4">
        <v>22</v>
      </c>
      <c r="K4739">
        <v>2.5100700294868099E+19</v>
      </c>
      <c r="BN4739" s="1"/>
      <c r="BQ4739" s="1"/>
    </row>
    <row r="4740" spans="1:72" x14ac:dyDescent="0.45">
      <c r="A4740" s="3">
        <v>45937.545046296298</v>
      </c>
      <c r="B4740" s="1" t="s">
        <v>48</v>
      </c>
      <c r="C4740" t="str">
        <f>IFERROR(VLOOKUP(B4740,[3]電話端末!$A$2:$E$284,2,FALSE),"不在")</f>
        <v>【福岡】松添愛</v>
      </c>
      <c r="D4740" s="1" t="s">
        <v>38</v>
      </c>
      <c r="E4740" t="str">
        <f>IFERROR(VLOOKUP(D4740,[3]電話端末!$A$2:$E$284,2,FALSE),"不在")</f>
        <v>【福岡】山崎芹奈</v>
      </c>
      <c r="F4740" s="1" t="s">
        <v>38</v>
      </c>
      <c r="G4740" t="str">
        <f>IFERROR(VLOOKUP(F4740,[3]電話端末!$A$2:$D$284,2,FALSE),"不在")</f>
        <v>【福岡】山崎芹奈</v>
      </c>
      <c r="H4740" s="4">
        <v>53</v>
      </c>
      <c r="I4740" s="4">
        <v>52</v>
      </c>
      <c r="K4740">
        <v>2.5100700292468101E+19</v>
      </c>
      <c r="BN4740" s="1"/>
    </row>
    <row r="4741" spans="1:72" x14ac:dyDescent="0.45">
      <c r="A4741" s="3">
        <v>45937.544629629629</v>
      </c>
      <c r="B4741" s="1" t="s">
        <v>38</v>
      </c>
      <c r="C4741" t="str">
        <f>IFERROR(VLOOKUP(B4741,[3]電話端末!$A$2:$E$284,2,FALSE),"不在")</f>
        <v>【福岡】山崎芹奈</v>
      </c>
      <c r="D4741" s="1" t="s">
        <v>114</v>
      </c>
      <c r="E4741" t="str">
        <f>IFERROR(VLOOKUP(D4741,[3]電話端末!$A$2:$E$284,2,FALSE),"不在")</f>
        <v>【本社】EC</v>
      </c>
      <c r="F4741" s="1" t="s">
        <v>101</v>
      </c>
      <c r="G4741" t="str">
        <f>IFERROR(VLOOKUP(F4741,[3]電話端末!$A$2:$D$284,2,FALSE),"不在")</f>
        <v>【本社EC】山口莉奈</v>
      </c>
      <c r="H4741" s="4">
        <v>21</v>
      </c>
      <c r="I4741" s="4">
        <v>18</v>
      </c>
      <c r="K4741">
        <v>2.5100700291668099E+19</v>
      </c>
      <c r="BN4741" s="1"/>
    </row>
    <row r="4742" spans="1:72" x14ac:dyDescent="0.45">
      <c r="A4742" s="3">
        <v>45937.543900462966</v>
      </c>
      <c r="B4742" s="1" t="s">
        <v>27</v>
      </c>
      <c r="C4742" t="str">
        <f>IFERROR(VLOOKUP(B4742,[3]電話端末!$A$2:$E$284,2,FALSE),"不在")</f>
        <v>【本社在庫物流課】黒田靖広</v>
      </c>
      <c r="D4742" s="1" t="s">
        <v>50</v>
      </c>
      <c r="E4742" t="str">
        <f>IFERROR(VLOOKUP(D4742,[3]電話端末!$A$2:$E$284,2,FALSE),"不在")</f>
        <v>【流山】浅沼潤也</v>
      </c>
      <c r="F4742" s="1" t="s">
        <v>50</v>
      </c>
      <c r="G4742" t="str">
        <f>IFERROR(VLOOKUP(F4742,[3]電話端末!$A$2:$D$284,2,FALSE),"不在")</f>
        <v>【流山】浅沼潤也</v>
      </c>
      <c r="H4742" s="4">
        <v>24</v>
      </c>
      <c r="I4742" s="4">
        <v>17</v>
      </c>
      <c r="K4742">
        <v>2.51007002898681E+19</v>
      </c>
      <c r="BN4742" s="1"/>
      <c r="BQ4742" s="1"/>
    </row>
    <row r="4743" spans="1:72" x14ac:dyDescent="0.45">
      <c r="A4743" s="3">
        <v>45937.543553240743</v>
      </c>
      <c r="B4743" s="1" t="s">
        <v>34</v>
      </c>
      <c r="C4743" t="str">
        <f>IFERROR(VLOOKUP(B4743,[3]電話端末!$A$2:$E$284,2,FALSE),"不在")</f>
        <v>【埼玉】細田昌子</v>
      </c>
      <c r="D4743" s="1" t="s">
        <v>31</v>
      </c>
      <c r="E4743" t="str">
        <f>IFERROR(VLOOKUP(D4743,[3]電話端末!$A$2:$E$284,2,FALSE),"不在")</f>
        <v>【千葉】着信グループ</v>
      </c>
      <c r="F4743" s="1" t="s">
        <v>37</v>
      </c>
      <c r="G4743" t="str">
        <f>IFERROR(VLOOKUP(F4743,[3]電話端末!$A$2:$D$284,2,FALSE),"不在")</f>
        <v>【千葉】小島佳菜</v>
      </c>
      <c r="H4743" s="4">
        <v>31</v>
      </c>
      <c r="I4743" s="4">
        <v>28</v>
      </c>
      <c r="K4743">
        <v>2.5100700289368101E+19</v>
      </c>
      <c r="BN4743" s="1"/>
      <c r="BQ4743" s="1"/>
    </row>
    <row r="4744" spans="1:72" x14ac:dyDescent="0.45">
      <c r="A4744" s="3">
        <v>45937.542673611111</v>
      </c>
      <c r="B4744" s="1" t="s">
        <v>103</v>
      </c>
      <c r="C4744" t="str">
        <f>IFERROR(VLOOKUP(B4744,[3]電話端末!$A$2:$E$284,2,FALSE),"不在")</f>
        <v>【岡山】北添恵</v>
      </c>
      <c r="D4744" s="1" t="s">
        <v>130</v>
      </c>
      <c r="E4744" t="str">
        <f>IFERROR(VLOOKUP(D4744,[3]電話端末!$A$2:$E$284,2,FALSE),"不在")</f>
        <v>【福岡】着信グループ</v>
      </c>
      <c r="F4744" s="1" t="s">
        <v>19</v>
      </c>
      <c r="G4744" t="str">
        <f>IFERROR(VLOOKUP(F4744,[3]電話端末!$A$2:$D$284,2,FALSE),"不在")</f>
        <v>【福岡】重松宝成</v>
      </c>
      <c r="H4744" s="4">
        <v>19</v>
      </c>
      <c r="I4744" s="4">
        <v>15</v>
      </c>
      <c r="K4744">
        <v>2.5100700287468102E+19</v>
      </c>
      <c r="BN4744" s="1"/>
      <c r="BQ4744" s="1"/>
    </row>
    <row r="4745" spans="1:72" x14ac:dyDescent="0.45">
      <c r="A4745" s="3">
        <v>45937.542500000003</v>
      </c>
      <c r="B4745" s="1" t="s">
        <v>19</v>
      </c>
      <c r="C4745" t="str">
        <f>IFERROR(VLOOKUP(B4745,[3]電話端末!$A$2:$E$284,2,FALSE),"不在")</f>
        <v>【福岡】重松宝成</v>
      </c>
      <c r="D4745" s="1" t="s">
        <v>38</v>
      </c>
      <c r="E4745" t="str">
        <f>IFERROR(VLOOKUP(D4745,[3]電話端末!$A$2:$E$284,2,FALSE),"不在")</f>
        <v>【福岡】山崎芹奈</v>
      </c>
      <c r="F4745" s="1" t="s">
        <v>38</v>
      </c>
      <c r="G4745" t="str">
        <f>IFERROR(VLOOKUP(F4745,[3]電話端末!$A$2:$D$284,2,FALSE),"不在")</f>
        <v>【福岡】山崎芹奈</v>
      </c>
      <c r="H4745" s="4">
        <v>111</v>
      </c>
      <c r="I4745" s="4">
        <v>109</v>
      </c>
      <c r="K4745">
        <v>2.5100700286768099E+19</v>
      </c>
      <c r="BN4745" s="1"/>
      <c r="BQ4745" s="1"/>
    </row>
    <row r="4746" spans="1:72" x14ac:dyDescent="0.45">
      <c r="A4746" s="3">
        <v>45937.542314814818</v>
      </c>
      <c r="B4746" s="1" t="s">
        <v>103</v>
      </c>
      <c r="C4746" t="str">
        <f>IFERROR(VLOOKUP(B4746,[3]電話端末!$A$2:$E$284,2,FALSE),"不在")</f>
        <v>【岡山】北添恵</v>
      </c>
      <c r="D4746" s="1" t="s">
        <v>39</v>
      </c>
      <c r="E4746" t="str">
        <f>IFERROR(VLOOKUP(D4746,[3]電話端末!$A$2:$E$284,2,FALSE),"不在")</f>
        <v>【福岡】松尾明日香</v>
      </c>
      <c r="G4746" t="str">
        <f>IFERROR(VLOOKUP(F4746,[3]電話端末!$A$2:$D$284,2,FALSE),"不在")</f>
        <v>不在</v>
      </c>
      <c r="H4746" s="4">
        <v>26</v>
      </c>
      <c r="I4746" s="4">
        <v>0</v>
      </c>
      <c r="K4746">
        <v>2.5100700286268101E+19</v>
      </c>
      <c r="BN4746" s="1"/>
      <c r="BQ4746" s="1"/>
      <c r="BS4746" s="5"/>
      <c r="BT4746" s="5"/>
    </row>
    <row r="4747" spans="1:72" x14ac:dyDescent="0.45">
      <c r="A4747" s="3">
        <v>45937.51353009259</v>
      </c>
      <c r="B4747" s="1" t="s">
        <v>27</v>
      </c>
      <c r="C4747" t="str">
        <f>IFERROR(VLOOKUP(B4747,[3]電話端末!$A$2:$E$284,2,FALSE),"不在")</f>
        <v>【本社在庫物流課】黒田靖広</v>
      </c>
      <c r="D4747" s="1" t="s">
        <v>50</v>
      </c>
      <c r="E4747" t="str">
        <f>IFERROR(VLOOKUP(D4747,[3]電話端末!$A$2:$E$284,2,FALSE),"不在")</f>
        <v>【流山】浅沼潤也</v>
      </c>
      <c r="F4747" s="1" t="s">
        <v>50</v>
      </c>
      <c r="G4747" t="str">
        <f>IFERROR(VLOOKUP(F4747,[3]電話端末!$A$2:$D$284,2,FALSE),"不在")</f>
        <v>【流山】浅沼潤也</v>
      </c>
      <c r="H4747" s="4">
        <v>153</v>
      </c>
      <c r="I4747" s="4">
        <v>144</v>
      </c>
      <c r="K4747">
        <v>2.5100700283068101E+19</v>
      </c>
      <c r="BN4747" s="1"/>
      <c r="BQ4747" s="1"/>
    </row>
    <row r="4748" spans="1:72" x14ac:dyDescent="0.45">
      <c r="A4748" s="3">
        <v>45937.505578703705</v>
      </c>
      <c r="B4748" s="1" t="s">
        <v>104</v>
      </c>
      <c r="C4748" t="str">
        <f>IFERROR(VLOOKUP(B4748,[3]電話端末!$A$2:$E$284,2,FALSE),"不在")</f>
        <v>【岡山】矢野夏絵</v>
      </c>
      <c r="D4748" s="1" t="s">
        <v>41</v>
      </c>
      <c r="E4748" t="str">
        <f>IFERROR(VLOOKUP(D4748,[3]電話端末!$A$2:$E$284,2,FALSE),"不在")</f>
        <v>【大阪】松下愛</v>
      </c>
      <c r="F4748" s="1" t="s">
        <v>41</v>
      </c>
      <c r="G4748" t="str">
        <f>IFERROR(VLOOKUP(F4748,[3]電話端末!$A$2:$D$284,2,FALSE),"不在")</f>
        <v>【大阪】松下愛</v>
      </c>
      <c r="H4748" s="4">
        <v>18</v>
      </c>
      <c r="I4748" s="4">
        <v>15</v>
      </c>
      <c r="K4748">
        <v>2.5100700282268099E+19</v>
      </c>
      <c r="BN4748" s="1"/>
      <c r="BQ4748" s="1"/>
    </row>
    <row r="4749" spans="1:72" x14ac:dyDescent="0.45">
      <c r="A4749" s="3">
        <v>45937.504976851851</v>
      </c>
      <c r="B4749" s="1" t="s">
        <v>103</v>
      </c>
      <c r="C4749" t="str">
        <f>IFERROR(VLOOKUP(B4749,[3]電話端末!$A$2:$E$284,2,FALSE),"不在")</f>
        <v>【岡山】北添恵</v>
      </c>
      <c r="D4749" s="1" t="s">
        <v>39</v>
      </c>
      <c r="E4749" t="str">
        <f>IFERROR(VLOOKUP(D4749,[3]電話端末!$A$2:$E$284,2,FALSE),"不在")</f>
        <v>【福岡】松尾明日香</v>
      </c>
      <c r="G4749" t="str">
        <f>IFERROR(VLOOKUP(F4749,[3]電話端末!$A$2:$D$284,2,FALSE),"不在")</f>
        <v>不在</v>
      </c>
      <c r="H4749" s="4">
        <v>17</v>
      </c>
      <c r="I4749" s="4">
        <v>0</v>
      </c>
      <c r="K4749">
        <v>2.5100700282068099E+19</v>
      </c>
      <c r="BN4749" s="1"/>
      <c r="BQ4749" s="1"/>
    </row>
    <row r="4750" spans="1:72" x14ac:dyDescent="0.45">
      <c r="A4750" s="3">
        <v>45937.500555555554</v>
      </c>
      <c r="B4750" s="1" t="s">
        <v>28</v>
      </c>
      <c r="C4750" t="str">
        <f>IFERROR(VLOOKUP(B4750,[3]電話端末!$A$2:$E$284,2,FALSE),"不在")</f>
        <v>【名古屋】大渕温子</v>
      </c>
      <c r="D4750" s="1" t="s">
        <v>14</v>
      </c>
      <c r="E4750" t="str">
        <f>IFERROR(VLOOKUP(D4750,[3]電話端末!$A$2:$E$284,2,FALSE),"不在")</f>
        <v>【岡山】伊藤優</v>
      </c>
      <c r="F4750" s="1" t="s">
        <v>14</v>
      </c>
      <c r="G4750" t="str">
        <f>IFERROR(VLOOKUP(F4750,[3]電話端末!$A$2:$D$284,2,FALSE),"不在")</f>
        <v>【岡山】伊藤優</v>
      </c>
      <c r="H4750" s="4">
        <v>53</v>
      </c>
      <c r="I4750" s="4">
        <v>51</v>
      </c>
      <c r="K4750">
        <v>2.5100700279468102E+19</v>
      </c>
      <c r="BN4750" s="1"/>
    </row>
    <row r="4751" spans="1:72" x14ac:dyDescent="0.45">
      <c r="A4751" s="3">
        <v>45937.50037037037</v>
      </c>
      <c r="B4751" s="1" t="s">
        <v>41</v>
      </c>
      <c r="C4751" t="str">
        <f>IFERROR(VLOOKUP(B4751,[3]電話端末!$A$2:$E$284,2,FALSE),"不在")</f>
        <v>【大阪】松下愛</v>
      </c>
      <c r="D4751" s="1" t="s">
        <v>104</v>
      </c>
      <c r="E4751" t="str">
        <f>IFERROR(VLOOKUP(D4751,[3]電話端末!$A$2:$E$284,2,FALSE),"不在")</f>
        <v>【岡山】矢野夏絵</v>
      </c>
      <c r="F4751" s="1" t="s">
        <v>104</v>
      </c>
      <c r="G4751" t="str">
        <f>IFERROR(VLOOKUP(F4751,[3]電話端末!$A$2:$D$284,2,FALSE),"不在")</f>
        <v>【岡山】矢野夏絵</v>
      </c>
      <c r="H4751" s="4">
        <v>19</v>
      </c>
      <c r="I4751" s="4">
        <v>17</v>
      </c>
      <c r="K4751">
        <v>2.5100700279368102E+19</v>
      </c>
      <c r="BN4751" s="1"/>
    </row>
    <row r="4752" spans="1:72" x14ac:dyDescent="0.45">
      <c r="A4752" s="3">
        <v>45937.499988425923</v>
      </c>
      <c r="B4752" s="1" t="s">
        <v>104</v>
      </c>
      <c r="C4752" t="str">
        <f>IFERROR(VLOOKUP(B4752,[3]電話端末!$A$2:$E$284,2,FALSE),"不在")</f>
        <v>【岡山】矢野夏絵</v>
      </c>
      <c r="D4752" s="1" t="s">
        <v>41</v>
      </c>
      <c r="E4752" t="str">
        <f>IFERROR(VLOOKUP(D4752,[3]電話端末!$A$2:$E$284,2,FALSE),"不在")</f>
        <v>【大阪】松下愛</v>
      </c>
      <c r="F4752" s="1" t="s">
        <v>41</v>
      </c>
      <c r="G4752" t="str">
        <f>IFERROR(VLOOKUP(F4752,[3]電話端末!$A$2:$D$284,2,FALSE),"不在")</f>
        <v>【大阪】松下愛</v>
      </c>
      <c r="H4752" s="4">
        <v>18</v>
      </c>
      <c r="I4752" s="4">
        <v>15</v>
      </c>
      <c r="K4752">
        <v>2.5100700278768099E+19</v>
      </c>
      <c r="BN4752" s="1"/>
      <c r="BQ4752" s="1"/>
    </row>
    <row r="4753" spans="1:69" x14ac:dyDescent="0.45">
      <c r="A4753" s="3">
        <v>45937.498124999998</v>
      </c>
      <c r="B4753" s="1" t="s">
        <v>144</v>
      </c>
      <c r="C4753" t="str">
        <f>IFERROR(VLOOKUP(B4753,[3]電話端末!$A$2:$E$284,2,FALSE),"不在")</f>
        <v>【本社輸入】五戸勇気</v>
      </c>
      <c r="D4753" s="1" t="s">
        <v>180</v>
      </c>
      <c r="E4753" t="str">
        <f>IFERROR(VLOOKUP(D4753,[3]電話端末!$A$2:$E$284,2,FALSE),"不在")</f>
        <v>【横浜】萩原直美</v>
      </c>
      <c r="F4753" s="1" t="s">
        <v>180</v>
      </c>
      <c r="G4753" t="str">
        <f>IFERROR(VLOOKUP(F4753,[3]電話端末!$A$2:$D$284,2,FALSE),"不在")</f>
        <v>【横浜】萩原直美</v>
      </c>
      <c r="H4753" s="4">
        <v>23</v>
      </c>
      <c r="I4753" s="4">
        <v>21</v>
      </c>
      <c r="K4753">
        <v>2.5100700276168102E+19</v>
      </c>
      <c r="BN4753" s="1"/>
      <c r="BQ4753" s="1"/>
    </row>
    <row r="4754" spans="1:69" x14ac:dyDescent="0.45">
      <c r="A4754" s="3">
        <v>45937.497719907406</v>
      </c>
      <c r="B4754" s="1" t="s">
        <v>188</v>
      </c>
      <c r="C4754" t="str">
        <f>IFERROR(VLOOKUP(B4754,[3]電話端末!$A$2:$E$284,2,FALSE),"不在")</f>
        <v>【埼玉】吉田夏子</v>
      </c>
      <c r="D4754" s="1" t="s">
        <v>122</v>
      </c>
      <c r="E4754" t="str">
        <f>IFERROR(VLOOKUP(D4754,[3]電話端末!$A$2:$E$284,2,FALSE),"不在")</f>
        <v>【滋賀】着信グループ</v>
      </c>
      <c r="F4754" s="1" t="s">
        <v>82</v>
      </c>
      <c r="G4754" t="str">
        <f>IFERROR(VLOOKUP(F4754,[3]電話端末!$A$2:$D$284,2,FALSE),"不在")</f>
        <v>【滋賀】筆坂雪子</v>
      </c>
      <c r="H4754" s="4">
        <v>36</v>
      </c>
      <c r="I4754" s="4">
        <v>32</v>
      </c>
      <c r="K4754">
        <v>2.51007002754681E+19</v>
      </c>
      <c r="BN4754" s="1"/>
      <c r="BQ4754" s="1"/>
    </row>
    <row r="4755" spans="1:69" x14ac:dyDescent="0.45">
      <c r="A4755" s="3">
        <v>45937.496782407405</v>
      </c>
      <c r="B4755" s="1" t="s">
        <v>44</v>
      </c>
      <c r="C4755" t="str">
        <f>IFERROR(VLOOKUP(B4755,[3]電話端末!$A$2:$E$284,2,FALSE),"不在")</f>
        <v>【福岡】奥薗美和</v>
      </c>
      <c r="D4755" s="1" t="s">
        <v>39</v>
      </c>
      <c r="E4755" t="str">
        <f>IFERROR(VLOOKUP(D4755,[3]電話端末!$A$2:$E$284,2,FALSE),"不在")</f>
        <v>【福岡】松尾明日香</v>
      </c>
      <c r="F4755" s="1" t="s">
        <v>39</v>
      </c>
      <c r="G4755" t="str">
        <f>IFERROR(VLOOKUP(F4755,[3]電話端末!$A$2:$D$284,2,FALSE),"不在")</f>
        <v>【福岡】松尾明日香</v>
      </c>
      <c r="H4755" s="4">
        <v>54</v>
      </c>
      <c r="I4755" s="4">
        <v>53</v>
      </c>
      <c r="K4755">
        <v>2.5100700274068099E+19</v>
      </c>
      <c r="BN4755" s="1"/>
      <c r="BQ4755" s="1"/>
    </row>
    <row r="4756" spans="1:69" x14ac:dyDescent="0.45">
      <c r="A4756" s="3">
        <v>45937.494432870371</v>
      </c>
      <c r="B4756" s="1" t="s">
        <v>96</v>
      </c>
      <c r="C4756" t="str">
        <f>IFERROR(VLOOKUP(B4756,[3]電話端末!$A$2:$E$284,2,FALSE),"不在")</f>
        <v>【MF大阪】澤近美里</v>
      </c>
      <c r="D4756" s="1" t="s">
        <v>28</v>
      </c>
      <c r="E4756" t="str">
        <f>IFERROR(VLOOKUP(D4756,[3]電話端末!$A$2:$E$284,2,FALSE),"不在")</f>
        <v>【名古屋】大渕温子</v>
      </c>
      <c r="F4756" s="1" t="s">
        <v>28</v>
      </c>
      <c r="G4756" t="str">
        <f>IFERROR(VLOOKUP(F4756,[3]電話端末!$A$2:$D$284,2,FALSE),"不在")</f>
        <v>【名古屋】大渕温子</v>
      </c>
      <c r="H4756" s="4">
        <v>43</v>
      </c>
      <c r="I4756" s="4">
        <v>38</v>
      </c>
      <c r="K4756">
        <v>2.5100700269268099E+19</v>
      </c>
      <c r="BN4756" s="1"/>
    </row>
    <row r="4757" spans="1:69" x14ac:dyDescent="0.45">
      <c r="A4757" s="3">
        <v>45937.492210648146</v>
      </c>
      <c r="B4757" s="1" t="s">
        <v>99</v>
      </c>
      <c r="C4757" t="str">
        <f>IFERROR(VLOOKUP(B4757,[3]電話端末!$A$2:$E$284,2,FALSE),"不在")</f>
        <v>【名古屋】玉腰千恵</v>
      </c>
      <c r="D4757" s="1" t="s">
        <v>131</v>
      </c>
      <c r="E4757" t="str">
        <f>IFERROR(VLOOKUP(D4757,[3]電話端末!$A$2:$E$284,2,FALSE),"不在")</f>
        <v>【MF大阪】濱尾香</v>
      </c>
      <c r="F4757" s="1" t="s">
        <v>131</v>
      </c>
      <c r="G4757" t="str">
        <f>IFERROR(VLOOKUP(F4757,[3]電話端末!$A$2:$D$284,2,FALSE),"不在")</f>
        <v>【MF大阪】濱尾香</v>
      </c>
      <c r="H4757" s="4">
        <v>52</v>
      </c>
      <c r="I4757" s="4">
        <v>50</v>
      </c>
      <c r="K4757">
        <v>2.5100700264868098E+19</v>
      </c>
      <c r="BN4757" s="1"/>
      <c r="BQ4757" s="1"/>
    </row>
    <row r="4758" spans="1:69" x14ac:dyDescent="0.45">
      <c r="A4758" s="3">
        <v>45937.49114583333</v>
      </c>
      <c r="B4758" s="1" t="s">
        <v>20</v>
      </c>
      <c r="C4758" t="str">
        <f>IFERROR(VLOOKUP(B4758,[3]電話端末!$A$2:$E$284,2,FALSE),"不在")</f>
        <v>【本社IT】梶ヶ谷知晃</v>
      </c>
      <c r="D4758" s="1" t="s">
        <v>34</v>
      </c>
      <c r="E4758" t="str">
        <f>IFERROR(VLOOKUP(D4758,[3]電話端末!$A$2:$E$284,2,FALSE),"不在")</f>
        <v>【埼玉】細田昌子</v>
      </c>
      <c r="F4758" s="1" t="s">
        <v>34</v>
      </c>
      <c r="G4758" t="str">
        <f>IFERROR(VLOOKUP(F4758,[3]電話端末!$A$2:$D$284,2,FALSE),"不在")</f>
        <v>【埼玉】細田昌子</v>
      </c>
      <c r="H4758" s="4">
        <v>104</v>
      </c>
      <c r="I4758" s="4">
        <v>102</v>
      </c>
      <c r="K4758">
        <v>2.5100700263568101E+19</v>
      </c>
      <c r="BN4758" s="1"/>
      <c r="BQ4758" s="1"/>
    </row>
    <row r="4759" spans="1:69" x14ac:dyDescent="0.45">
      <c r="A4759" s="3">
        <v>45937.487245370372</v>
      </c>
      <c r="B4759" s="1" t="s">
        <v>44</v>
      </c>
      <c r="C4759" t="str">
        <f>IFERROR(VLOOKUP(B4759,[3]電話端末!$A$2:$E$284,2,FALSE),"不在")</f>
        <v>【福岡】奥薗美和</v>
      </c>
      <c r="D4759" s="1" t="s">
        <v>38</v>
      </c>
      <c r="E4759" t="str">
        <f>IFERROR(VLOOKUP(D4759,[3]電話端末!$A$2:$E$284,2,FALSE),"不在")</f>
        <v>【福岡】山崎芹奈</v>
      </c>
      <c r="F4759" s="1" t="s">
        <v>38</v>
      </c>
      <c r="G4759" t="str">
        <f>IFERROR(VLOOKUP(F4759,[3]電話端末!$A$2:$D$284,2,FALSE),"不在")</f>
        <v>【福岡】山崎芹奈</v>
      </c>
      <c r="H4759" s="4">
        <v>77</v>
      </c>
      <c r="I4759" s="4">
        <v>74</v>
      </c>
      <c r="K4759">
        <v>2.5100700255668101E+19</v>
      </c>
      <c r="BN4759" s="1"/>
      <c r="BQ4759" s="1"/>
    </row>
    <row r="4760" spans="1:69" x14ac:dyDescent="0.45">
      <c r="A4760" s="3">
        <v>45937.486689814818</v>
      </c>
      <c r="B4760" s="1" t="s">
        <v>19</v>
      </c>
      <c r="C4760" t="str">
        <f>IFERROR(VLOOKUP(B4760,[3]電話端末!$A$2:$E$284,2,FALSE),"不在")</f>
        <v>【福岡】重松宝成</v>
      </c>
      <c r="D4760" s="1" t="s">
        <v>39</v>
      </c>
      <c r="E4760" t="str">
        <f>IFERROR(VLOOKUP(D4760,[3]電話端末!$A$2:$E$284,2,FALSE),"不在")</f>
        <v>【福岡】松尾明日香</v>
      </c>
      <c r="F4760" s="1" t="s">
        <v>39</v>
      </c>
      <c r="G4760" t="str">
        <f>IFERROR(VLOOKUP(F4760,[3]電話端末!$A$2:$D$284,2,FALSE),"不在")</f>
        <v>【福岡】松尾明日香</v>
      </c>
      <c r="H4760" s="4">
        <v>54</v>
      </c>
      <c r="I4760" s="4">
        <v>52</v>
      </c>
      <c r="K4760">
        <v>2.5100700255068099E+19</v>
      </c>
      <c r="BN4760" s="1"/>
      <c r="BQ4760" s="1"/>
    </row>
    <row r="4761" spans="1:69" x14ac:dyDescent="0.45">
      <c r="A4761" s="3">
        <v>45937.485937500001</v>
      </c>
      <c r="B4761" s="1" t="s">
        <v>143</v>
      </c>
      <c r="C4761" t="str">
        <f>IFERROR(VLOOKUP(B4761,[3]電話端末!$A$2:$E$284,2,FALSE),"不在")</f>
        <v>【仙台】高橋哲也</v>
      </c>
      <c r="D4761" s="1" t="s">
        <v>74</v>
      </c>
      <c r="E4761" t="str">
        <f>IFERROR(VLOOKUP(D4761,[3]電話端末!$A$2:$E$284,2,FALSE),"不在")</f>
        <v>【本社】商品本部</v>
      </c>
      <c r="F4761" s="1" t="s">
        <v>144</v>
      </c>
      <c r="G4761" t="str">
        <f>IFERROR(VLOOKUP(F4761,[3]電話端末!$A$2:$D$284,2,FALSE),"不在")</f>
        <v>【本社輸入】五戸勇気</v>
      </c>
      <c r="H4761" s="4">
        <v>84</v>
      </c>
      <c r="I4761" s="4">
        <v>77</v>
      </c>
      <c r="K4761">
        <v>2.5100700253668098E+19</v>
      </c>
      <c r="BN4761" s="1"/>
      <c r="BQ4761" s="1"/>
    </row>
    <row r="4762" spans="1:69" x14ac:dyDescent="0.45">
      <c r="A4762" s="3">
        <v>45937.485590277778</v>
      </c>
      <c r="B4762" s="1" t="s">
        <v>216</v>
      </c>
      <c r="C4762" t="str">
        <f>IFERROR(VLOOKUP(B4762,[3]電話端末!$A$2:$E$284,2,FALSE),"不在")</f>
        <v>【埼玉】矢島静音</v>
      </c>
      <c r="D4762" s="1" t="s">
        <v>138</v>
      </c>
      <c r="E4762" t="str">
        <f>IFERROR(VLOOKUP(D4762,[3]電話端末!$A$2:$E$284,2,FALSE),"不在")</f>
        <v>【仙台】着信グループ</v>
      </c>
      <c r="F4762" s="1" t="s">
        <v>118</v>
      </c>
      <c r="G4762" t="str">
        <f>IFERROR(VLOOKUP(F4762,[3]電話端末!$A$2:$D$284,2,FALSE),"不在")</f>
        <v>【仙台】真壁彰子</v>
      </c>
      <c r="H4762" s="4">
        <v>56</v>
      </c>
      <c r="I4762" s="4">
        <v>54</v>
      </c>
      <c r="K4762">
        <v>2.51007002527681E+19</v>
      </c>
      <c r="BN4762" s="1"/>
      <c r="BQ4762" s="1"/>
    </row>
    <row r="4763" spans="1:69" x14ac:dyDescent="0.45">
      <c r="A4763" s="3">
        <v>45937.485092592593</v>
      </c>
      <c r="B4763" s="1" t="s">
        <v>34</v>
      </c>
      <c r="C4763" t="str">
        <f>IFERROR(VLOOKUP(B4763,[3]電話端末!$A$2:$E$284,2,FALSE),"不在")</f>
        <v>【埼玉】細田昌子</v>
      </c>
      <c r="D4763" s="1" t="s">
        <v>197</v>
      </c>
      <c r="E4763" t="str">
        <f>IFERROR(VLOOKUP(D4763,[3]電話端末!$A$2:$E$284,2,FALSE),"不在")</f>
        <v>【流山】着信グループ</v>
      </c>
      <c r="F4763" s="1" t="s">
        <v>49</v>
      </c>
      <c r="G4763" t="str">
        <f>IFERROR(VLOOKUP(F4763,[3]電話端末!$A$2:$D$284,2,FALSE),"不在")</f>
        <v>【流山】鴻池千紗都</v>
      </c>
      <c r="H4763" s="4">
        <v>50</v>
      </c>
      <c r="I4763" s="4">
        <v>47</v>
      </c>
      <c r="K4763">
        <v>2.5100700251768099E+19</v>
      </c>
      <c r="BN4763" s="1"/>
      <c r="BQ4763" s="1"/>
    </row>
    <row r="4764" spans="1:69" x14ac:dyDescent="0.45">
      <c r="A4764" s="3">
        <v>45937.484664351854</v>
      </c>
      <c r="B4764" s="1" t="s">
        <v>34</v>
      </c>
      <c r="C4764" t="str">
        <f>IFERROR(VLOOKUP(B4764,[3]電話端末!$A$2:$E$284,2,FALSE),"不在")</f>
        <v>【埼玉】細田昌子</v>
      </c>
      <c r="D4764" s="1" t="s">
        <v>20</v>
      </c>
      <c r="E4764" t="str">
        <f>IFERROR(VLOOKUP(D4764,[3]電話端末!$A$2:$E$284,2,FALSE),"不在")</f>
        <v>【本社IT】梶ヶ谷知晃</v>
      </c>
      <c r="G4764" t="str">
        <f>IFERROR(VLOOKUP(F4764,[3]電話端末!$A$2:$D$284,2,FALSE),"不在")</f>
        <v>不在</v>
      </c>
      <c r="H4764" s="4">
        <v>1</v>
      </c>
      <c r="I4764" s="4">
        <v>0</v>
      </c>
      <c r="K4764">
        <v>2.5100700250668102E+19</v>
      </c>
      <c r="BN4764" s="1"/>
    </row>
    <row r="4765" spans="1:69" x14ac:dyDescent="0.45">
      <c r="A4765" s="3">
        <v>45937.484664351854</v>
      </c>
      <c r="B4765" s="1" t="s">
        <v>188</v>
      </c>
      <c r="C4765" t="str">
        <f>IFERROR(VLOOKUP(B4765,[3]電話端末!$A$2:$E$284,2,FALSE),"不在")</f>
        <v>【埼玉】吉田夏子</v>
      </c>
      <c r="D4765" s="1" t="s">
        <v>430</v>
      </c>
      <c r="E4765" t="str">
        <f>IFERROR(VLOOKUP(D4765,[3]電話端末!$A$2:$E$284,2,FALSE),"不在")</f>
        <v>不在</v>
      </c>
      <c r="G4765" t="str">
        <f>IFERROR(VLOOKUP(F4765,[3]電話端末!$A$2:$D$284,2,FALSE),"不在")</f>
        <v>不在</v>
      </c>
      <c r="H4765" s="4">
        <v>0</v>
      </c>
      <c r="I4765" s="4">
        <v>0</v>
      </c>
      <c r="K4765">
        <v>2.5100700250568102E+19</v>
      </c>
      <c r="BN4765" s="1"/>
      <c r="BQ4765" s="1"/>
    </row>
    <row r="4766" spans="1:69" x14ac:dyDescent="0.45">
      <c r="A4766" s="3">
        <v>45937.483541666668</v>
      </c>
      <c r="B4766" s="1" t="s">
        <v>44</v>
      </c>
      <c r="C4766" t="str">
        <f>IFERROR(VLOOKUP(B4766,[3]電話端末!$A$2:$E$284,2,FALSE),"不在")</f>
        <v>【福岡】奥薗美和</v>
      </c>
      <c r="D4766" s="1" t="s">
        <v>39</v>
      </c>
      <c r="E4766" t="str">
        <f>IFERROR(VLOOKUP(D4766,[3]電話端末!$A$2:$E$284,2,FALSE),"不在")</f>
        <v>【福岡】松尾明日香</v>
      </c>
      <c r="F4766" s="1" t="s">
        <v>39</v>
      </c>
      <c r="G4766" t="str">
        <f>IFERROR(VLOOKUP(F4766,[3]電話端末!$A$2:$D$284,2,FALSE),"不在")</f>
        <v>【福岡】松尾明日香</v>
      </c>
      <c r="H4766" s="4">
        <v>27</v>
      </c>
      <c r="I4766" s="4">
        <v>26</v>
      </c>
      <c r="K4766">
        <v>2.51007002482681E+19</v>
      </c>
      <c r="BN4766" s="1"/>
      <c r="BQ4766" s="1"/>
    </row>
    <row r="4767" spans="1:69" x14ac:dyDescent="0.45">
      <c r="A4767" s="3">
        <v>45937.483067129629</v>
      </c>
      <c r="B4767" s="1" t="s">
        <v>101</v>
      </c>
      <c r="C4767" t="str">
        <f>IFERROR(VLOOKUP(B4767,[3]電話端末!$A$2:$E$284,2,FALSE),"不在")</f>
        <v>【本社EC】山口莉奈</v>
      </c>
      <c r="D4767" s="1" t="s">
        <v>87</v>
      </c>
      <c r="E4767" t="str">
        <f>IFERROR(VLOOKUP(D4767,[3]電話端末!$A$2:$E$284,2,FALSE),"不在")</f>
        <v>【本社EC】別府菜々美</v>
      </c>
      <c r="F4767" s="1" t="s">
        <v>87</v>
      </c>
      <c r="G4767" t="str">
        <f>IFERROR(VLOOKUP(F4767,[3]電話端末!$A$2:$D$284,2,FALSE),"不在")</f>
        <v>【本社EC】別府菜々美</v>
      </c>
      <c r="H4767" s="4">
        <v>236</v>
      </c>
      <c r="I4767" s="4">
        <v>234</v>
      </c>
      <c r="K4767">
        <v>2.5100700247068099E+19</v>
      </c>
      <c r="BN4767" s="1"/>
      <c r="BQ4767" s="1"/>
    </row>
    <row r="4768" spans="1:69" x14ac:dyDescent="0.45">
      <c r="A4768" s="3">
        <v>45937.482465277775</v>
      </c>
      <c r="B4768" s="1" t="s">
        <v>20</v>
      </c>
      <c r="C4768" t="str">
        <f>IFERROR(VLOOKUP(B4768,[3]電話端末!$A$2:$E$284,2,FALSE),"不在")</f>
        <v>【本社IT】梶ヶ谷知晃</v>
      </c>
      <c r="D4768" s="1" t="s">
        <v>173</v>
      </c>
      <c r="E4768" t="str">
        <f>IFERROR(VLOOKUP(D4768,[3]電話端末!$A$2:$E$284,2,FALSE),"不在")</f>
        <v>【本社IT】大坪航介</v>
      </c>
      <c r="F4768" s="1" t="s">
        <v>173</v>
      </c>
      <c r="G4768" t="str">
        <f>IFERROR(VLOOKUP(F4768,[3]電話端末!$A$2:$D$284,2,FALSE),"不在")</f>
        <v>【本社IT】大坪航介</v>
      </c>
      <c r="H4768" s="4">
        <v>510</v>
      </c>
      <c r="I4768" s="4">
        <v>505</v>
      </c>
      <c r="K4768">
        <v>2.5100700245968101E+19</v>
      </c>
      <c r="BN4768" s="1"/>
      <c r="BQ4768" s="1"/>
    </row>
    <row r="4769" spans="1:69" x14ac:dyDescent="0.45">
      <c r="A4769" s="3">
        <v>45937.478692129633</v>
      </c>
      <c r="B4769" s="1" t="s">
        <v>180</v>
      </c>
      <c r="C4769" t="str">
        <f>IFERROR(VLOOKUP(B4769,[3]電話端末!$A$2:$E$284,2,FALSE),"不在")</f>
        <v>【横浜】萩原直美</v>
      </c>
      <c r="D4769" s="1" t="s">
        <v>74</v>
      </c>
      <c r="E4769" t="str">
        <f>IFERROR(VLOOKUP(D4769,[3]電話端末!$A$2:$E$284,2,FALSE),"不在")</f>
        <v>【本社】商品本部</v>
      </c>
      <c r="F4769" s="1" t="s">
        <v>156</v>
      </c>
      <c r="G4769" t="str">
        <f>IFERROR(VLOOKUP(F4769,[3]電話端末!$A$2:$D$284,2,FALSE),"不在")</f>
        <v>【本社在庫物流課】富山幸</v>
      </c>
      <c r="H4769" s="4">
        <v>127</v>
      </c>
      <c r="I4769" s="4">
        <v>112</v>
      </c>
      <c r="K4769">
        <v>2.5100700242168099E+19</v>
      </c>
      <c r="BN4769" s="1"/>
    </row>
    <row r="4770" spans="1:69" x14ac:dyDescent="0.45">
      <c r="A4770" s="3">
        <v>45937.478321759256</v>
      </c>
      <c r="B4770" s="1" t="s">
        <v>48</v>
      </c>
      <c r="C4770" t="str">
        <f>IFERROR(VLOOKUP(B4770,[3]電話端末!$A$2:$E$284,2,FALSE),"不在")</f>
        <v>【福岡】松添愛</v>
      </c>
      <c r="D4770" s="1" t="s">
        <v>19</v>
      </c>
      <c r="E4770" t="str">
        <f>IFERROR(VLOOKUP(D4770,[3]電話端末!$A$2:$E$284,2,FALSE),"不在")</f>
        <v>【福岡】重松宝成</v>
      </c>
      <c r="F4770" s="1" t="s">
        <v>19</v>
      </c>
      <c r="G4770" t="str">
        <f>IFERROR(VLOOKUP(F4770,[3]電話端末!$A$2:$D$284,2,FALSE),"不在")</f>
        <v>【福岡】重松宝成</v>
      </c>
      <c r="H4770" s="4">
        <v>40</v>
      </c>
      <c r="I4770" s="4">
        <v>37</v>
      </c>
      <c r="K4770">
        <v>2.51007002415681E+19</v>
      </c>
      <c r="BN4770" s="1"/>
      <c r="BQ4770" s="1"/>
    </row>
    <row r="4771" spans="1:69" x14ac:dyDescent="0.45">
      <c r="A4771" s="3">
        <v>45937.477476851855</v>
      </c>
      <c r="B4771" s="1" t="s">
        <v>44</v>
      </c>
      <c r="C4771" t="str">
        <f>IFERROR(VLOOKUP(B4771,[3]電話端末!$A$2:$E$284,2,FALSE),"不在")</f>
        <v>【福岡】奥薗美和</v>
      </c>
      <c r="D4771" s="1" t="s">
        <v>48</v>
      </c>
      <c r="E4771" t="str">
        <f>IFERROR(VLOOKUP(D4771,[3]電話端末!$A$2:$E$284,2,FALSE),"不在")</f>
        <v>【福岡】松添愛</v>
      </c>
      <c r="F4771" s="1" t="s">
        <v>48</v>
      </c>
      <c r="G4771" t="str">
        <f>IFERROR(VLOOKUP(F4771,[3]電話端末!$A$2:$D$284,2,FALSE),"不在")</f>
        <v>【福岡】松添愛</v>
      </c>
      <c r="H4771" s="4">
        <v>77</v>
      </c>
      <c r="I4771" s="4">
        <v>76</v>
      </c>
      <c r="K4771">
        <v>2.5100700239468102E+19</v>
      </c>
      <c r="BN4771" s="1"/>
      <c r="BQ4771" s="1"/>
    </row>
    <row r="4772" spans="1:69" x14ac:dyDescent="0.45">
      <c r="A4772" s="3">
        <v>45937.4766087963</v>
      </c>
      <c r="B4772" s="1" t="s">
        <v>210</v>
      </c>
      <c r="C4772" t="str">
        <f>IFERROR(VLOOKUP(B4772,[3]電話端末!$A$2:$E$284,2,FALSE),"不在")</f>
        <v>【滋賀】松井治美</v>
      </c>
      <c r="D4772" s="1" t="s">
        <v>41</v>
      </c>
      <c r="E4772" t="str">
        <f>IFERROR(VLOOKUP(D4772,[3]電話端末!$A$2:$E$284,2,FALSE),"不在")</f>
        <v>【大阪】松下愛</v>
      </c>
      <c r="F4772" s="1" t="s">
        <v>41</v>
      </c>
      <c r="G4772" t="str">
        <f>IFERROR(VLOOKUP(F4772,[3]電話端末!$A$2:$D$284,2,FALSE),"不在")</f>
        <v>【大阪】松下愛</v>
      </c>
      <c r="H4772" s="4">
        <v>30</v>
      </c>
      <c r="I4772" s="4">
        <v>23</v>
      </c>
      <c r="K4772">
        <v>2.5100700237168099E+19</v>
      </c>
      <c r="BN4772" s="1"/>
    </row>
    <row r="4773" spans="1:69" x14ac:dyDescent="0.45">
      <c r="A4773" s="3">
        <v>45937.475995370369</v>
      </c>
      <c r="B4773" s="1" t="s">
        <v>30</v>
      </c>
      <c r="C4773" t="str">
        <f>IFERROR(VLOOKUP(B4773,[3]電話端末!$A$2:$E$284,2,FALSE),"不在")</f>
        <v>【横浜】吉田玲</v>
      </c>
      <c r="D4773" s="1" t="s">
        <v>54</v>
      </c>
      <c r="E4773" t="str">
        <f>IFERROR(VLOOKUP(D4773,[3]電話端末!$A$2:$E$284,2,FALSE),"不在")</f>
        <v>【東京】着信グループ</v>
      </c>
      <c r="F4773" s="1" t="s">
        <v>58</v>
      </c>
      <c r="G4773" t="str">
        <f>IFERROR(VLOOKUP(F4773,[3]電話端末!$A$2:$D$284,2,FALSE),"不在")</f>
        <v>【東京】佐々木美咲</v>
      </c>
      <c r="H4773" s="4">
        <v>49</v>
      </c>
      <c r="I4773" s="4">
        <v>47</v>
      </c>
      <c r="K4773">
        <v>2.5100700236168102E+19</v>
      </c>
      <c r="BN4773" s="1"/>
      <c r="BQ4773" s="1"/>
    </row>
    <row r="4774" spans="1:69" x14ac:dyDescent="0.45">
      <c r="A4774" s="3">
        <v>45937.475983796299</v>
      </c>
      <c r="B4774" s="1" t="s">
        <v>27</v>
      </c>
      <c r="C4774" t="str">
        <f>IFERROR(VLOOKUP(B4774,[3]電話端末!$A$2:$E$284,2,FALSE),"不在")</f>
        <v>【本社在庫物流課】黒田靖広</v>
      </c>
      <c r="D4774" s="1" t="s">
        <v>37</v>
      </c>
      <c r="E4774" t="str">
        <f>IFERROR(VLOOKUP(D4774,[3]電話端末!$A$2:$E$284,2,FALSE),"不在")</f>
        <v>【千葉】小島佳菜</v>
      </c>
      <c r="F4774" s="1" t="s">
        <v>37</v>
      </c>
      <c r="G4774" t="str">
        <f>IFERROR(VLOOKUP(F4774,[3]電話端末!$A$2:$D$284,2,FALSE),"不在")</f>
        <v>【千葉】小島佳菜</v>
      </c>
      <c r="H4774" s="4">
        <v>33</v>
      </c>
      <c r="I4774" s="4">
        <v>31</v>
      </c>
      <c r="K4774">
        <v>2.5100700236068098E+19</v>
      </c>
      <c r="BN4774" s="1"/>
      <c r="BQ4774" s="1"/>
    </row>
    <row r="4775" spans="1:69" x14ac:dyDescent="0.45">
      <c r="A4775" s="3">
        <v>45937.474212962959</v>
      </c>
      <c r="B4775" s="1" t="s">
        <v>102</v>
      </c>
      <c r="C4775" t="str">
        <f>IFERROR(VLOOKUP(B4775,[3]電話端末!$A$2:$E$284,2,FALSE),"不在")</f>
        <v>【静岡】金子湧樹</v>
      </c>
      <c r="D4775" s="1" t="s">
        <v>103</v>
      </c>
      <c r="E4775" t="str">
        <f>IFERROR(VLOOKUP(D4775,[3]電話端末!$A$2:$E$284,2,FALSE),"不在")</f>
        <v>【岡山】北添恵</v>
      </c>
      <c r="F4775" s="1" t="s">
        <v>103</v>
      </c>
      <c r="G4775" t="str">
        <f>IFERROR(VLOOKUP(F4775,[3]電話端末!$A$2:$D$284,2,FALSE),"不在")</f>
        <v>【岡山】北添恵</v>
      </c>
      <c r="H4775" s="4">
        <v>52</v>
      </c>
      <c r="I4775" s="4">
        <v>49</v>
      </c>
      <c r="K4775">
        <v>2.51007002322681E+19</v>
      </c>
      <c r="BN4775" s="1"/>
      <c r="BQ4775" s="1"/>
    </row>
    <row r="4776" spans="1:69" x14ac:dyDescent="0.45">
      <c r="A4776" s="3">
        <v>45937.473726851851</v>
      </c>
      <c r="B4776" s="1" t="s">
        <v>45</v>
      </c>
      <c r="C4776" t="str">
        <f>IFERROR(VLOOKUP(B4776,[3]電話端末!$A$2:$E$284,2,FALSE),"不在")</f>
        <v>【岡山】岸本麻衣子</v>
      </c>
      <c r="D4776" s="1" t="s">
        <v>70</v>
      </c>
      <c r="E4776" t="str">
        <f>IFERROR(VLOOKUP(D4776,[3]電話端末!$A$2:$E$284,2,FALSE),"不在")</f>
        <v>【名古屋】着信グループ</v>
      </c>
      <c r="F4776" s="1" t="s">
        <v>36</v>
      </c>
      <c r="G4776" t="str">
        <f>IFERROR(VLOOKUP(F4776,[3]電話端末!$A$2:$D$284,2,FALSE),"不在")</f>
        <v>【名古屋】稲垣みちる</v>
      </c>
      <c r="H4776" s="4">
        <v>69</v>
      </c>
      <c r="I4776" s="4">
        <v>67</v>
      </c>
      <c r="K4776">
        <v>2.5100700231568101E+19</v>
      </c>
      <c r="BN4776" s="1"/>
      <c r="BQ4776" s="1"/>
    </row>
    <row r="4777" spans="1:69" x14ac:dyDescent="0.45">
      <c r="A4777" s="3">
        <v>45937.473252314812</v>
      </c>
      <c r="B4777" s="1" t="s">
        <v>45</v>
      </c>
      <c r="C4777" t="str">
        <f>IFERROR(VLOOKUP(B4777,[3]電話端末!$A$2:$E$284,2,FALSE),"不在")</f>
        <v>【岡山】岸本麻衣子</v>
      </c>
      <c r="D4777" s="1" t="s">
        <v>70</v>
      </c>
      <c r="E4777" t="str">
        <f>IFERROR(VLOOKUP(D4777,[3]電話端末!$A$2:$E$284,2,FALSE),"不在")</f>
        <v>【名古屋】着信グループ</v>
      </c>
      <c r="G4777" t="str">
        <f>IFERROR(VLOOKUP(F4777,[3]電話端末!$A$2:$D$284,2,FALSE),"不在")</f>
        <v>不在</v>
      </c>
      <c r="H4777" s="4">
        <v>1</v>
      </c>
      <c r="I4777" s="4">
        <v>0</v>
      </c>
      <c r="K4777">
        <v>2.5100700230068101E+19</v>
      </c>
      <c r="BN4777" s="1"/>
      <c r="BQ4777" s="1"/>
    </row>
    <row r="4778" spans="1:69" x14ac:dyDescent="0.45">
      <c r="A4778" s="3">
        <v>45937.472627314812</v>
      </c>
      <c r="B4778" s="1" t="s">
        <v>44</v>
      </c>
      <c r="C4778" t="str">
        <f>IFERROR(VLOOKUP(B4778,[3]電話端末!$A$2:$E$284,2,FALSE),"不在")</f>
        <v>【福岡】奥薗美和</v>
      </c>
      <c r="D4778" s="1" t="s">
        <v>19</v>
      </c>
      <c r="E4778" t="str">
        <f>IFERROR(VLOOKUP(D4778,[3]電話端末!$A$2:$E$284,2,FALSE),"不在")</f>
        <v>【福岡】重松宝成</v>
      </c>
      <c r="F4778" s="1" t="s">
        <v>19</v>
      </c>
      <c r="G4778" t="str">
        <f>IFERROR(VLOOKUP(F4778,[3]電話端末!$A$2:$D$284,2,FALSE),"不在")</f>
        <v>【福岡】重松宝成</v>
      </c>
      <c r="H4778" s="4">
        <v>209</v>
      </c>
      <c r="I4778" s="4">
        <v>208</v>
      </c>
      <c r="K4778">
        <v>2.51007002288681E+19</v>
      </c>
      <c r="BN4778" s="1"/>
      <c r="BQ4778" s="1"/>
    </row>
    <row r="4779" spans="1:69" x14ac:dyDescent="0.45">
      <c r="A4779" s="3">
        <v>45937.472280092596</v>
      </c>
      <c r="B4779" s="1" t="s">
        <v>102</v>
      </c>
      <c r="C4779" t="str">
        <f>IFERROR(VLOOKUP(B4779,[3]電話端末!$A$2:$E$284,2,FALSE),"不在")</f>
        <v>【静岡】金子湧樹</v>
      </c>
      <c r="D4779" s="1" t="s">
        <v>104</v>
      </c>
      <c r="E4779" t="str">
        <f>IFERROR(VLOOKUP(D4779,[3]電話端末!$A$2:$E$284,2,FALSE),"不在")</f>
        <v>【岡山】矢野夏絵</v>
      </c>
      <c r="F4779" s="1" t="s">
        <v>104</v>
      </c>
      <c r="G4779" t="str">
        <f>IFERROR(VLOOKUP(F4779,[3]電話端末!$A$2:$D$284,2,FALSE),"不在")</f>
        <v>【岡山】矢野夏絵</v>
      </c>
      <c r="H4779" s="4">
        <v>87</v>
      </c>
      <c r="I4779" s="4">
        <v>83</v>
      </c>
      <c r="K4779">
        <v>2.5100700228668101E+19</v>
      </c>
      <c r="BN4779" s="1"/>
      <c r="BQ4779" s="1"/>
    </row>
    <row r="4780" spans="1:69" x14ac:dyDescent="0.45">
      <c r="A4780" s="3">
        <v>45937.471215277779</v>
      </c>
      <c r="B4780" s="1" t="s">
        <v>32</v>
      </c>
      <c r="C4780" t="str">
        <f>IFERROR(VLOOKUP(B4780,[3]電話端末!$A$2:$E$284,2,FALSE),"不在")</f>
        <v>【千葉】遠藤和行</v>
      </c>
      <c r="D4780" s="1" t="s">
        <v>37</v>
      </c>
      <c r="E4780" t="str">
        <f>IFERROR(VLOOKUP(D4780,[3]電話端末!$A$2:$E$284,2,FALSE),"不在")</f>
        <v>【千葉】小島佳菜</v>
      </c>
      <c r="F4780" s="1" t="s">
        <v>37</v>
      </c>
      <c r="G4780" t="str">
        <f>IFERROR(VLOOKUP(F4780,[3]電話端末!$A$2:$D$284,2,FALSE),"不在")</f>
        <v>【千葉】小島佳菜</v>
      </c>
      <c r="H4780" s="4">
        <v>42</v>
      </c>
      <c r="I4780" s="4">
        <v>41</v>
      </c>
      <c r="K4780">
        <v>2.5100700226468098E+19</v>
      </c>
      <c r="BN4780" s="1"/>
      <c r="BQ4780" s="1"/>
    </row>
    <row r="4781" spans="1:69" x14ac:dyDescent="0.45">
      <c r="A4781" s="3">
        <v>45937.469305555554</v>
      </c>
      <c r="B4781" s="1" t="s">
        <v>39</v>
      </c>
      <c r="C4781" t="str">
        <f>IFERROR(VLOOKUP(B4781,[3]電話端末!$A$2:$E$284,2,FALSE),"不在")</f>
        <v>【福岡】松尾明日香</v>
      </c>
      <c r="D4781" s="1" t="s">
        <v>48</v>
      </c>
      <c r="E4781" t="str">
        <f>IFERROR(VLOOKUP(D4781,[3]電話端末!$A$2:$E$284,2,FALSE),"不在")</f>
        <v>【福岡】松添愛</v>
      </c>
      <c r="F4781" s="1" t="s">
        <v>48</v>
      </c>
      <c r="G4781" t="str">
        <f>IFERROR(VLOOKUP(F4781,[3]電話端末!$A$2:$D$284,2,FALSE),"不在")</f>
        <v>【福岡】松添愛</v>
      </c>
      <c r="H4781" s="4">
        <v>47</v>
      </c>
      <c r="I4781" s="4">
        <v>46</v>
      </c>
      <c r="K4781">
        <v>2.5100700223768101E+19</v>
      </c>
      <c r="BN4781" s="1"/>
      <c r="BQ4781" s="1"/>
    </row>
    <row r="4782" spans="1:69" x14ac:dyDescent="0.45">
      <c r="A4782" s="3">
        <v>45937.468506944446</v>
      </c>
      <c r="B4782" s="1" t="s">
        <v>49</v>
      </c>
      <c r="C4782" t="str">
        <f>IFERROR(VLOOKUP(B4782,[3]電話端末!$A$2:$E$284,2,FALSE),"不在")</f>
        <v>【流山】鴻池千紗都</v>
      </c>
      <c r="D4782" s="1" t="s">
        <v>54</v>
      </c>
      <c r="E4782" t="str">
        <f>IFERROR(VLOOKUP(D4782,[3]電話端末!$A$2:$E$284,2,FALSE),"不在")</f>
        <v>【東京】着信グループ</v>
      </c>
      <c r="F4782" s="1" t="s">
        <v>22</v>
      </c>
      <c r="G4782" t="str">
        <f>IFERROR(VLOOKUP(F4782,[3]電話端末!$A$2:$D$284,2,FALSE),"不在")</f>
        <v>【東京】西垣彩</v>
      </c>
      <c r="H4782" s="4">
        <v>37</v>
      </c>
      <c r="I4782" s="4">
        <v>35</v>
      </c>
      <c r="K4782">
        <v>2.51007002224681E+19</v>
      </c>
      <c r="BN4782" s="1"/>
      <c r="BQ4782" s="1"/>
    </row>
    <row r="4783" spans="1:69" x14ac:dyDescent="0.45">
      <c r="A4783" s="3">
        <v>45937.466747685183</v>
      </c>
      <c r="B4783" s="1" t="s">
        <v>99</v>
      </c>
      <c r="C4783" t="str">
        <f>IFERROR(VLOOKUP(B4783,[3]電話端末!$A$2:$E$284,2,FALSE),"不在")</f>
        <v>【名古屋】玉腰千恵</v>
      </c>
      <c r="D4783" s="1" t="s">
        <v>113</v>
      </c>
      <c r="E4783" t="str">
        <f>IFERROR(VLOOKUP(D4783,[3]電話端末!$A$2:$E$284,2,FALSE),"不在")</f>
        <v>【名古屋】水島奈美</v>
      </c>
      <c r="F4783" s="1" t="s">
        <v>113</v>
      </c>
      <c r="G4783" t="str">
        <f>IFERROR(VLOOKUP(F4783,[3]電話端末!$A$2:$D$284,2,FALSE),"不在")</f>
        <v>【名古屋】水島奈美</v>
      </c>
      <c r="H4783" s="4">
        <v>55</v>
      </c>
      <c r="I4783" s="4">
        <v>54</v>
      </c>
      <c r="K4783">
        <v>2.5100700219868099E+19</v>
      </c>
      <c r="BN4783" s="1"/>
      <c r="BQ4783" s="1"/>
    </row>
    <row r="4784" spans="1:69" x14ac:dyDescent="0.45">
      <c r="A4784" s="3">
        <v>45937.465995370374</v>
      </c>
      <c r="B4784" s="1" t="s">
        <v>102</v>
      </c>
      <c r="C4784" t="str">
        <f>IFERROR(VLOOKUP(B4784,[3]電話端末!$A$2:$E$284,2,FALSE),"不在")</f>
        <v>【静岡】金子湧樹</v>
      </c>
      <c r="D4784" s="1" t="s">
        <v>104</v>
      </c>
      <c r="E4784" t="str">
        <f>IFERROR(VLOOKUP(D4784,[3]電話端末!$A$2:$E$284,2,FALSE),"不在")</f>
        <v>【岡山】矢野夏絵</v>
      </c>
      <c r="F4784" s="1" t="s">
        <v>104</v>
      </c>
      <c r="G4784" t="str">
        <f>IFERROR(VLOOKUP(F4784,[3]電話端末!$A$2:$D$284,2,FALSE),"不在")</f>
        <v>【岡山】矢野夏絵</v>
      </c>
      <c r="H4784" s="4">
        <v>52</v>
      </c>
      <c r="I4784" s="4">
        <v>50</v>
      </c>
      <c r="K4784">
        <v>2.5100700218568102E+19</v>
      </c>
      <c r="BN4784" s="1"/>
      <c r="BQ4784" s="1"/>
    </row>
    <row r="4785" spans="1:69" x14ac:dyDescent="0.45">
      <c r="A4785" s="3">
        <v>45937.465798611112</v>
      </c>
      <c r="B4785" s="1" t="s">
        <v>125</v>
      </c>
      <c r="C4785" t="str">
        <f>IFERROR(VLOOKUP(B4785,[3]電話端末!$A$2:$E$284,2,FALSE),"不在")</f>
        <v>【横浜】山﨑啓右</v>
      </c>
      <c r="D4785" s="1" t="s">
        <v>154</v>
      </c>
      <c r="E4785" t="str">
        <f>IFERROR(VLOOKUP(D4785,[3]電話端末!$A$2:$E$284,2,FALSE),"不在")</f>
        <v>【横浜】中山満里奈</v>
      </c>
      <c r="F4785" s="1" t="s">
        <v>154</v>
      </c>
      <c r="G4785" t="str">
        <f>IFERROR(VLOOKUP(F4785,[3]電話端末!$A$2:$D$284,2,FALSE),"不在")</f>
        <v>【横浜】中山満里奈</v>
      </c>
      <c r="H4785" s="4">
        <v>131</v>
      </c>
      <c r="I4785" s="4">
        <v>128</v>
      </c>
      <c r="K4785">
        <v>2.5100700217968099E+19</v>
      </c>
      <c r="BN4785" s="1"/>
      <c r="BQ4785" s="1"/>
    </row>
    <row r="4786" spans="1:69" x14ac:dyDescent="0.45">
      <c r="A4786" s="3">
        <v>45937.465416666666</v>
      </c>
      <c r="B4786" s="1" t="s">
        <v>102</v>
      </c>
      <c r="C4786" t="str">
        <f>IFERROR(VLOOKUP(B4786,[3]電話端末!$A$2:$E$284,2,FALSE),"不在")</f>
        <v>【静岡】金子湧樹</v>
      </c>
      <c r="D4786" s="1" t="s">
        <v>104</v>
      </c>
      <c r="E4786" t="str">
        <f>IFERROR(VLOOKUP(D4786,[3]電話端末!$A$2:$E$284,2,FALSE),"不在")</f>
        <v>【岡山】矢野夏絵</v>
      </c>
      <c r="G4786" t="str">
        <f>IFERROR(VLOOKUP(F4786,[3]電話端末!$A$2:$D$284,2,FALSE),"不在")</f>
        <v>不在</v>
      </c>
      <c r="H4786" s="4">
        <v>0</v>
      </c>
      <c r="I4786" s="4">
        <v>0</v>
      </c>
      <c r="K4786">
        <v>2.5100700216868098E+19</v>
      </c>
      <c r="BN4786" s="1"/>
      <c r="BQ4786" s="1"/>
    </row>
    <row r="4787" spans="1:69" x14ac:dyDescent="0.45">
      <c r="A4787" s="3">
        <v>45937.465138888889</v>
      </c>
      <c r="B4787" s="1" t="s">
        <v>102</v>
      </c>
      <c r="C4787" t="str">
        <f>IFERROR(VLOOKUP(B4787,[3]電話端末!$A$2:$E$284,2,FALSE),"不在")</f>
        <v>【静岡】金子湧樹</v>
      </c>
      <c r="D4787" s="1" t="s">
        <v>104</v>
      </c>
      <c r="E4787" t="str">
        <f>IFERROR(VLOOKUP(D4787,[3]電話端末!$A$2:$E$284,2,FALSE),"不在")</f>
        <v>【岡山】矢野夏絵</v>
      </c>
      <c r="G4787" t="str">
        <f>IFERROR(VLOOKUP(F4787,[3]電話端末!$A$2:$D$284,2,FALSE),"不在")</f>
        <v>不在</v>
      </c>
      <c r="H4787" s="4">
        <v>0</v>
      </c>
      <c r="I4787" s="4">
        <v>0</v>
      </c>
      <c r="K4787">
        <v>2.5100700216468099E+19</v>
      </c>
      <c r="BN4787" s="1"/>
      <c r="BQ4787" s="1"/>
    </row>
    <row r="4788" spans="1:69" x14ac:dyDescent="0.45">
      <c r="A4788" s="3">
        <v>45937.464537037034</v>
      </c>
      <c r="B4788" s="1" t="s">
        <v>19</v>
      </c>
      <c r="C4788" t="str">
        <f>IFERROR(VLOOKUP(B4788,[3]電話端末!$A$2:$E$284,2,FALSE),"不在")</f>
        <v>【福岡】重松宝成</v>
      </c>
      <c r="D4788" s="1" t="s">
        <v>48</v>
      </c>
      <c r="E4788" t="str">
        <f>IFERROR(VLOOKUP(D4788,[3]電話端末!$A$2:$E$284,2,FALSE),"不在")</f>
        <v>【福岡】松添愛</v>
      </c>
      <c r="F4788" s="1" t="s">
        <v>48</v>
      </c>
      <c r="G4788" t="str">
        <f>IFERROR(VLOOKUP(F4788,[3]電話端末!$A$2:$D$284,2,FALSE),"不在")</f>
        <v>【福岡】松添愛</v>
      </c>
      <c r="H4788" s="4">
        <v>88</v>
      </c>
      <c r="I4788" s="4">
        <v>87</v>
      </c>
      <c r="K4788">
        <v>2.5100700215468102E+19</v>
      </c>
      <c r="BN4788" s="1"/>
      <c r="BQ4788" s="1"/>
    </row>
    <row r="4789" spans="1:69" x14ac:dyDescent="0.45">
      <c r="A4789" s="3">
        <v>45937.464074074072</v>
      </c>
      <c r="B4789" s="1" t="s">
        <v>187</v>
      </c>
      <c r="C4789" t="str">
        <f>IFERROR(VLOOKUP(B4789,[3]電話端末!$A$2:$E$284,2,FALSE),"不在")</f>
        <v>【埼玉】石川恵理</v>
      </c>
      <c r="D4789" s="1" t="s">
        <v>58</v>
      </c>
      <c r="E4789" t="str">
        <f>IFERROR(VLOOKUP(D4789,[3]電話端末!$A$2:$E$284,2,FALSE),"不在")</f>
        <v>【東京】佐々木美咲</v>
      </c>
      <c r="F4789" s="1" t="s">
        <v>58</v>
      </c>
      <c r="G4789" t="str">
        <f>IFERROR(VLOOKUP(F4789,[3]電話端末!$A$2:$D$284,2,FALSE),"不在")</f>
        <v>【東京】佐々木美咲</v>
      </c>
      <c r="H4789" s="4">
        <v>11</v>
      </c>
      <c r="I4789" s="4">
        <v>10</v>
      </c>
      <c r="K4789">
        <v>2.5100700214268101E+19</v>
      </c>
      <c r="BN4789" s="1"/>
      <c r="BQ4789" s="1"/>
    </row>
    <row r="4790" spans="1:69" x14ac:dyDescent="0.45">
      <c r="A4790" s="3">
        <v>45937.46365740741</v>
      </c>
      <c r="B4790" s="1" t="s">
        <v>19</v>
      </c>
      <c r="C4790" t="str">
        <f>IFERROR(VLOOKUP(B4790,[3]電話端末!$A$2:$E$284,2,FALSE),"不在")</f>
        <v>【福岡】重松宝成</v>
      </c>
      <c r="D4790" s="1" t="s">
        <v>39</v>
      </c>
      <c r="E4790" t="str">
        <f>IFERROR(VLOOKUP(D4790,[3]電話端末!$A$2:$E$284,2,FALSE),"不在")</f>
        <v>【福岡】松尾明日香</v>
      </c>
      <c r="F4790" s="1" t="s">
        <v>39</v>
      </c>
      <c r="G4790" t="str">
        <f>IFERROR(VLOOKUP(F4790,[3]電話端末!$A$2:$D$284,2,FALSE),"不在")</f>
        <v>【福岡】松尾明日香</v>
      </c>
      <c r="H4790" s="4">
        <v>40</v>
      </c>
      <c r="I4790" s="4">
        <v>35</v>
      </c>
      <c r="K4790">
        <v>2.51007002130681E+19</v>
      </c>
      <c r="BN4790" s="1"/>
      <c r="BQ4790" s="1"/>
    </row>
    <row r="4791" spans="1:69" x14ac:dyDescent="0.45">
      <c r="A4791" s="3">
        <v>45937.46361111111</v>
      </c>
      <c r="B4791" s="1" t="s">
        <v>84</v>
      </c>
      <c r="C4791" t="str">
        <f>IFERROR(VLOOKUP(B4791,[3]電話端末!$A$2:$E$284,2,FALSE),"不在")</f>
        <v>【仙台】阿部かおり</v>
      </c>
      <c r="D4791" s="1" t="s">
        <v>144</v>
      </c>
      <c r="E4791" t="str">
        <f>IFERROR(VLOOKUP(D4791,[3]電話端末!$A$2:$E$284,2,FALSE),"不在")</f>
        <v>【本社輸入】五戸勇気</v>
      </c>
      <c r="F4791" s="1" t="s">
        <v>144</v>
      </c>
      <c r="G4791" t="str">
        <f>IFERROR(VLOOKUP(F4791,[3]電話端末!$A$2:$D$284,2,FALSE),"不在")</f>
        <v>【本社輸入】五戸勇気</v>
      </c>
      <c r="H4791" s="4">
        <v>83</v>
      </c>
      <c r="I4791" s="4">
        <v>76</v>
      </c>
      <c r="K4791">
        <v>2.51007002128681E+19</v>
      </c>
      <c r="BN4791" s="1"/>
      <c r="BQ4791" s="1"/>
    </row>
    <row r="4792" spans="1:69" x14ac:dyDescent="0.45">
      <c r="A4792" s="3">
        <v>45937.462962962964</v>
      </c>
      <c r="B4792" s="1" t="s">
        <v>19</v>
      </c>
      <c r="C4792" t="str">
        <f>IFERROR(VLOOKUP(B4792,[3]電話端末!$A$2:$E$284,2,FALSE),"不在")</f>
        <v>【福岡】重松宝成</v>
      </c>
      <c r="D4792" s="1" t="s">
        <v>145</v>
      </c>
      <c r="E4792" t="str">
        <f>IFERROR(VLOOKUP(D4792,[3]電話端末!$A$2:$E$284,2,FALSE),"不在")</f>
        <v>【MF大阪】牧聡美</v>
      </c>
      <c r="G4792" t="str">
        <f>IFERROR(VLOOKUP(F4792,[3]電話端末!$A$2:$D$284,2,FALSE),"不在")</f>
        <v>不在</v>
      </c>
      <c r="H4792" s="4">
        <v>48</v>
      </c>
      <c r="I4792" s="4">
        <v>0</v>
      </c>
      <c r="K4792">
        <v>2.5100700211068101E+19</v>
      </c>
      <c r="BN4792" s="1"/>
      <c r="BQ4792" s="1"/>
    </row>
    <row r="4793" spans="1:69" x14ac:dyDescent="0.45">
      <c r="A4793" s="3">
        <v>45937.462129629632</v>
      </c>
      <c r="B4793" s="1" t="s">
        <v>210</v>
      </c>
      <c r="C4793" t="str">
        <f>IFERROR(VLOOKUP(B4793,[3]電話端末!$A$2:$E$284,2,FALSE),"不在")</f>
        <v>【滋賀】松井治美</v>
      </c>
      <c r="D4793" s="1" t="s">
        <v>145</v>
      </c>
      <c r="E4793" t="str">
        <f>IFERROR(VLOOKUP(D4793,[3]電話端末!$A$2:$E$284,2,FALSE),"不在")</f>
        <v>【MF大阪】牧聡美</v>
      </c>
      <c r="G4793" t="str">
        <f>IFERROR(VLOOKUP(F4793,[3]電話端末!$A$2:$D$284,2,FALSE),"不在")</f>
        <v>不在</v>
      </c>
      <c r="H4793" s="4">
        <v>26</v>
      </c>
      <c r="I4793" s="4">
        <v>0</v>
      </c>
      <c r="K4793">
        <v>2.5100700209068102E+19</v>
      </c>
      <c r="BN4793" s="1"/>
    </row>
    <row r="4794" spans="1:69" x14ac:dyDescent="0.45">
      <c r="A4794" s="3">
        <v>45937.461319444446</v>
      </c>
      <c r="B4794" s="1" t="s">
        <v>58</v>
      </c>
      <c r="C4794" t="str">
        <f>IFERROR(VLOOKUP(B4794,[3]電話端末!$A$2:$E$284,2,FALSE),"不在")</f>
        <v>【東京】佐々木美咲</v>
      </c>
      <c r="D4794" s="1" t="s">
        <v>68</v>
      </c>
      <c r="E4794" t="str">
        <f>IFERROR(VLOOKUP(D4794,[3]電話端末!$A$2:$E$284,2,FALSE),"不在")</f>
        <v>【埼玉】着信グループ</v>
      </c>
      <c r="F4794" s="1" t="s">
        <v>187</v>
      </c>
      <c r="G4794" t="str">
        <f>IFERROR(VLOOKUP(F4794,[3]電話端末!$A$2:$D$284,2,FALSE),"不在")</f>
        <v>【埼玉】石川恵理</v>
      </c>
      <c r="H4794" s="4">
        <v>39</v>
      </c>
      <c r="I4794" s="4">
        <v>34</v>
      </c>
      <c r="K4794">
        <v>2.5100700207868101E+19</v>
      </c>
      <c r="BN4794" s="1"/>
      <c r="BQ4794" s="1"/>
    </row>
    <row r="4795" spans="1:69" x14ac:dyDescent="0.45">
      <c r="A4795" s="3">
        <v>45937.460717592592</v>
      </c>
      <c r="B4795" s="1" t="s">
        <v>48</v>
      </c>
      <c r="C4795" t="str">
        <f>IFERROR(VLOOKUP(B4795,[3]電話端末!$A$2:$E$284,2,FALSE),"不在")</f>
        <v>【福岡】松添愛</v>
      </c>
      <c r="D4795" s="1" t="s">
        <v>38</v>
      </c>
      <c r="E4795" t="str">
        <f>IFERROR(VLOOKUP(D4795,[3]電話端末!$A$2:$E$284,2,FALSE),"不在")</f>
        <v>【福岡】山崎芹奈</v>
      </c>
      <c r="F4795" s="1" t="s">
        <v>38</v>
      </c>
      <c r="G4795" t="str">
        <f>IFERROR(VLOOKUP(F4795,[3]電話端末!$A$2:$D$284,2,FALSE),"不在")</f>
        <v>【福岡】山崎芹奈</v>
      </c>
      <c r="H4795" s="4">
        <v>160</v>
      </c>
      <c r="I4795" s="4">
        <v>159</v>
      </c>
      <c r="K4795">
        <v>2.51007002063681E+19</v>
      </c>
      <c r="BN4795" s="1"/>
      <c r="BQ4795" s="1"/>
    </row>
    <row r="4796" spans="1:69" x14ac:dyDescent="0.45">
      <c r="A4796" s="3">
        <v>45937.460613425923</v>
      </c>
      <c r="B4796" s="1" t="s">
        <v>140</v>
      </c>
      <c r="C4796" t="str">
        <f>IFERROR(VLOOKUP(B4796,[3]電話端末!$A$2:$E$284,2,FALSE),"不在")</f>
        <v>【千葉】遠藤和行</v>
      </c>
      <c r="D4796" s="1" t="s">
        <v>74</v>
      </c>
      <c r="E4796" t="str">
        <f>IFERROR(VLOOKUP(D4796,[3]電話端末!$A$2:$E$284,2,FALSE),"不在")</f>
        <v>【本社】商品本部</v>
      </c>
      <c r="F4796" s="1" t="s">
        <v>27</v>
      </c>
      <c r="G4796" t="str">
        <f>IFERROR(VLOOKUP(F4796,[3]電話端末!$A$2:$D$284,2,FALSE),"不在")</f>
        <v>【本社在庫物流課】黒田靖広</v>
      </c>
      <c r="H4796" s="4">
        <v>442</v>
      </c>
      <c r="I4796" s="4">
        <v>436</v>
      </c>
      <c r="K4796">
        <v>2.5100700206268101E+19</v>
      </c>
      <c r="BN4796" s="1"/>
      <c r="BQ4796" s="1"/>
    </row>
    <row r="4797" spans="1:69" x14ac:dyDescent="0.45">
      <c r="A4797" s="3">
        <v>45937.458449074074</v>
      </c>
      <c r="B4797" s="1" t="s">
        <v>26</v>
      </c>
      <c r="C4797" t="str">
        <f>IFERROR(VLOOKUP(B4797,[3]電話端末!$A$2:$E$284,2,FALSE),"不在")</f>
        <v>【北関東】高井翔斗</v>
      </c>
      <c r="D4797" s="1" t="s">
        <v>68</v>
      </c>
      <c r="E4797" t="str">
        <f>IFERROR(VLOOKUP(D4797,[3]電話端末!$A$2:$E$284,2,FALSE),"不在")</f>
        <v>【埼玉】着信グループ</v>
      </c>
      <c r="F4797" s="1" t="s">
        <v>187</v>
      </c>
      <c r="G4797" t="str">
        <f>IFERROR(VLOOKUP(F4797,[3]電話端末!$A$2:$D$284,2,FALSE),"不在")</f>
        <v>【埼玉】石川恵理</v>
      </c>
      <c r="H4797" s="4">
        <v>96</v>
      </c>
      <c r="I4797" s="4">
        <v>89</v>
      </c>
      <c r="K4797">
        <v>2.5100700201468101E+19</v>
      </c>
      <c r="BN4797" s="1"/>
    </row>
    <row r="4798" spans="1:69" x14ac:dyDescent="0.45">
      <c r="A4798" s="3">
        <v>45937.458310185182</v>
      </c>
      <c r="B4798" s="1" t="s">
        <v>26</v>
      </c>
      <c r="C4798" t="str">
        <f>IFERROR(VLOOKUP(B4798,[3]電話端末!$A$2:$E$284,2,FALSE),"不在")</f>
        <v>【北関東】高井翔斗</v>
      </c>
      <c r="D4798" s="1" t="s">
        <v>25</v>
      </c>
      <c r="E4798" t="str">
        <f>IFERROR(VLOOKUP(D4798,[3]電話端末!$A$2:$E$284,2,FALSE),"不在")</f>
        <v>【埼玉】池田千恵子</v>
      </c>
      <c r="G4798" t="str">
        <f>IFERROR(VLOOKUP(F4798,[3]電話端末!$A$2:$D$284,2,FALSE),"不在")</f>
        <v>不在</v>
      </c>
      <c r="H4798" s="4">
        <v>0</v>
      </c>
      <c r="I4798" s="4">
        <v>0</v>
      </c>
      <c r="K4798">
        <v>2.5100700201068102E+19</v>
      </c>
      <c r="BN4798" s="1"/>
      <c r="BQ4798" s="1"/>
    </row>
    <row r="4799" spans="1:69" x14ac:dyDescent="0.45">
      <c r="A4799" s="3">
        <v>45937.457696759258</v>
      </c>
      <c r="B4799" s="1" t="s">
        <v>110</v>
      </c>
      <c r="C4799" t="str">
        <f>IFERROR(VLOOKUP(B4799,[3]電話端末!$A$2:$E$284,2,FALSE),"不在")</f>
        <v>【MF東京】高木幸恵</v>
      </c>
      <c r="D4799" s="1" t="s">
        <v>116</v>
      </c>
      <c r="E4799" t="str">
        <f>IFERROR(VLOOKUP(D4799,[3]電話端末!$A$2:$E$284,2,FALSE),"不在")</f>
        <v>【MF東京】櫻井美菜</v>
      </c>
      <c r="F4799" s="1" t="s">
        <v>116</v>
      </c>
      <c r="G4799" t="str">
        <f>IFERROR(VLOOKUP(F4799,[3]電話端末!$A$2:$D$284,2,FALSE),"不在")</f>
        <v>【MF東京】櫻井美菜</v>
      </c>
      <c r="H4799" s="4">
        <v>132</v>
      </c>
      <c r="I4799" s="4">
        <v>128</v>
      </c>
      <c r="K4799">
        <v>2.51007002000681E+19</v>
      </c>
      <c r="BN4799" s="1"/>
    </row>
    <row r="4800" spans="1:69" x14ac:dyDescent="0.45">
      <c r="A4800" s="3">
        <v>45937.45721064815</v>
      </c>
      <c r="B4800" s="1" t="s">
        <v>117</v>
      </c>
      <c r="C4800" t="str">
        <f>IFERROR(VLOOKUP(B4800,[3]電話端末!$A$2:$E$284,2,FALSE),"不在")</f>
        <v>【流山】石田拓海</v>
      </c>
      <c r="D4800" s="1" t="s">
        <v>110</v>
      </c>
      <c r="E4800" t="str">
        <f>IFERROR(VLOOKUP(D4800,[3]電話端末!$A$2:$E$284,2,FALSE),"不在")</f>
        <v>【MF東京】高木幸恵</v>
      </c>
      <c r="F4800" s="1" t="s">
        <v>110</v>
      </c>
      <c r="G4800" t="str">
        <f>IFERROR(VLOOKUP(F4800,[3]電話端末!$A$2:$D$284,2,FALSE),"不在")</f>
        <v>【MF東京】高木幸恵</v>
      </c>
      <c r="H4800" s="4">
        <v>174</v>
      </c>
      <c r="I4800" s="4">
        <v>173</v>
      </c>
      <c r="K4800">
        <v>2.5100700199468102E+19</v>
      </c>
      <c r="BN4800" s="1"/>
    </row>
    <row r="4801" spans="1:69" x14ac:dyDescent="0.45">
      <c r="A4801" s="3">
        <v>45937.456712962965</v>
      </c>
      <c r="B4801" s="1" t="s">
        <v>47</v>
      </c>
      <c r="C4801" t="str">
        <f>IFERROR(VLOOKUP(B4801,[3]電話端末!$A$2:$E$284,2,FALSE),"不在")</f>
        <v>【横浜】舞智江</v>
      </c>
      <c r="D4801" s="1" t="s">
        <v>31</v>
      </c>
      <c r="E4801" t="str">
        <f>IFERROR(VLOOKUP(D4801,[3]電話端末!$A$2:$E$284,2,FALSE),"不在")</f>
        <v>【千葉】着信グループ</v>
      </c>
      <c r="F4801" s="1" t="s">
        <v>37</v>
      </c>
      <c r="G4801" t="str">
        <f>IFERROR(VLOOKUP(F4801,[3]電話端末!$A$2:$D$284,2,FALSE),"不在")</f>
        <v>【千葉】小島佳菜</v>
      </c>
      <c r="H4801" s="4">
        <v>64</v>
      </c>
      <c r="I4801" s="4">
        <v>61</v>
      </c>
      <c r="K4801">
        <v>2.5100700198768099E+19</v>
      </c>
      <c r="BN4801" s="1"/>
      <c r="BQ4801" s="1"/>
    </row>
    <row r="4802" spans="1:69" x14ac:dyDescent="0.45">
      <c r="A4802" s="3">
        <v>45937.455706018518</v>
      </c>
      <c r="B4802" s="1" t="s">
        <v>14</v>
      </c>
      <c r="C4802" t="str">
        <f>IFERROR(VLOOKUP(B4802,[3]電話端末!$A$2:$E$284,2,FALSE),"不在")</f>
        <v>【岡山】伊藤優</v>
      </c>
      <c r="D4802" s="1" t="s">
        <v>70</v>
      </c>
      <c r="E4802" t="str">
        <f>IFERROR(VLOOKUP(D4802,[3]電話端末!$A$2:$E$284,2,FALSE),"不在")</f>
        <v>【名古屋】着信グループ</v>
      </c>
      <c r="F4802" s="1" t="s">
        <v>99</v>
      </c>
      <c r="G4802" t="str">
        <f>IFERROR(VLOOKUP(F4802,[3]電話端末!$A$2:$D$284,2,FALSE),"不在")</f>
        <v>【名古屋】玉腰千恵</v>
      </c>
      <c r="H4802" s="4">
        <v>36</v>
      </c>
      <c r="I4802" s="4">
        <v>34</v>
      </c>
      <c r="K4802">
        <v>2.5100700197468099E+19</v>
      </c>
      <c r="BN4802" s="1"/>
    </row>
    <row r="4803" spans="1:69" x14ac:dyDescent="0.45">
      <c r="A4803" s="3">
        <v>45937.455625000002</v>
      </c>
      <c r="B4803" s="1" t="s">
        <v>14</v>
      </c>
      <c r="C4803" t="str">
        <f>IFERROR(VLOOKUP(B4803,[3]電話端末!$A$2:$E$284,2,FALSE),"不在")</f>
        <v>【岡山】伊藤優</v>
      </c>
      <c r="D4803" s="1" t="s">
        <v>113</v>
      </c>
      <c r="E4803" t="str">
        <f>IFERROR(VLOOKUP(D4803,[3]電話端末!$A$2:$E$284,2,FALSE),"不在")</f>
        <v>【名古屋】水島奈美</v>
      </c>
      <c r="G4803" t="str">
        <f>IFERROR(VLOOKUP(F4803,[3]電話端末!$A$2:$D$284,2,FALSE),"不在")</f>
        <v>不在</v>
      </c>
      <c r="H4803" s="4">
        <v>0</v>
      </c>
      <c r="I4803" s="4">
        <v>0</v>
      </c>
      <c r="K4803">
        <v>2.51007001967681E+19</v>
      </c>
      <c r="BN4803" s="1"/>
      <c r="BQ4803" s="1"/>
    </row>
    <row r="4804" spans="1:69" x14ac:dyDescent="0.45">
      <c r="A4804" s="3">
        <v>45937.454409722224</v>
      </c>
      <c r="B4804" s="1" t="s">
        <v>44</v>
      </c>
      <c r="C4804" t="str">
        <f>IFERROR(VLOOKUP(B4804,[3]電話端末!$A$2:$E$284,2,FALSE),"不在")</f>
        <v>【福岡】奥薗美和</v>
      </c>
      <c r="D4804" s="1" t="s">
        <v>38</v>
      </c>
      <c r="E4804" t="str">
        <f>IFERROR(VLOOKUP(D4804,[3]電話端末!$A$2:$E$284,2,FALSE),"不在")</f>
        <v>【福岡】山崎芹奈</v>
      </c>
      <c r="F4804" s="1" t="s">
        <v>38</v>
      </c>
      <c r="G4804" t="str">
        <f>IFERROR(VLOOKUP(F4804,[3]電話端末!$A$2:$D$284,2,FALSE),"不在")</f>
        <v>【福岡】山崎芹奈</v>
      </c>
      <c r="H4804" s="4">
        <v>115</v>
      </c>
      <c r="I4804" s="4">
        <v>114</v>
      </c>
      <c r="K4804">
        <v>2.5100700194068099E+19</v>
      </c>
      <c r="BN4804" s="1"/>
      <c r="BQ4804" s="1"/>
    </row>
    <row r="4805" spans="1:69" x14ac:dyDescent="0.45">
      <c r="A4805" s="3">
        <v>45937.453738425924</v>
      </c>
      <c r="B4805" s="1" t="s">
        <v>125</v>
      </c>
      <c r="C4805" t="str">
        <f>IFERROR(VLOOKUP(B4805,[3]電話端末!$A$2:$E$284,2,FALSE),"不在")</f>
        <v>【横浜】山﨑啓右</v>
      </c>
      <c r="D4805" s="1" t="s">
        <v>54</v>
      </c>
      <c r="E4805" t="str">
        <f>IFERROR(VLOOKUP(D4805,[3]電話端末!$A$2:$E$284,2,FALSE),"不在")</f>
        <v>【東京】着信グループ</v>
      </c>
      <c r="F4805" s="1" t="s">
        <v>55</v>
      </c>
      <c r="G4805" t="str">
        <f>IFERROR(VLOOKUP(F4805,[3]電話端末!$A$2:$D$284,2,FALSE),"不在")</f>
        <v>【東京】高澤早紀</v>
      </c>
      <c r="H4805" s="4">
        <v>45</v>
      </c>
      <c r="I4805" s="4">
        <v>43</v>
      </c>
      <c r="K4805">
        <v>2.5100700191468102E+19</v>
      </c>
      <c r="BN4805" s="1"/>
      <c r="BQ4805" s="1"/>
    </row>
    <row r="4806" spans="1:69" x14ac:dyDescent="0.45">
      <c r="A4806" s="3">
        <v>45937.453726851854</v>
      </c>
      <c r="B4806" s="1" t="s">
        <v>76</v>
      </c>
      <c r="C4806" t="str">
        <f>IFERROR(VLOOKUP(B4806,[3]電話端末!$A$2:$E$284,2,FALSE),"不在")</f>
        <v>【埼玉】豊田里花</v>
      </c>
      <c r="D4806" s="1" t="s">
        <v>446</v>
      </c>
      <c r="E4806" t="str">
        <f>IFERROR(VLOOKUP(D4806,[3]電話端末!$A$2:$E$284,2,FALSE),"不在")</f>
        <v>不在</v>
      </c>
      <c r="G4806" t="str">
        <f>IFERROR(VLOOKUP(F4806,[3]電話端末!$A$2:$D$284,2,FALSE),"不在")</f>
        <v>不在</v>
      </c>
      <c r="H4806" s="4">
        <v>0</v>
      </c>
      <c r="I4806" s="4">
        <v>0</v>
      </c>
      <c r="K4806">
        <v>2.5100700191168098E+19</v>
      </c>
      <c r="BN4806" s="1"/>
    </row>
    <row r="4807" spans="1:69" x14ac:dyDescent="0.45">
      <c r="A4807" s="3">
        <v>45937.4530787037</v>
      </c>
      <c r="B4807" s="1" t="s">
        <v>28</v>
      </c>
      <c r="C4807" t="str">
        <f>IFERROR(VLOOKUP(B4807,[3]電話端末!$A$2:$E$284,2,FALSE),"不在")</f>
        <v>【名古屋】大渕温子</v>
      </c>
      <c r="D4807" s="1" t="s">
        <v>99</v>
      </c>
      <c r="E4807" t="str">
        <f>IFERROR(VLOOKUP(D4807,[3]電話端末!$A$2:$E$284,2,FALSE),"不在")</f>
        <v>【名古屋】玉腰千恵</v>
      </c>
      <c r="F4807" s="1" t="s">
        <v>99</v>
      </c>
      <c r="G4807" t="str">
        <f>IFERROR(VLOOKUP(F4807,[3]電話端末!$A$2:$D$284,2,FALSE),"不在")</f>
        <v>【名古屋】玉腰千恵</v>
      </c>
      <c r="H4807" s="4">
        <v>70</v>
      </c>
      <c r="I4807" s="4">
        <v>69</v>
      </c>
      <c r="K4807">
        <v>2.5100700189968101E+19</v>
      </c>
      <c r="BN4807" s="1"/>
      <c r="BQ4807" s="1"/>
    </row>
    <row r="4808" spans="1:69" x14ac:dyDescent="0.45">
      <c r="A4808" s="3">
        <v>45937.45275462963</v>
      </c>
      <c r="B4808" s="1" t="s">
        <v>169</v>
      </c>
      <c r="C4808" t="str">
        <f>IFERROR(VLOOKUP(B4808,[3]電話端末!$A$2:$E$284,2,FALSE),"不在")</f>
        <v>【本社EC】猶貞彩</v>
      </c>
      <c r="D4808" s="1" t="s">
        <v>87</v>
      </c>
      <c r="E4808" t="str">
        <f>IFERROR(VLOOKUP(D4808,[3]電話端末!$A$2:$E$284,2,FALSE),"不在")</f>
        <v>【本社EC】別府菜々美</v>
      </c>
      <c r="F4808" s="1" t="s">
        <v>87</v>
      </c>
      <c r="G4808" t="str">
        <f>IFERROR(VLOOKUP(F4808,[3]電話端末!$A$2:$D$284,2,FALSE),"不在")</f>
        <v>【本社EC】別府菜々美</v>
      </c>
      <c r="H4808" s="4">
        <v>296</v>
      </c>
      <c r="I4808" s="4">
        <v>292</v>
      </c>
      <c r="K4808">
        <v>2.5100700189368099E+19</v>
      </c>
      <c r="BN4808" s="1"/>
      <c r="BQ4808" s="1"/>
    </row>
    <row r="4809" spans="1:69" x14ac:dyDescent="0.45">
      <c r="A4809" s="3">
        <v>45937.452731481484</v>
      </c>
      <c r="B4809" s="1" t="s">
        <v>14</v>
      </c>
      <c r="C4809" t="str">
        <f>IFERROR(VLOOKUP(B4809,[3]電話端末!$A$2:$E$284,2,FALSE),"不在")</f>
        <v>【岡山】伊藤優</v>
      </c>
      <c r="D4809" s="1" t="s">
        <v>70</v>
      </c>
      <c r="E4809" t="str">
        <f>IFERROR(VLOOKUP(D4809,[3]電話端末!$A$2:$E$284,2,FALSE),"不在")</f>
        <v>【名古屋】着信グループ</v>
      </c>
      <c r="F4809" s="1" t="s">
        <v>113</v>
      </c>
      <c r="G4809" t="str">
        <f>IFERROR(VLOOKUP(F4809,[3]電話端末!$A$2:$D$284,2,FALSE),"不在")</f>
        <v>【名古屋】水島奈美</v>
      </c>
      <c r="H4809" s="4">
        <v>30</v>
      </c>
      <c r="I4809" s="4">
        <v>29</v>
      </c>
      <c r="K4809">
        <v>2.5100700189268099E+19</v>
      </c>
      <c r="BN4809" s="1"/>
      <c r="BQ4809" s="1"/>
    </row>
    <row r="4810" spans="1:69" x14ac:dyDescent="0.45">
      <c r="A4810" s="3">
        <v>45937.451388888891</v>
      </c>
      <c r="B4810" s="1" t="s">
        <v>50</v>
      </c>
      <c r="C4810" t="str">
        <f>IFERROR(VLOOKUP(B4810,[3]電話端末!$A$2:$E$284,2,FALSE),"不在")</f>
        <v>【流山】浅沼潤也</v>
      </c>
      <c r="D4810" s="1" t="s">
        <v>186</v>
      </c>
      <c r="E4810" t="str">
        <f>IFERROR(VLOOKUP(D4810,[3]電話端末!$A$2:$E$284,2,FALSE),"不在")</f>
        <v>【東京】北林友希</v>
      </c>
      <c r="F4810" s="1" t="s">
        <v>186</v>
      </c>
      <c r="G4810" t="str">
        <f>IFERROR(VLOOKUP(F4810,[3]電話端末!$A$2:$D$284,2,FALSE),"不在")</f>
        <v>【東京】北林友希</v>
      </c>
      <c r="H4810" s="4">
        <v>29</v>
      </c>
      <c r="I4810" s="4">
        <v>28</v>
      </c>
      <c r="K4810">
        <v>2.5100700186468098E+19</v>
      </c>
      <c r="BN4810" s="1"/>
      <c r="BQ4810" s="1"/>
    </row>
    <row r="4811" spans="1:69" x14ac:dyDescent="0.45">
      <c r="A4811" s="3">
        <v>45937.450127314813</v>
      </c>
      <c r="B4811" s="1" t="s">
        <v>50</v>
      </c>
      <c r="C4811" t="str">
        <f>IFERROR(VLOOKUP(B4811,[3]電話端末!$A$2:$E$284,2,FALSE),"不在")</f>
        <v>【流山】浅沼潤也</v>
      </c>
      <c r="D4811" s="1" t="s">
        <v>186</v>
      </c>
      <c r="E4811" t="str">
        <f>IFERROR(VLOOKUP(D4811,[3]電話端末!$A$2:$E$284,2,FALSE),"不在")</f>
        <v>【東京】北林友希</v>
      </c>
      <c r="F4811" s="1" t="s">
        <v>186</v>
      </c>
      <c r="G4811" t="str">
        <f>IFERROR(VLOOKUP(F4811,[3]電話端末!$A$2:$D$284,2,FALSE),"不在")</f>
        <v>【東京】北林友希</v>
      </c>
      <c r="H4811" s="4">
        <v>66</v>
      </c>
      <c r="I4811" s="4">
        <v>64</v>
      </c>
      <c r="K4811">
        <v>2.5100700184968102E+19</v>
      </c>
      <c r="BN4811" s="1"/>
      <c r="BQ4811" s="1"/>
    </row>
    <row r="4812" spans="1:69" x14ac:dyDescent="0.45">
      <c r="A4812" s="3">
        <v>45937.450057870374</v>
      </c>
      <c r="B4812" s="1" t="s">
        <v>210</v>
      </c>
      <c r="C4812" t="str">
        <f>IFERROR(VLOOKUP(B4812,[3]電話端末!$A$2:$E$284,2,FALSE),"不在")</f>
        <v>【滋賀】松井治美</v>
      </c>
      <c r="D4812" s="1" t="s">
        <v>169</v>
      </c>
      <c r="E4812" t="str">
        <f>IFERROR(VLOOKUP(D4812,[3]電話端末!$A$2:$E$284,2,FALSE),"不在")</f>
        <v>【本社EC】猶貞彩</v>
      </c>
      <c r="F4812" s="1" t="s">
        <v>169</v>
      </c>
      <c r="G4812" t="str">
        <f>IFERROR(VLOOKUP(F4812,[3]電話端末!$A$2:$D$284,2,FALSE),"不在")</f>
        <v>【本社EC】猶貞彩</v>
      </c>
      <c r="H4812" s="4">
        <v>96</v>
      </c>
      <c r="I4812" s="4">
        <v>92</v>
      </c>
      <c r="K4812">
        <v>2.5100700184768098E+19</v>
      </c>
      <c r="BN4812" s="1"/>
      <c r="BQ4812" s="1"/>
    </row>
    <row r="4813" spans="1:69" x14ac:dyDescent="0.45">
      <c r="A4813" s="3">
        <v>45937.449918981481</v>
      </c>
      <c r="B4813" s="1" t="s">
        <v>28</v>
      </c>
      <c r="C4813" t="str">
        <f>IFERROR(VLOOKUP(B4813,[3]電話端末!$A$2:$E$284,2,FALSE),"不在")</f>
        <v>【名古屋】大渕温子</v>
      </c>
      <c r="D4813" s="1" t="s">
        <v>36</v>
      </c>
      <c r="E4813" t="str">
        <f>IFERROR(VLOOKUP(D4813,[3]電話端末!$A$2:$E$284,2,FALSE),"不在")</f>
        <v>【名古屋】稲垣みちる</v>
      </c>
      <c r="F4813" s="1" t="s">
        <v>36</v>
      </c>
      <c r="G4813" t="str">
        <f>IFERROR(VLOOKUP(F4813,[3]電話端末!$A$2:$D$284,2,FALSE),"不在")</f>
        <v>【名古屋】稲垣みちる</v>
      </c>
      <c r="H4813" s="4">
        <v>95</v>
      </c>
      <c r="I4813" s="4">
        <v>94</v>
      </c>
      <c r="K4813">
        <v>2.5100700184368099E+19</v>
      </c>
      <c r="BN4813" s="1"/>
      <c r="BQ4813" s="1"/>
    </row>
    <row r="4814" spans="1:69" x14ac:dyDescent="0.45">
      <c r="A4814" s="3">
        <v>45937.447858796295</v>
      </c>
      <c r="B4814" s="1" t="s">
        <v>36</v>
      </c>
      <c r="C4814" t="str">
        <f>IFERROR(VLOOKUP(B4814,[3]電話端末!$A$2:$E$284,2,FALSE),"不在")</f>
        <v>【名古屋】稲垣みちる</v>
      </c>
      <c r="D4814" s="1" t="s">
        <v>82</v>
      </c>
      <c r="E4814" t="str">
        <f>IFERROR(VLOOKUP(D4814,[3]電話端末!$A$2:$E$284,2,FALSE),"不在")</f>
        <v>【滋賀】筆坂雪子</v>
      </c>
      <c r="F4814" s="1" t="s">
        <v>82</v>
      </c>
      <c r="G4814" t="str">
        <f>IFERROR(VLOOKUP(F4814,[3]電話端末!$A$2:$D$284,2,FALSE),"不在")</f>
        <v>【滋賀】筆坂雪子</v>
      </c>
      <c r="H4814" s="4">
        <v>117</v>
      </c>
      <c r="I4814" s="4">
        <v>115</v>
      </c>
      <c r="K4814">
        <v>2.51007001809681E+19</v>
      </c>
      <c r="BN4814" s="1"/>
      <c r="BQ4814" s="1"/>
    </row>
    <row r="4815" spans="1:69" x14ac:dyDescent="0.45">
      <c r="A4815" s="3">
        <v>45937.447777777779</v>
      </c>
      <c r="B4815" s="1" t="s">
        <v>60</v>
      </c>
      <c r="C4815" t="str">
        <f>IFERROR(VLOOKUP(B4815,[3]電話端末!$A$2:$E$284,2,FALSE),"不在")</f>
        <v>【東京】林まど佳</v>
      </c>
      <c r="D4815" s="1" t="s">
        <v>74</v>
      </c>
      <c r="E4815" t="str">
        <f>IFERROR(VLOOKUP(D4815,[3]電話端末!$A$2:$E$284,2,FALSE),"不在")</f>
        <v>【本社】商品本部</v>
      </c>
      <c r="F4815" s="1" t="s">
        <v>52</v>
      </c>
      <c r="G4815" t="str">
        <f>IFERROR(VLOOKUP(F4815,[3]電話端末!$A$2:$D$284,2,FALSE),"不在")</f>
        <v>【本社輸入】細川靖司</v>
      </c>
      <c r="H4815" s="4">
        <v>150</v>
      </c>
      <c r="I4815" s="4">
        <v>124</v>
      </c>
      <c r="K4815">
        <v>2.5100700180668101E+19</v>
      </c>
      <c r="BN4815" s="1"/>
    </row>
    <row r="4816" spans="1:69" x14ac:dyDescent="0.45">
      <c r="A4816" s="3">
        <v>45937.447337962964</v>
      </c>
      <c r="B4816" s="1" t="s">
        <v>156</v>
      </c>
      <c r="C4816" t="str">
        <f>IFERROR(VLOOKUP(B4816,[3]電話端末!$A$2:$E$284,2,FALSE),"不在")</f>
        <v>【本社在庫物流課】富山幸</v>
      </c>
      <c r="D4816" s="1" t="s">
        <v>37</v>
      </c>
      <c r="E4816" t="str">
        <f>IFERROR(VLOOKUP(D4816,[3]電話端末!$A$2:$E$284,2,FALSE),"不在")</f>
        <v>【千葉】小島佳菜</v>
      </c>
      <c r="F4816" s="1" t="s">
        <v>37</v>
      </c>
      <c r="G4816" t="str">
        <f>IFERROR(VLOOKUP(F4816,[3]電話端末!$A$2:$D$284,2,FALSE),"不在")</f>
        <v>【千葉】小島佳菜</v>
      </c>
      <c r="H4816" s="4">
        <v>98</v>
      </c>
      <c r="I4816" s="4">
        <v>96</v>
      </c>
      <c r="K4816">
        <v>2.5100700179768099E+19</v>
      </c>
      <c r="BN4816" s="1"/>
      <c r="BQ4816" s="1"/>
    </row>
    <row r="4817" spans="1:69" x14ac:dyDescent="0.45">
      <c r="A4817" s="3">
        <v>45937.446736111109</v>
      </c>
      <c r="B4817" s="1" t="s">
        <v>19</v>
      </c>
      <c r="C4817" t="str">
        <f>IFERROR(VLOOKUP(B4817,[3]電話端末!$A$2:$E$284,2,FALSE),"不在")</f>
        <v>【福岡】重松宝成</v>
      </c>
      <c r="D4817" s="1" t="s">
        <v>44</v>
      </c>
      <c r="E4817" t="str">
        <f>IFERROR(VLOOKUP(D4817,[3]電話端末!$A$2:$E$284,2,FALSE),"不在")</f>
        <v>【福岡】奥薗美和</v>
      </c>
      <c r="F4817" s="1" t="s">
        <v>44</v>
      </c>
      <c r="G4817" t="str">
        <f>IFERROR(VLOOKUP(F4817,[3]電話端末!$A$2:$D$284,2,FALSE),"不在")</f>
        <v>【福岡】奥薗美和</v>
      </c>
      <c r="H4817" s="4">
        <v>23</v>
      </c>
      <c r="I4817" s="4">
        <v>22</v>
      </c>
      <c r="K4817">
        <v>2.5100700178168099E+19</v>
      </c>
      <c r="BN4817" s="1"/>
    </row>
    <row r="4818" spans="1:69" x14ac:dyDescent="0.45">
      <c r="A4818" s="3">
        <v>45937.44636574074</v>
      </c>
      <c r="B4818" s="1" t="s">
        <v>37</v>
      </c>
      <c r="C4818" t="str">
        <f>IFERROR(VLOOKUP(B4818,[3]電話端末!$A$2:$E$284,2,FALSE),"不在")</f>
        <v>【千葉】小島佳菜</v>
      </c>
      <c r="D4818" s="1" t="s">
        <v>54</v>
      </c>
      <c r="E4818" t="str">
        <f>IFERROR(VLOOKUP(D4818,[3]電話端末!$A$2:$E$284,2,FALSE),"不在")</f>
        <v>【東京】着信グループ</v>
      </c>
      <c r="F4818" s="1" t="s">
        <v>60</v>
      </c>
      <c r="G4818" t="str">
        <f>IFERROR(VLOOKUP(F4818,[3]電話端末!$A$2:$D$284,2,FALSE),"不在")</f>
        <v>【東京】林まど佳</v>
      </c>
      <c r="H4818" s="4">
        <v>21</v>
      </c>
      <c r="I4818" s="4">
        <v>19</v>
      </c>
      <c r="K4818">
        <v>2.5100700177168101E+19</v>
      </c>
      <c r="BN4818" s="1"/>
      <c r="BQ4818" s="1"/>
    </row>
    <row r="4819" spans="1:69" x14ac:dyDescent="0.45">
      <c r="A4819" s="3">
        <v>45937.445949074077</v>
      </c>
      <c r="B4819" s="1" t="s">
        <v>210</v>
      </c>
      <c r="C4819" t="str">
        <f>IFERROR(VLOOKUP(B4819,[3]電話端末!$A$2:$E$284,2,FALSE),"不在")</f>
        <v>【滋賀】松井治美</v>
      </c>
      <c r="D4819" s="1" t="s">
        <v>145</v>
      </c>
      <c r="E4819" t="str">
        <f>IFERROR(VLOOKUP(D4819,[3]電話端末!$A$2:$E$284,2,FALSE),"不在")</f>
        <v>【MF大阪】牧聡美</v>
      </c>
      <c r="F4819" s="1" t="s">
        <v>145</v>
      </c>
      <c r="G4819" t="str">
        <f>IFERROR(VLOOKUP(F4819,[3]電話端末!$A$2:$D$284,2,FALSE),"不在")</f>
        <v>【MF大阪】牧聡美</v>
      </c>
      <c r="H4819" s="4">
        <v>78</v>
      </c>
      <c r="I4819" s="4">
        <v>76</v>
      </c>
      <c r="K4819">
        <v>2.51007001759681E+19</v>
      </c>
      <c r="BN4819" s="1"/>
    </row>
    <row r="4820" spans="1:69" x14ac:dyDescent="0.45">
      <c r="A4820" s="3">
        <v>45937.444849537038</v>
      </c>
      <c r="B4820" s="1" t="s">
        <v>44</v>
      </c>
      <c r="C4820" t="str">
        <f>IFERROR(VLOOKUP(B4820,[3]電話端末!$A$2:$E$284,2,FALSE),"不在")</f>
        <v>【福岡】奥薗美和</v>
      </c>
      <c r="D4820" s="1" t="s">
        <v>19</v>
      </c>
      <c r="E4820" t="str">
        <f>IFERROR(VLOOKUP(D4820,[3]電話端末!$A$2:$E$284,2,FALSE),"不在")</f>
        <v>【福岡】重松宝成</v>
      </c>
      <c r="F4820" s="1" t="s">
        <v>19</v>
      </c>
      <c r="G4820" t="str">
        <f>IFERROR(VLOOKUP(F4820,[3]電話端末!$A$2:$D$284,2,FALSE),"不在")</f>
        <v>【福岡】重松宝成</v>
      </c>
      <c r="H4820" s="4">
        <v>47</v>
      </c>
      <c r="I4820" s="4">
        <v>45</v>
      </c>
      <c r="K4820">
        <v>2.51007001743681E+19</v>
      </c>
      <c r="BN4820" s="1"/>
      <c r="BQ4820" s="1"/>
    </row>
    <row r="4821" spans="1:69" x14ac:dyDescent="0.45">
      <c r="A4821" s="3">
        <v>45937.444537037038</v>
      </c>
      <c r="B4821" s="1" t="s">
        <v>28</v>
      </c>
      <c r="C4821" t="str">
        <f>IFERROR(VLOOKUP(B4821,[3]電話端末!$A$2:$E$284,2,FALSE),"不在")</f>
        <v>【名古屋】大渕温子</v>
      </c>
      <c r="D4821" s="1" t="s">
        <v>113</v>
      </c>
      <c r="E4821" t="str">
        <f>IFERROR(VLOOKUP(D4821,[3]電話端末!$A$2:$E$284,2,FALSE),"不在")</f>
        <v>【名古屋】水島奈美</v>
      </c>
      <c r="F4821" s="1" t="s">
        <v>113</v>
      </c>
      <c r="G4821" t="str">
        <f>IFERROR(VLOOKUP(F4821,[3]電話端末!$A$2:$D$284,2,FALSE),"不在")</f>
        <v>【名古屋】水島奈美</v>
      </c>
      <c r="H4821" s="4">
        <v>29</v>
      </c>
      <c r="I4821" s="4">
        <v>29</v>
      </c>
      <c r="K4821">
        <v>2.5100700173568098E+19</v>
      </c>
      <c r="BN4821" s="1"/>
      <c r="BQ4821" s="1"/>
    </row>
    <row r="4822" spans="1:69" x14ac:dyDescent="0.45">
      <c r="A4822" s="3">
        <v>45937.444155092591</v>
      </c>
      <c r="B4822" s="1" t="s">
        <v>82</v>
      </c>
      <c r="C4822" t="str">
        <f>IFERROR(VLOOKUP(B4822,[3]電話端末!$A$2:$E$284,2,FALSE),"不在")</f>
        <v>【滋賀】筆坂雪子</v>
      </c>
      <c r="D4822" s="1" t="s">
        <v>70</v>
      </c>
      <c r="E4822" t="str">
        <f>IFERROR(VLOOKUP(D4822,[3]電話端末!$A$2:$E$284,2,FALSE),"不在")</f>
        <v>【名古屋】着信グループ</v>
      </c>
      <c r="F4822" s="1" t="s">
        <v>36</v>
      </c>
      <c r="G4822" t="str">
        <f>IFERROR(VLOOKUP(F4822,[3]電話端末!$A$2:$D$284,2,FALSE),"不在")</f>
        <v>【名古屋】稲垣みちる</v>
      </c>
      <c r="H4822" s="4">
        <v>98</v>
      </c>
      <c r="I4822" s="4">
        <v>97</v>
      </c>
      <c r="K4822">
        <v>2.5100700172668101E+19</v>
      </c>
      <c r="BN4822" s="1"/>
      <c r="BQ4822" s="1"/>
    </row>
    <row r="4823" spans="1:69" x14ac:dyDescent="0.45">
      <c r="A4823" s="3">
        <v>45937.444143518522</v>
      </c>
      <c r="B4823" s="1" t="s">
        <v>112</v>
      </c>
      <c r="C4823" t="str">
        <f>IFERROR(VLOOKUP(B4823,[3]電話端末!$A$2:$E$284,2,FALSE),"不在")</f>
        <v>【岡山】河原由布子</v>
      </c>
      <c r="D4823" s="1" t="s">
        <v>41</v>
      </c>
      <c r="E4823" t="str">
        <f>IFERROR(VLOOKUP(D4823,[3]電話端末!$A$2:$E$284,2,FALSE),"不在")</f>
        <v>【大阪】松下愛</v>
      </c>
      <c r="F4823" s="1" t="s">
        <v>41</v>
      </c>
      <c r="G4823" t="str">
        <f>IFERROR(VLOOKUP(F4823,[3]電話端末!$A$2:$D$284,2,FALSE),"不在")</f>
        <v>【大阪】松下愛</v>
      </c>
      <c r="H4823" s="4">
        <v>35</v>
      </c>
      <c r="I4823" s="4">
        <v>32</v>
      </c>
      <c r="K4823">
        <v>2.5100700172468101E+19</v>
      </c>
      <c r="BN4823" s="1"/>
      <c r="BQ4823" s="1"/>
    </row>
    <row r="4824" spans="1:69" x14ac:dyDescent="0.45">
      <c r="A4824" s="3">
        <v>45937.444097222222</v>
      </c>
      <c r="B4824" s="1" t="s">
        <v>112</v>
      </c>
      <c r="C4824" t="str">
        <f>IFERROR(VLOOKUP(B4824,[3]電話端末!$A$2:$E$284,2,FALSE),"不在")</f>
        <v>【岡山】河原由布子</v>
      </c>
      <c r="D4824" s="1" t="s">
        <v>41</v>
      </c>
      <c r="E4824" t="str">
        <f>IFERROR(VLOOKUP(D4824,[3]電話端末!$A$2:$E$284,2,FALSE),"不在")</f>
        <v>【大阪】松下愛</v>
      </c>
      <c r="G4824" t="str">
        <f>IFERROR(VLOOKUP(F4824,[3]電話端末!$A$2:$D$284,2,FALSE),"不在")</f>
        <v>不在</v>
      </c>
      <c r="H4824" s="4">
        <v>2</v>
      </c>
      <c r="I4824" s="4">
        <v>0</v>
      </c>
      <c r="K4824">
        <v>2.5100700172368101E+19</v>
      </c>
      <c r="BN4824" s="1"/>
      <c r="BQ4824" s="1"/>
    </row>
    <row r="4825" spans="1:69" x14ac:dyDescent="0.45">
      <c r="A4825" s="3">
        <v>45937.443506944444</v>
      </c>
      <c r="B4825" s="1" t="s">
        <v>99</v>
      </c>
      <c r="C4825" t="str">
        <f>IFERROR(VLOOKUP(B4825,[3]電話端末!$A$2:$E$284,2,FALSE),"不在")</f>
        <v>【名古屋】玉腰千恵</v>
      </c>
      <c r="D4825" s="1" t="s">
        <v>112</v>
      </c>
      <c r="E4825" t="str">
        <f>IFERROR(VLOOKUP(D4825,[3]電話端末!$A$2:$E$284,2,FALSE),"不在")</f>
        <v>【岡山】河原由布子</v>
      </c>
      <c r="F4825" s="1" t="s">
        <v>112</v>
      </c>
      <c r="G4825" t="str">
        <f>IFERROR(VLOOKUP(F4825,[3]電話端末!$A$2:$D$284,2,FALSE),"不在")</f>
        <v>【岡山】河原由布子</v>
      </c>
      <c r="H4825" s="4">
        <v>32</v>
      </c>
      <c r="I4825" s="4">
        <v>28</v>
      </c>
      <c r="K4825">
        <v>2.5100700170768101E+19</v>
      </c>
      <c r="BN4825" s="1"/>
      <c r="BQ4825" s="1"/>
    </row>
    <row r="4826" spans="1:69" x14ac:dyDescent="0.45">
      <c r="A4826" s="3">
        <v>45937.441736111112</v>
      </c>
      <c r="B4826" s="1" t="s">
        <v>112</v>
      </c>
      <c r="C4826" t="str">
        <f>IFERROR(VLOOKUP(B4826,[3]電話端末!$A$2:$E$284,2,FALSE),"不在")</f>
        <v>【岡山】河原由布子</v>
      </c>
      <c r="D4826" s="1" t="s">
        <v>41</v>
      </c>
      <c r="E4826" t="str">
        <f>IFERROR(VLOOKUP(D4826,[3]電話端末!$A$2:$E$284,2,FALSE),"不在")</f>
        <v>【大阪】松下愛</v>
      </c>
      <c r="G4826" t="str">
        <f>IFERROR(VLOOKUP(F4826,[3]電話端末!$A$2:$D$284,2,FALSE),"不在")</f>
        <v>不在</v>
      </c>
      <c r="H4826" s="4">
        <v>1</v>
      </c>
      <c r="I4826" s="4">
        <v>0</v>
      </c>
      <c r="K4826">
        <v>2.5100700167868101E+19</v>
      </c>
      <c r="BN4826" s="1"/>
      <c r="BQ4826" s="1"/>
    </row>
    <row r="4827" spans="1:69" x14ac:dyDescent="0.45">
      <c r="A4827" s="3">
        <v>45937.44091435185</v>
      </c>
      <c r="B4827" s="1" t="s">
        <v>99</v>
      </c>
      <c r="C4827" t="str">
        <f>IFERROR(VLOOKUP(B4827,[3]電話端末!$A$2:$E$284,2,FALSE),"不在")</f>
        <v>【名古屋】玉腰千恵</v>
      </c>
      <c r="D4827" s="1" t="s">
        <v>112</v>
      </c>
      <c r="E4827" t="str">
        <f>IFERROR(VLOOKUP(D4827,[3]電話端末!$A$2:$E$284,2,FALSE),"不在")</f>
        <v>【岡山】河原由布子</v>
      </c>
      <c r="G4827" t="str">
        <f>IFERROR(VLOOKUP(F4827,[3]電話端末!$A$2:$D$284,2,FALSE),"不在")</f>
        <v>不在</v>
      </c>
      <c r="H4827" s="4">
        <v>0</v>
      </c>
      <c r="I4827" s="4">
        <v>0</v>
      </c>
      <c r="K4827">
        <v>2.5100700166168101E+19</v>
      </c>
      <c r="BN4827" s="1"/>
      <c r="BQ4827" s="1"/>
    </row>
    <row r="4828" spans="1:69" x14ac:dyDescent="0.45">
      <c r="A4828" s="3">
        <v>45937.440868055557</v>
      </c>
      <c r="B4828" s="1" t="s">
        <v>55</v>
      </c>
      <c r="C4828" t="str">
        <f>IFERROR(VLOOKUP(B4828,[3]電話端末!$A$2:$E$284,2,FALSE),"不在")</f>
        <v>【東京】高澤早紀</v>
      </c>
      <c r="D4828" s="1" t="s">
        <v>164</v>
      </c>
      <c r="E4828" t="str">
        <f>IFERROR(VLOOKUP(D4828,[3]電話端末!$A$2:$E$284,2,FALSE),"不在")</f>
        <v>【流山】蒲原健吾</v>
      </c>
      <c r="F4828" s="1" t="s">
        <v>164</v>
      </c>
      <c r="G4828" t="str">
        <f>IFERROR(VLOOKUP(F4828,[3]電話端末!$A$2:$D$284,2,FALSE),"不在")</f>
        <v>【流山】蒲原健吾</v>
      </c>
      <c r="H4828" s="4">
        <v>115</v>
      </c>
      <c r="I4828" s="4">
        <v>113</v>
      </c>
      <c r="K4828">
        <v>2.5100700165968101E+19</v>
      </c>
      <c r="BN4828" s="1"/>
      <c r="BQ4828" s="1"/>
    </row>
    <row r="4829" spans="1:69" x14ac:dyDescent="0.45">
      <c r="A4829" s="3">
        <v>45937.440706018519</v>
      </c>
      <c r="B4829" s="1" t="s">
        <v>112</v>
      </c>
      <c r="C4829" t="str">
        <f>IFERROR(VLOOKUP(B4829,[3]電話端末!$A$2:$E$284,2,FALSE),"不在")</f>
        <v>【岡山】河原由布子</v>
      </c>
      <c r="D4829" s="1" t="s">
        <v>41</v>
      </c>
      <c r="E4829" t="str">
        <f>IFERROR(VLOOKUP(D4829,[3]電話端末!$A$2:$E$284,2,FALSE),"不在")</f>
        <v>【大阪】松下愛</v>
      </c>
      <c r="G4829" t="str">
        <f>IFERROR(VLOOKUP(F4829,[3]電話端末!$A$2:$D$284,2,FALSE),"不在")</f>
        <v>不在</v>
      </c>
      <c r="H4829" s="4">
        <v>0</v>
      </c>
      <c r="I4829" s="4">
        <v>0</v>
      </c>
      <c r="K4829">
        <v>2.5100700165668098E+19</v>
      </c>
      <c r="BN4829" s="1"/>
      <c r="BQ4829" s="1"/>
    </row>
    <row r="4830" spans="1:69" x14ac:dyDescent="0.45">
      <c r="A4830" s="3">
        <v>45937.440520833334</v>
      </c>
      <c r="B4830" s="1" t="s">
        <v>99</v>
      </c>
      <c r="C4830" t="str">
        <f>IFERROR(VLOOKUP(B4830,[3]電話端末!$A$2:$E$284,2,FALSE),"不在")</f>
        <v>【名古屋】玉腰千恵</v>
      </c>
      <c r="D4830" s="1" t="s">
        <v>28</v>
      </c>
      <c r="E4830" t="str">
        <f>IFERROR(VLOOKUP(D4830,[3]電話端末!$A$2:$E$284,2,FALSE),"不在")</f>
        <v>【名古屋】大渕温子</v>
      </c>
      <c r="F4830" s="1" t="s">
        <v>28</v>
      </c>
      <c r="G4830" t="str">
        <f>IFERROR(VLOOKUP(F4830,[3]電話端末!$A$2:$D$284,2,FALSE),"不在")</f>
        <v>【名古屋】大渕温子</v>
      </c>
      <c r="H4830" s="4">
        <v>183</v>
      </c>
      <c r="I4830" s="4">
        <v>180</v>
      </c>
      <c r="K4830">
        <v>2.5100700165168099E+19</v>
      </c>
      <c r="BN4830" s="1"/>
      <c r="BQ4830" s="1"/>
    </row>
    <row r="4831" spans="1:69" x14ac:dyDescent="0.45">
      <c r="A4831" s="3">
        <v>45937.439872685187</v>
      </c>
      <c r="B4831" s="1" t="s">
        <v>41</v>
      </c>
      <c r="C4831" t="str">
        <f>IFERROR(VLOOKUP(B4831,[3]電話端末!$A$2:$E$284,2,FALSE),"不在")</f>
        <v>【大阪】松下愛</v>
      </c>
      <c r="D4831" s="1" t="s">
        <v>111</v>
      </c>
      <c r="E4831" t="str">
        <f>IFERROR(VLOOKUP(D4831,[3]電話端末!$A$2:$E$284,2,FALSE),"不在")</f>
        <v>【岡山】着信グループ</v>
      </c>
      <c r="F4831" s="1" t="s">
        <v>45</v>
      </c>
      <c r="G4831" t="str">
        <f>IFERROR(VLOOKUP(F4831,[3]電話端末!$A$2:$D$284,2,FALSE),"不在")</f>
        <v>【岡山】岸本麻衣子</v>
      </c>
      <c r="H4831" s="4">
        <v>89</v>
      </c>
      <c r="I4831" s="4">
        <v>85</v>
      </c>
      <c r="K4831">
        <v>2.5100700163568099E+19</v>
      </c>
      <c r="BN4831" s="1"/>
      <c r="BQ4831" s="1"/>
    </row>
    <row r="4832" spans="1:69" x14ac:dyDescent="0.45">
      <c r="A4832" s="3">
        <v>45937.439710648148</v>
      </c>
      <c r="B4832" s="1" t="s">
        <v>50</v>
      </c>
      <c r="C4832" t="str">
        <f>IFERROR(VLOOKUP(B4832,[3]電話端末!$A$2:$E$284,2,FALSE),"不在")</f>
        <v>【流山】浅沼潤也</v>
      </c>
      <c r="D4832" s="1" t="s">
        <v>164</v>
      </c>
      <c r="E4832" t="str">
        <f>IFERROR(VLOOKUP(D4832,[3]電話端末!$A$2:$E$284,2,FALSE),"不在")</f>
        <v>【流山】蒲原健吾</v>
      </c>
      <c r="F4832" s="1" t="s">
        <v>164</v>
      </c>
      <c r="G4832" t="str">
        <f>IFERROR(VLOOKUP(F4832,[3]電話端末!$A$2:$D$284,2,FALSE),"不在")</f>
        <v>【流山】蒲原健吾</v>
      </c>
      <c r="H4832" s="4">
        <v>60</v>
      </c>
      <c r="I4832" s="4">
        <v>55</v>
      </c>
      <c r="K4832">
        <v>2.51007001634681E+19</v>
      </c>
      <c r="BN4832" s="1"/>
      <c r="BQ4832" s="1"/>
    </row>
    <row r="4833" spans="1:69" x14ac:dyDescent="0.45">
      <c r="A4833" s="3">
        <v>45937.439398148148</v>
      </c>
      <c r="B4833" s="1" t="s">
        <v>164</v>
      </c>
      <c r="C4833" t="str">
        <f>IFERROR(VLOOKUP(B4833,[3]電話端末!$A$2:$E$284,2,FALSE),"不在")</f>
        <v>【流山】蒲原健吾</v>
      </c>
      <c r="D4833" s="1" t="s">
        <v>50</v>
      </c>
      <c r="E4833" t="str">
        <f>IFERROR(VLOOKUP(D4833,[3]電話端末!$A$2:$E$284,2,FALSE),"不在")</f>
        <v>【流山】浅沼潤也</v>
      </c>
      <c r="F4833" s="1" t="s">
        <v>50</v>
      </c>
      <c r="G4833" t="str">
        <f>IFERROR(VLOOKUP(F4833,[3]電話端末!$A$2:$D$284,2,FALSE),"不在")</f>
        <v>【流山】浅沼潤也</v>
      </c>
      <c r="H4833" s="4">
        <v>19</v>
      </c>
      <c r="I4833" s="4">
        <v>2</v>
      </c>
      <c r="K4833">
        <v>2.5100700162768101E+19</v>
      </c>
      <c r="BN4833" s="1"/>
      <c r="BQ4833" s="1"/>
    </row>
    <row r="4834" spans="1:69" x14ac:dyDescent="0.45">
      <c r="A4834" s="3">
        <v>45937.439305555556</v>
      </c>
      <c r="B4834" s="1" t="s">
        <v>40</v>
      </c>
      <c r="C4834" t="str">
        <f>IFERROR(VLOOKUP(B4834,[3]電話端末!$A$2:$E$284,2,FALSE),"不在")</f>
        <v>【本社EC】鈴木浩允</v>
      </c>
      <c r="D4834" s="1" t="s">
        <v>177</v>
      </c>
      <c r="E4834" t="str">
        <f>IFERROR(VLOOKUP(D4834,[3]電話端末!$A$2:$E$284,2,FALSE),"不在")</f>
        <v>【MF大阪】大村達也</v>
      </c>
      <c r="F4834" s="1" t="s">
        <v>177</v>
      </c>
      <c r="G4834" t="str">
        <f>IFERROR(VLOOKUP(F4834,[3]電話端末!$A$2:$D$284,2,FALSE),"不在")</f>
        <v>【MF大阪】大村達也</v>
      </c>
      <c r="H4834" s="4">
        <v>187</v>
      </c>
      <c r="I4834" s="4">
        <v>184</v>
      </c>
      <c r="K4834">
        <v>2.5100700162268099E+19</v>
      </c>
      <c r="BN4834" s="1"/>
      <c r="BQ4834" s="1"/>
    </row>
    <row r="4835" spans="1:69" x14ac:dyDescent="0.45">
      <c r="A4835" s="3">
        <v>45937.43855324074</v>
      </c>
      <c r="B4835" s="1" t="s">
        <v>60</v>
      </c>
      <c r="C4835" t="str">
        <f>IFERROR(VLOOKUP(B4835,[3]電話端末!$A$2:$E$284,2,FALSE),"不在")</f>
        <v>【東京】林まど佳</v>
      </c>
      <c r="D4835" s="1" t="s">
        <v>197</v>
      </c>
      <c r="E4835" t="str">
        <f>IFERROR(VLOOKUP(D4835,[3]電話端末!$A$2:$E$284,2,FALSE),"不在")</f>
        <v>【流山】着信グループ</v>
      </c>
      <c r="F4835" s="1" t="s">
        <v>164</v>
      </c>
      <c r="G4835" t="str">
        <f>IFERROR(VLOOKUP(F4835,[3]電話端末!$A$2:$D$284,2,FALSE),"不在")</f>
        <v>【流山】蒲原健吾</v>
      </c>
      <c r="H4835" s="4">
        <v>37</v>
      </c>
      <c r="I4835" s="4">
        <v>35</v>
      </c>
      <c r="K4835">
        <v>2.5100700161268101E+19</v>
      </c>
      <c r="BN4835" s="1"/>
      <c r="BQ4835" s="1"/>
    </row>
    <row r="4836" spans="1:69" x14ac:dyDescent="0.45">
      <c r="A4836" s="3">
        <v>45937.438460648147</v>
      </c>
      <c r="B4836" s="1" t="s">
        <v>60</v>
      </c>
      <c r="C4836" t="str">
        <f>IFERROR(VLOOKUP(B4836,[3]電話端末!$A$2:$E$284,2,FALSE),"不在")</f>
        <v>【東京】林まど佳</v>
      </c>
      <c r="D4836" s="1" t="s">
        <v>49</v>
      </c>
      <c r="E4836" t="str">
        <f>IFERROR(VLOOKUP(D4836,[3]電話端末!$A$2:$E$284,2,FALSE),"不在")</f>
        <v>【流山】鴻池千紗都</v>
      </c>
      <c r="G4836" t="str">
        <f>IFERROR(VLOOKUP(F4836,[3]電話端末!$A$2:$D$284,2,FALSE),"不在")</f>
        <v>不在</v>
      </c>
      <c r="H4836" s="4">
        <v>1</v>
      </c>
      <c r="I4836" s="4">
        <v>0</v>
      </c>
      <c r="K4836">
        <v>2.5100700161068102E+19</v>
      </c>
      <c r="BN4836" s="1"/>
      <c r="BQ4836" s="1"/>
    </row>
    <row r="4837" spans="1:69" x14ac:dyDescent="0.45">
      <c r="A4837" s="3">
        <v>45937.435543981483</v>
      </c>
      <c r="B4837" s="1" t="s">
        <v>50</v>
      </c>
      <c r="C4837" t="str">
        <f>IFERROR(VLOOKUP(B4837,[3]電話端末!$A$2:$E$284,2,FALSE),"不在")</f>
        <v>【流山】浅沼潤也</v>
      </c>
      <c r="D4837" s="1" t="s">
        <v>29</v>
      </c>
      <c r="E4837" t="str">
        <f>IFERROR(VLOOKUP(D4837,[3]電話端末!$A$2:$E$284,2,FALSE),"不在")</f>
        <v>【本社EC】大城明日香</v>
      </c>
      <c r="F4837" s="1" t="s">
        <v>29</v>
      </c>
      <c r="G4837" t="str">
        <f>IFERROR(VLOOKUP(F4837,[3]電話端末!$A$2:$D$284,2,FALSE),"不在")</f>
        <v>【本社EC】大城明日香</v>
      </c>
      <c r="H4837" s="4">
        <v>92</v>
      </c>
      <c r="I4837" s="4">
        <v>85</v>
      </c>
      <c r="K4837">
        <v>2.5100700154568102E+19</v>
      </c>
      <c r="BN4837" s="1"/>
      <c r="BQ4837" s="1"/>
    </row>
    <row r="4838" spans="1:69" x14ac:dyDescent="0.45">
      <c r="A4838" s="3">
        <v>45937.435069444444</v>
      </c>
      <c r="B4838" s="1" t="s">
        <v>34</v>
      </c>
      <c r="C4838" t="str">
        <f>IFERROR(VLOOKUP(B4838,[3]電話端末!$A$2:$E$284,2,FALSE),"不在")</f>
        <v>【埼玉】細田昌子</v>
      </c>
      <c r="D4838" s="1" t="s">
        <v>164</v>
      </c>
      <c r="E4838" t="str">
        <f>IFERROR(VLOOKUP(D4838,[3]電話端末!$A$2:$E$284,2,FALSE),"不在")</f>
        <v>【流山】蒲原健吾</v>
      </c>
      <c r="F4838" s="1" t="s">
        <v>164</v>
      </c>
      <c r="G4838" t="str">
        <f>IFERROR(VLOOKUP(F4838,[3]電話端末!$A$2:$D$284,2,FALSE),"不在")</f>
        <v>【流山】蒲原健吾</v>
      </c>
      <c r="H4838" s="4">
        <v>652</v>
      </c>
      <c r="I4838" s="4">
        <v>650</v>
      </c>
      <c r="K4838">
        <v>2.51007001537681E+19</v>
      </c>
      <c r="BN4838" s="1"/>
      <c r="BQ4838" s="1"/>
    </row>
    <row r="4839" spans="1:69" x14ac:dyDescent="0.45">
      <c r="A4839" s="3">
        <v>45937.434988425928</v>
      </c>
      <c r="B4839" s="1" t="s">
        <v>177</v>
      </c>
      <c r="C4839" t="str">
        <f>IFERROR(VLOOKUP(B4839,[3]電話端末!$A$2:$E$284,2,FALSE),"不在")</f>
        <v>【MF大阪】大村達也</v>
      </c>
      <c r="D4839" s="1" t="s">
        <v>40</v>
      </c>
      <c r="E4839" t="str">
        <f>IFERROR(VLOOKUP(D4839,[3]電話端末!$A$2:$E$284,2,FALSE),"不在")</f>
        <v>【本社EC】鈴木浩允</v>
      </c>
      <c r="F4839" s="1" t="s">
        <v>40</v>
      </c>
      <c r="G4839" t="str">
        <f>IFERROR(VLOOKUP(F4839,[3]電話端末!$A$2:$D$284,2,FALSE),"不在")</f>
        <v>【本社EC】鈴木浩允</v>
      </c>
      <c r="H4839" s="4">
        <v>87</v>
      </c>
      <c r="I4839" s="4">
        <v>84</v>
      </c>
      <c r="K4839">
        <v>2.51007001536681E+19</v>
      </c>
      <c r="BN4839" s="1"/>
      <c r="BQ4839" s="1"/>
    </row>
    <row r="4840" spans="1:69" x14ac:dyDescent="0.45">
      <c r="A4840" s="3">
        <v>45937.434050925927</v>
      </c>
      <c r="B4840" s="1" t="s">
        <v>145</v>
      </c>
      <c r="C4840" t="str">
        <f>IFERROR(VLOOKUP(B4840,[3]電話端末!$A$2:$E$284,2,FALSE),"不在")</f>
        <v>【MF大阪】牧聡美</v>
      </c>
      <c r="D4840" s="1" t="s">
        <v>75</v>
      </c>
      <c r="E4840" t="str">
        <f>IFERROR(VLOOKUP(D4840,[3]電話端末!$A$2:$E$284,2,FALSE),"不在")</f>
        <v>【MF東京】山中雅仁</v>
      </c>
      <c r="F4840" s="1" t="s">
        <v>75</v>
      </c>
      <c r="G4840" t="str">
        <f>IFERROR(VLOOKUP(F4840,[3]電話端末!$A$2:$D$284,2,FALSE),"不在")</f>
        <v>【MF東京】山中雅仁</v>
      </c>
      <c r="H4840" s="4">
        <v>41</v>
      </c>
      <c r="I4840" s="4">
        <v>38</v>
      </c>
      <c r="K4840">
        <v>2.5100700152568099E+19</v>
      </c>
      <c r="BN4840" s="1"/>
      <c r="BQ4840" s="1"/>
    </row>
    <row r="4841" spans="1:69" x14ac:dyDescent="0.45">
      <c r="A4841" s="3">
        <v>45937.433900462966</v>
      </c>
      <c r="B4841" s="1" t="s">
        <v>99</v>
      </c>
      <c r="C4841" t="str">
        <f>IFERROR(VLOOKUP(B4841,[3]電話端末!$A$2:$E$284,2,FALSE),"不在")</f>
        <v>【名古屋】玉腰千恵</v>
      </c>
      <c r="D4841" s="1" t="s">
        <v>28</v>
      </c>
      <c r="E4841" t="str">
        <f>IFERROR(VLOOKUP(D4841,[3]電話端末!$A$2:$E$284,2,FALSE),"不在")</f>
        <v>【名古屋】大渕温子</v>
      </c>
      <c r="F4841" s="1" t="s">
        <v>28</v>
      </c>
      <c r="G4841" t="str">
        <f>IFERROR(VLOOKUP(F4841,[3]電話端末!$A$2:$D$284,2,FALSE),"不在")</f>
        <v>【名古屋】大渕温子</v>
      </c>
      <c r="H4841" s="4">
        <v>59</v>
      </c>
      <c r="I4841" s="4">
        <v>59</v>
      </c>
      <c r="K4841">
        <v>2.51007001520681E+19</v>
      </c>
      <c r="BN4841" s="1"/>
      <c r="BQ4841" s="1"/>
    </row>
    <row r="4842" spans="1:69" x14ac:dyDescent="0.45">
      <c r="A4842" s="3">
        <v>45937.432534722226</v>
      </c>
      <c r="B4842" s="1" t="s">
        <v>99</v>
      </c>
      <c r="C4842" t="str">
        <f>IFERROR(VLOOKUP(B4842,[3]電話端末!$A$2:$E$284,2,FALSE),"不在")</f>
        <v>【名古屋】玉腰千恵</v>
      </c>
      <c r="D4842" s="1" t="s">
        <v>112</v>
      </c>
      <c r="E4842" t="str">
        <f>IFERROR(VLOOKUP(D4842,[3]電話端末!$A$2:$E$284,2,FALSE),"不在")</f>
        <v>【岡山】河原由布子</v>
      </c>
      <c r="F4842" s="1" t="s">
        <v>112</v>
      </c>
      <c r="G4842" t="str">
        <f>IFERROR(VLOOKUP(F4842,[3]電話端末!$A$2:$D$284,2,FALSE),"不在")</f>
        <v>【岡山】河原由布子</v>
      </c>
      <c r="H4842" s="4">
        <v>60</v>
      </c>
      <c r="I4842" s="4">
        <v>57</v>
      </c>
      <c r="K4842">
        <v>2.5100700150168101E+19</v>
      </c>
      <c r="BN4842" s="1"/>
      <c r="BQ4842" s="1"/>
    </row>
    <row r="4843" spans="1:69" x14ac:dyDescent="0.45">
      <c r="A4843" s="3">
        <v>45937.431990740741</v>
      </c>
      <c r="B4843" s="1" t="s">
        <v>99</v>
      </c>
      <c r="C4843" t="str">
        <f>IFERROR(VLOOKUP(B4843,[3]電話端末!$A$2:$E$284,2,FALSE),"不在")</f>
        <v>【名古屋】玉腰千恵</v>
      </c>
      <c r="D4843" s="1" t="s">
        <v>28</v>
      </c>
      <c r="E4843" t="str">
        <f>IFERROR(VLOOKUP(D4843,[3]電話端末!$A$2:$E$284,2,FALSE),"不在")</f>
        <v>【名古屋】大渕温子</v>
      </c>
      <c r="F4843" s="1" t="s">
        <v>28</v>
      </c>
      <c r="G4843" t="str">
        <f>IFERROR(VLOOKUP(F4843,[3]電話端末!$A$2:$D$284,2,FALSE),"不在")</f>
        <v>【名古屋】大渕温子</v>
      </c>
      <c r="H4843" s="4">
        <v>12</v>
      </c>
      <c r="I4843" s="4">
        <v>10</v>
      </c>
      <c r="K4843">
        <v>2.51007001488681E+19</v>
      </c>
      <c r="BN4843" s="1"/>
    </row>
    <row r="4844" spans="1:69" x14ac:dyDescent="0.45">
      <c r="A4844" s="3">
        <v>45937.431805555556</v>
      </c>
      <c r="B4844" s="1" t="s">
        <v>113</v>
      </c>
      <c r="C4844" t="str">
        <f>IFERROR(VLOOKUP(B4844,[3]電話端末!$A$2:$E$284,2,FALSE),"不在")</f>
        <v>【名古屋】水島奈美</v>
      </c>
      <c r="D4844" s="1" t="s">
        <v>36</v>
      </c>
      <c r="E4844" t="str">
        <f>IFERROR(VLOOKUP(D4844,[3]電話端末!$A$2:$E$284,2,FALSE),"不在")</f>
        <v>【名古屋】稲垣みちる</v>
      </c>
      <c r="F4844" s="1" t="s">
        <v>36</v>
      </c>
      <c r="G4844" t="str">
        <f>IFERROR(VLOOKUP(F4844,[3]電話端末!$A$2:$D$284,2,FALSE),"不在")</f>
        <v>【名古屋】稲垣みちる</v>
      </c>
      <c r="H4844" s="4">
        <v>56</v>
      </c>
      <c r="I4844" s="4">
        <v>55</v>
      </c>
      <c r="K4844">
        <v>2.5100700148468101E+19</v>
      </c>
      <c r="BN4844" s="1"/>
      <c r="BQ4844" s="1"/>
    </row>
    <row r="4845" spans="1:69" x14ac:dyDescent="0.45">
      <c r="A4845" s="3">
        <v>45937.4296875</v>
      </c>
      <c r="B4845" s="1" t="s">
        <v>41</v>
      </c>
      <c r="C4845" t="str">
        <f>IFERROR(VLOOKUP(B4845,[3]電話端末!$A$2:$E$284,2,FALSE),"不在")</f>
        <v>【大阪】松下愛</v>
      </c>
      <c r="D4845" s="1" t="s">
        <v>103</v>
      </c>
      <c r="E4845" t="str">
        <f>IFERROR(VLOOKUP(D4845,[3]電話端末!$A$2:$E$284,2,FALSE),"不在")</f>
        <v>【岡山】北添恵</v>
      </c>
      <c r="F4845" s="1" t="s">
        <v>103</v>
      </c>
      <c r="G4845" t="str">
        <f>IFERROR(VLOOKUP(F4845,[3]電話端末!$A$2:$D$284,2,FALSE),"不在")</f>
        <v>【岡山】北添恵</v>
      </c>
      <c r="H4845" s="4">
        <v>48</v>
      </c>
      <c r="I4845" s="4">
        <v>45</v>
      </c>
      <c r="K4845">
        <v>2.5100700144468099E+19</v>
      </c>
      <c r="BN4845" s="1"/>
    </row>
    <row r="4846" spans="1:69" x14ac:dyDescent="0.45">
      <c r="A4846" s="3">
        <v>45937.428819444445</v>
      </c>
      <c r="B4846" s="1" t="s">
        <v>34</v>
      </c>
      <c r="C4846" t="str">
        <f>IFERROR(VLOOKUP(B4846,[3]電話端末!$A$2:$E$284,2,FALSE),"不在")</f>
        <v>【埼玉】細田昌子</v>
      </c>
      <c r="D4846" s="1" t="s">
        <v>82</v>
      </c>
      <c r="E4846" t="str">
        <f>IFERROR(VLOOKUP(D4846,[3]電話端末!$A$2:$E$284,2,FALSE),"不在")</f>
        <v>【滋賀】筆坂雪子</v>
      </c>
      <c r="F4846" s="1" t="s">
        <v>82</v>
      </c>
      <c r="G4846" t="str">
        <f>IFERROR(VLOOKUP(F4846,[3]電話端末!$A$2:$D$284,2,FALSE),"不在")</f>
        <v>【滋賀】筆坂雪子</v>
      </c>
      <c r="H4846" s="4">
        <v>26</v>
      </c>
      <c r="I4846" s="4">
        <v>23</v>
      </c>
      <c r="K4846">
        <v>2.5100700143268098E+19</v>
      </c>
      <c r="BN4846" s="1"/>
      <c r="BQ4846" s="1"/>
    </row>
    <row r="4847" spans="1:69" x14ac:dyDescent="0.45">
      <c r="A4847" s="3">
        <v>45937.428668981483</v>
      </c>
      <c r="B4847" s="1" t="s">
        <v>41</v>
      </c>
      <c r="C4847" t="str">
        <f>IFERROR(VLOOKUP(B4847,[3]電話端末!$A$2:$E$284,2,FALSE),"不在")</f>
        <v>【大阪】松下愛</v>
      </c>
      <c r="D4847" s="1" t="s">
        <v>111</v>
      </c>
      <c r="E4847" t="str">
        <f>IFERROR(VLOOKUP(D4847,[3]電話端末!$A$2:$E$284,2,FALSE),"不在")</f>
        <v>【岡山】着信グループ</v>
      </c>
      <c r="G4847" t="str">
        <f>IFERROR(VLOOKUP(F4847,[3]電話端末!$A$2:$D$284,2,FALSE),"不在")</f>
        <v>不在</v>
      </c>
      <c r="H4847" s="4">
        <v>11</v>
      </c>
      <c r="I4847" s="4">
        <v>0</v>
      </c>
      <c r="K4847">
        <v>2.5100700143068099E+19</v>
      </c>
      <c r="BN4847" s="1"/>
      <c r="BQ4847" s="1"/>
    </row>
    <row r="4848" spans="1:69" x14ac:dyDescent="0.45">
      <c r="A4848" s="3">
        <v>45937.426817129628</v>
      </c>
      <c r="B4848" s="1" t="s">
        <v>112</v>
      </c>
      <c r="C4848" t="str">
        <f>IFERROR(VLOOKUP(B4848,[3]電話端末!$A$2:$E$284,2,FALSE),"不在")</f>
        <v>【岡山】河原由布子</v>
      </c>
      <c r="D4848" s="1" t="s">
        <v>76</v>
      </c>
      <c r="E4848" t="str">
        <f>IFERROR(VLOOKUP(D4848,[3]電話端末!$A$2:$E$284,2,FALSE),"不在")</f>
        <v>【埼玉】豊田里花</v>
      </c>
      <c r="F4848" s="1" t="s">
        <v>76</v>
      </c>
      <c r="G4848" t="str">
        <f>IFERROR(VLOOKUP(F4848,[3]電話端末!$A$2:$D$284,2,FALSE),"不在")</f>
        <v>【埼玉】豊田里花</v>
      </c>
      <c r="H4848" s="4">
        <v>63</v>
      </c>
      <c r="I4848" s="4">
        <v>60</v>
      </c>
      <c r="K4848">
        <v>2.5100700138968101E+19</v>
      </c>
      <c r="BN4848" s="1"/>
      <c r="BQ4848" s="1"/>
    </row>
    <row r="4849" spans="1:69" x14ac:dyDescent="0.45">
      <c r="A4849" s="3">
        <v>45937.426608796297</v>
      </c>
      <c r="B4849" s="1" t="s">
        <v>105</v>
      </c>
      <c r="C4849" t="str">
        <f>IFERROR(VLOOKUP(B4849,[3]電話端末!$A$2:$E$284,2,FALSE),"不在")</f>
        <v>【埼玉】金子友希</v>
      </c>
      <c r="D4849" s="1" t="s">
        <v>54</v>
      </c>
      <c r="E4849" t="str">
        <f>IFERROR(VLOOKUP(D4849,[3]電話端末!$A$2:$E$284,2,FALSE),"不在")</f>
        <v>【東京】着信グループ</v>
      </c>
      <c r="F4849" s="1" t="s">
        <v>55</v>
      </c>
      <c r="G4849" t="str">
        <f>IFERROR(VLOOKUP(F4849,[3]電話端末!$A$2:$D$284,2,FALSE),"不在")</f>
        <v>【東京】高澤早紀</v>
      </c>
      <c r="H4849" s="4">
        <v>93</v>
      </c>
      <c r="I4849" s="4">
        <v>92</v>
      </c>
      <c r="K4849">
        <v>2.5100700138568102E+19</v>
      </c>
      <c r="BN4849" s="1"/>
      <c r="BQ4849" s="1"/>
    </row>
    <row r="4850" spans="1:69" x14ac:dyDescent="0.45">
      <c r="A4850" s="3">
        <v>45937.426354166666</v>
      </c>
      <c r="B4850" s="1" t="s">
        <v>105</v>
      </c>
      <c r="C4850" t="str">
        <f>IFERROR(VLOOKUP(B4850,[3]電話端末!$A$2:$E$284,2,FALSE),"不在")</f>
        <v>【埼玉】金子友希</v>
      </c>
      <c r="D4850" s="1" t="s">
        <v>58</v>
      </c>
      <c r="E4850" t="str">
        <f>IFERROR(VLOOKUP(D4850,[3]電話端末!$A$2:$E$284,2,FALSE),"不在")</f>
        <v>【東京】佐々木美咲</v>
      </c>
      <c r="G4850" t="str">
        <f>IFERROR(VLOOKUP(F4850,[3]電話端末!$A$2:$D$284,2,FALSE),"不在")</f>
        <v>不在</v>
      </c>
      <c r="H4850" s="4">
        <v>20</v>
      </c>
      <c r="I4850" s="4">
        <v>0</v>
      </c>
      <c r="K4850">
        <v>2.5100700138368098E+19</v>
      </c>
      <c r="BN4850" s="1"/>
      <c r="BQ4850" s="1"/>
    </row>
    <row r="4851" spans="1:69" x14ac:dyDescent="0.45">
      <c r="A4851" s="3">
        <v>45937.425625000003</v>
      </c>
      <c r="B4851" s="1" t="s">
        <v>113</v>
      </c>
      <c r="C4851" t="str">
        <f>IFERROR(VLOOKUP(B4851,[3]電話端末!$A$2:$E$284,2,FALSE),"不在")</f>
        <v>【名古屋】水島奈美</v>
      </c>
      <c r="D4851" s="1" t="s">
        <v>36</v>
      </c>
      <c r="E4851" t="str">
        <f>IFERROR(VLOOKUP(D4851,[3]電話端末!$A$2:$E$284,2,FALSE),"不在")</f>
        <v>【名古屋】稲垣みちる</v>
      </c>
      <c r="F4851" s="1" t="s">
        <v>36</v>
      </c>
      <c r="G4851" t="str">
        <f>IFERROR(VLOOKUP(F4851,[3]電話端末!$A$2:$D$284,2,FALSE),"不在")</f>
        <v>【名古屋】稲垣みちる</v>
      </c>
      <c r="H4851" s="4">
        <v>239</v>
      </c>
      <c r="I4851" s="4">
        <v>238</v>
      </c>
      <c r="K4851">
        <v>2.51007001378681E+19</v>
      </c>
      <c r="BN4851" s="1"/>
    </row>
    <row r="4852" spans="1:69" x14ac:dyDescent="0.45">
      <c r="A4852" s="3">
        <v>45937.425486111111</v>
      </c>
      <c r="B4852" s="1" t="s">
        <v>55</v>
      </c>
      <c r="C4852" t="str">
        <f>IFERROR(VLOOKUP(B4852,[3]電話端末!$A$2:$E$284,2,FALSE),"不在")</f>
        <v>【東京】高澤早紀</v>
      </c>
      <c r="D4852" s="1" t="s">
        <v>111</v>
      </c>
      <c r="E4852" t="str">
        <f>IFERROR(VLOOKUP(D4852,[3]電話端末!$A$2:$E$284,2,FALSE),"不在")</f>
        <v>【岡山】着信グループ</v>
      </c>
      <c r="F4852" s="1" t="s">
        <v>14</v>
      </c>
      <c r="G4852" t="str">
        <f>IFERROR(VLOOKUP(F4852,[3]電話端末!$A$2:$D$284,2,FALSE),"不在")</f>
        <v>【岡山】伊藤優</v>
      </c>
      <c r="H4852" s="4">
        <v>41</v>
      </c>
      <c r="I4852" s="4">
        <v>39</v>
      </c>
      <c r="K4852">
        <v>2.51007001377681E+19</v>
      </c>
      <c r="BN4852" s="1"/>
      <c r="BQ4852" s="1"/>
    </row>
    <row r="4853" spans="1:69" x14ac:dyDescent="0.45">
      <c r="A4853" s="3">
        <v>45937.425162037034</v>
      </c>
      <c r="B4853" s="1" t="s">
        <v>101</v>
      </c>
      <c r="C4853" t="str">
        <f>IFERROR(VLOOKUP(B4853,[3]電話端末!$A$2:$E$284,2,FALSE),"不在")</f>
        <v>【本社EC】山口莉奈</v>
      </c>
      <c r="D4853" s="1" t="s">
        <v>41</v>
      </c>
      <c r="E4853" t="str">
        <f>IFERROR(VLOOKUP(D4853,[3]電話端末!$A$2:$E$284,2,FALSE),"不在")</f>
        <v>【大阪】松下愛</v>
      </c>
      <c r="F4853" s="1" t="s">
        <v>41</v>
      </c>
      <c r="G4853" t="str">
        <f>IFERROR(VLOOKUP(F4853,[3]電話端末!$A$2:$D$284,2,FALSE),"不在")</f>
        <v>【大阪】松下愛</v>
      </c>
      <c r="H4853" s="4">
        <v>75</v>
      </c>
      <c r="I4853" s="4">
        <v>73</v>
      </c>
      <c r="K4853">
        <v>2.5100700137068102E+19</v>
      </c>
      <c r="BN4853" s="1"/>
      <c r="BQ4853" s="1"/>
    </row>
    <row r="4854" spans="1:69" x14ac:dyDescent="0.45">
      <c r="A4854" s="3">
        <v>45937.424861111111</v>
      </c>
      <c r="B4854" s="1" t="s">
        <v>29</v>
      </c>
      <c r="C4854" t="str">
        <f>IFERROR(VLOOKUP(B4854,[3]電話端末!$A$2:$E$284,2,FALSE),"不在")</f>
        <v>【本社EC】大城明日香</v>
      </c>
      <c r="D4854" s="1" t="s">
        <v>50</v>
      </c>
      <c r="E4854" t="str">
        <f>IFERROR(VLOOKUP(D4854,[3]電話端末!$A$2:$E$284,2,FALSE),"不在")</f>
        <v>【流山】浅沼潤也</v>
      </c>
      <c r="F4854" s="1" t="s">
        <v>50</v>
      </c>
      <c r="G4854" t="str">
        <f>IFERROR(VLOOKUP(F4854,[3]電話端末!$A$2:$D$284,2,FALSE),"不在")</f>
        <v>【流山】浅沼潤也</v>
      </c>
      <c r="H4854" s="4">
        <v>42</v>
      </c>
      <c r="I4854" s="4">
        <v>26</v>
      </c>
      <c r="K4854">
        <v>2.5100700136668099E+19</v>
      </c>
      <c r="BN4854" s="1"/>
      <c r="BQ4854" s="1"/>
    </row>
    <row r="4855" spans="1:69" x14ac:dyDescent="0.45">
      <c r="A4855" s="3">
        <v>45937.424837962964</v>
      </c>
      <c r="B4855" s="1" t="s">
        <v>87</v>
      </c>
      <c r="C4855" t="str">
        <f>IFERROR(VLOOKUP(B4855,[3]電話端末!$A$2:$E$284,2,FALSE),"不在")</f>
        <v>【本社EC】別府菜々美</v>
      </c>
      <c r="D4855" s="1" t="s">
        <v>103</v>
      </c>
      <c r="E4855" t="str">
        <f>IFERROR(VLOOKUP(D4855,[3]電話端末!$A$2:$E$284,2,FALSE),"不在")</f>
        <v>【岡山】北添恵</v>
      </c>
      <c r="F4855" s="1" t="s">
        <v>103</v>
      </c>
      <c r="G4855" t="str">
        <f>IFERROR(VLOOKUP(F4855,[3]電話端末!$A$2:$D$284,2,FALSE),"不在")</f>
        <v>【岡山】北添恵</v>
      </c>
      <c r="H4855" s="4">
        <v>103</v>
      </c>
      <c r="I4855" s="4">
        <v>101</v>
      </c>
      <c r="K4855">
        <v>2.5100700136468099E+19</v>
      </c>
      <c r="BN4855" s="1"/>
    </row>
    <row r="4856" spans="1:69" x14ac:dyDescent="0.45">
      <c r="A4856" s="3">
        <v>45937.424664351849</v>
      </c>
      <c r="B4856" s="1" t="s">
        <v>36</v>
      </c>
      <c r="C4856" t="str">
        <f>IFERROR(VLOOKUP(B4856,[3]電話端末!$A$2:$E$284,2,FALSE),"不在")</f>
        <v>【名古屋】稲垣みちる</v>
      </c>
      <c r="D4856" s="1" t="s">
        <v>113</v>
      </c>
      <c r="E4856" t="str">
        <f>IFERROR(VLOOKUP(D4856,[3]電話端末!$A$2:$E$284,2,FALSE),"不在")</f>
        <v>【名古屋】水島奈美</v>
      </c>
      <c r="F4856" s="1" t="s">
        <v>113</v>
      </c>
      <c r="G4856" t="str">
        <f>IFERROR(VLOOKUP(F4856,[3]電話端末!$A$2:$D$284,2,FALSE),"不在")</f>
        <v>【名古屋】水島奈美</v>
      </c>
      <c r="H4856" s="4">
        <v>23</v>
      </c>
      <c r="I4856" s="4">
        <v>22</v>
      </c>
      <c r="K4856">
        <v>2.51007001362681E+19</v>
      </c>
      <c r="BN4856" s="1"/>
      <c r="BQ4856" s="1"/>
    </row>
    <row r="4857" spans="1:69" x14ac:dyDescent="0.45">
      <c r="A4857" s="3">
        <v>45937.424143518518</v>
      </c>
      <c r="B4857" s="1" t="s">
        <v>76</v>
      </c>
      <c r="C4857" t="str">
        <f>IFERROR(VLOOKUP(B4857,[3]電話端末!$A$2:$E$284,2,FALSE),"不在")</f>
        <v>【埼玉】豊田里花</v>
      </c>
      <c r="D4857" s="1" t="s">
        <v>447</v>
      </c>
      <c r="E4857" t="str">
        <f>IFERROR(VLOOKUP(D4857,[3]電話端末!$A$2:$E$284,2,FALSE),"不在")</f>
        <v>【静岡】着信グループ</v>
      </c>
      <c r="F4857" s="1" t="s">
        <v>112</v>
      </c>
      <c r="G4857" t="str">
        <f>IFERROR(VLOOKUP(F4857,[3]電話端末!$A$2:$D$284,2,FALSE),"不在")</f>
        <v>【岡山】河原由布子</v>
      </c>
      <c r="H4857" s="4">
        <v>69</v>
      </c>
      <c r="I4857" s="4">
        <v>61</v>
      </c>
      <c r="K4857">
        <v>2.5100700135568101E+19</v>
      </c>
      <c r="BN4857" s="1"/>
      <c r="BQ4857" s="1"/>
    </row>
    <row r="4858" spans="1:69" x14ac:dyDescent="0.45">
      <c r="A4858" s="3">
        <v>45937.423043981478</v>
      </c>
      <c r="B4858" s="1" t="s">
        <v>164</v>
      </c>
      <c r="C4858" t="str">
        <f>IFERROR(VLOOKUP(B4858,[3]電話端末!$A$2:$E$284,2,FALSE),"不在")</f>
        <v>【流山】蒲原健吾</v>
      </c>
      <c r="D4858" s="1" t="s">
        <v>50</v>
      </c>
      <c r="E4858" t="str">
        <f>IFERROR(VLOOKUP(D4858,[3]電話端末!$A$2:$E$284,2,FALSE),"不在")</f>
        <v>【流山】浅沼潤也</v>
      </c>
      <c r="F4858" s="1" t="s">
        <v>50</v>
      </c>
      <c r="G4858" t="str">
        <f>IFERROR(VLOOKUP(F4858,[3]電話端末!$A$2:$D$284,2,FALSE),"不在")</f>
        <v>【流山】浅沼潤也</v>
      </c>
      <c r="H4858" s="4">
        <v>25</v>
      </c>
      <c r="I4858" s="4">
        <v>21</v>
      </c>
      <c r="K4858">
        <v>2.5100700133668098E+19</v>
      </c>
      <c r="BN4858" s="1"/>
      <c r="BQ4858" s="1"/>
    </row>
    <row r="4859" spans="1:69" x14ac:dyDescent="0.45">
      <c r="A4859" s="3">
        <v>45937.422835648147</v>
      </c>
      <c r="B4859" s="1" t="s">
        <v>42</v>
      </c>
      <c r="C4859" t="str">
        <f>IFERROR(VLOOKUP(B4859,[3]電話端末!$A$2:$E$284,2,FALSE),"不在")</f>
        <v>【熊本】中村翔</v>
      </c>
      <c r="D4859" s="1" t="s">
        <v>39</v>
      </c>
      <c r="E4859" t="str">
        <f>IFERROR(VLOOKUP(D4859,[3]電話端末!$A$2:$E$284,2,FALSE),"不在")</f>
        <v>【福岡】松尾明日香</v>
      </c>
      <c r="F4859" s="1" t="s">
        <v>39</v>
      </c>
      <c r="G4859" t="str">
        <f>IFERROR(VLOOKUP(F4859,[3]電話端末!$A$2:$D$284,2,FALSE),"不在")</f>
        <v>【福岡】松尾明日香</v>
      </c>
      <c r="H4859" s="4">
        <v>94</v>
      </c>
      <c r="I4859" s="4">
        <v>90</v>
      </c>
      <c r="K4859">
        <v>2.5100700133168099E+19</v>
      </c>
      <c r="BN4859" s="1"/>
    </row>
    <row r="4860" spans="1:69" x14ac:dyDescent="0.45">
      <c r="A4860" s="3">
        <v>45937.422662037039</v>
      </c>
      <c r="B4860" s="1" t="s">
        <v>125</v>
      </c>
      <c r="C4860" t="str">
        <f>IFERROR(VLOOKUP(B4860,[3]電話端末!$A$2:$E$284,2,FALSE),"不在")</f>
        <v>【横浜】山﨑啓右</v>
      </c>
      <c r="D4860" s="1" t="s">
        <v>107</v>
      </c>
      <c r="E4860" t="str">
        <f>IFERROR(VLOOKUP(D4860,[3]電話端末!$A$2:$E$284,2,FALSE),"不在")</f>
        <v>【MF東京】我有一哲</v>
      </c>
      <c r="F4860" s="1" t="s">
        <v>107</v>
      </c>
      <c r="G4860" t="str">
        <f>IFERROR(VLOOKUP(F4860,[3]電話端末!$A$2:$D$284,2,FALSE),"不在")</f>
        <v>【MF東京】我有一哲</v>
      </c>
      <c r="H4860" s="4">
        <v>84</v>
      </c>
      <c r="I4860" s="4">
        <v>81</v>
      </c>
      <c r="K4860">
        <v>2.51007001329681E+19</v>
      </c>
      <c r="BN4860" s="1"/>
      <c r="BQ4860" s="1"/>
    </row>
    <row r="4861" spans="1:69" x14ac:dyDescent="0.45">
      <c r="A4861" s="3">
        <v>45937.422650462962</v>
      </c>
      <c r="B4861" s="1" t="s">
        <v>177</v>
      </c>
      <c r="C4861" t="str">
        <f>IFERROR(VLOOKUP(B4861,[3]電話端末!$A$2:$E$284,2,FALSE),"不在")</f>
        <v>【MF大阪】大村達也</v>
      </c>
      <c r="D4861" s="1" t="s">
        <v>40</v>
      </c>
      <c r="E4861" t="str">
        <f>IFERROR(VLOOKUP(D4861,[3]電話端末!$A$2:$E$284,2,FALSE),"不在")</f>
        <v>【本社EC】鈴木浩允</v>
      </c>
      <c r="F4861" s="1" t="s">
        <v>40</v>
      </c>
      <c r="G4861" t="str">
        <f>IFERROR(VLOOKUP(F4861,[3]電話端末!$A$2:$D$284,2,FALSE),"不在")</f>
        <v>【本社EC】鈴木浩允</v>
      </c>
      <c r="H4861" s="4">
        <v>52</v>
      </c>
      <c r="I4861" s="4">
        <v>48</v>
      </c>
      <c r="K4861">
        <v>2.51007001328681E+19</v>
      </c>
      <c r="BN4861" s="1"/>
      <c r="BQ4861" s="1"/>
    </row>
    <row r="4862" spans="1:69" x14ac:dyDescent="0.45">
      <c r="A4862" s="3">
        <v>45937.422129629631</v>
      </c>
      <c r="B4862" s="1" t="s">
        <v>44</v>
      </c>
      <c r="C4862" t="str">
        <f>IFERROR(VLOOKUP(B4862,[3]電話端末!$A$2:$E$284,2,FALSE),"不在")</f>
        <v>【福岡】奥薗美和</v>
      </c>
      <c r="D4862" s="1" t="s">
        <v>38</v>
      </c>
      <c r="E4862" t="str">
        <f>IFERROR(VLOOKUP(D4862,[3]電話端末!$A$2:$E$284,2,FALSE),"不在")</f>
        <v>【福岡】山崎芹奈</v>
      </c>
      <c r="F4862" s="1" t="s">
        <v>38</v>
      </c>
      <c r="G4862" t="str">
        <f>IFERROR(VLOOKUP(F4862,[3]電話端末!$A$2:$D$284,2,FALSE),"不在")</f>
        <v>【福岡】山崎芹奈</v>
      </c>
      <c r="H4862" s="4">
        <v>194</v>
      </c>
      <c r="I4862" s="4">
        <v>192</v>
      </c>
      <c r="K4862">
        <v>2.5100700132068098E+19</v>
      </c>
      <c r="BN4862" s="1"/>
      <c r="BQ4862" s="1"/>
    </row>
    <row r="4863" spans="1:69" x14ac:dyDescent="0.45">
      <c r="A4863" s="3">
        <v>45937.421793981484</v>
      </c>
      <c r="B4863" s="1" t="s">
        <v>107</v>
      </c>
      <c r="C4863" t="str">
        <f>IFERROR(VLOOKUP(B4863,[3]電話端末!$A$2:$E$284,2,FALSE),"不在")</f>
        <v>【MF東京】我有一哲</v>
      </c>
      <c r="D4863" s="1" t="s">
        <v>54</v>
      </c>
      <c r="E4863" t="str">
        <f>IFERROR(VLOOKUP(D4863,[3]電話端末!$A$2:$E$284,2,FALSE),"不在")</f>
        <v>【東京】着信グループ</v>
      </c>
      <c r="F4863" s="1" t="s">
        <v>55</v>
      </c>
      <c r="G4863" t="str">
        <f>IFERROR(VLOOKUP(F4863,[3]電話端末!$A$2:$D$284,2,FALSE),"不在")</f>
        <v>【東京】高澤早紀</v>
      </c>
      <c r="H4863" s="4">
        <v>47</v>
      </c>
      <c r="I4863" s="4">
        <v>45</v>
      </c>
      <c r="K4863">
        <v>2.5100700131568099E+19</v>
      </c>
      <c r="BN4863" s="1"/>
      <c r="BQ4863" s="1"/>
    </row>
    <row r="4864" spans="1:69" x14ac:dyDescent="0.45">
      <c r="A4864" s="3">
        <v>45937.4216087963</v>
      </c>
      <c r="B4864" s="1" t="s">
        <v>41</v>
      </c>
      <c r="C4864" t="str">
        <f>IFERROR(VLOOKUP(B4864,[3]電話端末!$A$2:$E$284,2,FALSE),"不在")</f>
        <v>【大阪】松下愛</v>
      </c>
      <c r="D4864" s="1" t="s">
        <v>111</v>
      </c>
      <c r="E4864" t="str">
        <f>IFERROR(VLOOKUP(D4864,[3]電話端末!$A$2:$E$284,2,FALSE),"不在")</f>
        <v>【岡山】着信グループ</v>
      </c>
      <c r="F4864" s="1" t="s">
        <v>112</v>
      </c>
      <c r="G4864" t="str">
        <f>IFERROR(VLOOKUP(F4864,[3]電話端末!$A$2:$D$284,2,FALSE),"不在")</f>
        <v>【岡山】河原由布子</v>
      </c>
      <c r="H4864" s="4">
        <v>52</v>
      </c>
      <c r="I4864" s="4">
        <v>50</v>
      </c>
      <c r="K4864">
        <v>2.51007001313681E+19</v>
      </c>
      <c r="BN4864" s="1"/>
      <c r="BQ4864" s="1"/>
    </row>
    <row r="4865" spans="1:69" x14ac:dyDescent="0.45">
      <c r="A4865" s="3">
        <v>45937.421064814815</v>
      </c>
      <c r="B4865" s="1" t="s">
        <v>42</v>
      </c>
      <c r="C4865" t="str">
        <f>IFERROR(VLOOKUP(B4865,[3]電話端末!$A$2:$E$284,2,FALSE),"不在")</f>
        <v>【熊本】中村翔</v>
      </c>
      <c r="D4865" s="1" t="s">
        <v>39</v>
      </c>
      <c r="E4865" t="str">
        <f>IFERROR(VLOOKUP(D4865,[3]電話端末!$A$2:$E$284,2,FALSE),"不在")</f>
        <v>【福岡】松尾明日香</v>
      </c>
      <c r="F4865" s="1" t="s">
        <v>39</v>
      </c>
      <c r="G4865" t="str">
        <f>IFERROR(VLOOKUP(F4865,[3]電話端末!$A$2:$D$284,2,FALSE),"不在")</f>
        <v>【福岡】松尾明日香</v>
      </c>
      <c r="H4865" s="4">
        <v>38</v>
      </c>
      <c r="I4865" s="4">
        <v>35</v>
      </c>
      <c r="K4865">
        <v>2.5100700130668102E+19</v>
      </c>
      <c r="BN4865" s="1"/>
      <c r="BQ4865" s="1"/>
    </row>
    <row r="4866" spans="1:69" x14ac:dyDescent="0.45">
      <c r="A4866" s="3">
        <v>45937.421030092592</v>
      </c>
      <c r="B4866" s="1" t="s">
        <v>83</v>
      </c>
      <c r="C4866" t="str">
        <f>IFERROR(VLOOKUP(B4866,[3]電話端末!$A$2:$E$284,2,FALSE),"不在")</f>
        <v>【札幌】舘合庸介</v>
      </c>
      <c r="D4866" s="1" t="s">
        <v>118</v>
      </c>
      <c r="E4866" t="str">
        <f>IFERROR(VLOOKUP(D4866,[3]電話端末!$A$2:$E$284,2,FALSE),"不在")</f>
        <v>【仙台】真壁彰子</v>
      </c>
      <c r="F4866" s="1" t="s">
        <v>118</v>
      </c>
      <c r="G4866" t="str">
        <f>IFERROR(VLOOKUP(F4866,[3]電話端末!$A$2:$D$284,2,FALSE),"不在")</f>
        <v>【仙台】真壁彰子</v>
      </c>
      <c r="H4866" s="4">
        <v>25</v>
      </c>
      <c r="I4866" s="4">
        <v>22</v>
      </c>
      <c r="K4866">
        <v>2.5100700130568102E+19</v>
      </c>
      <c r="BN4866" s="1"/>
      <c r="BQ4866" s="1"/>
    </row>
    <row r="4867" spans="1:69" x14ac:dyDescent="0.45">
      <c r="A4867" s="3">
        <v>45937.420891203707</v>
      </c>
      <c r="B4867" s="1" t="s">
        <v>180</v>
      </c>
      <c r="C4867" t="str">
        <f>IFERROR(VLOOKUP(B4867,[3]電話端末!$A$2:$E$284,2,FALSE),"不在")</f>
        <v>【横浜】萩原直美</v>
      </c>
      <c r="D4867" s="1" t="s">
        <v>59</v>
      </c>
      <c r="E4867" t="str">
        <f>IFERROR(VLOOKUP(D4867,[3]電話端末!$A$2:$E$284,2,FALSE),"不在")</f>
        <v>【多摩】高久啓汰</v>
      </c>
      <c r="F4867" s="1" t="s">
        <v>59</v>
      </c>
      <c r="G4867" t="str">
        <f>IFERROR(VLOOKUP(F4867,[3]電話端末!$A$2:$D$284,2,FALSE),"不在")</f>
        <v>【多摩】高久啓汰</v>
      </c>
      <c r="H4867" s="4">
        <v>16</v>
      </c>
      <c r="I4867" s="4">
        <v>14</v>
      </c>
      <c r="K4867">
        <v>2.5100700130068099E+19</v>
      </c>
      <c r="BN4867" s="1"/>
      <c r="BQ4867" s="1"/>
    </row>
    <row r="4868" spans="1:69" x14ac:dyDescent="0.45">
      <c r="A4868" s="3">
        <v>45937.42082175926</v>
      </c>
      <c r="B4868" s="1" t="s">
        <v>40</v>
      </c>
      <c r="C4868" t="str">
        <f>IFERROR(VLOOKUP(B4868,[3]電話端末!$A$2:$E$284,2,FALSE),"不在")</f>
        <v>【本社EC】鈴木浩允</v>
      </c>
      <c r="D4868" s="1" t="s">
        <v>177</v>
      </c>
      <c r="E4868" t="str">
        <f>IFERROR(VLOOKUP(D4868,[3]電話端末!$A$2:$E$284,2,FALSE),"不在")</f>
        <v>【MF大阪】大村達也</v>
      </c>
      <c r="F4868" s="1" t="s">
        <v>177</v>
      </c>
      <c r="G4868" t="str">
        <f>IFERROR(VLOOKUP(F4868,[3]電話端末!$A$2:$D$284,2,FALSE),"不在")</f>
        <v>【MF大阪】大村達也</v>
      </c>
      <c r="H4868" s="4">
        <v>93</v>
      </c>
      <c r="I4868" s="4">
        <v>91</v>
      </c>
      <c r="K4868">
        <v>2.51007001298681E+19</v>
      </c>
      <c r="BN4868" s="1"/>
      <c r="BQ4868" s="1"/>
    </row>
    <row r="4869" spans="1:69" x14ac:dyDescent="0.45">
      <c r="A4869" s="3">
        <v>45937.420451388891</v>
      </c>
      <c r="B4869" s="1" t="s">
        <v>145</v>
      </c>
      <c r="C4869" t="str">
        <f>IFERROR(VLOOKUP(B4869,[3]電話端末!$A$2:$E$284,2,FALSE),"不在")</f>
        <v>【MF大阪】牧聡美</v>
      </c>
      <c r="D4869" s="1" t="s">
        <v>185</v>
      </c>
      <c r="E4869" t="str">
        <f>IFERROR(VLOOKUP(D4869,[3]電話端末!$A$2:$E$284,2,FALSE),"不在")</f>
        <v>【MF東京】伊達幸子</v>
      </c>
      <c r="F4869" s="1" t="s">
        <v>185</v>
      </c>
      <c r="G4869" t="str">
        <f>IFERROR(VLOOKUP(F4869,[3]電話端末!$A$2:$D$284,2,FALSE),"不在")</f>
        <v>【MF東京】伊達幸子</v>
      </c>
      <c r="H4869" s="4">
        <v>25</v>
      </c>
      <c r="I4869" s="4">
        <v>22</v>
      </c>
      <c r="K4869">
        <v>2.5100700128968102E+19</v>
      </c>
      <c r="BN4869" s="1"/>
    </row>
    <row r="4870" spans="1:69" x14ac:dyDescent="0.45">
      <c r="A4870" s="3">
        <v>45937.420381944445</v>
      </c>
      <c r="B4870" s="1" t="s">
        <v>145</v>
      </c>
      <c r="C4870" t="str">
        <f>IFERROR(VLOOKUP(B4870,[3]電話端末!$A$2:$E$284,2,FALSE),"不在")</f>
        <v>【MF大阪】牧聡美</v>
      </c>
      <c r="D4870" s="1" t="s">
        <v>75</v>
      </c>
      <c r="E4870" t="str">
        <f>IFERROR(VLOOKUP(D4870,[3]電話端末!$A$2:$E$284,2,FALSE),"不在")</f>
        <v>【MF東京】山中雅仁</v>
      </c>
      <c r="G4870" t="str">
        <f>IFERROR(VLOOKUP(F4870,[3]電話端末!$A$2:$D$284,2,FALSE),"不在")</f>
        <v>不在</v>
      </c>
      <c r="H4870" s="4">
        <v>0</v>
      </c>
      <c r="I4870" s="4">
        <v>0</v>
      </c>
      <c r="K4870">
        <v>2.5100700128768098E+19</v>
      </c>
      <c r="BN4870" s="1"/>
      <c r="BQ4870" s="1"/>
    </row>
    <row r="4871" spans="1:69" x14ac:dyDescent="0.45">
      <c r="A4871" s="3">
        <v>45937.419560185182</v>
      </c>
      <c r="B4871" s="1" t="s">
        <v>59</v>
      </c>
      <c r="C4871" t="str">
        <f>IFERROR(VLOOKUP(B4871,[3]電話端末!$A$2:$E$284,2,FALSE),"不在")</f>
        <v>【多摩】高久啓汰</v>
      </c>
      <c r="D4871" s="1" t="s">
        <v>180</v>
      </c>
      <c r="E4871" t="str">
        <f>IFERROR(VLOOKUP(D4871,[3]電話端末!$A$2:$E$284,2,FALSE),"不在")</f>
        <v>【横浜】萩原直美</v>
      </c>
      <c r="F4871" s="1" t="s">
        <v>180</v>
      </c>
      <c r="G4871" t="str">
        <f>IFERROR(VLOOKUP(F4871,[3]電話端末!$A$2:$D$284,2,FALSE),"不在")</f>
        <v>【横浜】萩原直美</v>
      </c>
      <c r="H4871" s="4">
        <v>50</v>
      </c>
      <c r="I4871" s="4">
        <v>47</v>
      </c>
      <c r="K4871">
        <v>2.5100700127168098E+19</v>
      </c>
      <c r="BN4871" s="1"/>
    </row>
    <row r="4872" spans="1:69" x14ac:dyDescent="0.45">
      <c r="A4872" s="3">
        <v>45937.419027777774</v>
      </c>
      <c r="B4872" s="1" t="s">
        <v>88</v>
      </c>
      <c r="C4872" t="str">
        <f>IFERROR(VLOOKUP(B4872,[3]電話端末!$A$2:$E$284,2,FALSE),"不在")</f>
        <v>【MF大阪】大村達也</v>
      </c>
      <c r="D4872" s="1" t="s">
        <v>449</v>
      </c>
      <c r="E4872" t="str">
        <f>IFERROR(VLOOKUP(D4872,[3]電話端末!$A$2:$E$284,2,FALSE),"不在")</f>
        <v>不在</v>
      </c>
      <c r="G4872" t="str">
        <f>IFERROR(VLOOKUP(F4872,[3]電話端末!$A$2:$D$284,2,FALSE),"不在")</f>
        <v>不在</v>
      </c>
      <c r="H4872" s="4">
        <v>0</v>
      </c>
      <c r="I4872" s="4">
        <v>0</v>
      </c>
      <c r="K4872">
        <v>2.5100700126068101E+19</v>
      </c>
      <c r="BN4872" s="1"/>
    </row>
    <row r="4873" spans="1:69" x14ac:dyDescent="0.45">
      <c r="A4873" s="3">
        <v>45937.419016203705</v>
      </c>
      <c r="B4873" s="1" t="s">
        <v>103</v>
      </c>
      <c r="C4873" t="str">
        <f>IFERROR(VLOOKUP(B4873,[3]電話端末!$A$2:$E$284,2,FALSE),"不在")</f>
        <v>【岡山】北添恵</v>
      </c>
      <c r="D4873" s="1" t="s">
        <v>87</v>
      </c>
      <c r="E4873" t="str">
        <f>IFERROR(VLOOKUP(D4873,[3]電話端末!$A$2:$E$284,2,FALSE),"不在")</f>
        <v>【本社EC】別府菜々美</v>
      </c>
      <c r="F4873" s="1" t="s">
        <v>87</v>
      </c>
      <c r="G4873" t="str">
        <f>IFERROR(VLOOKUP(F4873,[3]電話端末!$A$2:$D$284,2,FALSE),"不在")</f>
        <v>【本社EC】別府菜々美</v>
      </c>
      <c r="H4873" s="4">
        <v>82</v>
      </c>
      <c r="I4873" s="4">
        <v>79</v>
      </c>
      <c r="K4873">
        <v>2.5100700125968101E+19</v>
      </c>
      <c r="BN4873" s="1"/>
      <c r="BQ4873" s="1"/>
    </row>
    <row r="4874" spans="1:69" x14ac:dyDescent="0.45">
      <c r="A4874" s="3">
        <v>45937.418067129627</v>
      </c>
      <c r="B4874" s="1" t="s">
        <v>178</v>
      </c>
      <c r="C4874" t="str">
        <f>IFERROR(VLOOKUP(B4874,[3]電話端末!$A$2:$E$284,2,FALSE),"不在")</f>
        <v>【多摩】佐々木大樹</v>
      </c>
      <c r="D4874" s="1" t="s">
        <v>144</v>
      </c>
      <c r="E4874" t="str">
        <f>IFERROR(VLOOKUP(D4874,[3]電話端末!$A$2:$E$284,2,FALSE),"不在")</f>
        <v>【本社輸入】五戸勇気</v>
      </c>
      <c r="F4874" s="1" t="s">
        <v>144</v>
      </c>
      <c r="G4874" t="str">
        <f>IFERROR(VLOOKUP(F4874,[3]電話端末!$A$2:$D$284,2,FALSE),"不在")</f>
        <v>【本社輸入】五戸勇気</v>
      </c>
      <c r="H4874" s="4">
        <v>70</v>
      </c>
      <c r="I4874" s="4">
        <v>64</v>
      </c>
      <c r="K4874">
        <v>2.5100700122968101E+19</v>
      </c>
      <c r="BN4874" s="1"/>
      <c r="BQ4874" s="1"/>
    </row>
    <row r="4875" spans="1:69" x14ac:dyDescent="0.45">
      <c r="A4875" s="3">
        <v>45937.417743055557</v>
      </c>
      <c r="B4875" s="1" t="s">
        <v>50</v>
      </c>
      <c r="C4875" t="str">
        <f>IFERROR(VLOOKUP(B4875,[3]電話端末!$A$2:$E$284,2,FALSE),"不在")</f>
        <v>【流山】浅沼潤也</v>
      </c>
      <c r="D4875" s="1" t="s">
        <v>29</v>
      </c>
      <c r="E4875" t="str">
        <f>IFERROR(VLOOKUP(D4875,[3]電話端末!$A$2:$E$284,2,FALSE),"不在")</f>
        <v>【本社EC】大城明日香</v>
      </c>
      <c r="F4875" s="1" t="s">
        <v>29</v>
      </c>
      <c r="G4875" t="str">
        <f>IFERROR(VLOOKUP(F4875,[3]電話端末!$A$2:$D$284,2,FALSE),"不在")</f>
        <v>【本社EC】大城明日香</v>
      </c>
      <c r="H4875" s="4">
        <v>103</v>
      </c>
      <c r="I4875" s="4">
        <v>101</v>
      </c>
      <c r="K4875">
        <v>2.5100700122268099E+19</v>
      </c>
      <c r="BN4875" s="1"/>
    </row>
    <row r="4876" spans="1:69" x14ac:dyDescent="0.45">
      <c r="A4876" s="3">
        <v>45937.417280092595</v>
      </c>
      <c r="B4876" s="1" t="s">
        <v>44</v>
      </c>
      <c r="C4876" t="str">
        <f>IFERROR(VLOOKUP(B4876,[3]電話端末!$A$2:$E$284,2,FALSE),"不在")</f>
        <v>【福岡】奥薗美和</v>
      </c>
      <c r="D4876" s="1" t="s">
        <v>38</v>
      </c>
      <c r="E4876" t="str">
        <f>IFERROR(VLOOKUP(D4876,[3]電話端末!$A$2:$E$284,2,FALSE),"不在")</f>
        <v>【福岡】山崎芹奈</v>
      </c>
      <c r="F4876" s="1" t="s">
        <v>38</v>
      </c>
      <c r="G4876" t="str">
        <f>IFERROR(VLOOKUP(F4876,[3]電話端末!$A$2:$D$284,2,FALSE),"不在")</f>
        <v>【福岡】山崎芹奈</v>
      </c>
      <c r="H4876" s="4">
        <v>65</v>
      </c>
      <c r="I4876" s="4">
        <v>63</v>
      </c>
      <c r="K4876">
        <v>2.5100700121468101E+19</v>
      </c>
      <c r="BN4876" s="1"/>
      <c r="BQ4876" s="1"/>
    </row>
    <row r="4877" spans="1:69" x14ac:dyDescent="0.45">
      <c r="A4877" s="3">
        <v>45937.416539351849</v>
      </c>
      <c r="B4877" s="1" t="s">
        <v>19</v>
      </c>
      <c r="C4877" t="str">
        <f>IFERROR(VLOOKUP(B4877,[3]電話端末!$A$2:$E$284,2,FALSE),"不在")</f>
        <v>【福岡】重松宝成</v>
      </c>
      <c r="D4877" s="1" t="s">
        <v>38</v>
      </c>
      <c r="E4877" t="str">
        <f>IFERROR(VLOOKUP(D4877,[3]電話端末!$A$2:$E$284,2,FALSE),"不在")</f>
        <v>【福岡】山崎芹奈</v>
      </c>
      <c r="F4877" s="1" t="s">
        <v>38</v>
      </c>
      <c r="G4877" t="str">
        <f>IFERROR(VLOOKUP(F4877,[3]電話端末!$A$2:$D$284,2,FALSE),"不在")</f>
        <v>【福岡】山崎芹奈</v>
      </c>
      <c r="H4877" s="4">
        <v>57</v>
      </c>
      <c r="I4877" s="4">
        <v>56</v>
      </c>
      <c r="K4877">
        <v>2.5100700119368102E+19</v>
      </c>
      <c r="BN4877" s="1"/>
      <c r="BQ4877" s="1"/>
    </row>
    <row r="4878" spans="1:69" x14ac:dyDescent="0.45">
      <c r="A4878" s="3">
        <v>45937.415937500002</v>
      </c>
      <c r="B4878" s="1" t="s">
        <v>210</v>
      </c>
      <c r="C4878" t="str">
        <f>IFERROR(VLOOKUP(B4878,[3]電話端末!$A$2:$E$284,2,FALSE),"不在")</f>
        <v>【滋賀】松井治美</v>
      </c>
      <c r="D4878" s="1" t="s">
        <v>169</v>
      </c>
      <c r="E4878" t="str">
        <f>IFERROR(VLOOKUP(D4878,[3]電話端末!$A$2:$E$284,2,FALSE),"不在")</f>
        <v>【本社EC】猶貞彩</v>
      </c>
      <c r="F4878" s="1" t="s">
        <v>169</v>
      </c>
      <c r="G4878" t="str">
        <f>IFERROR(VLOOKUP(F4878,[3]電話端末!$A$2:$D$284,2,FALSE),"不在")</f>
        <v>【本社EC】猶貞彩</v>
      </c>
      <c r="H4878" s="4">
        <v>113</v>
      </c>
      <c r="I4878" s="4">
        <v>108</v>
      </c>
      <c r="K4878">
        <v>2.51007001185681E+19</v>
      </c>
      <c r="BN4878" s="1"/>
      <c r="BQ4878" s="1"/>
    </row>
    <row r="4879" spans="1:69" x14ac:dyDescent="0.45">
      <c r="A4879" s="3">
        <v>45937.415625000001</v>
      </c>
      <c r="B4879" s="1" t="s">
        <v>169</v>
      </c>
      <c r="C4879" t="str">
        <f>IFERROR(VLOOKUP(B4879,[3]電話端末!$A$2:$E$284,2,FALSE),"不在")</f>
        <v>【本社EC】猶貞彩</v>
      </c>
      <c r="D4879" s="1" t="s">
        <v>210</v>
      </c>
      <c r="E4879" t="str">
        <f>IFERROR(VLOOKUP(D4879,[3]電話端末!$A$2:$E$284,2,FALSE),"不在")</f>
        <v>【滋賀】松井治美</v>
      </c>
      <c r="G4879" t="str">
        <f>IFERROR(VLOOKUP(F4879,[3]電話端末!$A$2:$D$284,2,FALSE),"不在")</f>
        <v>不在</v>
      </c>
      <c r="H4879" s="4">
        <v>20</v>
      </c>
      <c r="I4879" s="4">
        <v>0</v>
      </c>
      <c r="K4879">
        <v>2.5100700117668098E+19</v>
      </c>
      <c r="BN4879" s="1"/>
      <c r="BQ4879" s="1"/>
    </row>
    <row r="4880" spans="1:69" x14ac:dyDescent="0.45">
      <c r="A4880" s="3">
        <v>45937.413842592592</v>
      </c>
      <c r="B4880" s="1" t="s">
        <v>50</v>
      </c>
      <c r="C4880" t="str">
        <f>IFERROR(VLOOKUP(B4880,[3]電話端末!$A$2:$E$284,2,FALSE),"不在")</f>
        <v>【流山】浅沼潤也</v>
      </c>
      <c r="D4880" s="1" t="s">
        <v>49</v>
      </c>
      <c r="E4880" t="str">
        <f>IFERROR(VLOOKUP(D4880,[3]電話端末!$A$2:$E$284,2,FALSE),"不在")</f>
        <v>【流山】鴻池千紗都</v>
      </c>
      <c r="F4880" s="1" t="s">
        <v>49</v>
      </c>
      <c r="G4880" t="str">
        <f>IFERROR(VLOOKUP(F4880,[3]電話端末!$A$2:$D$284,2,FALSE),"不在")</f>
        <v>【流山】鴻池千紗都</v>
      </c>
      <c r="H4880" s="4">
        <v>65</v>
      </c>
      <c r="I4880" s="4">
        <v>63</v>
      </c>
      <c r="K4880">
        <v>2.5100700112468099E+19</v>
      </c>
      <c r="BN4880" s="1"/>
      <c r="BQ4880" s="1"/>
    </row>
    <row r="4881" spans="1:69" x14ac:dyDescent="0.45">
      <c r="A4881" s="3">
        <v>45937.412731481483</v>
      </c>
      <c r="B4881" s="1" t="s">
        <v>49</v>
      </c>
      <c r="C4881" t="str">
        <f>IFERROR(VLOOKUP(B4881,[3]電話端末!$A$2:$E$284,2,FALSE),"不在")</f>
        <v>【流山】鴻池千紗都</v>
      </c>
      <c r="D4881" s="1" t="s">
        <v>50</v>
      </c>
      <c r="E4881" t="str">
        <f>IFERROR(VLOOKUP(D4881,[3]電話端末!$A$2:$E$284,2,FALSE),"不在")</f>
        <v>【流山】浅沼潤也</v>
      </c>
      <c r="F4881" s="1" t="s">
        <v>50</v>
      </c>
      <c r="G4881" t="str">
        <f>IFERROR(VLOOKUP(F4881,[3]電話端末!$A$2:$D$284,2,FALSE),"不在")</f>
        <v>【流山】浅沼潤也</v>
      </c>
      <c r="H4881" s="4">
        <v>54</v>
      </c>
      <c r="I4881" s="4">
        <v>37</v>
      </c>
      <c r="K4881">
        <v>2.51007001104681E+19</v>
      </c>
      <c r="BN4881" s="1"/>
      <c r="BQ4881" s="1"/>
    </row>
    <row r="4882" spans="1:69" x14ac:dyDescent="0.45">
      <c r="A4882" s="3">
        <v>45937.411921296298</v>
      </c>
      <c r="B4882" s="1" t="s">
        <v>177</v>
      </c>
      <c r="C4882" t="str">
        <f>IFERROR(VLOOKUP(B4882,[3]電話端末!$A$2:$E$284,2,FALSE),"不在")</f>
        <v>【MF大阪】大村達也</v>
      </c>
      <c r="D4882" s="1" t="s">
        <v>222</v>
      </c>
      <c r="E4882" t="str">
        <f>IFERROR(VLOOKUP(D4882,[3]電話端末!$A$2:$E$284,2,FALSE),"不在")</f>
        <v>【本社EC】渡辺慶太</v>
      </c>
      <c r="F4882" s="1" t="s">
        <v>222</v>
      </c>
      <c r="G4882" t="str">
        <f>IFERROR(VLOOKUP(F4882,[3]電話端末!$A$2:$D$284,2,FALSE),"不在")</f>
        <v>【本社EC】渡辺慶太</v>
      </c>
      <c r="H4882" s="4">
        <v>370</v>
      </c>
      <c r="I4882" s="4">
        <v>365</v>
      </c>
      <c r="K4882">
        <v>2.51007001088681E+19</v>
      </c>
      <c r="BN4882" s="1"/>
      <c r="BQ4882" s="1"/>
    </row>
    <row r="4883" spans="1:69" x14ac:dyDescent="0.45">
      <c r="A4883" s="3">
        <v>45937.41097222222</v>
      </c>
      <c r="B4883" s="1" t="s">
        <v>19</v>
      </c>
      <c r="C4883" t="str">
        <f>IFERROR(VLOOKUP(B4883,[3]電話端末!$A$2:$E$284,2,FALSE),"不在")</f>
        <v>【福岡】重松宝成</v>
      </c>
      <c r="D4883" s="1" t="s">
        <v>18</v>
      </c>
      <c r="E4883" t="str">
        <f>IFERROR(VLOOKUP(D4883,[3]電話端末!$A$2:$E$284,2,FALSE),"不在")</f>
        <v>【広島】藤原輝己</v>
      </c>
      <c r="F4883" s="1" t="s">
        <v>18</v>
      </c>
      <c r="G4883" t="str">
        <f>IFERROR(VLOOKUP(F4883,[3]電話端末!$A$2:$D$284,2,FALSE),"不在")</f>
        <v>【広島】藤原輝己</v>
      </c>
      <c r="H4883" s="4">
        <v>46</v>
      </c>
      <c r="I4883" s="4">
        <v>40</v>
      </c>
      <c r="K4883">
        <v>2.5100700107068101E+19</v>
      </c>
      <c r="BN4883" s="1"/>
    </row>
    <row r="4884" spans="1:69" x14ac:dyDescent="0.45">
      <c r="A4884" s="3">
        <v>45937.410613425927</v>
      </c>
      <c r="B4884" s="1" t="s">
        <v>99</v>
      </c>
      <c r="C4884" t="str">
        <f>IFERROR(VLOOKUP(B4884,[3]電話端末!$A$2:$E$284,2,FALSE),"不在")</f>
        <v>【名古屋】玉腰千恵</v>
      </c>
      <c r="D4884" s="1" t="s">
        <v>28</v>
      </c>
      <c r="E4884" t="str">
        <f>IFERROR(VLOOKUP(D4884,[3]電話端末!$A$2:$E$284,2,FALSE),"不在")</f>
        <v>【名古屋】大渕温子</v>
      </c>
      <c r="F4884" s="1" t="s">
        <v>28</v>
      </c>
      <c r="G4884" t="str">
        <f>IFERROR(VLOOKUP(F4884,[3]電話端末!$A$2:$D$284,2,FALSE),"不在")</f>
        <v>【名古屋】大渕温子</v>
      </c>
      <c r="H4884" s="4">
        <v>72</v>
      </c>
      <c r="I4884" s="4">
        <v>70</v>
      </c>
      <c r="K4884">
        <v>2.5100700106068099E+19</v>
      </c>
      <c r="BN4884" s="1"/>
      <c r="BQ4884" s="1"/>
    </row>
    <row r="4885" spans="1:69" x14ac:dyDescent="0.45">
      <c r="A4885" s="3">
        <v>45937.408368055556</v>
      </c>
      <c r="B4885" s="1" t="s">
        <v>105</v>
      </c>
      <c r="C4885" t="str">
        <f>IFERROR(VLOOKUP(B4885,[3]電話端末!$A$2:$E$284,2,FALSE),"不在")</f>
        <v>【埼玉】金子友希</v>
      </c>
      <c r="D4885" s="1" t="s">
        <v>22</v>
      </c>
      <c r="E4885" t="str">
        <f>IFERROR(VLOOKUP(D4885,[3]電話端末!$A$2:$E$284,2,FALSE),"不在")</f>
        <v>【東京】西垣彩</v>
      </c>
      <c r="F4885" s="1" t="s">
        <v>22</v>
      </c>
      <c r="G4885" t="str">
        <f>IFERROR(VLOOKUP(F4885,[3]電話端末!$A$2:$D$284,2,FALSE),"不在")</f>
        <v>【東京】西垣彩</v>
      </c>
      <c r="H4885" s="4">
        <v>25</v>
      </c>
      <c r="I4885" s="4">
        <v>23</v>
      </c>
      <c r="K4885">
        <v>2.5100700101568098E+19</v>
      </c>
      <c r="BN4885" s="1"/>
    </row>
    <row r="4886" spans="1:69" x14ac:dyDescent="0.45">
      <c r="A4886" s="3">
        <v>45937.406215277777</v>
      </c>
      <c r="B4886" s="1" t="s">
        <v>153</v>
      </c>
      <c r="C4886" t="str">
        <f>IFERROR(VLOOKUP(B4886,[3]電話端末!$A$2:$E$284,2,FALSE),"不在")</f>
        <v>【千葉】平野翔大</v>
      </c>
      <c r="D4886" s="1" t="s">
        <v>32</v>
      </c>
      <c r="E4886" t="str">
        <f>IFERROR(VLOOKUP(D4886,[3]電話端末!$A$2:$E$284,2,FALSE),"不在")</f>
        <v>【千葉】遠藤和行</v>
      </c>
      <c r="F4886" s="1" t="s">
        <v>32</v>
      </c>
      <c r="G4886" t="str">
        <f>IFERROR(VLOOKUP(F4886,[3]電話端末!$A$2:$D$284,2,FALSE),"不在")</f>
        <v>【千葉】遠藤和行</v>
      </c>
      <c r="H4886" s="4">
        <v>28</v>
      </c>
      <c r="I4886" s="4">
        <v>27</v>
      </c>
      <c r="K4886">
        <v>2.5100700098768101E+19</v>
      </c>
      <c r="BN4886" s="1"/>
      <c r="BQ4886" s="1"/>
    </row>
    <row r="4887" spans="1:69" x14ac:dyDescent="0.45">
      <c r="A4887" s="3">
        <v>45937.406041666669</v>
      </c>
      <c r="B4887" s="1" t="s">
        <v>39</v>
      </c>
      <c r="C4887" t="str">
        <f>IFERROR(VLOOKUP(B4887,[3]電話端末!$A$2:$E$284,2,FALSE),"不在")</f>
        <v>【福岡】松尾明日香</v>
      </c>
      <c r="D4887" s="1" t="s">
        <v>38</v>
      </c>
      <c r="E4887" t="str">
        <f>IFERROR(VLOOKUP(D4887,[3]電話端末!$A$2:$E$284,2,FALSE),"不在")</f>
        <v>【福岡】山崎芹奈</v>
      </c>
      <c r="F4887" s="1" t="s">
        <v>38</v>
      </c>
      <c r="G4887" t="str">
        <f>IFERROR(VLOOKUP(F4887,[3]電話端末!$A$2:$D$284,2,FALSE),"不在")</f>
        <v>【福岡】山崎芹奈</v>
      </c>
      <c r="H4887" s="4">
        <v>32</v>
      </c>
      <c r="I4887" s="4">
        <v>30</v>
      </c>
      <c r="K4887">
        <v>2.5100700098168099E+19</v>
      </c>
      <c r="BN4887" s="1"/>
      <c r="BQ4887" s="1"/>
    </row>
    <row r="4888" spans="1:69" x14ac:dyDescent="0.45">
      <c r="A4888" s="3">
        <v>45937.404374999998</v>
      </c>
      <c r="B4888" s="1" t="s">
        <v>22</v>
      </c>
      <c r="C4888" t="str">
        <f>IFERROR(VLOOKUP(B4888,[3]電話端末!$A$2:$E$284,2,FALSE),"不在")</f>
        <v>【東京】西垣彩</v>
      </c>
      <c r="D4888" s="1" t="s">
        <v>68</v>
      </c>
      <c r="E4888" t="str">
        <f>IFERROR(VLOOKUP(D4888,[3]電話端末!$A$2:$E$284,2,FALSE),"不在")</f>
        <v>【埼玉】着信グループ</v>
      </c>
      <c r="F4888" s="1" t="s">
        <v>105</v>
      </c>
      <c r="G4888" t="str">
        <f>IFERROR(VLOOKUP(F4888,[3]電話端末!$A$2:$D$284,2,FALSE),"不在")</f>
        <v>【埼玉】金子友希</v>
      </c>
      <c r="H4888" s="4">
        <v>49</v>
      </c>
      <c r="I4888" s="4">
        <v>45</v>
      </c>
      <c r="K4888">
        <v>2.5100700094168101E+19</v>
      </c>
      <c r="BN4888" s="1"/>
      <c r="BQ4888" s="1"/>
    </row>
    <row r="4889" spans="1:69" x14ac:dyDescent="0.45">
      <c r="A4889" s="3">
        <v>45937.404270833336</v>
      </c>
      <c r="B4889" s="1" t="s">
        <v>18</v>
      </c>
      <c r="C4889" t="str">
        <f>IFERROR(VLOOKUP(B4889,[3]電話端末!$A$2:$E$284,2,FALSE),"不在")</f>
        <v>【広島】藤原輝己</v>
      </c>
      <c r="D4889" s="1" t="s">
        <v>19</v>
      </c>
      <c r="E4889" t="str">
        <f>IFERROR(VLOOKUP(D4889,[3]電話端末!$A$2:$E$284,2,FALSE),"不在")</f>
        <v>【福岡】重松宝成</v>
      </c>
      <c r="G4889" t="str">
        <f>IFERROR(VLOOKUP(F4889,[3]電話端末!$A$2:$D$284,2,FALSE),"不在")</f>
        <v>不在</v>
      </c>
      <c r="H4889" s="4">
        <v>1</v>
      </c>
      <c r="I4889" s="4">
        <v>0</v>
      </c>
      <c r="K4889">
        <v>2.5100700094068101E+19</v>
      </c>
      <c r="BN4889" s="1"/>
    </row>
    <row r="4890" spans="1:69" x14ac:dyDescent="0.45">
      <c r="A4890" s="3">
        <v>45937.40388888889</v>
      </c>
      <c r="B4890" s="1" t="s">
        <v>19</v>
      </c>
      <c r="C4890" t="str">
        <f>IFERROR(VLOOKUP(B4890,[3]電話端末!$A$2:$E$284,2,FALSE),"不在")</f>
        <v>【福岡】重松宝成</v>
      </c>
      <c r="D4890" s="1" t="s">
        <v>18</v>
      </c>
      <c r="E4890" t="str">
        <f>IFERROR(VLOOKUP(D4890,[3]電話端末!$A$2:$E$284,2,FALSE),"不在")</f>
        <v>【広島】藤原輝己</v>
      </c>
      <c r="G4890" t="str">
        <f>IFERROR(VLOOKUP(F4890,[3]電話端末!$A$2:$D$284,2,FALSE),"不在")</f>
        <v>不在</v>
      </c>
      <c r="H4890" s="4">
        <v>29</v>
      </c>
      <c r="I4890" s="4">
        <v>0</v>
      </c>
      <c r="K4890">
        <v>2.5100700093268099E+19</v>
      </c>
      <c r="BN4890" s="1"/>
      <c r="BQ4890" s="1"/>
    </row>
    <row r="4891" spans="1:69" x14ac:dyDescent="0.45">
      <c r="A4891" s="3">
        <v>45937.403564814813</v>
      </c>
      <c r="B4891" s="1" t="s">
        <v>19</v>
      </c>
      <c r="C4891" t="str">
        <f>IFERROR(VLOOKUP(B4891,[3]電話端末!$A$2:$E$284,2,FALSE),"不在")</f>
        <v>【福岡】重松宝成</v>
      </c>
      <c r="D4891" s="1" t="s">
        <v>104</v>
      </c>
      <c r="E4891" t="str">
        <f>IFERROR(VLOOKUP(D4891,[3]電話端末!$A$2:$E$284,2,FALSE),"不在")</f>
        <v>【岡山】矢野夏絵</v>
      </c>
      <c r="F4891" s="1" t="s">
        <v>104</v>
      </c>
      <c r="G4891" t="str">
        <f>IFERROR(VLOOKUP(F4891,[3]電話端末!$A$2:$D$284,2,FALSE),"不在")</f>
        <v>【岡山】矢野夏絵</v>
      </c>
      <c r="H4891" s="4">
        <v>24</v>
      </c>
      <c r="I4891" s="4">
        <v>20</v>
      </c>
      <c r="K4891">
        <v>2.51007000929681E+19</v>
      </c>
      <c r="BN4891" s="1"/>
    </row>
    <row r="4892" spans="1:69" x14ac:dyDescent="0.45">
      <c r="A4892" s="3">
        <v>45937.402465277781</v>
      </c>
      <c r="B4892" s="1" t="s">
        <v>107</v>
      </c>
      <c r="C4892" t="str">
        <f>IFERROR(VLOOKUP(B4892,[3]電話端末!$A$2:$E$284,2,FALSE),"不在")</f>
        <v>【MF東京】我有一哲</v>
      </c>
      <c r="D4892" s="1" t="s">
        <v>62</v>
      </c>
      <c r="E4892" t="str">
        <f>IFERROR(VLOOKUP(D4892,[3]電話端末!$A$2:$E$284,2,FALSE),"不在")</f>
        <v>【横浜】着信グループ</v>
      </c>
      <c r="F4892" s="1" t="s">
        <v>125</v>
      </c>
      <c r="G4892" t="str">
        <f>IFERROR(VLOOKUP(F4892,[3]電話端末!$A$2:$D$284,2,FALSE),"不在")</f>
        <v>【横浜】山﨑啓右</v>
      </c>
      <c r="H4892" s="4">
        <v>96</v>
      </c>
      <c r="I4892" s="4">
        <v>92</v>
      </c>
      <c r="K4892">
        <v>2.5100700090868101E+19</v>
      </c>
      <c r="BN4892" s="1"/>
      <c r="BQ4892" s="1"/>
    </row>
    <row r="4893" spans="1:69" x14ac:dyDescent="0.45">
      <c r="A4893" s="3">
        <v>45937.401666666665</v>
      </c>
      <c r="B4893" s="1" t="s">
        <v>19</v>
      </c>
      <c r="C4893" t="str">
        <f>IFERROR(VLOOKUP(B4893,[3]電話端末!$A$2:$E$284,2,FALSE),"不在")</f>
        <v>【福岡】重松宝成</v>
      </c>
      <c r="D4893" s="1" t="s">
        <v>18</v>
      </c>
      <c r="E4893" t="str">
        <f>IFERROR(VLOOKUP(D4893,[3]電話端末!$A$2:$E$284,2,FALSE),"不在")</f>
        <v>【広島】藤原輝己</v>
      </c>
      <c r="F4893" s="1" t="s">
        <v>18</v>
      </c>
      <c r="G4893" t="str">
        <f>IFERROR(VLOOKUP(F4893,[3]電話端末!$A$2:$D$284,2,FALSE),"不在")</f>
        <v>【広島】藤原輝己</v>
      </c>
      <c r="H4893" s="4">
        <v>61</v>
      </c>
      <c r="I4893" s="4">
        <v>55</v>
      </c>
      <c r="K4893">
        <v>2.5100700089368101E+19</v>
      </c>
      <c r="BN4893" s="1"/>
      <c r="BQ4893" s="1"/>
    </row>
    <row r="4894" spans="1:69" x14ac:dyDescent="0.45">
      <c r="A4894" s="3">
        <v>45937.40148148148</v>
      </c>
      <c r="B4894" s="1" t="s">
        <v>186</v>
      </c>
      <c r="C4894" t="str">
        <f>IFERROR(VLOOKUP(B4894,[3]電話端末!$A$2:$E$284,2,FALSE),"不在")</f>
        <v>【東京】北林友希</v>
      </c>
      <c r="D4894" s="1" t="s">
        <v>62</v>
      </c>
      <c r="E4894" t="str">
        <f>IFERROR(VLOOKUP(D4894,[3]電話端末!$A$2:$E$284,2,FALSE),"不在")</f>
        <v>【横浜】着信グループ</v>
      </c>
      <c r="F4894" s="1" t="s">
        <v>81</v>
      </c>
      <c r="G4894" t="str">
        <f>IFERROR(VLOOKUP(F4894,[3]電話端末!$A$2:$D$284,2,FALSE),"不在")</f>
        <v>【横浜】奥秋素子</v>
      </c>
      <c r="H4894" s="4">
        <v>54</v>
      </c>
      <c r="I4894" s="4">
        <v>51</v>
      </c>
      <c r="K4894">
        <v>2.5100700088868098E+19</v>
      </c>
      <c r="BN4894" s="1"/>
      <c r="BQ4894" s="1"/>
    </row>
    <row r="4895" spans="1:69" x14ac:dyDescent="0.45">
      <c r="A4895" s="3">
        <v>45937.400208333333</v>
      </c>
      <c r="B4895" s="1" t="s">
        <v>112</v>
      </c>
      <c r="C4895" t="str">
        <f>IFERROR(VLOOKUP(B4895,[3]電話端末!$A$2:$E$284,2,FALSE),"不在")</f>
        <v>【岡山】河原由布子</v>
      </c>
      <c r="D4895" s="1" t="s">
        <v>55</v>
      </c>
      <c r="E4895" t="str">
        <f>IFERROR(VLOOKUP(D4895,[3]電話端末!$A$2:$E$284,2,FALSE),"不在")</f>
        <v>【東京】高澤早紀</v>
      </c>
      <c r="F4895" s="1" t="s">
        <v>55</v>
      </c>
      <c r="G4895" t="str">
        <f>IFERROR(VLOOKUP(F4895,[3]電話端末!$A$2:$D$284,2,FALSE),"不在")</f>
        <v>【東京】高澤早紀</v>
      </c>
      <c r="H4895" s="4">
        <v>18</v>
      </c>
      <c r="I4895" s="4">
        <v>16</v>
      </c>
      <c r="K4895">
        <v>2.51007000863681E+19</v>
      </c>
      <c r="BN4895" s="1"/>
    </row>
    <row r="4896" spans="1:69" x14ac:dyDescent="0.45">
      <c r="A4896" s="3">
        <v>45937.39912037037</v>
      </c>
      <c r="B4896" s="1" t="s">
        <v>55</v>
      </c>
      <c r="C4896" t="str">
        <f>IFERROR(VLOOKUP(B4896,[3]電話端末!$A$2:$E$284,2,FALSE),"不在")</f>
        <v>【東京】高澤早紀</v>
      </c>
      <c r="D4896" s="1" t="s">
        <v>111</v>
      </c>
      <c r="E4896" t="str">
        <f>IFERROR(VLOOKUP(D4896,[3]電話端末!$A$2:$E$284,2,FALSE),"不在")</f>
        <v>【岡山】着信グループ</v>
      </c>
      <c r="F4896" s="1" t="s">
        <v>112</v>
      </c>
      <c r="G4896" t="str">
        <f>IFERROR(VLOOKUP(F4896,[3]電話端末!$A$2:$D$284,2,FALSE),"不在")</f>
        <v>【岡山】河原由布子</v>
      </c>
      <c r="H4896" s="4">
        <v>41</v>
      </c>
      <c r="I4896" s="4">
        <v>39</v>
      </c>
      <c r="K4896">
        <v>2.5100700082868101E+19</v>
      </c>
      <c r="BN4896" s="1"/>
      <c r="BQ4896" s="1"/>
    </row>
    <row r="4897" spans="1:69" x14ac:dyDescent="0.45">
      <c r="A4897" s="3">
        <v>45937.395972222221</v>
      </c>
      <c r="B4897" s="1" t="s">
        <v>177</v>
      </c>
      <c r="C4897" t="str">
        <f>IFERROR(VLOOKUP(B4897,[3]電話端末!$A$2:$E$284,2,FALSE),"不在")</f>
        <v>【MF大阪】大村達也</v>
      </c>
      <c r="D4897" s="1" t="s">
        <v>222</v>
      </c>
      <c r="E4897" t="str">
        <f>IFERROR(VLOOKUP(D4897,[3]電話端末!$A$2:$E$284,2,FALSE),"不在")</f>
        <v>【本社EC】渡辺慶太</v>
      </c>
      <c r="F4897" s="1" t="s">
        <v>222</v>
      </c>
      <c r="G4897" t="str">
        <f>IFERROR(VLOOKUP(F4897,[3]電話端末!$A$2:$D$284,2,FALSE),"不在")</f>
        <v>【本社EC】渡辺慶太</v>
      </c>
      <c r="H4897" s="4">
        <v>848</v>
      </c>
      <c r="I4897" s="4">
        <v>844</v>
      </c>
      <c r="K4897">
        <v>2.5100700077768102E+19</v>
      </c>
      <c r="BN4897" s="1"/>
      <c r="BQ4897" s="1"/>
    </row>
    <row r="4898" spans="1:69" x14ac:dyDescent="0.45">
      <c r="A4898" s="3">
        <v>45937.394421296296</v>
      </c>
      <c r="B4898" s="1" t="s">
        <v>48</v>
      </c>
      <c r="C4898" t="str">
        <f>IFERROR(VLOOKUP(B4898,[3]電話端末!$A$2:$E$284,2,FALSE),"不在")</f>
        <v>【福岡】松添愛</v>
      </c>
      <c r="D4898" s="1" t="s">
        <v>39</v>
      </c>
      <c r="E4898" t="str">
        <f>IFERROR(VLOOKUP(D4898,[3]電話端末!$A$2:$E$284,2,FALSE),"不在")</f>
        <v>【福岡】松尾明日香</v>
      </c>
      <c r="F4898" s="1" t="s">
        <v>39</v>
      </c>
      <c r="G4898" t="str">
        <f>IFERROR(VLOOKUP(F4898,[3]電話端末!$A$2:$D$284,2,FALSE),"不在")</f>
        <v>【福岡】松尾明日香</v>
      </c>
      <c r="H4898" s="4">
        <v>62</v>
      </c>
      <c r="I4898" s="4">
        <v>59</v>
      </c>
      <c r="K4898">
        <v>2.5100700075768099E+19</v>
      </c>
      <c r="BN4898" s="1"/>
    </row>
    <row r="4899" spans="1:69" x14ac:dyDescent="0.45">
      <c r="A4899" s="3">
        <v>45937.394282407404</v>
      </c>
      <c r="B4899" s="1" t="s">
        <v>50</v>
      </c>
      <c r="C4899" t="str">
        <f>IFERROR(VLOOKUP(B4899,[3]電話端末!$A$2:$E$284,2,FALSE),"不在")</f>
        <v>【流山】浅沼潤也</v>
      </c>
      <c r="D4899" s="1" t="s">
        <v>34</v>
      </c>
      <c r="E4899" t="str">
        <f>IFERROR(VLOOKUP(D4899,[3]電話端末!$A$2:$E$284,2,FALSE),"不在")</f>
        <v>【埼玉】細田昌子</v>
      </c>
      <c r="F4899" s="1" t="s">
        <v>34</v>
      </c>
      <c r="G4899" t="str">
        <f>IFERROR(VLOOKUP(F4899,[3]電話端末!$A$2:$D$284,2,FALSE),"不在")</f>
        <v>【埼玉】細田昌子</v>
      </c>
      <c r="H4899" s="4">
        <v>15</v>
      </c>
      <c r="I4899" s="4">
        <v>11</v>
      </c>
      <c r="K4899">
        <v>2.5100700075568099E+19</v>
      </c>
      <c r="BN4899" s="1"/>
      <c r="BQ4899" s="1"/>
    </row>
    <row r="4900" spans="1:69" x14ac:dyDescent="0.45">
      <c r="A4900" s="3">
        <v>45937.394062500003</v>
      </c>
      <c r="B4900" s="1" t="s">
        <v>50</v>
      </c>
      <c r="C4900" t="str">
        <f>IFERROR(VLOOKUP(B4900,[3]電話端末!$A$2:$E$284,2,FALSE),"不在")</f>
        <v>【流山】浅沼潤也</v>
      </c>
      <c r="D4900" s="1" t="s">
        <v>34</v>
      </c>
      <c r="E4900" t="str">
        <f>IFERROR(VLOOKUP(D4900,[3]電話端末!$A$2:$E$284,2,FALSE),"不在")</f>
        <v>【埼玉】細田昌子</v>
      </c>
      <c r="G4900" t="str">
        <f>IFERROR(VLOOKUP(F4900,[3]電話端末!$A$2:$D$284,2,FALSE),"不在")</f>
        <v>不在</v>
      </c>
      <c r="H4900" s="4">
        <v>1</v>
      </c>
      <c r="I4900" s="4">
        <v>0</v>
      </c>
      <c r="K4900">
        <v>2.5100700074968101E+19</v>
      </c>
      <c r="BN4900" s="1"/>
    </row>
    <row r="4901" spans="1:69" x14ac:dyDescent="0.45">
      <c r="A4901" s="3">
        <v>45937.393750000003</v>
      </c>
      <c r="B4901" s="1" t="s">
        <v>19</v>
      </c>
      <c r="C4901" t="str">
        <f>IFERROR(VLOOKUP(B4901,[3]電話端末!$A$2:$E$284,2,FALSE),"不在")</f>
        <v>【福岡】重松宝成</v>
      </c>
      <c r="D4901" s="1" t="s">
        <v>48</v>
      </c>
      <c r="E4901" t="str">
        <f>IFERROR(VLOOKUP(D4901,[3]電話端末!$A$2:$E$284,2,FALSE),"不在")</f>
        <v>【福岡】松添愛</v>
      </c>
      <c r="F4901" s="1" t="s">
        <v>48</v>
      </c>
      <c r="G4901" t="str">
        <f>IFERROR(VLOOKUP(F4901,[3]電話端末!$A$2:$D$284,2,FALSE),"不在")</f>
        <v>【福岡】松添愛</v>
      </c>
      <c r="H4901" s="4">
        <v>62</v>
      </c>
      <c r="I4901" s="4">
        <v>60</v>
      </c>
      <c r="K4901">
        <v>2.5100700074468098E+19</v>
      </c>
      <c r="BN4901" s="1"/>
      <c r="BQ4901" s="1"/>
    </row>
    <row r="4902" spans="1:69" x14ac:dyDescent="0.45">
      <c r="A4902" s="3">
        <v>45937.393506944441</v>
      </c>
      <c r="B4902" s="1" t="s">
        <v>186</v>
      </c>
      <c r="C4902" t="str">
        <f>IFERROR(VLOOKUP(B4902,[3]電話端末!$A$2:$E$284,2,FALSE),"不在")</f>
        <v>【東京】北林友希</v>
      </c>
      <c r="D4902" s="1" t="s">
        <v>49</v>
      </c>
      <c r="E4902" t="str">
        <f>IFERROR(VLOOKUP(D4902,[3]電話端末!$A$2:$E$284,2,FALSE),"不在")</f>
        <v>【流山】鴻池千紗都</v>
      </c>
      <c r="G4902" t="str">
        <f>IFERROR(VLOOKUP(F4902,[3]電話端末!$A$2:$D$284,2,FALSE),"不在")</f>
        <v>不在</v>
      </c>
      <c r="H4902" s="4">
        <v>1</v>
      </c>
      <c r="I4902" s="4">
        <v>0</v>
      </c>
      <c r="K4902">
        <v>2.51007000737681E+19</v>
      </c>
      <c r="BN4902" s="1"/>
      <c r="BQ4902" s="1"/>
    </row>
    <row r="4903" spans="1:69" x14ac:dyDescent="0.45">
      <c r="A4903" s="3">
        <v>45937.393483796295</v>
      </c>
      <c r="B4903" s="1" t="s">
        <v>99</v>
      </c>
      <c r="C4903" t="str">
        <f>IFERROR(VLOOKUP(B4903,[3]電話端末!$A$2:$E$284,2,FALSE),"不在")</f>
        <v>【名古屋】玉腰千恵</v>
      </c>
      <c r="D4903" s="1" t="s">
        <v>112</v>
      </c>
      <c r="E4903" t="str">
        <f>IFERROR(VLOOKUP(D4903,[3]電話端末!$A$2:$E$284,2,FALSE),"不在")</f>
        <v>【岡山】河原由布子</v>
      </c>
      <c r="F4903" s="1" t="s">
        <v>112</v>
      </c>
      <c r="G4903" t="str">
        <f>IFERROR(VLOOKUP(F4903,[3]電話端末!$A$2:$D$284,2,FALSE),"不在")</f>
        <v>【岡山】河原由布子</v>
      </c>
      <c r="H4903" s="4">
        <v>58</v>
      </c>
      <c r="I4903" s="4">
        <v>54</v>
      </c>
      <c r="K4903">
        <v>2.51007000735681E+19</v>
      </c>
      <c r="BN4903" s="1"/>
    </row>
    <row r="4904" spans="1:69" x14ac:dyDescent="0.45">
      <c r="A4904" s="3">
        <v>45937.393125000002</v>
      </c>
      <c r="B4904" s="1" t="s">
        <v>177</v>
      </c>
      <c r="C4904" t="str">
        <f>IFERROR(VLOOKUP(B4904,[3]電話端末!$A$2:$E$284,2,FALSE),"不在")</f>
        <v>【MF大阪】大村達也</v>
      </c>
      <c r="D4904" s="1" t="s">
        <v>40</v>
      </c>
      <c r="E4904" t="str">
        <f>IFERROR(VLOOKUP(D4904,[3]電話端末!$A$2:$E$284,2,FALSE),"不在")</f>
        <v>【本社EC】鈴木浩允</v>
      </c>
      <c r="F4904" s="1" t="s">
        <v>40</v>
      </c>
      <c r="G4904" t="str">
        <f>IFERROR(VLOOKUP(F4904,[3]電話端末!$A$2:$D$284,2,FALSE),"不在")</f>
        <v>【本社EC】鈴木浩允</v>
      </c>
      <c r="H4904" s="4">
        <v>39</v>
      </c>
      <c r="I4904" s="4">
        <v>36</v>
      </c>
      <c r="K4904">
        <v>2.51007000722681E+19</v>
      </c>
      <c r="BN4904" s="1"/>
      <c r="BQ4904" s="1"/>
    </row>
    <row r="4905" spans="1:69" x14ac:dyDescent="0.45">
      <c r="A4905" s="3">
        <v>45937.392870370371</v>
      </c>
      <c r="B4905" s="1" t="s">
        <v>19</v>
      </c>
      <c r="C4905" t="str">
        <f>IFERROR(VLOOKUP(B4905,[3]電話端末!$A$2:$E$284,2,FALSE),"不在")</f>
        <v>【福岡】重松宝成</v>
      </c>
      <c r="D4905" s="1" t="s">
        <v>44</v>
      </c>
      <c r="E4905" t="str">
        <f>IFERROR(VLOOKUP(D4905,[3]電話端末!$A$2:$E$284,2,FALSE),"不在")</f>
        <v>【福岡】奥薗美和</v>
      </c>
      <c r="F4905" s="1" t="s">
        <v>44</v>
      </c>
      <c r="G4905" t="str">
        <f>IFERROR(VLOOKUP(F4905,[3]電話端末!$A$2:$D$284,2,FALSE),"不在")</f>
        <v>【福岡】奥薗美和</v>
      </c>
      <c r="H4905" s="4">
        <v>360</v>
      </c>
      <c r="I4905" s="4">
        <v>358</v>
      </c>
      <c r="K4905">
        <v>2.51007000720681E+19</v>
      </c>
      <c r="BN4905" s="1"/>
      <c r="BQ4905" s="1"/>
    </row>
    <row r="4906" spans="1:69" x14ac:dyDescent="0.45">
      <c r="A4906" s="3">
        <v>45937.392280092594</v>
      </c>
      <c r="B4906" s="1" t="s">
        <v>34</v>
      </c>
      <c r="C4906" t="str">
        <f>IFERROR(VLOOKUP(B4906,[3]電話端末!$A$2:$E$284,2,FALSE),"不在")</f>
        <v>【埼玉】細田昌子</v>
      </c>
      <c r="D4906" s="1" t="s">
        <v>50</v>
      </c>
      <c r="E4906" t="str">
        <f>IFERROR(VLOOKUP(D4906,[3]電話端末!$A$2:$E$284,2,FALSE),"不在")</f>
        <v>【流山】浅沼潤也</v>
      </c>
      <c r="F4906" s="1" t="s">
        <v>50</v>
      </c>
      <c r="G4906" t="str">
        <f>IFERROR(VLOOKUP(F4906,[3]電話端末!$A$2:$D$284,2,FALSE),"不在")</f>
        <v>【流山】浅沼潤也</v>
      </c>
      <c r="H4906" s="4">
        <v>61</v>
      </c>
      <c r="I4906" s="4">
        <v>56</v>
      </c>
      <c r="K4906">
        <v>2.5100700070968099E+19</v>
      </c>
      <c r="BN4906" s="1"/>
    </row>
    <row r="4907" spans="1:69" x14ac:dyDescent="0.45">
      <c r="A4907" s="3">
        <v>45937.392094907409</v>
      </c>
      <c r="B4907" s="1" t="s">
        <v>40</v>
      </c>
      <c r="C4907" t="str">
        <f>IFERROR(VLOOKUP(B4907,[3]電話端末!$A$2:$E$284,2,FALSE),"不在")</f>
        <v>【本社EC】鈴木浩允</v>
      </c>
      <c r="D4907" s="1" t="s">
        <v>177</v>
      </c>
      <c r="E4907" t="str">
        <f>IFERROR(VLOOKUP(D4907,[3]電話端末!$A$2:$E$284,2,FALSE),"不在")</f>
        <v>【MF大阪】大村達也</v>
      </c>
      <c r="F4907" s="1" t="s">
        <v>177</v>
      </c>
      <c r="G4907" t="str">
        <f>IFERROR(VLOOKUP(F4907,[3]電話端末!$A$2:$D$284,2,FALSE),"不在")</f>
        <v>【MF大阪】大村達也</v>
      </c>
      <c r="H4907" s="4">
        <v>36</v>
      </c>
      <c r="I4907" s="4">
        <v>33</v>
      </c>
      <c r="K4907">
        <v>2.51007000706681E+19</v>
      </c>
      <c r="BN4907" s="1"/>
      <c r="BQ4907" s="1"/>
    </row>
    <row r="4908" spans="1:69" x14ac:dyDescent="0.45">
      <c r="A4908" s="3">
        <v>45937.391574074078</v>
      </c>
      <c r="B4908" s="1" t="s">
        <v>113</v>
      </c>
      <c r="C4908" t="str">
        <f>IFERROR(VLOOKUP(B4908,[3]電話端末!$A$2:$E$284,2,FALSE),"不在")</f>
        <v>【名古屋】水島奈美</v>
      </c>
      <c r="D4908" s="1" t="s">
        <v>36</v>
      </c>
      <c r="E4908" t="str">
        <f>IFERROR(VLOOKUP(D4908,[3]電話端末!$A$2:$E$284,2,FALSE),"不在")</f>
        <v>【名古屋】稲垣みちる</v>
      </c>
      <c r="F4908" s="1" t="s">
        <v>36</v>
      </c>
      <c r="G4908" t="str">
        <f>IFERROR(VLOOKUP(F4908,[3]電話端末!$A$2:$D$284,2,FALSE),"不在")</f>
        <v>【名古屋】稲垣みちる</v>
      </c>
      <c r="H4908" s="4">
        <v>62</v>
      </c>
      <c r="I4908" s="4">
        <v>61</v>
      </c>
      <c r="K4908">
        <v>2.5100700069868102E+19</v>
      </c>
      <c r="BN4908" s="1"/>
      <c r="BQ4908" s="1"/>
    </row>
    <row r="4909" spans="1:69" x14ac:dyDescent="0.45">
      <c r="A4909" s="3">
        <v>45937.390856481485</v>
      </c>
      <c r="B4909" s="1" t="s">
        <v>153</v>
      </c>
      <c r="C4909" t="str">
        <f>IFERROR(VLOOKUP(B4909,[3]電話端末!$A$2:$E$284,2,FALSE),"不在")</f>
        <v>【千葉】平野翔大</v>
      </c>
      <c r="D4909" s="1" t="s">
        <v>37</v>
      </c>
      <c r="E4909" t="str">
        <f>IFERROR(VLOOKUP(D4909,[3]電話端末!$A$2:$E$284,2,FALSE),"不在")</f>
        <v>【千葉】小島佳菜</v>
      </c>
      <c r="F4909" s="1" t="s">
        <v>37</v>
      </c>
      <c r="G4909" t="str">
        <f>IFERROR(VLOOKUP(F4909,[3]電話端末!$A$2:$D$284,2,FALSE),"不在")</f>
        <v>【千葉】小島佳菜</v>
      </c>
      <c r="H4909" s="4">
        <v>27</v>
      </c>
      <c r="I4909" s="4">
        <v>26</v>
      </c>
      <c r="K4909">
        <v>2.5100700067968098E+19</v>
      </c>
      <c r="BN4909" s="1"/>
      <c r="BQ4909" s="1"/>
    </row>
    <row r="4910" spans="1:69" x14ac:dyDescent="0.45">
      <c r="A4910" s="3">
        <v>45937.390659722223</v>
      </c>
      <c r="B4910" s="1" t="s">
        <v>164</v>
      </c>
      <c r="C4910" t="str">
        <f>IFERROR(VLOOKUP(B4910,[3]電話端末!$A$2:$E$284,2,FALSE),"不在")</f>
        <v>【流山】蒲原健吾</v>
      </c>
      <c r="D4910" s="1" t="s">
        <v>57</v>
      </c>
      <c r="E4910" t="str">
        <f>IFERROR(VLOOKUP(D4910,[3]電話端末!$A$2:$E$284,2,FALSE),"不在")</f>
        <v>【本社総務】吉田亜依</v>
      </c>
      <c r="F4910" s="1" t="s">
        <v>57</v>
      </c>
      <c r="G4910" t="str">
        <f>IFERROR(VLOOKUP(F4910,[3]電話端末!$A$2:$D$284,2,FALSE),"不在")</f>
        <v>【本社総務】吉田亜依</v>
      </c>
      <c r="H4910" s="4">
        <v>23</v>
      </c>
      <c r="I4910" s="4">
        <v>21</v>
      </c>
      <c r="K4910">
        <v>2.5100700066968101E+19</v>
      </c>
      <c r="BN4910" s="1"/>
    </row>
    <row r="4911" spans="1:69" x14ac:dyDescent="0.45">
      <c r="A4911" s="3">
        <v>45937.390590277777</v>
      </c>
      <c r="B4911" s="1" t="s">
        <v>59</v>
      </c>
      <c r="C4911" t="str">
        <f>IFERROR(VLOOKUP(B4911,[3]電話端末!$A$2:$E$284,2,FALSE),"不在")</f>
        <v>【多摩】高久啓汰</v>
      </c>
      <c r="D4911" s="1" t="s">
        <v>154</v>
      </c>
      <c r="E4911" t="str">
        <f>IFERROR(VLOOKUP(D4911,[3]電話端末!$A$2:$E$284,2,FALSE),"不在")</f>
        <v>【横浜】中山満里奈</v>
      </c>
      <c r="F4911" s="1" t="s">
        <v>30</v>
      </c>
      <c r="G4911" t="str">
        <f>IFERROR(VLOOKUP(F4911,[3]電話端末!$A$2:$D$284,2,FALSE),"不在")</f>
        <v>【横浜】吉田玲</v>
      </c>
      <c r="H4911" s="4">
        <v>48</v>
      </c>
      <c r="I4911" s="4">
        <v>34</v>
      </c>
      <c r="K4911">
        <v>2.5100700066468098E+19</v>
      </c>
      <c r="BN4911" s="1"/>
      <c r="BQ4911" s="1"/>
    </row>
    <row r="4912" spans="1:69" x14ac:dyDescent="0.45">
      <c r="A4912" s="3">
        <v>45937.390335648146</v>
      </c>
      <c r="B4912" s="1" t="s">
        <v>48</v>
      </c>
      <c r="C4912" t="str">
        <f>IFERROR(VLOOKUP(B4912,[3]電話端末!$A$2:$E$284,2,FALSE),"不在")</f>
        <v>【福岡】松添愛</v>
      </c>
      <c r="D4912" s="1" t="s">
        <v>38</v>
      </c>
      <c r="E4912" t="str">
        <f>IFERROR(VLOOKUP(D4912,[3]電話端末!$A$2:$E$284,2,FALSE),"不在")</f>
        <v>【福岡】山崎芹奈</v>
      </c>
      <c r="F4912" s="1" t="s">
        <v>38</v>
      </c>
      <c r="G4912" t="str">
        <f>IFERROR(VLOOKUP(F4912,[3]電話端末!$A$2:$D$284,2,FALSE),"不在")</f>
        <v>【福岡】山崎芹奈</v>
      </c>
      <c r="H4912" s="4">
        <v>29</v>
      </c>
      <c r="I4912" s="4">
        <v>27</v>
      </c>
      <c r="K4912">
        <v>2.5100700066068099E+19</v>
      </c>
      <c r="BN4912" s="1"/>
    </row>
    <row r="4913" spans="1:69" x14ac:dyDescent="0.45">
      <c r="A4913" s="3">
        <v>45937.3903125</v>
      </c>
      <c r="B4913" s="1" t="s">
        <v>19</v>
      </c>
      <c r="C4913" t="str">
        <f>IFERROR(VLOOKUP(B4913,[3]電話端末!$A$2:$E$284,2,FALSE),"不在")</f>
        <v>【福岡】重松宝成</v>
      </c>
      <c r="D4913" s="1" t="s">
        <v>44</v>
      </c>
      <c r="E4913" t="str">
        <f>IFERROR(VLOOKUP(D4913,[3]電話端末!$A$2:$E$284,2,FALSE),"不在")</f>
        <v>【福岡】奥薗美和</v>
      </c>
      <c r="F4913" s="1" t="s">
        <v>44</v>
      </c>
      <c r="G4913" t="str">
        <f>IFERROR(VLOOKUP(F4913,[3]電話端末!$A$2:$D$284,2,FALSE),"不在")</f>
        <v>【福岡】奥薗美和</v>
      </c>
      <c r="H4913" s="4">
        <v>85</v>
      </c>
      <c r="I4913" s="4">
        <v>82</v>
      </c>
      <c r="K4913">
        <v>2.51007000658681E+19</v>
      </c>
      <c r="BN4913" s="1"/>
      <c r="BQ4913" s="1"/>
    </row>
    <row r="4914" spans="1:69" x14ac:dyDescent="0.45">
      <c r="A4914" s="3">
        <v>45937.389837962961</v>
      </c>
      <c r="B4914" s="1" t="s">
        <v>164</v>
      </c>
      <c r="C4914" t="str">
        <f>IFERROR(VLOOKUP(B4914,[3]電話端末!$A$2:$E$284,2,FALSE),"不在")</f>
        <v>【流山】蒲原健吾</v>
      </c>
      <c r="D4914" s="1" t="s">
        <v>50</v>
      </c>
      <c r="E4914" t="str">
        <f>IFERROR(VLOOKUP(D4914,[3]電話端末!$A$2:$E$284,2,FALSE),"不在")</f>
        <v>【流山】浅沼潤也</v>
      </c>
      <c r="F4914" s="1" t="s">
        <v>50</v>
      </c>
      <c r="G4914" t="str">
        <f>IFERROR(VLOOKUP(F4914,[3]電話端末!$A$2:$D$284,2,FALSE),"不在")</f>
        <v>【流山】浅沼潤也</v>
      </c>
      <c r="H4914" s="4">
        <v>60</v>
      </c>
      <c r="I4914" s="4">
        <v>58</v>
      </c>
      <c r="K4914">
        <v>2.5100700064968102E+19</v>
      </c>
      <c r="BN4914" s="1"/>
    </row>
    <row r="4915" spans="1:69" x14ac:dyDescent="0.45">
      <c r="A4915" s="3">
        <v>45937.389826388891</v>
      </c>
      <c r="B4915" s="1" t="s">
        <v>40</v>
      </c>
      <c r="C4915" t="str">
        <f>IFERROR(VLOOKUP(B4915,[3]電話端末!$A$2:$E$284,2,FALSE),"不在")</f>
        <v>【本社EC】鈴木浩允</v>
      </c>
      <c r="D4915" s="1" t="s">
        <v>169</v>
      </c>
      <c r="E4915" t="str">
        <f>IFERROR(VLOOKUP(D4915,[3]電話端末!$A$2:$E$284,2,FALSE),"不在")</f>
        <v>【本社EC】猶貞彩</v>
      </c>
      <c r="F4915" s="1" t="s">
        <v>169</v>
      </c>
      <c r="G4915" t="str">
        <f>IFERROR(VLOOKUP(F4915,[3]電話端末!$A$2:$D$284,2,FALSE),"不在")</f>
        <v>【本社EC】猶貞彩</v>
      </c>
      <c r="H4915" s="4">
        <v>195</v>
      </c>
      <c r="I4915" s="4">
        <v>188</v>
      </c>
      <c r="K4915">
        <v>2.5100700064768098E+19</v>
      </c>
      <c r="BN4915" s="1"/>
      <c r="BQ4915" s="1"/>
    </row>
    <row r="4916" spans="1:69" x14ac:dyDescent="0.45">
      <c r="A4916" s="3">
        <v>45937.388796296298</v>
      </c>
      <c r="B4916" s="1" t="s">
        <v>40</v>
      </c>
      <c r="C4916" t="str">
        <f>IFERROR(VLOOKUP(B4916,[3]電話端末!$A$2:$E$284,2,FALSE),"不在")</f>
        <v>【本社EC】鈴木浩允</v>
      </c>
      <c r="D4916" s="1" t="s">
        <v>33</v>
      </c>
      <c r="E4916" t="str">
        <f>IFERROR(VLOOKUP(D4916,[3]電話端末!$A$2:$E$284,2,FALSE),"不在")</f>
        <v>【本社経理】池上有花</v>
      </c>
      <c r="F4916" s="1" t="s">
        <v>11</v>
      </c>
      <c r="G4916" t="str">
        <f>IFERROR(VLOOKUP(F4916,[3]電話端末!$A$2:$D$284,2,FALSE),"不在")</f>
        <v>【本社経理】池上有花</v>
      </c>
      <c r="H4916" s="4">
        <v>41</v>
      </c>
      <c r="I4916" s="4">
        <v>39</v>
      </c>
      <c r="K4916">
        <v>2.5100700062068101E+19</v>
      </c>
      <c r="BN4916" s="1"/>
      <c r="BQ4916" s="1"/>
    </row>
    <row r="4917" spans="1:69" x14ac:dyDescent="0.45">
      <c r="A4917" s="3">
        <v>45937.386342592596</v>
      </c>
      <c r="B4917" s="1" t="s">
        <v>106</v>
      </c>
      <c r="C4917" t="str">
        <f>IFERROR(VLOOKUP(B4917,[3]電話端末!$A$2:$E$284,2,FALSE),"不在")</f>
        <v>【MF大阪】高橋雅樹</v>
      </c>
      <c r="D4917" s="1" t="s">
        <v>171</v>
      </c>
      <c r="E4917" t="str">
        <f>IFERROR(VLOOKUP(D4917,[3]電話端末!$A$2:$E$284,2,FALSE),"不在")</f>
        <v>【MF東京】大月紀史</v>
      </c>
      <c r="G4917" t="str">
        <f>IFERROR(VLOOKUP(F4917,[3]電話端末!$A$2:$D$284,2,FALSE),"不在")</f>
        <v>不在</v>
      </c>
      <c r="H4917" s="4">
        <v>14</v>
      </c>
      <c r="I4917" s="4">
        <v>0</v>
      </c>
      <c r="K4917">
        <v>2.5100700057268101E+19</v>
      </c>
      <c r="BN4917" s="1"/>
      <c r="BQ4917" s="1"/>
    </row>
    <row r="4918" spans="1:69" x14ac:dyDescent="0.45">
      <c r="A4918" s="3">
        <v>45937.386076388888</v>
      </c>
      <c r="B4918" s="1" t="s">
        <v>178</v>
      </c>
      <c r="C4918" t="str">
        <f>IFERROR(VLOOKUP(B4918,[3]電話端末!$A$2:$E$284,2,FALSE),"不在")</f>
        <v>【多摩】佐々木大樹</v>
      </c>
      <c r="D4918" s="1" t="s">
        <v>144</v>
      </c>
      <c r="E4918" t="str">
        <f>IFERROR(VLOOKUP(D4918,[3]電話端末!$A$2:$E$284,2,FALSE),"不在")</f>
        <v>【本社輸入】五戸勇気</v>
      </c>
      <c r="F4918" s="1" t="s">
        <v>144</v>
      </c>
      <c r="G4918" t="str">
        <f>IFERROR(VLOOKUP(F4918,[3]電話端末!$A$2:$D$284,2,FALSE),"不在")</f>
        <v>【本社輸入】五戸勇気</v>
      </c>
      <c r="H4918" s="4">
        <v>129</v>
      </c>
      <c r="I4918" s="4">
        <v>123</v>
      </c>
      <c r="K4918">
        <v>2.5100700056468099E+19</v>
      </c>
      <c r="BN4918" s="1"/>
      <c r="BQ4918" s="1"/>
    </row>
    <row r="4919" spans="1:69" x14ac:dyDescent="0.45">
      <c r="A4919" s="3">
        <v>45937.38553240741</v>
      </c>
      <c r="B4919" s="1" t="s">
        <v>178</v>
      </c>
      <c r="C4919" t="str">
        <f>IFERROR(VLOOKUP(B4919,[3]電話端末!$A$2:$E$284,2,FALSE),"不在")</f>
        <v>【多摩】佐々木大樹</v>
      </c>
      <c r="D4919" s="1" t="s">
        <v>179</v>
      </c>
      <c r="E4919" t="str">
        <f>IFERROR(VLOOKUP(D4919,[3]電話端末!$A$2:$E$284,2,FALSE),"不在")</f>
        <v>【本社輸入】野畑穎妍</v>
      </c>
      <c r="G4919" t="str">
        <f>IFERROR(VLOOKUP(F4919,[3]電話端末!$A$2:$D$284,2,FALSE),"不在")</f>
        <v>不在</v>
      </c>
      <c r="H4919" s="4">
        <v>0</v>
      </c>
      <c r="I4919" s="4">
        <v>0</v>
      </c>
      <c r="K4919">
        <v>2.5100700055668101E+19</v>
      </c>
      <c r="BN4919" s="1"/>
    </row>
    <row r="4920" spans="1:69" x14ac:dyDescent="0.45">
      <c r="A4920" s="3">
        <v>45937.385000000002</v>
      </c>
      <c r="B4920" s="1" t="s">
        <v>29</v>
      </c>
      <c r="C4920" t="str">
        <f>IFERROR(VLOOKUP(B4920,[3]電話端末!$A$2:$E$284,2,FALSE),"不在")</f>
        <v>【本社EC】大城明日香</v>
      </c>
      <c r="D4920" s="1" t="s">
        <v>101</v>
      </c>
      <c r="E4920" t="str">
        <f>IFERROR(VLOOKUP(D4920,[3]電話端末!$A$2:$E$284,2,FALSE),"不在")</f>
        <v>【本社EC】山口莉奈</v>
      </c>
      <c r="F4920" s="1" t="s">
        <v>101</v>
      </c>
      <c r="G4920" t="str">
        <f>IFERROR(VLOOKUP(F4920,[3]電話端末!$A$2:$D$284,2,FALSE),"不在")</f>
        <v>【本社EC】山口莉奈</v>
      </c>
      <c r="H4920" s="4">
        <v>33</v>
      </c>
      <c r="I4920" s="4">
        <v>31</v>
      </c>
      <c r="K4920">
        <v>2.51007000546681E+19</v>
      </c>
      <c r="BN4920" s="1"/>
      <c r="BQ4920" s="1"/>
    </row>
    <row r="4921" spans="1:69" x14ac:dyDescent="0.45">
      <c r="A4921" s="3">
        <v>45937.384062500001</v>
      </c>
      <c r="B4921" s="1" t="s">
        <v>177</v>
      </c>
      <c r="C4921" t="str">
        <f>IFERROR(VLOOKUP(B4921,[3]電話端末!$A$2:$E$284,2,FALSE),"不在")</f>
        <v>【MF大阪】大村達也</v>
      </c>
      <c r="D4921" s="1" t="s">
        <v>222</v>
      </c>
      <c r="E4921" t="str">
        <f>IFERROR(VLOOKUP(D4921,[3]電話端末!$A$2:$E$284,2,FALSE),"不在")</f>
        <v>【本社EC】渡辺慶太</v>
      </c>
      <c r="F4921" s="1" t="s">
        <v>222</v>
      </c>
      <c r="G4921" t="str">
        <f>IFERROR(VLOOKUP(F4921,[3]電話端末!$A$2:$D$284,2,FALSE),"不在")</f>
        <v>【本社EC】渡辺慶太</v>
      </c>
      <c r="H4921" s="4">
        <v>15</v>
      </c>
      <c r="I4921" s="4">
        <v>11</v>
      </c>
      <c r="K4921">
        <v>2.5100700052268102E+19</v>
      </c>
      <c r="BN4921" s="1"/>
      <c r="BQ4921" s="1"/>
    </row>
    <row r="4922" spans="1:69" x14ac:dyDescent="0.45">
      <c r="A4922" s="3">
        <v>45937.383726851855</v>
      </c>
      <c r="B4922" s="1" t="s">
        <v>113</v>
      </c>
      <c r="C4922" t="str">
        <f>IFERROR(VLOOKUP(B4922,[3]電話端末!$A$2:$E$284,2,FALSE),"不在")</f>
        <v>【名古屋】水島奈美</v>
      </c>
      <c r="D4922" s="1" t="s">
        <v>28</v>
      </c>
      <c r="E4922" t="str">
        <f>IFERROR(VLOOKUP(D4922,[3]電話端末!$A$2:$E$284,2,FALSE),"不在")</f>
        <v>【名古屋】大渕温子</v>
      </c>
      <c r="F4922" s="1" t="s">
        <v>28</v>
      </c>
      <c r="G4922" t="str">
        <f>IFERROR(VLOOKUP(F4922,[3]電話端末!$A$2:$D$284,2,FALSE),"不在")</f>
        <v>【名古屋】大渕温子</v>
      </c>
      <c r="H4922" s="4">
        <v>88</v>
      </c>
      <c r="I4922" s="4">
        <v>87</v>
      </c>
      <c r="K4922">
        <v>2.5100700051968098E+19</v>
      </c>
      <c r="BN4922" s="1"/>
    </row>
    <row r="4923" spans="1:69" x14ac:dyDescent="0.45">
      <c r="A4923" s="3">
        <v>45937.382777777777</v>
      </c>
      <c r="B4923" s="1" t="s">
        <v>39</v>
      </c>
      <c r="C4923" t="str">
        <f>IFERROR(VLOOKUP(B4923,[3]電話端末!$A$2:$E$284,2,FALSE),"不在")</f>
        <v>【福岡】松尾明日香</v>
      </c>
      <c r="D4923" s="1" t="s">
        <v>450</v>
      </c>
      <c r="E4923" t="str">
        <f>IFERROR(VLOOKUP(D4923,[3]電話端末!$A$2:$E$284,2,FALSE),"不在")</f>
        <v>不在</v>
      </c>
      <c r="G4923" t="str">
        <f>IFERROR(VLOOKUP(F4923,[3]電話端末!$A$2:$D$284,2,FALSE),"不在")</f>
        <v>不在</v>
      </c>
      <c r="H4923" s="4">
        <v>0</v>
      </c>
      <c r="I4923" s="4">
        <v>0</v>
      </c>
      <c r="K4923">
        <v>2.51007000498681E+19</v>
      </c>
      <c r="BN4923" s="1"/>
      <c r="BQ4923" s="1"/>
    </row>
    <row r="4924" spans="1:69" x14ac:dyDescent="0.45">
      <c r="A4924" s="3">
        <v>45937.382453703707</v>
      </c>
      <c r="B4924" s="1" t="s">
        <v>39</v>
      </c>
      <c r="C4924" t="str">
        <f>IFERROR(VLOOKUP(B4924,[3]電話端末!$A$2:$E$284,2,FALSE),"不在")</f>
        <v>【福岡】松尾明日香</v>
      </c>
      <c r="D4924" s="1" t="s">
        <v>38</v>
      </c>
      <c r="E4924" t="str">
        <f>IFERROR(VLOOKUP(D4924,[3]電話端末!$A$2:$E$284,2,FALSE),"不在")</f>
        <v>【福岡】山崎芹奈</v>
      </c>
      <c r="F4924" s="1" t="s">
        <v>38</v>
      </c>
      <c r="G4924" t="str">
        <f>IFERROR(VLOOKUP(F4924,[3]電話端末!$A$2:$D$284,2,FALSE),"不在")</f>
        <v>【福岡】山崎芹奈</v>
      </c>
      <c r="H4924" s="4">
        <v>122</v>
      </c>
      <c r="I4924" s="4">
        <v>121</v>
      </c>
      <c r="K4924">
        <v>2.51007000496681E+19</v>
      </c>
      <c r="BN4924" s="1"/>
    </row>
    <row r="4925" spans="1:69" x14ac:dyDescent="0.45">
      <c r="A4925" s="3">
        <v>45937.381111111114</v>
      </c>
      <c r="B4925" s="1" t="s">
        <v>12</v>
      </c>
      <c r="C4925" t="str">
        <f>IFERROR(VLOOKUP(B4925,[3]電話端末!$A$2:$E$284,2,FALSE),"不在")</f>
        <v>【MF大阪】平山孝潤</v>
      </c>
      <c r="D4925" s="1" t="s">
        <v>33</v>
      </c>
      <c r="E4925" t="str">
        <f>IFERROR(VLOOKUP(D4925,[3]電話端末!$A$2:$E$284,2,FALSE),"不在")</f>
        <v>【本社経理】池上有花</v>
      </c>
      <c r="F4925" s="1" t="s">
        <v>11</v>
      </c>
      <c r="G4925" t="str">
        <f>IFERROR(VLOOKUP(F4925,[3]電話端末!$A$2:$D$284,2,FALSE),"不在")</f>
        <v>【本社経理】池上有花</v>
      </c>
      <c r="H4925" s="4">
        <v>26</v>
      </c>
      <c r="I4925" s="4">
        <v>23</v>
      </c>
      <c r="K4925">
        <v>2.51007000450681E+19</v>
      </c>
      <c r="BN4925" s="1"/>
      <c r="BQ4925" s="1"/>
    </row>
    <row r="4926" spans="1:69" x14ac:dyDescent="0.45">
      <c r="A4926" s="3">
        <v>45937.379120370373</v>
      </c>
      <c r="B4926" s="1" t="s">
        <v>39</v>
      </c>
      <c r="C4926" t="str">
        <f>IFERROR(VLOOKUP(B4926,[3]電話端末!$A$2:$E$284,2,FALSE),"不在")</f>
        <v>【福岡】松尾明日香</v>
      </c>
      <c r="D4926" s="1" t="s">
        <v>38</v>
      </c>
      <c r="E4926" t="str">
        <f>IFERROR(VLOOKUP(D4926,[3]電話端末!$A$2:$E$284,2,FALSE),"不在")</f>
        <v>【福岡】山崎芹奈</v>
      </c>
      <c r="F4926" s="1" t="s">
        <v>38</v>
      </c>
      <c r="G4926" t="str">
        <f>IFERROR(VLOOKUP(F4926,[3]電話端末!$A$2:$D$284,2,FALSE),"不在")</f>
        <v>【福岡】山崎芹奈</v>
      </c>
      <c r="H4926" s="4">
        <v>41</v>
      </c>
      <c r="I4926" s="4">
        <v>40</v>
      </c>
      <c r="K4926">
        <v>2.5100700041168101E+19</v>
      </c>
      <c r="BN4926" s="1"/>
    </row>
    <row r="4927" spans="1:69" x14ac:dyDescent="0.45">
      <c r="A4927" s="3">
        <v>45937.378472222219</v>
      </c>
      <c r="B4927" s="1" t="s">
        <v>39</v>
      </c>
      <c r="C4927" t="str">
        <f>IFERROR(VLOOKUP(B4927,[3]電話端末!$A$2:$E$284,2,FALSE),"不在")</f>
        <v>【福岡】松尾明日香</v>
      </c>
      <c r="D4927" s="1" t="s">
        <v>167</v>
      </c>
      <c r="E4927" t="str">
        <f>IFERROR(VLOOKUP(D4927,[3]電話端末!$A$2:$E$284,2,FALSE),"不在")</f>
        <v>【福岡】平山弘之</v>
      </c>
      <c r="F4927" s="1" t="s">
        <v>167</v>
      </c>
      <c r="G4927" t="str">
        <f>IFERROR(VLOOKUP(F4927,[3]電話端末!$A$2:$D$284,2,FALSE),"不在")</f>
        <v>【福岡】平山弘之</v>
      </c>
      <c r="H4927" s="4">
        <v>283</v>
      </c>
      <c r="I4927" s="4">
        <v>280</v>
      </c>
      <c r="K4927">
        <v>2.5100700039368102E+19</v>
      </c>
      <c r="BN4927" s="1"/>
    </row>
    <row r="4928" spans="1:69" x14ac:dyDescent="0.45">
      <c r="A4928" s="3">
        <v>45937.377939814818</v>
      </c>
      <c r="B4928" s="1" t="s">
        <v>104</v>
      </c>
      <c r="C4928" t="str">
        <f>IFERROR(VLOOKUP(B4928,[3]電話端末!$A$2:$E$284,2,FALSE),"不在")</f>
        <v>【岡山】矢野夏絵</v>
      </c>
      <c r="D4928" s="1" t="s">
        <v>41</v>
      </c>
      <c r="E4928" t="str">
        <f>IFERROR(VLOOKUP(D4928,[3]電話端末!$A$2:$E$284,2,FALSE),"不在")</f>
        <v>【大阪】松下愛</v>
      </c>
      <c r="F4928" s="1" t="s">
        <v>41</v>
      </c>
      <c r="G4928" t="str">
        <f>IFERROR(VLOOKUP(F4928,[3]電話端末!$A$2:$D$284,2,FALSE),"不在")</f>
        <v>【大阪】松下愛</v>
      </c>
      <c r="H4928" s="4">
        <v>55</v>
      </c>
      <c r="I4928" s="4">
        <v>52</v>
      </c>
      <c r="K4928">
        <v>2.5100700037168099E+19</v>
      </c>
      <c r="BN4928" s="1"/>
      <c r="BQ4928" s="1"/>
    </row>
    <row r="4929" spans="1:69" x14ac:dyDescent="0.45">
      <c r="A4929" s="3">
        <v>45937.376226851855</v>
      </c>
      <c r="B4929" s="1" t="s">
        <v>24</v>
      </c>
      <c r="C4929" t="str">
        <f>IFERROR(VLOOKUP(B4929,[3]電話端末!$A$2:$E$284,2,FALSE),"不在")</f>
        <v>【MF大阪】内田優美</v>
      </c>
      <c r="D4929" s="1" t="s">
        <v>171</v>
      </c>
      <c r="E4929" t="str">
        <f>IFERROR(VLOOKUP(D4929,[3]電話端末!$A$2:$E$284,2,FALSE),"不在")</f>
        <v>【MF東京】大月紀史</v>
      </c>
      <c r="F4929" s="1" t="s">
        <v>171</v>
      </c>
      <c r="G4929" t="str">
        <f>IFERROR(VLOOKUP(F4929,[3]電話端末!$A$2:$D$284,2,FALSE),"不在")</f>
        <v>【MF東京】大月紀史</v>
      </c>
      <c r="H4929" s="4">
        <v>113</v>
      </c>
      <c r="I4929" s="4">
        <v>110</v>
      </c>
      <c r="K4929">
        <v>2.51007000321681E+19</v>
      </c>
      <c r="BN4929" s="1"/>
      <c r="BQ4929" s="1"/>
    </row>
    <row r="4930" spans="1:69" x14ac:dyDescent="0.45">
      <c r="A4930" s="3">
        <v>45937.376180555555</v>
      </c>
      <c r="B4930" s="1" t="s">
        <v>177</v>
      </c>
      <c r="C4930" t="str">
        <f>IFERROR(VLOOKUP(B4930,[3]電話端末!$A$2:$E$284,2,FALSE),"不在")</f>
        <v>【MF大阪】大村達也</v>
      </c>
      <c r="D4930" s="1" t="s">
        <v>222</v>
      </c>
      <c r="E4930" t="str">
        <f>IFERROR(VLOOKUP(D4930,[3]電話端末!$A$2:$E$284,2,FALSE),"不在")</f>
        <v>【本社EC】渡辺慶太</v>
      </c>
      <c r="F4930" s="1" t="s">
        <v>222</v>
      </c>
      <c r="G4930" t="str">
        <f>IFERROR(VLOOKUP(F4930,[3]電話端末!$A$2:$D$284,2,FALSE),"不在")</f>
        <v>【本社EC】渡辺慶太</v>
      </c>
      <c r="H4930" s="4">
        <v>335</v>
      </c>
      <c r="I4930" s="4">
        <v>332</v>
      </c>
      <c r="K4930">
        <v>2.51007000319681E+19</v>
      </c>
      <c r="BN4930" s="1"/>
      <c r="BQ4930" s="1"/>
    </row>
    <row r="4931" spans="1:69" x14ac:dyDescent="0.45">
      <c r="A4931" s="3">
        <v>45937.372442129628</v>
      </c>
      <c r="B4931" s="1" t="s">
        <v>44</v>
      </c>
      <c r="C4931" t="str">
        <f>IFERROR(VLOOKUP(B4931,[3]電話端末!$A$2:$E$284,2,FALSE),"不在")</f>
        <v>【福岡】奥薗美和</v>
      </c>
      <c r="D4931" s="1" t="s">
        <v>39</v>
      </c>
      <c r="E4931" t="str">
        <f>IFERROR(VLOOKUP(D4931,[3]電話端末!$A$2:$E$284,2,FALSE),"不在")</f>
        <v>【福岡】松尾明日香</v>
      </c>
      <c r="F4931" s="1" t="s">
        <v>39</v>
      </c>
      <c r="G4931" t="str">
        <f>IFERROR(VLOOKUP(F4931,[3]電話端末!$A$2:$D$284,2,FALSE),"不在")</f>
        <v>【福岡】松尾明日香</v>
      </c>
      <c r="H4931" s="4">
        <v>35</v>
      </c>
      <c r="I4931" s="4">
        <v>33</v>
      </c>
      <c r="K4931">
        <v>2.5100700026668102E+19</v>
      </c>
      <c r="BN4931" s="1"/>
    </row>
    <row r="4932" spans="1:69" x14ac:dyDescent="0.45">
      <c r="A4932" s="3">
        <v>45937.372245370374</v>
      </c>
      <c r="B4932" s="1" t="s">
        <v>19</v>
      </c>
      <c r="C4932" t="str">
        <f>IFERROR(VLOOKUP(B4932,[3]電話端末!$A$2:$E$284,2,FALSE),"不在")</f>
        <v>【福岡】重松宝成</v>
      </c>
      <c r="D4932" s="1" t="s">
        <v>18</v>
      </c>
      <c r="E4932" t="str">
        <f>IFERROR(VLOOKUP(D4932,[3]電話端末!$A$2:$E$284,2,FALSE),"不在")</f>
        <v>【広島】藤原輝己</v>
      </c>
      <c r="F4932" s="1" t="s">
        <v>18</v>
      </c>
      <c r="G4932" t="str">
        <f>IFERROR(VLOOKUP(F4932,[3]電話端末!$A$2:$D$284,2,FALSE),"不在")</f>
        <v>【広島】藤原輝己</v>
      </c>
      <c r="H4932" s="4">
        <v>47</v>
      </c>
      <c r="I4932" s="4">
        <v>43</v>
      </c>
      <c r="K4932">
        <v>2.5100700026368098E+19</v>
      </c>
      <c r="BN4932" s="1"/>
    </row>
    <row r="4933" spans="1:69" x14ac:dyDescent="0.45">
      <c r="A4933" s="3">
        <v>45937.370763888888</v>
      </c>
      <c r="B4933" s="1" t="s">
        <v>83</v>
      </c>
      <c r="C4933" t="str">
        <f>IFERROR(VLOOKUP(B4933,[3]電話端末!$A$2:$E$284,2,FALSE),"不在")</f>
        <v>【札幌】舘合庸介</v>
      </c>
      <c r="D4933" s="1" t="s">
        <v>27</v>
      </c>
      <c r="E4933" t="str">
        <f>IFERROR(VLOOKUP(D4933,[3]電話端末!$A$2:$E$284,2,FALSE),"不在")</f>
        <v>【本社在庫物流課】黒田靖広</v>
      </c>
      <c r="F4933" s="1" t="s">
        <v>27</v>
      </c>
      <c r="G4933" t="str">
        <f>IFERROR(VLOOKUP(F4933,[3]電話端末!$A$2:$D$284,2,FALSE),"不在")</f>
        <v>【本社在庫物流課】黒田靖広</v>
      </c>
      <c r="H4933" s="4">
        <v>68</v>
      </c>
      <c r="I4933" s="4">
        <v>65</v>
      </c>
      <c r="K4933">
        <v>2.5100700023868101E+19</v>
      </c>
      <c r="BN4933" s="1"/>
      <c r="BQ4933" s="1"/>
    </row>
    <row r="4934" spans="1:69" x14ac:dyDescent="0.45">
      <c r="A4934" s="3">
        <v>45937.369050925925</v>
      </c>
      <c r="B4934" s="1" t="s">
        <v>26</v>
      </c>
      <c r="C4934" t="str">
        <f>IFERROR(VLOOKUP(B4934,[3]電話端末!$A$2:$E$284,2,FALSE),"不在")</f>
        <v>【北関東】高井翔斗</v>
      </c>
      <c r="D4934" s="1" t="s">
        <v>152</v>
      </c>
      <c r="E4934" t="str">
        <f>IFERROR(VLOOKUP(D4934,[3]電話端末!$A$2:$E$284,2,FALSE),"不在")</f>
        <v>【本社】IT</v>
      </c>
      <c r="F4934" s="1" t="s">
        <v>123</v>
      </c>
      <c r="G4934" t="str">
        <f>IFERROR(VLOOKUP(F4934,[3]電話端末!$A$2:$D$284,2,FALSE),"不在")</f>
        <v>【本社IT】福原弘明</v>
      </c>
      <c r="H4934" s="4">
        <v>270</v>
      </c>
      <c r="I4934" s="4">
        <v>267</v>
      </c>
      <c r="K4934">
        <v>2.5100700021568098E+19</v>
      </c>
      <c r="BN4934" s="1"/>
      <c r="BQ4934" s="1"/>
    </row>
    <row r="4935" spans="1:69" x14ac:dyDescent="0.45">
      <c r="A4935" s="3">
        <v>45937.368969907409</v>
      </c>
      <c r="B4935" s="1" t="s">
        <v>19</v>
      </c>
      <c r="C4935" t="str">
        <f>IFERROR(VLOOKUP(B4935,[3]電話端末!$A$2:$E$284,2,FALSE),"不在")</f>
        <v>【福岡】重松宝成</v>
      </c>
      <c r="D4935" s="1" t="s">
        <v>18</v>
      </c>
      <c r="E4935" t="str">
        <f>IFERROR(VLOOKUP(D4935,[3]電話端末!$A$2:$E$284,2,FALSE),"不在")</f>
        <v>【広島】藤原輝己</v>
      </c>
      <c r="F4935" s="1" t="s">
        <v>18</v>
      </c>
      <c r="G4935" t="str">
        <f>IFERROR(VLOOKUP(F4935,[3]電話端末!$A$2:$D$284,2,FALSE),"不在")</f>
        <v>【広島】藤原輝己</v>
      </c>
      <c r="H4935" s="4">
        <v>67</v>
      </c>
      <c r="I4935" s="4">
        <v>63</v>
      </c>
      <c r="K4935">
        <v>2.5100700021368099E+19</v>
      </c>
      <c r="BN4935" s="1"/>
      <c r="BQ4935" s="1"/>
    </row>
    <row r="4936" spans="1:69" x14ac:dyDescent="0.45">
      <c r="A4936" s="3">
        <v>45937.367766203701</v>
      </c>
      <c r="B4936" s="1" t="s">
        <v>189</v>
      </c>
      <c r="C4936" t="str">
        <f>IFERROR(VLOOKUP(B4936,[3]電話端末!$A$2:$E$284,2,FALSE),"不在")</f>
        <v>【金沢】青木孝典</v>
      </c>
      <c r="D4936" s="1" t="s">
        <v>57</v>
      </c>
      <c r="E4936" t="str">
        <f>IFERROR(VLOOKUP(D4936,[3]電話端末!$A$2:$E$284,2,FALSE),"不在")</f>
        <v>【本社総務】吉田亜依</v>
      </c>
      <c r="F4936" s="1" t="s">
        <v>57</v>
      </c>
      <c r="G4936" t="str">
        <f>IFERROR(VLOOKUP(F4936,[3]電話端末!$A$2:$D$284,2,FALSE),"不在")</f>
        <v>【本社総務】吉田亜依</v>
      </c>
      <c r="H4936" s="4">
        <v>75</v>
      </c>
      <c r="I4936" s="4">
        <v>72</v>
      </c>
      <c r="K4936">
        <v>2.51007000192681E+19</v>
      </c>
      <c r="BN4936" s="1"/>
      <c r="BQ4936" s="1"/>
    </row>
    <row r="4937" spans="1:69" x14ac:dyDescent="0.45">
      <c r="A4937" s="3">
        <v>45937.367245370369</v>
      </c>
      <c r="B4937" s="1" t="s">
        <v>158</v>
      </c>
      <c r="C4937" t="str">
        <f>IFERROR(VLOOKUP(B4937,[3]電話端末!$A$2:$E$284,2,FALSE),"不在")</f>
        <v>【北関東】村上健一</v>
      </c>
      <c r="D4937" s="1" t="s">
        <v>67</v>
      </c>
      <c r="E4937" t="str">
        <f>IFERROR(VLOOKUP(D4937,[3]電話端末!$A$2:$E$284,2,FALSE),"不在")</f>
        <v>【MF大阪】後垣幸恵</v>
      </c>
      <c r="F4937" s="1" t="s">
        <v>89</v>
      </c>
      <c r="G4937" t="str">
        <f>IFERROR(VLOOKUP(F4937,[3]電話端末!$A$2:$D$284,2,FALSE),"不在")</f>
        <v>【MF大阪】木下春河</v>
      </c>
      <c r="H4937" s="4">
        <v>87</v>
      </c>
      <c r="I4937" s="4">
        <v>78</v>
      </c>
      <c r="K4937">
        <v>2.5100700018468098E+19</v>
      </c>
      <c r="BN4937" s="1"/>
      <c r="BQ4937" s="1"/>
    </row>
    <row r="4938" spans="1:69" x14ac:dyDescent="0.45">
      <c r="A4938" s="3">
        <v>45937.366342592592</v>
      </c>
      <c r="B4938" s="1" t="s">
        <v>83</v>
      </c>
      <c r="C4938" t="str">
        <f>IFERROR(VLOOKUP(B4938,[3]電話端末!$A$2:$E$284,2,FALSE),"不在")</f>
        <v>【札幌】舘合庸介</v>
      </c>
      <c r="D4938" s="1" t="s">
        <v>128</v>
      </c>
      <c r="E4938" t="str">
        <f>IFERROR(VLOOKUP(D4938,[3]電話端末!$A$2:$E$284,2,FALSE),"不在")</f>
        <v>【仙台】仁藤佳美</v>
      </c>
      <c r="F4938" s="1" t="s">
        <v>128</v>
      </c>
      <c r="G4938" t="str">
        <f>IFERROR(VLOOKUP(F4938,[3]電話端末!$A$2:$D$284,2,FALSE),"不在")</f>
        <v>【仙台】仁藤佳美</v>
      </c>
      <c r="H4938" s="4">
        <v>129</v>
      </c>
      <c r="I4938" s="4">
        <v>125</v>
      </c>
      <c r="K4938">
        <v>2.51007000176681E+19</v>
      </c>
      <c r="BN4938" s="1"/>
      <c r="BQ4938" s="1"/>
    </row>
    <row r="4939" spans="1:69" x14ac:dyDescent="0.45">
      <c r="A4939" s="3">
        <v>45937.366331018522</v>
      </c>
      <c r="B4939" s="1" t="s">
        <v>153</v>
      </c>
      <c r="C4939" t="str">
        <f>IFERROR(VLOOKUP(B4939,[3]電話端末!$A$2:$E$284,2,FALSE),"不在")</f>
        <v>【千葉】平野翔大</v>
      </c>
      <c r="D4939" s="1" t="s">
        <v>37</v>
      </c>
      <c r="E4939" t="str">
        <f>IFERROR(VLOOKUP(D4939,[3]電話端末!$A$2:$E$284,2,FALSE),"不在")</f>
        <v>【千葉】小島佳菜</v>
      </c>
      <c r="F4939" s="1" t="s">
        <v>37</v>
      </c>
      <c r="G4939" t="str">
        <f>IFERROR(VLOOKUP(F4939,[3]電話端末!$A$2:$D$284,2,FALSE),"不在")</f>
        <v>【千葉】小島佳菜</v>
      </c>
      <c r="H4939" s="4">
        <v>42</v>
      </c>
      <c r="I4939" s="4">
        <v>41</v>
      </c>
      <c r="K4939">
        <v>2.51007000175681E+19</v>
      </c>
      <c r="BN4939" s="1"/>
      <c r="BQ4939" s="1"/>
    </row>
    <row r="4940" spans="1:69" x14ac:dyDescent="0.45">
      <c r="A4940" s="3">
        <v>45937.366064814814</v>
      </c>
      <c r="B4940" s="1" t="s">
        <v>180</v>
      </c>
      <c r="C4940" t="str">
        <f>IFERROR(VLOOKUP(B4940,[3]電話端末!$A$2:$E$284,2,FALSE),"不在")</f>
        <v>【横浜】萩原直美</v>
      </c>
      <c r="D4940" s="1" t="s">
        <v>37</v>
      </c>
      <c r="E4940" t="str">
        <f>IFERROR(VLOOKUP(D4940,[3]電話端末!$A$2:$E$284,2,FALSE),"不在")</f>
        <v>【千葉】小島佳菜</v>
      </c>
      <c r="F4940" s="1" t="s">
        <v>153</v>
      </c>
      <c r="G4940" t="str">
        <f>IFERROR(VLOOKUP(F4940,[3]電話端末!$A$2:$D$284,2,FALSE),"不在")</f>
        <v>【千葉】平野翔大</v>
      </c>
      <c r="H4940" s="4">
        <v>65</v>
      </c>
      <c r="I4940" s="4">
        <v>59</v>
      </c>
      <c r="K4940">
        <v>2.5100700017168101E+19</v>
      </c>
      <c r="BN4940" s="1"/>
      <c r="BQ4940" s="1"/>
    </row>
    <row r="4941" spans="1:69" x14ac:dyDescent="0.45">
      <c r="A4941" s="3">
        <v>45937.365173611113</v>
      </c>
      <c r="B4941" s="1" t="s">
        <v>35</v>
      </c>
      <c r="C4941" t="str">
        <f>IFERROR(VLOOKUP(B4941,[3]電話端末!$A$2:$E$284,2,FALSE),"不在")</f>
        <v>【広島】小先純平</v>
      </c>
      <c r="D4941" s="1" t="s">
        <v>19</v>
      </c>
      <c r="E4941" t="str">
        <f>IFERROR(VLOOKUP(D4941,[3]電話端末!$A$2:$E$284,2,FALSE),"不在")</f>
        <v>【福岡】重松宝成</v>
      </c>
      <c r="F4941" s="1" t="s">
        <v>19</v>
      </c>
      <c r="G4941" t="str">
        <f>IFERROR(VLOOKUP(F4941,[3]電話端末!$A$2:$D$284,2,FALSE),"不在")</f>
        <v>【福岡】重松宝成</v>
      </c>
      <c r="H4941" s="4">
        <v>57</v>
      </c>
      <c r="I4941" s="4">
        <v>52</v>
      </c>
      <c r="K4941">
        <v>2.51007000159681E+19</v>
      </c>
      <c r="BN4941" s="1"/>
      <c r="BQ4941" s="1"/>
    </row>
    <row r="4942" spans="1:69" x14ac:dyDescent="0.45">
      <c r="A4942" s="3">
        <v>45937.364537037036</v>
      </c>
      <c r="B4942" s="1" t="s">
        <v>83</v>
      </c>
      <c r="C4942" t="str">
        <f>IFERROR(VLOOKUP(B4942,[3]電話端末!$A$2:$E$284,2,FALSE),"不在")</f>
        <v>【札幌】舘合庸介</v>
      </c>
      <c r="D4942" s="1" t="s">
        <v>143</v>
      </c>
      <c r="E4942" t="str">
        <f>IFERROR(VLOOKUP(D4942,[3]電話端末!$A$2:$E$284,2,FALSE),"不在")</f>
        <v>【仙台】高橋哲也</v>
      </c>
      <c r="F4942" s="1" t="s">
        <v>84</v>
      </c>
      <c r="G4942" t="str">
        <f>IFERROR(VLOOKUP(F4942,[3]電話端末!$A$2:$D$284,2,FALSE),"不在")</f>
        <v>【仙台】阿部かおり</v>
      </c>
      <c r="H4942" s="4">
        <v>30</v>
      </c>
      <c r="I4942" s="4">
        <v>27</v>
      </c>
      <c r="K4942">
        <v>2.5100700015568101E+19</v>
      </c>
      <c r="BN4942" s="1"/>
      <c r="BQ4942" s="1"/>
    </row>
    <row r="4943" spans="1:69" x14ac:dyDescent="0.45">
      <c r="A4943" s="3">
        <v>45937.363807870373</v>
      </c>
      <c r="B4943" s="1" t="s">
        <v>37</v>
      </c>
      <c r="C4943" t="str">
        <f>IFERROR(VLOOKUP(B4943,[3]電話端末!$A$2:$E$284,2,FALSE),"不在")</f>
        <v>【千葉】小島佳菜</v>
      </c>
      <c r="D4943" s="1" t="s">
        <v>28</v>
      </c>
      <c r="E4943" t="str">
        <f>IFERROR(VLOOKUP(D4943,[3]電話端末!$A$2:$E$284,2,FALSE),"不在")</f>
        <v>【名古屋】大渕温子</v>
      </c>
      <c r="F4943" s="1" t="s">
        <v>28</v>
      </c>
      <c r="G4943" t="str">
        <f>IFERROR(VLOOKUP(F4943,[3]電話端末!$A$2:$D$284,2,FALSE),"不在")</f>
        <v>【名古屋】大渕温子</v>
      </c>
      <c r="H4943" s="4">
        <v>28</v>
      </c>
      <c r="I4943" s="4">
        <v>26</v>
      </c>
      <c r="K4943">
        <v>2.51007000146681E+19</v>
      </c>
      <c r="BN4943" s="1"/>
      <c r="BQ4943" s="1"/>
    </row>
    <row r="4944" spans="1:69" x14ac:dyDescent="0.45">
      <c r="A4944" s="3">
        <v>45937.363437499997</v>
      </c>
      <c r="B4944" s="1" t="s">
        <v>83</v>
      </c>
      <c r="C4944" t="str">
        <f>IFERROR(VLOOKUP(B4944,[3]電話端末!$A$2:$E$284,2,FALSE),"不在")</f>
        <v>【札幌】舘合庸介</v>
      </c>
      <c r="D4944" s="1" t="s">
        <v>128</v>
      </c>
      <c r="E4944" t="str">
        <f>IFERROR(VLOOKUP(D4944,[3]電話端末!$A$2:$E$284,2,FALSE),"不在")</f>
        <v>【仙台】仁藤佳美</v>
      </c>
      <c r="G4944" t="str">
        <f>IFERROR(VLOOKUP(F4944,[3]電話端末!$A$2:$D$284,2,FALSE),"不在")</f>
        <v>不在</v>
      </c>
      <c r="H4944" s="4">
        <v>1</v>
      </c>
      <c r="I4944" s="4">
        <v>0</v>
      </c>
      <c r="K4944">
        <v>2.51007000144681E+19</v>
      </c>
      <c r="BN4944" s="1"/>
      <c r="BQ4944" s="1"/>
    </row>
    <row r="4945" spans="1:69" x14ac:dyDescent="0.45">
      <c r="A4945" s="3">
        <v>45937.362986111111</v>
      </c>
      <c r="B4945" s="1" t="s">
        <v>188</v>
      </c>
      <c r="C4945" t="str">
        <f>IFERROR(VLOOKUP(B4945,[3]電話端末!$A$2:$E$284,2,FALSE),"不在")</f>
        <v>【埼玉】吉田夏子</v>
      </c>
      <c r="D4945" s="1" t="s">
        <v>54</v>
      </c>
      <c r="E4945" t="str">
        <f>IFERROR(VLOOKUP(D4945,[3]電話端末!$A$2:$E$284,2,FALSE),"不在")</f>
        <v>【東京】着信グループ</v>
      </c>
      <c r="F4945" s="1" t="s">
        <v>161</v>
      </c>
      <c r="G4945" t="str">
        <f>IFERROR(VLOOKUP(F4945,[3]電話端末!$A$2:$D$284,2,FALSE),"不在")</f>
        <v>【東京】坂田智世</v>
      </c>
      <c r="H4945" s="4">
        <v>44</v>
      </c>
      <c r="I4945" s="4">
        <v>37</v>
      </c>
      <c r="K4945">
        <v>2.5100700014268101E+19</v>
      </c>
      <c r="BN4945" s="1"/>
      <c r="BQ4945" s="1"/>
    </row>
    <row r="4946" spans="1:69" x14ac:dyDescent="0.45">
      <c r="A4946" s="3">
        <v>45937.362928240742</v>
      </c>
      <c r="B4946" s="1" t="s">
        <v>188</v>
      </c>
      <c r="C4946" t="str">
        <f>IFERROR(VLOOKUP(B4946,[3]電話端末!$A$2:$E$284,2,FALSE),"不在")</f>
        <v>【埼玉】吉田夏子</v>
      </c>
      <c r="D4946" s="1" t="s">
        <v>452</v>
      </c>
      <c r="E4946" t="str">
        <f>IFERROR(VLOOKUP(D4946,[3]電話端末!$A$2:$E$284,2,FALSE),"不在")</f>
        <v>不在</v>
      </c>
      <c r="G4946" t="str">
        <f>IFERROR(VLOOKUP(F4946,[3]電話端末!$A$2:$D$284,2,FALSE),"不在")</f>
        <v>不在</v>
      </c>
      <c r="H4946" s="4">
        <v>0</v>
      </c>
      <c r="I4946" s="4">
        <v>0</v>
      </c>
      <c r="K4946">
        <v>2.5100700014168101E+19</v>
      </c>
      <c r="BN4946" s="1"/>
      <c r="BQ4946" s="1"/>
    </row>
    <row r="4947" spans="1:69" x14ac:dyDescent="0.45">
      <c r="A4947" s="3">
        <v>45937.362164351849</v>
      </c>
      <c r="B4947" s="1" t="s">
        <v>188</v>
      </c>
      <c r="C4947" t="str">
        <f>IFERROR(VLOOKUP(B4947,[3]電話端末!$A$2:$E$284,2,FALSE),"不在")</f>
        <v>【埼玉】吉田夏子</v>
      </c>
      <c r="D4947" s="1" t="s">
        <v>37</v>
      </c>
      <c r="E4947" t="str">
        <f>IFERROR(VLOOKUP(D4947,[3]電話端末!$A$2:$E$284,2,FALSE),"不在")</f>
        <v>【千葉】小島佳菜</v>
      </c>
      <c r="F4947" s="1" t="s">
        <v>37</v>
      </c>
      <c r="G4947" t="str">
        <f>IFERROR(VLOOKUP(F4947,[3]電話端末!$A$2:$D$284,2,FALSE),"不在")</f>
        <v>【千葉】小島佳菜</v>
      </c>
      <c r="H4947" s="4">
        <v>56</v>
      </c>
      <c r="I4947" s="4">
        <v>53</v>
      </c>
      <c r="K4947">
        <v>2.5100700013568098E+19</v>
      </c>
      <c r="BN4947" s="1"/>
      <c r="BQ4947" s="1"/>
    </row>
    <row r="4948" spans="1:69" x14ac:dyDescent="0.45">
      <c r="A4948" s="3">
        <v>45937.360995370371</v>
      </c>
      <c r="B4948" s="1" t="s">
        <v>117</v>
      </c>
      <c r="C4948" t="str">
        <f>IFERROR(VLOOKUP(B4948,[3]電話端末!$A$2:$E$284,2,FALSE),"不在")</f>
        <v>【流山】石田拓海</v>
      </c>
      <c r="D4948" s="1" t="s">
        <v>50</v>
      </c>
      <c r="E4948" t="str">
        <f>IFERROR(VLOOKUP(D4948,[3]電話端末!$A$2:$E$284,2,FALSE),"不在")</f>
        <v>【流山】浅沼潤也</v>
      </c>
      <c r="F4948" s="1" t="s">
        <v>50</v>
      </c>
      <c r="G4948" t="str">
        <f>IFERROR(VLOOKUP(F4948,[3]電話端末!$A$2:$D$284,2,FALSE),"不在")</f>
        <v>【流山】浅沼潤也</v>
      </c>
      <c r="H4948" s="4">
        <v>104</v>
      </c>
      <c r="I4948" s="4">
        <v>38</v>
      </c>
      <c r="K4948">
        <v>2.51007000128681E+19</v>
      </c>
      <c r="BN4948" s="1"/>
      <c r="BQ4948" s="1"/>
    </row>
    <row r="4949" spans="1:69" x14ac:dyDescent="0.45">
      <c r="A4949" s="3">
        <v>45937.359259259261</v>
      </c>
      <c r="B4949" s="1" t="s">
        <v>180</v>
      </c>
      <c r="C4949" t="str">
        <f>IFERROR(VLOOKUP(B4949,[3]電話端末!$A$2:$E$284,2,FALSE),"不在")</f>
        <v>【横浜】萩原直美</v>
      </c>
      <c r="D4949" s="1" t="s">
        <v>37</v>
      </c>
      <c r="E4949" t="str">
        <f>IFERROR(VLOOKUP(D4949,[3]電話端末!$A$2:$E$284,2,FALSE),"不在")</f>
        <v>【千葉】小島佳菜</v>
      </c>
      <c r="G4949" t="str">
        <f>IFERROR(VLOOKUP(F4949,[3]電話端末!$A$2:$D$284,2,FALSE),"不在")</f>
        <v>不在</v>
      </c>
      <c r="H4949" s="4">
        <v>15</v>
      </c>
      <c r="I4949" s="4">
        <v>0</v>
      </c>
      <c r="K4949">
        <v>2.5100700011868099E+19</v>
      </c>
      <c r="BN4949" s="1"/>
      <c r="BQ4949" s="1"/>
    </row>
    <row r="4950" spans="1:69" x14ac:dyDescent="0.45">
      <c r="A4950" s="3">
        <v>45937.356469907405</v>
      </c>
      <c r="B4950" s="1" t="s">
        <v>180</v>
      </c>
      <c r="C4950" t="str">
        <f>IFERROR(VLOOKUP(B4950,[3]電話端末!$A$2:$E$284,2,FALSE),"不在")</f>
        <v>【横浜】萩原直美</v>
      </c>
      <c r="D4950" s="1" t="s">
        <v>37</v>
      </c>
      <c r="E4950" t="str">
        <f>IFERROR(VLOOKUP(D4950,[3]電話端末!$A$2:$E$284,2,FALSE),"不在")</f>
        <v>【千葉】小島佳菜</v>
      </c>
      <c r="G4950" t="str">
        <f>IFERROR(VLOOKUP(F4950,[3]電話端末!$A$2:$D$284,2,FALSE),"不在")</f>
        <v>不在</v>
      </c>
      <c r="H4950" s="4">
        <v>12</v>
      </c>
      <c r="I4950" s="4">
        <v>0</v>
      </c>
      <c r="K4950">
        <v>2.5100700010568102E+19</v>
      </c>
      <c r="BN4950" s="1"/>
      <c r="BQ4950" s="1"/>
    </row>
    <row r="4951" spans="1:69" x14ac:dyDescent="0.45">
      <c r="A4951" s="3">
        <v>45937.350821759261</v>
      </c>
      <c r="B4951" s="1" t="s">
        <v>178</v>
      </c>
      <c r="C4951" t="str">
        <f>IFERROR(VLOOKUP(B4951,[3]電話端末!$A$2:$E$284,2,FALSE),"不在")</f>
        <v>【多摩】佐々木大樹</v>
      </c>
      <c r="D4951" s="1" t="s">
        <v>154</v>
      </c>
      <c r="E4951" t="str">
        <f>IFERROR(VLOOKUP(D4951,[3]電話端末!$A$2:$E$284,2,FALSE),"不在")</f>
        <v>【横浜】中山満里奈</v>
      </c>
      <c r="F4951" s="1" t="s">
        <v>154</v>
      </c>
      <c r="G4951" t="str">
        <f>IFERROR(VLOOKUP(F4951,[3]電話端末!$A$2:$D$284,2,FALSE),"不在")</f>
        <v>【横浜】中山満里奈</v>
      </c>
      <c r="H4951" s="4">
        <v>38</v>
      </c>
      <c r="I4951" s="4">
        <v>35</v>
      </c>
      <c r="K4951">
        <v>2.5100700009168101E+19</v>
      </c>
      <c r="BN4951" s="1"/>
      <c r="BQ4951" s="1"/>
    </row>
    <row r="4952" spans="1:69" x14ac:dyDescent="0.45">
      <c r="A4952" s="3">
        <v>45940.800219907411</v>
      </c>
      <c r="B4952" s="1" t="s">
        <v>40</v>
      </c>
      <c r="C4952" t="str">
        <f>IFERROR(VLOOKUP(B4952,[4]電話端末!$A$2:$E$284,2,FALSE),"不在")</f>
        <v>【本社EC】鈴木浩允</v>
      </c>
      <c r="D4952" s="1" t="s">
        <v>67</v>
      </c>
      <c r="E4952" t="str">
        <f>IFERROR(VLOOKUP(D4952,[4]電話端末!$A$2:$E$284,2,FALSE),"不在")</f>
        <v>【MF大阪】後垣幸恵</v>
      </c>
      <c r="F4952" s="1" t="s">
        <v>67</v>
      </c>
      <c r="G4952" t="str">
        <f>IFERROR(VLOOKUP(F4952,[4]電話端末!$A$2:$D$284,2,FALSE),"不在")</f>
        <v>【MF大阪】後垣幸恵</v>
      </c>
      <c r="H4952" s="4">
        <v>108</v>
      </c>
      <c r="I4952" s="4">
        <v>106</v>
      </c>
      <c r="K4952">
        <v>2.5101000630068101E+19</v>
      </c>
      <c r="BN4952" s="1"/>
      <c r="BQ4952" s="1"/>
    </row>
    <row r="4953" spans="1:69" x14ac:dyDescent="0.45">
      <c r="A4953" s="3">
        <v>45940.796851851854</v>
      </c>
      <c r="B4953" s="1" t="s">
        <v>171</v>
      </c>
      <c r="C4953" t="str">
        <f>IFERROR(VLOOKUP(B4953,[4]電話端末!$A$2:$E$284,2,FALSE),"不在")</f>
        <v>【MF東京】大月紀史</v>
      </c>
      <c r="D4953" s="1" t="s">
        <v>145</v>
      </c>
      <c r="E4953" t="str">
        <f>IFERROR(VLOOKUP(D4953,[4]電話端末!$A$2:$E$284,2,FALSE),"不在")</f>
        <v>【MF大阪】牧聡美</v>
      </c>
      <c r="F4953" s="1"/>
      <c r="G4953" t="str">
        <f>IFERROR(VLOOKUP(F4953,[4]電話端末!$A$2:$D$284,2,FALSE),"不在")</f>
        <v>不在</v>
      </c>
      <c r="H4953" s="4">
        <v>17</v>
      </c>
      <c r="I4953" s="4">
        <v>0</v>
      </c>
      <c r="K4953">
        <v>2.5101000629868102E+19</v>
      </c>
      <c r="BN4953" s="1"/>
      <c r="BQ4953" s="1"/>
    </row>
    <row r="4954" spans="1:69" x14ac:dyDescent="0.45">
      <c r="A4954" s="3">
        <v>45940.796481481484</v>
      </c>
      <c r="B4954" s="1" t="s">
        <v>171</v>
      </c>
      <c r="C4954" t="str">
        <f>IFERROR(VLOOKUP(B4954,[4]電話端末!$A$2:$E$284,2,FALSE),"不在")</f>
        <v>【MF東京】大月紀史</v>
      </c>
      <c r="D4954" s="1" t="s">
        <v>131</v>
      </c>
      <c r="E4954" t="str">
        <f>IFERROR(VLOOKUP(D4954,[4]電話端末!$A$2:$E$284,2,FALSE),"不在")</f>
        <v>【MF大阪】濱尾香</v>
      </c>
      <c r="F4954" s="1"/>
      <c r="G4954" t="str">
        <f>IFERROR(VLOOKUP(F4954,[4]電話端末!$A$2:$D$284,2,FALSE),"不在")</f>
        <v>不在</v>
      </c>
      <c r="H4954" s="4">
        <v>17</v>
      </c>
      <c r="I4954" s="4">
        <v>0</v>
      </c>
      <c r="K4954">
        <v>2.5101000629768102E+19</v>
      </c>
      <c r="BN4954" s="1"/>
      <c r="BQ4954" s="1"/>
    </row>
    <row r="4955" spans="1:69" x14ac:dyDescent="0.45">
      <c r="A4955" s="3">
        <v>45940.767708333333</v>
      </c>
      <c r="B4955" s="1" t="s">
        <v>171</v>
      </c>
      <c r="C4955" t="str">
        <f>IFERROR(VLOOKUP(B4955,[4]電話端末!$A$2:$E$284,2,FALSE),"不在")</f>
        <v>【MF東京】大月紀史</v>
      </c>
      <c r="D4955" s="1" t="s">
        <v>106</v>
      </c>
      <c r="E4955" t="str">
        <f>IFERROR(VLOOKUP(D4955,[4]電話端末!$A$2:$E$284,2,FALSE),"不在")</f>
        <v>【MF大阪】高橋雅樹</v>
      </c>
      <c r="F4955" s="1"/>
      <c r="G4955" t="str">
        <f>IFERROR(VLOOKUP(F4955,[4]電話端末!$A$2:$D$284,2,FALSE),"不在")</f>
        <v>不在</v>
      </c>
      <c r="H4955" s="4">
        <v>12</v>
      </c>
      <c r="I4955" s="4">
        <v>0</v>
      </c>
      <c r="K4955">
        <v>2.5101000627968098E+19</v>
      </c>
      <c r="BN4955" s="1"/>
      <c r="BQ4955" s="1"/>
    </row>
    <row r="4956" spans="1:69" x14ac:dyDescent="0.45">
      <c r="A4956" s="3">
        <v>45940.761574074073</v>
      </c>
      <c r="B4956" s="1" t="s">
        <v>106</v>
      </c>
      <c r="C4956" t="str">
        <f>IFERROR(VLOOKUP(B4956,[4]電話端末!$A$2:$E$284,2,FALSE),"不在")</f>
        <v>【MF大阪】高橋雅樹</v>
      </c>
      <c r="D4956" s="1" t="s">
        <v>132</v>
      </c>
      <c r="E4956" t="str">
        <f>IFERROR(VLOOKUP(D4956,[4]電話端末!$A$2:$E$284,2,FALSE),"不在")</f>
        <v>【MF東京】吉澤拓也</v>
      </c>
      <c r="F4956" s="1" t="s">
        <v>132</v>
      </c>
      <c r="G4956" t="str">
        <f>IFERROR(VLOOKUP(F4956,[4]電話端末!$A$2:$D$284,2,FALSE),"不在")</f>
        <v>【MF東京】吉澤拓也</v>
      </c>
      <c r="H4956" s="4">
        <v>100</v>
      </c>
      <c r="I4956" s="4">
        <v>98</v>
      </c>
      <c r="K4956">
        <v>2.5101000627068101E+19</v>
      </c>
      <c r="BN4956" s="1"/>
      <c r="BQ4956" s="1"/>
    </row>
    <row r="4957" spans="1:69" x14ac:dyDescent="0.45">
      <c r="A4957" s="3">
        <v>45940.760983796295</v>
      </c>
      <c r="B4957" s="1" t="s">
        <v>106</v>
      </c>
      <c r="C4957" t="str">
        <f>IFERROR(VLOOKUP(B4957,[4]電話端末!$A$2:$E$284,2,FALSE),"不在")</f>
        <v>【MF大阪】高橋雅樹</v>
      </c>
      <c r="D4957" s="1" t="s">
        <v>107</v>
      </c>
      <c r="E4957" t="str">
        <f>IFERROR(VLOOKUP(D4957,[4]電話端末!$A$2:$E$284,2,FALSE),"不在")</f>
        <v>【MF東京】我有一哲</v>
      </c>
      <c r="F4957" s="1" t="s">
        <v>107</v>
      </c>
      <c r="G4957" t="str">
        <f>IFERROR(VLOOKUP(F4957,[4]電話端末!$A$2:$D$284,2,FALSE),"不在")</f>
        <v>【MF東京】我有一哲</v>
      </c>
      <c r="H4957" s="4">
        <v>39</v>
      </c>
      <c r="I4957" s="4">
        <v>34</v>
      </c>
      <c r="K4957">
        <v>2.5101000626868101E+19</v>
      </c>
      <c r="BN4957" s="1"/>
      <c r="BQ4957" s="1"/>
    </row>
    <row r="4958" spans="1:69" x14ac:dyDescent="0.45">
      <c r="A4958" s="3">
        <v>45940.758715277778</v>
      </c>
      <c r="B4958" s="1" t="s">
        <v>177</v>
      </c>
      <c r="C4958" t="str">
        <f>IFERROR(VLOOKUP(B4958,[4]電話端末!$A$2:$E$284,2,FALSE),"不在")</f>
        <v>【MF大阪】大村達也</v>
      </c>
      <c r="D4958" s="1" t="s">
        <v>222</v>
      </c>
      <c r="E4958" t="str">
        <f>IFERROR(VLOOKUP(D4958,[4]電話端末!$A$2:$E$284,2,FALSE),"不在")</f>
        <v>【本社EC】渡辺慶太</v>
      </c>
      <c r="F4958" s="1" t="s">
        <v>222</v>
      </c>
      <c r="G4958" t="str">
        <f>IFERROR(VLOOKUP(F4958,[4]電話端末!$A$2:$D$284,2,FALSE),"不在")</f>
        <v>【本社EC】渡辺慶太</v>
      </c>
      <c r="H4958" s="4">
        <v>185</v>
      </c>
      <c r="I4958" s="4">
        <v>179</v>
      </c>
      <c r="K4958">
        <v>2.5101000626468098E+19</v>
      </c>
      <c r="BN4958" s="1"/>
      <c r="BQ4958" s="1"/>
    </row>
    <row r="4959" spans="1:69" x14ac:dyDescent="0.45">
      <c r="A4959" s="3">
        <v>45940.756493055553</v>
      </c>
      <c r="B4959" s="1" t="s">
        <v>27</v>
      </c>
      <c r="C4959" t="str">
        <f>IFERROR(VLOOKUP(B4959,[4]電話端末!$A$2:$E$284,2,FALSE),"不在")</f>
        <v>【本社在庫物流課】黒田靖広</v>
      </c>
      <c r="D4959" s="1" t="s">
        <v>239</v>
      </c>
      <c r="E4959" t="str">
        <f>IFERROR(VLOOKUP(D4959,[4]電話端末!$A$2:$E$284,2,FALSE),"不在")</f>
        <v>【MF大阪】西村公宏</v>
      </c>
      <c r="F4959" s="1" t="s">
        <v>239</v>
      </c>
      <c r="G4959" t="str">
        <f>IFERROR(VLOOKUP(F4959,[4]電話端末!$A$2:$D$284,2,FALSE),"不在")</f>
        <v>【MF大阪】西村公宏</v>
      </c>
      <c r="H4959" s="4">
        <v>95</v>
      </c>
      <c r="I4959" s="4">
        <v>90</v>
      </c>
      <c r="K4959">
        <v>2.51010006255681E+19</v>
      </c>
      <c r="BN4959" s="1"/>
    </row>
    <row r="4960" spans="1:69" x14ac:dyDescent="0.45">
      <c r="A4960" s="3">
        <v>45940.753958333335</v>
      </c>
      <c r="B4960" s="1" t="s">
        <v>40</v>
      </c>
      <c r="C4960" t="str">
        <f>IFERROR(VLOOKUP(B4960,[4]電話端末!$A$2:$E$284,2,FALSE),"不在")</f>
        <v>【本社EC】鈴木浩允</v>
      </c>
      <c r="D4960" s="1" t="s">
        <v>177</v>
      </c>
      <c r="E4960" t="str">
        <f>IFERROR(VLOOKUP(D4960,[4]電話端末!$A$2:$E$284,2,FALSE),"不在")</f>
        <v>【MF大阪】大村達也</v>
      </c>
      <c r="F4960" s="1" t="s">
        <v>412</v>
      </c>
      <c r="G4960" t="str">
        <f>IFERROR(VLOOKUP(F4960,[4]電話端末!$A$2:$D$284,2,FALSE),"不在")</f>
        <v>【MF大阪】高村一美</v>
      </c>
      <c r="H4960" s="4">
        <v>372</v>
      </c>
      <c r="I4960" s="4">
        <v>362</v>
      </c>
      <c r="K4960">
        <v>2.51010006242681E+19</v>
      </c>
      <c r="BN4960" s="1"/>
      <c r="BQ4960" s="1"/>
    </row>
    <row r="4961" spans="1:69" x14ac:dyDescent="0.45">
      <c r="A4961" s="3">
        <v>45940.753287037034</v>
      </c>
      <c r="B4961" s="1" t="s">
        <v>50</v>
      </c>
      <c r="C4961" t="str">
        <f>IFERROR(VLOOKUP(B4961,[4]電話端末!$A$2:$E$284,2,FALSE),"不在")</f>
        <v>【流山】浅沼潤也</v>
      </c>
      <c r="D4961" s="1" t="s">
        <v>163</v>
      </c>
      <c r="E4961" t="str">
        <f>IFERROR(VLOOKUP(D4961,[4]電話端末!$A$2:$E$284,2,FALSE),"不在")</f>
        <v>【東京】玉川圭介</v>
      </c>
      <c r="F4961" s="1" t="s">
        <v>163</v>
      </c>
      <c r="G4961" t="str">
        <f>IFERROR(VLOOKUP(F4961,[4]電話端末!$A$2:$D$284,2,FALSE),"不在")</f>
        <v>【東京】玉川圭介</v>
      </c>
      <c r="H4961" s="4">
        <v>88</v>
      </c>
      <c r="I4961" s="4">
        <v>69</v>
      </c>
      <c r="K4961">
        <v>2.51010006241681E+19</v>
      </c>
      <c r="BN4961" s="1"/>
    </row>
    <row r="4962" spans="1:69" x14ac:dyDescent="0.45">
      <c r="A4962" s="3">
        <v>45940.752395833333</v>
      </c>
      <c r="B4962" s="1" t="s">
        <v>61</v>
      </c>
      <c r="C4962" t="str">
        <f>IFERROR(VLOOKUP(B4962,[4]電話端末!$A$2:$E$284,2,FALSE),"不在")</f>
        <v>【埼玉】竹内梓</v>
      </c>
      <c r="D4962" s="1" t="s">
        <v>104</v>
      </c>
      <c r="E4962" t="str">
        <f>IFERROR(VLOOKUP(D4962,[4]電話端末!$A$2:$E$284,2,FALSE),"不在")</f>
        <v>【岡山】矢野夏絵</v>
      </c>
      <c r="F4962" s="1" t="s">
        <v>104</v>
      </c>
      <c r="G4962" t="str">
        <f>IFERROR(VLOOKUP(F4962,[4]電話端末!$A$2:$D$284,2,FALSE),"不在")</f>
        <v>【岡山】矢野夏絵</v>
      </c>
      <c r="H4962" s="4">
        <v>60</v>
      </c>
      <c r="I4962" s="4">
        <v>57</v>
      </c>
      <c r="K4962">
        <v>2.51010006240681E+19</v>
      </c>
      <c r="BN4962" s="1"/>
      <c r="BQ4962" s="1"/>
    </row>
    <row r="4963" spans="1:69" x14ac:dyDescent="0.45">
      <c r="A4963" s="3">
        <v>45940.748252314814</v>
      </c>
      <c r="B4963" s="1" t="s">
        <v>104</v>
      </c>
      <c r="C4963" t="str">
        <f>IFERROR(VLOOKUP(B4963,[4]電話端末!$A$2:$E$284,2,FALSE),"不在")</f>
        <v>【岡山】矢野夏絵</v>
      </c>
      <c r="D4963" s="1" t="s">
        <v>68</v>
      </c>
      <c r="E4963" t="str">
        <f>IFERROR(VLOOKUP(D4963,[4]電話端末!$A$2:$E$284,2,FALSE),"不在")</f>
        <v>【埼玉】着信グループ</v>
      </c>
      <c r="F4963" s="1" t="s">
        <v>61</v>
      </c>
      <c r="G4963" t="str">
        <f>IFERROR(VLOOKUP(F4963,[4]電話端末!$A$2:$D$284,2,FALSE),"不在")</f>
        <v>【埼玉】竹内梓</v>
      </c>
      <c r="H4963" s="4">
        <v>167</v>
      </c>
      <c r="I4963" s="4">
        <v>164</v>
      </c>
      <c r="K4963">
        <v>2.5101000623268098E+19</v>
      </c>
      <c r="BN4963" s="1"/>
      <c r="BQ4963" s="1"/>
    </row>
    <row r="4964" spans="1:69" x14ac:dyDescent="0.45">
      <c r="A4964" s="3">
        <v>45940.746620370373</v>
      </c>
      <c r="B4964" s="1" t="s">
        <v>104</v>
      </c>
      <c r="C4964" t="str">
        <f>IFERROR(VLOOKUP(B4964,[4]電話端末!$A$2:$E$284,2,FALSE),"不在")</f>
        <v>【岡山】矢野夏絵</v>
      </c>
      <c r="D4964" s="1" t="s">
        <v>122</v>
      </c>
      <c r="E4964" t="str">
        <f>IFERROR(VLOOKUP(D4964,[4]電話端末!$A$2:$E$284,2,FALSE),"不在")</f>
        <v>【滋賀】着信グループ</v>
      </c>
      <c r="F4964" s="1"/>
      <c r="G4964" t="str">
        <f>IFERROR(VLOOKUP(F4964,[4]電話端末!$A$2:$D$284,2,FALSE),"不在")</f>
        <v>不在</v>
      </c>
      <c r="H4964" s="4">
        <v>11</v>
      </c>
      <c r="I4964" s="4">
        <v>0</v>
      </c>
      <c r="K4964">
        <v>2.5101000622768099E+19</v>
      </c>
      <c r="BN4964" s="1"/>
      <c r="BQ4964" s="1"/>
    </row>
    <row r="4965" spans="1:69" x14ac:dyDescent="0.45">
      <c r="A4965" s="3">
        <v>45940.743125000001</v>
      </c>
      <c r="B4965" s="1" t="s">
        <v>100</v>
      </c>
      <c r="C4965" t="str">
        <f>IFERROR(VLOOKUP(B4965,[4]電話端末!$A$2:$E$284,2,FALSE),"不在")</f>
        <v>【本社IT】松本郷</v>
      </c>
      <c r="D4965" s="1" t="s">
        <v>12</v>
      </c>
      <c r="E4965" t="str">
        <f>IFERROR(VLOOKUP(D4965,[4]電話端末!$A$2:$E$284,2,FALSE),"不在")</f>
        <v>【MF大阪】平山孝潤</v>
      </c>
      <c r="F4965" s="1" t="s">
        <v>12</v>
      </c>
      <c r="G4965" t="str">
        <f>IFERROR(VLOOKUP(F4965,[4]電話端末!$A$2:$D$284,2,FALSE),"不在")</f>
        <v>【MF大阪】平山孝潤</v>
      </c>
      <c r="H4965" s="4">
        <v>169</v>
      </c>
      <c r="I4965" s="4">
        <v>166</v>
      </c>
      <c r="K4965">
        <v>2.5101000620468101E+19</v>
      </c>
      <c r="BN4965" s="1"/>
      <c r="BQ4965" s="1"/>
    </row>
    <row r="4966" spans="1:69" x14ac:dyDescent="0.45">
      <c r="A4966" s="3">
        <v>45940.741932870369</v>
      </c>
      <c r="B4966" s="1" t="s">
        <v>59</v>
      </c>
      <c r="C4966" t="str">
        <f>IFERROR(VLOOKUP(B4966,[4]電話端末!$A$2:$E$284,2,FALSE),"不在")</f>
        <v>【多摩】高久啓汰</v>
      </c>
      <c r="D4966" s="1" t="s">
        <v>124</v>
      </c>
      <c r="E4966" t="str">
        <f>IFERROR(VLOOKUP(D4966,[4]電話端末!$A$2:$E$284,2,FALSE),"不在")</f>
        <v>【横浜】川崎瞳</v>
      </c>
      <c r="F4966" s="1"/>
      <c r="G4966" t="str">
        <f>IFERROR(VLOOKUP(F4966,[4]電話端末!$A$2:$D$284,2,FALSE),"不在")</f>
        <v>不在</v>
      </c>
      <c r="H4966" s="4">
        <v>36</v>
      </c>
      <c r="I4966" s="4">
        <v>0</v>
      </c>
      <c r="K4966">
        <v>2.51010006194681E+19</v>
      </c>
      <c r="BN4966" s="1"/>
      <c r="BQ4966" s="1"/>
    </row>
    <row r="4967" spans="1:69" x14ac:dyDescent="0.45">
      <c r="A4967" s="3">
        <v>45940.740266203706</v>
      </c>
      <c r="B4967" s="1" t="s">
        <v>60</v>
      </c>
      <c r="C4967" t="str">
        <f>IFERROR(VLOOKUP(B4967,[4]電話端末!$A$2:$E$284,2,FALSE),"不在")</f>
        <v>【東京】林まど佳</v>
      </c>
      <c r="D4967" s="1" t="s">
        <v>107</v>
      </c>
      <c r="E4967" t="str">
        <f>IFERROR(VLOOKUP(D4967,[4]電話端末!$A$2:$E$284,2,FALSE),"不在")</f>
        <v>【MF東京】我有一哲</v>
      </c>
      <c r="F4967" s="1" t="s">
        <v>107</v>
      </c>
      <c r="G4967" t="str">
        <f>IFERROR(VLOOKUP(F4967,[4]電話端末!$A$2:$D$284,2,FALSE),"不在")</f>
        <v>【MF東京】我有一哲</v>
      </c>
      <c r="H4967" s="4">
        <v>39</v>
      </c>
      <c r="I4967" s="4">
        <v>14</v>
      </c>
      <c r="K4967">
        <v>2.5101000618968101E+19</v>
      </c>
      <c r="BN4967" s="1"/>
    </row>
    <row r="4968" spans="1:69" x14ac:dyDescent="0.45">
      <c r="A4968" s="3">
        <v>45940.739050925928</v>
      </c>
      <c r="B4968" s="1" t="s">
        <v>35</v>
      </c>
      <c r="C4968" t="str">
        <f>IFERROR(VLOOKUP(B4968,[4]電話端末!$A$2:$E$284,2,FALSE),"不在")</f>
        <v>【広島】小先純平</v>
      </c>
      <c r="D4968" s="1" t="s">
        <v>39</v>
      </c>
      <c r="E4968" t="str">
        <f>IFERROR(VLOOKUP(D4968,[4]電話端末!$A$2:$E$284,2,FALSE),"不在")</f>
        <v>【福岡】松尾明日香</v>
      </c>
      <c r="F4968" s="1"/>
      <c r="G4968" t="str">
        <f>IFERROR(VLOOKUP(F4968,[4]電話端末!$A$2:$D$284,2,FALSE),"不在")</f>
        <v>不在</v>
      </c>
      <c r="H4968" s="4">
        <v>11</v>
      </c>
      <c r="I4968" s="4">
        <v>0</v>
      </c>
      <c r="K4968">
        <v>2.5101000618368098E+19</v>
      </c>
      <c r="BN4968" s="1"/>
      <c r="BQ4968" s="1"/>
    </row>
    <row r="4969" spans="1:69" x14ac:dyDescent="0.45">
      <c r="A4969" s="3">
        <v>45940.738958333335</v>
      </c>
      <c r="B4969" s="1" t="s">
        <v>60</v>
      </c>
      <c r="C4969" t="str">
        <f>IFERROR(VLOOKUP(B4969,[4]電話端末!$A$2:$E$284,2,FALSE),"不在")</f>
        <v>【東京】林まど佳</v>
      </c>
      <c r="D4969" s="1" t="s">
        <v>107</v>
      </c>
      <c r="E4969" t="str">
        <f>IFERROR(VLOOKUP(D4969,[4]電話端末!$A$2:$E$284,2,FALSE),"不在")</f>
        <v>【MF東京】我有一哲</v>
      </c>
      <c r="F4969" s="1"/>
      <c r="G4969" t="str">
        <f>IFERROR(VLOOKUP(F4969,[4]電話端末!$A$2:$D$284,2,FALSE),"不在")</f>
        <v>不在</v>
      </c>
      <c r="H4969" s="4">
        <v>23</v>
      </c>
      <c r="I4969" s="4">
        <v>0</v>
      </c>
      <c r="K4969">
        <v>2.5101000618268099E+19</v>
      </c>
      <c r="BN4969" s="1"/>
      <c r="BQ4969" s="1"/>
    </row>
    <row r="4970" spans="1:69" x14ac:dyDescent="0.45">
      <c r="A4970" s="3">
        <v>45940.738923611112</v>
      </c>
      <c r="B4970" s="1" t="s">
        <v>35</v>
      </c>
      <c r="C4970" t="str">
        <f>IFERROR(VLOOKUP(B4970,[4]電話端末!$A$2:$E$284,2,FALSE),"不在")</f>
        <v>【広島】小先純平</v>
      </c>
      <c r="D4970" s="1" t="s">
        <v>19</v>
      </c>
      <c r="E4970" t="str">
        <f>IFERROR(VLOOKUP(D4970,[4]電話端末!$A$2:$E$284,2,FALSE),"不在")</f>
        <v>【福岡】重松宝成</v>
      </c>
      <c r="F4970" s="1"/>
      <c r="G4970" t="str">
        <f>IFERROR(VLOOKUP(F4970,[4]電話端末!$A$2:$D$284,2,FALSE),"不在")</f>
        <v>不在</v>
      </c>
      <c r="H4970" s="4">
        <v>9</v>
      </c>
      <c r="I4970" s="4">
        <v>0</v>
      </c>
      <c r="K4970">
        <v>2.5101000618168099E+19</v>
      </c>
      <c r="BN4970" s="1"/>
      <c r="BQ4970" s="1"/>
    </row>
    <row r="4971" spans="1:69" x14ac:dyDescent="0.45">
      <c r="A4971" s="3">
        <v>45940.738576388889</v>
      </c>
      <c r="B4971" s="1" t="s">
        <v>41</v>
      </c>
      <c r="C4971" t="str">
        <f>IFERROR(VLOOKUP(B4971,[4]電話端末!$A$2:$E$284,2,FALSE),"不在")</f>
        <v>【大阪】松下愛</v>
      </c>
      <c r="D4971" s="1" t="s">
        <v>135</v>
      </c>
      <c r="E4971" t="str">
        <f>IFERROR(VLOOKUP(D4971,[4]電話端末!$A$2:$E$284,2,FALSE),"不在")</f>
        <v>【岡山】岩佐寛子</v>
      </c>
      <c r="F4971" s="1" t="s">
        <v>120</v>
      </c>
      <c r="G4971" t="str">
        <f>IFERROR(VLOOKUP(F4971,[4]電話端末!$A$2:$D$284,2,FALSE),"不在")</f>
        <v>【岡山】岩佐寛子</v>
      </c>
      <c r="H4971" s="4">
        <v>88</v>
      </c>
      <c r="I4971" s="4">
        <v>83</v>
      </c>
      <c r="K4971">
        <v>2.51010006176681E+19</v>
      </c>
      <c r="BN4971" s="1"/>
      <c r="BQ4971" s="1"/>
    </row>
    <row r="4972" spans="1:69" x14ac:dyDescent="0.45">
      <c r="A4972" s="3">
        <v>45940.737291666665</v>
      </c>
      <c r="B4972" s="1" t="s">
        <v>107</v>
      </c>
      <c r="C4972" t="str">
        <f>IFERROR(VLOOKUP(B4972,[4]電話端末!$A$2:$E$284,2,FALSE),"不在")</f>
        <v>【MF東京】我有一哲</v>
      </c>
      <c r="D4972" s="1" t="s">
        <v>54</v>
      </c>
      <c r="E4972" t="str">
        <f>IFERROR(VLOOKUP(D4972,[4]電話端末!$A$2:$E$284,2,FALSE),"不在")</f>
        <v>【東京】着信グループ</v>
      </c>
      <c r="F4972" s="1" t="s">
        <v>60</v>
      </c>
      <c r="G4972" t="str">
        <f>IFERROR(VLOOKUP(F4972,[4]電話端末!$A$2:$D$284,2,FALSE),"不在")</f>
        <v>【東京】林まど佳</v>
      </c>
      <c r="H4972" s="4">
        <v>72</v>
      </c>
      <c r="I4972" s="4">
        <v>68</v>
      </c>
      <c r="K4972">
        <v>2.5101000616368099E+19</v>
      </c>
      <c r="BN4972" s="1"/>
    </row>
    <row r="4973" spans="1:69" x14ac:dyDescent="0.45">
      <c r="A4973" s="3">
        <v>45940.73636574074</v>
      </c>
      <c r="B4973" s="1" t="s">
        <v>35</v>
      </c>
      <c r="C4973" t="str">
        <f>IFERROR(VLOOKUP(B4973,[4]電話端末!$A$2:$E$284,2,FALSE),"不在")</f>
        <v>【広島】小先純平</v>
      </c>
      <c r="D4973" s="1" t="s">
        <v>19</v>
      </c>
      <c r="E4973" t="str">
        <f>IFERROR(VLOOKUP(D4973,[4]電話端末!$A$2:$E$284,2,FALSE),"不在")</f>
        <v>【福岡】重松宝成</v>
      </c>
      <c r="F4973" s="1"/>
      <c r="G4973" t="str">
        <f>IFERROR(VLOOKUP(F4973,[4]電話端末!$A$2:$D$284,2,FALSE),"不在")</f>
        <v>不在</v>
      </c>
      <c r="H4973" s="4">
        <v>12</v>
      </c>
      <c r="I4973" s="4">
        <v>0</v>
      </c>
      <c r="K4973">
        <v>2.51010006159681E+19</v>
      </c>
      <c r="BN4973" s="1"/>
      <c r="BQ4973" s="1"/>
    </row>
    <row r="4974" spans="1:69" x14ac:dyDescent="0.45">
      <c r="A4974" s="3">
        <v>45940.736331018517</v>
      </c>
      <c r="B4974" s="1" t="s">
        <v>50</v>
      </c>
      <c r="C4974" t="str">
        <f>IFERROR(VLOOKUP(B4974,[4]電話端末!$A$2:$E$284,2,FALSE),"不在")</f>
        <v>【流山】浅沼潤也</v>
      </c>
      <c r="D4974" s="1" t="s">
        <v>117</v>
      </c>
      <c r="E4974" t="str">
        <f>IFERROR(VLOOKUP(D4974,[4]電話端末!$A$2:$E$284,2,FALSE),"不在")</f>
        <v>【流山】石田拓海</v>
      </c>
      <c r="F4974" s="1" t="s">
        <v>117</v>
      </c>
      <c r="G4974" t="str">
        <f>IFERROR(VLOOKUP(F4974,[4]電話端末!$A$2:$D$284,2,FALSE),"不在")</f>
        <v>【流山】石田拓海</v>
      </c>
      <c r="H4974" s="4">
        <v>144</v>
      </c>
      <c r="I4974" s="4">
        <v>142</v>
      </c>
      <c r="K4974">
        <v>2.5101000615868101E+19</v>
      </c>
      <c r="BN4974" s="1"/>
      <c r="BQ4974" s="1"/>
    </row>
    <row r="4975" spans="1:69" x14ac:dyDescent="0.45">
      <c r="A4975" s="3">
        <v>45940.735150462962</v>
      </c>
      <c r="B4975" s="1" t="s">
        <v>35</v>
      </c>
      <c r="C4975" t="str">
        <f>IFERROR(VLOOKUP(B4975,[4]電話端末!$A$2:$E$284,2,FALSE),"不在")</f>
        <v>【広島】小先純平</v>
      </c>
      <c r="D4975" s="1" t="s">
        <v>19</v>
      </c>
      <c r="E4975" t="str">
        <f>IFERROR(VLOOKUP(D4975,[4]電話端末!$A$2:$E$284,2,FALSE),"不在")</f>
        <v>【福岡】重松宝成</v>
      </c>
      <c r="F4975" s="1"/>
      <c r="G4975" t="str">
        <f>IFERROR(VLOOKUP(F4975,[4]電話端末!$A$2:$D$284,2,FALSE),"不在")</f>
        <v>不在</v>
      </c>
      <c r="H4975" s="4">
        <v>14</v>
      </c>
      <c r="I4975" s="4">
        <v>0</v>
      </c>
      <c r="K4975">
        <v>2.5101000615068099E+19</v>
      </c>
      <c r="BN4975" s="1"/>
      <c r="BQ4975" s="1"/>
    </row>
    <row r="4976" spans="1:69" x14ac:dyDescent="0.45">
      <c r="A4976" s="3">
        <v>45940.73333333333</v>
      </c>
      <c r="B4976" s="1" t="s">
        <v>105</v>
      </c>
      <c r="C4976" t="str">
        <f>IFERROR(VLOOKUP(B4976,[4]電話端末!$A$2:$E$284,2,FALSE),"不在")</f>
        <v>【埼玉】金子友希</v>
      </c>
      <c r="D4976" s="1" t="s">
        <v>28</v>
      </c>
      <c r="E4976" t="str">
        <f>IFERROR(VLOOKUP(D4976,[4]電話端末!$A$2:$E$284,2,FALSE),"不在")</f>
        <v>【名古屋】大渕温子</v>
      </c>
      <c r="F4976" s="1" t="s">
        <v>28</v>
      </c>
      <c r="G4976" t="str">
        <f>IFERROR(VLOOKUP(F4976,[4]電話端末!$A$2:$D$284,2,FALSE),"不在")</f>
        <v>【名古屋】大渕温子</v>
      </c>
      <c r="H4976" s="4">
        <v>36</v>
      </c>
      <c r="I4976" s="4">
        <v>34</v>
      </c>
      <c r="K4976">
        <v>2.51010006143681E+19</v>
      </c>
      <c r="BN4976" s="1"/>
      <c r="BQ4976" s="1"/>
    </row>
    <row r="4977" spans="1:69" x14ac:dyDescent="0.45">
      <c r="A4977" s="3">
        <v>45940.732870370368</v>
      </c>
      <c r="B4977" s="1" t="s">
        <v>117</v>
      </c>
      <c r="C4977" t="str">
        <f>IFERROR(VLOOKUP(B4977,[4]電話端末!$A$2:$E$284,2,FALSE),"不在")</f>
        <v>【流山】石田拓海</v>
      </c>
      <c r="D4977" s="1" t="s">
        <v>50</v>
      </c>
      <c r="E4977" t="str">
        <f>IFERROR(VLOOKUP(D4977,[4]電話端末!$A$2:$E$284,2,FALSE),"不在")</f>
        <v>【流山】浅沼潤也</v>
      </c>
      <c r="F4977" s="1" t="s">
        <v>50</v>
      </c>
      <c r="G4977" t="str">
        <f>IFERROR(VLOOKUP(F4977,[4]電話端末!$A$2:$D$284,2,FALSE),"不在")</f>
        <v>【流山】浅沼潤也</v>
      </c>
      <c r="H4977" s="4">
        <v>44</v>
      </c>
      <c r="I4977" s="4">
        <v>36</v>
      </c>
      <c r="K4977">
        <v>2.5101000614168101E+19</v>
      </c>
      <c r="BN4977" s="1"/>
      <c r="BQ4977" s="1"/>
    </row>
    <row r="4978" spans="1:69" x14ac:dyDescent="0.45">
      <c r="A4978" s="3">
        <v>45940.730358796296</v>
      </c>
      <c r="B4978" s="1" t="s">
        <v>49</v>
      </c>
      <c r="C4978" t="str">
        <f>IFERROR(VLOOKUP(B4978,[4]電話端末!$A$2:$E$284,2,FALSE),"不在")</f>
        <v>【流山】鴻池千紗都</v>
      </c>
      <c r="D4978" s="1" t="s">
        <v>54</v>
      </c>
      <c r="E4978" t="str">
        <f>IFERROR(VLOOKUP(D4978,[4]電話端末!$A$2:$E$284,2,FALSE),"不在")</f>
        <v>【東京】着信グループ</v>
      </c>
      <c r="F4978" s="1" t="s">
        <v>60</v>
      </c>
      <c r="G4978" t="str">
        <f>IFERROR(VLOOKUP(F4978,[4]電話端末!$A$2:$D$284,2,FALSE),"不在")</f>
        <v>【東京】林まど佳</v>
      </c>
      <c r="H4978" s="4">
        <v>85</v>
      </c>
      <c r="I4978" s="4">
        <v>83</v>
      </c>
      <c r="K4978">
        <v>2.5101000610768101E+19</v>
      </c>
      <c r="BN4978" s="1"/>
      <c r="BQ4978" s="1"/>
    </row>
    <row r="4979" spans="1:69" x14ac:dyDescent="0.45">
      <c r="A4979" s="3">
        <v>45940.730196759258</v>
      </c>
      <c r="B4979" s="1" t="s">
        <v>28</v>
      </c>
      <c r="C4979" t="str">
        <f>IFERROR(VLOOKUP(B4979,[4]電話端末!$A$2:$E$284,2,FALSE),"不在")</f>
        <v>【名古屋】大渕温子</v>
      </c>
      <c r="D4979" s="1" t="s">
        <v>68</v>
      </c>
      <c r="E4979" t="str">
        <f>IFERROR(VLOOKUP(D4979,[4]電話端末!$A$2:$E$284,2,FALSE),"不在")</f>
        <v>【埼玉】着信グループ</v>
      </c>
      <c r="F4979" s="1" t="s">
        <v>105</v>
      </c>
      <c r="G4979" t="str">
        <f>IFERROR(VLOOKUP(F4979,[4]電話端末!$A$2:$D$284,2,FALSE),"不在")</f>
        <v>【埼玉】金子友希</v>
      </c>
      <c r="H4979" s="4">
        <v>54</v>
      </c>
      <c r="I4979" s="4">
        <v>50</v>
      </c>
      <c r="K4979">
        <v>2.5101000610668102E+19</v>
      </c>
      <c r="BN4979" s="1"/>
      <c r="BQ4979" s="1"/>
    </row>
    <row r="4980" spans="1:69" x14ac:dyDescent="0.45">
      <c r="A4980" s="3">
        <v>45940.730115740742</v>
      </c>
      <c r="B4980" s="1" t="s">
        <v>27</v>
      </c>
      <c r="C4980" t="str">
        <f>IFERROR(VLOOKUP(B4980,[4]電話端末!$A$2:$E$284,2,FALSE),"不在")</f>
        <v>【本社在庫物流課】黒田靖広</v>
      </c>
      <c r="D4980" s="1" t="s">
        <v>50</v>
      </c>
      <c r="E4980" t="str">
        <f>IFERROR(VLOOKUP(D4980,[4]電話端末!$A$2:$E$284,2,FALSE),"不在")</f>
        <v>【流山】浅沼潤也</v>
      </c>
      <c r="F4980" s="1"/>
      <c r="G4980" t="str">
        <f>IFERROR(VLOOKUP(F4980,[4]電話端末!$A$2:$D$284,2,FALSE),"不在")</f>
        <v>不在</v>
      </c>
      <c r="H4980" s="4">
        <v>15</v>
      </c>
      <c r="I4980" s="4">
        <v>0</v>
      </c>
      <c r="K4980">
        <v>2.5101000610568102E+19</v>
      </c>
      <c r="BN4980" s="1"/>
      <c r="BQ4980" s="1"/>
    </row>
    <row r="4981" spans="1:69" x14ac:dyDescent="0.45">
      <c r="A4981" s="3">
        <v>45940.72457175926</v>
      </c>
      <c r="B4981" s="1" t="s">
        <v>25</v>
      </c>
      <c r="C4981" t="str">
        <f>IFERROR(VLOOKUP(B4981,[4]電話端末!$A$2:$E$284,2,FALSE),"不在")</f>
        <v>【埼玉】池田千恵子</v>
      </c>
      <c r="D4981" s="1" t="s">
        <v>116</v>
      </c>
      <c r="E4981" t="str">
        <f>IFERROR(VLOOKUP(D4981,[4]電話端末!$A$2:$E$284,2,FALSE),"不在")</f>
        <v>【MF東京】櫻井美菜</v>
      </c>
      <c r="F4981" s="1" t="s">
        <v>185</v>
      </c>
      <c r="G4981" t="str">
        <f>IFERROR(VLOOKUP(F4981,[4]電話端末!$A$2:$D$284,2,FALSE),"不在")</f>
        <v>【MF東京】伊達幸子</v>
      </c>
      <c r="H4981" s="4">
        <v>58</v>
      </c>
      <c r="I4981" s="4">
        <v>52</v>
      </c>
      <c r="K4981">
        <v>2.51010006050681E+19</v>
      </c>
      <c r="BN4981" s="1"/>
      <c r="BQ4981" s="1"/>
    </row>
    <row r="4982" spans="1:69" x14ac:dyDescent="0.45">
      <c r="A4982" s="3">
        <v>45940.722175925926</v>
      </c>
      <c r="B4982" s="1" t="s">
        <v>59</v>
      </c>
      <c r="C4982" t="str">
        <f>IFERROR(VLOOKUP(B4982,[4]電話端末!$A$2:$E$284,2,FALSE),"不在")</f>
        <v>【多摩】高久啓汰</v>
      </c>
      <c r="D4982" s="1" t="s">
        <v>154</v>
      </c>
      <c r="E4982" t="str">
        <f>IFERROR(VLOOKUP(D4982,[4]電話端末!$A$2:$E$284,2,FALSE),"不在")</f>
        <v>【横浜】中山満里奈</v>
      </c>
      <c r="F4982" s="1" t="s">
        <v>154</v>
      </c>
      <c r="G4982" t="str">
        <f>IFERROR(VLOOKUP(F4982,[4]電話端末!$A$2:$D$284,2,FALSE),"不在")</f>
        <v>【横浜】中山満里奈</v>
      </c>
      <c r="H4982" s="4">
        <v>26</v>
      </c>
      <c r="I4982" s="4">
        <v>23</v>
      </c>
      <c r="K4982">
        <v>2.5101000602368098E+19</v>
      </c>
      <c r="BN4982" s="1"/>
      <c r="BQ4982" s="1"/>
    </row>
    <row r="4983" spans="1:69" x14ac:dyDescent="0.45">
      <c r="A4983" s="3">
        <v>45940.720416666663</v>
      </c>
      <c r="B4983" s="1" t="s">
        <v>57</v>
      </c>
      <c r="C4983" t="str">
        <f>IFERROR(VLOOKUP(B4983,[4]電話端末!$A$2:$E$284,2,FALSE),"不在")</f>
        <v>【本社総務】吉田亜依</v>
      </c>
      <c r="D4983" s="1" t="s">
        <v>67</v>
      </c>
      <c r="E4983" t="str">
        <f>IFERROR(VLOOKUP(D4983,[4]電話端末!$A$2:$E$284,2,FALSE),"不在")</f>
        <v>【MF大阪】後垣幸恵</v>
      </c>
      <c r="F4983" s="1" t="s">
        <v>89</v>
      </c>
      <c r="G4983" t="str">
        <f>IFERROR(VLOOKUP(F4983,[4]電話端末!$A$2:$D$284,2,FALSE),"不在")</f>
        <v>【MF大阪】木下春河</v>
      </c>
      <c r="H4983" s="4">
        <v>28</v>
      </c>
      <c r="I4983" s="4">
        <v>21</v>
      </c>
      <c r="K4983">
        <v>2.5101000600468099E+19</v>
      </c>
      <c r="BN4983" s="1"/>
      <c r="BQ4983" s="1"/>
    </row>
    <row r="4984" spans="1:69" x14ac:dyDescent="0.45">
      <c r="A4984" s="3">
        <v>45940.72011574074</v>
      </c>
      <c r="B4984" s="1" t="s">
        <v>116</v>
      </c>
      <c r="C4984" t="str">
        <f>IFERROR(VLOOKUP(B4984,[4]電話端末!$A$2:$E$284,2,FALSE),"不在")</f>
        <v>【MF東京】櫻井美菜</v>
      </c>
      <c r="D4984" s="1" t="s">
        <v>68</v>
      </c>
      <c r="E4984" t="str">
        <f>IFERROR(VLOOKUP(D4984,[4]電話端末!$A$2:$E$284,2,FALSE),"不在")</f>
        <v>【埼玉】着信グループ</v>
      </c>
      <c r="F4984" s="1" t="s">
        <v>61</v>
      </c>
      <c r="G4984" t="str">
        <f>IFERROR(VLOOKUP(F4984,[4]電話端末!$A$2:$D$284,2,FALSE),"不在")</f>
        <v>【埼玉】竹内梓</v>
      </c>
      <c r="H4984" s="4">
        <v>103</v>
      </c>
      <c r="I4984" s="4">
        <v>97</v>
      </c>
      <c r="K4984">
        <v>2.51010005999681E+19</v>
      </c>
      <c r="BN4984" s="1"/>
      <c r="BQ4984" s="1"/>
    </row>
    <row r="4985" spans="1:69" x14ac:dyDescent="0.45">
      <c r="A4985" s="3">
        <v>45940.714039351849</v>
      </c>
      <c r="B4985" s="1" t="s">
        <v>129</v>
      </c>
      <c r="C4985" t="str">
        <f>IFERROR(VLOOKUP(B4985,[4]電話端末!$A$2:$E$284,2,FALSE),"不在")</f>
        <v>【本社総務】赤羽恵理</v>
      </c>
      <c r="D4985" s="1" t="s">
        <v>24</v>
      </c>
      <c r="E4985" t="str">
        <f>IFERROR(VLOOKUP(D4985,[4]電話端末!$A$2:$E$284,2,FALSE),"不在")</f>
        <v>【MF大阪】内田優美</v>
      </c>
      <c r="F4985" s="1" t="s">
        <v>91</v>
      </c>
      <c r="G4985" t="str">
        <f>IFERROR(VLOOKUP(F4985,[4]電話端末!$A$2:$D$284,2,FALSE),"不在")</f>
        <v>【MF大阪】上甲なつみ</v>
      </c>
      <c r="H4985" s="4">
        <v>46</v>
      </c>
      <c r="I4985" s="4">
        <v>36</v>
      </c>
      <c r="K4985">
        <v>2.5101000593468101E+19</v>
      </c>
      <c r="BN4985" s="1"/>
      <c r="BQ4985" s="1"/>
    </row>
    <row r="4986" spans="1:69" x14ac:dyDescent="0.45">
      <c r="A4986" s="3">
        <v>45940.713946759257</v>
      </c>
      <c r="B4986" s="1" t="s">
        <v>120</v>
      </c>
      <c r="C4986" t="str">
        <f>IFERROR(VLOOKUP(B4986,[4]電話端末!$A$2:$E$284,2,FALSE),"不在")</f>
        <v>【岡山】岩佐寛子</v>
      </c>
      <c r="D4986" s="1" t="s">
        <v>130</v>
      </c>
      <c r="E4986" t="str">
        <f>IFERROR(VLOOKUP(D4986,[4]電話端末!$A$2:$E$284,2,FALSE),"不在")</f>
        <v>【福岡】着信グループ</v>
      </c>
      <c r="F4986" s="1" t="s">
        <v>44</v>
      </c>
      <c r="G4986" t="str">
        <f>IFERROR(VLOOKUP(F4986,[4]電話端末!$A$2:$D$284,2,FALSE),"不在")</f>
        <v>【福岡】奥薗美和</v>
      </c>
      <c r="H4986" s="4">
        <v>65</v>
      </c>
      <c r="I4986" s="4">
        <v>60</v>
      </c>
      <c r="K4986">
        <v>2.5101000593268101E+19</v>
      </c>
      <c r="BN4986" s="1"/>
      <c r="BQ4986" s="1"/>
    </row>
    <row r="4987" spans="1:69" x14ac:dyDescent="0.45">
      <c r="A4987" s="3">
        <v>45940.71366898148</v>
      </c>
      <c r="B4987" s="1" t="s">
        <v>50</v>
      </c>
      <c r="C4987" t="str">
        <f>IFERROR(VLOOKUP(B4987,[4]電話端末!$A$2:$E$284,2,FALSE),"不在")</f>
        <v>【流山】浅沼潤也</v>
      </c>
      <c r="D4987" s="1" t="s">
        <v>49</v>
      </c>
      <c r="E4987" t="str">
        <f>IFERROR(VLOOKUP(D4987,[4]電話端末!$A$2:$E$284,2,FALSE),"不在")</f>
        <v>【流山】鴻池千紗都</v>
      </c>
      <c r="F4987" s="1" t="s">
        <v>49</v>
      </c>
      <c r="G4987" t="str">
        <f>IFERROR(VLOOKUP(F4987,[4]電話端末!$A$2:$D$284,2,FALSE),"不在")</f>
        <v>【流山】鴻池千紗都</v>
      </c>
      <c r="H4987" s="4">
        <v>81</v>
      </c>
      <c r="I4987" s="4">
        <v>79</v>
      </c>
      <c r="K4987">
        <v>2.5101000592568099E+19</v>
      </c>
      <c r="BN4987" s="1"/>
      <c r="BQ4987" s="1"/>
    </row>
    <row r="4988" spans="1:69" x14ac:dyDescent="0.45">
      <c r="A4988" s="3">
        <v>45940.712870370371</v>
      </c>
      <c r="B4988" s="1" t="s">
        <v>144</v>
      </c>
      <c r="C4988" t="str">
        <f>IFERROR(VLOOKUP(B4988,[4]電話端末!$A$2:$E$284,2,FALSE),"不在")</f>
        <v>【本社輸入】五戸勇気</v>
      </c>
      <c r="D4988" s="1" t="s">
        <v>47</v>
      </c>
      <c r="E4988" t="str">
        <f>IFERROR(VLOOKUP(D4988,[4]電話端末!$A$2:$E$284,2,FALSE),"不在")</f>
        <v>【横浜】舞智江</v>
      </c>
      <c r="F4988" s="1" t="s">
        <v>47</v>
      </c>
      <c r="G4988" t="str">
        <f>IFERROR(VLOOKUP(F4988,[4]電話端末!$A$2:$D$284,2,FALSE),"不在")</f>
        <v>【横浜】舞智江</v>
      </c>
      <c r="H4988" s="4">
        <v>66</v>
      </c>
      <c r="I4988" s="4">
        <v>64</v>
      </c>
      <c r="K4988">
        <v>2.5101000591368102E+19</v>
      </c>
      <c r="BN4988" s="1"/>
      <c r="BQ4988" s="1"/>
    </row>
    <row r="4989" spans="1:69" x14ac:dyDescent="0.45">
      <c r="A4989" s="3">
        <v>45940.712152777778</v>
      </c>
      <c r="B4989" s="1" t="s">
        <v>47</v>
      </c>
      <c r="C4989" t="str">
        <f>IFERROR(VLOOKUP(B4989,[4]電話端末!$A$2:$E$284,2,FALSE),"不在")</f>
        <v>【横浜】舞智江</v>
      </c>
      <c r="D4989" s="1" t="s">
        <v>74</v>
      </c>
      <c r="E4989" t="str">
        <f>IFERROR(VLOOKUP(D4989,[4]電話端末!$A$2:$E$284,2,FALSE),"不在")</f>
        <v>【本社】商品本部</v>
      </c>
      <c r="F4989" s="1" t="s">
        <v>27</v>
      </c>
      <c r="G4989" t="str">
        <f>IFERROR(VLOOKUP(F4989,[4]電話端末!$A$2:$D$284,2,FALSE),"不在")</f>
        <v>【本社在庫物流課】黒田靖広</v>
      </c>
      <c r="H4989" s="4">
        <v>33</v>
      </c>
      <c r="I4989" s="4">
        <v>26</v>
      </c>
      <c r="K4989">
        <v>2.5101000590768099E+19</v>
      </c>
      <c r="BN4989" s="1"/>
      <c r="BQ4989" s="1"/>
    </row>
    <row r="4990" spans="1:69" x14ac:dyDescent="0.45">
      <c r="A4990" s="3">
        <v>45940.712002314816</v>
      </c>
      <c r="B4990" s="1" t="s">
        <v>49</v>
      </c>
      <c r="C4990" t="str">
        <f>IFERROR(VLOOKUP(B4990,[4]電話端末!$A$2:$E$284,2,FALSE),"不在")</f>
        <v>【流山】鴻池千紗都</v>
      </c>
      <c r="D4990" s="1" t="s">
        <v>105</v>
      </c>
      <c r="E4990" t="str">
        <f>IFERROR(VLOOKUP(D4990,[4]電話端末!$A$2:$E$284,2,FALSE),"不在")</f>
        <v>【埼玉】金子友希</v>
      </c>
      <c r="F4990" s="1" t="s">
        <v>105</v>
      </c>
      <c r="G4990" t="str">
        <f>IFERROR(VLOOKUP(F4990,[4]電話端末!$A$2:$D$284,2,FALSE),"不在")</f>
        <v>【埼玉】金子友希</v>
      </c>
      <c r="H4990" s="4">
        <v>124</v>
      </c>
      <c r="I4990" s="4">
        <v>121</v>
      </c>
      <c r="K4990">
        <v>2.51010005904681E+19</v>
      </c>
      <c r="BN4990" s="1"/>
      <c r="BQ4990" s="1"/>
    </row>
    <row r="4991" spans="1:69" x14ac:dyDescent="0.45">
      <c r="A4991" s="3">
        <v>45940.710497685184</v>
      </c>
      <c r="B4991" s="1" t="s">
        <v>35</v>
      </c>
      <c r="C4991" t="str">
        <f>IFERROR(VLOOKUP(B4991,[4]電話端末!$A$2:$E$284,2,FALSE),"不在")</f>
        <v>【広島】小先純平</v>
      </c>
      <c r="D4991" s="1" t="s">
        <v>19</v>
      </c>
      <c r="E4991" t="str">
        <f>IFERROR(VLOOKUP(D4991,[4]電話端末!$A$2:$E$284,2,FALSE),"不在")</f>
        <v>【福岡】重松宝成</v>
      </c>
      <c r="F4991" s="1" t="s">
        <v>19</v>
      </c>
      <c r="G4991" t="str">
        <f>IFERROR(VLOOKUP(F4991,[4]電話端末!$A$2:$D$284,2,FALSE),"不在")</f>
        <v>【福岡】重松宝成</v>
      </c>
      <c r="H4991" s="4">
        <v>36</v>
      </c>
      <c r="I4991" s="4">
        <v>31</v>
      </c>
      <c r="K4991">
        <v>2.5101000587968098E+19</v>
      </c>
      <c r="BN4991" s="1"/>
      <c r="BQ4991" s="1"/>
    </row>
    <row r="4992" spans="1:69" x14ac:dyDescent="0.45">
      <c r="A4992" s="3">
        <v>45940.709699074076</v>
      </c>
      <c r="B4992" s="1" t="s">
        <v>105</v>
      </c>
      <c r="C4992" t="str">
        <f>IFERROR(VLOOKUP(B4992,[4]電話端末!$A$2:$E$284,2,FALSE),"不在")</f>
        <v>【埼玉】金子友希</v>
      </c>
      <c r="D4992" s="1" t="s">
        <v>49</v>
      </c>
      <c r="E4992" t="str">
        <f>IFERROR(VLOOKUP(D4992,[4]電話端末!$A$2:$E$284,2,FALSE),"不在")</f>
        <v>【流山】鴻池千紗都</v>
      </c>
      <c r="F4992" s="1"/>
      <c r="G4992" t="str">
        <f>IFERROR(VLOOKUP(F4992,[4]電話端末!$A$2:$D$284,2,FALSE),"不在")</f>
        <v>不在</v>
      </c>
      <c r="H4992" s="4">
        <v>1</v>
      </c>
      <c r="I4992" s="4">
        <v>0</v>
      </c>
      <c r="K4992">
        <v>2.5101000586968101E+19</v>
      </c>
      <c r="BN4992" s="1"/>
    </row>
    <row r="4993" spans="1:69" x14ac:dyDescent="0.45">
      <c r="A4993" s="3">
        <v>45940.709490740737</v>
      </c>
      <c r="B4993" s="1" t="s">
        <v>50</v>
      </c>
      <c r="C4993" t="str">
        <f>IFERROR(VLOOKUP(B4993,[4]電話端末!$A$2:$E$284,2,FALSE),"不在")</f>
        <v>【流山】浅沼潤也</v>
      </c>
      <c r="D4993" s="1" t="s">
        <v>49</v>
      </c>
      <c r="E4993" t="str">
        <f>IFERROR(VLOOKUP(D4993,[4]電話端末!$A$2:$E$284,2,FALSE),"不在")</f>
        <v>【流山】鴻池千紗都</v>
      </c>
      <c r="F4993" s="1" t="s">
        <v>49</v>
      </c>
      <c r="G4993" t="str">
        <f>IFERROR(VLOOKUP(F4993,[4]電話端末!$A$2:$D$284,2,FALSE),"不在")</f>
        <v>【流山】鴻池千紗都</v>
      </c>
      <c r="H4993" s="4">
        <v>77</v>
      </c>
      <c r="I4993" s="4">
        <v>75</v>
      </c>
      <c r="K4993">
        <v>2.5101000586568102E+19</v>
      </c>
      <c r="BN4993" s="1"/>
      <c r="BQ4993" s="1"/>
    </row>
    <row r="4994" spans="1:69" x14ac:dyDescent="0.45">
      <c r="A4994" s="3">
        <v>45940.708796296298</v>
      </c>
      <c r="B4994" s="1" t="s">
        <v>78</v>
      </c>
      <c r="C4994" t="str">
        <f>IFERROR(VLOOKUP(B4994,[4]電話端末!$A$2:$E$284,2,FALSE),"不在")</f>
        <v>【MF東京】荒川拡</v>
      </c>
      <c r="D4994" s="1" t="s">
        <v>105</v>
      </c>
      <c r="E4994" t="str">
        <f>IFERROR(VLOOKUP(D4994,[4]電話端末!$A$2:$E$284,2,FALSE),"不在")</f>
        <v>【埼玉】金子友希</v>
      </c>
      <c r="F4994" s="1" t="s">
        <v>105</v>
      </c>
      <c r="G4994" t="str">
        <f>IFERROR(VLOOKUP(F4994,[4]電話端末!$A$2:$D$284,2,FALSE),"不在")</f>
        <v>【埼玉】金子友希</v>
      </c>
      <c r="H4994" s="4">
        <v>29</v>
      </c>
      <c r="I4994" s="4">
        <v>27</v>
      </c>
      <c r="K4994">
        <v>2.5101000585468101E+19</v>
      </c>
      <c r="BN4994" s="1"/>
      <c r="BQ4994" s="1"/>
    </row>
    <row r="4995" spans="1:69" x14ac:dyDescent="0.45">
      <c r="A4995" s="3">
        <v>45940.708090277774</v>
      </c>
      <c r="B4995" s="1" t="s">
        <v>60</v>
      </c>
      <c r="C4995" t="str">
        <f>IFERROR(VLOOKUP(B4995,[4]電話端末!$A$2:$E$284,2,FALSE),"不在")</f>
        <v>【東京】林まど佳</v>
      </c>
      <c r="D4995" s="1" t="s">
        <v>49</v>
      </c>
      <c r="E4995" t="str">
        <f>IFERROR(VLOOKUP(D4995,[4]電話端末!$A$2:$E$284,2,FALSE),"不在")</f>
        <v>【流山】鴻池千紗都</v>
      </c>
      <c r="F4995" s="1" t="s">
        <v>117</v>
      </c>
      <c r="G4995" t="str">
        <f>IFERROR(VLOOKUP(F4995,[4]電話端末!$A$2:$D$284,2,FALSE),"不在")</f>
        <v>【流山】石田拓海</v>
      </c>
      <c r="H4995" s="4">
        <v>29</v>
      </c>
      <c r="I4995" s="4">
        <v>23</v>
      </c>
      <c r="K4995">
        <v>2.5101000584368099E+19</v>
      </c>
      <c r="BN4995" s="1"/>
      <c r="BQ4995" s="1"/>
    </row>
    <row r="4996" spans="1:69" x14ac:dyDescent="0.45">
      <c r="A4996" s="3">
        <v>45940.707627314812</v>
      </c>
      <c r="B4996" s="1" t="s">
        <v>170</v>
      </c>
      <c r="C4996" t="str">
        <f>IFERROR(VLOOKUP(B4996,[4]電話端末!$A$2:$E$284,2,FALSE),"不在")</f>
        <v>【東京】中風裕司</v>
      </c>
      <c r="D4996" s="1" t="s">
        <v>115</v>
      </c>
      <c r="E4996" t="str">
        <f>IFERROR(VLOOKUP(D4996,[4]電話端末!$A$2:$E$284,2,FALSE),"不在")</f>
        <v>【MF東京】着信グループ</v>
      </c>
      <c r="F4996" s="1" t="s">
        <v>185</v>
      </c>
      <c r="G4996" t="str">
        <f>IFERROR(VLOOKUP(F4996,[4]電話端末!$A$2:$D$284,2,FALSE),"不在")</f>
        <v>【MF東京】伊達幸子</v>
      </c>
      <c r="H4996" s="4">
        <v>57</v>
      </c>
      <c r="I4996" s="4">
        <v>53</v>
      </c>
      <c r="K4996">
        <v>2.5101000583668101E+19</v>
      </c>
      <c r="BN4996" s="1"/>
    </row>
    <row r="4997" spans="1:69" x14ac:dyDescent="0.45">
      <c r="A4997" s="3">
        <v>45940.707384259258</v>
      </c>
      <c r="B4997" s="1" t="s">
        <v>78</v>
      </c>
      <c r="C4997" t="str">
        <f>IFERROR(VLOOKUP(B4997,[4]電話端末!$A$2:$E$284,2,FALSE),"不在")</f>
        <v>【MF東京】荒川拡</v>
      </c>
      <c r="D4997" s="1" t="s">
        <v>105</v>
      </c>
      <c r="E4997" t="str">
        <f>IFERROR(VLOOKUP(D4997,[4]電話端末!$A$2:$E$284,2,FALSE),"不在")</f>
        <v>【埼玉】金子友希</v>
      </c>
      <c r="F4997" s="1"/>
      <c r="G4997" t="str">
        <f>IFERROR(VLOOKUP(F4997,[4]電話端末!$A$2:$D$284,2,FALSE),"不在")</f>
        <v>不在</v>
      </c>
      <c r="H4997" s="4">
        <v>1</v>
      </c>
      <c r="I4997" s="4">
        <v>0</v>
      </c>
      <c r="K4997">
        <v>2.5101000583268098E+19</v>
      </c>
      <c r="BN4997" s="1"/>
      <c r="BQ4997" s="1"/>
    </row>
    <row r="4998" spans="1:69" x14ac:dyDescent="0.45">
      <c r="A4998" s="3">
        <v>45940.706863425927</v>
      </c>
      <c r="B4998" s="1" t="s">
        <v>78</v>
      </c>
      <c r="C4998" t="str">
        <f>IFERROR(VLOOKUP(B4998,[4]電話端末!$A$2:$E$284,2,FALSE),"不在")</f>
        <v>【MF東京】荒川拡</v>
      </c>
      <c r="D4998" s="1" t="s">
        <v>105</v>
      </c>
      <c r="E4998" t="str">
        <f>IFERROR(VLOOKUP(D4998,[4]電話端末!$A$2:$E$284,2,FALSE),"不在")</f>
        <v>【埼玉】金子友希</v>
      </c>
      <c r="F4998" s="1"/>
      <c r="G4998" t="str">
        <f>IFERROR(VLOOKUP(F4998,[4]電話端末!$A$2:$D$284,2,FALSE),"不在")</f>
        <v>不在</v>
      </c>
      <c r="H4998" s="4">
        <v>0</v>
      </c>
      <c r="I4998" s="4">
        <v>0</v>
      </c>
      <c r="K4998">
        <v>2.51010005823681E+19</v>
      </c>
      <c r="BN4998" s="1"/>
      <c r="BQ4998" s="1"/>
    </row>
    <row r="4999" spans="1:69" x14ac:dyDescent="0.45">
      <c r="A4999" s="3">
        <v>45940.706759259258</v>
      </c>
      <c r="B4999" s="1" t="s">
        <v>38</v>
      </c>
      <c r="C4999" t="str">
        <f>IFERROR(VLOOKUP(B4999,[4]電話端末!$A$2:$E$284,2,FALSE),"不在")</f>
        <v>【福岡】山崎芹奈</v>
      </c>
      <c r="D4999" s="1" t="s">
        <v>39</v>
      </c>
      <c r="E4999" t="str">
        <f>IFERROR(VLOOKUP(D4999,[4]電話端末!$A$2:$E$284,2,FALSE),"不在")</f>
        <v>【福岡】松尾明日香</v>
      </c>
      <c r="F4999" s="1" t="s">
        <v>39</v>
      </c>
      <c r="G4999" t="str">
        <f>IFERROR(VLOOKUP(F4999,[4]電話端末!$A$2:$D$284,2,FALSE),"不在")</f>
        <v>【福岡】松尾明日香</v>
      </c>
      <c r="H4999" s="4">
        <v>77</v>
      </c>
      <c r="I4999" s="4">
        <v>67</v>
      </c>
      <c r="K4999">
        <v>2.5101000581968101E+19</v>
      </c>
      <c r="BN4999" s="1"/>
      <c r="BQ4999" s="1"/>
    </row>
    <row r="5000" spans="1:69" x14ac:dyDescent="0.45">
      <c r="A5000" s="3">
        <v>45940.706041666665</v>
      </c>
      <c r="B5000" s="1" t="s">
        <v>78</v>
      </c>
      <c r="C5000" t="str">
        <f>IFERROR(VLOOKUP(B5000,[4]電話端末!$A$2:$E$284,2,FALSE),"不在")</f>
        <v>【MF東京】荒川拡</v>
      </c>
      <c r="D5000" s="1" t="s">
        <v>105</v>
      </c>
      <c r="E5000" t="str">
        <f>IFERROR(VLOOKUP(D5000,[4]電話端末!$A$2:$E$284,2,FALSE),"不在")</f>
        <v>【埼玉】金子友希</v>
      </c>
      <c r="F5000" s="1"/>
      <c r="G5000" t="str">
        <f>IFERROR(VLOOKUP(F5000,[4]電話端末!$A$2:$D$284,2,FALSE),"不在")</f>
        <v>不在</v>
      </c>
      <c r="H5000" s="4">
        <v>1</v>
      </c>
      <c r="I5000" s="4">
        <v>0</v>
      </c>
      <c r="K5000">
        <v>2.5101000580668101E+19</v>
      </c>
      <c r="BN5000" s="1"/>
    </row>
    <row r="5001" spans="1:69" x14ac:dyDescent="0.45">
      <c r="A5001" s="3">
        <v>45940.705439814818</v>
      </c>
      <c r="B5001" s="1" t="s">
        <v>78</v>
      </c>
      <c r="C5001" t="str">
        <f>IFERROR(VLOOKUP(B5001,[4]電話端末!$A$2:$E$284,2,FALSE),"不在")</f>
        <v>【MF東京】荒川拡</v>
      </c>
      <c r="D5001" s="1" t="s">
        <v>105</v>
      </c>
      <c r="E5001" t="str">
        <f>IFERROR(VLOOKUP(D5001,[4]電話端末!$A$2:$E$284,2,FALSE),"不在")</f>
        <v>【埼玉】金子友希</v>
      </c>
      <c r="F5001" s="1"/>
      <c r="G5001" t="str">
        <f>IFERROR(VLOOKUP(F5001,[4]電話端末!$A$2:$D$284,2,FALSE),"不在")</f>
        <v>不在</v>
      </c>
      <c r="H5001" s="4">
        <v>0</v>
      </c>
      <c r="I5001" s="4">
        <v>0</v>
      </c>
      <c r="K5001">
        <v>2.51010005793681E+19</v>
      </c>
      <c r="BN5001" s="1"/>
      <c r="BQ5001" s="1"/>
    </row>
    <row r="5002" spans="1:69" x14ac:dyDescent="0.45">
      <c r="A5002" s="3">
        <v>45940.703356481485</v>
      </c>
      <c r="B5002" s="1" t="s">
        <v>49</v>
      </c>
      <c r="C5002" t="str">
        <f>IFERROR(VLOOKUP(B5002,[4]電話端末!$A$2:$E$284,2,FALSE),"不在")</f>
        <v>【流山】鴻池千紗都</v>
      </c>
      <c r="D5002" s="1" t="s">
        <v>50</v>
      </c>
      <c r="E5002" t="str">
        <f>IFERROR(VLOOKUP(D5002,[4]電話端末!$A$2:$E$284,2,FALSE),"不在")</f>
        <v>【流山】浅沼潤也</v>
      </c>
      <c r="F5002" s="1" t="s">
        <v>50</v>
      </c>
      <c r="G5002" t="str">
        <f>IFERROR(VLOOKUP(F5002,[4]電話端末!$A$2:$D$284,2,FALSE),"不在")</f>
        <v>【流山】浅沼潤也</v>
      </c>
      <c r="H5002" s="4">
        <v>79</v>
      </c>
      <c r="I5002" s="4">
        <v>43</v>
      </c>
      <c r="K5002">
        <v>2.5101000575068099E+19</v>
      </c>
      <c r="BN5002" s="1"/>
      <c r="BQ5002" s="1"/>
    </row>
    <row r="5003" spans="1:69" x14ac:dyDescent="0.45">
      <c r="A5003" s="3">
        <v>45940.700844907406</v>
      </c>
      <c r="B5003" s="1" t="s">
        <v>118</v>
      </c>
      <c r="C5003" t="str">
        <f>IFERROR(VLOOKUP(B5003,[4]電話端末!$A$2:$E$284,2,FALSE),"不在")</f>
        <v>【仙台】真壁彰子</v>
      </c>
      <c r="D5003" s="1" t="s">
        <v>74</v>
      </c>
      <c r="E5003" t="str">
        <f>IFERROR(VLOOKUP(D5003,[4]電話端末!$A$2:$E$284,2,FALSE),"不在")</f>
        <v>【本社】商品本部</v>
      </c>
      <c r="F5003" s="1" t="s">
        <v>27</v>
      </c>
      <c r="G5003" t="str">
        <f>IFERROR(VLOOKUP(F5003,[4]電話端末!$A$2:$D$284,2,FALSE),"不在")</f>
        <v>【本社在庫物流課】黒田靖広</v>
      </c>
      <c r="H5003" s="4">
        <v>251</v>
      </c>
      <c r="I5003" s="4">
        <v>245</v>
      </c>
      <c r="K5003">
        <v>2.5101000570768101E+19</v>
      </c>
      <c r="BN5003" s="1"/>
      <c r="BQ5003" s="1"/>
    </row>
    <row r="5004" spans="1:69" x14ac:dyDescent="0.45">
      <c r="A5004" s="3">
        <v>45940.700775462959</v>
      </c>
      <c r="B5004" s="1" t="s">
        <v>41</v>
      </c>
      <c r="C5004" t="str">
        <f>IFERROR(VLOOKUP(B5004,[4]電話端末!$A$2:$E$284,2,FALSE),"不在")</f>
        <v>【大阪】松下愛</v>
      </c>
      <c r="D5004" s="1" t="s">
        <v>104</v>
      </c>
      <c r="E5004" t="str">
        <f>IFERROR(VLOOKUP(D5004,[4]電話端末!$A$2:$E$284,2,FALSE),"不在")</f>
        <v>【岡山】矢野夏絵</v>
      </c>
      <c r="F5004" s="1" t="s">
        <v>104</v>
      </c>
      <c r="G5004" t="str">
        <f>IFERROR(VLOOKUP(F5004,[4]電話端末!$A$2:$D$284,2,FALSE),"不在")</f>
        <v>【岡山】矢野夏絵</v>
      </c>
      <c r="H5004" s="4">
        <v>19</v>
      </c>
      <c r="I5004" s="4">
        <v>17</v>
      </c>
      <c r="K5004">
        <v>2.5101000570668102E+19</v>
      </c>
      <c r="BN5004" s="1"/>
      <c r="BQ5004" s="1"/>
    </row>
    <row r="5005" spans="1:69" x14ac:dyDescent="0.45">
      <c r="A5005" s="3">
        <v>45940.700381944444</v>
      </c>
      <c r="B5005" s="1" t="s">
        <v>50</v>
      </c>
      <c r="C5005" t="str">
        <f>IFERROR(VLOOKUP(B5005,[4]電話端末!$A$2:$E$284,2,FALSE),"不在")</f>
        <v>【流山】浅沼潤也</v>
      </c>
      <c r="D5005" s="1" t="s">
        <v>49</v>
      </c>
      <c r="E5005" t="str">
        <f>IFERROR(VLOOKUP(D5005,[4]電話端末!$A$2:$E$284,2,FALSE),"不在")</f>
        <v>【流山】鴻池千紗都</v>
      </c>
      <c r="F5005" s="1" t="s">
        <v>49</v>
      </c>
      <c r="G5005" t="str">
        <f>IFERROR(VLOOKUP(F5005,[4]電話端末!$A$2:$D$284,2,FALSE),"不在")</f>
        <v>【流山】鴻池千紗都</v>
      </c>
      <c r="H5005" s="4">
        <v>17</v>
      </c>
      <c r="I5005" s="4">
        <v>13</v>
      </c>
      <c r="K5005">
        <v>2.51010005698681E+19</v>
      </c>
      <c r="BN5005" s="1"/>
      <c r="BQ5005" s="1"/>
    </row>
    <row r="5006" spans="1:69" x14ac:dyDescent="0.45">
      <c r="A5006" s="3">
        <v>45940.699942129628</v>
      </c>
      <c r="B5006" s="1" t="s">
        <v>50</v>
      </c>
      <c r="C5006" t="str">
        <f>IFERROR(VLOOKUP(B5006,[4]電話端末!$A$2:$E$284,2,FALSE),"不在")</f>
        <v>【流山】浅沼潤也</v>
      </c>
      <c r="D5006" s="1" t="s">
        <v>49</v>
      </c>
      <c r="E5006" t="str">
        <f>IFERROR(VLOOKUP(D5006,[4]電話端末!$A$2:$E$284,2,FALSE),"不在")</f>
        <v>【流山】鴻池千紗都</v>
      </c>
      <c r="F5006" s="1"/>
      <c r="G5006" t="str">
        <f>IFERROR(VLOOKUP(F5006,[4]電話端末!$A$2:$D$284,2,FALSE),"不在")</f>
        <v>不在</v>
      </c>
      <c r="H5006" s="4">
        <v>0</v>
      </c>
      <c r="I5006" s="4">
        <v>0</v>
      </c>
      <c r="K5006">
        <v>2.5101000569068102E+19</v>
      </c>
      <c r="BN5006" s="1"/>
      <c r="BQ5006" s="1"/>
    </row>
    <row r="5007" spans="1:69" x14ac:dyDescent="0.45">
      <c r="A5007" s="3">
        <v>45940.699826388889</v>
      </c>
      <c r="B5007" s="1" t="s">
        <v>50</v>
      </c>
      <c r="C5007" t="str">
        <f>IFERROR(VLOOKUP(B5007,[4]電話端末!$A$2:$E$284,2,FALSE),"不在")</f>
        <v>【流山】浅沼潤也</v>
      </c>
      <c r="D5007" s="1" t="s">
        <v>49</v>
      </c>
      <c r="E5007" t="str">
        <f>IFERROR(VLOOKUP(D5007,[4]電話端末!$A$2:$E$284,2,FALSE),"不在")</f>
        <v>【流山】鴻池千紗都</v>
      </c>
      <c r="F5007" s="1"/>
      <c r="G5007" t="str">
        <f>IFERROR(VLOOKUP(F5007,[4]電話端末!$A$2:$D$284,2,FALSE),"不在")</f>
        <v>不在</v>
      </c>
      <c r="H5007" s="4">
        <v>1</v>
      </c>
      <c r="I5007" s="4">
        <v>0</v>
      </c>
      <c r="K5007">
        <v>2.5101000568768098E+19</v>
      </c>
      <c r="BN5007" s="1"/>
    </row>
    <row r="5008" spans="1:69" x14ac:dyDescent="0.45">
      <c r="A5008" s="3">
        <v>45940.698287037034</v>
      </c>
      <c r="B5008" s="1" t="s">
        <v>105</v>
      </c>
      <c r="C5008" t="str">
        <f>IFERROR(VLOOKUP(B5008,[4]電話端末!$A$2:$E$284,2,FALSE),"不在")</f>
        <v>【埼玉】金子友希</v>
      </c>
      <c r="D5008" s="1" t="s">
        <v>115</v>
      </c>
      <c r="E5008" t="str">
        <f>IFERROR(VLOOKUP(D5008,[4]電話端末!$A$2:$E$284,2,FALSE),"不在")</f>
        <v>【MF東京】着信グループ</v>
      </c>
      <c r="F5008" s="1" t="s">
        <v>116</v>
      </c>
      <c r="G5008" t="str">
        <f>IFERROR(VLOOKUP(F5008,[4]電話端末!$A$2:$D$284,2,FALSE),"不在")</f>
        <v>【MF東京】櫻井美菜</v>
      </c>
      <c r="H5008" s="4">
        <v>64</v>
      </c>
      <c r="I5008" s="4">
        <v>61</v>
      </c>
      <c r="K5008">
        <v>2.5101000565368099E+19</v>
      </c>
      <c r="BN5008" s="1"/>
      <c r="BQ5008" s="1"/>
    </row>
    <row r="5009" spans="1:69" x14ac:dyDescent="0.45">
      <c r="A5009" s="3">
        <v>45940.697835648149</v>
      </c>
      <c r="B5009" s="1" t="s">
        <v>49</v>
      </c>
      <c r="C5009" t="str">
        <f>IFERROR(VLOOKUP(B5009,[4]電話端末!$A$2:$E$284,2,FALSE),"不在")</f>
        <v>【流山】鴻池千紗都</v>
      </c>
      <c r="D5009" s="1" t="s">
        <v>50</v>
      </c>
      <c r="E5009" t="str">
        <f>IFERROR(VLOOKUP(D5009,[4]電話端末!$A$2:$E$284,2,FALSE),"不在")</f>
        <v>【流山】浅沼潤也</v>
      </c>
      <c r="F5009" s="1"/>
      <c r="G5009" t="str">
        <f>IFERROR(VLOOKUP(F5009,[4]電話端末!$A$2:$D$284,2,FALSE),"不在")</f>
        <v>不在</v>
      </c>
      <c r="H5009" s="4">
        <v>29</v>
      </c>
      <c r="I5009" s="4">
        <v>0</v>
      </c>
      <c r="K5009">
        <v>2.5101000564368101E+19</v>
      </c>
      <c r="BN5009" s="1"/>
      <c r="BQ5009" s="1"/>
    </row>
    <row r="5010" spans="1:69" x14ac:dyDescent="0.45">
      <c r="A5010" s="3">
        <v>45940.696296296293</v>
      </c>
      <c r="B5010" s="1" t="s">
        <v>49</v>
      </c>
      <c r="C5010" t="str">
        <f>IFERROR(VLOOKUP(B5010,[4]電話端末!$A$2:$E$284,2,FALSE),"不在")</f>
        <v>【流山】鴻池千紗都</v>
      </c>
      <c r="D5010" s="1" t="s">
        <v>50</v>
      </c>
      <c r="E5010" t="str">
        <f>IFERROR(VLOOKUP(D5010,[4]電話端末!$A$2:$E$284,2,FALSE),"不在")</f>
        <v>【流山】浅沼潤也</v>
      </c>
      <c r="F5010" s="1"/>
      <c r="G5010" t="str">
        <f>IFERROR(VLOOKUP(F5010,[4]電話端末!$A$2:$D$284,2,FALSE),"不在")</f>
        <v>不在</v>
      </c>
      <c r="H5010" s="4">
        <v>17</v>
      </c>
      <c r="I5010" s="4">
        <v>0</v>
      </c>
      <c r="K5010">
        <v>2.51010005618681E+19</v>
      </c>
      <c r="BN5010" s="1"/>
    </row>
    <row r="5011" spans="1:69" x14ac:dyDescent="0.45">
      <c r="A5011" s="3">
        <v>45940.696203703701</v>
      </c>
      <c r="B5011" s="1" t="s">
        <v>176</v>
      </c>
      <c r="C5011" t="str">
        <f>IFERROR(VLOOKUP(B5011,[4]電話端末!$A$2:$E$284,2,FALSE),"不在")</f>
        <v>【札幌】山田明貴人</v>
      </c>
      <c r="D5011" s="1" t="s">
        <v>84</v>
      </c>
      <c r="E5011" t="str">
        <f>IFERROR(VLOOKUP(D5011,[4]電話端末!$A$2:$E$284,2,FALSE),"不在")</f>
        <v>【仙台】阿部かおり</v>
      </c>
      <c r="F5011" s="1" t="s">
        <v>84</v>
      </c>
      <c r="G5011" t="str">
        <f>IFERROR(VLOOKUP(F5011,[4]電話端末!$A$2:$D$284,2,FALSE),"不在")</f>
        <v>【仙台】阿部かおり</v>
      </c>
      <c r="H5011" s="4">
        <v>156</v>
      </c>
      <c r="I5011" s="4">
        <v>153</v>
      </c>
      <c r="K5011">
        <v>2.51010005616681E+19</v>
      </c>
      <c r="BN5011" s="1"/>
    </row>
    <row r="5012" spans="1:69" x14ac:dyDescent="0.45">
      <c r="A5012" s="3">
        <v>45940.695740740739</v>
      </c>
      <c r="B5012" s="1" t="s">
        <v>49</v>
      </c>
      <c r="C5012" t="str">
        <f>IFERROR(VLOOKUP(B5012,[4]電話端末!$A$2:$E$284,2,FALSE),"不在")</f>
        <v>【流山】鴻池千紗都</v>
      </c>
      <c r="D5012" s="1" t="s">
        <v>50</v>
      </c>
      <c r="E5012" t="str">
        <f>IFERROR(VLOOKUP(D5012,[4]電話端末!$A$2:$E$284,2,FALSE),"不在")</f>
        <v>【流山】浅沼潤也</v>
      </c>
      <c r="F5012" s="1"/>
      <c r="G5012" t="str">
        <f>IFERROR(VLOOKUP(F5012,[4]電話端末!$A$2:$D$284,2,FALSE),"不在")</f>
        <v>不在</v>
      </c>
      <c r="H5012" s="4">
        <v>38</v>
      </c>
      <c r="I5012" s="4">
        <v>0</v>
      </c>
      <c r="K5012">
        <v>2.5101000561068102E+19</v>
      </c>
      <c r="BN5012" s="1"/>
    </row>
    <row r="5013" spans="1:69" x14ac:dyDescent="0.45">
      <c r="A5013" s="3">
        <v>45940.694502314815</v>
      </c>
      <c r="B5013" s="1" t="s">
        <v>176</v>
      </c>
      <c r="C5013" t="str">
        <f>IFERROR(VLOOKUP(B5013,[4]電話端末!$A$2:$E$284,2,FALSE),"不在")</f>
        <v>【札幌】山田明貴人</v>
      </c>
      <c r="D5013" s="1" t="s">
        <v>84</v>
      </c>
      <c r="E5013" t="str">
        <f>IFERROR(VLOOKUP(D5013,[4]電話端末!$A$2:$E$284,2,FALSE),"不在")</f>
        <v>【仙台】阿部かおり</v>
      </c>
      <c r="F5013" s="1"/>
      <c r="G5013" t="str">
        <f>IFERROR(VLOOKUP(F5013,[4]電話端末!$A$2:$D$284,2,FALSE),"不在")</f>
        <v>不在</v>
      </c>
      <c r="H5013" s="4">
        <v>0</v>
      </c>
      <c r="I5013" s="4">
        <v>0</v>
      </c>
      <c r="K5013">
        <v>2.5101000558768099E+19</v>
      </c>
      <c r="BN5013" s="1"/>
      <c r="BQ5013" s="1"/>
    </row>
    <row r="5014" spans="1:69" x14ac:dyDescent="0.45">
      <c r="A5014" s="3">
        <v>45940.693935185183</v>
      </c>
      <c r="B5014" s="1" t="s">
        <v>45</v>
      </c>
      <c r="C5014" t="str">
        <f>IFERROR(VLOOKUP(B5014,[4]電話端末!$A$2:$E$284,2,FALSE),"不在")</f>
        <v>【岡山】岸本麻衣子</v>
      </c>
      <c r="D5014" s="1" t="s">
        <v>41</v>
      </c>
      <c r="E5014" t="str">
        <f>IFERROR(VLOOKUP(D5014,[4]電話端末!$A$2:$E$284,2,FALSE),"不在")</f>
        <v>【大阪】松下愛</v>
      </c>
      <c r="F5014" s="1" t="s">
        <v>41</v>
      </c>
      <c r="G5014" t="str">
        <f>IFERROR(VLOOKUP(F5014,[4]電話端末!$A$2:$D$284,2,FALSE),"不在")</f>
        <v>【大阪】松下愛</v>
      </c>
      <c r="H5014" s="4">
        <v>50</v>
      </c>
      <c r="I5014" s="4">
        <v>36</v>
      </c>
      <c r="K5014">
        <v>2.5101000557968101E+19</v>
      </c>
      <c r="BN5014" s="1"/>
      <c r="BQ5014" s="1"/>
    </row>
    <row r="5015" spans="1:69" x14ac:dyDescent="0.45">
      <c r="A5015" s="3">
        <v>45940.692870370367</v>
      </c>
      <c r="B5015" s="1" t="s">
        <v>81</v>
      </c>
      <c r="C5015" t="str">
        <f>IFERROR(VLOOKUP(B5015,[4]電話端末!$A$2:$E$284,2,FALSE),"不在")</f>
        <v>【横浜】奥秋素子</v>
      </c>
      <c r="D5015" s="1" t="s">
        <v>63</v>
      </c>
      <c r="E5015" t="str">
        <f>IFERROR(VLOOKUP(D5015,[4]電話端末!$A$2:$E$284,2,FALSE),"不在")</f>
        <v>【MF大阪】松尾セリ菜</v>
      </c>
      <c r="F5015" s="1" t="s">
        <v>63</v>
      </c>
      <c r="G5015" t="str">
        <f>IFERROR(VLOOKUP(F5015,[4]電話端末!$A$2:$D$284,2,FALSE),"不在")</f>
        <v>【MF大阪】松尾セリ菜</v>
      </c>
      <c r="H5015" s="4">
        <v>211</v>
      </c>
      <c r="I5015" s="4">
        <v>208</v>
      </c>
      <c r="K5015">
        <v>2.51010005553681E+19</v>
      </c>
      <c r="BN5015" s="1"/>
      <c r="BQ5015" s="1"/>
    </row>
    <row r="5016" spans="1:69" x14ac:dyDescent="0.45">
      <c r="A5016" s="3">
        <v>45940.692418981482</v>
      </c>
      <c r="B5016" s="1" t="s">
        <v>49</v>
      </c>
      <c r="C5016" t="str">
        <f>IFERROR(VLOOKUP(B5016,[4]電話端末!$A$2:$E$284,2,FALSE),"不在")</f>
        <v>【流山】鴻池千紗都</v>
      </c>
      <c r="D5016" s="1" t="s">
        <v>50</v>
      </c>
      <c r="E5016" t="str">
        <f>IFERROR(VLOOKUP(D5016,[4]電話端末!$A$2:$E$284,2,FALSE),"不在")</f>
        <v>【流山】浅沼潤也</v>
      </c>
      <c r="F5016" s="1" t="s">
        <v>50</v>
      </c>
      <c r="G5016" t="str">
        <f>IFERROR(VLOOKUP(F5016,[4]電話端末!$A$2:$D$284,2,FALSE),"不在")</f>
        <v>【流山】浅沼潤也</v>
      </c>
      <c r="H5016" s="4">
        <v>32</v>
      </c>
      <c r="I5016" s="4">
        <v>26</v>
      </c>
      <c r="K5016">
        <v>2.5101000554568102E+19</v>
      </c>
      <c r="BN5016" s="1"/>
      <c r="BQ5016" s="1"/>
    </row>
    <row r="5017" spans="1:69" x14ac:dyDescent="0.45">
      <c r="A5017" s="3">
        <v>45940.691678240742</v>
      </c>
      <c r="B5017" s="1" t="s">
        <v>176</v>
      </c>
      <c r="C5017" t="str">
        <f>IFERROR(VLOOKUP(B5017,[4]電話端末!$A$2:$E$284,2,FALSE),"不在")</f>
        <v>【札幌】山田明貴人</v>
      </c>
      <c r="D5017" s="1" t="s">
        <v>84</v>
      </c>
      <c r="E5017" t="str">
        <f>IFERROR(VLOOKUP(D5017,[4]電話端末!$A$2:$E$284,2,FALSE),"不在")</f>
        <v>【仙台】阿部かおり</v>
      </c>
      <c r="F5017" s="1" t="s">
        <v>84</v>
      </c>
      <c r="G5017" t="str">
        <f>IFERROR(VLOOKUP(F5017,[4]電話端末!$A$2:$D$284,2,FALSE),"不在")</f>
        <v>【仙台】阿部かおり</v>
      </c>
      <c r="H5017" s="4">
        <v>22</v>
      </c>
      <c r="I5017" s="4">
        <v>19</v>
      </c>
      <c r="K5017">
        <v>2.5101000552768098E+19</v>
      </c>
      <c r="BN5017" s="1"/>
      <c r="BQ5017" s="1"/>
    </row>
    <row r="5018" spans="1:69" x14ac:dyDescent="0.45">
      <c r="A5018" s="3">
        <v>45940.691261574073</v>
      </c>
      <c r="B5018" s="1" t="s">
        <v>19</v>
      </c>
      <c r="C5018" t="str">
        <f>IFERROR(VLOOKUP(B5018,[4]電話端末!$A$2:$E$284,2,FALSE),"不在")</f>
        <v>【福岡】重松宝成</v>
      </c>
      <c r="D5018" s="1" t="s">
        <v>35</v>
      </c>
      <c r="E5018" t="str">
        <f>IFERROR(VLOOKUP(D5018,[4]電話端末!$A$2:$E$284,2,FALSE),"不在")</f>
        <v>【広島】小先純平</v>
      </c>
      <c r="F5018" s="1" t="s">
        <v>35</v>
      </c>
      <c r="G5018" t="str">
        <f>IFERROR(VLOOKUP(F5018,[4]電話端末!$A$2:$D$284,2,FALSE),"不在")</f>
        <v>【広島】小先純平</v>
      </c>
      <c r="H5018" s="4">
        <v>136</v>
      </c>
      <c r="I5018" s="4">
        <v>126</v>
      </c>
      <c r="K5018">
        <v>2.5101000551468102E+19</v>
      </c>
      <c r="BN5018" s="1"/>
      <c r="BQ5018" s="1"/>
    </row>
    <row r="5019" spans="1:69" x14ac:dyDescent="0.45">
      <c r="A5019" s="3">
        <v>45940.69122685185</v>
      </c>
      <c r="B5019" s="1" t="s">
        <v>75</v>
      </c>
      <c r="C5019" t="str">
        <f>IFERROR(VLOOKUP(B5019,[4]電話端末!$A$2:$E$284,2,FALSE),"不在")</f>
        <v>【MF東京】山中雅仁</v>
      </c>
      <c r="D5019" s="1" t="s">
        <v>62</v>
      </c>
      <c r="E5019" t="str">
        <f>IFERROR(VLOOKUP(D5019,[4]電話端末!$A$2:$E$284,2,FALSE),"不在")</f>
        <v>【横浜】着信グループ</v>
      </c>
      <c r="F5019" s="1" t="s">
        <v>30</v>
      </c>
      <c r="G5019" t="str">
        <f>IFERROR(VLOOKUP(F5019,[4]電話端末!$A$2:$D$284,2,FALSE),"不在")</f>
        <v>【横浜】吉田玲</v>
      </c>
      <c r="H5019" s="4">
        <v>148</v>
      </c>
      <c r="I5019" s="4">
        <v>146</v>
      </c>
      <c r="K5019">
        <v>2.5101000551368102E+19</v>
      </c>
      <c r="BN5019" s="1"/>
      <c r="BQ5019" s="1"/>
    </row>
    <row r="5020" spans="1:69" x14ac:dyDescent="0.45">
      <c r="A5020" s="3">
        <v>45940.690983796296</v>
      </c>
      <c r="B5020" s="1" t="s">
        <v>113</v>
      </c>
      <c r="C5020" t="str">
        <f>IFERROR(VLOOKUP(B5020,[4]電話端末!$A$2:$E$284,2,FALSE),"不在")</f>
        <v>【名古屋】水島奈美</v>
      </c>
      <c r="D5020" s="1" t="s">
        <v>28</v>
      </c>
      <c r="E5020" t="str">
        <f>IFERROR(VLOOKUP(D5020,[4]電話端末!$A$2:$E$284,2,FALSE),"不在")</f>
        <v>【名古屋】大渕温子</v>
      </c>
      <c r="F5020" s="1" t="s">
        <v>28</v>
      </c>
      <c r="G5020" t="str">
        <f>IFERROR(VLOOKUP(F5020,[4]電話端末!$A$2:$D$284,2,FALSE),"不在")</f>
        <v>【名古屋】大渕温子</v>
      </c>
      <c r="H5020" s="4">
        <v>113</v>
      </c>
      <c r="I5020" s="4">
        <v>112</v>
      </c>
      <c r="K5020">
        <v>2.51010005505681E+19</v>
      </c>
      <c r="BN5020" s="1"/>
      <c r="BQ5020" s="1"/>
    </row>
    <row r="5021" spans="1:69" x14ac:dyDescent="0.45">
      <c r="A5021" s="3">
        <v>45940.689965277779</v>
      </c>
      <c r="B5021" s="1" t="s">
        <v>49</v>
      </c>
      <c r="C5021" t="str">
        <f>IFERROR(VLOOKUP(B5021,[4]電話端末!$A$2:$E$284,2,FALSE),"不在")</f>
        <v>【流山】鴻池千紗都</v>
      </c>
      <c r="D5021" s="1" t="s">
        <v>50</v>
      </c>
      <c r="E5021" t="str">
        <f>IFERROR(VLOOKUP(D5021,[4]電話端末!$A$2:$E$284,2,FALSE),"不在")</f>
        <v>【流山】浅沼潤也</v>
      </c>
      <c r="F5021" s="1" t="s">
        <v>50</v>
      </c>
      <c r="G5021" t="str">
        <f>IFERROR(VLOOKUP(F5021,[4]電話端末!$A$2:$D$284,2,FALSE),"不在")</f>
        <v>【流山】浅沼潤也</v>
      </c>
      <c r="H5021" s="4">
        <v>31</v>
      </c>
      <c r="I5021" s="4">
        <v>25</v>
      </c>
      <c r="K5021">
        <v>2.5101000547968098E+19</v>
      </c>
      <c r="BN5021" s="1"/>
      <c r="BQ5021" s="1"/>
    </row>
    <row r="5022" spans="1:69" x14ac:dyDescent="0.45">
      <c r="A5022" s="3">
        <v>45940.689675925925</v>
      </c>
      <c r="B5022" s="1" t="s">
        <v>84</v>
      </c>
      <c r="C5022" t="str">
        <f>IFERROR(VLOOKUP(B5022,[4]電話端末!$A$2:$E$284,2,FALSE),"不在")</f>
        <v>【仙台】阿部かおり</v>
      </c>
      <c r="D5022" s="1" t="s">
        <v>176</v>
      </c>
      <c r="E5022" t="str">
        <f>IFERROR(VLOOKUP(D5022,[4]電話端末!$A$2:$E$284,2,FALSE),"不在")</f>
        <v>【札幌】山田明貴人</v>
      </c>
      <c r="F5022" s="1"/>
      <c r="G5022" t="str">
        <f>IFERROR(VLOOKUP(F5022,[4]電話端末!$A$2:$D$284,2,FALSE),"不在")</f>
        <v>不在</v>
      </c>
      <c r="H5022" s="4">
        <v>1</v>
      </c>
      <c r="I5022" s="4">
        <v>0</v>
      </c>
      <c r="K5022">
        <v>2.51010005474681E+19</v>
      </c>
      <c r="BN5022" s="1"/>
      <c r="BQ5022" s="1"/>
    </row>
    <row r="5023" spans="1:69" x14ac:dyDescent="0.45">
      <c r="A5023" s="3">
        <v>45940.689375000002</v>
      </c>
      <c r="B5023" s="1" t="s">
        <v>125</v>
      </c>
      <c r="C5023" t="str">
        <f>IFERROR(VLOOKUP(B5023,[4]電話端末!$A$2:$E$284,2,FALSE),"不在")</f>
        <v>【横浜】山﨑啓右</v>
      </c>
      <c r="D5023" s="1" t="s">
        <v>54</v>
      </c>
      <c r="E5023" t="str">
        <f>IFERROR(VLOOKUP(D5023,[4]電話端末!$A$2:$E$284,2,FALSE),"不在")</f>
        <v>【東京】着信グループ</v>
      </c>
      <c r="F5023" s="1" t="s">
        <v>58</v>
      </c>
      <c r="G5023" t="str">
        <f>IFERROR(VLOOKUP(F5023,[4]電話端末!$A$2:$D$284,2,FALSE),"不在")</f>
        <v>【東京】佐々木美咲</v>
      </c>
      <c r="H5023" s="4">
        <v>77</v>
      </c>
      <c r="I5023" s="4">
        <v>76</v>
      </c>
      <c r="K5023">
        <v>2.5101000546768101E+19</v>
      </c>
      <c r="BN5023" s="1"/>
      <c r="BQ5023" s="1"/>
    </row>
    <row r="5024" spans="1:69" x14ac:dyDescent="0.45">
      <c r="A5024" s="3">
        <v>45940.688368055555</v>
      </c>
      <c r="B5024" s="1" t="s">
        <v>25</v>
      </c>
      <c r="C5024" t="str">
        <f>IFERROR(VLOOKUP(B5024,[4]電話端末!$A$2:$E$284,2,FALSE),"不在")</f>
        <v>【埼玉】池田千恵子</v>
      </c>
      <c r="D5024" s="1" t="s">
        <v>79</v>
      </c>
      <c r="E5024" t="str">
        <f>IFERROR(VLOOKUP(D5024,[4]電話端末!$A$2:$E$284,2,FALSE),"不在")</f>
        <v>【本社】経理</v>
      </c>
      <c r="F5024" s="1" t="s">
        <v>11</v>
      </c>
      <c r="G5024" t="str">
        <f>IFERROR(VLOOKUP(F5024,[4]電話端末!$A$2:$D$284,2,FALSE),"不在")</f>
        <v>【本社経理】池上有花</v>
      </c>
      <c r="H5024" s="4">
        <v>103</v>
      </c>
      <c r="I5024" s="4">
        <v>100</v>
      </c>
      <c r="K5024">
        <v>2.5101000545468101E+19</v>
      </c>
      <c r="BN5024" s="1"/>
      <c r="BQ5024" s="1"/>
    </row>
    <row r="5025" spans="1:69" x14ac:dyDescent="0.45">
      <c r="A5025" s="3">
        <v>45940.684918981482</v>
      </c>
      <c r="B5025" s="1" t="s">
        <v>19</v>
      </c>
      <c r="C5025" t="str">
        <f>IFERROR(VLOOKUP(B5025,[4]電話端末!$A$2:$E$284,2,FALSE),"不在")</f>
        <v>【福岡】重松宝成</v>
      </c>
      <c r="D5025" s="1" t="s">
        <v>39</v>
      </c>
      <c r="E5025" t="str">
        <f>IFERROR(VLOOKUP(D5025,[4]電話端末!$A$2:$E$284,2,FALSE),"不在")</f>
        <v>【福岡】松尾明日香</v>
      </c>
      <c r="F5025" s="1"/>
      <c r="G5025" t="str">
        <f>IFERROR(VLOOKUP(F5025,[4]電話端末!$A$2:$D$284,2,FALSE),"不在")</f>
        <v>不在</v>
      </c>
      <c r="H5025" s="4">
        <v>0</v>
      </c>
      <c r="I5025" s="4">
        <v>0</v>
      </c>
      <c r="K5025">
        <v>2.5101000539968098E+19</v>
      </c>
      <c r="BN5025" s="1"/>
      <c r="BQ5025" s="1"/>
    </row>
    <row r="5026" spans="1:69" x14ac:dyDescent="0.45">
      <c r="A5026" s="3">
        <v>45940.684513888889</v>
      </c>
      <c r="B5026" s="1" t="s">
        <v>19</v>
      </c>
      <c r="C5026" t="str">
        <f>IFERROR(VLOOKUP(B5026,[4]電話端末!$A$2:$E$284,2,FALSE),"不在")</f>
        <v>【福岡】重松宝成</v>
      </c>
      <c r="D5026" s="1" t="s">
        <v>48</v>
      </c>
      <c r="E5026" t="str">
        <f>IFERROR(VLOOKUP(D5026,[4]電話端末!$A$2:$E$284,2,FALSE),"不在")</f>
        <v>【福岡】松添愛</v>
      </c>
      <c r="F5026" s="1" t="s">
        <v>48</v>
      </c>
      <c r="G5026" t="str">
        <f>IFERROR(VLOOKUP(F5026,[4]電話端末!$A$2:$D$284,2,FALSE),"不在")</f>
        <v>【福岡】松添愛</v>
      </c>
      <c r="H5026" s="4">
        <v>81</v>
      </c>
      <c r="I5026" s="4">
        <v>78</v>
      </c>
      <c r="K5026">
        <v>2.51010005391681E+19</v>
      </c>
      <c r="BN5026" s="1"/>
      <c r="BQ5026" s="1"/>
    </row>
    <row r="5027" spans="1:69" x14ac:dyDescent="0.45">
      <c r="A5027" s="3">
        <v>45940.684236111112</v>
      </c>
      <c r="B5027" s="1" t="s">
        <v>84</v>
      </c>
      <c r="C5027" t="str">
        <f>IFERROR(VLOOKUP(B5027,[4]電話端末!$A$2:$E$284,2,FALSE),"不在")</f>
        <v>【仙台】阿部かおり</v>
      </c>
      <c r="D5027" s="1" t="s">
        <v>176</v>
      </c>
      <c r="E5027" t="str">
        <f>IFERROR(VLOOKUP(D5027,[4]電話端末!$A$2:$E$284,2,FALSE),"不在")</f>
        <v>【札幌】山田明貴人</v>
      </c>
      <c r="F5027" s="1"/>
      <c r="G5027" t="str">
        <f>IFERROR(VLOOKUP(F5027,[4]電話端末!$A$2:$D$284,2,FALSE),"不在")</f>
        <v>不在</v>
      </c>
      <c r="H5027" s="4">
        <v>16</v>
      </c>
      <c r="I5027" s="4">
        <v>0</v>
      </c>
      <c r="K5027">
        <v>2.5101000538168099E+19</v>
      </c>
      <c r="BN5027" s="1"/>
      <c r="BQ5027" s="1"/>
    </row>
    <row r="5028" spans="1:69" x14ac:dyDescent="0.45">
      <c r="A5028" s="3">
        <v>45940.684062499997</v>
      </c>
      <c r="B5028" s="1" t="s">
        <v>36</v>
      </c>
      <c r="C5028" t="str">
        <f>IFERROR(VLOOKUP(B5028,[4]電話端末!$A$2:$E$284,2,FALSE),"不在")</f>
        <v>【名古屋】稲垣みちる</v>
      </c>
      <c r="D5028" s="1" t="s">
        <v>28</v>
      </c>
      <c r="E5028" t="str">
        <f>IFERROR(VLOOKUP(D5028,[4]電話端末!$A$2:$E$284,2,FALSE),"不在")</f>
        <v>【名古屋】大渕温子</v>
      </c>
      <c r="F5028" s="1" t="s">
        <v>28</v>
      </c>
      <c r="G5028" t="str">
        <f>IFERROR(VLOOKUP(F5028,[4]電話端末!$A$2:$D$284,2,FALSE),"不在")</f>
        <v>【名古屋】大渕温子</v>
      </c>
      <c r="H5028" s="4">
        <v>87</v>
      </c>
      <c r="I5028" s="4">
        <v>83</v>
      </c>
      <c r="K5028">
        <v>2.51010005377681E+19</v>
      </c>
      <c r="BN5028" s="1"/>
    </row>
    <row r="5029" spans="1:69" x14ac:dyDescent="0.45">
      <c r="A5029" s="3">
        <v>45940.683819444443</v>
      </c>
      <c r="B5029" s="1" t="s">
        <v>144</v>
      </c>
      <c r="C5029" t="str">
        <f>IFERROR(VLOOKUP(B5029,[4]電話端末!$A$2:$E$284,2,FALSE),"不在")</f>
        <v>【本社輸入】五戸勇気</v>
      </c>
      <c r="D5029" s="1" t="s">
        <v>34</v>
      </c>
      <c r="E5029" t="str">
        <f>IFERROR(VLOOKUP(D5029,[4]電話端末!$A$2:$E$284,2,FALSE),"不在")</f>
        <v>【埼玉】細田昌子</v>
      </c>
      <c r="F5029" s="1" t="s">
        <v>34</v>
      </c>
      <c r="G5029" t="str">
        <f>IFERROR(VLOOKUP(F5029,[4]電話端末!$A$2:$D$284,2,FALSE),"不在")</f>
        <v>【埼玉】細田昌子</v>
      </c>
      <c r="H5029" s="4">
        <v>51</v>
      </c>
      <c r="I5029" s="4">
        <v>49</v>
      </c>
      <c r="K5029">
        <v>2.5101000537468101E+19</v>
      </c>
      <c r="BN5029" s="1"/>
    </row>
    <row r="5030" spans="1:69" x14ac:dyDescent="0.45">
      <c r="A5030" s="3">
        <v>45940.683125000003</v>
      </c>
      <c r="B5030" s="1" t="s">
        <v>177</v>
      </c>
      <c r="C5030" t="str">
        <f>IFERROR(VLOOKUP(B5030,[4]電話端末!$A$2:$E$284,2,FALSE),"不在")</f>
        <v>【MF大阪】大村達也</v>
      </c>
      <c r="D5030" s="1" t="s">
        <v>222</v>
      </c>
      <c r="E5030" t="str">
        <f>IFERROR(VLOOKUP(D5030,[4]電話端末!$A$2:$E$284,2,FALSE),"不在")</f>
        <v>【本社EC】渡辺慶太</v>
      </c>
      <c r="F5030" s="1" t="s">
        <v>222</v>
      </c>
      <c r="G5030" t="str">
        <f>IFERROR(VLOOKUP(F5030,[4]電話端末!$A$2:$D$284,2,FALSE),"不在")</f>
        <v>【本社EC】渡辺慶太</v>
      </c>
      <c r="H5030" s="4">
        <v>90</v>
      </c>
      <c r="I5030" s="4">
        <v>84</v>
      </c>
      <c r="K5030">
        <v>2.5101000535668101E+19</v>
      </c>
      <c r="BN5030" s="1"/>
    </row>
    <row r="5031" spans="1:69" x14ac:dyDescent="0.45">
      <c r="A5031" s="3">
        <v>45940.679548611108</v>
      </c>
      <c r="B5031" s="1" t="s">
        <v>113</v>
      </c>
      <c r="C5031" t="str">
        <f>IFERROR(VLOOKUP(B5031,[4]電話端末!$A$2:$E$284,2,FALSE),"不在")</f>
        <v>【名古屋】水島奈美</v>
      </c>
      <c r="D5031" s="1" t="s">
        <v>28</v>
      </c>
      <c r="E5031" t="str">
        <f>IFERROR(VLOOKUP(D5031,[4]電話端末!$A$2:$E$284,2,FALSE),"不在")</f>
        <v>【名古屋】大渕温子</v>
      </c>
      <c r="F5031" s="1" t="s">
        <v>28</v>
      </c>
      <c r="G5031" t="str">
        <f>IFERROR(VLOOKUP(F5031,[4]電話端末!$A$2:$D$284,2,FALSE),"不在")</f>
        <v>【名古屋】大渕温子</v>
      </c>
      <c r="H5031" s="4">
        <v>88</v>
      </c>
      <c r="I5031" s="4">
        <v>87</v>
      </c>
      <c r="K5031">
        <v>2.5101000532568101E+19</v>
      </c>
      <c r="BN5031" s="1"/>
      <c r="BQ5031" s="1"/>
    </row>
    <row r="5032" spans="1:69" x14ac:dyDescent="0.45">
      <c r="A5032" s="3">
        <v>45940.679456018515</v>
      </c>
      <c r="B5032" s="1" t="s">
        <v>187</v>
      </c>
      <c r="C5032" t="str">
        <f>IFERROR(VLOOKUP(B5032,[4]電話端末!$A$2:$E$284,2,FALSE),"不在")</f>
        <v>【埼玉】石川恵理</v>
      </c>
      <c r="D5032" s="1" t="s">
        <v>453</v>
      </c>
      <c r="E5032" t="str">
        <f>IFERROR(VLOOKUP(D5032,[4]電話端末!$A$2:$E$284,2,FALSE),"不在")</f>
        <v>不在</v>
      </c>
      <c r="F5032" s="1"/>
      <c r="G5032" t="str">
        <f>IFERROR(VLOOKUP(F5032,[4]電話端末!$A$2:$D$284,2,FALSE),"不在")</f>
        <v>不在</v>
      </c>
      <c r="H5032" s="4">
        <v>0</v>
      </c>
      <c r="I5032" s="4">
        <v>0</v>
      </c>
      <c r="K5032">
        <v>2.5101000532168102E+19</v>
      </c>
      <c r="BN5032" s="1"/>
      <c r="BQ5032" s="1"/>
    </row>
    <row r="5033" spans="1:69" x14ac:dyDescent="0.45">
      <c r="A5033" s="3">
        <v>45940.679085648146</v>
      </c>
      <c r="B5033" s="1" t="s">
        <v>34</v>
      </c>
      <c r="C5033" t="str">
        <f>IFERROR(VLOOKUP(B5033,[4]電話端末!$A$2:$E$284,2,FALSE),"不在")</f>
        <v>【埼玉】細田昌子</v>
      </c>
      <c r="D5033" s="1" t="s">
        <v>454</v>
      </c>
      <c r="E5033" t="str">
        <f>IFERROR(VLOOKUP(D5033,[4]電話端末!$A$2:$E$284,2,FALSE),"不在")</f>
        <v>【千葉】菊地寿治</v>
      </c>
      <c r="F5033" s="1" t="s">
        <v>32</v>
      </c>
      <c r="G5033" t="str">
        <f>IFERROR(VLOOKUP(F5033,[4]電話端末!$A$2:$D$284,2,FALSE),"不在")</f>
        <v>【千葉】遠藤和行</v>
      </c>
      <c r="H5033" s="4">
        <v>57</v>
      </c>
      <c r="I5033" s="4">
        <v>51</v>
      </c>
      <c r="K5033">
        <v>2.51010005313681E+19</v>
      </c>
      <c r="BN5033" s="1"/>
    </row>
    <row r="5034" spans="1:69" x14ac:dyDescent="0.45">
      <c r="A5034" s="3">
        <v>45940.676666666666</v>
      </c>
      <c r="B5034" s="1" t="s">
        <v>28</v>
      </c>
      <c r="C5034" t="str">
        <f>IFERROR(VLOOKUP(B5034,[4]電話端末!$A$2:$E$284,2,FALSE),"不在")</f>
        <v>【名古屋】大渕温子</v>
      </c>
      <c r="D5034" s="1" t="s">
        <v>141</v>
      </c>
      <c r="E5034" t="str">
        <f>IFERROR(VLOOKUP(D5034,[4]電話端末!$A$2:$E$284,2,FALSE),"不在")</f>
        <v>【本社輸入】岩田拓也</v>
      </c>
      <c r="F5034" s="1" t="s">
        <v>141</v>
      </c>
      <c r="G5034" t="str">
        <f>IFERROR(VLOOKUP(F5034,[4]電話端末!$A$2:$D$284,2,FALSE),"不在")</f>
        <v>【本社輸入】岩田拓也</v>
      </c>
      <c r="H5034" s="4">
        <v>111</v>
      </c>
      <c r="I5034" s="4">
        <v>107</v>
      </c>
      <c r="K5034">
        <v>2.5101000528768098E+19</v>
      </c>
      <c r="BN5034" s="1"/>
      <c r="BQ5034" s="1"/>
    </row>
    <row r="5035" spans="1:69" x14ac:dyDescent="0.45">
      <c r="A5035" s="3">
        <v>45940.676030092596</v>
      </c>
      <c r="B5035" s="1" t="s">
        <v>38</v>
      </c>
      <c r="C5035" t="str">
        <f>IFERROR(VLOOKUP(B5035,[4]電話端末!$A$2:$E$284,2,FALSE),"不在")</f>
        <v>【福岡】山崎芹奈</v>
      </c>
      <c r="D5035" s="1" t="s">
        <v>48</v>
      </c>
      <c r="E5035" t="str">
        <f>IFERROR(VLOOKUP(D5035,[4]電話端末!$A$2:$E$284,2,FALSE),"不在")</f>
        <v>【福岡】松添愛</v>
      </c>
      <c r="F5035" s="1" t="s">
        <v>48</v>
      </c>
      <c r="G5035" t="str">
        <f>IFERROR(VLOOKUP(F5035,[4]電話端末!$A$2:$D$284,2,FALSE),"不在")</f>
        <v>【福岡】松添愛</v>
      </c>
      <c r="H5035" s="4">
        <v>60</v>
      </c>
      <c r="I5035" s="4">
        <v>58</v>
      </c>
      <c r="K5035">
        <v>2.5101000527668101E+19</v>
      </c>
      <c r="BN5035" s="1"/>
      <c r="BQ5035" s="1"/>
    </row>
    <row r="5036" spans="1:69" x14ac:dyDescent="0.45">
      <c r="A5036" s="3">
        <v>45940.675949074073</v>
      </c>
      <c r="B5036" s="1" t="s">
        <v>34</v>
      </c>
      <c r="C5036" t="str">
        <f>IFERROR(VLOOKUP(B5036,[4]電話端末!$A$2:$E$284,2,FALSE),"不在")</f>
        <v>【埼玉】細田昌子</v>
      </c>
      <c r="D5036" s="1" t="s">
        <v>144</v>
      </c>
      <c r="E5036" t="str">
        <f>IFERROR(VLOOKUP(D5036,[4]電話端末!$A$2:$E$284,2,FALSE),"不在")</f>
        <v>【本社輸入】五戸勇気</v>
      </c>
      <c r="F5036" s="1" t="s">
        <v>144</v>
      </c>
      <c r="G5036" t="str">
        <f>IFERROR(VLOOKUP(F5036,[4]電話端末!$A$2:$D$284,2,FALSE),"不在")</f>
        <v>【本社輸入】五戸勇気</v>
      </c>
      <c r="H5036" s="4">
        <v>109</v>
      </c>
      <c r="I5036" s="4">
        <v>103</v>
      </c>
      <c r="K5036">
        <v>2.5101000527368102E+19</v>
      </c>
      <c r="BN5036" s="1"/>
      <c r="BQ5036" s="1"/>
    </row>
    <row r="5037" spans="1:69" x14ac:dyDescent="0.45">
      <c r="A5037" s="3">
        <v>45940.675428240742</v>
      </c>
      <c r="B5037" s="1" t="s">
        <v>48</v>
      </c>
      <c r="C5037" t="str">
        <f>IFERROR(VLOOKUP(B5037,[4]電話端末!$A$2:$E$284,2,FALSE),"不在")</f>
        <v>【福岡】松添愛</v>
      </c>
      <c r="D5037" s="1" t="s">
        <v>38</v>
      </c>
      <c r="E5037" t="str">
        <f>IFERROR(VLOOKUP(D5037,[4]電話端末!$A$2:$E$284,2,FALSE),"不在")</f>
        <v>【福岡】山崎芹奈</v>
      </c>
      <c r="F5037" s="1"/>
      <c r="G5037" t="str">
        <f>IFERROR(VLOOKUP(F5037,[4]電話端末!$A$2:$D$284,2,FALSE),"不在")</f>
        <v>不在</v>
      </c>
      <c r="H5037" s="4">
        <v>1</v>
      </c>
      <c r="I5037" s="4">
        <v>0</v>
      </c>
      <c r="K5037">
        <v>2.51010005266681E+19</v>
      </c>
      <c r="BN5037" s="1"/>
    </row>
    <row r="5038" spans="1:69" x14ac:dyDescent="0.45">
      <c r="A5038" s="3">
        <v>45940.67465277778</v>
      </c>
      <c r="B5038" s="1" t="s">
        <v>19</v>
      </c>
      <c r="C5038" t="str">
        <f>IFERROR(VLOOKUP(B5038,[4]電話端末!$A$2:$E$284,2,FALSE),"不在")</f>
        <v>【福岡】重松宝成</v>
      </c>
      <c r="D5038" s="1" t="s">
        <v>39</v>
      </c>
      <c r="E5038" t="str">
        <f>IFERROR(VLOOKUP(D5038,[4]電話端末!$A$2:$E$284,2,FALSE),"不在")</f>
        <v>【福岡】松尾明日香</v>
      </c>
      <c r="F5038" s="1" t="s">
        <v>39</v>
      </c>
      <c r="G5038" t="str">
        <f>IFERROR(VLOOKUP(F5038,[4]電話端末!$A$2:$D$284,2,FALSE),"不在")</f>
        <v>【福岡】松尾明日香</v>
      </c>
      <c r="H5038" s="4">
        <v>62</v>
      </c>
      <c r="I5038" s="4">
        <v>60</v>
      </c>
      <c r="K5038">
        <v>2.5101000525368099E+19</v>
      </c>
      <c r="BN5038" s="1"/>
    </row>
    <row r="5039" spans="1:69" x14ac:dyDescent="0.45">
      <c r="A5039" s="3">
        <v>45940.674166666664</v>
      </c>
      <c r="B5039" s="1" t="s">
        <v>186</v>
      </c>
      <c r="C5039" t="str">
        <f>IFERROR(VLOOKUP(B5039,[4]電話端末!$A$2:$E$284,2,FALSE),"不在")</f>
        <v>【東京】北林友希</v>
      </c>
      <c r="D5039" s="1" t="s">
        <v>49</v>
      </c>
      <c r="E5039" t="str">
        <f>IFERROR(VLOOKUP(D5039,[4]電話端末!$A$2:$E$284,2,FALSE),"不在")</f>
        <v>【流山】鴻池千紗都</v>
      </c>
      <c r="F5039" s="1" t="s">
        <v>49</v>
      </c>
      <c r="G5039" t="str">
        <f>IFERROR(VLOOKUP(F5039,[4]電話端末!$A$2:$D$284,2,FALSE),"不在")</f>
        <v>【流山】鴻池千紗都</v>
      </c>
      <c r="H5039" s="4">
        <v>111</v>
      </c>
      <c r="I5039" s="4">
        <v>109</v>
      </c>
      <c r="K5039">
        <v>2.5101000524568101E+19</v>
      </c>
      <c r="BN5039" s="1"/>
      <c r="BQ5039" s="1"/>
    </row>
    <row r="5040" spans="1:69" x14ac:dyDescent="0.45">
      <c r="A5040" s="3">
        <v>45940.673877314817</v>
      </c>
      <c r="B5040" s="1" t="s">
        <v>28</v>
      </c>
      <c r="C5040" t="str">
        <f>IFERROR(VLOOKUP(B5040,[4]電話端末!$A$2:$E$284,2,FALSE),"不在")</f>
        <v>【名古屋】大渕温子</v>
      </c>
      <c r="D5040" s="1" t="s">
        <v>141</v>
      </c>
      <c r="E5040" t="str">
        <f>IFERROR(VLOOKUP(D5040,[4]電話端末!$A$2:$E$284,2,FALSE),"不在")</f>
        <v>【本社輸入】岩田拓也</v>
      </c>
      <c r="F5040" s="1"/>
      <c r="G5040" t="str">
        <f>IFERROR(VLOOKUP(F5040,[4]電話端末!$A$2:$D$284,2,FALSE),"不在")</f>
        <v>不在</v>
      </c>
      <c r="H5040" s="4">
        <v>12</v>
      </c>
      <c r="I5040" s="4">
        <v>0</v>
      </c>
      <c r="K5040">
        <v>2.5101000523868099E+19</v>
      </c>
      <c r="BN5040" s="1"/>
      <c r="BQ5040" s="1"/>
    </row>
    <row r="5041" spans="1:69" x14ac:dyDescent="0.45">
      <c r="A5041" s="3">
        <v>45940.673541666663</v>
      </c>
      <c r="B5041" s="1" t="s">
        <v>87</v>
      </c>
      <c r="C5041" t="str">
        <f>IFERROR(VLOOKUP(B5041,[4]電話端末!$A$2:$E$284,2,FALSE),"不在")</f>
        <v>【本社EC】別府菜々美</v>
      </c>
      <c r="D5041" s="1" t="s">
        <v>101</v>
      </c>
      <c r="E5041" t="str">
        <f>IFERROR(VLOOKUP(D5041,[4]電話端末!$A$2:$E$284,2,FALSE),"不在")</f>
        <v>【本社EC】山口莉奈</v>
      </c>
      <c r="F5041" s="1" t="s">
        <v>101</v>
      </c>
      <c r="G5041" t="str">
        <f>IFERROR(VLOOKUP(F5041,[4]電話端末!$A$2:$D$284,2,FALSE),"不在")</f>
        <v>【本社EC】山口莉奈</v>
      </c>
      <c r="H5041" s="4">
        <v>222</v>
      </c>
      <c r="I5041" s="4">
        <v>220</v>
      </c>
      <c r="K5041">
        <v>2.51010005231681E+19</v>
      </c>
      <c r="BN5041" s="1"/>
      <c r="BQ5041" s="1"/>
    </row>
    <row r="5042" spans="1:69" x14ac:dyDescent="0.45">
      <c r="A5042" s="3">
        <v>45940.67287037037</v>
      </c>
      <c r="B5042" s="1" t="s">
        <v>36</v>
      </c>
      <c r="C5042" t="str">
        <f>IFERROR(VLOOKUP(B5042,[4]電話端末!$A$2:$E$284,2,FALSE),"不在")</f>
        <v>【名古屋】稲垣みちる</v>
      </c>
      <c r="D5042" s="1" t="s">
        <v>113</v>
      </c>
      <c r="E5042" t="str">
        <f>IFERROR(VLOOKUP(D5042,[4]電話端末!$A$2:$E$284,2,FALSE),"不在")</f>
        <v>【名古屋】水島奈美</v>
      </c>
      <c r="F5042" s="1" t="s">
        <v>113</v>
      </c>
      <c r="G5042" t="str">
        <f>IFERROR(VLOOKUP(F5042,[4]電話端末!$A$2:$D$284,2,FALSE),"不在")</f>
        <v>【名古屋】水島奈美</v>
      </c>
      <c r="H5042" s="4">
        <v>30</v>
      </c>
      <c r="I5042" s="4">
        <v>29</v>
      </c>
      <c r="K5042">
        <v>2.5101000522268099E+19</v>
      </c>
      <c r="BN5042" s="1"/>
      <c r="BQ5042" s="1"/>
    </row>
    <row r="5043" spans="1:69" x14ac:dyDescent="0.45">
      <c r="A5043" s="3">
        <v>45940.672789351855</v>
      </c>
      <c r="B5043" s="1" t="s">
        <v>38</v>
      </c>
      <c r="C5043" t="str">
        <f>IFERROR(VLOOKUP(B5043,[4]電話端末!$A$2:$E$284,2,FALSE),"不在")</f>
        <v>【福岡】山崎芹奈</v>
      </c>
      <c r="D5043" s="1" t="s">
        <v>48</v>
      </c>
      <c r="E5043" t="str">
        <f>IFERROR(VLOOKUP(D5043,[4]電話端末!$A$2:$E$284,2,FALSE),"不在")</f>
        <v>【福岡】松添愛</v>
      </c>
      <c r="F5043" s="1" t="s">
        <v>48</v>
      </c>
      <c r="G5043" t="str">
        <f>IFERROR(VLOOKUP(F5043,[4]電話端末!$A$2:$D$284,2,FALSE),"不在")</f>
        <v>【福岡】松添愛</v>
      </c>
      <c r="H5043" s="4">
        <v>45</v>
      </c>
      <c r="I5043" s="4">
        <v>42</v>
      </c>
      <c r="K5043">
        <v>2.5101000522068099E+19</v>
      </c>
      <c r="BN5043" s="1"/>
    </row>
    <row r="5044" spans="1:69" x14ac:dyDescent="0.45">
      <c r="A5044" s="3">
        <v>45940.6721412037</v>
      </c>
      <c r="B5044" s="1" t="s">
        <v>45</v>
      </c>
      <c r="C5044" t="str">
        <f>IFERROR(VLOOKUP(B5044,[4]電話端末!$A$2:$E$284,2,FALSE),"不在")</f>
        <v>【岡山】岸本麻衣子</v>
      </c>
      <c r="D5044" s="1" t="s">
        <v>41</v>
      </c>
      <c r="E5044" t="str">
        <f>IFERROR(VLOOKUP(D5044,[4]電話端末!$A$2:$E$284,2,FALSE),"不在")</f>
        <v>【大阪】松下愛</v>
      </c>
      <c r="F5044" s="1" t="s">
        <v>41</v>
      </c>
      <c r="G5044" t="str">
        <f>IFERROR(VLOOKUP(F5044,[4]電話端末!$A$2:$D$284,2,FALSE),"不在")</f>
        <v>【大阪】松下愛</v>
      </c>
      <c r="H5044" s="4">
        <v>83</v>
      </c>
      <c r="I5044" s="4">
        <v>80</v>
      </c>
      <c r="K5044">
        <v>2.5101000520368099E+19</v>
      </c>
      <c r="BN5044" s="1"/>
      <c r="BQ5044" s="1"/>
    </row>
    <row r="5045" spans="1:69" x14ac:dyDescent="0.45">
      <c r="A5045" s="3">
        <v>45940.670023148145</v>
      </c>
      <c r="B5045" s="1" t="s">
        <v>77</v>
      </c>
      <c r="C5045" t="str">
        <f>IFERROR(VLOOKUP(B5045,[4]電話端末!$A$2:$E$284,2,FALSE),"不在")</f>
        <v>【仙台】及川憲佑</v>
      </c>
      <c r="D5045" s="1" t="s">
        <v>52</v>
      </c>
      <c r="E5045" t="str">
        <f>IFERROR(VLOOKUP(D5045,[4]電話端末!$A$2:$E$284,2,FALSE),"不在")</f>
        <v>【本社輸入】細川靖司</v>
      </c>
      <c r="F5045" s="1"/>
      <c r="G5045" t="str">
        <f>IFERROR(VLOOKUP(F5045,[4]電話端末!$A$2:$D$284,2,FALSE),"不在")</f>
        <v>不在</v>
      </c>
      <c r="H5045" s="4">
        <v>1</v>
      </c>
      <c r="I5045" s="4">
        <v>0</v>
      </c>
      <c r="K5045">
        <v>2.51010005170681E+19</v>
      </c>
      <c r="BN5045" s="1"/>
    </row>
    <row r="5046" spans="1:69" x14ac:dyDescent="0.45">
      <c r="A5046" s="3">
        <v>45940.66978009259</v>
      </c>
      <c r="B5046" s="1" t="s">
        <v>73</v>
      </c>
      <c r="C5046" t="str">
        <f>IFERROR(VLOOKUP(B5046,[4]電話端末!$A$2:$E$284,2,FALSE),"不在")</f>
        <v>【東京】豊島亮</v>
      </c>
      <c r="D5046" s="1" t="s">
        <v>105</v>
      </c>
      <c r="E5046" t="str">
        <f>IFERROR(VLOOKUP(D5046,[4]電話端末!$A$2:$E$284,2,FALSE),"不在")</f>
        <v>【埼玉】金子友希</v>
      </c>
      <c r="F5046" s="1" t="s">
        <v>105</v>
      </c>
      <c r="G5046" t="str">
        <f>IFERROR(VLOOKUP(F5046,[4]電話端末!$A$2:$D$284,2,FALSE),"不在")</f>
        <v>【埼玉】金子友希</v>
      </c>
      <c r="H5046" s="4">
        <v>60</v>
      </c>
      <c r="I5046" s="4">
        <v>58</v>
      </c>
      <c r="K5046">
        <v>2.5101000516468101E+19</v>
      </c>
      <c r="BN5046" s="1"/>
      <c r="BQ5046" s="1"/>
    </row>
    <row r="5047" spans="1:69" x14ac:dyDescent="0.45">
      <c r="A5047" s="3">
        <v>45940.669363425928</v>
      </c>
      <c r="B5047" s="1" t="s">
        <v>77</v>
      </c>
      <c r="C5047" t="str">
        <f>IFERROR(VLOOKUP(B5047,[4]電話端末!$A$2:$E$284,2,FALSE),"不在")</f>
        <v>【仙台】及川憲佑</v>
      </c>
      <c r="D5047" s="1" t="s">
        <v>100</v>
      </c>
      <c r="E5047" t="str">
        <f>IFERROR(VLOOKUP(D5047,[4]電話端末!$A$2:$E$284,2,FALSE),"不在")</f>
        <v>【本社IT】松本郷</v>
      </c>
      <c r="F5047" s="1"/>
      <c r="G5047" t="str">
        <f>IFERROR(VLOOKUP(F5047,[4]電話端末!$A$2:$D$284,2,FALSE),"不在")</f>
        <v>不在</v>
      </c>
      <c r="H5047" s="4">
        <v>17</v>
      </c>
      <c r="I5047" s="4">
        <v>0</v>
      </c>
      <c r="K5047">
        <v>2.51010005154681E+19</v>
      </c>
      <c r="BN5047" s="1"/>
    </row>
    <row r="5048" spans="1:69" x14ac:dyDescent="0.45">
      <c r="A5048" s="3">
        <v>45940.669270833336</v>
      </c>
      <c r="B5048" s="1" t="s">
        <v>118</v>
      </c>
      <c r="C5048" t="str">
        <f>IFERROR(VLOOKUP(B5048,[4]電話端末!$A$2:$E$284,2,FALSE),"不在")</f>
        <v>【仙台】真壁彰子</v>
      </c>
      <c r="D5048" s="1" t="s">
        <v>27</v>
      </c>
      <c r="E5048" t="str">
        <f>IFERROR(VLOOKUP(D5048,[4]電話端末!$A$2:$E$284,2,FALSE),"不在")</f>
        <v>【本社在庫物流課】黒田靖広</v>
      </c>
      <c r="F5048" s="1"/>
      <c r="G5048" t="str">
        <f>IFERROR(VLOOKUP(F5048,[4]電話端末!$A$2:$D$284,2,FALSE),"不在")</f>
        <v>不在</v>
      </c>
      <c r="H5048" s="4">
        <v>15</v>
      </c>
      <c r="I5048" s="4">
        <v>0</v>
      </c>
      <c r="K5048">
        <v>2.51010005152681E+19</v>
      </c>
      <c r="BN5048" s="1"/>
      <c r="BQ5048" s="1"/>
    </row>
    <row r="5049" spans="1:69" x14ac:dyDescent="0.45">
      <c r="A5049" s="3">
        <v>45940.66909722222</v>
      </c>
      <c r="B5049" s="1" t="s">
        <v>34</v>
      </c>
      <c r="C5049" t="str">
        <f>IFERROR(VLOOKUP(B5049,[4]電話端末!$A$2:$E$284,2,FALSE),"不在")</f>
        <v>【埼玉】細田昌子</v>
      </c>
      <c r="D5049" s="1" t="s">
        <v>455</v>
      </c>
      <c r="E5049" t="str">
        <f>IFERROR(VLOOKUP(D5049,[4]電話端末!$A$2:$E$284,2,FALSE),"不在")</f>
        <v>不在</v>
      </c>
      <c r="F5049" s="1"/>
      <c r="G5049" t="str">
        <f>IFERROR(VLOOKUP(F5049,[4]電話端末!$A$2:$D$284,2,FALSE),"不在")</f>
        <v>不在</v>
      </c>
      <c r="H5049" s="4">
        <v>0</v>
      </c>
      <c r="I5049" s="4">
        <v>0</v>
      </c>
      <c r="K5049">
        <v>2.5101000514868101E+19</v>
      </c>
      <c r="BN5049" s="1"/>
      <c r="BQ5049" s="1"/>
    </row>
    <row r="5050" spans="1:69" x14ac:dyDescent="0.45">
      <c r="A5050" s="3">
        <v>45940.668020833335</v>
      </c>
      <c r="B5050" s="1" t="s">
        <v>125</v>
      </c>
      <c r="C5050" t="str">
        <f>IFERROR(VLOOKUP(B5050,[4]電話端末!$A$2:$E$284,2,FALSE),"不在")</f>
        <v>【横浜】山﨑啓右</v>
      </c>
      <c r="D5050" s="1" t="s">
        <v>185</v>
      </c>
      <c r="E5050" t="str">
        <f>IFERROR(VLOOKUP(D5050,[4]電話端末!$A$2:$E$284,2,FALSE),"不在")</f>
        <v>【MF東京】伊達幸子</v>
      </c>
      <c r="F5050" s="1" t="s">
        <v>185</v>
      </c>
      <c r="G5050" t="str">
        <f>IFERROR(VLOOKUP(F5050,[4]電話端末!$A$2:$D$284,2,FALSE),"不在")</f>
        <v>【MF東京】伊達幸子</v>
      </c>
      <c r="H5050" s="4">
        <v>34</v>
      </c>
      <c r="I5050" s="4">
        <v>31</v>
      </c>
      <c r="K5050">
        <v>2.5101000513468101E+19</v>
      </c>
      <c r="BN5050" s="1"/>
      <c r="BQ5050" s="1"/>
    </row>
    <row r="5051" spans="1:69" x14ac:dyDescent="0.45">
      <c r="A5051" s="3">
        <v>45940.667627314811</v>
      </c>
      <c r="B5051" s="1" t="s">
        <v>50</v>
      </c>
      <c r="C5051" t="str">
        <f>IFERROR(VLOOKUP(B5051,[4]電話端末!$A$2:$E$284,2,FALSE),"不在")</f>
        <v>【流山】浅沼潤也</v>
      </c>
      <c r="D5051" s="1" t="s">
        <v>49</v>
      </c>
      <c r="E5051" t="str">
        <f>IFERROR(VLOOKUP(D5051,[4]電話端末!$A$2:$E$284,2,FALSE),"不在")</f>
        <v>【流山】鴻池千紗都</v>
      </c>
      <c r="F5051" s="1" t="s">
        <v>49</v>
      </c>
      <c r="G5051" t="str">
        <f>IFERROR(VLOOKUP(F5051,[4]電話端末!$A$2:$D$284,2,FALSE),"不在")</f>
        <v>【流山】鴻池千紗都</v>
      </c>
      <c r="H5051" s="4">
        <v>22</v>
      </c>
      <c r="I5051" s="4">
        <v>20</v>
      </c>
      <c r="K5051">
        <v>2.5101000512968102E+19</v>
      </c>
      <c r="BN5051" s="1"/>
      <c r="BQ5051" s="1"/>
    </row>
    <row r="5052" spans="1:69" x14ac:dyDescent="0.45">
      <c r="A5052" s="3">
        <v>45940.665011574078</v>
      </c>
      <c r="B5052" s="1" t="s">
        <v>73</v>
      </c>
      <c r="C5052" t="str">
        <f>IFERROR(VLOOKUP(B5052,[4]電話端末!$A$2:$E$284,2,FALSE),"不在")</f>
        <v>【東京】豊島亮</v>
      </c>
      <c r="D5052" s="1" t="s">
        <v>111</v>
      </c>
      <c r="E5052" t="str">
        <f>IFERROR(VLOOKUP(D5052,[4]電話端末!$A$2:$E$284,2,FALSE),"不在")</f>
        <v>【岡山】着信グループ</v>
      </c>
      <c r="F5052" s="1" t="s">
        <v>112</v>
      </c>
      <c r="G5052" t="str">
        <f>IFERROR(VLOOKUP(F5052,[4]電話端末!$A$2:$D$284,2,FALSE),"不在")</f>
        <v>【岡山】河原由布子</v>
      </c>
      <c r="H5052" s="4">
        <v>53</v>
      </c>
      <c r="I5052" s="4">
        <v>50</v>
      </c>
      <c r="K5052">
        <v>2.5101000510068101E+19</v>
      </c>
      <c r="BN5052" s="1"/>
      <c r="BQ5052" s="1"/>
    </row>
    <row r="5053" spans="1:69" x14ac:dyDescent="0.45">
      <c r="A5053" s="3">
        <v>45940.66375</v>
      </c>
      <c r="B5053" s="1" t="s">
        <v>35</v>
      </c>
      <c r="C5053" t="str">
        <f>IFERROR(VLOOKUP(B5053,[4]電話端末!$A$2:$E$284,2,FALSE),"不在")</f>
        <v>【広島】小先純平</v>
      </c>
      <c r="D5053" s="1" t="s">
        <v>152</v>
      </c>
      <c r="E5053" t="str">
        <f>IFERROR(VLOOKUP(D5053,[4]電話端末!$A$2:$E$284,2,FALSE),"不在")</f>
        <v>【本社】IT</v>
      </c>
      <c r="F5053" s="1" t="s">
        <v>173</v>
      </c>
      <c r="G5053" t="str">
        <f>IFERROR(VLOOKUP(F5053,[4]電話端末!$A$2:$D$284,2,FALSE),"不在")</f>
        <v>【本社IT】大坪航介</v>
      </c>
      <c r="H5053" s="4">
        <v>224</v>
      </c>
      <c r="I5053" s="4">
        <v>216</v>
      </c>
      <c r="K5053">
        <v>2.5101000508268102E+19</v>
      </c>
      <c r="BN5053" s="1"/>
      <c r="BQ5053" s="1"/>
    </row>
    <row r="5054" spans="1:69" x14ac:dyDescent="0.45">
      <c r="A5054" s="3">
        <v>45940.66306712963</v>
      </c>
      <c r="B5054" s="1" t="s">
        <v>36</v>
      </c>
      <c r="C5054" t="str">
        <f>IFERROR(VLOOKUP(B5054,[4]電話端末!$A$2:$E$284,2,FALSE),"不在")</f>
        <v>【名古屋】稲垣みちる</v>
      </c>
      <c r="D5054" s="1" t="s">
        <v>28</v>
      </c>
      <c r="E5054" t="str">
        <f>IFERROR(VLOOKUP(D5054,[4]電話端末!$A$2:$E$284,2,FALSE),"不在")</f>
        <v>【名古屋】大渕温子</v>
      </c>
      <c r="F5054" s="1" t="s">
        <v>28</v>
      </c>
      <c r="G5054" t="str">
        <f>IFERROR(VLOOKUP(F5054,[4]電話端末!$A$2:$D$284,2,FALSE),"不在")</f>
        <v>【名古屋】大渕温子</v>
      </c>
      <c r="H5054" s="4">
        <v>63</v>
      </c>
      <c r="I5054" s="4">
        <v>60</v>
      </c>
      <c r="K5054">
        <v>2.51010005074681E+19</v>
      </c>
      <c r="BN5054" s="1"/>
    </row>
    <row r="5055" spans="1:69" x14ac:dyDescent="0.45">
      <c r="A5055" s="3">
        <v>45940.662939814814</v>
      </c>
      <c r="B5055" s="1" t="s">
        <v>41</v>
      </c>
      <c r="C5055" t="str">
        <f>IFERROR(VLOOKUP(B5055,[4]電話端末!$A$2:$E$284,2,FALSE),"不在")</f>
        <v>【大阪】松下愛</v>
      </c>
      <c r="D5055" s="1" t="s">
        <v>111</v>
      </c>
      <c r="E5055" t="str">
        <f>IFERROR(VLOOKUP(D5055,[4]電話端末!$A$2:$E$284,2,FALSE),"不在")</f>
        <v>【岡山】着信グループ</v>
      </c>
      <c r="F5055" s="1" t="s">
        <v>120</v>
      </c>
      <c r="G5055" t="str">
        <f>IFERROR(VLOOKUP(F5055,[4]電話端末!$A$2:$D$284,2,FALSE),"不在")</f>
        <v>【岡山】岩佐寛子</v>
      </c>
      <c r="H5055" s="4">
        <v>107</v>
      </c>
      <c r="I5055" s="4">
        <v>103</v>
      </c>
      <c r="K5055">
        <v>2.5101000506768101E+19</v>
      </c>
      <c r="BN5055" s="1"/>
      <c r="BQ5055" s="1"/>
    </row>
    <row r="5056" spans="1:69" x14ac:dyDescent="0.45">
      <c r="A5056" s="3">
        <v>45940.662233796298</v>
      </c>
      <c r="B5056" s="1" t="s">
        <v>77</v>
      </c>
      <c r="C5056" t="str">
        <f>IFERROR(VLOOKUP(B5056,[4]電話端末!$A$2:$E$284,2,FALSE),"不在")</f>
        <v>【仙台】及川憲佑</v>
      </c>
      <c r="D5056" s="1" t="s">
        <v>23</v>
      </c>
      <c r="E5056" t="str">
        <f>IFERROR(VLOOKUP(D5056,[4]電話端末!$A$2:$E$284,2,FALSE),"不在")</f>
        <v>【本社購買】山口泰彦</v>
      </c>
      <c r="F5056" s="1"/>
      <c r="G5056" t="str">
        <f>IFERROR(VLOOKUP(F5056,[4]電話端末!$A$2:$D$284,2,FALSE),"不在")</f>
        <v>不在</v>
      </c>
      <c r="H5056" s="4">
        <v>17</v>
      </c>
      <c r="I5056" s="4">
        <v>0</v>
      </c>
      <c r="K5056">
        <v>2.51010005058681E+19</v>
      </c>
      <c r="BN5056" s="1"/>
      <c r="BQ5056" s="1"/>
    </row>
    <row r="5057" spans="1:69" x14ac:dyDescent="0.45">
      <c r="A5057" s="3">
        <v>45940.662129629629</v>
      </c>
      <c r="B5057" s="1" t="s">
        <v>50</v>
      </c>
      <c r="C5057" t="str">
        <f>IFERROR(VLOOKUP(B5057,[4]電話端末!$A$2:$E$284,2,FALSE),"不在")</f>
        <v>【流山】浅沼潤也</v>
      </c>
      <c r="D5057" s="1" t="s">
        <v>49</v>
      </c>
      <c r="E5057" t="str">
        <f>IFERROR(VLOOKUP(D5057,[4]電話端末!$A$2:$E$284,2,FALSE),"不在")</f>
        <v>【流山】鴻池千紗都</v>
      </c>
      <c r="F5057" s="1"/>
      <c r="G5057" t="str">
        <f>IFERROR(VLOOKUP(F5057,[4]電話端末!$A$2:$D$284,2,FALSE),"不在")</f>
        <v>不在</v>
      </c>
      <c r="H5057" s="4">
        <v>1</v>
      </c>
      <c r="I5057" s="4">
        <v>0</v>
      </c>
      <c r="K5057">
        <v>2.51010005057681E+19</v>
      </c>
      <c r="BN5057" s="1"/>
      <c r="BQ5057" s="1"/>
    </row>
    <row r="5058" spans="1:69" x14ac:dyDescent="0.45">
      <c r="A5058" s="3">
        <v>45940.661597222221</v>
      </c>
      <c r="B5058" s="1" t="s">
        <v>41</v>
      </c>
      <c r="C5058" t="str">
        <f>IFERROR(VLOOKUP(B5058,[4]電話端末!$A$2:$E$284,2,FALSE),"不在")</f>
        <v>【大阪】松下愛</v>
      </c>
      <c r="D5058" s="1" t="s">
        <v>113</v>
      </c>
      <c r="E5058" t="str">
        <f>IFERROR(VLOOKUP(D5058,[4]電話端末!$A$2:$E$284,2,FALSE),"不在")</f>
        <v>【名古屋】水島奈美</v>
      </c>
      <c r="F5058" s="1" t="s">
        <v>113</v>
      </c>
      <c r="G5058" t="str">
        <f>IFERROR(VLOOKUP(F5058,[4]電話端末!$A$2:$D$284,2,FALSE),"不在")</f>
        <v>【名古屋】水島奈美</v>
      </c>
      <c r="H5058" s="4">
        <v>12</v>
      </c>
      <c r="I5058" s="4">
        <v>10</v>
      </c>
      <c r="K5058">
        <v>2.5101000505068102E+19</v>
      </c>
      <c r="BN5058" s="1"/>
    </row>
    <row r="5059" spans="1:69" x14ac:dyDescent="0.45">
      <c r="A5059" s="3">
        <v>45940.660428240742</v>
      </c>
      <c r="B5059" s="1" t="s">
        <v>50</v>
      </c>
      <c r="C5059" t="str">
        <f>IFERROR(VLOOKUP(B5059,[4]電話端末!$A$2:$E$284,2,FALSE),"不在")</f>
        <v>【流山】浅沼潤也</v>
      </c>
      <c r="D5059" s="1" t="s">
        <v>34</v>
      </c>
      <c r="E5059" t="str">
        <f>IFERROR(VLOOKUP(D5059,[4]電話端末!$A$2:$E$284,2,FALSE),"不在")</f>
        <v>【埼玉】細田昌子</v>
      </c>
      <c r="F5059" s="1"/>
      <c r="G5059" t="str">
        <f>IFERROR(VLOOKUP(F5059,[4]電話端末!$A$2:$D$284,2,FALSE),"不在")</f>
        <v>不在</v>
      </c>
      <c r="H5059" s="4">
        <v>0</v>
      </c>
      <c r="I5059" s="4">
        <v>0</v>
      </c>
      <c r="K5059">
        <v>2.5101000503868101E+19</v>
      </c>
      <c r="BN5059" s="1"/>
      <c r="BQ5059" s="1"/>
    </row>
    <row r="5060" spans="1:69" x14ac:dyDescent="0.45">
      <c r="A5060" s="3">
        <v>45940.660104166665</v>
      </c>
      <c r="B5060" s="1" t="s">
        <v>34</v>
      </c>
      <c r="C5060" t="str">
        <f>IFERROR(VLOOKUP(B5060,[4]電話端末!$A$2:$E$284,2,FALSE),"不在")</f>
        <v>【埼玉】細田昌子</v>
      </c>
      <c r="D5060" s="1" t="s">
        <v>50</v>
      </c>
      <c r="E5060" t="str">
        <f>IFERROR(VLOOKUP(D5060,[4]電話端末!$A$2:$E$284,2,FALSE),"不在")</f>
        <v>【流山】浅沼潤也</v>
      </c>
      <c r="F5060" s="1"/>
      <c r="G5060" t="str">
        <f>IFERROR(VLOOKUP(F5060,[4]電話端末!$A$2:$D$284,2,FALSE),"不在")</f>
        <v>不在</v>
      </c>
      <c r="H5060" s="4">
        <v>14</v>
      </c>
      <c r="I5060" s="4">
        <v>0</v>
      </c>
      <c r="K5060">
        <v>2.5101000503168098E+19</v>
      </c>
      <c r="BN5060" s="1"/>
    </row>
    <row r="5061" spans="1:69" x14ac:dyDescent="0.45">
      <c r="A5061" s="3">
        <v>45940.658541666664</v>
      </c>
      <c r="B5061" s="1" t="s">
        <v>113</v>
      </c>
      <c r="C5061" t="str">
        <f>IFERROR(VLOOKUP(B5061,[4]電話端末!$A$2:$E$284,2,FALSE),"不在")</f>
        <v>【名古屋】水島奈美</v>
      </c>
      <c r="D5061" s="1" t="s">
        <v>41</v>
      </c>
      <c r="E5061" t="str">
        <f>IFERROR(VLOOKUP(D5061,[4]電話端末!$A$2:$E$284,2,FALSE),"不在")</f>
        <v>【大阪】松下愛</v>
      </c>
      <c r="F5061" s="1" t="s">
        <v>41</v>
      </c>
      <c r="G5061" t="str">
        <f>IFERROR(VLOOKUP(F5061,[4]電話端末!$A$2:$D$284,2,FALSE),"不在")</f>
        <v>【大阪】松下愛</v>
      </c>
      <c r="H5061" s="4">
        <v>42</v>
      </c>
      <c r="I5061" s="4">
        <v>38</v>
      </c>
      <c r="K5061">
        <v>2.5101000501168099E+19</v>
      </c>
      <c r="BN5061" s="1"/>
      <c r="BQ5061" s="1"/>
    </row>
    <row r="5062" spans="1:69" x14ac:dyDescent="0.45">
      <c r="A5062" s="3">
        <v>45940.658217592594</v>
      </c>
      <c r="B5062" s="1" t="s">
        <v>48</v>
      </c>
      <c r="C5062" t="str">
        <f>IFERROR(VLOOKUP(B5062,[4]電話端末!$A$2:$E$284,2,FALSE),"不在")</f>
        <v>【福岡】松添愛</v>
      </c>
      <c r="D5062" s="1" t="s">
        <v>39</v>
      </c>
      <c r="E5062" t="str">
        <f>IFERROR(VLOOKUP(D5062,[4]電話端末!$A$2:$E$284,2,FALSE),"不在")</f>
        <v>【福岡】松尾明日香</v>
      </c>
      <c r="F5062" s="1" t="s">
        <v>39</v>
      </c>
      <c r="G5062" t="str">
        <f>IFERROR(VLOOKUP(F5062,[4]電話端末!$A$2:$D$284,2,FALSE),"不在")</f>
        <v>【福岡】松尾明日香</v>
      </c>
      <c r="H5062" s="4">
        <v>22</v>
      </c>
      <c r="I5062" s="4">
        <v>20</v>
      </c>
      <c r="K5062">
        <v>2.5101000500468101E+19</v>
      </c>
      <c r="BN5062" s="1"/>
      <c r="BQ5062" s="1"/>
    </row>
    <row r="5063" spans="1:69" x14ac:dyDescent="0.45">
      <c r="A5063" s="3">
        <v>45940.656747685185</v>
      </c>
      <c r="B5063" s="1" t="s">
        <v>44</v>
      </c>
      <c r="C5063" t="str">
        <f>IFERROR(VLOOKUP(B5063,[4]電話端末!$A$2:$E$284,2,FALSE),"不在")</f>
        <v>【福岡】奥薗美和</v>
      </c>
      <c r="D5063" s="1" t="s">
        <v>19</v>
      </c>
      <c r="E5063" t="str">
        <f>IFERROR(VLOOKUP(D5063,[4]電話端末!$A$2:$E$284,2,FALSE),"不在")</f>
        <v>【福岡】重松宝成</v>
      </c>
      <c r="F5063" s="1" t="s">
        <v>19</v>
      </c>
      <c r="G5063" t="str">
        <f>IFERROR(VLOOKUP(F5063,[4]電話端末!$A$2:$D$284,2,FALSE),"不在")</f>
        <v>【福岡】重松宝成</v>
      </c>
      <c r="H5063" s="4">
        <v>81</v>
      </c>
      <c r="I5063" s="4">
        <v>79</v>
      </c>
      <c r="K5063">
        <v>2.5101000499068101E+19</v>
      </c>
      <c r="BN5063" s="1"/>
      <c r="BQ5063" s="1"/>
    </row>
    <row r="5064" spans="1:69" x14ac:dyDescent="0.45">
      <c r="A5064" s="3">
        <v>45940.6565625</v>
      </c>
      <c r="B5064" s="1" t="s">
        <v>99</v>
      </c>
      <c r="C5064" t="str">
        <f>IFERROR(VLOOKUP(B5064,[4]電話端末!$A$2:$E$284,2,FALSE),"不在")</f>
        <v>【名古屋】玉腰千恵</v>
      </c>
      <c r="D5064" s="1" t="s">
        <v>30</v>
      </c>
      <c r="E5064" t="str">
        <f>IFERROR(VLOOKUP(D5064,[4]電話端末!$A$2:$E$284,2,FALSE),"不在")</f>
        <v>【横浜】吉田玲</v>
      </c>
      <c r="F5064" s="1" t="s">
        <v>30</v>
      </c>
      <c r="G5064" t="str">
        <f>IFERROR(VLOOKUP(F5064,[4]電話端末!$A$2:$D$284,2,FALSE),"不在")</f>
        <v>【横浜】吉田玲</v>
      </c>
      <c r="H5064" s="4">
        <v>82</v>
      </c>
      <c r="I5064" s="4">
        <v>72</v>
      </c>
      <c r="K5064">
        <v>2.5101000498668102E+19</v>
      </c>
      <c r="BN5064" s="1"/>
      <c r="BQ5064" s="1"/>
    </row>
    <row r="5065" spans="1:69" x14ac:dyDescent="0.45">
      <c r="A5065" s="3">
        <v>45940.656168981484</v>
      </c>
      <c r="B5065" s="1" t="s">
        <v>75</v>
      </c>
      <c r="C5065" t="str">
        <f>IFERROR(VLOOKUP(B5065,[4]電話端末!$A$2:$E$284,2,FALSE),"不在")</f>
        <v>【MF東京】山中雅仁</v>
      </c>
      <c r="D5065" s="1" t="s">
        <v>50</v>
      </c>
      <c r="E5065" t="str">
        <f>IFERROR(VLOOKUP(D5065,[4]電話端末!$A$2:$E$284,2,FALSE),"不在")</f>
        <v>【流山】浅沼潤也</v>
      </c>
      <c r="F5065" s="1"/>
      <c r="G5065" t="str">
        <f>IFERROR(VLOOKUP(F5065,[4]電話端末!$A$2:$D$284,2,FALSE),"不在")</f>
        <v>不在</v>
      </c>
      <c r="H5065" s="4">
        <v>20</v>
      </c>
      <c r="I5065" s="4">
        <v>0</v>
      </c>
      <c r="K5065">
        <v>2.51010004977681E+19</v>
      </c>
      <c r="BN5065" s="1"/>
      <c r="BQ5065" s="1"/>
    </row>
    <row r="5066" spans="1:69" x14ac:dyDescent="0.45">
      <c r="A5066" s="3">
        <v>45940.654166666667</v>
      </c>
      <c r="B5066" s="1" t="s">
        <v>39</v>
      </c>
      <c r="C5066" t="str">
        <f>IFERROR(VLOOKUP(B5066,[4]電話端末!$A$2:$E$284,2,FALSE),"不在")</f>
        <v>【福岡】松尾明日香</v>
      </c>
      <c r="D5066" s="1" t="s">
        <v>44</v>
      </c>
      <c r="E5066" t="str">
        <f>IFERROR(VLOOKUP(D5066,[4]電話端末!$A$2:$E$284,2,FALSE),"不在")</f>
        <v>【福岡】奥薗美和</v>
      </c>
      <c r="F5066" s="1" t="s">
        <v>44</v>
      </c>
      <c r="G5066" t="str">
        <f>IFERROR(VLOOKUP(F5066,[4]電話端末!$A$2:$D$284,2,FALSE),"不在")</f>
        <v>【福岡】奥薗美和</v>
      </c>
      <c r="H5066" s="4">
        <v>187</v>
      </c>
      <c r="I5066" s="4">
        <v>185</v>
      </c>
      <c r="K5066">
        <v>2.5101000495468102E+19</v>
      </c>
      <c r="BN5066" s="1"/>
      <c r="BQ5066" s="1"/>
    </row>
    <row r="5067" spans="1:69" x14ac:dyDescent="0.45">
      <c r="A5067" s="3">
        <v>45940.654050925928</v>
      </c>
      <c r="B5067" s="1" t="s">
        <v>72</v>
      </c>
      <c r="C5067" t="str">
        <f>IFERROR(VLOOKUP(B5067,[4]電話端末!$A$2:$E$284,2,FALSE),"不在")</f>
        <v>【横浜】青木観奈</v>
      </c>
      <c r="D5067" s="1" t="s">
        <v>54</v>
      </c>
      <c r="E5067" t="str">
        <f>IFERROR(VLOOKUP(D5067,[4]電話端末!$A$2:$E$284,2,FALSE),"不在")</f>
        <v>【東京】着信グループ</v>
      </c>
      <c r="F5067" s="1" t="s">
        <v>58</v>
      </c>
      <c r="G5067" t="str">
        <f>IFERROR(VLOOKUP(F5067,[4]電話端末!$A$2:$D$284,2,FALSE),"不在")</f>
        <v>【東京】佐々木美咲</v>
      </c>
      <c r="H5067" s="4">
        <v>17</v>
      </c>
      <c r="I5067" s="4">
        <v>16</v>
      </c>
      <c r="K5067">
        <v>2.5101000495268098E+19</v>
      </c>
      <c r="BN5067" s="1"/>
    </row>
    <row r="5068" spans="1:69" x14ac:dyDescent="0.45">
      <c r="A5068" s="3">
        <v>45940.65357638889</v>
      </c>
      <c r="B5068" s="1" t="s">
        <v>50</v>
      </c>
      <c r="C5068" t="str">
        <f>IFERROR(VLOOKUP(B5068,[4]電話端末!$A$2:$E$284,2,FALSE),"不在")</f>
        <v>【流山】浅沼潤也</v>
      </c>
      <c r="D5068" s="1" t="s">
        <v>34</v>
      </c>
      <c r="E5068" t="str">
        <f>IFERROR(VLOOKUP(D5068,[4]電話端末!$A$2:$E$284,2,FALSE),"不在")</f>
        <v>【埼玉】細田昌子</v>
      </c>
      <c r="F5068" s="1"/>
      <c r="G5068" t="str">
        <f>IFERROR(VLOOKUP(F5068,[4]電話端末!$A$2:$D$284,2,FALSE),"不在")</f>
        <v>不在</v>
      </c>
      <c r="H5068" s="4">
        <v>12</v>
      </c>
      <c r="I5068" s="4">
        <v>0</v>
      </c>
      <c r="K5068">
        <v>2.51010004944681E+19</v>
      </c>
      <c r="BN5068" s="1"/>
      <c r="BQ5068" s="1"/>
    </row>
    <row r="5069" spans="1:69" x14ac:dyDescent="0.45">
      <c r="A5069" s="3">
        <v>45940.65315972222</v>
      </c>
      <c r="B5069" s="1" t="s">
        <v>45</v>
      </c>
      <c r="C5069" t="str">
        <f>IFERROR(VLOOKUP(B5069,[4]電話端末!$A$2:$E$284,2,FALSE),"不在")</f>
        <v>【岡山】岸本麻衣子</v>
      </c>
      <c r="D5069" s="1" t="s">
        <v>41</v>
      </c>
      <c r="E5069" t="str">
        <f>IFERROR(VLOOKUP(D5069,[4]電話端末!$A$2:$E$284,2,FALSE),"不在")</f>
        <v>【大阪】松下愛</v>
      </c>
      <c r="F5069" s="1" t="s">
        <v>41</v>
      </c>
      <c r="G5069" t="str">
        <f>IFERROR(VLOOKUP(F5069,[4]電話端末!$A$2:$D$284,2,FALSE),"不在")</f>
        <v>【大阪】松下愛</v>
      </c>
      <c r="H5069" s="4">
        <v>56</v>
      </c>
      <c r="I5069" s="4">
        <v>53</v>
      </c>
      <c r="K5069">
        <v>2.5101000493668098E+19</v>
      </c>
      <c r="BN5069" s="1"/>
    </row>
    <row r="5070" spans="1:69" x14ac:dyDescent="0.45">
      <c r="A5070" s="3">
        <v>45940.65148148148</v>
      </c>
      <c r="B5070" s="1" t="s">
        <v>41</v>
      </c>
      <c r="C5070" t="str">
        <f>IFERROR(VLOOKUP(B5070,[4]電話端末!$A$2:$E$284,2,FALSE),"不在")</f>
        <v>【大阪】松下愛</v>
      </c>
      <c r="D5070" s="1" t="s">
        <v>28</v>
      </c>
      <c r="E5070" t="str">
        <f>IFERROR(VLOOKUP(D5070,[4]電話端末!$A$2:$E$284,2,FALSE),"不在")</f>
        <v>【名古屋】大渕温子</v>
      </c>
      <c r="F5070" s="1" t="s">
        <v>28</v>
      </c>
      <c r="G5070" t="str">
        <f>IFERROR(VLOOKUP(F5070,[4]電話端末!$A$2:$D$284,2,FALSE),"不在")</f>
        <v>【名古屋】大渕温子</v>
      </c>
      <c r="H5070" s="4">
        <v>16</v>
      </c>
      <c r="I5070" s="4">
        <v>14</v>
      </c>
      <c r="K5070">
        <v>2.5101000491068101E+19</v>
      </c>
      <c r="BN5070" s="1"/>
      <c r="BQ5070" s="1"/>
    </row>
    <row r="5071" spans="1:69" x14ac:dyDescent="0.45">
      <c r="A5071" s="3">
        <v>45940.65148148148</v>
      </c>
      <c r="B5071" s="1" t="s">
        <v>105</v>
      </c>
      <c r="C5071" t="str">
        <f>IFERROR(VLOOKUP(B5071,[4]電話端末!$A$2:$E$284,2,FALSE),"不在")</f>
        <v>【埼玉】金子友希</v>
      </c>
      <c r="D5071" s="1" t="s">
        <v>31</v>
      </c>
      <c r="E5071" t="str">
        <f>IFERROR(VLOOKUP(D5071,[4]電話端末!$A$2:$E$284,2,FALSE),"不在")</f>
        <v>【千葉】着信グループ</v>
      </c>
      <c r="F5071" s="1" t="s">
        <v>32</v>
      </c>
      <c r="G5071" t="str">
        <f>IFERROR(VLOOKUP(F5071,[4]電話端末!$A$2:$D$284,2,FALSE),"不在")</f>
        <v>【千葉】遠藤和行</v>
      </c>
      <c r="H5071" s="4">
        <v>41</v>
      </c>
      <c r="I5071" s="4">
        <v>39</v>
      </c>
      <c r="K5071">
        <v>2.5101000490968101E+19</v>
      </c>
      <c r="BN5071" s="1"/>
      <c r="BQ5071" s="1"/>
    </row>
    <row r="5072" spans="1:69" x14ac:dyDescent="0.45">
      <c r="A5072" s="3">
        <v>45940.650497685187</v>
      </c>
      <c r="B5072" s="1" t="s">
        <v>50</v>
      </c>
      <c r="C5072" t="str">
        <f>IFERROR(VLOOKUP(B5072,[4]電話端末!$A$2:$E$284,2,FALSE),"不在")</f>
        <v>【流山】浅沼潤也</v>
      </c>
      <c r="D5072" s="1" t="s">
        <v>34</v>
      </c>
      <c r="E5072" t="str">
        <f>IFERROR(VLOOKUP(D5072,[4]電話端末!$A$2:$E$284,2,FALSE),"不在")</f>
        <v>【埼玉】細田昌子</v>
      </c>
      <c r="F5072" s="1"/>
      <c r="G5072" t="str">
        <f>IFERROR(VLOOKUP(F5072,[4]電話端末!$A$2:$D$284,2,FALSE),"不在")</f>
        <v>不在</v>
      </c>
      <c r="H5072" s="4">
        <v>1</v>
      </c>
      <c r="I5072" s="4">
        <v>0</v>
      </c>
      <c r="K5072">
        <v>2.5101000489468101E+19</v>
      </c>
      <c r="BN5072" s="1"/>
      <c r="BQ5072" s="1"/>
    </row>
    <row r="5073" spans="1:69" x14ac:dyDescent="0.45">
      <c r="A5073" s="3">
        <v>45940.64880787037</v>
      </c>
      <c r="B5073" s="1" t="s">
        <v>28</v>
      </c>
      <c r="C5073" t="str">
        <f>IFERROR(VLOOKUP(B5073,[4]電話端末!$A$2:$E$284,2,FALSE),"不在")</f>
        <v>【名古屋】大渕温子</v>
      </c>
      <c r="D5073" s="1" t="s">
        <v>157</v>
      </c>
      <c r="E5073" t="str">
        <f>IFERROR(VLOOKUP(D5073,[4]電話端末!$A$2:$E$284,2,FALSE),"不在")</f>
        <v>【大阪】着信グループ</v>
      </c>
      <c r="F5073" s="1" t="s">
        <v>41</v>
      </c>
      <c r="G5073" t="str">
        <f>IFERROR(VLOOKUP(F5073,[4]電話端末!$A$2:$D$284,2,FALSE),"不在")</f>
        <v>【大阪】松下愛</v>
      </c>
      <c r="H5073" s="4">
        <v>60</v>
      </c>
      <c r="I5073" s="4">
        <v>54</v>
      </c>
      <c r="K5073">
        <v>2.5101000487168098E+19</v>
      </c>
      <c r="BN5073" s="1"/>
      <c r="BQ5073" s="1"/>
    </row>
    <row r="5074" spans="1:69" x14ac:dyDescent="0.45">
      <c r="A5074" s="3">
        <v>45940.646539351852</v>
      </c>
      <c r="B5074" s="1" t="s">
        <v>49</v>
      </c>
      <c r="C5074" t="str">
        <f>IFERROR(VLOOKUP(B5074,[4]電話端末!$A$2:$E$284,2,FALSE),"不在")</f>
        <v>【流山】鴻池千紗都</v>
      </c>
      <c r="D5074" s="1" t="s">
        <v>50</v>
      </c>
      <c r="E5074" t="str">
        <f>IFERROR(VLOOKUP(D5074,[4]電話端末!$A$2:$E$284,2,FALSE),"不在")</f>
        <v>【流山】浅沼潤也</v>
      </c>
      <c r="F5074" s="1" t="s">
        <v>50</v>
      </c>
      <c r="G5074" t="str">
        <f>IFERROR(VLOOKUP(F5074,[4]電話端末!$A$2:$D$284,2,FALSE),"不在")</f>
        <v>【流山】浅沼潤也</v>
      </c>
      <c r="H5074" s="4">
        <v>50</v>
      </c>
      <c r="I5074" s="4">
        <v>36</v>
      </c>
      <c r="K5074">
        <v>2.5101000482968101E+19</v>
      </c>
      <c r="BN5074" s="1"/>
      <c r="BQ5074" s="1"/>
    </row>
    <row r="5075" spans="1:69" x14ac:dyDescent="0.45">
      <c r="A5075" s="3">
        <v>45940.643321759257</v>
      </c>
      <c r="B5075" s="1" t="s">
        <v>45</v>
      </c>
      <c r="C5075" t="str">
        <f>IFERROR(VLOOKUP(B5075,[4]電話端末!$A$2:$E$284,2,FALSE),"不在")</f>
        <v>【岡山】岸本麻衣子</v>
      </c>
      <c r="D5075" s="1" t="s">
        <v>41</v>
      </c>
      <c r="E5075" t="str">
        <f>IFERROR(VLOOKUP(D5075,[4]電話端末!$A$2:$E$284,2,FALSE),"不在")</f>
        <v>【大阪】松下愛</v>
      </c>
      <c r="F5075" s="1" t="s">
        <v>41</v>
      </c>
      <c r="G5075" t="str">
        <f>IFERROR(VLOOKUP(F5075,[4]電話端末!$A$2:$D$284,2,FALSE),"不在")</f>
        <v>【大阪】松下愛</v>
      </c>
      <c r="H5075" s="4">
        <v>23</v>
      </c>
      <c r="I5075" s="4">
        <v>18</v>
      </c>
      <c r="K5075">
        <v>2.51010004785681E+19</v>
      </c>
      <c r="BN5075" s="1"/>
    </row>
    <row r="5076" spans="1:69" x14ac:dyDescent="0.45">
      <c r="A5076" s="3">
        <v>45940.642858796295</v>
      </c>
      <c r="B5076" s="1" t="s">
        <v>50</v>
      </c>
      <c r="C5076" t="str">
        <f>IFERROR(VLOOKUP(B5076,[4]電話端末!$A$2:$E$284,2,FALSE),"不在")</f>
        <v>【流山】浅沼潤也</v>
      </c>
      <c r="D5076" s="1" t="s">
        <v>186</v>
      </c>
      <c r="E5076" t="str">
        <f>IFERROR(VLOOKUP(D5076,[4]電話端末!$A$2:$E$284,2,FALSE),"不在")</f>
        <v>【東京】北林友希</v>
      </c>
      <c r="F5076" s="1" t="s">
        <v>186</v>
      </c>
      <c r="G5076" t="str">
        <f>IFERROR(VLOOKUP(F5076,[4]電話端末!$A$2:$D$284,2,FALSE),"不在")</f>
        <v>【東京】北林友希</v>
      </c>
      <c r="H5076" s="4">
        <v>56</v>
      </c>
      <c r="I5076" s="4">
        <v>54</v>
      </c>
      <c r="K5076">
        <v>2.5101000477868102E+19</v>
      </c>
      <c r="BN5076" s="1"/>
      <c r="BQ5076" s="1"/>
    </row>
    <row r="5077" spans="1:69" x14ac:dyDescent="0.45">
      <c r="A5077" s="3">
        <v>45940.64267361111</v>
      </c>
      <c r="B5077" s="1" t="s">
        <v>39</v>
      </c>
      <c r="C5077" t="str">
        <f>IFERROR(VLOOKUP(B5077,[4]電話端末!$A$2:$E$284,2,FALSE),"不在")</f>
        <v>【福岡】松尾明日香</v>
      </c>
      <c r="D5077" s="1" t="s">
        <v>19</v>
      </c>
      <c r="E5077" t="str">
        <f>IFERROR(VLOOKUP(D5077,[4]電話端末!$A$2:$E$284,2,FALSE),"不在")</f>
        <v>【福岡】重松宝成</v>
      </c>
      <c r="F5077" s="1" t="s">
        <v>19</v>
      </c>
      <c r="G5077" t="str">
        <f>IFERROR(VLOOKUP(F5077,[4]電話端末!$A$2:$D$284,2,FALSE),"不在")</f>
        <v>【福岡】重松宝成</v>
      </c>
      <c r="H5077" s="4">
        <v>58</v>
      </c>
      <c r="I5077" s="4">
        <v>56</v>
      </c>
      <c r="K5077">
        <v>2.5101000477668098E+19</v>
      </c>
      <c r="BN5077" s="1"/>
      <c r="BQ5077" s="1"/>
    </row>
    <row r="5078" spans="1:69" x14ac:dyDescent="0.45">
      <c r="A5078" s="3">
        <v>45940.640324074076</v>
      </c>
      <c r="B5078" s="1" t="s">
        <v>140</v>
      </c>
      <c r="C5078" t="str">
        <f>IFERROR(VLOOKUP(B5078,[4]電話端末!$A$2:$E$284,2,FALSE),"不在")</f>
        <v>【千葉】遠藤和行</v>
      </c>
      <c r="D5078" s="1" t="s">
        <v>187</v>
      </c>
      <c r="E5078" t="str">
        <f>IFERROR(VLOOKUP(D5078,[4]電話端末!$A$2:$E$284,2,FALSE),"不在")</f>
        <v>【埼玉】石川恵理</v>
      </c>
      <c r="F5078" s="1" t="s">
        <v>187</v>
      </c>
      <c r="G5078" t="str">
        <f>IFERROR(VLOOKUP(F5078,[4]電話端末!$A$2:$D$284,2,FALSE),"不在")</f>
        <v>【埼玉】石川恵理</v>
      </c>
      <c r="H5078" s="4">
        <v>81</v>
      </c>
      <c r="I5078" s="4">
        <v>78</v>
      </c>
      <c r="K5078">
        <v>2.51010004752681E+19</v>
      </c>
      <c r="BN5078" s="1"/>
    </row>
    <row r="5079" spans="1:69" x14ac:dyDescent="0.45">
      <c r="A5079" s="3">
        <v>45940.638807870368</v>
      </c>
      <c r="B5079" s="1" t="s">
        <v>187</v>
      </c>
      <c r="C5079" t="str">
        <f>IFERROR(VLOOKUP(B5079,[4]電話端末!$A$2:$E$284,2,FALSE),"不在")</f>
        <v>【埼玉】石川恵理</v>
      </c>
      <c r="D5079" s="1" t="s">
        <v>456</v>
      </c>
      <c r="E5079" t="str">
        <f>IFERROR(VLOOKUP(D5079,[4]電話端末!$A$2:$E$284,2,FALSE),"不在")</f>
        <v>不在</v>
      </c>
      <c r="F5079" s="1"/>
      <c r="G5079" t="str">
        <f>IFERROR(VLOOKUP(F5079,[4]電話端末!$A$2:$D$284,2,FALSE),"不在")</f>
        <v>不在</v>
      </c>
      <c r="H5079" s="4">
        <v>0</v>
      </c>
      <c r="I5079" s="4">
        <v>0</v>
      </c>
      <c r="K5079">
        <v>2.5101000472768098E+19</v>
      </c>
      <c r="BN5079" s="1"/>
      <c r="BQ5079" s="1"/>
    </row>
    <row r="5080" spans="1:69" x14ac:dyDescent="0.45">
      <c r="A5080" s="3">
        <v>45940.638101851851</v>
      </c>
      <c r="B5080" s="1" t="s">
        <v>187</v>
      </c>
      <c r="C5080" t="str">
        <f>IFERROR(VLOOKUP(B5080,[4]電話端末!$A$2:$E$284,2,FALSE),"不在")</f>
        <v>【埼玉】石川恵理</v>
      </c>
      <c r="D5080" s="1" t="s">
        <v>32</v>
      </c>
      <c r="E5080" t="str">
        <f>IFERROR(VLOOKUP(D5080,[4]電話端末!$A$2:$E$284,2,FALSE),"不在")</f>
        <v>【千葉】遠藤和行</v>
      </c>
      <c r="F5080" s="1"/>
      <c r="G5080" t="str">
        <f>IFERROR(VLOOKUP(F5080,[4]電話端末!$A$2:$D$284,2,FALSE),"不在")</f>
        <v>不在</v>
      </c>
      <c r="H5080" s="4">
        <v>23</v>
      </c>
      <c r="I5080" s="4">
        <v>0</v>
      </c>
      <c r="K5080">
        <v>2.5101000471868101E+19</v>
      </c>
      <c r="BN5080" s="1"/>
      <c r="BQ5080" s="1"/>
    </row>
    <row r="5081" spans="1:69" x14ac:dyDescent="0.45">
      <c r="A5081" s="3">
        <v>45940.63726851852</v>
      </c>
      <c r="B5081" s="1" t="s">
        <v>48</v>
      </c>
      <c r="C5081" t="str">
        <f>IFERROR(VLOOKUP(B5081,[4]電話端末!$A$2:$E$284,2,FALSE),"不在")</f>
        <v>【福岡】松添愛</v>
      </c>
      <c r="D5081" s="1" t="s">
        <v>38</v>
      </c>
      <c r="E5081" t="str">
        <f>IFERROR(VLOOKUP(D5081,[4]電話端末!$A$2:$E$284,2,FALSE),"不在")</f>
        <v>【福岡】山崎芹奈</v>
      </c>
      <c r="F5081" s="1" t="s">
        <v>38</v>
      </c>
      <c r="G5081" t="str">
        <f>IFERROR(VLOOKUP(F5081,[4]電話端末!$A$2:$D$284,2,FALSE),"不在")</f>
        <v>【福岡】山崎芹奈</v>
      </c>
      <c r="H5081" s="4">
        <v>64</v>
      </c>
      <c r="I5081" s="4">
        <v>62</v>
      </c>
      <c r="K5081">
        <v>2.51010004703681E+19</v>
      </c>
      <c r="BN5081" s="1"/>
      <c r="BQ5081" s="1"/>
    </row>
    <row r="5082" spans="1:69" x14ac:dyDescent="0.45">
      <c r="A5082" s="3">
        <v>45940.635937500003</v>
      </c>
      <c r="B5082" s="1" t="s">
        <v>101</v>
      </c>
      <c r="C5082" t="str">
        <f>IFERROR(VLOOKUP(B5082,[4]電話端末!$A$2:$E$284,2,FALSE),"不在")</f>
        <v>【本社EC】山口莉奈</v>
      </c>
      <c r="D5082" s="1" t="s">
        <v>50</v>
      </c>
      <c r="E5082" t="str">
        <f>IFERROR(VLOOKUP(D5082,[4]電話端末!$A$2:$E$284,2,FALSE),"不在")</f>
        <v>【流山】浅沼潤也</v>
      </c>
      <c r="F5082" s="1" t="s">
        <v>50</v>
      </c>
      <c r="G5082" t="str">
        <f>IFERROR(VLOOKUP(F5082,[4]電話端末!$A$2:$D$284,2,FALSE),"不在")</f>
        <v>【流山】浅沼潤也</v>
      </c>
      <c r="H5082" s="4">
        <v>190</v>
      </c>
      <c r="I5082" s="4">
        <v>179</v>
      </c>
      <c r="K5082">
        <v>2.5101000469368099E+19</v>
      </c>
      <c r="BN5082" s="1"/>
      <c r="BQ5082" s="1"/>
    </row>
    <row r="5083" spans="1:69" x14ac:dyDescent="0.45">
      <c r="A5083" s="3">
        <v>45940.632094907407</v>
      </c>
      <c r="B5083" s="1" t="s">
        <v>35</v>
      </c>
      <c r="C5083" t="str">
        <f>IFERROR(VLOOKUP(B5083,[4]電話端末!$A$2:$E$284,2,FALSE),"不在")</f>
        <v>【広島】小先純平</v>
      </c>
      <c r="D5083" s="1" t="s">
        <v>19</v>
      </c>
      <c r="E5083" t="str">
        <f>IFERROR(VLOOKUP(D5083,[4]電話端末!$A$2:$E$284,2,FALSE),"不在")</f>
        <v>【福岡】重松宝成</v>
      </c>
      <c r="F5083" s="1" t="s">
        <v>19</v>
      </c>
      <c r="G5083" t="str">
        <f>IFERROR(VLOOKUP(F5083,[4]電話端末!$A$2:$D$284,2,FALSE),"不在")</f>
        <v>【福岡】重松宝成</v>
      </c>
      <c r="H5083" s="4">
        <v>18</v>
      </c>
      <c r="I5083" s="4">
        <v>14</v>
      </c>
      <c r="K5083">
        <v>2.5101000463468102E+19</v>
      </c>
      <c r="BN5083" s="1"/>
      <c r="BQ5083" s="1"/>
    </row>
    <row r="5084" spans="1:69" x14ac:dyDescent="0.45">
      <c r="A5084" s="3">
        <v>45940.632048611114</v>
      </c>
      <c r="B5084" s="1" t="s">
        <v>85</v>
      </c>
      <c r="C5084" t="str">
        <f>IFERROR(VLOOKUP(B5084,[4]電話端末!$A$2:$E$284,2,FALSE),"不在")</f>
        <v>【仙台】齋藤詩織</v>
      </c>
      <c r="D5084" s="1" t="s">
        <v>70</v>
      </c>
      <c r="E5084" t="str">
        <f>IFERROR(VLOOKUP(D5084,[4]電話端末!$A$2:$E$284,2,FALSE),"不在")</f>
        <v>【名古屋】着信グループ</v>
      </c>
      <c r="F5084" s="1" t="s">
        <v>113</v>
      </c>
      <c r="G5084" t="str">
        <f>IFERROR(VLOOKUP(F5084,[4]電話端末!$A$2:$D$284,2,FALSE),"不在")</f>
        <v>【名古屋】水島奈美</v>
      </c>
      <c r="H5084" s="4">
        <v>32</v>
      </c>
      <c r="I5084" s="4">
        <v>30</v>
      </c>
      <c r="K5084">
        <v>2.5101000463268098E+19</v>
      </c>
      <c r="BN5084" s="1"/>
      <c r="BQ5084" s="1"/>
    </row>
    <row r="5085" spans="1:69" x14ac:dyDescent="0.45">
      <c r="A5085" s="3">
        <v>45940.631435185183</v>
      </c>
      <c r="B5085" s="1" t="s">
        <v>140</v>
      </c>
      <c r="C5085" t="str">
        <f>IFERROR(VLOOKUP(B5085,[4]電話端末!$A$2:$E$284,2,FALSE),"不在")</f>
        <v>【千葉】遠藤和行</v>
      </c>
      <c r="D5085" s="1" t="s">
        <v>154</v>
      </c>
      <c r="E5085" t="str">
        <f>IFERROR(VLOOKUP(D5085,[4]電話端末!$A$2:$E$284,2,FALSE),"不在")</f>
        <v>【横浜】中山満里奈</v>
      </c>
      <c r="F5085" s="1" t="s">
        <v>154</v>
      </c>
      <c r="G5085" t="str">
        <f>IFERROR(VLOOKUP(F5085,[4]電話端末!$A$2:$D$284,2,FALSE),"不在")</f>
        <v>【横浜】中山満里奈</v>
      </c>
      <c r="H5085" s="4">
        <v>18</v>
      </c>
      <c r="I5085" s="4">
        <v>16</v>
      </c>
      <c r="K5085">
        <v>2.51010004625681E+19</v>
      </c>
      <c r="BN5085" s="1"/>
      <c r="BQ5085" s="1"/>
    </row>
    <row r="5086" spans="1:69" x14ac:dyDescent="0.45">
      <c r="A5086" s="3">
        <v>45940.631215277775</v>
      </c>
      <c r="B5086" s="1" t="s">
        <v>154</v>
      </c>
      <c r="C5086" t="str">
        <f>IFERROR(VLOOKUP(B5086,[4]電話端末!$A$2:$E$284,2,FALSE),"不在")</f>
        <v>【横浜】中山満里奈</v>
      </c>
      <c r="D5086" s="1" t="s">
        <v>140</v>
      </c>
      <c r="E5086" t="str">
        <f>IFERROR(VLOOKUP(D5086,[4]電話端末!$A$2:$E$284,2,FALSE),"不在")</f>
        <v>【千葉】遠藤和行</v>
      </c>
      <c r="F5086" s="1"/>
      <c r="G5086" t="str">
        <f>IFERROR(VLOOKUP(F5086,[4]電話端末!$A$2:$D$284,2,FALSE),"不在")</f>
        <v>不在</v>
      </c>
      <c r="H5086" s="4">
        <v>12</v>
      </c>
      <c r="I5086" s="4">
        <v>0</v>
      </c>
      <c r="K5086">
        <v>2.5101000461968101E+19</v>
      </c>
      <c r="BN5086" s="1"/>
      <c r="BQ5086" s="1"/>
    </row>
    <row r="5087" spans="1:69" x14ac:dyDescent="0.45">
      <c r="A5087" s="3">
        <v>45940.630219907405</v>
      </c>
      <c r="B5087" s="1" t="s">
        <v>50</v>
      </c>
      <c r="C5087" t="str">
        <f>IFERROR(VLOOKUP(B5087,[4]電話端末!$A$2:$E$284,2,FALSE),"不在")</f>
        <v>【流山】浅沼潤也</v>
      </c>
      <c r="D5087" s="1" t="s">
        <v>186</v>
      </c>
      <c r="E5087" t="str">
        <f>IFERROR(VLOOKUP(D5087,[4]電話端末!$A$2:$E$284,2,FALSE),"不在")</f>
        <v>【東京】北林友希</v>
      </c>
      <c r="F5087" s="1"/>
      <c r="G5087" t="str">
        <f>IFERROR(VLOOKUP(F5087,[4]電話端末!$A$2:$D$284,2,FALSE),"不在")</f>
        <v>不在</v>
      </c>
      <c r="H5087" s="4">
        <v>0</v>
      </c>
      <c r="I5087" s="4">
        <v>0</v>
      </c>
      <c r="K5087">
        <v>2.51010004608681E+19</v>
      </c>
      <c r="BN5087" s="1"/>
      <c r="BQ5087" s="1"/>
    </row>
    <row r="5088" spans="1:69" x14ac:dyDescent="0.45">
      <c r="A5088" s="3">
        <v>45940.629293981481</v>
      </c>
      <c r="B5088" s="1" t="s">
        <v>140</v>
      </c>
      <c r="C5088" t="str">
        <f>IFERROR(VLOOKUP(B5088,[4]電話端末!$A$2:$E$284,2,FALSE),"不在")</f>
        <v>【千葉】遠藤和行</v>
      </c>
      <c r="D5088" s="1" t="s">
        <v>62</v>
      </c>
      <c r="E5088" t="str">
        <f>IFERROR(VLOOKUP(D5088,[4]電話端末!$A$2:$E$284,2,FALSE),"不在")</f>
        <v>【横浜】着信グループ</v>
      </c>
      <c r="F5088" s="1" t="s">
        <v>154</v>
      </c>
      <c r="G5088" t="str">
        <f>IFERROR(VLOOKUP(F5088,[4]電話端末!$A$2:$D$284,2,FALSE),"不在")</f>
        <v>【横浜】中山満里奈</v>
      </c>
      <c r="H5088" s="4">
        <v>32</v>
      </c>
      <c r="I5088" s="4">
        <v>28</v>
      </c>
      <c r="K5088">
        <v>2.5101000459768099E+19</v>
      </c>
      <c r="BN5088" s="1"/>
      <c r="BQ5088" s="1"/>
    </row>
    <row r="5089" spans="1:69" x14ac:dyDescent="0.45">
      <c r="A5089" s="3">
        <v>45940.629236111112</v>
      </c>
      <c r="B5089" s="1" t="s">
        <v>35</v>
      </c>
      <c r="C5089" t="str">
        <f>IFERROR(VLOOKUP(B5089,[4]電話端末!$A$2:$E$284,2,FALSE),"不在")</f>
        <v>【広島】小先純平</v>
      </c>
      <c r="D5089" s="1" t="s">
        <v>19</v>
      </c>
      <c r="E5089" t="str">
        <f>IFERROR(VLOOKUP(D5089,[4]電話端末!$A$2:$E$284,2,FALSE),"不在")</f>
        <v>【福岡】重松宝成</v>
      </c>
      <c r="F5089" s="1" t="s">
        <v>19</v>
      </c>
      <c r="G5089" t="str">
        <f>IFERROR(VLOOKUP(F5089,[4]電話端末!$A$2:$D$284,2,FALSE),"不在")</f>
        <v>【福岡】重松宝成</v>
      </c>
      <c r="H5089" s="4">
        <v>27</v>
      </c>
      <c r="I5089" s="4">
        <v>25</v>
      </c>
      <c r="K5089">
        <v>2.5101000459668099E+19</v>
      </c>
      <c r="BN5089" s="1"/>
      <c r="BQ5089" s="1"/>
    </row>
    <row r="5090" spans="1:69" x14ac:dyDescent="0.45">
      <c r="A5090" s="3">
        <v>45940.628865740742</v>
      </c>
      <c r="B5090" s="1" t="s">
        <v>38</v>
      </c>
      <c r="C5090" t="str">
        <f>IFERROR(VLOOKUP(B5090,[4]電話端末!$A$2:$E$284,2,FALSE),"不在")</f>
        <v>【福岡】山崎芹奈</v>
      </c>
      <c r="D5090" s="1" t="s">
        <v>44</v>
      </c>
      <c r="E5090" t="str">
        <f>IFERROR(VLOOKUP(D5090,[4]電話端末!$A$2:$E$284,2,FALSE),"不在")</f>
        <v>【福岡】奥薗美和</v>
      </c>
      <c r="F5090" s="1" t="s">
        <v>44</v>
      </c>
      <c r="G5090" t="str">
        <f>IFERROR(VLOOKUP(F5090,[4]電話端末!$A$2:$D$284,2,FALSE),"不在")</f>
        <v>【福岡】奥薗美和</v>
      </c>
      <c r="H5090" s="4">
        <v>261</v>
      </c>
      <c r="I5090" s="4">
        <v>258</v>
      </c>
      <c r="K5090">
        <v>2.5101000459068101E+19</v>
      </c>
      <c r="BN5090" s="1"/>
      <c r="BQ5090" s="1"/>
    </row>
    <row r="5091" spans="1:69" x14ac:dyDescent="0.45">
      <c r="A5091" s="3">
        <v>45940.628518518519</v>
      </c>
      <c r="B5091" s="1" t="s">
        <v>144</v>
      </c>
      <c r="C5091" t="str">
        <f>IFERROR(VLOOKUP(B5091,[4]電話端末!$A$2:$E$284,2,FALSE),"不在")</f>
        <v>【本社輸入】五戸勇気</v>
      </c>
      <c r="D5091" s="1" t="s">
        <v>124</v>
      </c>
      <c r="E5091" t="str">
        <f>IFERROR(VLOOKUP(D5091,[4]電話端末!$A$2:$E$284,2,FALSE),"不在")</f>
        <v>【横浜】川崎瞳</v>
      </c>
      <c r="F5091" s="1" t="s">
        <v>124</v>
      </c>
      <c r="G5091" t="str">
        <f>IFERROR(VLOOKUP(F5091,[4]電話端末!$A$2:$D$284,2,FALSE),"不在")</f>
        <v>【横浜】川崎瞳</v>
      </c>
      <c r="H5091" s="4">
        <v>46</v>
      </c>
      <c r="I5091" s="4">
        <v>44</v>
      </c>
      <c r="K5091">
        <v>2.5101000458068099E+19</v>
      </c>
      <c r="BN5091" s="1"/>
      <c r="BQ5091" s="1"/>
    </row>
    <row r="5092" spans="1:69" x14ac:dyDescent="0.45">
      <c r="A5092" s="3">
        <v>45940.626921296294</v>
      </c>
      <c r="B5092" s="1" t="s">
        <v>102</v>
      </c>
      <c r="C5092" t="str">
        <f>IFERROR(VLOOKUP(B5092,[4]電話端末!$A$2:$E$284,2,FALSE),"不在")</f>
        <v>【静岡】金子湧樹</v>
      </c>
      <c r="D5092" s="1" t="s">
        <v>29</v>
      </c>
      <c r="E5092" t="str">
        <f>IFERROR(VLOOKUP(D5092,[4]電話端末!$A$2:$E$284,2,FALSE),"不在")</f>
        <v>【本社EC】大城明日香</v>
      </c>
      <c r="F5092" s="1" t="s">
        <v>101</v>
      </c>
      <c r="G5092" t="str">
        <f>IFERROR(VLOOKUP(F5092,[4]電話端末!$A$2:$D$284,2,FALSE),"不在")</f>
        <v>【本社EC】山口莉奈</v>
      </c>
      <c r="H5092" s="4">
        <v>319</v>
      </c>
      <c r="I5092" s="4">
        <v>313</v>
      </c>
      <c r="K5092">
        <v>2.5101000455668101E+19</v>
      </c>
      <c r="BN5092" s="1"/>
      <c r="BQ5092" s="1"/>
    </row>
    <row r="5093" spans="1:69" x14ac:dyDescent="0.45">
      <c r="A5093" s="3">
        <v>45940.624328703707</v>
      </c>
      <c r="B5093" s="1" t="s">
        <v>99</v>
      </c>
      <c r="C5093" t="str">
        <f>IFERROR(VLOOKUP(B5093,[4]電話端末!$A$2:$E$284,2,FALSE),"不在")</f>
        <v>【名古屋】玉腰千恵</v>
      </c>
      <c r="D5093" s="1" t="s">
        <v>36</v>
      </c>
      <c r="E5093" t="str">
        <f>IFERROR(VLOOKUP(D5093,[4]電話端末!$A$2:$E$284,2,FALSE),"不在")</f>
        <v>【名古屋】稲垣みちる</v>
      </c>
      <c r="F5093" s="1" t="s">
        <v>36</v>
      </c>
      <c r="G5093" t="str">
        <f>IFERROR(VLOOKUP(F5093,[4]電話端末!$A$2:$D$284,2,FALSE),"不在")</f>
        <v>【名古屋】稲垣みちる</v>
      </c>
      <c r="H5093" s="4">
        <v>156</v>
      </c>
      <c r="I5093" s="4">
        <v>155</v>
      </c>
      <c r="K5093">
        <v>2.5101000451768099E+19</v>
      </c>
      <c r="BN5093" s="1"/>
    </row>
    <row r="5094" spans="1:69" x14ac:dyDescent="0.45">
      <c r="A5094" s="3">
        <v>45940.624236111114</v>
      </c>
      <c r="B5094" s="1" t="s">
        <v>102</v>
      </c>
      <c r="C5094" t="str">
        <f>IFERROR(VLOOKUP(B5094,[4]電話端末!$A$2:$E$284,2,FALSE),"不在")</f>
        <v>【静岡】金子湧樹</v>
      </c>
      <c r="D5094" s="1" t="s">
        <v>103</v>
      </c>
      <c r="E5094" t="str">
        <f>IFERROR(VLOOKUP(D5094,[4]電話端末!$A$2:$E$284,2,FALSE),"不在")</f>
        <v>【岡山】北添恵</v>
      </c>
      <c r="F5094" s="1" t="s">
        <v>103</v>
      </c>
      <c r="G5094" t="str">
        <f>IFERROR(VLOOKUP(F5094,[4]電話端末!$A$2:$D$284,2,FALSE),"不在")</f>
        <v>【岡山】北添恵</v>
      </c>
      <c r="H5094" s="4">
        <v>69</v>
      </c>
      <c r="I5094" s="4">
        <v>67</v>
      </c>
      <c r="K5094">
        <v>2.5101000451668099E+19</v>
      </c>
      <c r="BN5094" s="1"/>
    </row>
    <row r="5095" spans="1:69" x14ac:dyDescent="0.45">
      <c r="A5095" s="3">
        <v>45940.621944444443</v>
      </c>
      <c r="B5095" s="1" t="s">
        <v>101</v>
      </c>
      <c r="C5095" t="str">
        <f>IFERROR(VLOOKUP(B5095,[4]電話端末!$A$2:$E$284,2,FALSE),"不在")</f>
        <v>【本社EC】山口莉奈</v>
      </c>
      <c r="D5095" s="1" t="s">
        <v>128</v>
      </c>
      <c r="E5095" t="str">
        <f>IFERROR(VLOOKUP(D5095,[4]電話端末!$A$2:$E$284,2,FALSE),"不在")</f>
        <v>【仙台】仁藤佳美</v>
      </c>
      <c r="F5095" s="1" t="s">
        <v>128</v>
      </c>
      <c r="G5095" t="str">
        <f>IFERROR(VLOOKUP(F5095,[4]電話端末!$A$2:$D$284,2,FALSE),"不在")</f>
        <v>【仙台】仁藤佳美</v>
      </c>
      <c r="H5095" s="4">
        <v>57</v>
      </c>
      <c r="I5095" s="4">
        <v>55</v>
      </c>
      <c r="K5095">
        <v>2.5101000447868101E+19</v>
      </c>
      <c r="BN5095" s="1"/>
      <c r="BQ5095" s="1"/>
    </row>
    <row r="5096" spans="1:69" x14ac:dyDescent="0.45">
      <c r="A5096" s="3">
        <v>45940.620694444442</v>
      </c>
      <c r="B5096" s="1" t="s">
        <v>34</v>
      </c>
      <c r="C5096" t="str">
        <f>IFERROR(VLOOKUP(B5096,[4]電話端末!$A$2:$E$284,2,FALSE),"不在")</f>
        <v>【埼玉】細田昌子</v>
      </c>
      <c r="D5096" s="1" t="s">
        <v>54</v>
      </c>
      <c r="E5096" t="str">
        <f>IFERROR(VLOOKUP(D5096,[4]電話端末!$A$2:$E$284,2,FALSE),"不在")</f>
        <v>【東京】着信グループ</v>
      </c>
      <c r="F5096" s="1" t="s">
        <v>58</v>
      </c>
      <c r="G5096" t="str">
        <f>IFERROR(VLOOKUP(F5096,[4]電話端末!$A$2:$D$284,2,FALSE),"不在")</f>
        <v>【東京】佐々木美咲</v>
      </c>
      <c r="H5096" s="4">
        <v>44</v>
      </c>
      <c r="I5096" s="4">
        <v>43</v>
      </c>
      <c r="K5096">
        <v>2.51010004464681E+19</v>
      </c>
      <c r="BN5096" s="1"/>
      <c r="BQ5096" s="1"/>
    </row>
    <row r="5097" spans="1:69" x14ac:dyDescent="0.45">
      <c r="A5097" s="3">
        <v>45940.62027777778</v>
      </c>
      <c r="B5097" s="1" t="s">
        <v>140</v>
      </c>
      <c r="C5097" t="str">
        <f>IFERROR(VLOOKUP(B5097,[4]電話端末!$A$2:$E$284,2,FALSE),"不在")</f>
        <v>【千葉】遠藤和行</v>
      </c>
      <c r="D5097" s="1" t="s">
        <v>60</v>
      </c>
      <c r="E5097" t="str">
        <f>IFERROR(VLOOKUP(D5097,[4]電話端末!$A$2:$E$284,2,FALSE),"不在")</f>
        <v>【東京】林まど佳</v>
      </c>
      <c r="F5097" s="1" t="s">
        <v>60</v>
      </c>
      <c r="G5097" t="str">
        <f>IFERROR(VLOOKUP(F5097,[4]電話端末!$A$2:$D$284,2,FALSE),"不在")</f>
        <v>【東京】林まど佳</v>
      </c>
      <c r="H5097" s="4">
        <v>25</v>
      </c>
      <c r="I5097" s="4">
        <v>23</v>
      </c>
      <c r="K5097">
        <v>2.5101000446068101E+19</v>
      </c>
      <c r="BN5097" s="1"/>
      <c r="BQ5097" s="1"/>
    </row>
    <row r="5098" spans="1:69" x14ac:dyDescent="0.45">
      <c r="A5098" s="3">
        <v>45940.619872685187</v>
      </c>
      <c r="B5098" s="1" t="s">
        <v>94</v>
      </c>
      <c r="C5098" t="str">
        <f>IFERROR(VLOOKUP(B5098,[4]電話端末!$A$2:$E$284,2,FALSE),"不在")</f>
        <v>【岡山】武政彩果</v>
      </c>
      <c r="D5098" s="1" t="s">
        <v>41</v>
      </c>
      <c r="E5098" t="str">
        <f>IFERROR(VLOOKUP(D5098,[4]電話端末!$A$2:$E$284,2,FALSE),"不在")</f>
        <v>【大阪】松下愛</v>
      </c>
      <c r="F5098" s="1" t="s">
        <v>41</v>
      </c>
      <c r="G5098" t="str">
        <f>IFERROR(VLOOKUP(F5098,[4]電話端末!$A$2:$D$284,2,FALSE),"不在")</f>
        <v>【大阪】松下愛</v>
      </c>
      <c r="H5098" s="4">
        <v>116</v>
      </c>
      <c r="I5098" s="4">
        <v>114</v>
      </c>
      <c r="K5098">
        <v>2.5101000445568098E+19</v>
      </c>
      <c r="BN5098" s="1"/>
      <c r="BQ5098" s="1"/>
    </row>
    <row r="5099" spans="1:69" x14ac:dyDescent="0.45">
      <c r="A5099" s="3">
        <v>45940.618090277778</v>
      </c>
      <c r="B5099" s="1" t="s">
        <v>67</v>
      </c>
      <c r="C5099" t="str">
        <f>IFERROR(VLOOKUP(B5099,[4]電話端末!$A$2:$E$284,2,FALSE),"不在")</f>
        <v>【MF大阪】後垣幸恵</v>
      </c>
      <c r="D5099" s="1" t="s">
        <v>57</v>
      </c>
      <c r="E5099" t="str">
        <f>IFERROR(VLOOKUP(D5099,[4]電話端末!$A$2:$E$284,2,FALSE),"不在")</f>
        <v>【本社総務】吉田亜依</v>
      </c>
      <c r="F5099" s="1" t="s">
        <v>57</v>
      </c>
      <c r="G5099" t="str">
        <f>IFERROR(VLOOKUP(F5099,[4]電話端末!$A$2:$D$284,2,FALSE),"不在")</f>
        <v>【本社総務】吉田亜依</v>
      </c>
      <c r="H5099" s="4">
        <v>23</v>
      </c>
      <c r="I5099" s="4">
        <v>21</v>
      </c>
      <c r="K5099">
        <v>2.5101000443068101E+19</v>
      </c>
      <c r="BN5099" s="1"/>
      <c r="BQ5099" s="1"/>
    </row>
    <row r="5100" spans="1:69" x14ac:dyDescent="0.45">
      <c r="A5100" s="3">
        <v>45940.616562499999</v>
      </c>
      <c r="B5100" s="1" t="s">
        <v>14</v>
      </c>
      <c r="C5100" t="str">
        <f>IFERROR(VLOOKUP(B5100,[4]電話端末!$A$2:$E$284,2,FALSE),"不在")</f>
        <v>【岡山】伊藤優</v>
      </c>
      <c r="D5100" s="1" t="s">
        <v>41</v>
      </c>
      <c r="E5100" t="str">
        <f>IFERROR(VLOOKUP(D5100,[4]電話端末!$A$2:$E$284,2,FALSE),"不在")</f>
        <v>【大阪】松下愛</v>
      </c>
      <c r="F5100" s="1" t="s">
        <v>41</v>
      </c>
      <c r="G5100" t="str">
        <f>IFERROR(VLOOKUP(F5100,[4]電話端末!$A$2:$D$284,2,FALSE),"不在")</f>
        <v>【大阪】松下愛</v>
      </c>
      <c r="H5100" s="4">
        <v>43</v>
      </c>
      <c r="I5100" s="4">
        <v>40</v>
      </c>
      <c r="K5100">
        <v>2.5101000439768101E+19</v>
      </c>
      <c r="BN5100" s="1"/>
      <c r="BQ5100" s="1"/>
    </row>
    <row r="5101" spans="1:69" x14ac:dyDescent="0.45">
      <c r="A5101" s="3">
        <v>45940.616481481484</v>
      </c>
      <c r="B5101" s="1" t="s">
        <v>48</v>
      </c>
      <c r="C5101" t="str">
        <f>IFERROR(VLOOKUP(B5101,[4]電話端末!$A$2:$E$284,2,FALSE),"不在")</f>
        <v>【福岡】松添愛</v>
      </c>
      <c r="D5101" s="1" t="s">
        <v>39</v>
      </c>
      <c r="E5101" t="str">
        <f>IFERROR(VLOOKUP(D5101,[4]電話端末!$A$2:$E$284,2,FALSE),"不在")</f>
        <v>【福岡】松尾明日香</v>
      </c>
      <c r="F5101" s="1" t="s">
        <v>39</v>
      </c>
      <c r="G5101" t="str">
        <f>IFERROR(VLOOKUP(F5101,[4]電話端末!$A$2:$D$284,2,FALSE),"不在")</f>
        <v>【福岡】松尾明日香</v>
      </c>
      <c r="H5101" s="4">
        <v>50</v>
      </c>
      <c r="I5101" s="4">
        <v>49</v>
      </c>
      <c r="K5101">
        <v>2.5101000439668101E+19</v>
      </c>
      <c r="BN5101" s="1"/>
      <c r="BQ5101" s="1"/>
    </row>
    <row r="5102" spans="1:69" x14ac:dyDescent="0.45">
      <c r="A5102" s="3">
        <v>45940.615439814814</v>
      </c>
      <c r="B5102" s="1" t="s">
        <v>39</v>
      </c>
      <c r="C5102" t="str">
        <f>IFERROR(VLOOKUP(B5102,[4]電話端末!$A$2:$E$284,2,FALSE),"不在")</f>
        <v>【福岡】松尾明日香</v>
      </c>
      <c r="D5102" s="1" t="s">
        <v>38</v>
      </c>
      <c r="E5102" t="str">
        <f>IFERROR(VLOOKUP(D5102,[4]電話端末!$A$2:$E$284,2,FALSE),"不在")</f>
        <v>【福岡】山崎芹奈</v>
      </c>
      <c r="F5102" s="1" t="s">
        <v>38</v>
      </c>
      <c r="G5102" t="str">
        <f>IFERROR(VLOOKUP(F5102,[4]電話端末!$A$2:$D$284,2,FALSE),"不在")</f>
        <v>【福岡】山崎芹奈</v>
      </c>
      <c r="H5102" s="4">
        <v>44</v>
      </c>
      <c r="I5102" s="4">
        <v>43</v>
      </c>
      <c r="K5102">
        <v>2.5101000437468099E+19</v>
      </c>
      <c r="BN5102" s="1"/>
    </row>
    <row r="5103" spans="1:69" x14ac:dyDescent="0.45">
      <c r="A5103" s="3">
        <v>45940.614525462966</v>
      </c>
      <c r="B5103" s="1" t="s">
        <v>140</v>
      </c>
      <c r="C5103" t="str">
        <f>IFERROR(VLOOKUP(B5103,[4]電話端末!$A$2:$E$284,2,FALSE),"不在")</f>
        <v>【千葉】遠藤和行</v>
      </c>
      <c r="D5103" s="1" t="s">
        <v>60</v>
      </c>
      <c r="E5103" t="str">
        <f>IFERROR(VLOOKUP(D5103,[4]電話端末!$A$2:$E$284,2,FALSE),"不在")</f>
        <v>【東京】林まど佳</v>
      </c>
      <c r="F5103" s="1"/>
      <c r="G5103" t="str">
        <f>IFERROR(VLOOKUP(F5103,[4]電話端末!$A$2:$D$284,2,FALSE),"不在")</f>
        <v>不在</v>
      </c>
      <c r="H5103" s="4">
        <v>1</v>
      </c>
      <c r="I5103" s="4">
        <v>0</v>
      </c>
      <c r="K5103">
        <v>2.5101000436368101E+19</v>
      </c>
      <c r="BN5103" s="1"/>
    </row>
    <row r="5104" spans="1:69" x14ac:dyDescent="0.45">
      <c r="A5104" s="3">
        <v>45940.613356481481</v>
      </c>
      <c r="B5104" s="1" t="s">
        <v>57</v>
      </c>
      <c r="C5104" t="str">
        <f>IFERROR(VLOOKUP(B5104,[4]電話端末!$A$2:$E$284,2,FALSE),"不在")</f>
        <v>【本社総務】吉田亜依</v>
      </c>
      <c r="D5104" s="1" t="s">
        <v>94</v>
      </c>
      <c r="E5104" t="str">
        <f>IFERROR(VLOOKUP(D5104,[4]電話端末!$A$2:$E$284,2,FALSE),"不在")</f>
        <v>【岡山】武政彩果</v>
      </c>
      <c r="F5104" s="1" t="s">
        <v>94</v>
      </c>
      <c r="G5104" t="str">
        <f>IFERROR(VLOOKUP(F5104,[4]電話端末!$A$2:$D$284,2,FALSE),"不在")</f>
        <v>【岡山】武政彩果</v>
      </c>
      <c r="H5104" s="4">
        <v>111</v>
      </c>
      <c r="I5104" s="4">
        <v>109</v>
      </c>
      <c r="K5104">
        <v>2.51010004351681E+19</v>
      </c>
      <c r="BN5104" s="1"/>
      <c r="BQ5104" s="1"/>
    </row>
    <row r="5105" spans="1:69" x14ac:dyDescent="0.45">
      <c r="A5105" s="3">
        <v>45940.612118055556</v>
      </c>
      <c r="B5105" s="1" t="s">
        <v>36</v>
      </c>
      <c r="C5105" t="str">
        <f>IFERROR(VLOOKUP(B5105,[4]電話端末!$A$2:$E$284,2,FALSE),"不在")</f>
        <v>【名古屋】稲垣みちる</v>
      </c>
      <c r="D5105" s="1" t="s">
        <v>99</v>
      </c>
      <c r="E5105" t="str">
        <f>IFERROR(VLOOKUP(D5105,[4]電話端末!$A$2:$E$284,2,FALSE),"不在")</f>
        <v>【名古屋】玉腰千恵</v>
      </c>
      <c r="F5105" s="1" t="s">
        <v>99</v>
      </c>
      <c r="G5105" t="str">
        <f>IFERROR(VLOOKUP(F5105,[4]電話端末!$A$2:$D$284,2,FALSE),"不在")</f>
        <v>【名古屋】玉腰千恵</v>
      </c>
      <c r="H5105" s="4">
        <v>91</v>
      </c>
      <c r="I5105" s="4">
        <v>90</v>
      </c>
      <c r="K5105">
        <v>2.5101000433268101E+19</v>
      </c>
      <c r="BN5105" s="1"/>
      <c r="BQ5105" s="1"/>
    </row>
    <row r="5106" spans="1:69" x14ac:dyDescent="0.45">
      <c r="A5106" s="3">
        <v>45940.611250000002</v>
      </c>
      <c r="B5106" s="1" t="s">
        <v>25</v>
      </c>
      <c r="C5106" t="str">
        <f>IFERROR(VLOOKUP(B5106,[4]電話端末!$A$2:$E$284,2,FALSE),"不在")</f>
        <v>【埼玉】池田千恵子</v>
      </c>
      <c r="D5106" s="1" t="s">
        <v>140</v>
      </c>
      <c r="E5106" t="str">
        <f>IFERROR(VLOOKUP(D5106,[4]電話端末!$A$2:$E$284,2,FALSE),"不在")</f>
        <v>【千葉】遠藤和行</v>
      </c>
      <c r="F5106" s="1" t="s">
        <v>140</v>
      </c>
      <c r="G5106" t="str">
        <f>IFERROR(VLOOKUP(F5106,[4]電話端末!$A$2:$D$284,2,FALSE),"不在")</f>
        <v>【千葉】遠藤和行</v>
      </c>
      <c r="H5106" s="4">
        <v>49</v>
      </c>
      <c r="I5106" s="4">
        <v>46</v>
      </c>
      <c r="K5106">
        <v>2.5101000431768101E+19</v>
      </c>
      <c r="BN5106" s="1"/>
      <c r="BQ5106" s="1"/>
    </row>
    <row r="5107" spans="1:69" x14ac:dyDescent="0.45">
      <c r="A5107" s="3">
        <v>45940.610601851855</v>
      </c>
      <c r="B5107" s="1" t="s">
        <v>67</v>
      </c>
      <c r="C5107" t="str">
        <f>IFERROR(VLOOKUP(B5107,[4]電話端末!$A$2:$E$284,2,FALSE),"不在")</f>
        <v>【MF大阪】後垣幸恵</v>
      </c>
      <c r="D5107" s="1" t="s">
        <v>57</v>
      </c>
      <c r="E5107" t="str">
        <f>IFERROR(VLOOKUP(D5107,[4]電話端末!$A$2:$E$284,2,FALSE),"不在")</f>
        <v>【本社総務】吉田亜依</v>
      </c>
      <c r="F5107" s="1" t="s">
        <v>57</v>
      </c>
      <c r="G5107" t="str">
        <f>IFERROR(VLOOKUP(F5107,[4]電話端末!$A$2:$D$284,2,FALSE),"不在")</f>
        <v>【本社総務】吉田亜依</v>
      </c>
      <c r="H5107" s="4">
        <v>149</v>
      </c>
      <c r="I5107" s="4">
        <v>147</v>
      </c>
      <c r="K5107">
        <v>2.5101000431168098E+19</v>
      </c>
      <c r="BN5107" s="1"/>
      <c r="BQ5107" s="1"/>
    </row>
    <row r="5108" spans="1:69" x14ac:dyDescent="0.45">
      <c r="A5108" s="3">
        <v>45940.61041666667</v>
      </c>
      <c r="B5108" s="1" t="s">
        <v>50</v>
      </c>
      <c r="C5108" t="str">
        <f>IFERROR(VLOOKUP(B5108,[4]電話端末!$A$2:$E$284,2,FALSE),"不在")</f>
        <v>【流山】浅沼潤也</v>
      </c>
      <c r="D5108" s="1" t="s">
        <v>188</v>
      </c>
      <c r="E5108" t="str">
        <f>IFERROR(VLOOKUP(D5108,[4]電話端末!$A$2:$E$284,2,FALSE),"不在")</f>
        <v>【埼玉】吉田夏子</v>
      </c>
      <c r="F5108" s="1" t="s">
        <v>188</v>
      </c>
      <c r="G5108" t="str">
        <f>IFERROR(VLOOKUP(F5108,[4]電話端末!$A$2:$D$284,2,FALSE),"不在")</f>
        <v>【埼玉】吉田夏子</v>
      </c>
      <c r="H5108" s="4">
        <v>47</v>
      </c>
      <c r="I5108" s="4">
        <v>44</v>
      </c>
      <c r="K5108">
        <v>2.5101000430968099E+19</v>
      </c>
      <c r="BN5108" s="1"/>
      <c r="BQ5108" s="1"/>
    </row>
    <row r="5109" spans="1:69" x14ac:dyDescent="0.45">
      <c r="A5109" s="3">
        <v>45940.610011574077</v>
      </c>
      <c r="B5109" s="1" t="s">
        <v>140</v>
      </c>
      <c r="C5109" t="str">
        <f>IFERROR(VLOOKUP(B5109,[4]電話端末!$A$2:$E$284,2,FALSE),"不在")</f>
        <v>【千葉】遠藤和行</v>
      </c>
      <c r="D5109" s="1" t="s">
        <v>54</v>
      </c>
      <c r="E5109" t="str">
        <f>IFERROR(VLOOKUP(D5109,[4]電話端末!$A$2:$E$284,2,FALSE),"不在")</f>
        <v>【東京】着信グループ</v>
      </c>
      <c r="F5109" s="1" t="s">
        <v>60</v>
      </c>
      <c r="G5109" t="str">
        <f>IFERROR(VLOOKUP(F5109,[4]電話端末!$A$2:$D$284,2,FALSE),"不在")</f>
        <v>【東京】林まど佳</v>
      </c>
      <c r="H5109" s="4">
        <v>69</v>
      </c>
      <c r="I5109" s="4">
        <v>68</v>
      </c>
      <c r="K5109">
        <v>2.5101000430168101E+19</v>
      </c>
      <c r="BN5109" s="1"/>
      <c r="BQ5109" s="1"/>
    </row>
    <row r="5110" spans="1:69" x14ac:dyDescent="0.45">
      <c r="A5110" s="3">
        <v>45940.607858796298</v>
      </c>
      <c r="B5110" s="1" t="s">
        <v>34</v>
      </c>
      <c r="C5110" t="str">
        <f>IFERROR(VLOOKUP(B5110,[4]電話端末!$A$2:$E$284,2,FALSE),"不在")</f>
        <v>【埼玉】細田昌子</v>
      </c>
      <c r="D5110" s="1" t="s">
        <v>54</v>
      </c>
      <c r="E5110" t="str">
        <f>IFERROR(VLOOKUP(D5110,[4]電話端末!$A$2:$E$284,2,FALSE),"不在")</f>
        <v>【東京】着信グループ</v>
      </c>
      <c r="F5110" s="1" t="s">
        <v>58</v>
      </c>
      <c r="G5110" t="str">
        <f>IFERROR(VLOOKUP(F5110,[4]電話端末!$A$2:$D$284,2,FALSE),"不在")</f>
        <v>【東京】佐々木美咲</v>
      </c>
      <c r="H5110" s="4">
        <v>29</v>
      </c>
      <c r="I5110" s="4">
        <v>27</v>
      </c>
      <c r="K5110">
        <v>2.5101000426568102E+19</v>
      </c>
      <c r="BN5110" s="1"/>
      <c r="BQ5110" s="1"/>
    </row>
    <row r="5111" spans="1:69" x14ac:dyDescent="0.45">
      <c r="A5111" s="3">
        <v>45940.605104166665</v>
      </c>
      <c r="B5111" s="1" t="s">
        <v>61</v>
      </c>
      <c r="C5111" t="str">
        <f>IFERROR(VLOOKUP(B5111,[4]電話端末!$A$2:$E$284,2,FALSE),"不在")</f>
        <v>【埼玉】竹内梓</v>
      </c>
      <c r="D5111" s="1" t="s">
        <v>457</v>
      </c>
      <c r="E5111" t="str">
        <f>IFERROR(VLOOKUP(D5111,[4]電話端末!$A$2:$E$284,2,FALSE),"不在")</f>
        <v>不在</v>
      </c>
      <c r="F5111" s="1"/>
      <c r="G5111" t="str">
        <f>IFERROR(VLOOKUP(F5111,[4]電話端末!$A$2:$D$284,2,FALSE),"不在")</f>
        <v>不在</v>
      </c>
      <c r="H5111" s="4">
        <v>0</v>
      </c>
      <c r="I5111" s="4">
        <v>0</v>
      </c>
      <c r="K5111">
        <v>2.5101000421668098E+19</v>
      </c>
      <c r="BN5111" s="1"/>
    </row>
    <row r="5112" spans="1:69" x14ac:dyDescent="0.45">
      <c r="A5112" s="3">
        <v>45940.599456018521</v>
      </c>
      <c r="B5112" s="1" t="s">
        <v>36</v>
      </c>
      <c r="C5112" t="str">
        <f>IFERROR(VLOOKUP(B5112,[4]電話端末!$A$2:$E$284,2,FALSE),"不在")</f>
        <v>【名古屋】稲垣みちる</v>
      </c>
      <c r="D5112" s="1" t="s">
        <v>113</v>
      </c>
      <c r="E5112" t="str">
        <f>IFERROR(VLOOKUP(D5112,[4]電話端末!$A$2:$E$284,2,FALSE),"不在")</f>
        <v>【名古屋】水島奈美</v>
      </c>
      <c r="F5112" s="1" t="s">
        <v>113</v>
      </c>
      <c r="G5112" t="str">
        <f>IFERROR(VLOOKUP(F5112,[4]電話端末!$A$2:$D$284,2,FALSE),"不在")</f>
        <v>【名古屋】水島奈美</v>
      </c>
      <c r="H5112" s="4">
        <v>34</v>
      </c>
      <c r="I5112" s="4">
        <v>33</v>
      </c>
      <c r="K5112">
        <v>2.5101000413168099E+19</v>
      </c>
      <c r="BN5112" s="1"/>
      <c r="BQ5112" s="1"/>
    </row>
    <row r="5113" spans="1:69" x14ac:dyDescent="0.45">
      <c r="A5113" s="3">
        <v>45940.599386574075</v>
      </c>
      <c r="B5113" s="1" t="s">
        <v>57</v>
      </c>
      <c r="C5113" t="str">
        <f>IFERROR(VLOOKUP(B5113,[4]電話端末!$A$2:$E$284,2,FALSE),"不在")</f>
        <v>【本社総務】吉田亜依</v>
      </c>
      <c r="D5113" s="1" t="s">
        <v>24</v>
      </c>
      <c r="E5113" t="str">
        <f>IFERROR(VLOOKUP(D5113,[4]電話端末!$A$2:$E$284,2,FALSE),"不在")</f>
        <v>【MF大阪】内田優美</v>
      </c>
      <c r="F5113" s="1" t="s">
        <v>24</v>
      </c>
      <c r="G5113" t="str">
        <f>IFERROR(VLOOKUP(F5113,[4]電話端末!$A$2:$D$284,2,FALSE),"不在")</f>
        <v>【MF大阪】内田優美</v>
      </c>
      <c r="H5113" s="4">
        <v>33</v>
      </c>
      <c r="I5113" s="4">
        <v>30</v>
      </c>
      <c r="K5113">
        <v>2.51010004130681E+19</v>
      </c>
      <c r="BN5113" s="1"/>
      <c r="BQ5113" s="1"/>
    </row>
    <row r="5114" spans="1:69" x14ac:dyDescent="0.45">
      <c r="A5114" s="3">
        <v>45940.599351851852</v>
      </c>
      <c r="B5114" s="1" t="s">
        <v>11</v>
      </c>
      <c r="C5114" t="str">
        <f>IFERROR(VLOOKUP(B5114,[4]電話端末!$A$2:$E$284,2,FALSE),"不在")</f>
        <v>【本社経理】池上有花</v>
      </c>
      <c r="D5114" s="1" t="s">
        <v>41</v>
      </c>
      <c r="E5114" t="str">
        <f>IFERROR(VLOOKUP(D5114,[4]電話端末!$A$2:$E$284,2,FALSE),"不在")</f>
        <v>【大阪】松下愛</v>
      </c>
      <c r="F5114" s="1" t="s">
        <v>41</v>
      </c>
      <c r="G5114" t="str">
        <f>IFERROR(VLOOKUP(F5114,[4]電話端末!$A$2:$D$284,2,FALSE),"不在")</f>
        <v>【大阪】松下愛</v>
      </c>
      <c r="H5114" s="4">
        <v>43</v>
      </c>
      <c r="I5114" s="4">
        <v>35</v>
      </c>
      <c r="K5114">
        <v>2.51010004128681E+19</v>
      </c>
      <c r="BN5114" s="1"/>
      <c r="BQ5114" s="1"/>
    </row>
    <row r="5115" spans="1:69" x14ac:dyDescent="0.45">
      <c r="A5115" s="3">
        <v>45940.598981481482</v>
      </c>
      <c r="B5115" s="1" t="s">
        <v>57</v>
      </c>
      <c r="C5115" t="str">
        <f>IFERROR(VLOOKUP(B5115,[4]電話端末!$A$2:$E$284,2,FALSE),"不在")</f>
        <v>【本社総務】吉田亜依</v>
      </c>
      <c r="D5115" s="1" t="s">
        <v>67</v>
      </c>
      <c r="E5115" t="str">
        <f>IFERROR(VLOOKUP(D5115,[4]電話端末!$A$2:$E$284,2,FALSE),"不在")</f>
        <v>【MF大阪】後垣幸恵</v>
      </c>
      <c r="F5115" s="1" t="s">
        <v>24</v>
      </c>
      <c r="G5115" t="str">
        <f>IFERROR(VLOOKUP(F5115,[4]電話端末!$A$2:$D$284,2,FALSE),"不在")</f>
        <v>【MF大阪】内田優美</v>
      </c>
      <c r="H5115" s="4">
        <v>23</v>
      </c>
      <c r="I5115" s="4">
        <v>19</v>
      </c>
      <c r="K5115">
        <v>2.5101000412168102E+19</v>
      </c>
      <c r="BN5115" s="1"/>
      <c r="BQ5115" s="1"/>
    </row>
    <row r="5116" spans="1:69" x14ac:dyDescent="0.45">
      <c r="A5116" s="3">
        <v>45940.597592592596</v>
      </c>
      <c r="B5116" s="1" t="s">
        <v>47</v>
      </c>
      <c r="C5116" t="str">
        <f>IFERROR(VLOOKUP(B5116,[4]電話端末!$A$2:$E$284,2,FALSE),"不在")</f>
        <v>【横浜】舞智江</v>
      </c>
      <c r="D5116" s="1" t="s">
        <v>458</v>
      </c>
      <c r="E5116" t="str">
        <f>IFERROR(VLOOKUP(D5116,[4]電話端末!$A$2:$E$284,2,FALSE),"不在")</f>
        <v>不在</v>
      </c>
      <c r="F5116" s="1"/>
      <c r="G5116" t="str">
        <f>IFERROR(VLOOKUP(F5116,[4]電話端末!$A$2:$D$284,2,FALSE),"不在")</f>
        <v>不在</v>
      </c>
      <c r="H5116" s="4">
        <v>1</v>
      </c>
      <c r="I5116" s="4">
        <v>0</v>
      </c>
      <c r="K5116">
        <v>2.51010004098681E+19</v>
      </c>
      <c r="BN5116" s="1"/>
    </row>
    <row r="5117" spans="1:69" x14ac:dyDescent="0.45">
      <c r="A5117" s="3">
        <v>45940.597141203703</v>
      </c>
      <c r="B5117" s="1" t="s">
        <v>176</v>
      </c>
      <c r="C5117" t="str">
        <f>IFERROR(VLOOKUP(B5117,[4]電話端末!$A$2:$E$284,2,FALSE),"不在")</f>
        <v>【札幌】山田明貴人</v>
      </c>
      <c r="D5117" s="1" t="s">
        <v>85</v>
      </c>
      <c r="E5117" t="str">
        <f>IFERROR(VLOOKUP(D5117,[4]電話端末!$A$2:$E$284,2,FALSE),"不在")</f>
        <v>【仙台】齋藤詩織</v>
      </c>
      <c r="F5117" s="1" t="s">
        <v>85</v>
      </c>
      <c r="G5117" t="str">
        <f>IFERROR(VLOOKUP(F5117,[4]電話端末!$A$2:$D$284,2,FALSE),"不在")</f>
        <v>【仙台】齋藤詩織</v>
      </c>
      <c r="H5117" s="4">
        <v>57</v>
      </c>
      <c r="I5117" s="4">
        <v>54</v>
      </c>
      <c r="K5117">
        <v>2.51010004096681E+19</v>
      </c>
      <c r="BN5117" s="1"/>
    </row>
    <row r="5118" spans="1:69" x14ac:dyDescent="0.45">
      <c r="A5118" s="3">
        <v>45940.596909722219</v>
      </c>
      <c r="B5118" s="1" t="s">
        <v>41</v>
      </c>
      <c r="C5118" t="str">
        <f>IFERROR(VLOOKUP(B5118,[4]電話端末!$A$2:$E$284,2,FALSE),"不在")</f>
        <v>【大阪】松下愛</v>
      </c>
      <c r="D5118" s="1" t="s">
        <v>57</v>
      </c>
      <c r="E5118" t="str">
        <f>IFERROR(VLOOKUP(D5118,[4]電話端末!$A$2:$E$284,2,FALSE),"不在")</f>
        <v>【本社総務】吉田亜依</v>
      </c>
      <c r="F5118" s="1" t="s">
        <v>57</v>
      </c>
      <c r="G5118" t="str">
        <f>IFERROR(VLOOKUP(F5118,[4]電話端末!$A$2:$D$284,2,FALSE),"不在")</f>
        <v>【本社総務】吉田亜依</v>
      </c>
      <c r="H5118" s="4">
        <v>44</v>
      </c>
      <c r="I5118" s="4">
        <v>42</v>
      </c>
      <c r="K5118">
        <v>2.5101000408968102E+19</v>
      </c>
      <c r="BN5118" s="1"/>
      <c r="BQ5118" s="1"/>
    </row>
    <row r="5119" spans="1:69" x14ac:dyDescent="0.45">
      <c r="A5119" s="3">
        <v>45940.596631944441</v>
      </c>
      <c r="B5119" s="1" t="s">
        <v>41</v>
      </c>
      <c r="C5119" t="str">
        <f>IFERROR(VLOOKUP(B5119,[4]電話端末!$A$2:$E$284,2,FALSE),"不在")</f>
        <v>【大阪】松下愛</v>
      </c>
      <c r="D5119" s="1" t="s">
        <v>67</v>
      </c>
      <c r="E5119" t="str">
        <f>IFERROR(VLOOKUP(D5119,[4]電話端末!$A$2:$E$284,2,FALSE),"不在")</f>
        <v>【MF大阪】後垣幸恵</v>
      </c>
      <c r="F5119" s="1"/>
      <c r="G5119" t="str">
        <f>IFERROR(VLOOKUP(F5119,[4]電話端末!$A$2:$D$284,2,FALSE),"不在")</f>
        <v>不在</v>
      </c>
      <c r="H5119" s="4">
        <v>12</v>
      </c>
      <c r="I5119" s="4">
        <v>0</v>
      </c>
      <c r="K5119">
        <v>2.5101000408368099E+19</v>
      </c>
      <c r="BN5119" s="1"/>
      <c r="BQ5119" s="1"/>
    </row>
    <row r="5120" spans="1:69" x14ac:dyDescent="0.45">
      <c r="A5120" s="3">
        <v>45940.595914351848</v>
      </c>
      <c r="B5120" s="1" t="s">
        <v>44</v>
      </c>
      <c r="C5120" t="str">
        <f>IFERROR(VLOOKUP(B5120,[4]電話端末!$A$2:$E$284,2,FALSE),"不在")</f>
        <v>【福岡】奥薗美和</v>
      </c>
      <c r="D5120" s="1" t="s">
        <v>39</v>
      </c>
      <c r="E5120" t="str">
        <f>IFERROR(VLOOKUP(D5120,[4]電話端末!$A$2:$E$284,2,FALSE),"不在")</f>
        <v>【福岡】松尾明日香</v>
      </c>
      <c r="F5120" s="1" t="s">
        <v>39</v>
      </c>
      <c r="G5120" t="str">
        <f>IFERROR(VLOOKUP(F5120,[4]電話端末!$A$2:$D$284,2,FALSE),"不在")</f>
        <v>【福岡】松尾明日香</v>
      </c>
      <c r="H5120" s="4">
        <v>33</v>
      </c>
      <c r="I5120" s="4">
        <v>32</v>
      </c>
      <c r="K5120">
        <v>2.5101000407568101E+19</v>
      </c>
      <c r="BN5120" s="1"/>
      <c r="BQ5120" s="1"/>
    </row>
    <row r="5121" spans="1:69" x14ac:dyDescent="0.45">
      <c r="A5121" s="3">
        <v>45940.594687500001</v>
      </c>
      <c r="B5121" s="1" t="s">
        <v>76</v>
      </c>
      <c r="C5121" t="str">
        <f>IFERROR(VLOOKUP(B5121,[4]電話端末!$A$2:$E$284,2,FALSE),"不在")</f>
        <v>【埼玉】豊田里花</v>
      </c>
      <c r="D5121" s="1" t="s">
        <v>33</v>
      </c>
      <c r="E5121" t="str">
        <f>IFERROR(VLOOKUP(D5121,[4]電話端末!$A$2:$E$284,2,FALSE),"不在")</f>
        <v>【本社経理】池上有花</v>
      </c>
      <c r="F5121" s="1" t="s">
        <v>11</v>
      </c>
      <c r="G5121" t="str">
        <f>IFERROR(VLOOKUP(F5121,[4]電話端末!$A$2:$D$284,2,FALSE),"不在")</f>
        <v>【本社経理】池上有花</v>
      </c>
      <c r="H5121" s="4">
        <v>61</v>
      </c>
      <c r="I5121" s="4">
        <v>57</v>
      </c>
      <c r="K5121">
        <v>2.5101000405568098E+19</v>
      </c>
      <c r="BN5121" s="1"/>
      <c r="BQ5121" s="1"/>
    </row>
    <row r="5122" spans="1:69" x14ac:dyDescent="0.45">
      <c r="A5122" s="3">
        <v>45940.59375</v>
      </c>
      <c r="B5122" s="1" t="s">
        <v>34</v>
      </c>
      <c r="C5122" t="str">
        <f>IFERROR(VLOOKUP(B5122,[4]電話端末!$A$2:$E$284,2,FALSE),"不在")</f>
        <v>【埼玉】細田昌子</v>
      </c>
      <c r="D5122" s="1" t="s">
        <v>188</v>
      </c>
      <c r="E5122" t="str">
        <f>IFERROR(VLOOKUP(D5122,[4]電話端末!$A$2:$E$284,2,FALSE),"不在")</f>
        <v>【埼玉】吉田夏子</v>
      </c>
      <c r="F5122" s="1" t="s">
        <v>188</v>
      </c>
      <c r="G5122" t="str">
        <f>IFERROR(VLOOKUP(F5122,[4]電話端末!$A$2:$D$284,2,FALSE),"不在")</f>
        <v>【埼玉】吉田夏子</v>
      </c>
      <c r="H5122" s="4">
        <v>51</v>
      </c>
      <c r="I5122" s="4">
        <v>50</v>
      </c>
      <c r="K5122">
        <v>2.5101000404068098E+19</v>
      </c>
      <c r="BN5122" s="1"/>
    </row>
    <row r="5123" spans="1:69" x14ac:dyDescent="0.45">
      <c r="A5123" s="3">
        <v>45940.593368055554</v>
      </c>
      <c r="B5123" s="1" t="s">
        <v>75</v>
      </c>
      <c r="C5123" t="str">
        <f>IFERROR(VLOOKUP(B5123,[4]電話端末!$A$2:$E$284,2,FALSE),"不在")</f>
        <v>【MF東京】山中雅仁</v>
      </c>
      <c r="D5123" s="1" t="s">
        <v>63</v>
      </c>
      <c r="E5123" t="str">
        <f>IFERROR(VLOOKUP(D5123,[4]電話端末!$A$2:$E$284,2,FALSE),"不在")</f>
        <v>【MF大阪】松尾セリ菜</v>
      </c>
      <c r="F5123" s="1" t="s">
        <v>63</v>
      </c>
      <c r="G5123" t="str">
        <f>IFERROR(VLOOKUP(F5123,[4]電話端末!$A$2:$D$284,2,FALSE),"不在")</f>
        <v>【MF大阪】松尾セリ菜</v>
      </c>
      <c r="H5123" s="4">
        <v>1555</v>
      </c>
      <c r="I5123" s="4">
        <v>1552</v>
      </c>
      <c r="K5123">
        <v>2.5101000403768099E+19</v>
      </c>
      <c r="BN5123" s="1"/>
    </row>
    <row r="5124" spans="1:69" x14ac:dyDescent="0.45">
      <c r="A5124" s="3">
        <v>45940.593344907407</v>
      </c>
      <c r="B5124" s="1" t="s">
        <v>30</v>
      </c>
      <c r="C5124" t="str">
        <f>IFERROR(VLOOKUP(B5124,[4]電話端末!$A$2:$E$284,2,FALSE),"不在")</f>
        <v>【横浜】吉田玲</v>
      </c>
      <c r="D5124" s="1" t="s">
        <v>54</v>
      </c>
      <c r="E5124" t="str">
        <f>IFERROR(VLOOKUP(D5124,[4]電話端末!$A$2:$E$284,2,FALSE),"不在")</f>
        <v>【東京】着信グループ</v>
      </c>
      <c r="F5124" s="1" t="s">
        <v>58</v>
      </c>
      <c r="G5124" t="str">
        <f>IFERROR(VLOOKUP(F5124,[4]電話端末!$A$2:$D$284,2,FALSE),"不在")</f>
        <v>【東京】佐々木美咲</v>
      </c>
      <c r="H5124" s="4">
        <v>34</v>
      </c>
      <c r="I5124" s="4">
        <v>32</v>
      </c>
      <c r="K5124">
        <v>2.5101000403668099E+19</v>
      </c>
      <c r="BN5124" s="1"/>
    </row>
    <row r="5125" spans="1:69" x14ac:dyDescent="0.45">
      <c r="A5125" s="3">
        <v>45940.592569444445</v>
      </c>
      <c r="B5125" s="1" t="s">
        <v>38</v>
      </c>
      <c r="C5125" t="str">
        <f>IFERROR(VLOOKUP(B5125,[4]電話端末!$A$2:$E$284,2,FALSE),"不在")</f>
        <v>【福岡】山崎芹奈</v>
      </c>
      <c r="D5125" s="1" t="s">
        <v>48</v>
      </c>
      <c r="E5125" t="str">
        <f>IFERROR(VLOOKUP(D5125,[4]電話端末!$A$2:$E$284,2,FALSE),"不在")</f>
        <v>【福岡】松添愛</v>
      </c>
      <c r="F5125" s="1" t="s">
        <v>48</v>
      </c>
      <c r="G5125" t="str">
        <f>IFERROR(VLOOKUP(F5125,[4]電話端末!$A$2:$D$284,2,FALSE),"不在")</f>
        <v>【福岡】松添愛</v>
      </c>
      <c r="H5125" s="4">
        <v>68</v>
      </c>
      <c r="I5125" s="4">
        <v>66</v>
      </c>
      <c r="K5125">
        <v>2.51010004017681E+19</v>
      </c>
      <c r="BN5125" s="1"/>
      <c r="BQ5125" s="1"/>
    </row>
    <row r="5126" spans="1:69" x14ac:dyDescent="0.45">
      <c r="A5126" s="3">
        <v>45940.591724537036</v>
      </c>
      <c r="B5126" s="1" t="s">
        <v>94</v>
      </c>
      <c r="C5126" t="str">
        <f>IFERROR(VLOOKUP(B5126,[4]電話端末!$A$2:$E$284,2,FALSE),"不在")</f>
        <v>【岡山】武政彩果</v>
      </c>
      <c r="D5126" s="1" t="s">
        <v>57</v>
      </c>
      <c r="E5126" t="str">
        <f>IFERROR(VLOOKUP(D5126,[4]電話端末!$A$2:$E$284,2,FALSE),"不在")</f>
        <v>【本社総務】吉田亜依</v>
      </c>
      <c r="F5126" s="1" t="s">
        <v>57</v>
      </c>
      <c r="G5126" t="str">
        <f>IFERROR(VLOOKUP(F5126,[4]電話端末!$A$2:$D$284,2,FALSE),"不在")</f>
        <v>【本社総務】吉田亜依</v>
      </c>
      <c r="H5126" s="4">
        <v>167</v>
      </c>
      <c r="I5126" s="4">
        <v>165</v>
      </c>
      <c r="K5126">
        <v>2.5101000399568101E+19</v>
      </c>
      <c r="BN5126" s="1"/>
      <c r="BQ5126" s="1"/>
    </row>
    <row r="5127" spans="1:69" x14ac:dyDescent="0.45">
      <c r="A5127" s="3">
        <v>45940.591585648152</v>
      </c>
      <c r="B5127" s="1" t="s">
        <v>34</v>
      </c>
      <c r="C5127" t="str">
        <f>IFERROR(VLOOKUP(B5127,[4]電話端末!$A$2:$E$284,2,FALSE),"不在")</f>
        <v>【埼玉】細田昌子</v>
      </c>
      <c r="D5127" s="1" t="s">
        <v>54</v>
      </c>
      <c r="E5127" t="str">
        <f>IFERROR(VLOOKUP(D5127,[4]電話端末!$A$2:$E$284,2,FALSE),"不在")</f>
        <v>【東京】着信グループ</v>
      </c>
      <c r="F5127" s="1" t="s">
        <v>55</v>
      </c>
      <c r="G5127" t="str">
        <f>IFERROR(VLOOKUP(F5127,[4]電話端末!$A$2:$D$284,2,FALSE),"不在")</f>
        <v>【東京】高澤早紀</v>
      </c>
      <c r="H5127" s="4">
        <v>63</v>
      </c>
      <c r="I5127" s="4">
        <v>62</v>
      </c>
      <c r="K5127">
        <v>2.5101000399168098E+19</v>
      </c>
      <c r="BN5127" s="1"/>
      <c r="BQ5127" s="1"/>
    </row>
    <row r="5128" spans="1:69" x14ac:dyDescent="0.45">
      <c r="A5128" s="3">
        <v>45940.591041666667</v>
      </c>
      <c r="B5128" s="1" t="s">
        <v>49</v>
      </c>
      <c r="C5128" t="str">
        <f>IFERROR(VLOOKUP(B5128,[4]電話端末!$A$2:$E$284,2,FALSE),"不在")</f>
        <v>【流山】鴻池千紗都</v>
      </c>
      <c r="D5128" s="1" t="s">
        <v>50</v>
      </c>
      <c r="E5128" t="str">
        <f>IFERROR(VLOOKUP(D5128,[4]電話端末!$A$2:$E$284,2,FALSE),"不在")</f>
        <v>【流山】浅沼潤也</v>
      </c>
      <c r="F5128" s="1" t="s">
        <v>50</v>
      </c>
      <c r="G5128" t="str">
        <f>IFERROR(VLOOKUP(F5128,[4]電話端末!$A$2:$D$284,2,FALSE),"不在")</f>
        <v>【流山】浅沼潤也</v>
      </c>
      <c r="H5128" s="4">
        <v>57</v>
      </c>
      <c r="I5128" s="4">
        <v>34</v>
      </c>
      <c r="K5128">
        <v>2.5101000398068101E+19</v>
      </c>
      <c r="BN5128" s="1"/>
      <c r="BQ5128" s="1"/>
    </row>
    <row r="5129" spans="1:69" x14ac:dyDescent="0.45">
      <c r="A5129" s="3">
        <v>45940.589386574073</v>
      </c>
      <c r="B5129" s="1" t="s">
        <v>61</v>
      </c>
      <c r="C5129" t="str">
        <f>IFERROR(VLOOKUP(B5129,[4]電話端末!$A$2:$E$284,2,FALSE),"不在")</f>
        <v>【埼玉】竹内梓</v>
      </c>
      <c r="D5129" s="1" t="s">
        <v>47</v>
      </c>
      <c r="E5129" t="str">
        <f>IFERROR(VLOOKUP(D5129,[4]電話端末!$A$2:$E$284,2,FALSE),"不在")</f>
        <v>【横浜】舞智江</v>
      </c>
      <c r="F5129" s="1" t="s">
        <v>72</v>
      </c>
      <c r="G5129" t="str">
        <f>IFERROR(VLOOKUP(F5129,[4]電話端末!$A$2:$D$284,2,FALSE),"不在")</f>
        <v>【横浜】青木観奈</v>
      </c>
      <c r="H5129" s="4">
        <v>54</v>
      </c>
      <c r="I5129" s="4">
        <v>48</v>
      </c>
      <c r="K5129">
        <v>2.5101000394268099E+19</v>
      </c>
      <c r="BN5129" s="1"/>
      <c r="BQ5129" s="1"/>
    </row>
    <row r="5130" spans="1:69" x14ac:dyDescent="0.45">
      <c r="A5130" s="3">
        <v>45940.589201388888</v>
      </c>
      <c r="B5130" s="1" t="s">
        <v>75</v>
      </c>
      <c r="C5130" t="str">
        <f>IFERROR(VLOOKUP(B5130,[4]電話端末!$A$2:$E$284,2,FALSE),"不在")</f>
        <v>【MF東京】山中雅仁</v>
      </c>
      <c r="D5130" s="1" t="s">
        <v>63</v>
      </c>
      <c r="E5130" t="str">
        <f>IFERROR(VLOOKUP(D5130,[4]電話端末!$A$2:$E$284,2,FALSE),"不在")</f>
        <v>【MF大阪】松尾セリ菜</v>
      </c>
      <c r="F5130" s="1"/>
      <c r="G5130" t="str">
        <f>IFERROR(VLOOKUP(F5130,[4]電話端末!$A$2:$D$284,2,FALSE),"不在")</f>
        <v>不在</v>
      </c>
      <c r="H5130" s="4">
        <v>0</v>
      </c>
      <c r="I5130" s="4">
        <v>0</v>
      </c>
      <c r="K5130">
        <v>2.51010003936681E+19</v>
      </c>
      <c r="BN5130" s="1"/>
      <c r="BQ5130" s="1"/>
    </row>
    <row r="5131" spans="1:69" x14ac:dyDescent="0.45">
      <c r="A5131" s="3">
        <v>45940.588750000003</v>
      </c>
      <c r="B5131" s="1" t="s">
        <v>61</v>
      </c>
      <c r="C5131" t="str">
        <f>IFERROR(VLOOKUP(B5131,[4]電話端末!$A$2:$E$284,2,FALSE),"不在")</f>
        <v>【埼玉】竹内梓</v>
      </c>
      <c r="D5131" s="1" t="s">
        <v>47</v>
      </c>
      <c r="E5131" t="str">
        <f>IFERROR(VLOOKUP(D5131,[4]電話端末!$A$2:$E$284,2,FALSE),"不在")</f>
        <v>【横浜】舞智江</v>
      </c>
      <c r="F5131" s="1"/>
      <c r="G5131" t="str">
        <f>IFERROR(VLOOKUP(F5131,[4]電話端末!$A$2:$D$284,2,FALSE),"不在")</f>
        <v>不在</v>
      </c>
      <c r="H5131" s="4">
        <v>1</v>
      </c>
      <c r="I5131" s="4">
        <v>0</v>
      </c>
      <c r="K5131">
        <v>2.51010003920681E+19</v>
      </c>
      <c r="BN5131" s="1"/>
    </row>
    <row r="5132" spans="1:69" x14ac:dyDescent="0.45">
      <c r="A5132" s="3">
        <v>45940.588553240741</v>
      </c>
      <c r="B5132" s="1" t="s">
        <v>61</v>
      </c>
      <c r="C5132" t="str">
        <f>IFERROR(VLOOKUP(B5132,[4]電話端末!$A$2:$E$284,2,FALSE),"不在")</f>
        <v>【埼玉】竹内梓</v>
      </c>
      <c r="D5132" s="1" t="s">
        <v>47</v>
      </c>
      <c r="E5132" t="str">
        <f>IFERROR(VLOOKUP(D5132,[4]電話端末!$A$2:$E$284,2,FALSE),"不在")</f>
        <v>【横浜】舞智江</v>
      </c>
      <c r="F5132" s="1"/>
      <c r="G5132" t="str">
        <f>IFERROR(VLOOKUP(F5132,[4]電話端末!$A$2:$D$284,2,FALSE),"不在")</f>
        <v>不在</v>
      </c>
      <c r="H5132" s="4">
        <v>0</v>
      </c>
      <c r="I5132" s="4">
        <v>0</v>
      </c>
      <c r="K5132">
        <v>2.5101000391668101E+19</v>
      </c>
      <c r="BN5132" s="1"/>
    </row>
    <row r="5133" spans="1:69" x14ac:dyDescent="0.45">
      <c r="A5133" s="3">
        <v>45940.588506944441</v>
      </c>
      <c r="B5133" s="1" t="s">
        <v>67</v>
      </c>
      <c r="C5133" t="str">
        <f>IFERROR(VLOOKUP(B5133,[4]電話端末!$A$2:$E$284,2,FALSE),"不在")</f>
        <v>【MF大阪】後垣幸恵</v>
      </c>
      <c r="D5133" s="1" t="s">
        <v>100</v>
      </c>
      <c r="E5133" t="str">
        <f>IFERROR(VLOOKUP(D5133,[4]電話端末!$A$2:$E$284,2,FALSE),"不在")</f>
        <v>【本社IT】松本郷</v>
      </c>
      <c r="F5133" s="1"/>
      <c r="G5133" t="str">
        <f>IFERROR(VLOOKUP(F5133,[4]電話端末!$A$2:$D$284,2,FALSE),"不在")</f>
        <v>不在</v>
      </c>
      <c r="H5133" s="4">
        <v>1</v>
      </c>
      <c r="I5133" s="4">
        <v>0</v>
      </c>
      <c r="K5133">
        <v>2.5101000391568101E+19</v>
      </c>
      <c r="BN5133" s="1"/>
      <c r="BQ5133" s="1"/>
    </row>
    <row r="5134" spans="1:69" x14ac:dyDescent="0.45">
      <c r="A5134" s="3">
        <v>45940.588078703702</v>
      </c>
      <c r="B5134" s="1" t="s">
        <v>47</v>
      </c>
      <c r="C5134" t="str">
        <f>IFERROR(VLOOKUP(B5134,[4]電話端末!$A$2:$E$284,2,FALSE),"不在")</f>
        <v>【横浜】舞智江</v>
      </c>
      <c r="D5134" s="1" t="s">
        <v>37</v>
      </c>
      <c r="E5134" t="str">
        <f>IFERROR(VLOOKUP(D5134,[4]電話端末!$A$2:$E$284,2,FALSE),"不在")</f>
        <v>【千葉】小島佳菜</v>
      </c>
      <c r="F5134" s="1" t="s">
        <v>32</v>
      </c>
      <c r="G5134" t="str">
        <f>IFERROR(VLOOKUP(F5134,[4]電話端末!$A$2:$D$284,2,FALSE),"不在")</f>
        <v>【千葉】遠藤和行</v>
      </c>
      <c r="H5134" s="4">
        <v>81</v>
      </c>
      <c r="I5134" s="4">
        <v>76</v>
      </c>
      <c r="K5134">
        <v>2.5101000391068099E+19</v>
      </c>
      <c r="BN5134" s="1"/>
      <c r="BQ5134" s="1"/>
    </row>
    <row r="5135" spans="1:69" x14ac:dyDescent="0.45">
      <c r="A5135" s="3">
        <v>45940.587245370371</v>
      </c>
      <c r="B5135" s="1" t="s">
        <v>106</v>
      </c>
      <c r="C5135" t="str">
        <f>IFERROR(VLOOKUP(B5135,[4]電話端末!$A$2:$E$284,2,FALSE),"不在")</f>
        <v>【MF大阪】高橋雅樹</v>
      </c>
      <c r="D5135" s="1" t="s">
        <v>132</v>
      </c>
      <c r="E5135" t="str">
        <f>IFERROR(VLOOKUP(D5135,[4]電話端末!$A$2:$E$284,2,FALSE),"不在")</f>
        <v>【MF東京】吉澤拓也</v>
      </c>
      <c r="F5135" s="1" t="s">
        <v>132</v>
      </c>
      <c r="G5135" t="str">
        <f>IFERROR(VLOOKUP(F5135,[4]電話端末!$A$2:$D$284,2,FALSE),"不在")</f>
        <v>【MF東京】吉澤拓也</v>
      </c>
      <c r="H5135" s="4">
        <v>991</v>
      </c>
      <c r="I5135" s="4">
        <v>989</v>
      </c>
      <c r="K5135">
        <v>2.5101000389668098E+19</v>
      </c>
      <c r="BN5135" s="1"/>
      <c r="BQ5135" s="1"/>
    </row>
    <row r="5136" spans="1:69" x14ac:dyDescent="0.45">
      <c r="A5136" s="3">
        <v>45940.586840277778</v>
      </c>
      <c r="B5136" s="1" t="s">
        <v>47</v>
      </c>
      <c r="C5136" t="str">
        <f>IFERROR(VLOOKUP(B5136,[4]電話端末!$A$2:$E$284,2,FALSE),"不在")</f>
        <v>【横浜】舞智江</v>
      </c>
      <c r="D5136" s="1" t="s">
        <v>31</v>
      </c>
      <c r="E5136" t="str">
        <f>IFERROR(VLOOKUP(D5136,[4]電話端末!$A$2:$E$284,2,FALSE),"不在")</f>
        <v>【千葉】着信グループ</v>
      </c>
      <c r="F5136" s="1" t="s">
        <v>61</v>
      </c>
      <c r="G5136" t="str">
        <f>IFERROR(VLOOKUP(F5136,[4]電話端末!$A$2:$D$284,2,FALSE),"不在")</f>
        <v>【埼玉】竹内梓</v>
      </c>
      <c r="H5136" s="4">
        <v>58</v>
      </c>
      <c r="I5136" s="4">
        <v>50</v>
      </c>
      <c r="K5136">
        <v>2.5101000388568101E+19</v>
      </c>
      <c r="BN5136" s="1"/>
      <c r="BQ5136" s="1"/>
    </row>
    <row r="5137" spans="1:69" x14ac:dyDescent="0.45">
      <c r="A5137" s="3">
        <v>45940.586655092593</v>
      </c>
      <c r="B5137" s="1" t="s">
        <v>37</v>
      </c>
      <c r="C5137" t="str">
        <f>IFERROR(VLOOKUP(B5137,[4]電話端末!$A$2:$E$284,2,FALSE),"不在")</f>
        <v>【千葉】小島佳菜</v>
      </c>
      <c r="D5137" s="1" t="s">
        <v>32</v>
      </c>
      <c r="E5137" t="str">
        <f>IFERROR(VLOOKUP(D5137,[4]電話端末!$A$2:$E$284,2,FALSE),"不在")</f>
        <v>【千葉】遠藤和行</v>
      </c>
      <c r="F5137" s="1" t="s">
        <v>32</v>
      </c>
      <c r="G5137" t="str">
        <f>IFERROR(VLOOKUP(F5137,[4]電話端末!$A$2:$D$284,2,FALSE),"不在")</f>
        <v>【千葉】遠藤和行</v>
      </c>
      <c r="H5137" s="4">
        <v>80</v>
      </c>
      <c r="I5137" s="4">
        <v>72</v>
      </c>
      <c r="K5137">
        <v>2.5101000388068098E+19</v>
      </c>
      <c r="BN5137" s="1"/>
      <c r="BQ5137" s="1"/>
    </row>
    <row r="5138" spans="1:69" x14ac:dyDescent="0.45">
      <c r="A5138" s="3">
        <v>45940.586134259262</v>
      </c>
      <c r="B5138" s="1" t="s">
        <v>44</v>
      </c>
      <c r="C5138" t="str">
        <f>IFERROR(VLOOKUP(B5138,[4]電話端末!$A$2:$E$284,2,FALSE),"不在")</f>
        <v>【福岡】奥薗美和</v>
      </c>
      <c r="D5138" s="1" t="s">
        <v>48</v>
      </c>
      <c r="E5138" t="str">
        <f>IFERROR(VLOOKUP(D5138,[4]電話端末!$A$2:$E$284,2,FALSE),"不在")</f>
        <v>【福岡】松添愛</v>
      </c>
      <c r="F5138" s="1" t="s">
        <v>48</v>
      </c>
      <c r="G5138" t="str">
        <f>IFERROR(VLOOKUP(F5138,[4]電話端末!$A$2:$D$284,2,FALSE),"不在")</f>
        <v>【福岡】松添愛</v>
      </c>
      <c r="H5138" s="4">
        <v>50</v>
      </c>
      <c r="I5138" s="4">
        <v>48</v>
      </c>
      <c r="K5138">
        <v>2.5101000386968101E+19</v>
      </c>
      <c r="BN5138" s="1"/>
    </row>
    <row r="5139" spans="1:69" x14ac:dyDescent="0.45">
      <c r="A5139" s="3">
        <v>45940.585856481484</v>
      </c>
      <c r="B5139" s="1" t="s">
        <v>67</v>
      </c>
      <c r="C5139" t="str">
        <f>IFERROR(VLOOKUP(B5139,[4]電話端末!$A$2:$E$284,2,FALSE),"不在")</f>
        <v>【MF大阪】後垣幸恵</v>
      </c>
      <c r="D5139" s="1" t="s">
        <v>100</v>
      </c>
      <c r="E5139" t="str">
        <f>IFERROR(VLOOKUP(D5139,[4]電話端末!$A$2:$E$284,2,FALSE),"不在")</f>
        <v>【本社IT】松本郷</v>
      </c>
      <c r="F5139" s="1" t="s">
        <v>100</v>
      </c>
      <c r="G5139" t="str">
        <f>IFERROR(VLOOKUP(F5139,[4]電話端末!$A$2:$D$284,2,FALSE),"不在")</f>
        <v>【本社IT】松本郷</v>
      </c>
      <c r="H5139" s="4">
        <v>57</v>
      </c>
      <c r="I5139" s="4">
        <v>52</v>
      </c>
      <c r="K5139">
        <v>2.5101000385968099E+19</v>
      </c>
      <c r="BN5139" s="1"/>
    </row>
    <row r="5140" spans="1:69" x14ac:dyDescent="0.45">
      <c r="A5140" s="3">
        <v>45940.585312499999</v>
      </c>
      <c r="B5140" s="1" t="s">
        <v>39</v>
      </c>
      <c r="C5140" t="str">
        <f>IFERROR(VLOOKUP(B5140,[4]電話端末!$A$2:$E$284,2,FALSE),"不在")</f>
        <v>【福岡】松尾明日香</v>
      </c>
      <c r="D5140" s="1" t="s">
        <v>19</v>
      </c>
      <c r="E5140" t="str">
        <f>IFERROR(VLOOKUP(D5140,[4]電話端末!$A$2:$E$284,2,FALSE),"不在")</f>
        <v>【福岡】重松宝成</v>
      </c>
      <c r="F5140" s="1" t="s">
        <v>19</v>
      </c>
      <c r="G5140" t="str">
        <f>IFERROR(VLOOKUP(F5140,[4]電話端末!$A$2:$D$284,2,FALSE),"不在")</f>
        <v>【福岡】重松宝成</v>
      </c>
      <c r="H5140" s="4">
        <v>62</v>
      </c>
      <c r="I5140" s="4">
        <v>60</v>
      </c>
      <c r="K5140">
        <v>2.5101000384468099E+19</v>
      </c>
      <c r="BN5140" s="1"/>
      <c r="BQ5140" s="1"/>
    </row>
    <row r="5141" spans="1:69" x14ac:dyDescent="0.45">
      <c r="A5141" s="3">
        <v>45940.584861111114</v>
      </c>
      <c r="B5141" s="1" t="s">
        <v>67</v>
      </c>
      <c r="C5141" t="str">
        <f>IFERROR(VLOOKUP(B5141,[4]電話端末!$A$2:$E$284,2,FALSE),"不在")</f>
        <v>【MF大阪】後垣幸恵</v>
      </c>
      <c r="D5141" s="1" t="s">
        <v>20</v>
      </c>
      <c r="E5141" t="str">
        <f>IFERROR(VLOOKUP(D5141,[4]電話端末!$A$2:$E$284,2,FALSE),"不在")</f>
        <v>【本社IT】梶ヶ谷知晃</v>
      </c>
      <c r="F5141" s="1"/>
      <c r="G5141" t="str">
        <f>IFERROR(VLOOKUP(F5141,[4]電話端末!$A$2:$D$284,2,FALSE),"不在")</f>
        <v>不在</v>
      </c>
      <c r="H5141" s="4">
        <v>18</v>
      </c>
      <c r="I5141" s="4">
        <v>0</v>
      </c>
      <c r="K5141">
        <v>2.5101000383368102E+19</v>
      </c>
      <c r="BN5141" s="1"/>
      <c r="BQ5141" s="1"/>
    </row>
    <row r="5142" spans="1:69" x14ac:dyDescent="0.45">
      <c r="A5142" s="3">
        <v>45940.582430555558</v>
      </c>
      <c r="B5142" s="1" t="s">
        <v>99</v>
      </c>
      <c r="C5142" t="str">
        <f>IFERROR(VLOOKUP(B5142,[4]電話端末!$A$2:$E$284,2,FALSE),"不在")</f>
        <v>【名古屋】玉腰千恵</v>
      </c>
      <c r="D5142" s="1" t="s">
        <v>28</v>
      </c>
      <c r="E5142" t="str">
        <f>IFERROR(VLOOKUP(D5142,[4]電話端末!$A$2:$E$284,2,FALSE),"不在")</f>
        <v>【名古屋】大渕温子</v>
      </c>
      <c r="F5142" s="1" t="s">
        <v>28</v>
      </c>
      <c r="G5142" t="str">
        <f>IFERROR(VLOOKUP(F5142,[4]電話端末!$A$2:$D$284,2,FALSE),"不在")</f>
        <v>【名古屋】大渕温子</v>
      </c>
      <c r="H5142" s="4">
        <v>41</v>
      </c>
      <c r="I5142" s="4">
        <v>40</v>
      </c>
      <c r="K5142">
        <v>2.5101000377368101E+19</v>
      </c>
      <c r="BN5142" s="1"/>
      <c r="BQ5142" s="1"/>
    </row>
    <row r="5143" spans="1:69" x14ac:dyDescent="0.45">
      <c r="A5143" s="3">
        <v>45940.582372685189</v>
      </c>
      <c r="B5143" s="1" t="s">
        <v>60</v>
      </c>
      <c r="C5143" t="str">
        <f>IFERROR(VLOOKUP(B5143,[4]電話端末!$A$2:$E$284,2,FALSE),"不在")</f>
        <v>【東京】林まど佳</v>
      </c>
      <c r="D5143" s="1" t="s">
        <v>180</v>
      </c>
      <c r="E5143" t="str">
        <f>IFERROR(VLOOKUP(D5143,[4]電話端末!$A$2:$E$284,2,FALSE),"不在")</f>
        <v>【横浜】萩原直美</v>
      </c>
      <c r="F5143" s="1" t="s">
        <v>72</v>
      </c>
      <c r="G5143" t="str">
        <f>IFERROR(VLOOKUP(F5143,[4]電話端末!$A$2:$D$284,2,FALSE),"不在")</f>
        <v>【横浜】青木観奈</v>
      </c>
      <c r="H5143" s="4">
        <v>61</v>
      </c>
      <c r="I5143" s="4">
        <v>53</v>
      </c>
      <c r="K5143">
        <v>2.5101000376868098E+19</v>
      </c>
      <c r="BN5143" s="1"/>
      <c r="BQ5143" s="1"/>
    </row>
    <row r="5144" spans="1:69" x14ac:dyDescent="0.45">
      <c r="A5144" s="3">
        <v>45940.581759259258</v>
      </c>
      <c r="B5144" s="1" t="s">
        <v>19</v>
      </c>
      <c r="C5144" t="str">
        <f>IFERROR(VLOOKUP(B5144,[4]電話端末!$A$2:$E$284,2,FALSE),"不在")</f>
        <v>【福岡】重松宝成</v>
      </c>
      <c r="D5144" s="1" t="s">
        <v>39</v>
      </c>
      <c r="E5144" t="str">
        <f>IFERROR(VLOOKUP(D5144,[4]電話端末!$A$2:$E$284,2,FALSE),"不在")</f>
        <v>【福岡】松尾明日香</v>
      </c>
      <c r="F5144" s="1"/>
      <c r="G5144" t="str">
        <f>IFERROR(VLOOKUP(F5144,[4]電話端末!$A$2:$D$284,2,FALSE),"不在")</f>
        <v>不在</v>
      </c>
      <c r="H5144" s="4">
        <v>0</v>
      </c>
      <c r="I5144" s="4">
        <v>0</v>
      </c>
      <c r="K5144">
        <v>2.51010003759681E+19</v>
      </c>
      <c r="BN5144" s="1"/>
      <c r="BQ5144" s="1"/>
    </row>
    <row r="5145" spans="1:69" x14ac:dyDescent="0.45">
      <c r="A5145" s="3">
        <v>45940.581585648149</v>
      </c>
      <c r="B5145" s="1" t="s">
        <v>180</v>
      </c>
      <c r="C5145" t="str">
        <f>IFERROR(VLOOKUP(B5145,[4]電話端末!$A$2:$E$284,2,FALSE),"不在")</f>
        <v>【横浜】萩原直美</v>
      </c>
      <c r="D5145" s="1" t="s">
        <v>54</v>
      </c>
      <c r="E5145" t="str">
        <f>IFERROR(VLOOKUP(D5145,[4]電話端末!$A$2:$E$284,2,FALSE),"不在")</f>
        <v>【東京】着信グループ</v>
      </c>
      <c r="F5145" s="1" t="s">
        <v>55</v>
      </c>
      <c r="G5145" t="str">
        <f>IFERROR(VLOOKUP(F5145,[4]電話端末!$A$2:$D$284,2,FALSE),"不在")</f>
        <v>【東京】高澤早紀</v>
      </c>
      <c r="H5145" s="4">
        <v>19</v>
      </c>
      <c r="I5145" s="4">
        <v>17</v>
      </c>
      <c r="K5145">
        <v>2.5101000375868101E+19</v>
      </c>
      <c r="BN5145" s="1"/>
      <c r="BQ5145" s="1"/>
    </row>
    <row r="5146" spans="1:69" x14ac:dyDescent="0.45">
      <c r="A5146" s="3">
        <v>45940.581458333334</v>
      </c>
      <c r="B5146" s="1" t="s">
        <v>47</v>
      </c>
      <c r="C5146" t="str">
        <f>IFERROR(VLOOKUP(B5146,[4]電話端末!$A$2:$E$284,2,FALSE),"不在")</f>
        <v>【横浜】舞智江</v>
      </c>
      <c r="D5146" s="1" t="s">
        <v>31</v>
      </c>
      <c r="E5146" t="str">
        <f>IFERROR(VLOOKUP(D5146,[4]電話端末!$A$2:$E$284,2,FALSE),"不在")</f>
        <v>【千葉】着信グループ</v>
      </c>
      <c r="F5146" s="1" t="s">
        <v>61</v>
      </c>
      <c r="G5146" t="str">
        <f>IFERROR(VLOOKUP(F5146,[4]電話端末!$A$2:$D$284,2,FALSE),"不在")</f>
        <v>【埼玉】竹内梓</v>
      </c>
      <c r="H5146" s="4">
        <v>37</v>
      </c>
      <c r="I5146" s="4">
        <v>29</v>
      </c>
      <c r="K5146">
        <v>2.5101000375468102E+19</v>
      </c>
      <c r="BN5146" s="1"/>
      <c r="BQ5146" s="1"/>
    </row>
    <row r="5147" spans="1:69" x14ac:dyDescent="0.45">
      <c r="A5147" s="3">
        <v>45940.581284722219</v>
      </c>
      <c r="B5147" s="1" t="s">
        <v>180</v>
      </c>
      <c r="C5147" t="str">
        <f>IFERROR(VLOOKUP(B5147,[4]電話端末!$A$2:$E$284,2,FALSE),"不在")</f>
        <v>【横浜】萩原直美</v>
      </c>
      <c r="D5147" s="1" t="s">
        <v>60</v>
      </c>
      <c r="E5147" t="str">
        <f>IFERROR(VLOOKUP(D5147,[4]電話端末!$A$2:$E$284,2,FALSE),"不在")</f>
        <v>【東京】林まど佳</v>
      </c>
      <c r="F5147" s="1"/>
      <c r="G5147" t="str">
        <f>IFERROR(VLOOKUP(F5147,[4]電話端末!$A$2:$D$284,2,FALSE),"不在")</f>
        <v>不在</v>
      </c>
      <c r="H5147" s="4">
        <v>14</v>
      </c>
      <c r="I5147" s="4">
        <v>0</v>
      </c>
      <c r="K5147">
        <v>2.5101000375068099E+19</v>
      </c>
      <c r="BN5147" s="1"/>
      <c r="BQ5147" s="1"/>
    </row>
    <row r="5148" spans="1:69" x14ac:dyDescent="0.45">
      <c r="A5148" s="3">
        <v>45940.579895833333</v>
      </c>
      <c r="B5148" s="1" t="s">
        <v>16</v>
      </c>
      <c r="C5148" t="str">
        <f>IFERROR(VLOOKUP(B5148,[4]電話端末!$A$2:$E$284,2,FALSE),"不在")</f>
        <v>【東京】片桐芳夫</v>
      </c>
      <c r="D5148" s="1" t="s">
        <v>49</v>
      </c>
      <c r="E5148" t="str">
        <f>IFERROR(VLOOKUP(D5148,[4]電話端末!$A$2:$E$284,2,FALSE),"不在")</f>
        <v>【流山】鴻池千紗都</v>
      </c>
      <c r="F5148" s="1" t="s">
        <v>49</v>
      </c>
      <c r="G5148" t="str">
        <f>IFERROR(VLOOKUP(F5148,[4]電話端末!$A$2:$D$284,2,FALSE),"不在")</f>
        <v>【流山】鴻池千紗都</v>
      </c>
      <c r="H5148" s="4">
        <v>14</v>
      </c>
      <c r="I5148" s="4">
        <v>12</v>
      </c>
      <c r="K5148">
        <v>2.5101000372568101E+19</v>
      </c>
      <c r="BN5148" s="1"/>
      <c r="BQ5148" s="1"/>
    </row>
    <row r="5149" spans="1:69" x14ac:dyDescent="0.45">
      <c r="A5149" s="3">
        <v>45940.579664351855</v>
      </c>
      <c r="B5149" s="1" t="s">
        <v>38</v>
      </c>
      <c r="C5149" t="str">
        <f>IFERROR(VLOOKUP(B5149,[4]電話端末!$A$2:$E$284,2,FALSE),"不在")</f>
        <v>【福岡】山崎芹奈</v>
      </c>
      <c r="D5149" s="1" t="s">
        <v>100</v>
      </c>
      <c r="E5149" t="str">
        <f>IFERROR(VLOOKUP(D5149,[4]電話端末!$A$2:$E$284,2,FALSE),"不在")</f>
        <v>【本社IT】松本郷</v>
      </c>
      <c r="F5149" s="1" t="s">
        <v>100</v>
      </c>
      <c r="G5149" t="str">
        <f>IFERROR(VLOOKUP(F5149,[4]電話端末!$A$2:$D$284,2,FALSE),"不在")</f>
        <v>【本社IT】松本郷</v>
      </c>
      <c r="H5149" s="4">
        <v>138</v>
      </c>
      <c r="I5149" s="4">
        <v>131</v>
      </c>
      <c r="K5149">
        <v>2.5101000372168102E+19</v>
      </c>
      <c r="BN5149" s="1"/>
    </row>
    <row r="5150" spans="1:69" x14ac:dyDescent="0.45">
      <c r="A5150" s="3">
        <v>45940.579386574071</v>
      </c>
      <c r="B5150" s="1" t="s">
        <v>28</v>
      </c>
      <c r="C5150" t="str">
        <f>IFERROR(VLOOKUP(B5150,[4]電話端末!$A$2:$E$284,2,FALSE),"不在")</f>
        <v>【名古屋】大渕温子</v>
      </c>
      <c r="D5150" s="1" t="s">
        <v>99</v>
      </c>
      <c r="E5150" t="str">
        <f>IFERROR(VLOOKUP(D5150,[4]電話端末!$A$2:$E$284,2,FALSE),"不在")</f>
        <v>【名古屋】玉腰千恵</v>
      </c>
      <c r="F5150" s="1" t="s">
        <v>99</v>
      </c>
      <c r="G5150" t="str">
        <f>IFERROR(VLOOKUP(F5150,[4]電話端末!$A$2:$D$284,2,FALSE),"不在")</f>
        <v>【名古屋】玉腰千恵</v>
      </c>
      <c r="H5150" s="4">
        <v>78</v>
      </c>
      <c r="I5150" s="4">
        <v>77</v>
      </c>
      <c r="K5150">
        <v>2.5101000371568099E+19</v>
      </c>
      <c r="BN5150" s="1"/>
      <c r="BQ5150" s="1"/>
    </row>
    <row r="5151" spans="1:69" x14ac:dyDescent="0.45">
      <c r="A5151" s="3">
        <v>45940.57885416667</v>
      </c>
      <c r="B5151" s="1" t="s">
        <v>39</v>
      </c>
      <c r="C5151" t="str">
        <f>IFERROR(VLOOKUP(B5151,[4]電話端末!$A$2:$E$284,2,FALSE),"不在")</f>
        <v>【福岡】松尾明日香</v>
      </c>
      <c r="D5151" s="1" t="s">
        <v>44</v>
      </c>
      <c r="E5151" t="str">
        <f>IFERROR(VLOOKUP(D5151,[4]電話端末!$A$2:$E$284,2,FALSE),"不在")</f>
        <v>【福岡】奥薗美和</v>
      </c>
      <c r="F5151" s="1" t="s">
        <v>44</v>
      </c>
      <c r="G5151" t="str">
        <f>IFERROR(VLOOKUP(F5151,[4]電話端末!$A$2:$D$284,2,FALSE),"不在")</f>
        <v>【福岡】奥薗美和</v>
      </c>
      <c r="H5151" s="4">
        <v>245</v>
      </c>
      <c r="I5151" s="4">
        <v>242</v>
      </c>
      <c r="K5151">
        <v>2.5101000370368098E+19</v>
      </c>
      <c r="BN5151" s="1"/>
      <c r="BQ5151" s="1"/>
    </row>
    <row r="5152" spans="1:69" x14ac:dyDescent="0.45">
      <c r="A5152" s="3">
        <v>45940.577638888892</v>
      </c>
      <c r="B5152" s="1" t="s">
        <v>60</v>
      </c>
      <c r="C5152" t="str">
        <f>IFERROR(VLOOKUP(B5152,[4]電話端末!$A$2:$E$284,2,FALSE),"不在")</f>
        <v>【東京】林まど佳</v>
      </c>
      <c r="D5152" s="1" t="s">
        <v>62</v>
      </c>
      <c r="E5152" t="str">
        <f>IFERROR(VLOOKUP(D5152,[4]電話端末!$A$2:$E$284,2,FALSE),"不在")</f>
        <v>【横浜】着信グループ</v>
      </c>
      <c r="F5152" s="1" t="s">
        <v>180</v>
      </c>
      <c r="G5152" t="str">
        <f>IFERROR(VLOOKUP(F5152,[4]電話端末!$A$2:$D$284,2,FALSE),"不在")</f>
        <v>【横浜】萩原直美</v>
      </c>
      <c r="H5152" s="4">
        <v>92</v>
      </c>
      <c r="I5152" s="4">
        <v>86</v>
      </c>
      <c r="K5152">
        <v>2.5101000367368102E+19</v>
      </c>
      <c r="BN5152" s="1"/>
      <c r="BQ5152" s="1"/>
    </row>
    <row r="5153" spans="1:69" x14ac:dyDescent="0.45">
      <c r="A5153" s="3">
        <v>45940.576921296299</v>
      </c>
      <c r="B5153" s="1" t="s">
        <v>50</v>
      </c>
      <c r="C5153" t="str">
        <f>IFERROR(VLOOKUP(B5153,[4]電話端末!$A$2:$E$284,2,FALSE),"不在")</f>
        <v>【流山】浅沼潤也</v>
      </c>
      <c r="D5153" s="1" t="s">
        <v>188</v>
      </c>
      <c r="E5153" t="str">
        <f>IFERROR(VLOOKUP(D5153,[4]電話端末!$A$2:$E$284,2,FALSE),"不在")</f>
        <v>【埼玉】吉田夏子</v>
      </c>
      <c r="F5153" s="1" t="s">
        <v>188</v>
      </c>
      <c r="G5153" t="str">
        <f>IFERROR(VLOOKUP(F5153,[4]電話端末!$A$2:$D$284,2,FALSE),"不在")</f>
        <v>【埼玉】吉田夏子</v>
      </c>
      <c r="H5153" s="4">
        <v>167</v>
      </c>
      <c r="I5153" s="4">
        <v>163</v>
      </c>
      <c r="K5153">
        <v>2.5101000365668098E+19</v>
      </c>
      <c r="BN5153" s="1"/>
      <c r="BQ5153" s="1"/>
    </row>
    <row r="5154" spans="1:69" x14ac:dyDescent="0.45">
      <c r="A5154" s="3">
        <v>45940.576724537037</v>
      </c>
      <c r="B5154" s="1" t="s">
        <v>38</v>
      </c>
      <c r="C5154" t="str">
        <f>IFERROR(VLOOKUP(B5154,[4]電話端末!$A$2:$E$284,2,FALSE),"不在")</f>
        <v>【福岡】山崎芹奈</v>
      </c>
      <c r="D5154" s="1" t="s">
        <v>48</v>
      </c>
      <c r="E5154" t="str">
        <f>IFERROR(VLOOKUP(D5154,[4]電話端末!$A$2:$E$284,2,FALSE),"不在")</f>
        <v>【福岡】松添愛</v>
      </c>
      <c r="F5154" s="1" t="s">
        <v>48</v>
      </c>
      <c r="G5154" t="str">
        <f>IFERROR(VLOOKUP(F5154,[4]電話端末!$A$2:$D$284,2,FALSE),"不在")</f>
        <v>【福岡】松添愛</v>
      </c>
      <c r="H5154" s="4">
        <v>84</v>
      </c>
      <c r="I5154" s="4">
        <v>82</v>
      </c>
      <c r="K5154">
        <v>2.5101000365268099E+19</v>
      </c>
      <c r="BN5154" s="1"/>
    </row>
    <row r="5155" spans="1:69" x14ac:dyDescent="0.45">
      <c r="A5155" s="3">
        <v>45940.576550925929</v>
      </c>
      <c r="B5155" s="1" t="s">
        <v>75</v>
      </c>
      <c r="C5155" t="str">
        <f>IFERROR(VLOOKUP(B5155,[4]電話端末!$A$2:$E$284,2,FALSE),"不在")</f>
        <v>【MF東京】山中雅仁</v>
      </c>
      <c r="D5155" s="1" t="s">
        <v>63</v>
      </c>
      <c r="E5155" t="str">
        <f>IFERROR(VLOOKUP(D5155,[4]電話端末!$A$2:$E$284,2,FALSE),"不在")</f>
        <v>【MF大阪】松尾セリ菜</v>
      </c>
      <c r="F5155" s="1"/>
      <c r="G5155" t="str">
        <f>IFERROR(VLOOKUP(F5155,[4]電話端末!$A$2:$D$284,2,FALSE),"不在")</f>
        <v>不在</v>
      </c>
      <c r="H5155" s="4">
        <v>0</v>
      </c>
      <c r="I5155" s="4">
        <v>0</v>
      </c>
      <c r="K5155">
        <v>2.51010003650681E+19</v>
      </c>
      <c r="BN5155" s="1"/>
      <c r="BQ5155" s="1"/>
    </row>
    <row r="5156" spans="1:69" x14ac:dyDescent="0.45">
      <c r="A5156" s="3">
        <v>45940.575844907406</v>
      </c>
      <c r="B5156" s="1" t="s">
        <v>11</v>
      </c>
      <c r="C5156" t="str">
        <f>IFERROR(VLOOKUP(B5156,[4]電話端末!$A$2:$E$284,2,FALSE),"不在")</f>
        <v>【本社経理】池上有花</v>
      </c>
      <c r="D5156" s="1" t="s">
        <v>67</v>
      </c>
      <c r="E5156" t="str">
        <f>IFERROR(VLOOKUP(D5156,[4]電話端末!$A$2:$E$284,2,FALSE),"不在")</f>
        <v>【MF大阪】後垣幸恵</v>
      </c>
      <c r="F5156" s="1" t="s">
        <v>67</v>
      </c>
      <c r="G5156" t="str">
        <f>IFERROR(VLOOKUP(F5156,[4]電話端末!$A$2:$D$284,2,FALSE),"不在")</f>
        <v>【MF大阪】後垣幸恵</v>
      </c>
      <c r="H5156" s="4">
        <v>101</v>
      </c>
      <c r="I5156" s="4">
        <v>98</v>
      </c>
      <c r="K5156">
        <v>2.5101000364168102E+19</v>
      </c>
      <c r="BN5156" s="1"/>
      <c r="BQ5156" s="1"/>
    </row>
    <row r="5157" spans="1:69" x14ac:dyDescent="0.45">
      <c r="A5157" s="3">
        <v>45940.57534722222</v>
      </c>
      <c r="B5157" s="1" t="s">
        <v>84</v>
      </c>
      <c r="C5157" t="str">
        <f>IFERROR(VLOOKUP(B5157,[4]電話端末!$A$2:$E$284,2,FALSE),"不在")</f>
        <v>【仙台】阿部かおり</v>
      </c>
      <c r="D5157" s="1" t="s">
        <v>144</v>
      </c>
      <c r="E5157" t="str">
        <f>IFERROR(VLOOKUP(D5157,[4]電話端末!$A$2:$E$284,2,FALSE),"不在")</f>
        <v>【本社輸入】五戸勇気</v>
      </c>
      <c r="F5157" s="1" t="s">
        <v>144</v>
      </c>
      <c r="G5157" t="str">
        <f>IFERROR(VLOOKUP(F5157,[4]電話端末!$A$2:$D$284,2,FALSE),"不在")</f>
        <v>【本社輸入】五戸勇気</v>
      </c>
      <c r="H5157" s="4">
        <v>32</v>
      </c>
      <c r="I5157" s="4">
        <v>27</v>
      </c>
      <c r="K5157">
        <v>2.51010003634681E+19</v>
      </c>
      <c r="BN5157" s="1"/>
    </row>
    <row r="5158" spans="1:69" x14ac:dyDescent="0.45">
      <c r="A5158" s="3">
        <v>45940.573877314811</v>
      </c>
      <c r="B5158" s="1" t="s">
        <v>188</v>
      </c>
      <c r="C5158" t="str">
        <f>IFERROR(VLOOKUP(B5158,[4]電話端末!$A$2:$E$284,2,FALSE),"不在")</f>
        <v>【埼玉】吉田夏子</v>
      </c>
      <c r="D5158" s="1" t="s">
        <v>50</v>
      </c>
      <c r="E5158" t="str">
        <f>IFERROR(VLOOKUP(D5158,[4]電話端末!$A$2:$E$284,2,FALSE),"不在")</f>
        <v>【流山】浅沼潤也</v>
      </c>
      <c r="F5158" s="1" t="s">
        <v>50</v>
      </c>
      <c r="G5158" t="str">
        <f>IFERROR(VLOOKUP(F5158,[4]電話端末!$A$2:$D$284,2,FALSE),"不在")</f>
        <v>【流山】浅沼潤也</v>
      </c>
      <c r="H5158" s="4">
        <v>138</v>
      </c>
      <c r="I5158" s="4">
        <v>130</v>
      </c>
      <c r="K5158">
        <v>2.5101000360468099E+19</v>
      </c>
      <c r="BN5158" s="1"/>
    </row>
    <row r="5159" spans="1:69" x14ac:dyDescent="0.45">
      <c r="A5159" s="3">
        <v>45940.573298611111</v>
      </c>
      <c r="B5159" s="1" t="s">
        <v>44</v>
      </c>
      <c r="C5159" t="str">
        <f>IFERROR(VLOOKUP(B5159,[4]電話端末!$A$2:$E$284,2,FALSE),"不在")</f>
        <v>【福岡】奥薗美和</v>
      </c>
      <c r="D5159" s="1" t="s">
        <v>19</v>
      </c>
      <c r="E5159" t="str">
        <f>IFERROR(VLOOKUP(D5159,[4]電話端末!$A$2:$E$284,2,FALSE),"不在")</f>
        <v>【福岡】重松宝成</v>
      </c>
      <c r="F5159" s="1" t="s">
        <v>19</v>
      </c>
      <c r="G5159" t="str">
        <f>IFERROR(VLOOKUP(F5159,[4]電話端末!$A$2:$D$284,2,FALSE),"不在")</f>
        <v>【福岡】重松宝成</v>
      </c>
      <c r="H5159" s="4">
        <v>72</v>
      </c>
      <c r="I5159" s="4">
        <v>70</v>
      </c>
      <c r="K5159">
        <v>2.51010003600681E+19</v>
      </c>
      <c r="BN5159" s="1"/>
    </row>
    <row r="5160" spans="1:69" x14ac:dyDescent="0.45">
      <c r="A5160" s="3">
        <v>45940.573252314818</v>
      </c>
      <c r="B5160" s="1" t="s">
        <v>38</v>
      </c>
      <c r="C5160" t="str">
        <f>IFERROR(VLOOKUP(B5160,[4]電話端末!$A$2:$E$284,2,FALSE),"不在")</f>
        <v>【福岡】山崎芹奈</v>
      </c>
      <c r="D5160" s="1" t="s">
        <v>100</v>
      </c>
      <c r="E5160" t="str">
        <f>IFERROR(VLOOKUP(D5160,[4]電話端末!$A$2:$E$284,2,FALSE),"不在")</f>
        <v>【本社IT】松本郷</v>
      </c>
      <c r="F5160" s="1"/>
      <c r="G5160" t="str">
        <f>IFERROR(VLOOKUP(F5160,[4]電話端末!$A$2:$D$284,2,FALSE),"不在")</f>
        <v>不在</v>
      </c>
      <c r="H5160" s="4">
        <v>1</v>
      </c>
      <c r="I5160" s="4">
        <v>0</v>
      </c>
      <c r="K5160">
        <v>2.5101000359768101E+19</v>
      </c>
      <c r="BN5160" s="1"/>
    </row>
    <row r="5161" spans="1:69" x14ac:dyDescent="0.45">
      <c r="A5161" s="3">
        <v>45940.572476851848</v>
      </c>
      <c r="B5161" s="1" t="s">
        <v>171</v>
      </c>
      <c r="C5161" t="str">
        <f>IFERROR(VLOOKUP(B5161,[4]電話端末!$A$2:$E$284,2,FALSE),"不在")</f>
        <v>【MF東京】大月紀史</v>
      </c>
      <c r="D5161" s="1" t="s">
        <v>100</v>
      </c>
      <c r="E5161" t="str">
        <f>IFERROR(VLOOKUP(D5161,[4]電話端末!$A$2:$E$284,2,FALSE),"不在")</f>
        <v>【本社IT】松本郷</v>
      </c>
      <c r="F5161" s="1"/>
      <c r="G5161" t="str">
        <f>IFERROR(VLOOKUP(F5161,[4]電話端末!$A$2:$D$284,2,FALSE),"不在")</f>
        <v>不在</v>
      </c>
      <c r="H5161" s="4">
        <v>1</v>
      </c>
      <c r="I5161" s="4">
        <v>0</v>
      </c>
      <c r="K5161">
        <v>2.5101000358768099E+19</v>
      </c>
      <c r="BN5161" s="1"/>
      <c r="BQ5161" s="1"/>
    </row>
    <row r="5162" spans="1:69" x14ac:dyDescent="0.45">
      <c r="A5162" s="3">
        <v>45940.571620370371</v>
      </c>
      <c r="B5162" s="1" t="s">
        <v>87</v>
      </c>
      <c r="C5162" t="str">
        <f>IFERROR(VLOOKUP(B5162,[4]電話端末!$A$2:$E$284,2,FALSE),"不在")</f>
        <v>【本社EC】別府菜々美</v>
      </c>
      <c r="D5162" s="1" t="s">
        <v>104</v>
      </c>
      <c r="E5162" t="str">
        <f>IFERROR(VLOOKUP(D5162,[4]電話端末!$A$2:$E$284,2,FALSE),"不在")</f>
        <v>【岡山】矢野夏絵</v>
      </c>
      <c r="F5162" s="1" t="s">
        <v>104</v>
      </c>
      <c r="G5162" t="str">
        <f>IFERROR(VLOOKUP(F5162,[4]電話端末!$A$2:$D$284,2,FALSE),"不在")</f>
        <v>【岡山】矢野夏絵</v>
      </c>
      <c r="H5162" s="4">
        <v>155</v>
      </c>
      <c r="I5162" s="4">
        <v>148</v>
      </c>
      <c r="K5162">
        <v>2.5101000356468101E+19</v>
      </c>
      <c r="BN5162" s="1"/>
    </row>
    <row r="5163" spans="1:69" x14ac:dyDescent="0.45">
      <c r="A5163" s="3">
        <v>45940.569918981484</v>
      </c>
      <c r="B5163" s="1" t="s">
        <v>49</v>
      </c>
      <c r="C5163" t="str">
        <f>IFERROR(VLOOKUP(B5163,[4]電話端末!$A$2:$E$284,2,FALSE),"不在")</f>
        <v>【流山】鴻池千紗都</v>
      </c>
      <c r="D5163" s="1" t="s">
        <v>50</v>
      </c>
      <c r="E5163" t="str">
        <f>IFERROR(VLOOKUP(D5163,[4]電話端末!$A$2:$E$284,2,FALSE),"不在")</f>
        <v>【流山】浅沼潤也</v>
      </c>
      <c r="F5163" s="1" t="s">
        <v>50</v>
      </c>
      <c r="G5163" t="str">
        <f>IFERROR(VLOOKUP(F5163,[4]電話端末!$A$2:$D$284,2,FALSE),"不在")</f>
        <v>【流山】浅沼潤也</v>
      </c>
      <c r="H5163" s="4">
        <v>52</v>
      </c>
      <c r="I5163" s="4">
        <v>45</v>
      </c>
      <c r="K5163">
        <v>2.51010003538681E+19</v>
      </c>
      <c r="BN5163" s="1"/>
    </row>
    <row r="5164" spans="1:69" x14ac:dyDescent="0.45">
      <c r="A5164" s="3">
        <v>45940.569895833331</v>
      </c>
      <c r="B5164" s="1" t="s">
        <v>60</v>
      </c>
      <c r="C5164" t="str">
        <f>IFERROR(VLOOKUP(B5164,[4]電話端末!$A$2:$E$284,2,FALSE),"不在")</f>
        <v>【東京】林まど佳</v>
      </c>
      <c r="D5164" s="1" t="s">
        <v>157</v>
      </c>
      <c r="E5164" t="str">
        <f>IFERROR(VLOOKUP(D5164,[4]電話端末!$A$2:$E$284,2,FALSE),"不在")</f>
        <v>【大阪】着信グループ</v>
      </c>
      <c r="F5164" s="1" t="s">
        <v>41</v>
      </c>
      <c r="G5164" t="str">
        <f>IFERROR(VLOOKUP(F5164,[4]電話端末!$A$2:$D$284,2,FALSE),"不在")</f>
        <v>【大阪】松下愛</v>
      </c>
      <c r="H5164" s="4">
        <v>59</v>
      </c>
      <c r="I5164" s="4">
        <v>55</v>
      </c>
      <c r="K5164">
        <v>2.51010003536681E+19</v>
      </c>
      <c r="BN5164" s="1"/>
    </row>
    <row r="5165" spans="1:69" x14ac:dyDescent="0.45">
      <c r="A5165" s="3">
        <v>45940.569814814815</v>
      </c>
      <c r="B5165" s="1" t="s">
        <v>48</v>
      </c>
      <c r="C5165" t="str">
        <f>IFERROR(VLOOKUP(B5165,[4]電話端末!$A$2:$E$284,2,FALSE),"不在")</f>
        <v>【福岡】松添愛</v>
      </c>
      <c r="D5165" s="1" t="s">
        <v>44</v>
      </c>
      <c r="E5165" t="str">
        <f>IFERROR(VLOOKUP(D5165,[4]電話端末!$A$2:$E$284,2,FALSE),"不在")</f>
        <v>【福岡】奥薗美和</v>
      </c>
      <c r="F5165" s="1" t="s">
        <v>44</v>
      </c>
      <c r="G5165" t="str">
        <f>IFERROR(VLOOKUP(F5165,[4]電話端末!$A$2:$D$284,2,FALSE),"不在")</f>
        <v>【福岡】奥薗美和</v>
      </c>
      <c r="H5165" s="4">
        <v>66</v>
      </c>
      <c r="I5165" s="4">
        <v>64</v>
      </c>
      <c r="K5165">
        <v>2.5101000353368101E+19</v>
      </c>
      <c r="BN5165" s="1"/>
    </row>
    <row r="5166" spans="1:69" x14ac:dyDescent="0.45">
      <c r="A5166" s="3">
        <v>45940.569363425922</v>
      </c>
      <c r="B5166" s="1" t="s">
        <v>134</v>
      </c>
      <c r="C5166" t="str">
        <f>IFERROR(VLOOKUP(B5166,[4]電話端末!$A$2:$E$284,2,FALSE),"不在")</f>
        <v>【滋賀】梅原薫</v>
      </c>
      <c r="D5166" s="1" t="s">
        <v>130</v>
      </c>
      <c r="E5166" t="str">
        <f>IFERROR(VLOOKUP(D5166,[4]電話端末!$A$2:$E$284,2,FALSE),"不在")</f>
        <v>【福岡】着信グループ</v>
      </c>
      <c r="F5166" s="1" t="s">
        <v>39</v>
      </c>
      <c r="G5166" t="str">
        <f>IFERROR(VLOOKUP(F5166,[4]電話端末!$A$2:$D$284,2,FALSE),"不在")</f>
        <v>【福岡】松尾明日香</v>
      </c>
      <c r="H5166" s="4">
        <v>103</v>
      </c>
      <c r="I5166" s="4">
        <v>99</v>
      </c>
      <c r="K5166">
        <v>2.51010003521681E+19</v>
      </c>
      <c r="BN5166" s="1"/>
    </row>
    <row r="5167" spans="1:69" x14ac:dyDescent="0.45">
      <c r="A5167" s="3">
        <v>45940.568680555552</v>
      </c>
      <c r="B5167" s="1" t="s">
        <v>45</v>
      </c>
      <c r="C5167" t="str">
        <f>IFERROR(VLOOKUP(B5167,[4]電話端末!$A$2:$E$284,2,FALSE),"不在")</f>
        <v>【岡山】岸本麻衣子</v>
      </c>
      <c r="D5167" s="1" t="s">
        <v>459</v>
      </c>
      <c r="E5167" t="str">
        <f>IFERROR(VLOOKUP(D5167,[4]電話端末!$A$2:$E$284,2,FALSE),"不在")</f>
        <v>不在</v>
      </c>
      <c r="F5167" s="1"/>
      <c r="G5167" t="str">
        <f>IFERROR(VLOOKUP(F5167,[4]電話端末!$A$2:$D$284,2,FALSE),"不在")</f>
        <v>不在</v>
      </c>
      <c r="H5167" s="4">
        <v>0</v>
      </c>
      <c r="I5167" s="4">
        <v>0</v>
      </c>
      <c r="K5167">
        <v>2.5101000350868099E+19</v>
      </c>
      <c r="BN5167" s="1"/>
    </row>
    <row r="5168" spans="1:69" x14ac:dyDescent="0.45">
      <c r="A5168" s="3">
        <v>45940.568622685183</v>
      </c>
      <c r="B5168" s="1" t="s">
        <v>177</v>
      </c>
      <c r="C5168" t="str">
        <f>IFERROR(VLOOKUP(B5168,[4]電話端末!$A$2:$E$284,2,FALSE),"不在")</f>
        <v>【MF大阪】大村達也</v>
      </c>
      <c r="D5168" s="1" t="s">
        <v>29</v>
      </c>
      <c r="E5168" t="str">
        <f>IFERROR(VLOOKUP(D5168,[4]電話端末!$A$2:$E$284,2,FALSE),"不在")</f>
        <v>【本社EC】大城明日香</v>
      </c>
      <c r="F5168" s="1" t="s">
        <v>101</v>
      </c>
      <c r="G5168" t="str">
        <f>IFERROR(VLOOKUP(F5168,[4]電話端末!$A$2:$D$284,2,FALSE),"不在")</f>
        <v>【本社EC】山口莉奈</v>
      </c>
      <c r="H5168" s="4">
        <v>59</v>
      </c>
      <c r="I5168" s="4">
        <v>53</v>
      </c>
      <c r="K5168">
        <v>2.51010003506681E+19</v>
      </c>
      <c r="BN5168" s="1"/>
    </row>
    <row r="5169" spans="1:69" x14ac:dyDescent="0.45">
      <c r="A5169" s="3">
        <v>45940.568576388891</v>
      </c>
      <c r="B5169" s="1" t="s">
        <v>36</v>
      </c>
      <c r="C5169" t="str">
        <f>IFERROR(VLOOKUP(B5169,[4]電話端末!$A$2:$E$284,2,FALSE),"不在")</f>
        <v>【名古屋】稲垣みちる</v>
      </c>
      <c r="D5169" s="1" t="s">
        <v>99</v>
      </c>
      <c r="E5169" t="str">
        <f>IFERROR(VLOOKUP(D5169,[4]電話端末!$A$2:$E$284,2,FALSE),"不在")</f>
        <v>【名古屋】玉腰千恵</v>
      </c>
      <c r="F5169" s="1" t="s">
        <v>99</v>
      </c>
      <c r="G5169" t="str">
        <f>IFERROR(VLOOKUP(F5169,[4]電話端末!$A$2:$D$284,2,FALSE),"不在")</f>
        <v>【名古屋】玉腰千恵</v>
      </c>
      <c r="H5169" s="4">
        <v>38</v>
      </c>
      <c r="I5169" s="4">
        <v>37</v>
      </c>
      <c r="K5169">
        <v>2.5101000350168101E+19</v>
      </c>
      <c r="BN5169" s="1"/>
      <c r="BQ5169" s="1"/>
    </row>
    <row r="5170" spans="1:69" x14ac:dyDescent="0.45">
      <c r="A5170" s="3">
        <v>45940.568240740744</v>
      </c>
      <c r="B5170" s="1" t="s">
        <v>84</v>
      </c>
      <c r="C5170" t="str">
        <f>IFERROR(VLOOKUP(B5170,[4]電話端末!$A$2:$E$284,2,FALSE),"不在")</f>
        <v>【仙台】阿部かおり</v>
      </c>
      <c r="D5170" s="1" t="s">
        <v>144</v>
      </c>
      <c r="E5170" t="str">
        <f>IFERROR(VLOOKUP(D5170,[4]電話端末!$A$2:$E$284,2,FALSE),"不在")</f>
        <v>【本社輸入】五戸勇気</v>
      </c>
      <c r="F5170" s="1" t="s">
        <v>144</v>
      </c>
      <c r="G5170" t="str">
        <f>IFERROR(VLOOKUP(F5170,[4]電話端末!$A$2:$D$284,2,FALSE),"不在")</f>
        <v>【本社輸入】五戸勇気</v>
      </c>
      <c r="H5170" s="4">
        <v>100</v>
      </c>
      <c r="I5170" s="4">
        <v>95</v>
      </c>
      <c r="K5170">
        <v>2.5101000349368099E+19</v>
      </c>
      <c r="BN5170" s="1"/>
      <c r="BQ5170" s="1"/>
    </row>
    <row r="5171" spans="1:69" x14ac:dyDescent="0.45">
      <c r="A5171" s="3">
        <v>45940.568194444444</v>
      </c>
      <c r="B5171" s="1" t="s">
        <v>180</v>
      </c>
      <c r="C5171" t="str">
        <f>IFERROR(VLOOKUP(B5171,[4]電話端末!$A$2:$E$284,2,FALSE),"不在")</f>
        <v>【横浜】萩原直美</v>
      </c>
      <c r="D5171" s="1" t="s">
        <v>430</v>
      </c>
      <c r="E5171" t="str">
        <f>IFERROR(VLOOKUP(D5171,[4]電話端末!$A$2:$E$284,2,FALSE),"不在")</f>
        <v>不在</v>
      </c>
      <c r="F5171" s="1"/>
      <c r="G5171" t="str">
        <f>IFERROR(VLOOKUP(F5171,[4]電話端末!$A$2:$D$284,2,FALSE),"不在")</f>
        <v>不在</v>
      </c>
      <c r="H5171" s="4">
        <v>0</v>
      </c>
      <c r="I5171" s="4">
        <v>0</v>
      </c>
      <c r="K5171">
        <v>2.5101000349168099E+19</v>
      </c>
      <c r="BN5171" s="1"/>
    </row>
    <row r="5172" spans="1:69" x14ac:dyDescent="0.45">
      <c r="A5172" s="3">
        <v>45940.567986111113</v>
      </c>
      <c r="B5172" s="1" t="s">
        <v>87</v>
      </c>
      <c r="C5172" t="str">
        <f>IFERROR(VLOOKUP(B5172,[4]電話端末!$A$2:$E$284,2,FALSE),"不在")</f>
        <v>【本社EC】別府菜々美</v>
      </c>
      <c r="D5172" s="1" t="s">
        <v>38</v>
      </c>
      <c r="E5172" t="str">
        <f>IFERROR(VLOOKUP(D5172,[4]電話端末!$A$2:$E$284,2,FALSE),"不在")</f>
        <v>【福岡】山崎芹奈</v>
      </c>
      <c r="F5172" s="1" t="s">
        <v>38</v>
      </c>
      <c r="G5172" t="str">
        <f>IFERROR(VLOOKUP(F5172,[4]電話端末!$A$2:$D$284,2,FALSE),"不在")</f>
        <v>【福岡】山崎芹奈</v>
      </c>
      <c r="H5172" s="4">
        <v>106</v>
      </c>
      <c r="I5172" s="4">
        <v>98</v>
      </c>
      <c r="K5172">
        <v>2.51010003489681E+19</v>
      </c>
      <c r="BN5172" s="1"/>
      <c r="BQ5172" s="1"/>
    </row>
    <row r="5173" spans="1:69" x14ac:dyDescent="0.45">
      <c r="A5173" s="3">
        <v>45940.567719907405</v>
      </c>
      <c r="B5173" s="1" t="s">
        <v>16</v>
      </c>
      <c r="C5173" t="str">
        <f>IFERROR(VLOOKUP(B5173,[4]電話端末!$A$2:$E$284,2,FALSE),"不在")</f>
        <v>【東京】片桐芳夫</v>
      </c>
      <c r="D5173" s="1" t="s">
        <v>154</v>
      </c>
      <c r="E5173" t="str">
        <f>IFERROR(VLOOKUP(D5173,[4]電話端末!$A$2:$E$284,2,FALSE),"不在")</f>
        <v>【横浜】中山満里奈</v>
      </c>
      <c r="F5173" s="1" t="s">
        <v>154</v>
      </c>
      <c r="G5173" t="str">
        <f>IFERROR(VLOOKUP(F5173,[4]電話端末!$A$2:$D$284,2,FALSE),"不在")</f>
        <v>【横浜】中山満里奈</v>
      </c>
      <c r="H5173" s="4">
        <v>35</v>
      </c>
      <c r="I5173" s="4">
        <v>31</v>
      </c>
      <c r="K5173">
        <v>2.5101000348068098E+19</v>
      </c>
      <c r="BN5173" s="1"/>
      <c r="BQ5173" s="1"/>
    </row>
    <row r="5174" spans="1:69" x14ac:dyDescent="0.45">
      <c r="A5174" s="3">
        <v>45940.567129629628</v>
      </c>
      <c r="B5174" s="1" t="s">
        <v>20</v>
      </c>
      <c r="C5174" t="str">
        <f>IFERROR(VLOOKUP(B5174,[4]電話端末!$A$2:$E$284,2,FALSE),"不在")</f>
        <v>【本社IT】梶ヶ谷知晃</v>
      </c>
      <c r="D5174" s="1" t="s">
        <v>128</v>
      </c>
      <c r="E5174" t="str">
        <f>IFERROR(VLOOKUP(D5174,[4]電話端末!$A$2:$E$284,2,FALSE),"不在")</f>
        <v>【仙台】仁藤佳美</v>
      </c>
      <c r="F5174" s="1" t="s">
        <v>128</v>
      </c>
      <c r="G5174" t="str">
        <f>IFERROR(VLOOKUP(F5174,[4]電話端末!$A$2:$D$284,2,FALSE),"不在")</f>
        <v>【仙台】仁藤佳美</v>
      </c>
      <c r="H5174" s="4">
        <v>258</v>
      </c>
      <c r="I5174" s="4">
        <v>254</v>
      </c>
      <c r="K5174">
        <v>2.5101000346368098E+19</v>
      </c>
      <c r="BN5174" s="1"/>
    </row>
    <row r="5175" spans="1:69" x14ac:dyDescent="0.45">
      <c r="A5175" s="3">
        <v>45940.566018518519</v>
      </c>
      <c r="B5175" s="1" t="s">
        <v>94</v>
      </c>
      <c r="C5175" t="str">
        <f>IFERROR(VLOOKUP(B5175,[4]電話端末!$A$2:$E$284,2,FALSE),"不在")</f>
        <v>【岡山】武政彩果</v>
      </c>
      <c r="D5175" s="1" t="s">
        <v>57</v>
      </c>
      <c r="E5175" t="str">
        <f>IFERROR(VLOOKUP(D5175,[4]電話端末!$A$2:$E$284,2,FALSE),"不在")</f>
        <v>【本社総務】吉田亜依</v>
      </c>
      <c r="F5175" s="1" t="s">
        <v>129</v>
      </c>
      <c r="G5175" t="str">
        <f>IFERROR(VLOOKUP(F5175,[4]電話端末!$A$2:$D$284,2,FALSE),"不在")</f>
        <v>【本社総務】赤羽恵理</v>
      </c>
      <c r="H5175" s="4">
        <v>38</v>
      </c>
      <c r="I5175" s="4">
        <v>27</v>
      </c>
      <c r="K5175">
        <v>2.5101000344668099E+19</v>
      </c>
      <c r="BN5175" s="1"/>
    </row>
    <row r="5176" spans="1:69" x14ac:dyDescent="0.45">
      <c r="A5176" s="3">
        <v>45940.564803240741</v>
      </c>
      <c r="B5176" s="1" t="s">
        <v>61</v>
      </c>
      <c r="C5176" t="str">
        <f>IFERROR(VLOOKUP(B5176,[4]電話端末!$A$2:$E$284,2,FALSE),"不在")</f>
        <v>【埼玉】竹内梓</v>
      </c>
      <c r="D5176" s="1" t="s">
        <v>346</v>
      </c>
      <c r="E5176" t="str">
        <f>IFERROR(VLOOKUP(D5176,[4]電話端末!$A$2:$E$284,2,FALSE),"不在")</f>
        <v>【東京】田邉七海</v>
      </c>
      <c r="F5176" s="1" t="s">
        <v>186</v>
      </c>
      <c r="G5176" t="str">
        <f>IFERROR(VLOOKUP(F5176,[4]電話端末!$A$2:$D$284,2,FALSE),"不在")</f>
        <v>【東京】北林友希</v>
      </c>
      <c r="H5176" s="4">
        <v>85</v>
      </c>
      <c r="I5176" s="4">
        <v>76</v>
      </c>
      <c r="K5176">
        <v>2.5101000342968099E+19</v>
      </c>
      <c r="BN5176" s="1"/>
    </row>
    <row r="5177" spans="1:69" x14ac:dyDescent="0.45">
      <c r="A5177" s="3">
        <v>45940.564247685186</v>
      </c>
      <c r="B5177" s="1" t="s">
        <v>39</v>
      </c>
      <c r="C5177" t="str">
        <f>IFERROR(VLOOKUP(B5177,[4]電話端末!$A$2:$E$284,2,FALSE),"不在")</f>
        <v>【福岡】松尾明日香</v>
      </c>
      <c r="D5177" s="1" t="s">
        <v>48</v>
      </c>
      <c r="E5177" t="str">
        <f>IFERROR(VLOOKUP(D5177,[4]電話端末!$A$2:$E$284,2,FALSE),"不在")</f>
        <v>【福岡】松添愛</v>
      </c>
      <c r="F5177" s="1" t="s">
        <v>48</v>
      </c>
      <c r="G5177" t="str">
        <f>IFERROR(VLOOKUP(F5177,[4]電話端末!$A$2:$D$284,2,FALSE),"不在")</f>
        <v>【福岡】松添愛</v>
      </c>
      <c r="H5177" s="4">
        <v>53</v>
      </c>
      <c r="I5177" s="4">
        <v>52</v>
      </c>
      <c r="K5177">
        <v>2.5101000341668098E+19</v>
      </c>
      <c r="BN5177" s="1"/>
    </row>
    <row r="5178" spans="1:69" x14ac:dyDescent="0.45">
      <c r="A5178" s="3">
        <v>45940.564131944448</v>
      </c>
      <c r="B5178" s="1" t="s">
        <v>61</v>
      </c>
      <c r="C5178" t="str">
        <f>IFERROR(VLOOKUP(B5178,[4]電話端末!$A$2:$E$284,2,FALSE),"不在")</f>
        <v>【埼玉】竹内梓</v>
      </c>
      <c r="D5178" s="1" t="s">
        <v>460</v>
      </c>
      <c r="E5178" t="str">
        <f>IFERROR(VLOOKUP(D5178,[4]電話端末!$A$2:$E$284,2,FALSE),"不在")</f>
        <v>不在</v>
      </c>
      <c r="F5178" s="1"/>
      <c r="G5178" t="str">
        <f>IFERROR(VLOOKUP(F5178,[4]電話端末!$A$2:$D$284,2,FALSE),"不在")</f>
        <v>不在</v>
      </c>
      <c r="H5178" s="4">
        <v>0</v>
      </c>
      <c r="I5178" s="4">
        <v>0</v>
      </c>
      <c r="K5178">
        <v>2.5101000341468099E+19</v>
      </c>
      <c r="BN5178" s="1"/>
      <c r="BQ5178" s="1"/>
    </row>
    <row r="5179" spans="1:69" x14ac:dyDescent="0.45">
      <c r="A5179" s="3">
        <v>45940.563240740739</v>
      </c>
      <c r="B5179" s="1" t="s">
        <v>144</v>
      </c>
      <c r="C5179" t="str">
        <f>IFERROR(VLOOKUP(B5179,[4]電話端末!$A$2:$E$284,2,FALSE),"不在")</f>
        <v>【本社輸入】五戸勇気</v>
      </c>
      <c r="D5179" s="1" t="s">
        <v>84</v>
      </c>
      <c r="E5179" t="str">
        <f>IFERROR(VLOOKUP(D5179,[4]電話端末!$A$2:$E$284,2,FALSE),"不在")</f>
        <v>【仙台】阿部かおり</v>
      </c>
      <c r="F5179" s="1" t="s">
        <v>84</v>
      </c>
      <c r="G5179" t="str">
        <f>IFERROR(VLOOKUP(F5179,[4]電話端末!$A$2:$D$284,2,FALSE),"不在")</f>
        <v>【仙台】阿部かおり</v>
      </c>
      <c r="H5179" s="4">
        <v>154</v>
      </c>
      <c r="I5179" s="4">
        <v>150</v>
      </c>
      <c r="K5179">
        <v>2.5101000339968098E+19</v>
      </c>
      <c r="BN5179" s="1"/>
      <c r="BQ5179" s="1"/>
    </row>
    <row r="5180" spans="1:69" x14ac:dyDescent="0.45">
      <c r="A5180" s="3">
        <v>45940.562592592592</v>
      </c>
      <c r="B5180" s="1" t="s">
        <v>113</v>
      </c>
      <c r="C5180" t="str">
        <f>IFERROR(VLOOKUP(B5180,[4]電話端末!$A$2:$E$284,2,FALSE),"不在")</f>
        <v>【名古屋】水島奈美</v>
      </c>
      <c r="D5180" s="1" t="s">
        <v>99</v>
      </c>
      <c r="E5180" t="str">
        <f>IFERROR(VLOOKUP(D5180,[4]電話端末!$A$2:$E$284,2,FALSE),"不在")</f>
        <v>【名古屋】玉腰千恵</v>
      </c>
      <c r="F5180" s="1" t="s">
        <v>99</v>
      </c>
      <c r="G5180" t="str">
        <f>IFERROR(VLOOKUP(F5180,[4]電話端末!$A$2:$D$284,2,FALSE),"不在")</f>
        <v>【名古屋】玉腰千恵</v>
      </c>
      <c r="H5180" s="4">
        <v>424</v>
      </c>
      <c r="I5180" s="4">
        <v>424</v>
      </c>
      <c r="K5180">
        <v>2.5101000338568102E+19</v>
      </c>
      <c r="BN5180" s="1"/>
      <c r="BQ5180" s="1"/>
    </row>
    <row r="5181" spans="1:69" x14ac:dyDescent="0.45">
      <c r="A5181" s="3">
        <v>45940.562175925923</v>
      </c>
      <c r="B5181" s="1" t="s">
        <v>113</v>
      </c>
      <c r="C5181" t="str">
        <f>IFERROR(VLOOKUP(B5181,[4]電話端末!$A$2:$E$284,2,FALSE),"不在")</f>
        <v>【名古屋】水島奈美</v>
      </c>
      <c r="D5181" s="1" t="s">
        <v>28</v>
      </c>
      <c r="E5181" t="str">
        <f>IFERROR(VLOOKUP(D5181,[4]電話端末!$A$2:$E$284,2,FALSE),"不在")</f>
        <v>【名古屋】大渕温子</v>
      </c>
      <c r="F5181" s="1" t="s">
        <v>28</v>
      </c>
      <c r="G5181" t="str">
        <f>IFERROR(VLOOKUP(F5181,[4]電話端末!$A$2:$D$284,2,FALSE),"不在")</f>
        <v>【名古屋】大渕温子</v>
      </c>
      <c r="H5181" s="4">
        <v>85</v>
      </c>
      <c r="I5181" s="4">
        <v>84</v>
      </c>
      <c r="K5181">
        <v>2.51010003376681E+19</v>
      </c>
      <c r="BN5181" s="1"/>
    </row>
    <row r="5182" spans="1:69" x14ac:dyDescent="0.45">
      <c r="A5182" s="3">
        <v>45940.560844907406</v>
      </c>
      <c r="B5182" s="1" t="s">
        <v>141</v>
      </c>
      <c r="C5182" t="str">
        <f>IFERROR(VLOOKUP(B5182,[4]電話端末!$A$2:$E$284,2,FALSE),"不在")</f>
        <v>【本社輸入】岩田拓也</v>
      </c>
      <c r="D5182" s="1" t="s">
        <v>164</v>
      </c>
      <c r="E5182" t="str">
        <f>IFERROR(VLOOKUP(D5182,[4]電話端末!$A$2:$E$284,2,FALSE),"不在")</f>
        <v>【流山】蒲原健吾</v>
      </c>
      <c r="F5182" s="1"/>
      <c r="G5182" t="str">
        <f>IFERROR(VLOOKUP(F5182,[4]電話端末!$A$2:$D$284,2,FALSE),"不在")</f>
        <v>不在</v>
      </c>
      <c r="H5182" s="4">
        <v>22</v>
      </c>
      <c r="I5182" s="4">
        <v>0</v>
      </c>
      <c r="K5182">
        <v>2.5101000335068099E+19</v>
      </c>
      <c r="BN5182" s="1"/>
    </row>
    <row r="5183" spans="1:69" x14ac:dyDescent="0.45">
      <c r="A5183" s="3">
        <v>45940.56050925926</v>
      </c>
      <c r="B5183" s="1" t="s">
        <v>52</v>
      </c>
      <c r="C5183" t="str">
        <f>IFERROR(VLOOKUP(B5183,[4]電話端末!$A$2:$E$284,2,FALSE),"不在")</f>
        <v>【本社輸入】細川靖司</v>
      </c>
      <c r="D5183" s="1" t="s">
        <v>210</v>
      </c>
      <c r="E5183" t="str">
        <f>IFERROR(VLOOKUP(D5183,[4]電話端末!$A$2:$E$284,2,FALSE),"不在")</f>
        <v>【滋賀】松井治美</v>
      </c>
      <c r="F5183" s="1" t="s">
        <v>210</v>
      </c>
      <c r="G5183" t="str">
        <f>IFERROR(VLOOKUP(F5183,[4]電話端末!$A$2:$D$284,2,FALSE),"不在")</f>
        <v>【滋賀】松井治美</v>
      </c>
      <c r="H5183" s="4">
        <v>121</v>
      </c>
      <c r="I5183" s="4">
        <v>118</v>
      </c>
      <c r="K5183">
        <v>2.5101000334168101E+19</v>
      </c>
      <c r="BN5183" s="1"/>
    </row>
    <row r="5184" spans="1:69" x14ac:dyDescent="0.45">
      <c r="A5184" s="3">
        <v>45940.560497685183</v>
      </c>
      <c r="B5184" s="1" t="s">
        <v>39</v>
      </c>
      <c r="C5184" t="str">
        <f>IFERROR(VLOOKUP(B5184,[4]電話端末!$A$2:$E$284,2,FALSE),"不在")</f>
        <v>【福岡】松尾明日香</v>
      </c>
      <c r="D5184" s="1" t="s">
        <v>19</v>
      </c>
      <c r="E5184" t="str">
        <f>IFERROR(VLOOKUP(D5184,[4]電話端末!$A$2:$E$284,2,FALSE),"不在")</f>
        <v>【福岡】重松宝成</v>
      </c>
      <c r="F5184" s="1" t="s">
        <v>19</v>
      </c>
      <c r="G5184" t="str">
        <f>IFERROR(VLOOKUP(F5184,[4]電話端末!$A$2:$D$284,2,FALSE),"不在")</f>
        <v>【福岡】重松宝成</v>
      </c>
      <c r="H5184" s="4">
        <v>90</v>
      </c>
      <c r="I5184" s="4">
        <v>87</v>
      </c>
      <c r="K5184">
        <v>2.5101000334068101E+19</v>
      </c>
      <c r="BN5184" s="1"/>
    </row>
    <row r="5185" spans="1:69" x14ac:dyDescent="0.45">
      <c r="A5185" s="3">
        <v>45940.559965277775</v>
      </c>
      <c r="B5185" s="1" t="s">
        <v>108</v>
      </c>
      <c r="C5185" t="str">
        <f>IFERROR(VLOOKUP(B5185,[4]電話端末!$A$2:$E$284,2,FALSE),"不在")</f>
        <v>【MF大阪】高龍大</v>
      </c>
      <c r="D5185" s="1" t="s">
        <v>109</v>
      </c>
      <c r="E5185" t="str">
        <f>IFERROR(VLOOKUP(D5185,[4]電話端末!$A$2:$E$284,2,FALSE),"不在")</f>
        <v>【本社商品開発】柏木俊行</v>
      </c>
      <c r="F5185" s="1"/>
      <c r="G5185" t="str">
        <f>IFERROR(VLOOKUP(F5185,[4]電話端末!$A$2:$D$284,2,FALSE),"不在")</f>
        <v>不在</v>
      </c>
      <c r="H5185" s="4">
        <v>16</v>
      </c>
      <c r="I5185" s="4">
        <v>0</v>
      </c>
      <c r="K5185">
        <v>2.5101000333468099E+19</v>
      </c>
      <c r="BN5185" s="1"/>
      <c r="BQ5185" s="1"/>
    </row>
    <row r="5186" spans="1:69" x14ac:dyDescent="0.45">
      <c r="A5186" s="3">
        <v>45940.559814814813</v>
      </c>
      <c r="B5186" s="1" t="s">
        <v>108</v>
      </c>
      <c r="C5186" t="str">
        <f>IFERROR(VLOOKUP(B5186,[4]電話端末!$A$2:$E$284,2,FALSE),"不在")</f>
        <v>【MF大阪】高龍大</v>
      </c>
      <c r="D5186" s="1" t="s">
        <v>121</v>
      </c>
      <c r="E5186" t="str">
        <f>IFERROR(VLOOKUP(D5186,[4]電話端末!$A$2:$E$284,2,FALSE),"不在")</f>
        <v>不在</v>
      </c>
      <c r="F5186" s="1"/>
      <c r="G5186" t="str">
        <f>IFERROR(VLOOKUP(F5186,[4]電話端末!$A$2:$D$284,2,FALSE),"不在")</f>
        <v>不在</v>
      </c>
      <c r="H5186" s="4">
        <v>0</v>
      </c>
      <c r="I5186" s="4">
        <v>0</v>
      </c>
      <c r="K5186">
        <v>2.51010003328681E+19</v>
      </c>
      <c r="BN5186" s="1"/>
    </row>
    <row r="5187" spans="1:69" x14ac:dyDescent="0.45">
      <c r="A5187" s="3">
        <v>45940.55976851852</v>
      </c>
      <c r="B5187" s="1" t="s">
        <v>48</v>
      </c>
      <c r="C5187" t="str">
        <f>IFERROR(VLOOKUP(B5187,[4]電話端末!$A$2:$E$284,2,FALSE),"不在")</f>
        <v>【福岡】松添愛</v>
      </c>
      <c r="D5187" s="1" t="s">
        <v>195</v>
      </c>
      <c r="E5187" t="str">
        <f>IFERROR(VLOOKUP(D5187,[4]電話端末!$A$2:$E$284,2,FALSE),"不在")</f>
        <v>不在</v>
      </c>
      <c r="F5187" s="1"/>
      <c r="G5187" t="str">
        <f>IFERROR(VLOOKUP(F5187,[4]電話端末!$A$2:$D$284,2,FALSE),"不在")</f>
        <v>不在</v>
      </c>
      <c r="H5187" s="4">
        <v>1</v>
      </c>
      <c r="I5187" s="4">
        <v>0</v>
      </c>
      <c r="K5187">
        <v>2.5101000332668101E+19</v>
      </c>
      <c r="BN5187" s="1"/>
    </row>
    <row r="5188" spans="1:69" x14ac:dyDescent="0.45">
      <c r="A5188" s="3">
        <v>45940.559687499997</v>
      </c>
      <c r="B5188" s="1" t="s">
        <v>108</v>
      </c>
      <c r="C5188" t="str">
        <f>IFERROR(VLOOKUP(B5188,[4]電話端末!$A$2:$E$284,2,FALSE),"不在")</f>
        <v>【MF大阪】高龍大</v>
      </c>
      <c r="D5188" s="1" t="s">
        <v>109</v>
      </c>
      <c r="E5188" t="str">
        <f>IFERROR(VLOOKUP(D5188,[4]電話端末!$A$2:$E$284,2,FALSE),"不在")</f>
        <v>【本社商品開発】柏木俊行</v>
      </c>
      <c r="F5188" s="1"/>
      <c r="G5188" t="str">
        <f>IFERROR(VLOOKUP(F5188,[4]電話端末!$A$2:$D$284,2,FALSE),"不在")</f>
        <v>不在</v>
      </c>
      <c r="H5188" s="4">
        <v>0</v>
      </c>
      <c r="I5188" s="4">
        <v>0</v>
      </c>
      <c r="K5188">
        <v>2.5101000332468101E+19</v>
      </c>
      <c r="BN5188" s="1"/>
    </row>
    <row r="5189" spans="1:69" x14ac:dyDescent="0.45">
      <c r="A5189" s="3">
        <v>45940.559293981481</v>
      </c>
      <c r="B5189" s="1" t="s">
        <v>188</v>
      </c>
      <c r="C5189" t="str">
        <f>IFERROR(VLOOKUP(B5189,[4]電話端末!$A$2:$E$284,2,FALSE),"不在")</f>
        <v>【埼玉】吉田夏子</v>
      </c>
      <c r="D5189" s="1" t="s">
        <v>50</v>
      </c>
      <c r="E5189" t="str">
        <f>IFERROR(VLOOKUP(D5189,[4]電話端末!$A$2:$E$284,2,FALSE),"不在")</f>
        <v>【流山】浅沼潤也</v>
      </c>
      <c r="F5189" s="1" t="s">
        <v>50</v>
      </c>
      <c r="G5189" t="str">
        <f>IFERROR(VLOOKUP(F5189,[4]電話端末!$A$2:$D$284,2,FALSE),"不在")</f>
        <v>【流山】浅沼潤也</v>
      </c>
      <c r="H5189" s="4">
        <v>212</v>
      </c>
      <c r="I5189" s="4">
        <v>205</v>
      </c>
      <c r="K5189">
        <v>2.5101000332068098E+19</v>
      </c>
      <c r="BN5189" s="1"/>
      <c r="BQ5189" s="1"/>
    </row>
    <row r="5190" spans="1:69" x14ac:dyDescent="0.45">
      <c r="A5190" s="3">
        <v>45940.559155092589</v>
      </c>
      <c r="B5190" s="1" t="s">
        <v>39</v>
      </c>
      <c r="C5190" t="str">
        <f>IFERROR(VLOOKUP(B5190,[4]電話端末!$A$2:$E$284,2,FALSE),"不在")</f>
        <v>【福岡】松尾明日香</v>
      </c>
      <c r="D5190" s="1" t="s">
        <v>19</v>
      </c>
      <c r="E5190" t="str">
        <f>IFERROR(VLOOKUP(D5190,[4]電話端末!$A$2:$E$284,2,FALSE),"不在")</f>
        <v>【福岡】重松宝成</v>
      </c>
      <c r="F5190" s="1" t="s">
        <v>19</v>
      </c>
      <c r="G5190" t="str">
        <f>IFERROR(VLOOKUP(F5190,[4]電話端末!$A$2:$D$284,2,FALSE),"不在")</f>
        <v>【福岡】重松宝成</v>
      </c>
      <c r="H5190" s="4">
        <v>114</v>
      </c>
      <c r="I5190" s="4">
        <v>112</v>
      </c>
      <c r="K5190">
        <v>2.5101000331868099E+19</v>
      </c>
      <c r="BN5190" s="1"/>
    </row>
    <row r="5191" spans="1:69" x14ac:dyDescent="0.45">
      <c r="A5191" s="3">
        <v>45940.558981481481</v>
      </c>
      <c r="B5191" s="1" t="s">
        <v>39</v>
      </c>
      <c r="C5191" t="str">
        <f>IFERROR(VLOOKUP(B5191,[4]電話端末!$A$2:$E$284,2,FALSE),"不在")</f>
        <v>【福岡】松尾明日香</v>
      </c>
      <c r="D5191" s="1" t="s">
        <v>44</v>
      </c>
      <c r="E5191" t="str">
        <f>IFERROR(VLOOKUP(D5191,[4]電話端末!$A$2:$E$284,2,FALSE),"不在")</f>
        <v>【福岡】奥薗美和</v>
      </c>
      <c r="F5191" s="1" t="s">
        <v>44</v>
      </c>
      <c r="G5191" t="str">
        <f>IFERROR(VLOOKUP(F5191,[4]電話端末!$A$2:$D$284,2,FALSE),"不在")</f>
        <v>【福岡】奥薗美和</v>
      </c>
      <c r="H5191" s="4">
        <v>178</v>
      </c>
      <c r="I5191" s="4">
        <v>176</v>
      </c>
      <c r="K5191">
        <v>2.51010003311681E+19</v>
      </c>
      <c r="BN5191" s="1"/>
      <c r="BQ5191" s="1"/>
    </row>
    <row r="5192" spans="1:69" x14ac:dyDescent="0.45">
      <c r="A5192" s="3">
        <v>45940.55840277778</v>
      </c>
      <c r="B5192" s="1" t="s">
        <v>42</v>
      </c>
      <c r="C5192" t="str">
        <f>IFERROR(VLOOKUP(B5192,[4]電話端末!$A$2:$E$284,2,FALSE),"不在")</f>
        <v>【熊本】中村翔</v>
      </c>
      <c r="D5192" s="1" t="s">
        <v>39</v>
      </c>
      <c r="E5192" t="str">
        <f>IFERROR(VLOOKUP(D5192,[4]電話端末!$A$2:$E$284,2,FALSE),"不在")</f>
        <v>【福岡】松尾明日香</v>
      </c>
      <c r="F5192" s="1" t="s">
        <v>39</v>
      </c>
      <c r="G5192" t="str">
        <f>IFERROR(VLOOKUP(F5192,[4]電話端末!$A$2:$D$284,2,FALSE),"不在")</f>
        <v>【福岡】松尾明日香</v>
      </c>
      <c r="H5192" s="4">
        <v>228</v>
      </c>
      <c r="I5192" s="4">
        <v>225</v>
      </c>
      <c r="K5192">
        <v>2.5101000329168101E+19</v>
      </c>
      <c r="BN5192" s="1"/>
      <c r="BQ5192" s="1"/>
    </row>
    <row r="5193" spans="1:69" x14ac:dyDescent="0.45">
      <c r="A5193" s="3">
        <v>45940.557291666664</v>
      </c>
      <c r="B5193" s="1" t="s">
        <v>176</v>
      </c>
      <c r="C5193" t="str">
        <f>IFERROR(VLOOKUP(B5193,[4]電話端末!$A$2:$E$284,2,FALSE),"不在")</f>
        <v>【札幌】山田明貴人</v>
      </c>
      <c r="D5193" s="1" t="s">
        <v>118</v>
      </c>
      <c r="E5193" t="str">
        <f>IFERROR(VLOOKUP(D5193,[4]電話端末!$A$2:$E$284,2,FALSE),"不在")</f>
        <v>【仙台】真壁彰子</v>
      </c>
      <c r="F5193" s="1" t="s">
        <v>118</v>
      </c>
      <c r="G5193" t="str">
        <f>IFERROR(VLOOKUP(F5193,[4]電話端末!$A$2:$D$284,2,FALSE),"不在")</f>
        <v>【仙台】真壁彰子</v>
      </c>
      <c r="H5193" s="4">
        <v>164</v>
      </c>
      <c r="I5193" s="4">
        <v>162</v>
      </c>
      <c r="K5193">
        <v>2.5101000326968099E+19</v>
      </c>
      <c r="BN5193" s="1"/>
    </row>
    <row r="5194" spans="1:69" x14ac:dyDescent="0.45">
      <c r="A5194" s="3">
        <v>45940.557268518518</v>
      </c>
      <c r="B5194" s="1" t="s">
        <v>36</v>
      </c>
      <c r="C5194" t="str">
        <f>IFERROR(VLOOKUP(B5194,[4]電話端末!$A$2:$E$284,2,FALSE),"不在")</f>
        <v>【名古屋】稲垣みちる</v>
      </c>
      <c r="D5194" s="1" t="s">
        <v>113</v>
      </c>
      <c r="E5194" t="str">
        <f>IFERROR(VLOOKUP(D5194,[4]電話端末!$A$2:$E$284,2,FALSE),"不在")</f>
        <v>【名古屋】水島奈美</v>
      </c>
      <c r="F5194" s="1" t="s">
        <v>113</v>
      </c>
      <c r="G5194" t="str">
        <f>IFERROR(VLOOKUP(F5194,[4]電話端末!$A$2:$D$284,2,FALSE),"不在")</f>
        <v>【名古屋】水島奈美</v>
      </c>
      <c r="H5194" s="4">
        <v>138</v>
      </c>
      <c r="I5194" s="4">
        <v>137</v>
      </c>
      <c r="K5194">
        <v>2.5101000326768099E+19</v>
      </c>
      <c r="BN5194" s="1"/>
      <c r="BQ5194" s="1"/>
    </row>
    <row r="5195" spans="1:69" x14ac:dyDescent="0.45">
      <c r="A5195" s="3">
        <v>45940.557256944441</v>
      </c>
      <c r="B5195" s="1" t="s">
        <v>38</v>
      </c>
      <c r="C5195" t="str">
        <f>IFERROR(VLOOKUP(B5195,[4]電話端末!$A$2:$E$284,2,FALSE),"不在")</f>
        <v>【福岡】山崎芹奈</v>
      </c>
      <c r="D5195" s="1" t="s">
        <v>39</v>
      </c>
      <c r="E5195" t="str">
        <f>IFERROR(VLOOKUP(D5195,[4]電話端末!$A$2:$E$284,2,FALSE),"不在")</f>
        <v>【福岡】松尾明日香</v>
      </c>
      <c r="F5195" s="1" t="s">
        <v>39</v>
      </c>
      <c r="G5195" t="str">
        <f>IFERROR(VLOOKUP(F5195,[4]電話端末!$A$2:$D$284,2,FALSE),"不在")</f>
        <v>【福岡】松尾明日香</v>
      </c>
      <c r="H5195" s="4">
        <v>76</v>
      </c>
      <c r="I5195" s="4">
        <v>75</v>
      </c>
      <c r="K5195">
        <v>2.51010003265681E+19</v>
      </c>
      <c r="BN5195" s="1"/>
      <c r="BQ5195" s="1"/>
    </row>
    <row r="5196" spans="1:69" x14ac:dyDescent="0.45">
      <c r="A5196" s="3">
        <v>45940.555868055555</v>
      </c>
      <c r="B5196" s="1" t="s">
        <v>231</v>
      </c>
      <c r="C5196" t="str">
        <f>IFERROR(VLOOKUP(B5196,[4]電話端末!$A$2:$E$284,2,FALSE),"不在")</f>
        <v>【東京】徳島隆廣</v>
      </c>
      <c r="D5196" s="1" t="s">
        <v>138</v>
      </c>
      <c r="E5196" t="str">
        <f>IFERROR(VLOOKUP(D5196,[4]電話端末!$A$2:$E$284,2,FALSE),"不在")</f>
        <v>【仙台】着信グループ</v>
      </c>
      <c r="F5196" s="1" t="s">
        <v>85</v>
      </c>
      <c r="G5196" t="str">
        <f>IFERROR(VLOOKUP(F5196,[4]電話端末!$A$2:$D$284,2,FALSE),"不在")</f>
        <v>【仙台】齋藤詩織</v>
      </c>
      <c r="H5196" s="4">
        <v>42</v>
      </c>
      <c r="I5196" s="4">
        <v>39</v>
      </c>
      <c r="K5196">
        <v>2.5101000324268102E+19</v>
      </c>
      <c r="BN5196" s="1"/>
    </row>
    <row r="5197" spans="1:69" x14ac:dyDescent="0.45">
      <c r="A5197" s="3">
        <v>45940.555659722224</v>
      </c>
      <c r="B5197" s="1" t="s">
        <v>154</v>
      </c>
      <c r="C5197" t="str">
        <f>IFERROR(VLOOKUP(B5197,[4]電話端末!$A$2:$E$284,2,FALSE),"不在")</f>
        <v>【横浜】中山満里奈</v>
      </c>
      <c r="D5197" s="1" t="s">
        <v>138</v>
      </c>
      <c r="E5197" t="str">
        <f>IFERROR(VLOOKUP(D5197,[4]電話端末!$A$2:$E$284,2,FALSE),"不在")</f>
        <v>【仙台】着信グループ</v>
      </c>
      <c r="F5197" s="1" t="s">
        <v>128</v>
      </c>
      <c r="G5197" t="str">
        <f>IFERROR(VLOOKUP(F5197,[4]電話端末!$A$2:$D$284,2,FALSE),"不在")</f>
        <v>【仙台】仁藤佳美</v>
      </c>
      <c r="H5197" s="4">
        <v>76</v>
      </c>
      <c r="I5197" s="4">
        <v>72</v>
      </c>
      <c r="K5197">
        <v>2.5101000323768099E+19</v>
      </c>
      <c r="BN5197" s="1"/>
      <c r="BQ5197" s="1"/>
    </row>
    <row r="5198" spans="1:69" x14ac:dyDescent="0.45">
      <c r="A5198" s="3">
        <v>45940.555474537039</v>
      </c>
      <c r="B5198" s="1" t="s">
        <v>16</v>
      </c>
      <c r="C5198" t="str">
        <f>IFERROR(VLOOKUP(B5198,[4]電話端末!$A$2:$E$284,2,FALSE),"不在")</f>
        <v>【東京】片桐芳夫</v>
      </c>
      <c r="D5198" s="1" t="s">
        <v>47</v>
      </c>
      <c r="E5198" t="str">
        <f>IFERROR(VLOOKUP(D5198,[4]電話端末!$A$2:$E$284,2,FALSE),"不在")</f>
        <v>【横浜】舞智江</v>
      </c>
      <c r="F5198" s="1" t="s">
        <v>180</v>
      </c>
      <c r="G5198" t="str">
        <f>IFERROR(VLOOKUP(F5198,[4]電話端末!$A$2:$D$284,2,FALSE),"不在")</f>
        <v>【横浜】萩原直美</v>
      </c>
      <c r="H5198" s="4">
        <v>96</v>
      </c>
      <c r="I5198" s="4">
        <v>91</v>
      </c>
      <c r="K5198">
        <v>2.51010003233681E+19</v>
      </c>
      <c r="BN5198" s="1"/>
      <c r="BQ5198" s="1"/>
    </row>
    <row r="5199" spans="1:69" x14ac:dyDescent="0.45">
      <c r="A5199" s="3">
        <v>45940.555324074077</v>
      </c>
      <c r="B5199" s="1" t="s">
        <v>231</v>
      </c>
      <c r="C5199" t="str">
        <f>IFERROR(VLOOKUP(B5199,[4]電話端末!$A$2:$E$284,2,FALSE),"不在")</f>
        <v>【東京】徳島隆廣</v>
      </c>
      <c r="D5199" s="1" t="s">
        <v>27</v>
      </c>
      <c r="E5199" t="str">
        <f>IFERROR(VLOOKUP(D5199,[4]電話端末!$A$2:$E$284,2,FALSE),"不在")</f>
        <v>【本社在庫物流課】黒田靖広</v>
      </c>
      <c r="F5199" s="1"/>
      <c r="G5199" t="str">
        <f>IFERROR(VLOOKUP(F5199,[4]電話端末!$A$2:$D$284,2,FALSE),"不在")</f>
        <v>不在</v>
      </c>
      <c r="H5199" s="4">
        <v>0</v>
      </c>
      <c r="I5199" s="4">
        <v>0</v>
      </c>
      <c r="K5199">
        <v>2.5101000322768101E+19</v>
      </c>
      <c r="BN5199" s="1"/>
      <c r="BQ5199" s="1"/>
    </row>
    <row r="5200" spans="1:69" x14ac:dyDescent="0.45">
      <c r="A5200" s="3">
        <v>45940.555104166669</v>
      </c>
      <c r="B5200" s="1" t="s">
        <v>42</v>
      </c>
      <c r="C5200" t="str">
        <f>IFERROR(VLOOKUP(B5200,[4]電話端末!$A$2:$E$284,2,FALSE),"不在")</f>
        <v>【熊本】中村翔</v>
      </c>
      <c r="D5200" s="1" t="s">
        <v>39</v>
      </c>
      <c r="E5200" t="str">
        <f>IFERROR(VLOOKUP(D5200,[4]電話端末!$A$2:$E$284,2,FALSE),"不在")</f>
        <v>【福岡】松尾明日香</v>
      </c>
      <c r="F5200" s="1" t="s">
        <v>39</v>
      </c>
      <c r="G5200" t="str">
        <f>IFERROR(VLOOKUP(F5200,[4]電話端末!$A$2:$D$284,2,FALSE),"不在")</f>
        <v>【福岡】松尾明日香</v>
      </c>
      <c r="H5200" s="4">
        <v>23</v>
      </c>
      <c r="I5200" s="4">
        <v>1</v>
      </c>
      <c r="K5200">
        <v>2.5101000322468098E+19</v>
      </c>
      <c r="BN5200" s="1"/>
      <c r="BQ5200" s="1"/>
    </row>
    <row r="5201" spans="1:69" x14ac:dyDescent="0.45">
      <c r="A5201" s="3">
        <v>45940.555046296293</v>
      </c>
      <c r="B5201" s="1" t="s">
        <v>82</v>
      </c>
      <c r="C5201" t="str">
        <f>IFERROR(VLOOKUP(B5201,[4]電話端末!$A$2:$E$284,2,FALSE),"不在")</f>
        <v>【滋賀】筆坂雪子</v>
      </c>
      <c r="D5201" s="1" t="s">
        <v>70</v>
      </c>
      <c r="E5201" t="str">
        <f>IFERROR(VLOOKUP(D5201,[4]電話端末!$A$2:$E$284,2,FALSE),"不在")</f>
        <v>【名古屋】着信グループ</v>
      </c>
      <c r="F5201" s="1" t="s">
        <v>113</v>
      </c>
      <c r="G5201" t="str">
        <f>IFERROR(VLOOKUP(F5201,[4]電話端末!$A$2:$D$284,2,FALSE),"不在")</f>
        <v>【名古屋】水島奈美</v>
      </c>
      <c r="H5201" s="4">
        <v>41</v>
      </c>
      <c r="I5201" s="4">
        <v>40</v>
      </c>
      <c r="K5201">
        <v>2.5101000322168099E+19</v>
      </c>
      <c r="BN5201" s="1"/>
      <c r="BQ5201" s="1"/>
    </row>
    <row r="5202" spans="1:69" x14ac:dyDescent="0.45">
      <c r="A5202" s="3">
        <v>45940.554826388892</v>
      </c>
      <c r="B5202" s="1" t="s">
        <v>231</v>
      </c>
      <c r="C5202" t="str">
        <f>IFERROR(VLOOKUP(B5202,[4]電話端末!$A$2:$E$284,2,FALSE),"不在")</f>
        <v>【東京】徳島隆廣</v>
      </c>
      <c r="D5202" s="1" t="s">
        <v>461</v>
      </c>
      <c r="E5202" t="str">
        <f>IFERROR(VLOOKUP(D5202,[4]電話端末!$A$2:$E$284,2,FALSE),"不在")</f>
        <v>不在</v>
      </c>
      <c r="F5202" s="1"/>
      <c r="G5202" t="str">
        <f>IFERROR(VLOOKUP(F5202,[4]電話端末!$A$2:$D$284,2,FALSE),"不在")</f>
        <v>不在</v>
      </c>
      <c r="H5202" s="4">
        <v>0</v>
      </c>
      <c r="I5202" s="4">
        <v>0</v>
      </c>
      <c r="K5202">
        <v>2.51010003218681E+19</v>
      </c>
      <c r="BN5202" s="1"/>
      <c r="BQ5202" s="1"/>
    </row>
    <row r="5203" spans="1:69" x14ac:dyDescent="0.45">
      <c r="A5203" s="3">
        <v>45940.554571759261</v>
      </c>
      <c r="B5203" s="1" t="s">
        <v>185</v>
      </c>
      <c r="C5203" t="str">
        <f>IFERROR(VLOOKUP(B5203,[4]電話端末!$A$2:$E$284,2,FALSE),"不在")</f>
        <v>【MF東京】伊達幸子</v>
      </c>
      <c r="D5203" s="1" t="s">
        <v>62</v>
      </c>
      <c r="E5203" t="str">
        <f>IFERROR(VLOOKUP(D5203,[4]電話端末!$A$2:$E$284,2,FALSE),"不在")</f>
        <v>【横浜】着信グループ</v>
      </c>
      <c r="F5203" s="1" t="s">
        <v>72</v>
      </c>
      <c r="G5203" t="str">
        <f>IFERROR(VLOOKUP(F5203,[4]電話端末!$A$2:$D$284,2,FALSE),"不在")</f>
        <v>【横浜】青木観奈</v>
      </c>
      <c r="H5203" s="4">
        <v>32</v>
      </c>
      <c r="I5203" s="4">
        <v>30</v>
      </c>
      <c r="K5203">
        <v>2.5101000321268101E+19</v>
      </c>
      <c r="BN5203" s="1"/>
      <c r="BQ5203" s="1"/>
    </row>
    <row r="5204" spans="1:69" x14ac:dyDescent="0.45">
      <c r="A5204" s="3">
        <v>45940.554444444446</v>
      </c>
      <c r="B5204" s="1" t="s">
        <v>185</v>
      </c>
      <c r="C5204" t="str">
        <f>IFERROR(VLOOKUP(B5204,[4]電話端末!$A$2:$E$284,2,FALSE),"不在")</f>
        <v>【MF東京】伊達幸子</v>
      </c>
      <c r="D5204" s="1" t="s">
        <v>180</v>
      </c>
      <c r="E5204" t="str">
        <f>IFERROR(VLOOKUP(D5204,[4]電話端末!$A$2:$E$284,2,FALSE),"不在")</f>
        <v>【横浜】萩原直美</v>
      </c>
      <c r="F5204" s="1"/>
      <c r="G5204" t="str">
        <f>IFERROR(VLOOKUP(F5204,[4]電話端末!$A$2:$D$284,2,FALSE),"不在")</f>
        <v>不在</v>
      </c>
      <c r="H5204" s="4">
        <v>1</v>
      </c>
      <c r="I5204" s="4">
        <v>0</v>
      </c>
      <c r="K5204">
        <v>2.5101000320868098E+19</v>
      </c>
      <c r="BN5204" s="1"/>
      <c r="BQ5204" s="1"/>
    </row>
    <row r="5205" spans="1:69" x14ac:dyDescent="0.45">
      <c r="A5205" s="3">
        <v>45940.553113425929</v>
      </c>
      <c r="B5205" s="1" t="s">
        <v>239</v>
      </c>
      <c r="C5205" t="str">
        <f>IFERROR(VLOOKUP(B5205,[4]電話端末!$A$2:$E$284,2,FALSE),"不在")</f>
        <v>【MF大阪】西村公宏</v>
      </c>
      <c r="D5205" s="1" t="s">
        <v>27</v>
      </c>
      <c r="E5205" t="str">
        <f>IFERROR(VLOOKUP(D5205,[4]電話端末!$A$2:$E$284,2,FALSE),"不在")</f>
        <v>【本社在庫物流課】黒田靖広</v>
      </c>
      <c r="F5205" s="1" t="s">
        <v>27</v>
      </c>
      <c r="G5205" t="str">
        <f>IFERROR(VLOOKUP(F5205,[4]電話端末!$A$2:$D$284,2,FALSE),"不在")</f>
        <v>【本社在庫物流課】黒田靖広</v>
      </c>
      <c r="H5205" s="4">
        <v>330</v>
      </c>
      <c r="I5205" s="4">
        <v>327</v>
      </c>
      <c r="K5205">
        <v>2.5101000317668098E+19</v>
      </c>
      <c r="BN5205" s="1"/>
      <c r="BQ5205" s="1"/>
    </row>
    <row r="5206" spans="1:69" x14ac:dyDescent="0.45">
      <c r="A5206" s="3">
        <v>45940.547534722224</v>
      </c>
      <c r="B5206" s="1" t="s">
        <v>30</v>
      </c>
      <c r="C5206" t="str">
        <f>IFERROR(VLOOKUP(B5206,[4]電話端末!$A$2:$E$284,2,FALSE),"不在")</f>
        <v>【横浜】吉田玲</v>
      </c>
      <c r="D5206" s="1" t="s">
        <v>72</v>
      </c>
      <c r="E5206" t="str">
        <f>IFERROR(VLOOKUP(D5206,[4]電話端末!$A$2:$E$284,2,FALSE),"不在")</f>
        <v>【横浜】青木観奈</v>
      </c>
      <c r="F5206" s="1" t="s">
        <v>72</v>
      </c>
      <c r="G5206" t="str">
        <f>IFERROR(VLOOKUP(F5206,[4]電話端末!$A$2:$D$284,2,FALSE),"不在")</f>
        <v>【横浜】青木観奈</v>
      </c>
      <c r="H5206" s="4">
        <v>61</v>
      </c>
      <c r="I5206" s="4">
        <v>59</v>
      </c>
      <c r="K5206">
        <v>2.5101000307668099E+19</v>
      </c>
      <c r="BN5206" s="1"/>
      <c r="BQ5206" s="1"/>
    </row>
    <row r="5207" spans="1:69" x14ac:dyDescent="0.45">
      <c r="A5207" s="3">
        <v>45940.547233796293</v>
      </c>
      <c r="B5207" s="1" t="s">
        <v>52</v>
      </c>
      <c r="C5207" t="str">
        <f>IFERROR(VLOOKUP(B5207,[4]電話端末!$A$2:$E$284,2,FALSE),"不在")</f>
        <v>【本社輸入】細川靖司</v>
      </c>
      <c r="D5207" s="1" t="s">
        <v>28</v>
      </c>
      <c r="E5207" t="str">
        <f>IFERROR(VLOOKUP(D5207,[4]電話端末!$A$2:$E$284,2,FALSE),"不在")</f>
        <v>【名古屋】大渕温子</v>
      </c>
      <c r="F5207" s="1" t="s">
        <v>28</v>
      </c>
      <c r="G5207" t="str">
        <f>IFERROR(VLOOKUP(F5207,[4]電話端末!$A$2:$D$284,2,FALSE),"不在")</f>
        <v>【名古屋】大渕温子</v>
      </c>
      <c r="H5207" s="4">
        <v>26</v>
      </c>
      <c r="I5207" s="4">
        <v>25</v>
      </c>
      <c r="K5207">
        <v>2.5101000307068101E+19</v>
      </c>
      <c r="BN5207" s="1"/>
      <c r="BQ5207" s="1"/>
    </row>
    <row r="5208" spans="1:69" x14ac:dyDescent="0.45">
      <c r="A5208" s="3">
        <v>45940.545578703706</v>
      </c>
      <c r="B5208" s="1" t="s">
        <v>23</v>
      </c>
      <c r="C5208" t="str">
        <f>IFERROR(VLOOKUP(B5208,[4]電話端末!$A$2:$E$284,2,FALSE),"不在")</f>
        <v>【本社購買】山口泰彦</v>
      </c>
      <c r="D5208" s="1" t="s">
        <v>139</v>
      </c>
      <c r="E5208" t="str">
        <f>IFERROR(VLOOKUP(D5208,[4]電話端末!$A$2:$E$284,2,FALSE),"不在")</f>
        <v>【MF大阪】松尾一誠</v>
      </c>
      <c r="F5208" s="1" t="s">
        <v>139</v>
      </c>
      <c r="G5208" t="str">
        <f>IFERROR(VLOOKUP(F5208,[4]電話端末!$A$2:$D$284,2,FALSE),"不在")</f>
        <v>【MF大阪】松尾一誠</v>
      </c>
      <c r="H5208" s="4">
        <v>125</v>
      </c>
      <c r="I5208" s="4">
        <v>119</v>
      </c>
      <c r="K5208">
        <v>2.5101000303768101E+19</v>
      </c>
      <c r="BN5208" s="1"/>
      <c r="BQ5208" s="1"/>
    </row>
    <row r="5209" spans="1:69" x14ac:dyDescent="0.45">
      <c r="A5209" s="3">
        <v>45940.54515046296</v>
      </c>
      <c r="B5209" s="1" t="s">
        <v>34</v>
      </c>
      <c r="C5209" t="str">
        <f>IFERROR(VLOOKUP(B5209,[4]電話端末!$A$2:$E$284,2,FALSE),"不在")</f>
        <v>【埼玉】細田昌子</v>
      </c>
      <c r="D5209" s="1" t="s">
        <v>27</v>
      </c>
      <c r="E5209" t="str">
        <f>IFERROR(VLOOKUP(D5209,[4]電話端末!$A$2:$E$284,2,FALSE),"不在")</f>
        <v>【本社在庫物流課】黒田靖広</v>
      </c>
      <c r="F5209" s="1" t="s">
        <v>27</v>
      </c>
      <c r="G5209" t="str">
        <f>IFERROR(VLOOKUP(F5209,[4]電話端末!$A$2:$D$284,2,FALSE),"不在")</f>
        <v>【本社在庫物流課】黒田靖広</v>
      </c>
      <c r="H5209" s="4">
        <v>138</v>
      </c>
      <c r="I5209" s="4">
        <v>136</v>
      </c>
      <c r="K5209">
        <v>2.51010003025681E+19</v>
      </c>
      <c r="BN5209" s="1"/>
    </row>
    <row r="5210" spans="1:69" x14ac:dyDescent="0.45">
      <c r="A5210" s="3">
        <v>45940.54482638889</v>
      </c>
      <c r="B5210" s="1" t="s">
        <v>16</v>
      </c>
      <c r="C5210" t="str">
        <f>IFERROR(VLOOKUP(B5210,[4]電話端末!$A$2:$E$284,2,FALSE),"不在")</f>
        <v>【東京】片桐芳夫</v>
      </c>
      <c r="D5210" s="1" t="s">
        <v>155</v>
      </c>
      <c r="E5210" t="str">
        <f>IFERROR(VLOOKUP(D5210,[4]電話端末!$A$2:$E$284,2,FALSE),"不在")</f>
        <v>【札幌】着信グループ</v>
      </c>
      <c r="F5210" s="1" t="s">
        <v>85</v>
      </c>
      <c r="G5210" t="str">
        <f>IFERROR(VLOOKUP(F5210,[4]電話端末!$A$2:$D$284,2,FALSE),"不在")</f>
        <v>【仙台】齋藤詩織</v>
      </c>
      <c r="H5210" s="4">
        <v>24</v>
      </c>
      <c r="I5210" s="4">
        <v>13</v>
      </c>
      <c r="K5210">
        <v>2.5101000301968101E+19</v>
      </c>
      <c r="BN5210" s="1"/>
      <c r="BQ5210" s="1"/>
    </row>
    <row r="5211" spans="1:69" x14ac:dyDescent="0.45">
      <c r="A5211" s="3">
        <v>45940.544282407405</v>
      </c>
      <c r="B5211" s="1" t="s">
        <v>50</v>
      </c>
      <c r="C5211" t="str">
        <f>IFERROR(VLOOKUP(B5211,[4]電話端末!$A$2:$E$284,2,FALSE),"不在")</f>
        <v>【流山】浅沼潤也</v>
      </c>
      <c r="D5211" s="1" t="s">
        <v>186</v>
      </c>
      <c r="E5211" t="str">
        <f>IFERROR(VLOOKUP(D5211,[4]電話端末!$A$2:$E$284,2,FALSE),"不在")</f>
        <v>【東京】北林友希</v>
      </c>
      <c r="F5211" s="1" t="s">
        <v>186</v>
      </c>
      <c r="G5211" t="str">
        <f>IFERROR(VLOOKUP(F5211,[4]電話端末!$A$2:$D$284,2,FALSE),"不在")</f>
        <v>【東京】北林友希</v>
      </c>
      <c r="H5211" s="4">
        <v>49</v>
      </c>
      <c r="I5211" s="4">
        <v>47</v>
      </c>
      <c r="K5211">
        <v>2.51010003009681E+19</v>
      </c>
      <c r="BN5211" s="1"/>
    </row>
    <row r="5212" spans="1:69" x14ac:dyDescent="0.45">
      <c r="A5212" s="3">
        <v>45940.544212962966</v>
      </c>
      <c r="B5212" s="1" t="s">
        <v>105</v>
      </c>
      <c r="C5212" t="str">
        <f>IFERROR(VLOOKUP(B5212,[4]電話端末!$A$2:$E$284,2,FALSE),"不在")</f>
        <v>【埼玉】金子友希</v>
      </c>
      <c r="D5212" s="1" t="s">
        <v>31</v>
      </c>
      <c r="E5212" t="str">
        <f>IFERROR(VLOOKUP(D5212,[4]電話端末!$A$2:$E$284,2,FALSE),"不在")</f>
        <v>【千葉】着信グループ</v>
      </c>
      <c r="F5212" s="1" t="s">
        <v>32</v>
      </c>
      <c r="G5212" t="str">
        <f>IFERROR(VLOOKUP(F5212,[4]電話端末!$A$2:$D$284,2,FALSE),"不在")</f>
        <v>【千葉】遠藤和行</v>
      </c>
      <c r="H5212" s="4">
        <v>22</v>
      </c>
      <c r="I5212" s="4">
        <v>19</v>
      </c>
      <c r="K5212">
        <v>2.5101000300568101E+19</v>
      </c>
      <c r="BN5212" s="1"/>
      <c r="BQ5212" s="1"/>
    </row>
    <row r="5213" spans="1:69" x14ac:dyDescent="0.45">
      <c r="A5213" s="3">
        <v>45940.542523148149</v>
      </c>
      <c r="B5213" s="1" t="s">
        <v>42</v>
      </c>
      <c r="C5213" t="str">
        <f>IFERROR(VLOOKUP(B5213,[4]電話端末!$A$2:$E$284,2,FALSE),"不在")</f>
        <v>【熊本】中村翔</v>
      </c>
      <c r="D5213" s="1" t="s">
        <v>39</v>
      </c>
      <c r="E5213" t="str">
        <f>IFERROR(VLOOKUP(D5213,[4]電話端末!$A$2:$E$284,2,FALSE),"不在")</f>
        <v>【福岡】松尾明日香</v>
      </c>
      <c r="F5213" s="1" t="s">
        <v>39</v>
      </c>
      <c r="G5213" t="str">
        <f>IFERROR(VLOOKUP(F5213,[4]電話端末!$A$2:$D$284,2,FALSE),"不在")</f>
        <v>【福岡】松尾明日香</v>
      </c>
      <c r="H5213" s="4">
        <v>73</v>
      </c>
      <c r="I5213" s="4">
        <v>71</v>
      </c>
      <c r="K5213">
        <v>2.5101000297468101E+19</v>
      </c>
      <c r="BN5213" s="1"/>
    </row>
    <row r="5214" spans="1:69" x14ac:dyDescent="0.45">
      <c r="A5214" s="3">
        <v>45940.542349537034</v>
      </c>
      <c r="B5214" s="1" t="s">
        <v>19</v>
      </c>
      <c r="C5214" t="str">
        <f>IFERROR(VLOOKUP(B5214,[4]電話端末!$A$2:$E$284,2,FALSE),"不在")</f>
        <v>【福岡】重松宝成</v>
      </c>
      <c r="D5214" s="1" t="s">
        <v>44</v>
      </c>
      <c r="E5214" t="str">
        <f>IFERROR(VLOOKUP(D5214,[4]電話端末!$A$2:$E$284,2,FALSE),"不在")</f>
        <v>【福岡】奥薗美和</v>
      </c>
      <c r="F5214" s="1" t="s">
        <v>44</v>
      </c>
      <c r="G5214" t="str">
        <f>IFERROR(VLOOKUP(F5214,[4]電話端末!$A$2:$D$284,2,FALSE),"不在")</f>
        <v>【福岡】奥薗美和</v>
      </c>
      <c r="H5214" s="4">
        <v>33</v>
      </c>
      <c r="I5214" s="4">
        <v>32</v>
      </c>
      <c r="K5214">
        <v>2.5101000296968102E+19</v>
      </c>
      <c r="BN5214" s="1"/>
    </row>
    <row r="5215" spans="1:69" x14ac:dyDescent="0.45">
      <c r="A5215" s="3">
        <v>45940.541770833333</v>
      </c>
      <c r="B5215" s="1" t="s">
        <v>186</v>
      </c>
      <c r="C5215" t="str">
        <f>IFERROR(VLOOKUP(B5215,[4]電話端末!$A$2:$E$284,2,FALSE),"不在")</f>
        <v>【東京】北林友希</v>
      </c>
      <c r="D5215" s="1" t="s">
        <v>50</v>
      </c>
      <c r="E5215" t="str">
        <f>IFERROR(VLOOKUP(D5215,[4]電話端末!$A$2:$E$284,2,FALSE),"不在")</f>
        <v>【流山】浅沼潤也</v>
      </c>
      <c r="F5215" s="1" t="s">
        <v>50</v>
      </c>
      <c r="G5215" t="str">
        <f>IFERROR(VLOOKUP(F5215,[4]電話端末!$A$2:$D$284,2,FALSE),"不在")</f>
        <v>【流山】浅沼潤也</v>
      </c>
      <c r="H5215" s="4">
        <v>94</v>
      </c>
      <c r="I5215" s="4">
        <v>86</v>
      </c>
      <c r="K5215">
        <v>2.51010002960681E+19</v>
      </c>
      <c r="BN5215" s="1"/>
    </row>
    <row r="5216" spans="1:69" x14ac:dyDescent="0.45">
      <c r="A5216" s="3">
        <v>45940.503136574072</v>
      </c>
      <c r="B5216" s="1" t="s">
        <v>177</v>
      </c>
      <c r="C5216" t="str">
        <f>IFERROR(VLOOKUP(B5216,[4]電話端末!$A$2:$E$284,2,FALSE),"不在")</f>
        <v>【MF大阪】大村達也</v>
      </c>
      <c r="D5216" s="1" t="s">
        <v>222</v>
      </c>
      <c r="E5216" t="str">
        <f>IFERROR(VLOOKUP(D5216,[4]電話端末!$A$2:$E$284,2,FALSE),"不在")</f>
        <v>【本社EC】渡辺慶太</v>
      </c>
      <c r="F5216" s="1" t="s">
        <v>222</v>
      </c>
      <c r="G5216" t="str">
        <f>IFERROR(VLOOKUP(F5216,[4]電話端末!$A$2:$D$284,2,FALSE),"不在")</f>
        <v>【本社EC】渡辺慶太</v>
      </c>
      <c r="H5216" s="4">
        <v>94</v>
      </c>
      <c r="I5216" s="4">
        <v>91</v>
      </c>
      <c r="K5216">
        <v>2.5101000291768099E+19</v>
      </c>
      <c r="BN5216" s="1"/>
      <c r="BQ5216" s="1"/>
    </row>
    <row r="5217" spans="1:69" x14ac:dyDescent="0.45">
      <c r="A5217" s="3">
        <v>45940.50172453704</v>
      </c>
      <c r="B5217" s="1" t="s">
        <v>101</v>
      </c>
      <c r="C5217" t="str">
        <f>IFERROR(VLOOKUP(B5217,[4]電話端末!$A$2:$E$284,2,FALSE),"不在")</f>
        <v>【本社EC】山口莉奈</v>
      </c>
      <c r="D5217" s="1" t="s">
        <v>138</v>
      </c>
      <c r="E5217" t="str">
        <f>IFERROR(VLOOKUP(D5217,[4]電話端末!$A$2:$E$284,2,FALSE),"不在")</f>
        <v>【仙台】着信グループ</v>
      </c>
      <c r="F5217" s="1" t="s">
        <v>128</v>
      </c>
      <c r="G5217" t="str">
        <f>IFERROR(VLOOKUP(F5217,[4]電話端末!$A$2:$D$284,2,FALSE),"不在")</f>
        <v>【仙台】仁藤佳美</v>
      </c>
      <c r="H5217" s="4">
        <v>55</v>
      </c>
      <c r="I5217" s="4">
        <v>52</v>
      </c>
      <c r="K5217">
        <v>2.5101000291068101E+19</v>
      </c>
      <c r="BN5217" s="1"/>
    </row>
    <row r="5218" spans="1:69" x14ac:dyDescent="0.45">
      <c r="A5218" s="3">
        <v>45940.499386574076</v>
      </c>
      <c r="B5218" s="1" t="s">
        <v>44</v>
      </c>
      <c r="C5218" t="str">
        <f>IFERROR(VLOOKUP(B5218,[4]電話端末!$A$2:$E$284,2,FALSE),"不在")</f>
        <v>【福岡】奥薗美和</v>
      </c>
      <c r="D5218" s="1" t="s">
        <v>103</v>
      </c>
      <c r="E5218" t="str">
        <f>IFERROR(VLOOKUP(D5218,[4]電話端末!$A$2:$E$284,2,FALSE),"不在")</f>
        <v>【岡山】北添恵</v>
      </c>
      <c r="F5218" s="1" t="s">
        <v>103</v>
      </c>
      <c r="G5218" t="str">
        <f>IFERROR(VLOOKUP(F5218,[4]電話端末!$A$2:$D$284,2,FALSE),"不在")</f>
        <v>【岡山】北添恵</v>
      </c>
      <c r="H5218" s="4">
        <v>130</v>
      </c>
      <c r="I5218" s="4">
        <v>128</v>
      </c>
      <c r="K5218">
        <v>2.5101000288468099E+19</v>
      </c>
      <c r="BN5218" s="1"/>
      <c r="BQ5218" s="1"/>
    </row>
    <row r="5219" spans="1:69" x14ac:dyDescent="0.45">
      <c r="A5219" s="3">
        <v>45940.497893518521</v>
      </c>
      <c r="B5219" s="1" t="s">
        <v>20</v>
      </c>
      <c r="C5219" t="str">
        <f>IFERROR(VLOOKUP(B5219,[4]電話端末!$A$2:$E$284,2,FALSE),"不在")</f>
        <v>【本社IT】梶ヶ谷知晃</v>
      </c>
      <c r="D5219" s="1" t="s">
        <v>34</v>
      </c>
      <c r="E5219" t="str">
        <f>IFERROR(VLOOKUP(D5219,[4]電話端末!$A$2:$E$284,2,FALSE),"不在")</f>
        <v>【埼玉】細田昌子</v>
      </c>
      <c r="F5219" s="1" t="s">
        <v>34</v>
      </c>
      <c r="G5219" t="str">
        <f>IFERROR(VLOOKUP(F5219,[4]電話端末!$A$2:$D$284,2,FALSE),"不在")</f>
        <v>【埼玉】細田昌子</v>
      </c>
      <c r="H5219" s="4">
        <v>103</v>
      </c>
      <c r="I5219" s="4">
        <v>100</v>
      </c>
      <c r="K5219">
        <v>2.5101000286968099E+19</v>
      </c>
      <c r="BN5219" s="1"/>
    </row>
    <row r="5220" spans="1:69" x14ac:dyDescent="0.45">
      <c r="A5220" s="3">
        <v>45940.497407407405</v>
      </c>
      <c r="B5220" s="1" t="s">
        <v>60</v>
      </c>
      <c r="C5220" t="str">
        <f>IFERROR(VLOOKUP(B5220,[4]電話端末!$A$2:$E$284,2,FALSE),"不在")</f>
        <v>【東京】林まど佳</v>
      </c>
      <c r="D5220" s="1" t="s">
        <v>30</v>
      </c>
      <c r="E5220" t="str">
        <f>IFERROR(VLOOKUP(D5220,[4]電話端末!$A$2:$E$284,2,FALSE),"不在")</f>
        <v>【横浜】吉田玲</v>
      </c>
      <c r="F5220" s="1" t="s">
        <v>30</v>
      </c>
      <c r="G5220" t="str">
        <f>IFERROR(VLOOKUP(F5220,[4]電話端末!$A$2:$D$284,2,FALSE),"不在")</f>
        <v>【横浜】吉田玲</v>
      </c>
      <c r="H5220" s="4">
        <v>21</v>
      </c>
      <c r="I5220" s="4">
        <v>17</v>
      </c>
      <c r="K5220">
        <v>2.51010002864681E+19</v>
      </c>
      <c r="BN5220" s="1"/>
      <c r="BQ5220" s="1"/>
    </row>
    <row r="5221" spans="1:69" x14ac:dyDescent="0.45">
      <c r="A5221" s="3">
        <v>45940.497384259259</v>
      </c>
      <c r="B5221" s="1" t="s">
        <v>177</v>
      </c>
      <c r="C5221" t="str">
        <f>IFERROR(VLOOKUP(B5221,[4]電話端末!$A$2:$E$284,2,FALSE),"不在")</f>
        <v>【MF大阪】大村達也</v>
      </c>
      <c r="D5221" s="1" t="s">
        <v>29</v>
      </c>
      <c r="E5221" t="str">
        <f>IFERROR(VLOOKUP(D5221,[4]電話端末!$A$2:$E$284,2,FALSE),"不在")</f>
        <v>【本社EC】大城明日香</v>
      </c>
      <c r="F5221" s="1" t="s">
        <v>29</v>
      </c>
      <c r="G5221" t="str">
        <f>IFERROR(VLOOKUP(F5221,[4]電話端末!$A$2:$D$284,2,FALSE),"不在")</f>
        <v>【本社EC】大城明日香</v>
      </c>
      <c r="H5221" s="4">
        <v>61</v>
      </c>
      <c r="I5221" s="4">
        <v>58</v>
      </c>
      <c r="K5221">
        <v>2.51010002863681E+19</v>
      </c>
      <c r="BN5221" s="1"/>
    </row>
    <row r="5222" spans="1:69" x14ac:dyDescent="0.45">
      <c r="A5222" s="3">
        <v>45940.497210648151</v>
      </c>
      <c r="B5222" s="1" t="s">
        <v>19</v>
      </c>
      <c r="C5222" t="str">
        <f>IFERROR(VLOOKUP(B5222,[4]電話端末!$A$2:$E$284,2,FALSE),"不在")</f>
        <v>【福岡】重松宝成</v>
      </c>
      <c r="D5222" s="1" t="s">
        <v>113</v>
      </c>
      <c r="E5222" t="str">
        <f>IFERROR(VLOOKUP(D5222,[4]電話端末!$A$2:$E$284,2,FALSE),"不在")</f>
        <v>【名古屋】水島奈美</v>
      </c>
      <c r="F5222" s="1" t="s">
        <v>113</v>
      </c>
      <c r="G5222" t="str">
        <f>IFERROR(VLOOKUP(F5222,[4]電話端末!$A$2:$D$284,2,FALSE),"不在")</f>
        <v>【名古屋】水島奈美</v>
      </c>
      <c r="H5222" s="4">
        <v>35</v>
      </c>
      <c r="I5222" s="4">
        <v>33</v>
      </c>
      <c r="K5222">
        <v>2.5101000286068101E+19</v>
      </c>
      <c r="BN5222" s="1"/>
    </row>
    <row r="5223" spans="1:69" x14ac:dyDescent="0.45">
      <c r="A5223" s="3">
        <v>45940.496932870374</v>
      </c>
      <c r="B5223" s="1" t="s">
        <v>42</v>
      </c>
      <c r="C5223" t="str">
        <f>IFERROR(VLOOKUP(B5223,[4]電話端末!$A$2:$E$284,2,FALSE),"不在")</f>
        <v>【熊本】中村翔</v>
      </c>
      <c r="D5223" s="1" t="s">
        <v>39</v>
      </c>
      <c r="E5223" t="str">
        <f>IFERROR(VLOOKUP(D5223,[4]電話端末!$A$2:$E$284,2,FALSE),"不在")</f>
        <v>【福岡】松尾明日香</v>
      </c>
      <c r="F5223" s="1" t="s">
        <v>39</v>
      </c>
      <c r="G5223" t="str">
        <f>IFERROR(VLOOKUP(F5223,[4]電話端末!$A$2:$D$284,2,FALSE),"不在")</f>
        <v>【福岡】松尾明日香</v>
      </c>
      <c r="H5223" s="4">
        <v>40</v>
      </c>
      <c r="I5223" s="4">
        <v>35</v>
      </c>
      <c r="K5223">
        <v>2.51010002849681E+19</v>
      </c>
      <c r="BN5223" s="1"/>
    </row>
    <row r="5224" spans="1:69" x14ac:dyDescent="0.45">
      <c r="A5224" s="3">
        <v>45940.496550925927</v>
      </c>
      <c r="B5224" s="1" t="s">
        <v>20</v>
      </c>
      <c r="C5224" t="str">
        <f>IFERROR(VLOOKUP(B5224,[4]電話端末!$A$2:$E$284,2,FALSE),"不在")</f>
        <v>【本社IT】梶ヶ谷知晃</v>
      </c>
      <c r="D5224" s="1" t="s">
        <v>34</v>
      </c>
      <c r="E5224" t="str">
        <f>IFERROR(VLOOKUP(D5224,[4]電話端末!$A$2:$E$284,2,FALSE),"不在")</f>
        <v>【埼玉】細田昌子</v>
      </c>
      <c r="F5224" s="1"/>
      <c r="G5224" t="str">
        <f>IFERROR(VLOOKUP(F5224,[4]電話端末!$A$2:$D$284,2,FALSE),"不在")</f>
        <v>不在</v>
      </c>
      <c r="H5224" s="4">
        <v>1</v>
      </c>
      <c r="I5224" s="4">
        <v>0</v>
      </c>
      <c r="K5224">
        <v>2.51010002847681E+19</v>
      </c>
      <c r="BN5224" s="1"/>
      <c r="BQ5224" s="1"/>
    </row>
    <row r="5225" spans="1:69" x14ac:dyDescent="0.45">
      <c r="A5225" s="3">
        <v>45940.496504629627</v>
      </c>
      <c r="B5225" s="1" t="s">
        <v>103</v>
      </c>
      <c r="C5225" t="str">
        <f>IFERROR(VLOOKUP(B5225,[4]電話端末!$A$2:$E$284,2,FALSE),"不在")</f>
        <v>【岡山】北添恵</v>
      </c>
      <c r="D5225" s="1" t="s">
        <v>130</v>
      </c>
      <c r="E5225" t="str">
        <f>IFERROR(VLOOKUP(D5225,[4]電話端末!$A$2:$E$284,2,FALSE),"不在")</f>
        <v>【福岡】着信グループ</v>
      </c>
      <c r="F5225" s="1" t="s">
        <v>44</v>
      </c>
      <c r="G5225" t="str">
        <f>IFERROR(VLOOKUP(F5225,[4]電話端末!$A$2:$D$284,2,FALSE),"不在")</f>
        <v>【福岡】奥薗美和</v>
      </c>
      <c r="H5225" s="4">
        <v>108</v>
      </c>
      <c r="I5225" s="4">
        <v>105</v>
      </c>
      <c r="K5225">
        <v>2.5101000284568101E+19</v>
      </c>
      <c r="BN5225" s="1"/>
      <c r="BQ5225" s="1"/>
    </row>
    <row r="5226" spans="1:69" x14ac:dyDescent="0.45">
      <c r="A5226" s="3">
        <v>45940.496493055558</v>
      </c>
      <c r="B5226" s="1" t="s">
        <v>39</v>
      </c>
      <c r="C5226" t="str">
        <f>IFERROR(VLOOKUP(B5226,[4]電話端末!$A$2:$E$284,2,FALSE),"不在")</f>
        <v>【福岡】松尾明日香</v>
      </c>
      <c r="D5226" s="1" t="s">
        <v>19</v>
      </c>
      <c r="E5226" t="str">
        <f>IFERROR(VLOOKUP(D5226,[4]電話端末!$A$2:$E$284,2,FALSE),"不在")</f>
        <v>【福岡】重松宝成</v>
      </c>
      <c r="F5226" s="1" t="s">
        <v>19</v>
      </c>
      <c r="G5226" t="str">
        <f>IFERROR(VLOOKUP(F5226,[4]電話端末!$A$2:$D$284,2,FALSE),"不在")</f>
        <v>【福岡】重松宝成</v>
      </c>
      <c r="H5226" s="4">
        <v>53</v>
      </c>
      <c r="I5226" s="4">
        <v>50</v>
      </c>
      <c r="K5226">
        <v>2.5101000284468101E+19</v>
      </c>
      <c r="BN5226" s="1"/>
      <c r="BQ5226" s="1"/>
    </row>
    <row r="5227" spans="1:69" x14ac:dyDescent="0.45">
      <c r="A5227" s="3">
        <v>45940.495833333334</v>
      </c>
      <c r="B5227" s="1" t="s">
        <v>104</v>
      </c>
      <c r="C5227" t="str">
        <f>IFERROR(VLOOKUP(B5227,[4]電話端末!$A$2:$E$284,2,FALSE),"不在")</f>
        <v>【岡山】矢野夏絵</v>
      </c>
      <c r="D5227" s="1" t="s">
        <v>115</v>
      </c>
      <c r="E5227" t="str">
        <f>IFERROR(VLOOKUP(D5227,[4]電話端末!$A$2:$E$284,2,FALSE),"不在")</f>
        <v>【MF東京】着信グループ</v>
      </c>
      <c r="F5227" s="1" t="s">
        <v>175</v>
      </c>
      <c r="G5227" t="str">
        <f>IFERROR(VLOOKUP(F5227,[4]電話端末!$A$2:$D$284,2,FALSE),"不在")</f>
        <v>【MF東京】土谷美智</v>
      </c>
      <c r="H5227" s="4">
        <v>48</v>
      </c>
      <c r="I5227" s="4">
        <v>39</v>
      </c>
      <c r="K5227">
        <v>2.5101000283068101E+19</v>
      </c>
      <c r="BN5227" s="1"/>
      <c r="BQ5227" s="1"/>
    </row>
    <row r="5228" spans="1:69" x14ac:dyDescent="0.45">
      <c r="A5228" s="3">
        <v>45940.493981481479</v>
      </c>
      <c r="B5228" s="1" t="s">
        <v>210</v>
      </c>
      <c r="C5228" t="str">
        <f>IFERROR(VLOOKUP(B5228,[4]電話端末!$A$2:$E$284,2,FALSE),"不在")</f>
        <v>【滋賀】松井治美</v>
      </c>
      <c r="D5228" s="1" t="s">
        <v>74</v>
      </c>
      <c r="E5228" t="str">
        <f>IFERROR(VLOOKUP(D5228,[4]電話端末!$A$2:$E$284,2,FALSE),"不在")</f>
        <v>【本社】商品本部</v>
      </c>
      <c r="F5228" s="1" t="s">
        <v>144</v>
      </c>
      <c r="G5228" t="str">
        <f>IFERROR(VLOOKUP(F5228,[4]電話端末!$A$2:$D$284,2,FALSE),"不在")</f>
        <v>【本社輸入】五戸勇気</v>
      </c>
      <c r="H5228" s="4">
        <v>79</v>
      </c>
      <c r="I5228" s="4">
        <v>72</v>
      </c>
      <c r="K5228">
        <v>2.5101000279368102E+19</v>
      </c>
      <c r="BN5228" s="1"/>
      <c r="BQ5228" s="1"/>
    </row>
    <row r="5229" spans="1:69" x14ac:dyDescent="0.45">
      <c r="A5229" s="3">
        <v>45940.493761574071</v>
      </c>
      <c r="B5229" s="1" t="s">
        <v>210</v>
      </c>
      <c r="C5229" t="str">
        <f>IFERROR(VLOOKUP(B5229,[4]電話端末!$A$2:$E$284,2,FALSE),"不在")</f>
        <v>【滋賀】松井治美</v>
      </c>
      <c r="D5229" s="1" t="s">
        <v>52</v>
      </c>
      <c r="E5229" t="str">
        <f>IFERROR(VLOOKUP(D5229,[4]電話端末!$A$2:$E$284,2,FALSE),"不在")</f>
        <v>【本社輸入】細川靖司</v>
      </c>
      <c r="F5229" s="1"/>
      <c r="G5229" t="str">
        <f>IFERROR(VLOOKUP(F5229,[4]電話端末!$A$2:$D$284,2,FALSE),"不在")</f>
        <v>不在</v>
      </c>
      <c r="H5229" s="4">
        <v>12</v>
      </c>
      <c r="I5229" s="4">
        <v>0</v>
      </c>
      <c r="K5229">
        <v>2.5101000278968099E+19</v>
      </c>
      <c r="BN5229" s="1"/>
      <c r="BQ5229" s="1"/>
    </row>
    <row r="5230" spans="1:69" x14ac:dyDescent="0.45">
      <c r="A5230" s="3">
        <v>45940.493067129632</v>
      </c>
      <c r="B5230" s="1" t="s">
        <v>210</v>
      </c>
      <c r="C5230" t="str">
        <f>IFERROR(VLOOKUP(B5230,[4]電話端末!$A$2:$E$284,2,FALSE),"不在")</f>
        <v>【滋賀】松井治美</v>
      </c>
      <c r="D5230" s="1" t="s">
        <v>52</v>
      </c>
      <c r="E5230" t="str">
        <f>IFERROR(VLOOKUP(D5230,[4]電話端末!$A$2:$E$284,2,FALSE),"不在")</f>
        <v>【本社輸入】細川靖司</v>
      </c>
      <c r="F5230" s="1"/>
      <c r="G5230" t="str">
        <f>IFERROR(VLOOKUP(F5230,[4]電話端末!$A$2:$D$284,2,FALSE),"不在")</f>
        <v>不在</v>
      </c>
      <c r="H5230" s="4">
        <v>18</v>
      </c>
      <c r="I5230" s="4">
        <v>0</v>
      </c>
      <c r="K5230">
        <v>2.5101000277268099E+19</v>
      </c>
      <c r="BN5230" s="1"/>
    </row>
    <row r="5231" spans="1:69" x14ac:dyDescent="0.45">
      <c r="A5231" s="3">
        <v>45940.491909722223</v>
      </c>
      <c r="B5231" s="1" t="s">
        <v>29</v>
      </c>
      <c r="C5231" t="str">
        <f>IFERROR(VLOOKUP(B5231,[4]電話端末!$A$2:$E$284,2,FALSE),"不在")</f>
        <v>【本社EC】大城明日香</v>
      </c>
      <c r="D5231" s="1" t="s">
        <v>177</v>
      </c>
      <c r="E5231" t="str">
        <f>IFERROR(VLOOKUP(D5231,[4]電話端末!$A$2:$E$284,2,FALSE),"不在")</f>
        <v>【MF大阪】大村達也</v>
      </c>
      <c r="F5231" s="1" t="s">
        <v>177</v>
      </c>
      <c r="G5231" t="str">
        <f>IFERROR(VLOOKUP(F5231,[4]電話端末!$A$2:$D$284,2,FALSE),"不在")</f>
        <v>【MF大阪】大村達也</v>
      </c>
      <c r="H5231" s="4">
        <v>69</v>
      </c>
      <c r="I5231" s="4">
        <v>67</v>
      </c>
      <c r="K5231">
        <v>2.51010002752681E+19</v>
      </c>
      <c r="BN5231" s="1"/>
      <c r="BQ5231" s="1"/>
    </row>
    <row r="5232" spans="1:69" x14ac:dyDescent="0.45">
      <c r="A5232" s="3">
        <v>45940.491828703707</v>
      </c>
      <c r="B5232" s="1" t="s">
        <v>133</v>
      </c>
      <c r="C5232" t="str">
        <f>IFERROR(VLOOKUP(B5232,[4]電話端末!$A$2:$E$284,2,FALSE),"不在")</f>
        <v>【MF東京】加藤啓太</v>
      </c>
      <c r="D5232" s="1" t="s">
        <v>23</v>
      </c>
      <c r="E5232" t="str">
        <f>IFERROR(VLOOKUP(D5232,[4]電話端末!$A$2:$E$284,2,FALSE),"不在")</f>
        <v>【本社購買】山口泰彦</v>
      </c>
      <c r="F5232" s="1" t="s">
        <v>23</v>
      </c>
      <c r="G5232" t="str">
        <f>IFERROR(VLOOKUP(F5232,[4]電話端末!$A$2:$D$284,2,FALSE),"不在")</f>
        <v>【本社購買】山口泰彦</v>
      </c>
      <c r="H5232" s="4">
        <v>111</v>
      </c>
      <c r="I5232" s="4">
        <v>108</v>
      </c>
      <c r="K5232">
        <v>2.51010002751681E+19</v>
      </c>
      <c r="BN5232" s="1"/>
    </row>
    <row r="5233" spans="1:69" x14ac:dyDescent="0.45">
      <c r="A5233" s="3">
        <v>45940.491678240738</v>
      </c>
      <c r="B5233" s="1" t="s">
        <v>104</v>
      </c>
      <c r="C5233" t="str">
        <f>IFERROR(VLOOKUP(B5233,[4]電話端末!$A$2:$E$284,2,FALSE),"不在")</f>
        <v>【岡山】矢野夏絵</v>
      </c>
      <c r="D5233" s="1" t="s">
        <v>70</v>
      </c>
      <c r="E5233" t="str">
        <f>IFERROR(VLOOKUP(D5233,[4]電話端末!$A$2:$E$284,2,FALSE),"不在")</f>
        <v>【名古屋】着信グループ</v>
      </c>
      <c r="F5233" s="1" t="s">
        <v>99</v>
      </c>
      <c r="G5233" t="str">
        <f>IFERROR(VLOOKUP(F5233,[4]電話端末!$A$2:$D$284,2,FALSE),"不在")</f>
        <v>【名古屋】玉腰千恵</v>
      </c>
      <c r="H5233" s="4">
        <v>85</v>
      </c>
      <c r="I5233" s="4">
        <v>84</v>
      </c>
      <c r="K5233">
        <v>2.5101000275068101E+19</v>
      </c>
      <c r="BN5233" s="1"/>
      <c r="BQ5233" s="1"/>
    </row>
    <row r="5234" spans="1:69" x14ac:dyDescent="0.45">
      <c r="A5234" s="3">
        <v>45940.490266203706</v>
      </c>
      <c r="B5234" s="1" t="s">
        <v>36</v>
      </c>
      <c r="C5234" t="str">
        <f>IFERROR(VLOOKUP(B5234,[4]電話端末!$A$2:$E$284,2,FALSE),"不在")</f>
        <v>【名古屋】稲垣みちる</v>
      </c>
      <c r="D5234" s="1" t="s">
        <v>28</v>
      </c>
      <c r="E5234" t="str">
        <f>IFERROR(VLOOKUP(D5234,[4]電話端末!$A$2:$E$284,2,FALSE),"不在")</f>
        <v>【名古屋】大渕温子</v>
      </c>
      <c r="F5234" s="1" t="s">
        <v>28</v>
      </c>
      <c r="G5234" t="str">
        <f>IFERROR(VLOOKUP(F5234,[4]電話端末!$A$2:$D$284,2,FALSE),"不在")</f>
        <v>【名古屋】大渕温子</v>
      </c>
      <c r="H5234" s="4">
        <v>301</v>
      </c>
      <c r="I5234" s="4">
        <v>298</v>
      </c>
      <c r="K5234">
        <v>2.5101000273368101E+19</v>
      </c>
      <c r="BN5234" s="1"/>
      <c r="BQ5234" s="1"/>
    </row>
    <row r="5235" spans="1:69" x14ac:dyDescent="0.45">
      <c r="A5235" s="3">
        <v>45940.487893518519</v>
      </c>
      <c r="B5235" s="1" t="s">
        <v>30</v>
      </c>
      <c r="C5235" t="str">
        <f>IFERROR(VLOOKUP(B5235,[4]電話端末!$A$2:$E$284,2,FALSE),"不在")</f>
        <v>【横浜】吉田玲</v>
      </c>
      <c r="D5235" s="1" t="s">
        <v>54</v>
      </c>
      <c r="E5235" t="str">
        <f>IFERROR(VLOOKUP(D5235,[4]電話端末!$A$2:$E$284,2,FALSE),"不在")</f>
        <v>【東京】着信グループ</v>
      </c>
      <c r="F5235" s="1" t="s">
        <v>60</v>
      </c>
      <c r="G5235" t="str">
        <f>IFERROR(VLOOKUP(F5235,[4]電話端末!$A$2:$D$284,2,FALSE),"不在")</f>
        <v>【東京】林まど佳</v>
      </c>
      <c r="H5235" s="4">
        <v>76</v>
      </c>
      <c r="I5235" s="4">
        <v>75</v>
      </c>
      <c r="K5235">
        <v>2.5101000268468101E+19</v>
      </c>
      <c r="BN5235" s="1"/>
      <c r="BQ5235" s="1"/>
    </row>
    <row r="5236" spans="1:69" x14ac:dyDescent="0.45">
      <c r="A5236" s="3">
        <v>45940.487615740742</v>
      </c>
      <c r="B5236" s="1" t="s">
        <v>45</v>
      </c>
      <c r="C5236" t="str">
        <f>IFERROR(VLOOKUP(B5236,[4]電話端末!$A$2:$E$284,2,FALSE),"不在")</f>
        <v>【岡山】岸本麻衣子</v>
      </c>
      <c r="D5236" s="1" t="s">
        <v>462</v>
      </c>
      <c r="E5236" t="str">
        <f>IFERROR(VLOOKUP(D5236,[4]電話端末!$A$2:$E$284,2,FALSE),"不在")</f>
        <v>不在</v>
      </c>
      <c r="F5236" s="1"/>
      <c r="G5236" t="str">
        <f>IFERROR(VLOOKUP(F5236,[4]電話端末!$A$2:$D$284,2,FALSE),"不在")</f>
        <v>不在</v>
      </c>
      <c r="H5236" s="4">
        <v>0</v>
      </c>
      <c r="I5236" s="4">
        <v>0</v>
      </c>
      <c r="K5236">
        <v>2.5101000268068098E+19</v>
      </c>
      <c r="BN5236" s="1"/>
      <c r="BQ5236" s="1"/>
    </row>
    <row r="5237" spans="1:69" x14ac:dyDescent="0.45">
      <c r="A5237" s="3">
        <v>45940.486284722225</v>
      </c>
      <c r="B5237" s="1" t="s">
        <v>177</v>
      </c>
      <c r="C5237" t="str">
        <f>IFERROR(VLOOKUP(B5237,[4]電話端末!$A$2:$E$284,2,FALSE),"不在")</f>
        <v>【MF大阪】大村達也</v>
      </c>
      <c r="D5237" s="1" t="s">
        <v>40</v>
      </c>
      <c r="E5237" t="str">
        <f>IFERROR(VLOOKUP(D5237,[4]電話端末!$A$2:$E$284,2,FALSE),"不在")</f>
        <v>【本社EC】鈴木浩允</v>
      </c>
      <c r="F5237" s="1" t="s">
        <v>40</v>
      </c>
      <c r="G5237" t="str">
        <f>IFERROR(VLOOKUP(F5237,[4]電話端末!$A$2:$D$284,2,FALSE),"不在")</f>
        <v>【本社EC】鈴木浩允</v>
      </c>
      <c r="H5237" s="4">
        <v>143</v>
      </c>
      <c r="I5237" s="4">
        <v>139</v>
      </c>
      <c r="K5237">
        <v>2.5101000266468098E+19</v>
      </c>
      <c r="BN5237" s="1"/>
      <c r="BQ5237" s="1"/>
    </row>
    <row r="5238" spans="1:69" x14ac:dyDescent="0.45">
      <c r="A5238" s="3">
        <v>45940.4841087963</v>
      </c>
      <c r="B5238" s="1" t="s">
        <v>105</v>
      </c>
      <c r="C5238" t="str">
        <f>IFERROR(VLOOKUP(B5238,[4]電話端末!$A$2:$E$284,2,FALSE),"不在")</f>
        <v>【埼玉】金子友希</v>
      </c>
      <c r="D5238" s="1" t="s">
        <v>54</v>
      </c>
      <c r="E5238" t="str">
        <f>IFERROR(VLOOKUP(D5238,[4]電話端末!$A$2:$E$284,2,FALSE),"不在")</f>
        <v>【東京】着信グループ</v>
      </c>
      <c r="F5238" s="1" t="s">
        <v>58</v>
      </c>
      <c r="G5238" t="str">
        <f>IFERROR(VLOOKUP(F5238,[4]電話端末!$A$2:$D$284,2,FALSE),"不在")</f>
        <v>【東京】佐々木美咲</v>
      </c>
      <c r="H5238" s="4">
        <v>96</v>
      </c>
      <c r="I5238" s="4">
        <v>94</v>
      </c>
      <c r="K5238">
        <v>2.5101000263668101E+19</v>
      </c>
      <c r="BN5238" s="1"/>
    </row>
    <row r="5239" spans="1:69" x14ac:dyDescent="0.45">
      <c r="A5239" s="3">
        <v>45940.483483796299</v>
      </c>
      <c r="B5239" s="1" t="s">
        <v>20</v>
      </c>
      <c r="C5239" t="str">
        <f>IFERROR(VLOOKUP(B5239,[4]電話端末!$A$2:$E$284,2,FALSE),"不在")</f>
        <v>【本社IT】梶ヶ谷知晃</v>
      </c>
      <c r="D5239" s="1" t="s">
        <v>67</v>
      </c>
      <c r="E5239" t="str">
        <f>IFERROR(VLOOKUP(D5239,[4]電話端末!$A$2:$E$284,2,FALSE),"不在")</f>
        <v>【MF大阪】後垣幸恵</v>
      </c>
      <c r="F5239" s="1"/>
      <c r="G5239" t="str">
        <f>IFERROR(VLOOKUP(F5239,[4]電話端末!$A$2:$D$284,2,FALSE),"不在")</f>
        <v>不在</v>
      </c>
      <c r="H5239" s="4">
        <v>13</v>
      </c>
      <c r="I5239" s="4">
        <v>0</v>
      </c>
      <c r="K5239">
        <v>2.5101000262868099E+19</v>
      </c>
      <c r="BN5239" s="1"/>
    </row>
    <row r="5240" spans="1:69" x14ac:dyDescent="0.45">
      <c r="A5240" s="3">
        <v>45940.480196759258</v>
      </c>
      <c r="B5240" s="1" t="s">
        <v>126</v>
      </c>
      <c r="C5240" t="str">
        <f>IFERROR(VLOOKUP(B5240,[4]電話端末!$A$2:$E$284,2,FALSE),"不在")</f>
        <v>【名古屋】髙木昂平</v>
      </c>
      <c r="D5240" s="1" t="s">
        <v>94</v>
      </c>
      <c r="E5240" t="str">
        <f>IFERROR(VLOOKUP(D5240,[4]電話端末!$A$2:$E$284,2,FALSE),"不在")</f>
        <v>【岡山】武政彩果</v>
      </c>
      <c r="F5240" s="1" t="s">
        <v>94</v>
      </c>
      <c r="G5240" t="str">
        <f>IFERROR(VLOOKUP(F5240,[4]電話端末!$A$2:$D$284,2,FALSE),"不在")</f>
        <v>【岡山】武政彩果</v>
      </c>
      <c r="H5240" s="4">
        <v>47</v>
      </c>
      <c r="I5240" s="4">
        <v>40</v>
      </c>
      <c r="K5240">
        <v>2.5101000254768099E+19</v>
      </c>
      <c r="BN5240" s="1"/>
    </row>
    <row r="5241" spans="1:69" x14ac:dyDescent="0.45">
      <c r="A5241" s="3">
        <v>45940.47960648148</v>
      </c>
      <c r="B5241" s="1" t="s">
        <v>44</v>
      </c>
      <c r="C5241" t="str">
        <f>IFERROR(VLOOKUP(B5241,[4]電話端末!$A$2:$E$284,2,FALSE),"不在")</f>
        <v>【福岡】奥薗美和</v>
      </c>
      <c r="D5241" s="1" t="s">
        <v>38</v>
      </c>
      <c r="E5241" t="str">
        <f>IFERROR(VLOOKUP(D5241,[4]電話端末!$A$2:$E$284,2,FALSE),"不在")</f>
        <v>【福岡】山崎芹奈</v>
      </c>
      <c r="F5241" s="1" t="s">
        <v>38</v>
      </c>
      <c r="G5241" t="str">
        <f>IFERROR(VLOOKUP(F5241,[4]電話端末!$A$2:$D$284,2,FALSE),"不在")</f>
        <v>【福岡】山崎芹奈</v>
      </c>
      <c r="H5241" s="4">
        <v>37</v>
      </c>
      <c r="I5241" s="4">
        <v>36</v>
      </c>
      <c r="K5241">
        <v>2.5101000254268101E+19</v>
      </c>
      <c r="BN5241" s="1"/>
      <c r="BQ5241" s="1"/>
    </row>
    <row r="5242" spans="1:69" x14ac:dyDescent="0.45">
      <c r="A5242" s="3">
        <v>45940.479097222225</v>
      </c>
      <c r="B5242" s="1" t="s">
        <v>133</v>
      </c>
      <c r="C5242" t="str">
        <f>IFERROR(VLOOKUP(B5242,[4]電話端末!$A$2:$E$284,2,FALSE),"不在")</f>
        <v>【MF東京】加藤啓太</v>
      </c>
      <c r="D5242" s="1" t="s">
        <v>27</v>
      </c>
      <c r="E5242" t="str">
        <f>IFERROR(VLOOKUP(D5242,[4]電話端末!$A$2:$E$284,2,FALSE),"不在")</f>
        <v>【本社在庫物流課】黒田靖広</v>
      </c>
      <c r="F5242" s="1" t="s">
        <v>27</v>
      </c>
      <c r="G5242" t="str">
        <f>IFERROR(VLOOKUP(F5242,[4]電話端末!$A$2:$D$284,2,FALSE),"不在")</f>
        <v>【本社在庫物流課】黒田靖広</v>
      </c>
      <c r="H5242" s="4">
        <v>146</v>
      </c>
      <c r="I5242" s="4">
        <v>142</v>
      </c>
      <c r="K5242">
        <v>2.5101000253468099E+19</v>
      </c>
      <c r="BN5242" s="1"/>
    </row>
    <row r="5243" spans="1:69" x14ac:dyDescent="0.45">
      <c r="A5243" s="3">
        <v>45940.478726851848</v>
      </c>
      <c r="B5243" s="1" t="s">
        <v>177</v>
      </c>
      <c r="C5243" t="str">
        <f>IFERROR(VLOOKUP(B5243,[4]電話端末!$A$2:$E$284,2,FALSE),"不在")</f>
        <v>【MF大阪】大村達也</v>
      </c>
      <c r="D5243" s="1" t="s">
        <v>50</v>
      </c>
      <c r="E5243" t="str">
        <f>IFERROR(VLOOKUP(D5243,[4]電話端末!$A$2:$E$284,2,FALSE),"不在")</f>
        <v>【流山】浅沼潤也</v>
      </c>
      <c r="F5243" s="1" t="s">
        <v>50</v>
      </c>
      <c r="G5243" t="str">
        <f>IFERROR(VLOOKUP(F5243,[4]電話端末!$A$2:$D$284,2,FALSE),"不在")</f>
        <v>【流山】浅沼潤也</v>
      </c>
      <c r="H5243" s="4">
        <v>98</v>
      </c>
      <c r="I5243" s="4">
        <v>92</v>
      </c>
      <c r="K5243">
        <v>2.5101000253268099E+19</v>
      </c>
      <c r="BN5243" s="1"/>
    </row>
    <row r="5244" spans="1:69" x14ac:dyDescent="0.45">
      <c r="A5244" s="3">
        <v>45940.478668981479</v>
      </c>
      <c r="B5244" s="1" t="s">
        <v>39</v>
      </c>
      <c r="C5244" t="str">
        <f>IFERROR(VLOOKUP(B5244,[4]電話端末!$A$2:$E$284,2,FALSE),"不在")</f>
        <v>【福岡】松尾明日香</v>
      </c>
      <c r="D5244" s="1" t="s">
        <v>38</v>
      </c>
      <c r="E5244" t="str">
        <f>IFERROR(VLOOKUP(D5244,[4]電話端末!$A$2:$E$284,2,FALSE),"不在")</f>
        <v>【福岡】山崎芹奈</v>
      </c>
      <c r="F5244" s="1" t="s">
        <v>38</v>
      </c>
      <c r="G5244" t="str">
        <f>IFERROR(VLOOKUP(F5244,[4]電話端末!$A$2:$D$284,2,FALSE),"不在")</f>
        <v>【福岡】山崎芹奈</v>
      </c>
      <c r="H5244" s="4">
        <v>22</v>
      </c>
      <c r="I5244" s="4">
        <v>20</v>
      </c>
      <c r="K5244">
        <v>2.51010002529681E+19</v>
      </c>
      <c r="BN5244" s="1"/>
      <c r="BQ5244" s="1"/>
    </row>
    <row r="5245" spans="1:69" x14ac:dyDescent="0.45">
      <c r="A5245" s="3">
        <v>45940.478206018517</v>
      </c>
      <c r="B5245" s="1" t="s">
        <v>44</v>
      </c>
      <c r="C5245" t="str">
        <f>IFERROR(VLOOKUP(B5245,[4]電話端末!$A$2:$E$284,2,FALSE),"不在")</f>
        <v>【福岡】奥薗美和</v>
      </c>
      <c r="D5245" s="1" t="s">
        <v>48</v>
      </c>
      <c r="E5245" t="str">
        <f>IFERROR(VLOOKUP(D5245,[4]電話端末!$A$2:$E$284,2,FALSE),"不在")</f>
        <v>【福岡】松添愛</v>
      </c>
      <c r="F5245" s="1" t="s">
        <v>48</v>
      </c>
      <c r="G5245" t="str">
        <f>IFERROR(VLOOKUP(F5245,[4]電話端末!$A$2:$D$284,2,FALSE),"不在")</f>
        <v>【福岡】松添愛</v>
      </c>
      <c r="H5245" s="4">
        <v>19</v>
      </c>
      <c r="I5245" s="4">
        <v>18</v>
      </c>
      <c r="K5245">
        <v>2.5101000251768099E+19</v>
      </c>
      <c r="BN5245" s="1"/>
      <c r="BQ5245" s="1"/>
    </row>
    <row r="5246" spans="1:69" x14ac:dyDescent="0.45">
      <c r="A5246" s="3">
        <v>45940.477303240739</v>
      </c>
      <c r="B5246" s="1" t="s">
        <v>72</v>
      </c>
      <c r="C5246" t="str">
        <f>IFERROR(VLOOKUP(B5246,[4]電話端末!$A$2:$E$284,2,FALSE),"不在")</f>
        <v>【横浜】青木観奈</v>
      </c>
      <c r="D5246" s="1" t="s">
        <v>114</v>
      </c>
      <c r="E5246" t="str">
        <f>IFERROR(VLOOKUP(D5246,[4]電話端末!$A$2:$E$284,2,FALSE),"不在")</f>
        <v>【本社】EC</v>
      </c>
      <c r="F5246" s="1" t="s">
        <v>87</v>
      </c>
      <c r="G5246" t="str">
        <f>IFERROR(VLOOKUP(F5246,[4]電話端末!$A$2:$D$284,2,FALSE),"不在")</f>
        <v>【本社EC】別府菜々美</v>
      </c>
      <c r="H5246" s="4">
        <v>99</v>
      </c>
      <c r="I5246" s="4">
        <v>96</v>
      </c>
      <c r="K5246">
        <v>2.51010002498681E+19</v>
      </c>
      <c r="BN5246" s="1"/>
      <c r="BQ5246" s="1"/>
    </row>
    <row r="5247" spans="1:69" x14ac:dyDescent="0.45">
      <c r="A5247" s="3">
        <v>45940.476539351854</v>
      </c>
      <c r="B5247" s="1" t="s">
        <v>19</v>
      </c>
      <c r="C5247" t="str">
        <f>IFERROR(VLOOKUP(B5247,[4]電話端末!$A$2:$E$284,2,FALSE),"不在")</f>
        <v>【福岡】重松宝成</v>
      </c>
      <c r="D5247" s="1" t="s">
        <v>70</v>
      </c>
      <c r="E5247" t="str">
        <f>IFERROR(VLOOKUP(D5247,[4]電話端末!$A$2:$E$284,2,FALSE),"不在")</f>
        <v>【名古屋】着信グループ</v>
      </c>
      <c r="F5247" s="1" t="s">
        <v>113</v>
      </c>
      <c r="G5247" t="str">
        <f>IFERROR(VLOOKUP(F5247,[4]電話端末!$A$2:$D$284,2,FALSE),"不在")</f>
        <v>【名古屋】水島奈美</v>
      </c>
      <c r="H5247" s="4">
        <v>35</v>
      </c>
      <c r="I5247" s="4">
        <v>34</v>
      </c>
      <c r="K5247">
        <v>2.5101000248468099E+19</v>
      </c>
      <c r="BN5247" s="1"/>
      <c r="BQ5247" s="1"/>
    </row>
    <row r="5248" spans="1:69" x14ac:dyDescent="0.45">
      <c r="A5248" s="3">
        <v>45940.476412037038</v>
      </c>
      <c r="B5248" s="1" t="s">
        <v>58</v>
      </c>
      <c r="C5248" t="str">
        <f>IFERROR(VLOOKUP(B5248,[4]電話端末!$A$2:$E$284,2,FALSE),"不在")</f>
        <v>【東京】佐々木美咲</v>
      </c>
      <c r="D5248" s="1" t="s">
        <v>37</v>
      </c>
      <c r="E5248" t="str">
        <f>IFERROR(VLOOKUP(D5248,[4]電話端末!$A$2:$E$284,2,FALSE),"不在")</f>
        <v>【千葉】小島佳菜</v>
      </c>
      <c r="F5248" s="1"/>
      <c r="G5248" t="str">
        <f>IFERROR(VLOOKUP(F5248,[4]電話端末!$A$2:$D$284,2,FALSE),"不在")</f>
        <v>不在</v>
      </c>
      <c r="H5248" s="4">
        <v>0</v>
      </c>
      <c r="I5248" s="4">
        <v>0</v>
      </c>
      <c r="K5248">
        <v>2.51010002481681E+19</v>
      </c>
      <c r="BN5248" s="1"/>
      <c r="BQ5248" s="1"/>
    </row>
    <row r="5249" spans="1:69" x14ac:dyDescent="0.45">
      <c r="A5249" s="3">
        <v>45940.476076388892</v>
      </c>
      <c r="B5249" s="1" t="s">
        <v>58</v>
      </c>
      <c r="C5249" t="str">
        <f>IFERROR(VLOOKUP(B5249,[4]電話端末!$A$2:$E$284,2,FALSE),"不在")</f>
        <v>【東京】佐々木美咲</v>
      </c>
      <c r="D5249" s="1" t="s">
        <v>37</v>
      </c>
      <c r="E5249" t="str">
        <f>IFERROR(VLOOKUP(D5249,[4]電話端末!$A$2:$E$284,2,FALSE),"不在")</f>
        <v>【千葉】小島佳菜</v>
      </c>
      <c r="F5249" s="1"/>
      <c r="G5249" t="str">
        <f>IFERROR(VLOOKUP(F5249,[4]電話端末!$A$2:$D$284,2,FALSE),"不在")</f>
        <v>不在</v>
      </c>
      <c r="H5249" s="4">
        <v>1</v>
      </c>
      <c r="I5249" s="4">
        <v>0</v>
      </c>
      <c r="K5249">
        <v>2.5101000247368102E+19</v>
      </c>
      <c r="BN5249" s="1"/>
      <c r="BQ5249" s="1"/>
    </row>
    <row r="5250" spans="1:69" x14ac:dyDescent="0.45">
      <c r="A5250" s="3">
        <v>45940.475138888891</v>
      </c>
      <c r="B5250" s="1" t="s">
        <v>44</v>
      </c>
      <c r="C5250" t="str">
        <f>IFERROR(VLOOKUP(B5250,[4]電話端末!$A$2:$E$284,2,FALSE),"不在")</f>
        <v>【福岡】奥薗美和</v>
      </c>
      <c r="D5250" s="1" t="s">
        <v>19</v>
      </c>
      <c r="E5250" t="str">
        <f>IFERROR(VLOOKUP(D5250,[4]電話端末!$A$2:$E$284,2,FALSE),"不在")</f>
        <v>【福岡】重松宝成</v>
      </c>
      <c r="F5250" s="1" t="s">
        <v>19</v>
      </c>
      <c r="G5250" t="str">
        <f>IFERROR(VLOOKUP(F5250,[4]電話端末!$A$2:$D$284,2,FALSE),"不在")</f>
        <v>【福岡】重松宝成</v>
      </c>
      <c r="H5250" s="4">
        <v>118</v>
      </c>
      <c r="I5250" s="4">
        <v>116</v>
      </c>
      <c r="K5250">
        <v>2.51010002465681E+19</v>
      </c>
      <c r="BN5250" s="1"/>
    </row>
    <row r="5251" spans="1:69" x14ac:dyDescent="0.45">
      <c r="A5251" s="3">
        <v>45940.474502314813</v>
      </c>
      <c r="B5251" s="1" t="s">
        <v>126</v>
      </c>
      <c r="C5251" t="str">
        <f>IFERROR(VLOOKUP(B5251,[4]電話端末!$A$2:$E$284,2,FALSE),"不在")</f>
        <v>【名古屋】髙木昂平</v>
      </c>
      <c r="D5251" s="1" t="s">
        <v>94</v>
      </c>
      <c r="E5251" t="str">
        <f>IFERROR(VLOOKUP(D5251,[4]電話端末!$A$2:$E$284,2,FALSE),"不在")</f>
        <v>【岡山】武政彩果</v>
      </c>
      <c r="F5251" s="1"/>
      <c r="G5251" t="str">
        <f>IFERROR(VLOOKUP(F5251,[4]電話端末!$A$2:$D$284,2,FALSE),"不在")</f>
        <v>不在</v>
      </c>
      <c r="H5251" s="4">
        <v>14</v>
      </c>
      <c r="I5251" s="4">
        <v>0</v>
      </c>
      <c r="K5251">
        <v>2.5101000245268099E+19</v>
      </c>
      <c r="BN5251" s="1"/>
      <c r="BQ5251" s="1"/>
    </row>
    <row r="5252" spans="1:69" x14ac:dyDescent="0.45">
      <c r="A5252" s="3">
        <v>45940.471655092595</v>
      </c>
      <c r="B5252" s="1" t="s">
        <v>37</v>
      </c>
      <c r="C5252" t="str">
        <f>IFERROR(VLOOKUP(B5252,[4]電話端末!$A$2:$E$284,2,FALSE),"不在")</f>
        <v>【千葉】小島佳菜</v>
      </c>
      <c r="D5252" s="1" t="s">
        <v>54</v>
      </c>
      <c r="E5252" t="str">
        <f>IFERROR(VLOOKUP(D5252,[4]電話端末!$A$2:$E$284,2,FALSE),"不在")</f>
        <v>【東京】着信グループ</v>
      </c>
      <c r="F5252" s="1" t="s">
        <v>58</v>
      </c>
      <c r="G5252" t="str">
        <f>IFERROR(VLOOKUP(F5252,[4]電話端末!$A$2:$D$284,2,FALSE),"不在")</f>
        <v>【東京】佐々木美咲</v>
      </c>
      <c r="H5252" s="4">
        <v>22</v>
      </c>
      <c r="I5252" s="4">
        <v>21</v>
      </c>
      <c r="K5252" s="5">
        <v>2.5101000240468099E+19</v>
      </c>
      <c r="BN5252" s="1"/>
      <c r="BQ5252" s="1"/>
    </row>
    <row r="5253" spans="1:69" x14ac:dyDescent="0.45">
      <c r="A5253" s="3">
        <v>45940.470277777778</v>
      </c>
      <c r="B5253" s="1" t="s">
        <v>44</v>
      </c>
      <c r="C5253" t="str">
        <f>IFERROR(VLOOKUP(B5253,[4]電話端末!$A$2:$E$284,2,FALSE),"不在")</f>
        <v>【福岡】奥薗美和</v>
      </c>
      <c r="D5253" s="1" t="s">
        <v>38</v>
      </c>
      <c r="E5253" t="str">
        <f>IFERROR(VLOOKUP(D5253,[4]電話端末!$A$2:$E$284,2,FALSE),"不在")</f>
        <v>【福岡】山崎芹奈</v>
      </c>
      <c r="F5253" s="1" t="s">
        <v>38</v>
      </c>
      <c r="G5253" t="str">
        <f>IFERROR(VLOOKUP(F5253,[4]電話端末!$A$2:$D$284,2,FALSE),"不在")</f>
        <v>【福岡】山崎芹奈</v>
      </c>
      <c r="H5253" s="4">
        <v>21</v>
      </c>
      <c r="I5253" s="4">
        <v>20</v>
      </c>
      <c r="K5253">
        <v>2.51010002385681E+19</v>
      </c>
      <c r="BN5253" s="1"/>
      <c r="BQ5253" s="1"/>
    </row>
    <row r="5254" spans="1:69" x14ac:dyDescent="0.45">
      <c r="A5254" s="3">
        <v>45940.469444444447</v>
      </c>
      <c r="B5254" s="1" t="s">
        <v>40</v>
      </c>
      <c r="C5254" t="str">
        <f>IFERROR(VLOOKUP(B5254,[4]電話端末!$A$2:$E$284,2,FALSE),"不在")</f>
        <v>【本社EC】鈴木浩允</v>
      </c>
      <c r="D5254" s="1" t="s">
        <v>177</v>
      </c>
      <c r="E5254" t="str">
        <f>IFERROR(VLOOKUP(D5254,[4]電話端末!$A$2:$E$284,2,FALSE),"不在")</f>
        <v>【MF大阪】大村達也</v>
      </c>
      <c r="F5254" s="1" t="s">
        <v>177</v>
      </c>
      <c r="G5254" t="str">
        <f>IFERROR(VLOOKUP(F5254,[4]電話端末!$A$2:$D$284,2,FALSE),"不在")</f>
        <v>【MF大阪】大村達也</v>
      </c>
      <c r="H5254" s="4">
        <v>114</v>
      </c>
      <c r="I5254" s="4">
        <v>112</v>
      </c>
      <c r="K5254">
        <v>2.5101000237568098E+19</v>
      </c>
      <c r="BN5254" s="1"/>
      <c r="BQ5254" s="1"/>
    </row>
    <row r="5255" spans="1:69" x14ac:dyDescent="0.45">
      <c r="A5255" s="3">
        <v>45940.469421296293</v>
      </c>
      <c r="B5255" s="1" t="s">
        <v>94</v>
      </c>
      <c r="C5255" t="str">
        <f>IFERROR(VLOOKUP(B5255,[4]電話端末!$A$2:$E$284,2,FALSE),"不在")</f>
        <v>【岡山】武政彩果</v>
      </c>
      <c r="D5255" s="1" t="s">
        <v>41</v>
      </c>
      <c r="E5255" t="str">
        <f>IFERROR(VLOOKUP(D5255,[4]電話端末!$A$2:$E$284,2,FALSE),"不在")</f>
        <v>【大阪】松下愛</v>
      </c>
      <c r="F5255" s="1" t="s">
        <v>41</v>
      </c>
      <c r="G5255" t="str">
        <f>IFERROR(VLOOKUP(F5255,[4]電話端末!$A$2:$D$284,2,FALSE),"不在")</f>
        <v>【大阪】松下愛</v>
      </c>
      <c r="H5255" s="4">
        <v>29</v>
      </c>
      <c r="I5255" s="4">
        <v>27</v>
      </c>
      <c r="K5255">
        <v>2.5101000237468099E+19</v>
      </c>
      <c r="BN5255" s="1"/>
    </row>
    <row r="5256" spans="1:69" x14ac:dyDescent="0.45">
      <c r="A5256" s="3">
        <v>45940.468773148146</v>
      </c>
      <c r="B5256" s="1" t="s">
        <v>45</v>
      </c>
      <c r="C5256" t="str">
        <f>IFERROR(VLOOKUP(B5256,[4]電話端末!$A$2:$E$284,2,FALSE),"不在")</f>
        <v>【岡山】岸本麻衣子</v>
      </c>
      <c r="D5256" s="1" t="s">
        <v>463</v>
      </c>
      <c r="E5256" t="str">
        <f>IFERROR(VLOOKUP(D5256,[4]電話端末!$A$2:$E$284,2,FALSE),"不在")</f>
        <v>不在</v>
      </c>
      <c r="F5256" s="1"/>
      <c r="G5256" t="str">
        <f>IFERROR(VLOOKUP(F5256,[4]電話端末!$A$2:$D$284,2,FALSE),"不在")</f>
        <v>不在</v>
      </c>
      <c r="H5256" s="4">
        <v>0</v>
      </c>
      <c r="I5256" s="4">
        <v>0</v>
      </c>
      <c r="K5256">
        <v>2.51010002368681E+19</v>
      </c>
      <c r="BN5256" s="1"/>
      <c r="BQ5256" s="1"/>
    </row>
    <row r="5257" spans="1:69" x14ac:dyDescent="0.45">
      <c r="A5257" s="3">
        <v>45940.468124999999</v>
      </c>
      <c r="B5257" s="1" t="s">
        <v>38</v>
      </c>
      <c r="C5257" t="str">
        <f>IFERROR(VLOOKUP(B5257,[4]電話端末!$A$2:$E$284,2,FALSE),"不在")</f>
        <v>【福岡】山崎芹奈</v>
      </c>
      <c r="D5257" s="1" t="s">
        <v>19</v>
      </c>
      <c r="E5257" t="str">
        <f>IFERROR(VLOOKUP(D5257,[4]電話端末!$A$2:$E$284,2,FALSE),"不在")</f>
        <v>【福岡】重松宝成</v>
      </c>
      <c r="F5257" s="1" t="s">
        <v>19</v>
      </c>
      <c r="G5257" t="str">
        <f>IFERROR(VLOOKUP(F5257,[4]電話端末!$A$2:$D$284,2,FALSE),"不在")</f>
        <v>【福岡】重松宝成</v>
      </c>
      <c r="H5257" s="4">
        <v>244</v>
      </c>
      <c r="I5257" s="4">
        <v>242</v>
      </c>
      <c r="K5257">
        <v>2.5101000235968098E+19</v>
      </c>
      <c r="BN5257" s="1"/>
      <c r="BQ5257" s="1"/>
    </row>
    <row r="5258" spans="1:69" x14ac:dyDescent="0.45">
      <c r="A5258" s="3">
        <v>45940.467499999999</v>
      </c>
      <c r="B5258" s="1" t="s">
        <v>25</v>
      </c>
      <c r="C5258" t="str">
        <f>IFERROR(VLOOKUP(B5258,[4]電話端末!$A$2:$E$284,2,FALSE),"不在")</f>
        <v>【埼玉】池田千恵子</v>
      </c>
      <c r="D5258" s="1" t="s">
        <v>81</v>
      </c>
      <c r="E5258" t="str">
        <f>IFERROR(VLOOKUP(D5258,[4]電話端末!$A$2:$E$284,2,FALSE),"不在")</f>
        <v>【横浜】奥秋素子</v>
      </c>
      <c r="F5258" s="1" t="s">
        <v>81</v>
      </c>
      <c r="G5258" t="str">
        <f>IFERROR(VLOOKUP(F5258,[4]電話端末!$A$2:$D$284,2,FALSE),"不在")</f>
        <v>【横浜】奥秋素子</v>
      </c>
      <c r="H5258" s="4">
        <v>49</v>
      </c>
      <c r="I5258" s="4">
        <v>47</v>
      </c>
      <c r="K5258">
        <v>2.5101000234868101E+19</v>
      </c>
      <c r="BN5258" s="1"/>
    </row>
    <row r="5259" spans="1:69" x14ac:dyDescent="0.45">
      <c r="A5259" s="3">
        <v>45940.466793981483</v>
      </c>
      <c r="B5259" s="1" t="s">
        <v>187</v>
      </c>
      <c r="C5259" t="str">
        <f>IFERROR(VLOOKUP(B5259,[4]電話端末!$A$2:$E$284,2,FALSE),"不在")</f>
        <v>【埼玉】石川恵理</v>
      </c>
      <c r="D5259" s="1" t="s">
        <v>76</v>
      </c>
      <c r="E5259" t="str">
        <f>IFERROR(VLOOKUP(D5259,[4]電話端末!$A$2:$E$284,2,FALSE),"不在")</f>
        <v>【埼玉】豊田里花</v>
      </c>
      <c r="F5259" s="1" t="s">
        <v>76</v>
      </c>
      <c r="G5259" t="str">
        <f>IFERROR(VLOOKUP(F5259,[4]電話端末!$A$2:$D$284,2,FALSE),"不在")</f>
        <v>【埼玉】豊田里花</v>
      </c>
      <c r="H5259" s="4">
        <v>233</v>
      </c>
      <c r="I5259" s="4">
        <v>231</v>
      </c>
      <c r="K5259">
        <v>2.5101000233068102E+19</v>
      </c>
      <c r="BN5259" s="1"/>
      <c r="BQ5259" s="1"/>
    </row>
    <row r="5260" spans="1:69" x14ac:dyDescent="0.45">
      <c r="A5260" s="3">
        <v>45940.46607638889</v>
      </c>
      <c r="B5260" s="1" t="s">
        <v>87</v>
      </c>
      <c r="C5260" t="str">
        <f>IFERROR(VLOOKUP(B5260,[4]電話端末!$A$2:$E$284,2,FALSE),"不在")</f>
        <v>【本社EC】別府菜々美</v>
      </c>
      <c r="D5260" s="1" t="s">
        <v>101</v>
      </c>
      <c r="E5260" t="str">
        <f>IFERROR(VLOOKUP(D5260,[4]電話端末!$A$2:$E$284,2,FALSE),"不在")</f>
        <v>【本社EC】山口莉奈</v>
      </c>
      <c r="F5260" s="1" t="s">
        <v>101</v>
      </c>
      <c r="G5260" t="str">
        <f>IFERROR(VLOOKUP(F5260,[4]電話端末!$A$2:$D$284,2,FALSE),"不在")</f>
        <v>【本社EC】山口莉奈</v>
      </c>
      <c r="H5260" s="4">
        <v>32</v>
      </c>
      <c r="I5260" s="4">
        <v>30</v>
      </c>
      <c r="K5260">
        <v>2.5101000231468102E+19</v>
      </c>
      <c r="BN5260" s="1"/>
    </row>
    <row r="5261" spans="1:69" x14ac:dyDescent="0.45">
      <c r="A5261" s="3">
        <v>45940.46533564815</v>
      </c>
      <c r="B5261" s="1" t="s">
        <v>164</v>
      </c>
      <c r="C5261" t="str">
        <f>IFERROR(VLOOKUP(B5261,[4]電話端末!$A$2:$E$284,2,FALSE),"不在")</f>
        <v>【流山】蒲原健吾</v>
      </c>
      <c r="D5261" s="1" t="s">
        <v>20</v>
      </c>
      <c r="E5261" t="str">
        <f>IFERROR(VLOOKUP(D5261,[4]電話端末!$A$2:$E$284,2,FALSE),"不在")</f>
        <v>【本社IT】梶ヶ谷知晃</v>
      </c>
      <c r="F5261" s="1" t="s">
        <v>20</v>
      </c>
      <c r="G5261" t="str">
        <f>IFERROR(VLOOKUP(F5261,[4]電話端末!$A$2:$D$284,2,FALSE),"不在")</f>
        <v>【本社IT】梶ヶ谷知晃</v>
      </c>
      <c r="H5261" s="4">
        <v>95</v>
      </c>
      <c r="I5261" s="4">
        <v>92</v>
      </c>
      <c r="K5261">
        <v>2.5101000230268101E+19</v>
      </c>
      <c r="BN5261" s="1"/>
      <c r="BQ5261" s="1"/>
    </row>
    <row r="5262" spans="1:69" x14ac:dyDescent="0.45">
      <c r="A5262" s="3">
        <v>45940.465324074074</v>
      </c>
      <c r="B5262" s="1" t="s">
        <v>76</v>
      </c>
      <c r="C5262" t="str">
        <f>IFERROR(VLOOKUP(B5262,[4]電話端末!$A$2:$E$284,2,FALSE),"不在")</f>
        <v>【埼玉】豊田里花</v>
      </c>
      <c r="D5262" s="1" t="s">
        <v>130</v>
      </c>
      <c r="E5262" t="str">
        <f>IFERROR(VLOOKUP(D5262,[4]電話端末!$A$2:$E$284,2,FALSE),"不在")</f>
        <v>【福岡】着信グループ</v>
      </c>
      <c r="F5262" s="1" t="s">
        <v>19</v>
      </c>
      <c r="G5262" t="str">
        <f>IFERROR(VLOOKUP(F5262,[4]電話端末!$A$2:$D$284,2,FALSE),"不在")</f>
        <v>【福岡】重松宝成</v>
      </c>
      <c r="H5262" s="4">
        <v>36</v>
      </c>
      <c r="I5262" s="4">
        <v>29</v>
      </c>
      <c r="K5262">
        <v>2.5101000230068101E+19</v>
      </c>
      <c r="BN5262" s="1"/>
      <c r="BQ5262" s="1"/>
    </row>
    <row r="5263" spans="1:69" x14ac:dyDescent="0.45">
      <c r="A5263" s="3">
        <v>45940.465150462966</v>
      </c>
      <c r="B5263" s="1" t="s">
        <v>141</v>
      </c>
      <c r="C5263" t="str">
        <f>IFERROR(VLOOKUP(B5263,[4]電話端末!$A$2:$E$284,2,FALSE),"不在")</f>
        <v>【本社輸入】岩田拓也</v>
      </c>
      <c r="D5263" s="1" t="s">
        <v>28</v>
      </c>
      <c r="E5263" t="str">
        <f>IFERROR(VLOOKUP(D5263,[4]電話端末!$A$2:$E$284,2,FALSE),"不在")</f>
        <v>【名古屋】大渕温子</v>
      </c>
      <c r="F5263" s="1" t="s">
        <v>28</v>
      </c>
      <c r="G5263" t="str">
        <f>IFERROR(VLOOKUP(F5263,[4]電話端末!$A$2:$D$284,2,FALSE),"不在")</f>
        <v>【名古屋】大渕温子</v>
      </c>
      <c r="H5263" s="4">
        <v>174</v>
      </c>
      <c r="I5263" s="4">
        <v>173</v>
      </c>
      <c r="K5263">
        <v>2.5101000229668098E+19</v>
      </c>
      <c r="BN5263" s="1"/>
      <c r="BQ5263" s="1"/>
    </row>
    <row r="5264" spans="1:69" x14ac:dyDescent="0.45">
      <c r="A5264" s="3">
        <v>45940.462523148148</v>
      </c>
      <c r="B5264" s="1" t="s">
        <v>87</v>
      </c>
      <c r="C5264" t="str">
        <f>IFERROR(VLOOKUP(B5264,[4]電話端末!$A$2:$E$284,2,FALSE),"不在")</f>
        <v>【本社EC】別府菜々美</v>
      </c>
      <c r="D5264" s="1" t="s">
        <v>130</v>
      </c>
      <c r="E5264" t="str">
        <f>IFERROR(VLOOKUP(D5264,[4]電話端末!$A$2:$E$284,2,FALSE),"不在")</f>
        <v>【福岡】着信グループ</v>
      </c>
      <c r="F5264" s="1" t="s">
        <v>19</v>
      </c>
      <c r="G5264" t="str">
        <f>IFERROR(VLOOKUP(F5264,[4]電話端末!$A$2:$D$284,2,FALSE),"不在")</f>
        <v>【福岡】重松宝成</v>
      </c>
      <c r="H5264" s="4">
        <v>57</v>
      </c>
      <c r="I5264" s="4">
        <v>52</v>
      </c>
      <c r="K5264">
        <v>2.5101000224768098E+19</v>
      </c>
      <c r="BN5264" s="1"/>
      <c r="BQ5264" s="1"/>
    </row>
    <row r="5265" spans="1:69" x14ac:dyDescent="0.45">
      <c r="A5265" s="3">
        <v>45940.461226851854</v>
      </c>
      <c r="B5265" s="1" t="s">
        <v>144</v>
      </c>
      <c r="C5265" t="str">
        <f>IFERROR(VLOOKUP(B5265,[4]電話端末!$A$2:$E$284,2,FALSE),"不在")</f>
        <v>【本社輸入】五戸勇気</v>
      </c>
      <c r="D5265" s="1" t="s">
        <v>84</v>
      </c>
      <c r="E5265" t="str">
        <f>IFERROR(VLOOKUP(D5265,[4]電話端末!$A$2:$E$284,2,FALSE),"不在")</f>
        <v>【仙台】阿部かおり</v>
      </c>
      <c r="F5265" s="1" t="s">
        <v>84</v>
      </c>
      <c r="G5265" t="str">
        <f>IFERROR(VLOOKUP(F5265,[4]電話端末!$A$2:$D$284,2,FALSE),"不在")</f>
        <v>【仙台】阿部かおり</v>
      </c>
      <c r="H5265" s="4">
        <v>151</v>
      </c>
      <c r="I5265" s="4">
        <v>148</v>
      </c>
      <c r="K5265">
        <v>2.5101000223368102E+19</v>
      </c>
      <c r="BN5265" s="1"/>
      <c r="BQ5265" s="1"/>
    </row>
    <row r="5266" spans="1:69" x14ac:dyDescent="0.45">
      <c r="A5266" s="3">
        <v>45940.460798611108</v>
      </c>
      <c r="B5266" s="1" t="s">
        <v>38</v>
      </c>
      <c r="C5266" t="str">
        <f>IFERROR(VLOOKUP(B5266,[4]電話端末!$A$2:$E$284,2,FALSE),"不在")</f>
        <v>【福岡】山崎芹奈</v>
      </c>
      <c r="D5266" s="1" t="s">
        <v>44</v>
      </c>
      <c r="E5266" t="str">
        <f>IFERROR(VLOOKUP(D5266,[4]電話端末!$A$2:$E$284,2,FALSE),"不在")</f>
        <v>【福岡】奥薗美和</v>
      </c>
      <c r="F5266" s="1" t="s">
        <v>44</v>
      </c>
      <c r="G5266" t="str">
        <f>IFERROR(VLOOKUP(F5266,[4]電話端末!$A$2:$D$284,2,FALSE),"不在")</f>
        <v>【福岡】奥薗美和</v>
      </c>
      <c r="H5266" s="4">
        <v>34</v>
      </c>
      <c r="I5266" s="4">
        <v>32</v>
      </c>
      <c r="K5266">
        <v>2.51010002226681E+19</v>
      </c>
      <c r="BN5266" s="1"/>
      <c r="BQ5266" s="1"/>
    </row>
    <row r="5267" spans="1:69" x14ac:dyDescent="0.45">
      <c r="A5267" s="3">
        <v>45940.4606712963</v>
      </c>
      <c r="B5267" s="1" t="s">
        <v>144</v>
      </c>
      <c r="C5267" t="str">
        <f>IFERROR(VLOOKUP(B5267,[4]電話端末!$A$2:$E$284,2,FALSE),"不在")</f>
        <v>【本社輸入】五戸勇気</v>
      </c>
      <c r="D5267" s="1" t="s">
        <v>180</v>
      </c>
      <c r="E5267" t="str">
        <f>IFERROR(VLOOKUP(D5267,[4]電話端末!$A$2:$E$284,2,FALSE),"不在")</f>
        <v>【横浜】萩原直美</v>
      </c>
      <c r="F5267" s="1" t="s">
        <v>180</v>
      </c>
      <c r="G5267" t="str">
        <f>IFERROR(VLOOKUP(F5267,[4]電話端末!$A$2:$D$284,2,FALSE),"不在")</f>
        <v>【横浜】萩原直美</v>
      </c>
      <c r="H5267" s="4">
        <v>43</v>
      </c>
      <c r="I5267" s="4">
        <v>40</v>
      </c>
      <c r="K5267">
        <v>2.5101000222268101E+19</v>
      </c>
      <c r="BN5267" s="1"/>
      <c r="BQ5267" s="1"/>
    </row>
    <row r="5268" spans="1:69" x14ac:dyDescent="0.45">
      <c r="A5268" s="3">
        <v>45940.460358796299</v>
      </c>
      <c r="B5268" s="1" t="s">
        <v>48</v>
      </c>
      <c r="C5268" t="str">
        <f>IFERROR(VLOOKUP(B5268,[4]電話端末!$A$2:$E$284,2,FALSE),"不在")</f>
        <v>【福岡】松添愛</v>
      </c>
      <c r="D5268" s="1" t="s">
        <v>38</v>
      </c>
      <c r="E5268" t="str">
        <f>IFERROR(VLOOKUP(D5268,[4]電話端末!$A$2:$E$284,2,FALSE),"不在")</f>
        <v>【福岡】山崎芹奈</v>
      </c>
      <c r="F5268" s="1" t="s">
        <v>38</v>
      </c>
      <c r="G5268" t="str">
        <f>IFERROR(VLOOKUP(F5268,[4]電話端末!$A$2:$D$284,2,FALSE),"不在")</f>
        <v>【福岡】山崎芹奈</v>
      </c>
      <c r="H5268" s="4">
        <v>41</v>
      </c>
      <c r="I5268" s="4">
        <v>40</v>
      </c>
      <c r="K5268">
        <v>2.5101000221768102E+19</v>
      </c>
      <c r="BN5268" s="1"/>
      <c r="BQ5268" s="1"/>
    </row>
    <row r="5269" spans="1:69" x14ac:dyDescent="0.45">
      <c r="A5269" s="3">
        <v>45940.460115740738</v>
      </c>
      <c r="B5269" s="1" t="s">
        <v>45</v>
      </c>
      <c r="C5269" t="str">
        <f>IFERROR(VLOOKUP(B5269,[4]電話端末!$A$2:$E$284,2,FALSE),"不在")</f>
        <v>【岡山】岸本麻衣子</v>
      </c>
      <c r="D5269" s="1" t="s">
        <v>464</v>
      </c>
      <c r="E5269" t="str">
        <f>IFERROR(VLOOKUP(D5269,[4]電話端末!$A$2:$E$284,2,FALSE),"不在")</f>
        <v>不在</v>
      </c>
      <c r="F5269" s="1"/>
      <c r="G5269" t="str">
        <f>IFERROR(VLOOKUP(F5269,[4]電話端末!$A$2:$D$284,2,FALSE),"不在")</f>
        <v>不在</v>
      </c>
      <c r="H5269" s="4">
        <v>0</v>
      </c>
      <c r="I5269" s="4">
        <v>0</v>
      </c>
      <c r="K5269">
        <v>2.5101000221368099E+19</v>
      </c>
      <c r="BN5269" s="1"/>
      <c r="BQ5269" s="1"/>
    </row>
    <row r="5270" spans="1:69" x14ac:dyDescent="0.45">
      <c r="A5270" s="3">
        <v>45940.459976851853</v>
      </c>
      <c r="B5270" s="1" t="s">
        <v>19</v>
      </c>
      <c r="C5270" t="str">
        <f>IFERROR(VLOOKUP(B5270,[4]電話端末!$A$2:$E$284,2,FALSE),"不在")</f>
        <v>【福岡】重松宝成</v>
      </c>
      <c r="D5270" s="1" t="s">
        <v>48</v>
      </c>
      <c r="E5270" t="str">
        <f>IFERROR(VLOOKUP(D5270,[4]電話端末!$A$2:$E$284,2,FALSE),"不在")</f>
        <v>【福岡】松添愛</v>
      </c>
      <c r="F5270" s="1" t="s">
        <v>48</v>
      </c>
      <c r="G5270" t="str">
        <f>IFERROR(VLOOKUP(F5270,[4]電話端末!$A$2:$D$284,2,FALSE),"不在")</f>
        <v>【福岡】松添愛</v>
      </c>
      <c r="H5270" s="4">
        <v>35</v>
      </c>
      <c r="I5270" s="4">
        <v>31</v>
      </c>
      <c r="K5270">
        <v>2.51010002209681E+19</v>
      </c>
      <c r="BN5270" s="1"/>
      <c r="BQ5270" s="1"/>
    </row>
    <row r="5271" spans="1:69" x14ac:dyDescent="0.45">
      <c r="A5271" s="3">
        <v>45940.459826388891</v>
      </c>
      <c r="B5271" s="1" t="s">
        <v>19</v>
      </c>
      <c r="C5271" t="str">
        <f>IFERROR(VLOOKUP(B5271,[4]電話端末!$A$2:$E$284,2,FALSE),"不在")</f>
        <v>【福岡】重松宝成</v>
      </c>
      <c r="D5271" s="1" t="s">
        <v>178</v>
      </c>
      <c r="E5271" t="str">
        <f>IFERROR(VLOOKUP(D5271,[4]電話端末!$A$2:$E$284,2,FALSE),"不在")</f>
        <v>【多摩】佐々木大樹</v>
      </c>
      <c r="F5271" s="1"/>
      <c r="G5271" t="str">
        <f>IFERROR(VLOOKUP(F5271,[4]電話端末!$A$2:$D$284,2,FALSE),"不在")</f>
        <v>不在</v>
      </c>
      <c r="H5271" s="4">
        <v>7</v>
      </c>
      <c r="I5271" s="4">
        <v>0</v>
      </c>
      <c r="K5271">
        <v>2.51010002207681E+19</v>
      </c>
      <c r="BN5271" s="1"/>
      <c r="BQ5271" s="1"/>
    </row>
    <row r="5272" spans="1:69" x14ac:dyDescent="0.45">
      <c r="A5272" s="3">
        <v>45940.459363425929</v>
      </c>
      <c r="B5272" s="1" t="s">
        <v>81</v>
      </c>
      <c r="C5272" t="str">
        <f>IFERROR(VLOOKUP(B5272,[4]電話端末!$A$2:$E$284,2,FALSE),"不在")</f>
        <v>【横浜】奥秋素子</v>
      </c>
      <c r="D5272" s="1" t="s">
        <v>68</v>
      </c>
      <c r="E5272" t="str">
        <f>IFERROR(VLOOKUP(D5272,[4]電話端末!$A$2:$E$284,2,FALSE),"不在")</f>
        <v>【埼玉】着信グループ</v>
      </c>
      <c r="F5272" s="1" t="s">
        <v>61</v>
      </c>
      <c r="G5272" t="str">
        <f>IFERROR(VLOOKUP(F5272,[4]電話端末!$A$2:$D$284,2,FALSE),"不在")</f>
        <v>【埼玉】竹内梓</v>
      </c>
      <c r="H5272" s="4">
        <v>15</v>
      </c>
      <c r="I5272" s="4">
        <v>1</v>
      </c>
      <c r="K5272">
        <v>2.5101000220368101E+19</v>
      </c>
      <c r="BN5272" s="1"/>
    </row>
    <row r="5273" spans="1:69" x14ac:dyDescent="0.45">
      <c r="A5273" s="3">
        <v>45940.459328703706</v>
      </c>
      <c r="B5273" s="1" t="s">
        <v>210</v>
      </c>
      <c r="C5273" t="str">
        <f>IFERROR(VLOOKUP(B5273,[4]電話端末!$A$2:$E$284,2,FALSE),"不在")</f>
        <v>【滋賀】松井治美</v>
      </c>
      <c r="D5273" s="1" t="s">
        <v>76</v>
      </c>
      <c r="E5273" t="str">
        <f>IFERROR(VLOOKUP(D5273,[4]電話端末!$A$2:$E$284,2,FALSE),"不在")</f>
        <v>【埼玉】豊田里花</v>
      </c>
      <c r="F5273" s="1" t="s">
        <v>76</v>
      </c>
      <c r="G5273" t="str">
        <f>IFERROR(VLOOKUP(F5273,[4]電話端末!$A$2:$D$284,2,FALSE),"不在")</f>
        <v>【埼玉】豊田里花</v>
      </c>
      <c r="H5273" s="4">
        <v>21</v>
      </c>
      <c r="I5273" s="4">
        <v>19</v>
      </c>
      <c r="K5273">
        <v>2.5101000220268102E+19</v>
      </c>
      <c r="BN5273" s="1"/>
    </row>
    <row r="5274" spans="1:69" x14ac:dyDescent="0.45">
      <c r="A5274" s="3">
        <v>45940.458912037036</v>
      </c>
      <c r="B5274" s="1" t="s">
        <v>29</v>
      </c>
      <c r="C5274" t="str">
        <f>IFERROR(VLOOKUP(B5274,[4]電話端末!$A$2:$E$284,2,FALSE),"不在")</f>
        <v>【本社EC】大城明日香</v>
      </c>
      <c r="D5274" s="1" t="s">
        <v>101</v>
      </c>
      <c r="E5274" t="str">
        <f>IFERROR(VLOOKUP(D5274,[4]電話端末!$A$2:$E$284,2,FALSE),"不在")</f>
        <v>【本社EC】山口莉奈</v>
      </c>
      <c r="F5274" s="1" t="s">
        <v>101</v>
      </c>
      <c r="G5274" t="str">
        <f>IFERROR(VLOOKUP(F5274,[4]電話端末!$A$2:$D$284,2,FALSE),"不在")</f>
        <v>【本社EC】山口莉奈</v>
      </c>
      <c r="H5274" s="4">
        <v>90</v>
      </c>
      <c r="I5274" s="4">
        <v>89</v>
      </c>
      <c r="K5274">
        <v>2.5101000218968101E+19</v>
      </c>
      <c r="BN5274" s="1"/>
      <c r="BQ5274" s="1"/>
    </row>
    <row r="5275" spans="1:69" x14ac:dyDescent="0.45">
      <c r="A5275" s="3">
        <v>45940.45815972222</v>
      </c>
      <c r="B5275" s="1" t="s">
        <v>177</v>
      </c>
      <c r="C5275" t="str">
        <f>IFERROR(VLOOKUP(B5275,[4]電話端末!$A$2:$E$284,2,FALSE),"不在")</f>
        <v>【MF大阪】大村達也</v>
      </c>
      <c r="D5275" s="1" t="s">
        <v>29</v>
      </c>
      <c r="E5275" t="str">
        <f>IFERROR(VLOOKUP(D5275,[4]電話端末!$A$2:$E$284,2,FALSE),"不在")</f>
        <v>【本社EC】大城明日香</v>
      </c>
      <c r="F5275" s="1" t="s">
        <v>29</v>
      </c>
      <c r="G5275" t="str">
        <f>IFERROR(VLOOKUP(F5275,[4]電話端末!$A$2:$D$284,2,FALSE),"不在")</f>
        <v>【本社EC】大城明日香</v>
      </c>
      <c r="H5275" s="4">
        <v>155</v>
      </c>
      <c r="I5275" s="4">
        <v>149</v>
      </c>
      <c r="K5275">
        <v>2.5101000217468101E+19</v>
      </c>
      <c r="BN5275" s="1"/>
    </row>
    <row r="5276" spans="1:69" x14ac:dyDescent="0.45">
      <c r="A5276" s="3">
        <v>45940.45716435185</v>
      </c>
      <c r="B5276" s="1" t="s">
        <v>465</v>
      </c>
      <c r="C5276" t="str">
        <f>IFERROR(VLOOKUP(B5276,[4]電話端末!$A$2:$E$284,2,FALSE),"不在")</f>
        <v>【大阪】中澤勇作</v>
      </c>
      <c r="D5276" s="1" t="s">
        <v>28</v>
      </c>
      <c r="E5276" t="str">
        <f>IFERROR(VLOOKUP(D5276,[4]電話端末!$A$2:$E$284,2,FALSE),"不在")</f>
        <v>【名古屋】大渕温子</v>
      </c>
      <c r="F5276" s="1" t="s">
        <v>28</v>
      </c>
      <c r="G5276" t="str">
        <f>IFERROR(VLOOKUP(F5276,[4]電話端末!$A$2:$D$284,2,FALSE),"不在")</f>
        <v>【名古屋】大渕温子</v>
      </c>
      <c r="H5276" s="4">
        <v>62</v>
      </c>
      <c r="I5276" s="4">
        <v>59</v>
      </c>
      <c r="K5276">
        <v>2.5101000215468102E+19</v>
      </c>
      <c r="BN5276" s="1"/>
      <c r="BQ5276" s="1"/>
    </row>
    <row r="5277" spans="1:69" x14ac:dyDescent="0.45">
      <c r="A5277" s="3">
        <v>45940.45685185185</v>
      </c>
      <c r="B5277" s="1" t="s">
        <v>76</v>
      </c>
      <c r="C5277" t="str">
        <f>IFERROR(VLOOKUP(B5277,[4]電話端末!$A$2:$E$284,2,FALSE),"不在")</f>
        <v>【埼玉】豊田里花</v>
      </c>
      <c r="D5277" s="1" t="s">
        <v>37</v>
      </c>
      <c r="E5277" t="str">
        <f>IFERROR(VLOOKUP(D5277,[4]電話端末!$A$2:$E$284,2,FALSE),"不在")</f>
        <v>【千葉】小島佳菜</v>
      </c>
      <c r="F5277" s="1" t="s">
        <v>37</v>
      </c>
      <c r="G5277" t="str">
        <f>IFERROR(VLOOKUP(F5277,[4]電話端末!$A$2:$D$284,2,FALSE),"不在")</f>
        <v>【千葉】小島佳菜</v>
      </c>
      <c r="H5277" s="4">
        <v>25</v>
      </c>
      <c r="I5277" s="4">
        <v>23</v>
      </c>
      <c r="K5277">
        <v>2.51010002145681E+19</v>
      </c>
      <c r="BN5277" s="1"/>
      <c r="BQ5277" s="1"/>
    </row>
    <row r="5278" spans="1:69" x14ac:dyDescent="0.45">
      <c r="A5278" s="3">
        <v>45940.45621527778</v>
      </c>
      <c r="B5278" s="1" t="s">
        <v>76</v>
      </c>
      <c r="C5278" t="str">
        <f>IFERROR(VLOOKUP(B5278,[4]電話端末!$A$2:$E$284,2,FALSE),"不在")</f>
        <v>【埼玉】豊田里花</v>
      </c>
      <c r="D5278" s="1" t="s">
        <v>122</v>
      </c>
      <c r="E5278" t="str">
        <f>IFERROR(VLOOKUP(D5278,[4]電話端末!$A$2:$E$284,2,FALSE),"不在")</f>
        <v>【滋賀】着信グループ</v>
      </c>
      <c r="F5278" s="1" t="s">
        <v>210</v>
      </c>
      <c r="G5278" t="str">
        <f>IFERROR(VLOOKUP(F5278,[4]電話端末!$A$2:$D$284,2,FALSE),"不在")</f>
        <v>【滋賀】松井治美</v>
      </c>
      <c r="H5278" s="4">
        <v>38</v>
      </c>
      <c r="I5278" s="4">
        <v>35</v>
      </c>
      <c r="K5278">
        <v>2.5101000213368099E+19</v>
      </c>
      <c r="BN5278" s="1"/>
    </row>
    <row r="5279" spans="1:69" x14ac:dyDescent="0.45">
      <c r="A5279" s="3">
        <v>45940.452499999999</v>
      </c>
      <c r="B5279" s="1" t="s">
        <v>99</v>
      </c>
      <c r="C5279" t="str">
        <f>IFERROR(VLOOKUP(B5279,[4]電話端末!$A$2:$E$284,2,FALSE),"不在")</f>
        <v>【名古屋】玉腰千恵</v>
      </c>
      <c r="D5279" s="1" t="s">
        <v>113</v>
      </c>
      <c r="E5279" t="str">
        <f>IFERROR(VLOOKUP(D5279,[4]電話端末!$A$2:$E$284,2,FALSE),"不在")</f>
        <v>【名古屋】水島奈美</v>
      </c>
      <c r="F5279" s="1" t="s">
        <v>113</v>
      </c>
      <c r="G5279" t="str">
        <f>IFERROR(VLOOKUP(F5279,[4]電話端末!$A$2:$D$284,2,FALSE),"不在")</f>
        <v>【名古屋】水島奈美</v>
      </c>
      <c r="H5279" s="4">
        <v>21</v>
      </c>
      <c r="I5279" s="4">
        <v>20</v>
      </c>
      <c r="K5279">
        <v>2.5101000205968101E+19</v>
      </c>
      <c r="BN5279" s="1"/>
      <c r="BQ5279" s="1"/>
    </row>
    <row r="5280" spans="1:69" x14ac:dyDescent="0.45">
      <c r="A5280" s="3">
        <v>45940.44734953704</v>
      </c>
      <c r="B5280" s="1" t="s">
        <v>186</v>
      </c>
      <c r="C5280" t="str">
        <f>IFERROR(VLOOKUP(B5280,[4]電話端末!$A$2:$E$284,2,FALSE),"不在")</f>
        <v>【東京】北林友希</v>
      </c>
      <c r="D5280" s="1" t="s">
        <v>62</v>
      </c>
      <c r="E5280" t="str">
        <f>IFERROR(VLOOKUP(D5280,[4]電話端末!$A$2:$E$284,2,FALSE),"不在")</f>
        <v>【横浜】着信グループ</v>
      </c>
      <c r="F5280" s="1" t="s">
        <v>180</v>
      </c>
      <c r="G5280" t="str">
        <f>IFERROR(VLOOKUP(F5280,[4]電話端末!$A$2:$D$284,2,FALSE),"不在")</f>
        <v>【横浜】萩原直美</v>
      </c>
      <c r="H5280" s="4">
        <v>123</v>
      </c>
      <c r="I5280" s="4">
        <v>120</v>
      </c>
      <c r="K5280">
        <v>2.5101000196468101E+19</v>
      </c>
      <c r="BN5280" s="1"/>
    </row>
    <row r="5281" spans="1:69" x14ac:dyDescent="0.45">
      <c r="A5281" s="3">
        <v>45940.446215277778</v>
      </c>
      <c r="B5281" s="1" t="s">
        <v>39</v>
      </c>
      <c r="C5281" t="str">
        <f>IFERROR(VLOOKUP(B5281,[4]電話端末!$A$2:$E$284,2,FALSE),"不在")</f>
        <v>【福岡】松尾明日香</v>
      </c>
      <c r="D5281" s="1" t="s">
        <v>48</v>
      </c>
      <c r="E5281" t="str">
        <f>IFERROR(VLOOKUP(D5281,[4]電話端末!$A$2:$E$284,2,FALSE),"不在")</f>
        <v>【福岡】松添愛</v>
      </c>
      <c r="F5281" s="1" t="s">
        <v>48</v>
      </c>
      <c r="G5281" t="str">
        <f>IFERROR(VLOOKUP(F5281,[4]電話端末!$A$2:$D$284,2,FALSE),"不在")</f>
        <v>【福岡】松添愛</v>
      </c>
      <c r="H5281" s="4">
        <v>51</v>
      </c>
      <c r="I5281" s="4">
        <v>49</v>
      </c>
      <c r="K5281">
        <v>2.51010001952681E+19</v>
      </c>
      <c r="BN5281" s="1"/>
      <c r="BQ5281" s="1"/>
    </row>
    <row r="5282" spans="1:69" x14ac:dyDescent="0.45">
      <c r="A5282" s="3">
        <v>45940.445532407408</v>
      </c>
      <c r="B5282" s="1" t="s">
        <v>187</v>
      </c>
      <c r="C5282" t="str">
        <f>IFERROR(VLOOKUP(B5282,[4]電話端末!$A$2:$E$284,2,FALSE),"不在")</f>
        <v>【埼玉】石川恵理</v>
      </c>
      <c r="D5282" s="1" t="s">
        <v>49</v>
      </c>
      <c r="E5282" t="str">
        <f>IFERROR(VLOOKUP(D5282,[4]電話端末!$A$2:$E$284,2,FALSE),"不在")</f>
        <v>【流山】鴻池千紗都</v>
      </c>
      <c r="F5282" s="1"/>
      <c r="G5282" t="str">
        <f>IFERROR(VLOOKUP(F5282,[4]電話端末!$A$2:$D$284,2,FALSE),"不在")</f>
        <v>不在</v>
      </c>
      <c r="H5282" s="4">
        <v>1</v>
      </c>
      <c r="I5282" s="4">
        <v>0</v>
      </c>
      <c r="K5282">
        <v>2.51010001937681E+19</v>
      </c>
      <c r="BN5282" s="1"/>
      <c r="BQ5282" s="1"/>
    </row>
    <row r="5283" spans="1:69" x14ac:dyDescent="0.45">
      <c r="A5283" s="3">
        <v>45940.444988425923</v>
      </c>
      <c r="B5283" s="1" t="s">
        <v>133</v>
      </c>
      <c r="C5283" t="str">
        <f>IFERROR(VLOOKUP(B5283,[4]電話端末!$A$2:$E$284,2,FALSE),"不在")</f>
        <v>【MF東京】加藤啓太</v>
      </c>
      <c r="D5283" s="1" t="s">
        <v>157</v>
      </c>
      <c r="E5283" t="str">
        <f>IFERROR(VLOOKUP(D5283,[4]電話端末!$A$2:$E$284,2,FALSE),"不在")</f>
        <v>【大阪】着信グループ</v>
      </c>
      <c r="F5283" s="1" t="s">
        <v>41</v>
      </c>
      <c r="G5283" t="str">
        <f>IFERROR(VLOOKUP(F5283,[4]電話端末!$A$2:$D$284,2,FALSE),"不在")</f>
        <v>【大阪】松下愛</v>
      </c>
      <c r="H5283" s="4">
        <v>181</v>
      </c>
      <c r="I5283" s="4">
        <v>177</v>
      </c>
      <c r="K5283">
        <v>2.5101000192568099E+19</v>
      </c>
      <c r="BN5283" s="1"/>
      <c r="BQ5283" s="1"/>
    </row>
    <row r="5284" spans="1:69" x14ac:dyDescent="0.45">
      <c r="A5284" s="3">
        <v>45940.443935185183</v>
      </c>
      <c r="B5284" s="1" t="s">
        <v>29</v>
      </c>
      <c r="C5284" t="str">
        <f>IFERROR(VLOOKUP(B5284,[4]電話端末!$A$2:$E$284,2,FALSE),"不在")</f>
        <v>【本社EC】大城明日香</v>
      </c>
      <c r="D5284" s="1" t="s">
        <v>50</v>
      </c>
      <c r="E5284" t="str">
        <f>IFERROR(VLOOKUP(D5284,[4]電話端末!$A$2:$E$284,2,FALSE),"不在")</f>
        <v>【流山】浅沼潤也</v>
      </c>
      <c r="F5284" s="1"/>
      <c r="G5284" t="str">
        <f>IFERROR(VLOOKUP(F5284,[4]電話端末!$A$2:$D$284,2,FALSE),"不在")</f>
        <v>不在</v>
      </c>
      <c r="H5284" s="4">
        <v>10</v>
      </c>
      <c r="I5284" s="4">
        <v>0</v>
      </c>
      <c r="K5284">
        <v>2.5101000189568098E+19</v>
      </c>
      <c r="BN5284" s="1"/>
      <c r="BQ5284" s="1"/>
    </row>
    <row r="5285" spans="1:69" x14ac:dyDescent="0.45">
      <c r="A5285" s="3">
        <v>45940.443912037037</v>
      </c>
      <c r="B5285" s="1" t="s">
        <v>44</v>
      </c>
      <c r="C5285" t="str">
        <f>IFERROR(VLOOKUP(B5285,[4]電話端末!$A$2:$E$284,2,FALSE),"不在")</f>
        <v>【福岡】奥薗美和</v>
      </c>
      <c r="D5285" s="1" t="s">
        <v>48</v>
      </c>
      <c r="E5285" t="str">
        <f>IFERROR(VLOOKUP(D5285,[4]電話端末!$A$2:$E$284,2,FALSE),"不在")</f>
        <v>【福岡】松添愛</v>
      </c>
      <c r="F5285" s="1" t="s">
        <v>48</v>
      </c>
      <c r="G5285" t="str">
        <f>IFERROR(VLOOKUP(F5285,[4]電話端末!$A$2:$D$284,2,FALSE),"不在")</f>
        <v>【福岡】松添愛</v>
      </c>
      <c r="H5285" s="4">
        <v>29</v>
      </c>
      <c r="I5285" s="4">
        <v>28</v>
      </c>
      <c r="K5285">
        <v>2.5101000189468099E+19</v>
      </c>
      <c r="BN5285" s="1"/>
      <c r="BQ5285" s="1"/>
    </row>
    <row r="5286" spans="1:69" x14ac:dyDescent="0.45">
      <c r="A5286" s="3">
        <v>45940.443333333336</v>
      </c>
      <c r="B5286" s="1" t="s">
        <v>36</v>
      </c>
      <c r="C5286" t="str">
        <f>IFERROR(VLOOKUP(B5286,[4]電話端末!$A$2:$E$284,2,FALSE),"不在")</f>
        <v>【名古屋】稲垣みちる</v>
      </c>
      <c r="D5286" s="1" t="s">
        <v>28</v>
      </c>
      <c r="E5286" t="str">
        <f>IFERROR(VLOOKUP(D5286,[4]電話端末!$A$2:$E$284,2,FALSE),"不在")</f>
        <v>【名古屋】大渕温子</v>
      </c>
      <c r="F5286" s="1" t="s">
        <v>28</v>
      </c>
      <c r="G5286" t="str">
        <f>IFERROR(VLOOKUP(F5286,[4]電話端末!$A$2:$D$284,2,FALSE),"不在")</f>
        <v>【名古屋】大渕温子</v>
      </c>
      <c r="H5286" s="4">
        <v>70</v>
      </c>
      <c r="I5286" s="4">
        <v>69</v>
      </c>
      <c r="K5286">
        <v>2.5101000188168102E+19</v>
      </c>
      <c r="BN5286" s="1"/>
      <c r="BQ5286" s="1"/>
    </row>
    <row r="5287" spans="1:69" x14ac:dyDescent="0.45">
      <c r="A5287" s="3">
        <v>45940.441388888888</v>
      </c>
      <c r="B5287" s="1" t="s">
        <v>49</v>
      </c>
      <c r="C5287" t="str">
        <f>IFERROR(VLOOKUP(B5287,[4]電話端末!$A$2:$E$284,2,FALSE),"不在")</f>
        <v>【流山】鴻池千紗都</v>
      </c>
      <c r="D5287" s="1" t="s">
        <v>187</v>
      </c>
      <c r="E5287" t="str">
        <f>IFERROR(VLOOKUP(D5287,[4]電話端末!$A$2:$E$284,2,FALSE),"不在")</f>
        <v>【埼玉】石川恵理</v>
      </c>
      <c r="F5287" s="1" t="s">
        <v>187</v>
      </c>
      <c r="G5287" t="str">
        <f>IFERROR(VLOOKUP(F5287,[4]電話端末!$A$2:$D$284,2,FALSE),"不在")</f>
        <v>【埼玉】石川恵理</v>
      </c>
      <c r="H5287" s="4">
        <v>21</v>
      </c>
      <c r="I5287" s="4">
        <v>20</v>
      </c>
      <c r="K5287">
        <v>2.5101000184668099E+19</v>
      </c>
      <c r="BN5287" s="1"/>
      <c r="BQ5287" s="1"/>
    </row>
    <row r="5288" spans="1:69" x14ac:dyDescent="0.45">
      <c r="A5288" s="3">
        <v>45940.440891203703</v>
      </c>
      <c r="B5288" s="1" t="s">
        <v>49</v>
      </c>
      <c r="C5288" t="str">
        <f>IFERROR(VLOOKUP(B5288,[4]電話端末!$A$2:$E$284,2,FALSE),"不在")</f>
        <v>【流山】鴻池千紗都</v>
      </c>
      <c r="D5288" s="1" t="s">
        <v>50</v>
      </c>
      <c r="E5288" t="str">
        <f>IFERROR(VLOOKUP(D5288,[4]電話端末!$A$2:$E$284,2,FALSE),"不在")</f>
        <v>【流山】浅沼潤也</v>
      </c>
      <c r="F5288" s="1" t="s">
        <v>50</v>
      </c>
      <c r="G5288" t="str">
        <f>IFERROR(VLOOKUP(F5288,[4]電話端末!$A$2:$D$284,2,FALSE),"不在")</f>
        <v>【流山】浅沼潤也</v>
      </c>
      <c r="H5288" s="4">
        <v>30</v>
      </c>
      <c r="I5288" s="4">
        <v>26</v>
      </c>
      <c r="K5288">
        <v>2.5101000183868101E+19</v>
      </c>
      <c r="BN5288" s="1"/>
    </row>
    <row r="5289" spans="1:69" x14ac:dyDescent="0.45">
      <c r="A5289" s="3">
        <v>45940.439236111109</v>
      </c>
      <c r="B5289" s="1" t="s">
        <v>113</v>
      </c>
      <c r="C5289" t="str">
        <f>IFERROR(VLOOKUP(B5289,[4]電話端末!$A$2:$E$284,2,FALSE),"不在")</f>
        <v>【名古屋】水島奈美</v>
      </c>
      <c r="D5289" s="1" t="s">
        <v>36</v>
      </c>
      <c r="E5289" t="str">
        <f>IFERROR(VLOOKUP(D5289,[4]電話端末!$A$2:$E$284,2,FALSE),"不在")</f>
        <v>【名古屋】稲垣みちる</v>
      </c>
      <c r="F5289" s="1" t="s">
        <v>36</v>
      </c>
      <c r="G5289" t="str">
        <f>IFERROR(VLOOKUP(F5289,[4]電話端末!$A$2:$D$284,2,FALSE),"不在")</f>
        <v>【名古屋】稲垣みちる</v>
      </c>
      <c r="H5289" s="4">
        <v>90</v>
      </c>
      <c r="I5289" s="4">
        <v>82</v>
      </c>
      <c r="K5289">
        <v>2.51010001810681E+19</v>
      </c>
      <c r="BN5289" s="1"/>
      <c r="BQ5289" s="1"/>
    </row>
    <row r="5290" spans="1:69" x14ac:dyDescent="0.45">
      <c r="A5290" s="3">
        <v>45940.439155092594</v>
      </c>
      <c r="B5290" s="1" t="s">
        <v>180</v>
      </c>
      <c r="C5290" t="str">
        <f>IFERROR(VLOOKUP(B5290,[4]電話端末!$A$2:$E$284,2,FALSE),"不在")</f>
        <v>【横浜】萩原直美</v>
      </c>
      <c r="D5290" s="1" t="s">
        <v>55</v>
      </c>
      <c r="E5290" t="str">
        <f>IFERROR(VLOOKUP(D5290,[4]電話端末!$A$2:$E$284,2,FALSE),"不在")</f>
        <v>【東京】高澤早紀</v>
      </c>
      <c r="F5290" s="1" t="s">
        <v>55</v>
      </c>
      <c r="G5290" t="str">
        <f>IFERROR(VLOOKUP(F5290,[4]電話端末!$A$2:$D$284,2,FALSE),"不在")</f>
        <v>【東京】高澤早紀</v>
      </c>
      <c r="H5290" s="4">
        <v>38</v>
      </c>
      <c r="I5290" s="4">
        <v>36</v>
      </c>
      <c r="K5290">
        <v>2.51010001809681E+19</v>
      </c>
      <c r="BN5290" s="1"/>
      <c r="BQ5290" s="1"/>
    </row>
    <row r="5291" spans="1:69" x14ac:dyDescent="0.45">
      <c r="A5291" s="3">
        <v>45940.43849537037</v>
      </c>
      <c r="B5291" s="1" t="s">
        <v>49</v>
      </c>
      <c r="C5291" t="str">
        <f>IFERROR(VLOOKUP(B5291,[4]電話端末!$A$2:$E$284,2,FALSE),"不在")</f>
        <v>【流山】鴻池千紗都</v>
      </c>
      <c r="D5291" s="1" t="s">
        <v>50</v>
      </c>
      <c r="E5291" t="str">
        <f>IFERROR(VLOOKUP(D5291,[4]電話端末!$A$2:$E$284,2,FALSE),"不在")</f>
        <v>【流山】浅沼潤也</v>
      </c>
      <c r="F5291" s="1"/>
      <c r="G5291" t="str">
        <f>IFERROR(VLOOKUP(F5291,[4]電話端末!$A$2:$D$284,2,FALSE),"不在")</f>
        <v>不在</v>
      </c>
      <c r="H5291" s="4">
        <v>35</v>
      </c>
      <c r="I5291" s="4">
        <v>0</v>
      </c>
      <c r="K5291">
        <v>2.51010001791681E+19</v>
      </c>
      <c r="BN5291" s="1"/>
      <c r="BQ5291" s="1"/>
    </row>
    <row r="5292" spans="1:69" x14ac:dyDescent="0.45">
      <c r="A5292" s="3">
        <v>45940.438483796293</v>
      </c>
      <c r="B5292" s="1" t="s">
        <v>23</v>
      </c>
      <c r="C5292" t="str">
        <f>IFERROR(VLOOKUP(B5292,[4]電話端末!$A$2:$E$284,2,FALSE),"不在")</f>
        <v>【本社購買】山口泰彦</v>
      </c>
      <c r="D5292" s="1" t="s">
        <v>84</v>
      </c>
      <c r="E5292" t="str">
        <f>IFERROR(VLOOKUP(D5292,[4]電話端末!$A$2:$E$284,2,FALSE),"不在")</f>
        <v>【仙台】阿部かおり</v>
      </c>
      <c r="F5292" s="1"/>
      <c r="G5292" t="str">
        <f>IFERROR(VLOOKUP(F5292,[4]電話端末!$A$2:$D$284,2,FALSE),"不在")</f>
        <v>不在</v>
      </c>
      <c r="H5292" s="4">
        <v>1</v>
      </c>
      <c r="I5292" s="4">
        <v>0</v>
      </c>
      <c r="K5292">
        <v>2.5101000179068101E+19</v>
      </c>
      <c r="BN5292" s="1"/>
      <c r="BQ5292" s="1"/>
    </row>
    <row r="5293" spans="1:69" x14ac:dyDescent="0.45">
      <c r="A5293" s="3">
        <v>45940.438206018516</v>
      </c>
      <c r="B5293" s="1" t="s">
        <v>29</v>
      </c>
      <c r="C5293" t="str">
        <f>IFERROR(VLOOKUP(B5293,[4]電話端末!$A$2:$E$284,2,FALSE),"不在")</f>
        <v>【本社EC】大城明日香</v>
      </c>
      <c r="D5293" s="1" t="s">
        <v>177</v>
      </c>
      <c r="E5293" t="str">
        <f>IFERROR(VLOOKUP(D5293,[4]電話端末!$A$2:$E$284,2,FALSE),"不在")</f>
        <v>【MF大阪】大村達也</v>
      </c>
      <c r="F5293" s="1" t="s">
        <v>177</v>
      </c>
      <c r="G5293" t="str">
        <f>IFERROR(VLOOKUP(F5293,[4]電話端末!$A$2:$D$284,2,FALSE),"不在")</f>
        <v>【MF大阪】大村達也</v>
      </c>
      <c r="H5293" s="4">
        <v>48</v>
      </c>
      <c r="I5293" s="4">
        <v>46</v>
      </c>
      <c r="K5293">
        <v>2.5101000178268099E+19</v>
      </c>
      <c r="BN5293" s="1"/>
      <c r="BQ5293" s="1"/>
    </row>
    <row r="5294" spans="1:69" x14ac:dyDescent="0.45">
      <c r="A5294" s="3">
        <v>45940.438136574077</v>
      </c>
      <c r="B5294" s="1" t="s">
        <v>187</v>
      </c>
      <c r="C5294" t="str">
        <f>IFERROR(VLOOKUP(B5294,[4]電話端末!$A$2:$E$284,2,FALSE),"不在")</f>
        <v>【埼玉】石川恵理</v>
      </c>
      <c r="D5294" s="1" t="s">
        <v>49</v>
      </c>
      <c r="E5294" t="str">
        <f>IFERROR(VLOOKUP(D5294,[4]電話端末!$A$2:$E$284,2,FALSE),"不在")</f>
        <v>【流山】鴻池千紗都</v>
      </c>
      <c r="F5294" s="1" t="s">
        <v>49</v>
      </c>
      <c r="G5294" t="str">
        <f>IFERROR(VLOOKUP(F5294,[4]電話端末!$A$2:$D$284,2,FALSE),"不在")</f>
        <v>【流山】鴻池千紗都</v>
      </c>
      <c r="H5294" s="4">
        <v>24</v>
      </c>
      <c r="I5294" s="4">
        <v>22</v>
      </c>
      <c r="K5294">
        <v>2.5101000178068099E+19</v>
      </c>
      <c r="BN5294" s="1"/>
      <c r="BQ5294" s="1"/>
    </row>
    <row r="5295" spans="1:69" x14ac:dyDescent="0.45">
      <c r="A5295" s="3">
        <v>45940.437905092593</v>
      </c>
      <c r="B5295" s="1" t="s">
        <v>204</v>
      </c>
      <c r="C5295" t="str">
        <f>IFERROR(VLOOKUP(B5295,[4]電話端末!$A$2:$E$284,2,FALSE),"不在")</f>
        <v>【MF東京】小柳優樹</v>
      </c>
      <c r="D5295" s="1" t="s">
        <v>108</v>
      </c>
      <c r="E5295" t="str">
        <f>IFERROR(VLOOKUP(D5295,[4]電話端末!$A$2:$E$284,2,FALSE),"不在")</f>
        <v>【MF大阪】高龍大</v>
      </c>
      <c r="F5295" s="1"/>
      <c r="G5295" t="str">
        <f>IFERROR(VLOOKUP(F5295,[4]電話端末!$A$2:$D$284,2,FALSE),"不在")</f>
        <v>不在</v>
      </c>
      <c r="H5295" s="4">
        <v>0</v>
      </c>
      <c r="I5295" s="4">
        <v>0</v>
      </c>
      <c r="K5295">
        <v>2.5101000177368101E+19</v>
      </c>
      <c r="BN5295" s="1"/>
      <c r="BQ5295" s="1"/>
    </row>
    <row r="5296" spans="1:69" x14ac:dyDescent="0.45">
      <c r="A5296" s="3">
        <v>45940.436562499999</v>
      </c>
      <c r="B5296" s="1" t="s">
        <v>61</v>
      </c>
      <c r="C5296" t="str">
        <f>IFERROR(VLOOKUP(B5296,[4]電話端末!$A$2:$E$284,2,FALSE),"不在")</f>
        <v>【埼玉】竹内梓</v>
      </c>
      <c r="D5296" s="1" t="s">
        <v>180</v>
      </c>
      <c r="E5296" t="str">
        <f>IFERROR(VLOOKUP(D5296,[4]電話端末!$A$2:$E$284,2,FALSE),"不在")</f>
        <v>【横浜】萩原直美</v>
      </c>
      <c r="F5296" s="1" t="s">
        <v>125</v>
      </c>
      <c r="G5296" t="str">
        <f>IFERROR(VLOOKUP(F5296,[4]電話端末!$A$2:$D$284,2,FALSE),"不在")</f>
        <v>【横浜】山﨑啓右</v>
      </c>
      <c r="H5296" s="4">
        <v>45</v>
      </c>
      <c r="I5296" s="4">
        <v>39</v>
      </c>
      <c r="K5296">
        <v>2.5101000174268101E+19</v>
      </c>
      <c r="BN5296" s="1"/>
      <c r="BQ5296" s="1"/>
    </row>
    <row r="5297" spans="1:69" x14ac:dyDescent="0.45">
      <c r="A5297" s="3">
        <v>45940.434965277775</v>
      </c>
      <c r="B5297" s="1" t="s">
        <v>99</v>
      </c>
      <c r="C5297" t="str">
        <f>IFERROR(VLOOKUP(B5297,[4]電話端末!$A$2:$E$284,2,FALSE),"不在")</f>
        <v>【名古屋】玉腰千恵</v>
      </c>
      <c r="D5297" s="1" t="s">
        <v>180</v>
      </c>
      <c r="E5297" t="str">
        <f>IFERROR(VLOOKUP(D5297,[4]電話端末!$A$2:$E$284,2,FALSE),"不在")</f>
        <v>【横浜】萩原直美</v>
      </c>
      <c r="F5297" s="1" t="s">
        <v>180</v>
      </c>
      <c r="G5297" t="str">
        <f>IFERROR(VLOOKUP(F5297,[4]電話端末!$A$2:$D$284,2,FALSE),"不在")</f>
        <v>【横浜】萩原直美</v>
      </c>
      <c r="H5297" s="4">
        <v>51</v>
      </c>
      <c r="I5297" s="4">
        <v>49</v>
      </c>
      <c r="K5297">
        <v>2.51010001714681E+19</v>
      </c>
      <c r="BN5297" s="1"/>
      <c r="BQ5297" s="1"/>
    </row>
    <row r="5298" spans="1:69" x14ac:dyDescent="0.45">
      <c r="A5298" s="3">
        <v>45940.434664351851</v>
      </c>
      <c r="B5298" s="1" t="s">
        <v>65</v>
      </c>
      <c r="C5298" t="str">
        <f>IFERROR(VLOOKUP(B5298,[4]電話端末!$A$2:$E$284,2,FALSE),"不在")</f>
        <v>【本社】受付用電話機</v>
      </c>
      <c r="D5298" s="1" t="s">
        <v>66</v>
      </c>
      <c r="E5298" t="str">
        <f>IFERROR(VLOOKUP(D5298,[4]電話端末!$A$2:$E$284,2,FALSE),"不在")</f>
        <v>【本社】受付電話機</v>
      </c>
      <c r="F5298" s="1" t="s">
        <v>129</v>
      </c>
      <c r="G5298" t="str">
        <f>IFERROR(VLOOKUP(F5298,[4]電話端末!$A$2:$D$284,2,FALSE),"不在")</f>
        <v>【本社総務】赤羽恵理</v>
      </c>
      <c r="H5298" s="4">
        <v>11</v>
      </c>
      <c r="I5298" s="4">
        <v>7</v>
      </c>
      <c r="K5298">
        <v>2.5101000170468098E+19</v>
      </c>
      <c r="BN5298" s="1"/>
      <c r="BQ5298" s="1"/>
    </row>
    <row r="5299" spans="1:69" x14ac:dyDescent="0.45">
      <c r="A5299" s="3">
        <v>45940.434525462966</v>
      </c>
      <c r="B5299" s="1" t="s">
        <v>84</v>
      </c>
      <c r="C5299" t="str">
        <f>IFERROR(VLOOKUP(B5299,[4]電話端末!$A$2:$E$284,2,FALSE),"不在")</f>
        <v>【仙台】阿部かおり</v>
      </c>
      <c r="D5299" s="1" t="s">
        <v>23</v>
      </c>
      <c r="E5299" t="str">
        <f>IFERROR(VLOOKUP(D5299,[4]電話端末!$A$2:$E$284,2,FALSE),"不在")</f>
        <v>【本社購買】山口泰彦</v>
      </c>
      <c r="F5299" s="1" t="s">
        <v>23</v>
      </c>
      <c r="G5299" t="str">
        <f>IFERROR(VLOOKUP(F5299,[4]電話端末!$A$2:$D$284,2,FALSE),"不在")</f>
        <v>【本社購買】山口泰彦</v>
      </c>
      <c r="H5299" s="4">
        <v>45</v>
      </c>
      <c r="I5299" s="4">
        <v>41</v>
      </c>
      <c r="K5299">
        <v>2.5101000170268099E+19</v>
      </c>
      <c r="BN5299" s="1"/>
    </row>
    <row r="5300" spans="1:69" x14ac:dyDescent="0.45">
      <c r="A5300" s="3">
        <v>45940.433796296296</v>
      </c>
      <c r="B5300" s="1" t="s">
        <v>84</v>
      </c>
      <c r="C5300" t="str">
        <f>IFERROR(VLOOKUP(B5300,[4]電話端末!$A$2:$E$284,2,FALSE),"不在")</f>
        <v>【仙台】阿部かおり</v>
      </c>
      <c r="D5300" s="1" t="s">
        <v>74</v>
      </c>
      <c r="E5300" t="str">
        <f>IFERROR(VLOOKUP(D5300,[4]電話端末!$A$2:$E$284,2,FALSE),"不在")</f>
        <v>【本社】商品本部</v>
      </c>
      <c r="F5300" s="1" t="s">
        <v>23</v>
      </c>
      <c r="G5300" t="str">
        <f>IFERROR(VLOOKUP(F5300,[4]電話端末!$A$2:$D$284,2,FALSE),"不在")</f>
        <v>【本社購買】山口泰彦</v>
      </c>
      <c r="H5300" s="4">
        <v>39</v>
      </c>
      <c r="I5300" s="4">
        <v>33</v>
      </c>
      <c r="K5300">
        <v>2.5101000169168101E+19</v>
      </c>
      <c r="BN5300" s="1"/>
      <c r="BQ5300" s="1"/>
    </row>
    <row r="5301" spans="1:69" x14ac:dyDescent="0.45">
      <c r="A5301" s="3">
        <v>45940.433622685188</v>
      </c>
      <c r="B5301" s="1" t="s">
        <v>180</v>
      </c>
      <c r="C5301" t="str">
        <f>IFERROR(VLOOKUP(B5301,[4]電話端末!$A$2:$E$284,2,FALSE),"不在")</f>
        <v>【横浜】萩原直美</v>
      </c>
      <c r="D5301" s="1" t="s">
        <v>68</v>
      </c>
      <c r="E5301" t="str">
        <f>IFERROR(VLOOKUP(D5301,[4]電話端末!$A$2:$E$284,2,FALSE),"不在")</f>
        <v>【埼玉】着信グループ</v>
      </c>
      <c r="F5301" s="1" t="s">
        <v>61</v>
      </c>
      <c r="G5301" t="str">
        <f>IFERROR(VLOOKUP(F5301,[4]電話端末!$A$2:$D$284,2,FALSE),"不在")</f>
        <v>【埼玉】竹内梓</v>
      </c>
      <c r="H5301" s="4">
        <v>55</v>
      </c>
      <c r="I5301" s="4">
        <v>52</v>
      </c>
      <c r="K5301">
        <v>2.5101000168668099E+19</v>
      </c>
      <c r="BN5301" s="1"/>
    </row>
    <row r="5302" spans="1:69" x14ac:dyDescent="0.45">
      <c r="A5302" s="3">
        <v>45940.433611111112</v>
      </c>
      <c r="B5302" s="1" t="s">
        <v>84</v>
      </c>
      <c r="C5302" t="str">
        <f>IFERROR(VLOOKUP(B5302,[4]電話端末!$A$2:$E$284,2,FALSE),"不在")</f>
        <v>【仙台】阿部かおり</v>
      </c>
      <c r="D5302" s="1" t="s">
        <v>144</v>
      </c>
      <c r="E5302" t="str">
        <f>IFERROR(VLOOKUP(D5302,[4]電話端末!$A$2:$E$284,2,FALSE),"不在")</f>
        <v>【本社輸入】五戸勇気</v>
      </c>
      <c r="F5302" s="1"/>
      <c r="G5302" t="str">
        <f>IFERROR(VLOOKUP(F5302,[4]電話端末!$A$2:$D$284,2,FALSE),"不在")</f>
        <v>不在</v>
      </c>
      <c r="H5302" s="4">
        <v>9</v>
      </c>
      <c r="I5302" s="4">
        <v>0</v>
      </c>
      <c r="K5302">
        <v>2.5101000168468099E+19</v>
      </c>
      <c r="BN5302" s="1"/>
    </row>
    <row r="5303" spans="1:69" x14ac:dyDescent="0.45">
      <c r="A5303" s="3">
        <v>45940.432696759257</v>
      </c>
      <c r="B5303" s="1" t="s">
        <v>120</v>
      </c>
      <c r="C5303" t="str">
        <f>IFERROR(VLOOKUP(B5303,[4]電話端末!$A$2:$E$284,2,FALSE),"不在")</f>
        <v>【岡山】岩佐寛子</v>
      </c>
      <c r="D5303" s="1" t="s">
        <v>41</v>
      </c>
      <c r="E5303" t="str">
        <f>IFERROR(VLOOKUP(D5303,[4]電話端末!$A$2:$E$284,2,FALSE),"不在")</f>
        <v>【大阪】松下愛</v>
      </c>
      <c r="F5303" s="1" t="s">
        <v>41</v>
      </c>
      <c r="G5303" t="str">
        <f>IFERROR(VLOOKUP(F5303,[4]電話端末!$A$2:$D$284,2,FALSE),"不在")</f>
        <v>【大阪】松下愛</v>
      </c>
      <c r="H5303" s="4">
        <v>93</v>
      </c>
      <c r="I5303" s="4">
        <v>90</v>
      </c>
      <c r="K5303">
        <v>2.5101000166968099E+19</v>
      </c>
      <c r="BN5303" s="1"/>
      <c r="BQ5303" s="1"/>
    </row>
    <row r="5304" spans="1:69" x14ac:dyDescent="0.45">
      <c r="A5304" s="3">
        <v>45940.432025462964</v>
      </c>
      <c r="B5304" s="1" t="s">
        <v>84</v>
      </c>
      <c r="C5304" t="str">
        <f>IFERROR(VLOOKUP(B5304,[4]電話端末!$A$2:$E$284,2,FALSE),"不在")</f>
        <v>【仙台】阿部かおり</v>
      </c>
      <c r="D5304" s="1" t="s">
        <v>144</v>
      </c>
      <c r="E5304" t="str">
        <f>IFERROR(VLOOKUP(D5304,[4]電話端末!$A$2:$E$284,2,FALSE),"不在")</f>
        <v>【本社輸入】五戸勇気</v>
      </c>
      <c r="F5304" s="1"/>
      <c r="G5304" t="str">
        <f>IFERROR(VLOOKUP(F5304,[4]電話端末!$A$2:$D$284,2,FALSE),"不在")</f>
        <v>不在</v>
      </c>
      <c r="H5304" s="4">
        <v>30</v>
      </c>
      <c r="I5304" s="4">
        <v>0</v>
      </c>
      <c r="K5304">
        <v>2.5101000166068101E+19</v>
      </c>
      <c r="BN5304" s="1"/>
      <c r="BQ5304" s="1"/>
    </row>
    <row r="5305" spans="1:69" x14ac:dyDescent="0.45">
      <c r="A5305" s="3">
        <v>45940.429618055554</v>
      </c>
      <c r="B5305" s="1" t="s">
        <v>55</v>
      </c>
      <c r="C5305" t="str">
        <f>IFERROR(VLOOKUP(B5305,[4]電話端末!$A$2:$E$284,2,FALSE),"不在")</f>
        <v>【東京】高澤早紀</v>
      </c>
      <c r="D5305" s="1" t="s">
        <v>180</v>
      </c>
      <c r="E5305" t="str">
        <f>IFERROR(VLOOKUP(D5305,[4]電話端末!$A$2:$E$284,2,FALSE),"不在")</f>
        <v>【横浜】萩原直美</v>
      </c>
      <c r="F5305" s="1" t="s">
        <v>180</v>
      </c>
      <c r="G5305" t="str">
        <f>IFERROR(VLOOKUP(F5305,[4]電話端末!$A$2:$D$284,2,FALSE),"不在")</f>
        <v>【横浜】萩原直美</v>
      </c>
      <c r="H5305" s="4">
        <v>79</v>
      </c>
      <c r="I5305" s="4">
        <v>76</v>
      </c>
      <c r="K5305">
        <v>2.51010001618681E+19</v>
      </c>
      <c r="BN5305" s="1"/>
    </row>
    <row r="5306" spans="1:69" x14ac:dyDescent="0.45">
      <c r="A5306" s="3">
        <v>45940.428495370368</v>
      </c>
      <c r="B5306" s="1" t="s">
        <v>134</v>
      </c>
      <c r="C5306" t="str">
        <f>IFERROR(VLOOKUP(B5306,[4]電話端末!$A$2:$E$284,2,FALSE),"不在")</f>
        <v>【滋賀】梅原薫</v>
      </c>
      <c r="D5306" s="1" t="s">
        <v>57</v>
      </c>
      <c r="E5306" t="str">
        <f>IFERROR(VLOOKUP(D5306,[4]電話端末!$A$2:$E$284,2,FALSE),"不在")</f>
        <v>【本社総務】吉田亜依</v>
      </c>
      <c r="F5306" s="1" t="s">
        <v>57</v>
      </c>
      <c r="G5306" t="str">
        <f>IFERROR(VLOOKUP(F5306,[4]電話端末!$A$2:$D$284,2,FALSE),"不在")</f>
        <v>【本社総務】吉田亜依</v>
      </c>
      <c r="H5306" s="4">
        <v>42</v>
      </c>
      <c r="I5306" s="4">
        <v>40</v>
      </c>
      <c r="K5306">
        <v>2.5101000159668101E+19</v>
      </c>
      <c r="BN5306" s="1"/>
    </row>
    <row r="5307" spans="1:69" x14ac:dyDescent="0.45">
      <c r="A5307" s="3">
        <v>45940.427314814813</v>
      </c>
      <c r="B5307" s="1" t="s">
        <v>101</v>
      </c>
      <c r="C5307" t="str">
        <f>IFERROR(VLOOKUP(B5307,[4]電話端末!$A$2:$E$284,2,FALSE),"不在")</f>
        <v>【本社EC】山口莉奈</v>
      </c>
      <c r="D5307" s="1" t="s">
        <v>29</v>
      </c>
      <c r="E5307" t="str">
        <f>IFERROR(VLOOKUP(D5307,[4]電話端末!$A$2:$E$284,2,FALSE),"不在")</f>
        <v>【本社EC】大城明日香</v>
      </c>
      <c r="F5307" s="1" t="s">
        <v>29</v>
      </c>
      <c r="G5307" t="str">
        <f>IFERROR(VLOOKUP(F5307,[4]電話端末!$A$2:$D$284,2,FALSE),"不在")</f>
        <v>【本社EC】大城明日香</v>
      </c>
      <c r="H5307" s="4">
        <v>37</v>
      </c>
      <c r="I5307" s="4">
        <v>36</v>
      </c>
      <c r="K5307">
        <v>2.51010001583681E+19</v>
      </c>
      <c r="BN5307" s="1"/>
      <c r="BQ5307" s="1"/>
    </row>
    <row r="5308" spans="1:69" x14ac:dyDescent="0.45">
      <c r="A5308" s="3">
        <v>45940.426874999997</v>
      </c>
      <c r="B5308" s="1" t="s">
        <v>38</v>
      </c>
      <c r="C5308" t="str">
        <f>IFERROR(VLOOKUP(B5308,[4]電話端末!$A$2:$E$284,2,FALSE),"不在")</f>
        <v>【福岡】山崎芹奈</v>
      </c>
      <c r="D5308" s="1" t="s">
        <v>48</v>
      </c>
      <c r="E5308" t="str">
        <f>IFERROR(VLOOKUP(D5308,[4]電話端末!$A$2:$E$284,2,FALSE),"不在")</f>
        <v>【福岡】松添愛</v>
      </c>
      <c r="F5308" s="1" t="s">
        <v>48</v>
      </c>
      <c r="G5308" t="str">
        <f>IFERROR(VLOOKUP(F5308,[4]電話端末!$A$2:$D$284,2,FALSE),"不在")</f>
        <v>【福岡】松添愛</v>
      </c>
      <c r="H5308" s="4">
        <v>163</v>
      </c>
      <c r="I5308" s="4">
        <v>161</v>
      </c>
      <c r="K5308">
        <v>2.5101000157868102E+19</v>
      </c>
      <c r="BN5308" s="1"/>
      <c r="BQ5308" s="1"/>
    </row>
    <row r="5309" spans="1:69" x14ac:dyDescent="0.45">
      <c r="A5309" s="3">
        <v>45940.426469907405</v>
      </c>
      <c r="B5309" s="1" t="s">
        <v>44</v>
      </c>
      <c r="C5309" t="str">
        <f>IFERROR(VLOOKUP(B5309,[4]電話端末!$A$2:$E$284,2,FALSE),"不在")</f>
        <v>【福岡】奥薗美和</v>
      </c>
      <c r="D5309" s="1" t="s">
        <v>19</v>
      </c>
      <c r="E5309" t="str">
        <f>IFERROR(VLOOKUP(D5309,[4]電話端末!$A$2:$E$284,2,FALSE),"不在")</f>
        <v>【福岡】重松宝成</v>
      </c>
      <c r="F5309" s="1" t="s">
        <v>19</v>
      </c>
      <c r="G5309" t="str">
        <f>IFERROR(VLOOKUP(F5309,[4]電話端末!$A$2:$D$284,2,FALSE),"不在")</f>
        <v>【福岡】重松宝成</v>
      </c>
      <c r="H5309" s="4">
        <v>202</v>
      </c>
      <c r="I5309" s="4">
        <v>200</v>
      </c>
      <c r="K5309">
        <v>2.5101000157368099E+19</v>
      </c>
      <c r="BN5309" s="1"/>
    </row>
    <row r="5310" spans="1:69" x14ac:dyDescent="0.45">
      <c r="A5310" s="3">
        <v>45940.425868055558</v>
      </c>
      <c r="B5310" s="1" t="s">
        <v>19</v>
      </c>
      <c r="C5310" t="str">
        <f>IFERROR(VLOOKUP(B5310,[4]電話端末!$A$2:$E$284,2,FALSE),"不在")</f>
        <v>【福岡】重松宝成</v>
      </c>
      <c r="D5310" s="1" t="s">
        <v>38</v>
      </c>
      <c r="E5310" t="str">
        <f>IFERROR(VLOOKUP(D5310,[4]電話端末!$A$2:$E$284,2,FALSE),"不在")</f>
        <v>【福岡】山崎芹奈</v>
      </c>
      <c r="F5310" s="1" t="s">
        <v>38</v>
      </c>
      <c r="G5310" t="str">
        <f>IFERROR(VLOOKUP(F5310,[4]電話端末!$A$2:$D$284,2,FALSE),"不在")</f>
        <v>【福岡】山崎芹奈</v>
      </c>
      <c r="H5310" s="4">
        <v>63</v>
      </c>
      <c r="I5310" s="4">
        <v>62</v>
      </c>
      <c r="K5310">
        <v>2.5101000156568101E+19</v>
      </c>
      <c r="BN5310" s="1"/>
      <c r="BQ5310" s="1"/>
    </row>
    <row r="5311" spans="1:69" x14ac:dyDescent="0.45">
      <c r="A5311" s="3">
        <v>45940.425393518519</v>
      </c>
      <c r="B5311" s="1" t="s">
        <v>113</v>
      </c>
      <c r="C5311" t="str">
        <f>IFERROR(VLOOKUP(B5311,[4]電話端末!$A$2:$E$284,2,FALSE),"不在")</f>
        <v>【名古屋】水島奈美</v>
      </c>
      <c r="D5311" s="1" t="s">
        <v>36</v>
      </c>
      <c r="E5311" t="str">
        <f>IFERROR(VLOOKUP(D5311,[4]電話端末!$A$2:$E$284,2,FALSE),"不在")</f>
        <v>【名古屋】稲垣みちる</v>
      </c>
      <c r="F5311" s="1" t="s">
        <v>36</v>
      </c>
      <c r="G5311" t="str">
        <f>IFERROR(VLOOKUP(F5311,[4]電話端末!$A$2:$D$284,2,FALSE),"不在")</f>
        <v>【名古屋】稲垣みちる</v>
      </c>
      <c r="H5311" s="4">
        <v>26</v>
      </c>
      <c r="I5311" s="4">
        <v>25</v>
      </c>
      <c r="K5311">
        <v>2.51010001554681E+19</v>
      </c>
      <c r="BN5311" s="1"/>
      <c r="BQ5311" s="1"/>
    </row>
    <row r="5312" spans="1:69" x14ac:dyDescent="0.45">
      <c r="A5312" s="3">
        <v>45940.42287037037</v>
      </c>
      <c r="B5312" s="1" t="s">
        <v>99</v>
      </c>
      <c r="C5312" t="str">
        <f>IFERROR(VLOOKUP(B5312,[4]電話端末!$A$2:$E$284,2,FALSE),"不在")</f>
        <v>【名古屋】玉腰千恵</v>
      </c>
      <c r="D5312" s="1" t="s">
        <v>113</v>
      </c>
      <c r="E5312" t="str">
        <f>IFERROR(VLOOKUP(D5312,[4]電話端末!$A$2:$E$284,2,FALSE),"不在")</f>
        <v>【名古屋】水島奈美</v>
      </c>
      <c r="F5312" s="1" t="s">
        <v>113</v>
      </c>
      <c r="G5312" t="str">
        <f>IFERROR(VLOOKUP(F5312,[4]電話端末!$A$2:$D$284,2,FALSE),"不在")</f>
        <v>【名古屋】水島奈美</v>
      </c>
      <c r="H5312" s="4">
        <v>34</v>
      </c>
      <c r="I5312" s="4">
        <v>34</v>
      </c>
      <c r="K5312">
        <v>2.5101000150868099E+19</v>
      </c>
      <c r="BN5312" s="1"/>
      <c r="BQ5312" s="1"/>
    </row>
    <row r="5313" spans="1:69" x14ac:dyDescent="0.45">
      <c r="A5313" s="3">
        <v>45940.422673611109</v>
      </c>
      <c r="B5313" s="1" t="s">
        <v>82</v>
      </c>
      <c r="C5313" t="str">
        <f>IFERROR(VLOOKUP(B5313,[4]電話端末!$A$2:$E$284,2,FALSE),"不在")</f>
        <v>【滋賀】筆坂雪子</v>
      </c>
      <c r="D5313" s="1" t="s">
        <v>189</v>
      </c>
      <c r="E5313" t="str">
        <f>IFERROR(VLOOKUP(D5313,[4]電話端末!$A$2:$E$284,2,FALSE),"不在")</f>
        <v>【金沢】青木孝典</v>
      </c>
      <c r="F5313" s="1" t="s">
        <v>189</v>
      </c>
      <c r="G5313" t="str">
        <f>IFERROR(VLOOKUP(F5313,[4]電話端末!$A$2:$D$284,2,FALSE),"不在")</f>
        <v>【金沢】青木孝典</v>
      </c>
      <c r="H5313" s="4">
        <v>26</v>
      </c>
      <c r="I5313" s="4">
        <v>22</v>
      </c>
      <c r="K5313">
        <v>2.5101000150268101E+19</v>
      </c>
      <c r="BN5313" s="1"/>
      <c r="BQ5313" s="1"/>
    </row>
    <row r="5314" spans="1:69" x14ac:dyDescent="0.45">
      <c r="A5314" s="3">
        <v>45940.422511574077</v>
      </c>
      <c r="B5314" s="1" t="s">
        <v>23</v>
      </c>
      <c r="C5314" t="str">
        <f>IFERROR(VLOOKUP(B5314,[4]電話端末!$A$2:$E$284,2,FALSE),"不在")</f>
        <v>【本社購買】山口泰彦</v>
      </c>
      <c r="D5314" s="1" t="s">
        <v>139</v>
      </c>
      <c r="E5314" t="str">
        <f>IFERROR(VLOOKUP(D5314,[4]電話端末!$A$2:$E$284,2,FALSE),"不在")</f>
        <v>【MF大阪】松尾一誠</v>
      </c>
      <c r="F5314" s="1"/>
      <c r="G5314" t="str">
        <f>IFERROR(VLOOKUP(F5314,[4]電話端末!$A$2:$D$284,2,FALSE),"不在")</f>
        <v>不在</v>
      </c>
      <c r="H5314" s="4">
        <v>14</v>
      </c>
      <c r="I5314" s="4">
        <v>0</v>
      </c>
      <c r="K5314">
        <v>2.5101000149768102E+19</v>
      </c>
      <c r="BN5314" s="1"/>
      <c r="BQ5314" s="1"/>
    </row>
    <row r="5315" spans="1:69" x14ac:dyDescent="0.45">
      <c r="A5315" s="3">
        <v>45940.421805555554</v>
      </c>
      <c r="B5315" s="1" t="s">
        <v>49</v>
      </c>
      <c r="C5315" t="str">
        <f>IFERROR(VLOOKUP(B5315,[4]電話端末!$A$2:$E$284,2,FALSE),"不在")</f>
        <v>【流山】鴻池千紗都</v>
      </c>
      <c r="D5315" s="1" t="s">
        <v>186</v>
      </c>
      <c r="E5315" t="str">
        <f>IFERROR(VLOOKUP(D5315,[4]電話端末!$A$2:$E$284,2,FALSE),"不在")</f>
        <v>【東京】北林友希</v>
      </c>
      <c r="F5315" s="1" t="s">
        <v>186</v>
      </c>
      <c r="G5315" t="str">
        <f>IFERROR(VLOOKUP(F5315,[4]電話端末!$A$2:$D$284,2,FALSE),"不在")</f>
        <v>【東京】北林友希</v>
      </c>
      <c r="H5315" s="4">
        <v>110</v>
      </c>
      <c r="I5315" s="4">
        <v>106</v>
      </c>
      <c r="K5315">
        <v>2.5101000148168102E+19</v>
      </c>
      <c r="BN5315" s="1"/>
      <c r="BQ5315" s="1"/>
    </row>
    <row r="5316" spans="1:69" x14ac:dyDescent="0.45">
      <c r="A5316" s="3">
        <v>45940.420682870368</v>
      </c>
      <c r="B5316" s="1" t="s">
        <v>189</v>
      </c>
      <c r="C5316" t="str">
        <f>IFERROR(VLOOKUP(B5316,[4]電話端末!$A$2:$E$284,2,FALSE),"不在")</f>
        <v>【金沢】青木孝典</v>
      </c>
      <c r="D5316" s="1" t="s">
        <v>82</v>
      </c>
      <c r="E5316" t="str">
        <f>IFERROR(VLOOKUP(D5316,[4]電話端末!$A$2:$E$284,2,FALSE),"不在")</f>
        <v>【滋賀】筆坂雪子</v>
      </c>
      <c r="F5316" s="1" t="s">
        <v>82</v>
      </c>
      <c r="G5316" t="str">
        <f>IFERROR(VLOOKUP(F5316,[4]電話端末!$A$2:$D$284,2,FALSE),"不在")</f>
        <v>【滋賀】筆坂雪子</v>
      </c>
      <c r="H5316" s="4">
        <v>44</v>
      </c>
      <c r="I5316" s="4">
        <v>41</v>
      </c>
      <c r="K5316">
        <v>2.51010001456681E+19</v>
      </c>
      <c r="BN5316" s="1"/>
      <c r="BQ5316" s="1"/>
    </row>
    <row r="5317" spans="1:69" x14ac:dyDescent="0.45">
      <c r="A5317" s="3">
        <v>45940.420439814814</v>
      </c>
      <c r="B5317" s="1" t="s">
        <v>25</v>
      </c>
      <c r="C5317" t="str">
        <f>IFERROR(VLOOKUP(B5317,[4]電話端末!$A$2:$E$284,2,FALSE),"不在")</f>
        <v>【埼玉】池田千恵子</v>
      </c>
      <c r="D5317" s="1" t="s">
        <v>111</v>
      </c>
      <c r="E5317" t="str">
        <f>IFERROR(VLOOKUP(D5317,[4]電話端末!$A$2:$E$284,2,FALSE),"不在")</f>
        <v>【岡山】着信グループ</v>
      </c>
      <c r="F5317" s="1" t="s">
        <v>104</v>
      </c>
      <c r="G5317" t="str">
        <f>IFERROR(VLOOKUP(F5317,[4]電話端末!$A$2:$D$284,2,FALSE),"不在")</f>
        <v>【岡山】矢野夏絵</v>
      </c>
      <c r="H5317" s="4">
        <v>31</v>
      </c>
      <c r="I5317" s="4">
        <v>26</v>
      </c>
      <c r="K5317">
        <v>2.5101000145268101E+19</v>
      </c>
      <c r="BN5317" s="1"/>
      <c r="BQ5317" s="1"/>
    </row>
    <row r="5318" spans="1:69" x14ac:dyDescent="0.45">
      <c r="A5318" s="3">
        <v>45940.41988425926</v>
      </c>
      <c r="B5318" s="1" t="s">
        <v>27</v>
      </c>
      <c r="C5318" t="str">
        <f>IFERROR(VLOOKUP(B5318,[4]電話端末!$A$2:$E$284,2,FALSE),"不在")</f>
        <v>【本社在庫物流課】黒田靖広</v>
      </c>
      <c r="D5318" s="1" t="s">
        <v>143</v>
      </c>
      <c r="E5318" t="str">
        <f>IFERROR(VLOOKUP(D5318,[4]電話端末!$A$2:$E$284,2,FALSE),"不在")</f>
        <v>【仙台】高橋哲也</v>
      </c>
      <c r="F5318" s="1" t="s">
        <v>84</v>
      </c>
      <c r="G5318" t="str">
        <f>IFERROR(VLOOKUP(F5318,[4]電話端末!$A$2:$D$284,2,FALSE),"不在")</f>
        <v>【仙台】阿部かおり</v>
      </c>
      <c r="H5318" s="4">
        <v>279</v>
      </c>
      <c r="I5318" s="4">
        <v>275</v>
      </c>
      <c r="K5318">
        <v>2.51010001439681E+19</v>
      </c>
      <c r="BN5318" s="1"/>
      <c r="BQ5318" s="1"/>
    </row>
    <row r="5319" spans="1:69" x14ac:dyDescent="0.45">
      <c r="A5319" s="3">
        <v>45940.419710648152</v>
      </c>
      <c r="B5319" s="1" t="s">
        <v>38</v>
      </c>
      <c r="C5319" t="str">
        <f>IFERROR(VLOOKUP(B5319,[4]電話端末!$A$2:$E$284,2,FALSE),"不在")</f>
        <v>【福岡】山崎芹奈</v>
      </c>
      <c r="D5319" s="1" t="s">
        <v>48</v>
      </c>
      <c r="E5319" t="str">
        <f>IFERROR(VLOOKUP(D5319,[4]電話端末!$A$2:$E$284,2,FALSE),"不在")</f>
        <v>【福岡】松添愛</v>
      </c>
      <c r="F5319" s="1" t="s">
        <v>48</v>
      </c>
      <c r="G5319" t="str">
        <f>IFERROR(VLOOKUP(F5319,[4]電話端末!$A$2:$D$284,2,FALSE),"不在")</f>
        <v>【福岡】松添愛</v>
      </c>
      <c r="H5319" s="4">
        <v>54</v>
      </c>
      <c r="I5319" s="4">
        <v>52</v>
      </c>
      <c r="K5319">
        <v>2.5101000143468102E+19</v>
      </c>
      <c r="BN5319" s="1"/>
    </row>
    <row r="5320" spans="1:69" x14ac:dyDescent="0.45">
      <c r="A5320" s="3">
        <v>45940.417731481481</v>
      </c>
      <c r="B5320" s="1" t="s">
        <v>59</v>
      </c>
      <c r="C5320" t="str">
        <f>IFERROR(VLOOKUP(B5320,[4]電話端末!$A$2:$E$284,2,FALSE),"不在")</f>
        <v>【多摩】高久啓汰</v>
      </c>
      <c r="D5320" s="1" t="s">
        <v>124</v>
      </c>
      <c r="E5320" t="str">
        <f>IFERROR(VLOOKUP(D5320,[4]電話端末!$A$2:$E$284,2,FALSE),"不在")</f>
        <v>【横浜】川崎瞳</v>
      </c>
      <c r="F5320" s="1" t="s">
        <v>124</v>
      </c>
      <c r="G5320" t="str">
        <f>IFERROR(VLOOKUP(F5320,[4]電話端末!$A$2:$D$284,2,FALSE),"不在")</f>
        <v>【横浜】川崎瞳</v>
      </c>
      <c r="H5320" s="4">
        <v>127</v>
      </c>
      <c r="I5320" s="4">
        <v>125</v>
      </c>
      <c r="K5320">
        <v>2.5101000139968098E+19</v>
      </c>
      <c r="BN5320" s="1"/>
      <c r="BQ5320" s="1"/>
    </row>
    <row r="5321" spans="1:69" x14ac:dyDescent="0.45">
      <c r="A5321" s="3">
        <v>45940.417175925926</v>
      </c>
      <c r="B5321" s="1" t="s">
        <v>19</v>
      </c>
      <c r="C5321" t="str">
        <f>IFERROR(VLOOKUP(B5321,[4]電話端末!$A$2:$E$284,2,FALSE),"不在")</f>
        <v>【福岡】重松宝成</v>
      </c>
      <c r="D5321" s="1" t="s">
        <v>48</v>
      </c>
      <c r="E5321" t="str">
        <f>IFERROR(VLOOKUP(D5321,[4]電話端末!$A$2:$E$284,2,FALSE),"不在")</f>
        <v>【福岡】松添愛</v>
      </c>
      <c r="F5321" s="1"/>
      <c r="G5321" t="str">
        <f>IFERROR(VLOOKUP(F5321,[4]電話端末!$A$2:$D$284,2,FALSE),"不在")</f>
        <v>不在</v>
      </c>
      <c r="H5321" s="4">
        <v>15</v>
      </c>
      <c r="I5321" s="4">
        <v>0</v>
      </c>
      <c r="K5321">
        <v>2.5101000138868101E+19</v>
      </c>
      <c r="BN5321" s="1"/>
    </row>
    <row r="5322" spans="1:69" x14ac:dyDescent="0.45">
      <c r="A5322" s="3">
        <v>45940.417060185187</v>
      </c>
      <c r="B5322" s="1" t="s">
        <v>59</v>
      </c>
      <c r="C5322" t="str">
        <f>IFERROR(VLOOKUP(B5322,[4]電話端末!$A$2:$E$284,2,FALSE),"不在")</f>
        <v>【多摩】高久啓汰</v>
      </c>
      <c r="D5322" s="1" t="s">
        <v>124</v>
      </c>
      <c r="E5322" t="str">
        <f>IFERROR(VLOOKUP(D5322,[4]電話端末!$A$2:$E$284,2,FALSE),"不在")</f>
        <v>【横浜】川崎瞳</v>
      </c>
      <c r="F5322" s="1"/>
      <c r="G5322" t="str">
        <f>IFERROR(VLOOKUP(F5322,[4]電話端末!$A$2:$D$284,2,FALSE),"不在")</f>
        <v>不在</v>
      </c>
      <c r="H5322" s="4">
        <v>0</v>
      </c>
      <c r="I5322" s="4">
        <v>0</v>
      </c>
      <c r="K5322">
        <v>2.5101000138268099E+19</v>
      </c>
      <c r="BN5322" s="1"/>
      <c r="BQ5322" s="1"/>
    </row>
    <row r="5323" spans="1:69" x14ac:dyDescent="0.45">
      <c r="A5323" s="3">
        <v>45940.416875000003</v>
      </c>
      <c r="B5323" s="1" t="s">
        <v>59</v>
      </c>
      <c r="C5323" t="str">
        <f>IFERROR(VLOOKUP(B5323,[4]電話端末!$A$2:$E$284,2,FALSE),"不在")</f>
        <v>【多摩】高久啓汰</v>
      </c>
      <c r="D5323" s="1" t="s">
        <v>124</v>
      </c>
      <c r="E5323" t="str">
        <f>IFERROR(VLOOKUP(D5323,[4]電話端末!$A$2:$E$284,2,FALSE),"不在")</f>
        <v>【横浜】川崎瞳</v>
      </c>
      <c r="F5323" s="1"/>
      <c r="G5323" t="str">
        <f>IFERROR(VLOOKUP(F5323,[4]電話端末!$A$2:$D$284,2,FALSE),"不在")</f>
        <v>不在</v>
      </c>
      <c r="H5323" s="4">
        <v>0</v>
      </c>
      <c r="I5323" s="4">
        <v>0</v>
      </c>
      <c r="K5323">
        <v>2.51010001377681E+19</v>
      </c>
      <c r="BN5323" s="1"/>
      <c r="BQ5323" s="1"/>
    </row>
    <row r="5324" spans="1:69" x14ac:dyDescent="0.45">
      <c r="A5324" s="3">
        <v>45940.416701388887</v>
      </c>
      <c r="B5324" s="1" t="s">
        <v>180</v>
      </c>
      <c r="C5324" t="str">
        <f>IFERROR(VLOOKUP(B5324,[4]電話端末!$A$2:$E$284,2,FALSE),"不在")</f>
        <v>【横浜】萩原直美</v>
      </c>
      <c r="D5324" s="1" t="s">
        <v>74</v>
      </c>
      <c r="E5324" t="str">
        <f>IFERROR(VLOOKUP(D5324,[4]電話端末!$A$2:$E$284,2,FALSE),"不在")</f>
        <v>【本社】商品本部</v>
      </c>
      <c r="F5324" s="1" t="s">
        <v>27</v>
      </c>
      <c r="G5324" t="str">
        <f>IFERROR(VLOOKUP(F5324,[4]電話端末!$A$2:$D$284,2,FALSE),"不在")</f>
        <v>【本社在庫物流課】黒田靖広</v>
      </c>
      <c r="H5324" s="4">
        <v>38</v>
      </c>
      <c r="I5324" s="4">
        <v>28</v>
      </c>
      <c r="K5324">
        <v>2.51010001375681E+19</v>
      </c>
      <c r="BN5324" s="1"/>
    </row>
    <row r="5325" spans="1:69" x14ac:dyDescent="0.45">
      <c r="A5325" s="3">
        <v>45940.414502314816</v>
      </c>
      <c r="B5325" s="1" t="s">
        <v>34</v>
      </c>
      <c r="C5325" t="str">
        <f>IFERROR(VLOOKUP(B5325,[4]電話端末!$A$2:$E$284,2,FALSE),"不在")</f>
        <v>【埼玉】細田昌子</v>
      </c>
      <c r="D5325" s="1" t="s">
        <v>173</v>
      </c>
      <c r="E5325" t="str">
        <f>IFERROR(VLOOKUP(D5325,[4]電話端末!$A$2:$E$284,2,FALSE),"不在")</f>
        <v>【本社IT】大坪航介</v>
      </c>
      <c r="F5325" s="1" t="s">
        <v>173</v>
      </c>
      <c r="G5325" t="str">
        <f>IFERROR(VLOOKUP(F5325,[4]電話端末!$A$2:$D$284,2,FALSE),"不在")</f>
        <v>【本社IT】大坪航介</v>
      </c>
      <c r="H5325" s="4">
        <v>213</v>
      </c>
      <c r="I5325" s="4">
        <v>208</v>
      </c>
      <c r="K5325">
        <v>2.5101000134168101E+19</v>
      </c>
      <c r="BN5325" s="1"/>
    </row>
    <row r="5326" spans="1:69" x14ac:dyDescent="0.45">
      <c r="A5326" s="3">
        <v>45940.413900462961</v>
      </c>
      <c r="B5326" s="1" t="s">
        <v>177</v>
      </c>
      <c r="C5326" t="str">
        <f>IFERROR(VLOOKUP(B5326,[4]電話端末!$A$2:$E$284,2,FALSE),"不在")</f>
        <v>【MF大阪】大村達也</v>
      </c>
      <c r="D5326" s="1" t="s">
        <v>222</v>
      </c>
      <c r="E5326" t="str">
        <f>IFERROR(VLOOKUP(D5326,[4]電話端末!$A$2:$E$284,2,FALSE),"不在")</f>
        <v>【本社EC】渡辺慶太</v>
      </c>
      <c r="F5326" s="1" t="s">
        <v>222</v>
      </c>
      <c r="G5326" t="str">
        <f>IFERROR(VLOOKUP(F5326,[4]電話端末!$A$2:$D$284,2,FALSE),"不在")</f>
        <v>【本社EC】渡辺慶太</v>
      </c>
      <c r="H5326" s="4">
        <v>101</v>
      </c>
      <c r="I5326" s="4">
        <v>95</v>
      </c>
      <c r="K5326">
        <v>2.51010001328681E+19</v>
      </c>
      <c r="BN5326" s="1"/>
      <c r="BQ5326" s="1"/>
    </row>
    <row r="5327" spans="1:69" x14ac:dyDescent="0.45">
      <c r="A5327" s="3">
        <v>45940.412916666668</v>
      </c>
      <c r="B5327" s="1" t="s">
        <v>101</v>
      </c>
      <c r="C5327" t="str">
        <f>IFERROR(VLOOKUP(B5327,[4]電話端末!$A$2:$E$284,2,FALSE),"不在")</f>
        <v>【本社EC】山口莉奈</v>
      </c>
      <c r="D5327" s="1" t="s">
        <v>29</v>
      </c>
      <c r="E5327" t="str">
        <f>IFERROR(VLOOKUP(D5327,[4]電話端末!$A$2:$E$284,2,FALSE),"不在")</f>
        <v>【本社EC】大城明日香</v>
      </c>
      <c r="F5327" s="1" t="s">
        <v>29</v>
      </c>
      <c r="G5327" t="str">
        <f>IFERROR(VLOOKUP(F5327,[4]電話端末!$A$2:$D$284,2,FALSE),"不在")</f>
        <v>【本社EC】大城明日香</v>
      </c>
      <c r="H5327" s="4">
        <v>63</v>
      </c>
      <c r="I5327" s="4">
        <v>61</v>
      </c>
      <c r="K5327">
        <v>2.5101000131568099E+19</v>
      </c>
      <c r="BN5327" s="1"/>
      <c r="BQ5327" s="1"/>
    </row>
    <row r="5328" spans="1:69" x14ac:dyDescent="0.45">
      <c r="A5328" s="3">
        <v>45940.411446759259</v>
      </c>
      <c r="B5328" s="1" t="s">
        <v>177</v>
      </c>
      <c r="C5328" t="str">
        <f>IFERROR(VLOOKUP(B5328,[4]電話端末!$A$2:$E$284,2,FALSE),"不在")</f>
        <v>【MF大阪】大村達也</v>
      </c>
      <c r="D5328" s="1" t="s">
        <v>222</v>
      </c>
      <c r="E5328" t="str">
        <f>IFERROR(VLOOKUP(D5328,[4]電話端末!$A$2:$E$284,2,FALSE),"不在")</f>
        <v>【本社EC】渡辺慶太</v>
      </c>
      <c r="F5328" s="1"/>
      <c r="G5328" t="str">
        <f>IFERROR(VLOOKUP(F5328,[4]電話端末!$A$2:$D$284,2,FALSE),"不在")</f>
        <v>不在</v>
      </c>
      <c r="H5328" s="4">
        <v>13</v>
      </c>
      <c r="I5328" s="4">
        <v>0</v>
      </c>
      <c r="K5328">
        <v>2.5101000127868101E+19</v>
      </c>
      <c r="BN5328" s="1"/>
      <c r="BQ5328" s="1"/>
    </row>
    <row r="5329" spans="1:69" x14ac:dyDescent="0.45">
      <c r="A5329" s="3">
        <v>45940.411412037036</v>
      </c>
      <c r="B5329" s="1" t="s">
        <v>177</v>
      </c>
      <c r="C5329" t="str">
        <f>IFERROR(VLOOKUP(B5329,[4]電話端末!$A$2:$E$284,2,FALSE),"不在")</f>
        <v>【MF大阪】大村達也</v>
      </c>
      <c r="D5329" s="1" t="s">
        <v>466</v>
      </c>
      <c r="E5329" t="str">
        <f>IFERROR(VLOOKUP(D5329,[4]電話端末!$A$2:$E$284,2,FALSE),"不在")</f>
        <v>不在</v>
      </c>
      <c r="F5329" s="1"/>
      <c r="G5329" t="str">
        <f>IFERROR(VLOOKUP(F5329,[4]電話端末!$A$2:$D$284,2,FALSE),"不在")</f>
        <v>不在</v>
      </c>
      <c r="H5329" s="4">
        <v>0</v>
      </c>
      <c r="I5329" s="4">
        <v>0</v>
      </c>
      <c r="K5329">
        <v>2.5101000127768101E+19</v>
      </c>
      <c r="BN5329" s="1"/>
      <c r="BQ5329" s="1"/>
    </row>
    <row r="5330" spans="1:69" x14ac:dyDescent="0.45">
      <c r="A5330" s="3">
        <v>45940.410486111112</v>
      </c>
      <c r="B5330" s="1" t="s">
        <v>49</v>
      </c>
      <c r="C5330" t="str">
        <f>IFERROR(VLOOKUP(B5330,[4]電話端末!$A$2:$E$284,2,FALSE),"不在")</f>
        <v>【流山】鴻池千紗都</v>
      </c>
      <c r="D5330" s="1" t="s">
        <v>105</v>
      </c>
      <c r="E5330" t="str">
        <f>IFERROR(VLOOKUP(D5330,[4]電話端末!$A$2:$E$284,2,FALSE),"不在")</f>
        <v>【埼玉】金子友希</v>
      </c>
      <c r="F5330" s="1" t="s">
        <v>105</v>
      </c>
      <c r="G5330" t="str">
        <f>IFERROR(VLOOKUP(F5330,[4]電話端末!$A$2:$D$284,2,FALSE),"不在")</f>
        <v>【埼玉】金子友希</v>
      </c>
      <c r="H5330" s="4">
        <v>66</v>
      </c>
      <c r="I5330" s="4">
        <v>62</v>
      </c>
      <c r="K5330">
        <v>2.5101000125468099E+19</v>
      </c>
      <c r="BN5330" s="1"/>
    </row>
    <row r="5331" spans="1:69" x14ac:dyDescent="0.45">
      <c r="A5331" s="3">
        <v>45940.409004629626</v>
      </c>
      <c r="B5331" s="1" t="s">
        <v>49</v>
      </c>
      <c r="C5331" t="str">
        <f>IFERROR(VLOOKUP(B5331,[4]電話端末!$A$2:$E$284,2,FALSE),"不在")</f>
        <v>【流山】鴻池千紗都</v>
      </c>
      <c r="D5331" s="1" t="s">
        <v>105</v>
      </c>
      <c r="E5331" t="str">
        <f>IFERROR(VLOOKUP(D5331,[4]電話端末!$A$2:$E$284,2,FALSE),"不在")</f>
        <v>【埼玉】金子友希</v>
      </c>
      <c r="F5331" s="1"/>
      <c r="G5331" t="str">
        <f>IFERROR(VLOOKUP(F5331,[4]電話端末!$A$2:$D$284,2,FALSE),"不在")</f>
        <v>不在</v>
      </c>
      <c r="H5331" s="4">
        <v>0</v>
      </c>
      <c r="I5331" s="4">
        <v>0</v>
      </c>
      <c r="K5331">
        <v>2.51010001231681E+19</v>
      </c>
      <c r="BN5331" s="1"/>
    </row>
    <row r="5332" spans="1:69" x14ac:dyDescent="0.45">
      <c r="A5332" s="3">
        <v>45940.407557870371</v>
      </c>
      <c r="B5332" s="1" t="s">
        <v>23</v>
      </c>
      <c r="C5332" t="str">
        <f>IFERROR(VLOOKUP(B5332,[4]電話端末!$A$2:$E$284,2,FALSE),"不在")</f>
        <v>【本社購買】山口泰彦</v>
      </c>
      <c r="D5332" s="1" t="s">
        <v>124</v>
      </c>
      <c r="E5332" t="str">
        <f>IFERROR(VLOOKUP(D5332,[4]電話端末!$A$2:$E$284,2,FALSE),"不在")</f>
        <v>【横浜】川崎瞳</v>
      </c>
      <c r="F5332" s="1" t="s">
        <v>154</v>
      </c>
      <c r="G5332" t="str">
        <f>IFERROR(VLOOKUP(F5332,[4]電話端末!$A$2:$D$284,2,FALSE),"不在")</f>
        <v>【横浜】中山満里奈</v>
      </c>
      <c r="H5332" s="4">
        <v>88</v>
      </c>
      <c r="I5332" s="4">
        <v>81</v>
      </c>
      <c r="K5332">
        <v>2.5101000119668101E+19</v>
      </c>
      <c r="BN5332" s="1"/>
    </row>
    <row r="5333" spans="1:69" x14ac:dyDescent="0.45">
      <c r="A5333" s="3">
        <v>45940.405960648146</v>
      </c>
      <c r="B5333" s="1" t="s">
        <v>72</v>
      </c>
      <c r="C5333" t="str">
        <f>IFERROR(VLOOKUP(B5333,[4]電話端末!$A$2:$E$284,2,FALSE),"不在")</f>
        <v>【横浜】青木観奈</v>
      </c>
      <c r="D5333" s="1" t="s">
        <v>54</v>
      </c>
      <c r="E5333" t="str">
        <f>IFERROR(VLOOKUP(D5333,[4]電話端末!$A$2:$E$284,2,FALSE),"不在")</f>
        <v>【東京】着信グループ</v>
      </c>
      <c r="F5333" s="1" t="s">
        <v>186</v>
      </c>
      <c r="G5333" t="str">
        <f>IFERROR(VLOOKUP(F5333,[4]電話端末!$A$2:$D$284,2,FALSE),"不在")</f>
        <v>【東京】北林友希</v>
      </c>
      <c r="H5333" s="4">
        <v>103</v>
      </c>
      <c r="I5333" s="4">
        <v>102</v>
      </c>
      <c r="K5333">
        <v>2.5101000117668098E+19</v>
      </c>
      <c r="BN5333" s="1"/>
      <c r="BQ5333" s="1"/>
    </row>
    <row r="5334" spans="1:69" x14ac:dyDescent="0.45">
      <c r="A5334" s="3">
        <v>45940.405844907407</v>
      </c>
      <c r="B5334" s="1" t="s">
        <v>50</v>
      </c>
      <c r="C5334" t="str">
        <f>IFERROR(VLOOKUP(B5334,[4]電話端末!$A$2:$E$284,2,FALSE),"不在")</f>
        <v>【流山】浅沼潤也</v>
      </c>
      <c r="D5334" s="1" t="s">
        <v>153</v>
      </c>
      <c r="E5334" t="str">
        <f>IFERROR(VLOOKUP(D5334,[4]電話端末!$A$2:$E$284,2,FALSE),"不在")</f>
        <v>【千葉】平野翔大</v>
      </c>
      <c r="F5334" s="1" t="s">
        <v>153</v>
      </c>
      <c r="G5334" t="str">
        <f>IFERROR(VLOOKUP(F5334,[4]電話端末!$A$2:$D$284,2,FALSE),"不在")</f>
        <v>【千葉】平野翔大</v>
      </c>
      <c r="H5334" s="4">
        <v>46</v>
      </c>
      <c r="I5334" s="4">
        <v>38</v>
      </c>
      <c r="K5334">
        <v>2.5101000117468099E+19</v>
      </c>
      <c r="BN5334" s="1"/>
    </row>
    <row r="5335" spans="1:69" x14ac:dyDescent="0.45">
      <c r="A5335" s="3">
        <v>45940.405219907407</v>
      </c>
      <c r="B5335" s="1" t="s">
        <v>50</v>
      </c>
      <c r="C5335" t="str">
        <f>IFERROR(VLOOKUP(B5335,[4]電話端末!$A$2:$E$284,2,FALSE),"不在")</f>
        <v>【流山】浅沼潤也</v>
      </c>
      <c r="D5335" s="1" t="s">
        <v>125</v>
      </c>
      <c r="E5335" t="str">
        <f>IFERROR(VLOOKUP(D5335,[4]電話端末!$A$2:$E$284,2,FALSE),"不在")</f>
        <v>【横浜】山﨑啓右</v>
      </c>
      <c r="F5335" s="1" t="s">
        <v>125</v>
      </c>
      <c r="G5335" t="str">
        <f>IFERROR(VLOOKUP(F5335,[4]電話端末!$A$2:$D$284,2,FALSE),"不在")</f>
        <v>【横浜】山﨑啓右</v>
      </c>
      <c r="H5335" s="4">
        <v>19</v>
      </c>
      <c r="I5335" s="4">
        <v>17</v>
      </c>
      <c r="K5335">
        <v>2.5101000116068098E+19</v>
      </c>
      <c r="BN5335" s="1"/>
    </row>
    <row r="5336" spans="1:69" x14ac:dyDescent="0.45">
      <c r="A5336" s="3">
        <v>45940.404444444444</v>
      </c>
      <c r="B5336" s="1" t="s">
        <v>50</v>
      </c>
      <c r="C5336" t="str">
        <f>IFERROR(VLOOKUP(B5336,[4]電話端末!$A$2:$E$284,2,FALSE),"不在")</f>
        <v>【流山】浅沼潤也</v>
      </c>
      <c r="D5336" s="1" t="s">
        <v>125</v>
      </c>
      <c r="E5336" t="str">
        <f>IFERROR(VLOOKUP(D5336,[4]電話端末!$A$2:$E$284,2,FALSE),"不在")</f>
        <v>【横浜】山﨑啓右</v>
      </c>
      <c r="F5336" s="1"/>
      <c r="G5336" t="str">
        <f>IFERROR(VLOOKUP(F5336,[4]電話端末!$A$2:$D$284,2,FALSE),"不在")</f>
        <v>不在</v>
      </c>
      <c r="H5336" s="4">
        <v>0</v>
      </c>
      <c r="I5336" s="4">
        <v>0</v>
      </c>
      <c r="K5336">
        <v>2.5101000114668102E+19</v>
      </c>
      <c r="BN5336" s="1"/>
      <c r="BQ5336" s="1"/>
    </row>
    <row r="5337" spans="1:69" x14ac:dyDescent="0.45">
      <c r="A5337" s="3">
        <v>45940.403483796297</v>
      </c>
      <c r="B5337" s="1" t="s">
        <v>50</v>
      </c>
      <c r="C5337" t="str">
        <f>IFERROR(VLOOKUP(B5337,[4]電話端末!$A$2:$E$284,2,FALSE),"不在")</f>
        <v>【流山】浅沼潤也</v>
      </c>
      <c r="D5337" s="1" t="s">
        <v>164</v>
      </c>
      <c r="E5337" t="str">
        <f>IFERROR(VLOOKUP(D5337,[4]電話端末!$A$2:$E$284,2,FALSE),"不在")</f>
        <v>【流山】蒲原健吾</v>
      </c>
      <c r="F5337" s="1" t="s">
        <v>164</v>
      </c>
      <c r="G5337" t="str">
        <f>IFERROR(VLOOKUP(F5337,[4]電話端末!$A$2:$D$284,2,FALSE),"不在")</f>
        <v>【流山】蒲原健吾</v>
      </c>
      <c r="H5337" s="4">
        <v>45</v>
      </c>
      <c r="I5337" s="4">
        <v>43</v>
      </c>
      <c r="K5337">
        <v>2.51010001120681E+19</v>
      </c>
      <c r="BN5337" s="1"/>
      <c r="BQ5337" s="1"/>
    </row>
    <row r="5338" spans="1:69" x14ac:dyDescent="0.45">
      <c r="A5338" s="3">
        <v>45940.402708333335</v>
      </c>
      <c r="B5338" s="1" t="s">
        <v>41</v>
      </c>
      <c r="C5338" t="str">
        <f>IFERROR(VLOOKUP(B5338,[4]電話端末!$A$2:$E$284,2,FALSE),"不在")</f>
        <v>【大阪】松下愛</v>
      </c>
      <c r="D5338" s="1" t="s">
        <v>112</v>
      </c>
      <c r="E5338" t="str">
        <f>IFERROR(VLOOKUP(D5338,[4]電話端末!$A$2:$E$284,2,FALSE),"不在")</f>
        <v>【岡山】河原由布子</v>
      </c>
      <c r="F5338" s="1" t="s">
        <v>112</v>
      </c>
      <c r="G5338" t="str">
        <f>IFERROR(VLOOKUP(F5338,[4]電話端末!$A$2:$D$284,2,FALSE),"不在")</f>
        <v>【岡山】河原由布子</v>
      </c>
      <c r="H5338" s="4">
        <v>24</v>
      </c>
      <c r="I5338" s="4">
        <v>20</v>
      </c>
      <c r="K5338">
        <v>2.51010001106681E+19</v>
      </c>
      <c r="BN5338" s="1"/>
      <c r="BQ5338" s="1"/>
    </row>
    <row r="5339" spans="1:69" x14ac:dyDescent="0.45">
      <c r="A5339" s="3">
        <v>45940.40252314815</v>
      </c>
      <c r="B5339" s="1" t="s">
        <v>92</v>
      </c>
      <c r="C5339" t="str">
        <f>IFERROR(VLOOKUP(B5339,[4]電話端末!$A$2:$E$284,2,FALSE),"不在")</f>
        <v>【MF大阪】受付電話</v>
      </c>
      <c r="D5339" s="1" t="s">
        <v>93</v>
      </c>
      <c r="E5339" t="str">
        <f>IFERROR(VLOOKUP(D5339,[4]電話端末!$A$2:$E$284,2,FALSE),"不在")</f>
        <v>【MF大阪】受付電話機</v>
      </c>
      <c r="F5339" s="1" t="s">
        <v>24</v>
      </c>
      <c r="G5339" t="str">
        <f>IFERROR(VLOOKUP(F5339,[4]電話端末!$A$2:$D$284,2,FALSE),"不在")</f>
        <v>【MF大阪】内田優美</v>
      </c>
      <c r="H5339" s="4">
        <v>12</v>
      </c>
      <c r="I5339" s="4">
        <v>8</v>
      </c>
      <c r="K5339">
        <v>2.5101000110168101E+19</v>
      </c>
      <c r="BN5339" s="1"/>
      <c r="BQ5339" s="1"/>
    </row>
    <row r="5340" spans="1:69" x14ac:dyDescent="0.45">
      <c r="A5340" s="3">
        <v>45940.40179398148</v>
      </c>
      <c r="B5340" s="1" t="s">
        <v>49</v>
      </c>
      <c r="C5340" t="str">
        <f>IFERROR(VLOOKUP(B5340,[4]電話端末!$A$2:$E$284,2,FALSE),"不在")</f>
        <v>【流山】鴻池千紗都</v>
      </c>
      <c r="D5340" s="1" t="s">
        <v>50</v>
      </c>
      <c r="E5340" t="str">
        <f>IFERROR(VLOOKUP(D5340,[4]電話端末!$A$2:$E$284,2,FALSE),"不在")</f>
        <v>【流山】浅沼潤也</v>
      </c>
      <c r="F5340" s="1" t="s">
        <v>50</v>
      </c>
      <c r="G5340" t="str">
        <f>IFERROR(VLOOKUP(F5340,[4]電話端末!$A$2:$D$284,2,FALSE),"不在")</f>
        <v>【流山】浅沼潤也</v>
      </c>
      <c r="H5340" s="4">
        <v>48</v>
      </c>
      <c r="I5340" s="4">
        <v>35</v>
      </c>
      <c r="K5340">
        <v>2.5101000108268102E+19</v>
      </c>
      <c r="BN5340" s="1"/>
      <c r="BQ5340" s="1"/>
    </row>
    <row r="5341" spans="1:69" x14ac:dyDescent="0.45">
      <c r="A5341" s="3">
        <v>45940.401550925926</v>
      </c>
      <c r="B5341" s="1" t="s">
        <v>29</v>
      </c>
      <c r="C5341" t="str">
        <f>IFERROR(VLOOKUP(B5341,[4]電話端末!$A$2:$E$284,2,FALSE),"不在")</f>
        <v>【本社EC】大城明日香</v>
      </c>
      <c r="D5341" s="1" t="s">
        <v>87</v>
      </c>
      <c r="E5341" t="str">
        <f>IFERROR(VLOOKUP(D5341,[4]電話端末!$A$2:$E$284,2,FALSE),"不在")</f>
        <v>【本社EC】別府菜々美</v>
      </c>
      <c r="F5341" s="1" t="s">
        <v>87</v>
      </c>
      <c r="G5341" t="str">
        <f>IFERROR(VLOOKUP(F5341,[4]電話端末!$A$2:$D$284,2,FALSE),"不在")</f>
        <v>【本社EC】別府菜々美</v>
      </c>
      <c r="H5341" s="4">
        <v>54</v>
      </c>
      <c r="I5341" s="4">
        <v>53</v>
      </c>
      <c r="K5341">
        <v>2.5101000107568099E+19</v>
      </c>
      <c r="BN5341" s="1"/>
      <c r="BQ5341" s="1"/>
    </row>
    <row r="5342" spans="1:69" x14ac:dyDescent="0.45">
      <c r="A5342" s="3">
        <v>45940.401296296295</v>
      </c>
      <c r="B5342" s="1" t="s">
        <v>39</v>
      </c>
      <c r="C5342" t="str">
        <f>IFERROR(VLOOKUP(B5342,[4]電話端末!$A$2:$E$284,2,FALSE),"不在")</f>
        <v>【福岡】松尾明日香</v>
      </c>
      <c r="D5342" s="1" t="s">
        <v>38</v>
      </c>
      <c r="E5342" t="str">
        <f>IFERROR(VLOOKUP(D5342,[4]電話端末!$A$2:$E$284,2,FALSE),"不在")</f>
        <v>【福岡】山崎芹奈</v>
      </c>
      <c r="F5342" s="1" t="s">
        <v>38</v>
      </c>
      <c r="G5342" t="str">
        <f>IFERROR(VLOOKUP(F5342,[4]電話端末!$A$2:$D$284,2,FALSE),"不在")</f>
        <v>【福岡】山崎芹奈</v>
      </c>
      <c r="H5342" s="4">
        <v>73</v>
      </c>
      <c r="I5342" s="4">
        <v>71</v>
      </c>
      <c r="K5342">
        <v>2.5101000106868101E+19</v>
      </c>
      <c r="BN5342" s="1"/>
      <c r="BQ5342" s="1"/>
    </row>
    <row r="5343" spans="1:69" x14ac:dyDescent="0.45">
      <c r="A5343" s="3">
        <v>45940.401030092595</v>
      </c>
      <c r="B5343" s="1" t="s">
        <v>153</v>
      </c>
      <c r="C5343" t="str">
        <f>IFERROR(VLOOKUP(B5343,[4]電話端末!$A$2:$E$284,2,FALSE),"不在")</f>
        <v>【千葉】平野翔大</v>
      </c>
      <c r="D5343" s="1" t="s">
        <v>50</v>
      </c>
      <c r="E5343" t="str">
        <f>IFERROR(VLOOKUP(D5343,[4]電話端末!$A$2:$E$284,2,FALSE),"不在")</f>
        <v>【流山】浅沼潤也</v>
      </c>
      <c r="F5343" s="1" t="s">
        <v>50</v>
      </c>
      <c r="G5343" t="str">
        <f>IFERROR(VLOOKUP(F5343,[4]電話端末!$A$2:$D$284,2,FALSE),"不在")</f>
        <v>【流山】浅沼潤也</v>
      </c>
      <c r="H5343" s="4">
        <v>29</v>
      </c>
      <c r="I5343" s="4">
        <v>1</v>
      </c>
      <c r="K5343">
        <v>2.5101000105968099E+19</v>
      </c>
      <c r="BN5343" s="1"/>
      <c r="BQ5343" s="1"/>
    </row>
    <row r="5344" spans="1:69" x14ac:dyDescent="0.45">
      <c r="A5344" s="3">
        <v>45940.3984375</v>
      </c>
      <c r="B5344" s="1" t="s">
        <v>19</v>
      </c>
      <c r="C5344" t="str">
        <f>IFERROR(VLOOKUP(B5344,[4]電話端末!$A$2:$E$284,2,FALSE),"不在")</f>
        <v>【福岡】重松宝成</v>
      </c>
      <c r="D5344" s="1" t="s">
        <v>18</v>
      </c>
      <c r="E5344" t="str">
        <f>IFERROR(VLOOKUP(D5344,[4]電話端末!$A$2:$E$284,2,FALSE),"不在")</f>
        <v>【広島】藤原輝己</v>
      </c>
      <c r="F5344" s="1" t="s">
        <v>18</v>
      </c>
      <c r="G5344" t="str">
        <f>IFERROR(VLOOKUP(F5344,[4]電話端末!$A$2:$D$284,2,FALSE),"不在")</f>
        <v>【広島】藤原輝己</v>
      </c>
      <c r="H5344" s="4">
        <v>86</v>
      </c>
      <c r="I5344" s="4">
        <v>82</v>
      </c>
      <c r="K5344">
        <v>2.5101000098168099E+19</v>
      </c>
      <c r="BN5344" s="1"/>
      <c r="BQ5344" s="1"/>
    </row>
    <row r="5345" spans="1:69" x14ac:dyDescent="0.45">
      <c r="A5345" s="3">
        <v>45940.398032407407</v>
      </c>
      <c r="B5345" s="1" t="s">
        <v>41</v>
      </c>
      <c r="C5345" t="str">
        <f>IFERROR(VLOOKUP(B5345,[4]電話端末!$A$2:$E$284,2,FALSE),"不在")</f>
        <v>【大阪】松下愛</v>
      </c>
      <c r="D5345" s="1" t="s">
        <v>112</v>
      </c>
      <c r="E5345" t="str">
        <f>IFERROR(VLOOKUP(D5345,[4]電話端末!$A$2:$E$284,2,FALSE),"不在")</f>
        <v>【岡山】河原由布子</v>
      </c>
      <c r="F5345" s="1"/>
      <c r="G5345" t="str">
        <f>IFERROR(VLOOKUP(F5345,[4]電話端末!$A$2:$D$284,2,FALSE),"不在")</f>
        <v>不在</v>
      </c>
      <c r="H5345" s="4">
        <v>0</v>
      </c>
      <c r="I5345" s="4">
        <v>0</v>
      </c>
      <c r="K5345">
        <v>2.5101000096868098E+19</v>
      </c>
      <c r="BN5345" s="1"/>
      <c r="BQ5345" s="1"/>
    </row>
    <row r="5346" spans="1:69" x14ac:dyDescent="0.45">
      <c r="A5346" s="3">
        <v>45940.397673611114</v>
      </c>
      <c r="B5346" s="1" t="s">
        <v>34</v>
      </c>
      <c r="C5346" t="str">
        <f>IFERROR(VLOOKUP(B5346,[4]電話端末!$A$2:$E$284,2,FALSE),"不在")</f>
        <v>【埼玉】細田昌子</v>
      </c>
      <c r="D5346" s="1" t="s">
        <v>143</v>
      </c>
      <c r="E5346" t="str">
        <f>IFERROR(VLOOKUP(D5346,[4]電話端末!$A$2:$E$284,2,FALSE),"不在")</f>
        <v>【仙台】高橋哲也</v>
      </c>
      <c r="F5346" s="1" t="s">
        <v>84</v>
      </c>
      <c r="G5346" t="str">
        <f>IFERROR(VLOOKUP(F5346,[4]電話端末!$A$2:$D$284,2,FALSE),"不在")</f>
        <v>【仙台】阿部かおり</v>
      </c>
      <c r="H5346" s="4">
        <v>54</v>
      </c>
      <c r="I5346" s="4">
        <v>52</v>
      </c>
      <c r="K5346">
        <v>2.5101000096368099E+19</v>
      </c>
      <c r="BN5346" s="1"/>
      <c r="BQ5346" s="1"/>
    </row>
    <row r="5347" spans="1:69" x14ac:dyDescent="0.45">
      <c r="A5347" s="3">
        <v>45940.397592592592</v>
      </c>
      <c r="B5347" s="1" t="s">
        <v>41</v>
      </c>
      <c r="C5347" t="str">
        <f>IFERROR(VLOOKUP(B5347,[4]電話端末!$A$2:$E$284,2,FALSE),"不在")</f>
        <v>【大阪】松下愛</v>
      </c>
      <c r="D5347" s="1" t="s">
        <v>112</v>
      </c>
      <c r="E5347" t="str">
        <f>IFERROR(VLOOKUP(D5347,[4]電話端末!$A$2:$E$284,2,FALSE),"不在")</f>
        <v>【岡山】河原由布子</v>
      </c>
      <c r="F5347" s="1"/>
      <c r="G5347" t="str">
        <f>IFERROR(VLOOKUP(F5347,[4]電話端末!$A$2:$D$284,2,FALSE),"不在")</f>
        <v>不在</v>
      </c>
      <c r="H5347" s="4">
        <v>1</v>
      </c>
      <c r="I5347" s="4">
        <v>0</v>
      </c>
      <c r="K5347">
        <v>2.51010000960681E+19</v>
      </c>
      <c r="BN5347" s="1"/>
      <c r="BQ5347" s="1"/>
    </row>
    <row r="5348" spans="1:69" x14ac:dyDescent="0.45">
      <c r="A5348" s="3">
        <v>45940.397199074076</v>
      </c>
      <c r="B5348" s="1" t="s">
        <v>34</v>
      </c>
      <c r="C5348" t="str">
        <f>IFERROR(VLOOKUP(B5348,[4]電話端末!$A$2:$E$284,2,FALSE),"不在")</f>
        <v>【埼玉】細田昌子</v>
      </c>
      <c r="D5348" s="1" t="s">
        <v>162</v>
      </c>
      <c r="E5348" t="str">
        <f>IFERROR(VLOOKUP(D5348,[4]電話端末!$A$2:$E$284,2,FALSE),"不在")</f>
        <v>【千葉】膳英一郎</v>
      </c>
      <c r="F5348" s="1" t="s">
        <v>162</v>
      </c>
      <c r="G5348" t="str">
        <f>IFERROR(VLOOKUP(F5348,[4]電話端末!$A$2:$D$284,2,FALSE),"不在")</f>
        <v>【千葉】膳英一郎</v>
      </c>
      <c r="H5348" s="4">
        <v>29</v>
      </c>
      <c r="I5348" s="4">
        <v>22</v>
      </c>
      <c r="K5348">
        <v>2.5101000095168098E+19</v>
      </c>
      <c r="BN5348" s="1"/>
      <c r="BQ5348" s="1"/>
    </row>
    <row r="5349" spans="1:69" x14ac:dyDescent="0.45">
      <c r="A5349" s="3">
        <v>45940.397152777776</v>
      </c>
      <c r="B5349" s="1" t="s">
        <v>48</v>
      </c>
      <c r="C5349" t="str">
        <f>IFERROR(VLOOKUP(B5349,[4]電話端末!$A$2:$E$284,2,FALSE),"不在")</f>
        <v>【福岡】松添愛</v>
      </c>
      <c r="D5349" s="1" t="s">
        <v>95</v>
      </c>
      <c r="E5349" t="str">
        <f>IFERROR(VLOOKUP(D5349,[4]電話端末!$A$2:$E$284,2,FALSE),"不在")</f>
        <v>【MF大阪】着信グループ</v>
      </c>
      <c r="F5349" s="1" t="s">
        <v>63</v>
      </c>
      <c r="G5349" t="str">
        <f>IFERROR(VLOOKUP(F5349,[4]電話端末!$A$2:$D$284,2,FALSE),"不在")</f>
        <v>【MF大阪】松尾セリ菜</v>
      </c>
      <c r="H5349" s="4">
        <v>77</v>
      </c>
      <c r="I5349" s="4">
        <v>71</v>
      </c>
      <c r="K5349">
        <v>2.5101000094968099E+19</v>
      </c>
      <c r="BN5349" s="1"/>
      <c r="BQ5349" s="1"/>
    </row>
    <row r="5350" spans="1:69" x14ac:dyDescent="0.45">
      <c r="A5350" s="3">
        <v>45940.396932870368</v>
      </c>
      <c r="B5350" s="1" t="s">
        <v>164</v>
      </c>
      <c r="C5350" t="str">
        <f>IFERROR(VLOOKUP(B5350,[4]電話端末!$A$2:$E$284,2,FALSE),"不在")</f>
        <v>【流山】蒲原健吾</v>
      </c>
      <c r="D5350" s="1" t="s">
        <v>50</v>
      </c>
      <c r="E5350" t="str">
        <f>IFERROR(VLOOKUP(D5350,[4]電話端末!$A$2:$E$284,2,FALSE),"不在")</f>
        <v>【流山】浅沼潤也</v>
      </c>
      <c r="F5350" s="1" t="s">
        <v>50</v>
      </c>
      <c r="G5350" t="str">
        <f>IFERROR(VLOOKUP(F5350,[4]電話端末!$A$2:$D$284,2,FALSE),"不在")</f>
        <v>【流山】浅沼潤也</v>
      </c>
      <c r="H5350" s="4">
        <v>43</v>
      </c>
      <c r="I5350" s="4">
        <v>29</v>
      </c>
      <c r="K5350">
        <v>2.5101000094168101E+19</v>
      </c>
      <c r="BN5350" s="1"/>
      <c r="BQ5350" s="1"/>
    </row>
    <row r="5351" spans="1:69" x14ac:dyDescent="0.45">
      <c r="A5351" s="3">
        <v>45940.396736111114</v>
      </c>
      <c r="B5351" s="1" t="s">
        <v>37</v>
      </c>
      <c r="C5351" t="str">
        <f>IFERROR(VLOOKUP(B5351,[4]電話端末!$A$2:$E$284,2,FALSE),"不在")</f>
        <v>【千葉】小島佳菜</v>
      </c>
      <c r="D5351" s="1" t="s">
        <v>32</v>
      </c>
      <c r="E5351" t="str">
        <f>IFERROR(VLOOKUP(D5351,[4]電話端末!$A$2:$E$284,2,FALSE),"不在")</f>
        <v>【千葉】遠藤和行</v>
      </c>
      <c r="F5351" s="1" t="s">
        <v>32</v>
      </c>
      <c r="G5351" t="str">
        <f>IFERROR(VLOOKUP(F5351,[4]電話端末!$A$2:$D$284,2,FALSE),"不在")</f>
        <v>【千葉】遠藤和行</v>
      </c>
      <c r="H5351" s="4">
        <v>15</v>
      </c>
      <c r="I5351" s="4">
        <v>14</v>
      </c>
      <c r="K5351">
        <v>2.5101000093868102E+19</v>
      </c>
      <c r="BN5351" s="1"/>
      <c r="BQ5351" s="1"/>
    </row>
    <row r="5352" spans="1:69" x14ac:dyDescent="0.45">
      <c r="A5352" s="3">
        <v>45940.395381944443</v>
      </c>
      <c r="B5352" s="1" t="s">
        <v>106</v>
      </c>
      <c r="C5352" t="str">
        <f>IFERROR(VLOOKUP(B5352,[4]電話端末!$A$2:$E$284,2,FALSE),"不在")</f>
        <v>【MF大阪】高橋雅樹</v>
      </c>
      <c r="D5352" s="1" t="s">
        <v>78</v>
      </c>
      <c r="E5352" t="str">
        <f>IFERROR(VLOOKUP(D5352,[4]電話端末!$A$2:$E$284,2,FALSE),"不在")</f>
        <v>【MF東京】荒川拡</v>
      </c>
      <c r="F5352" s="1" t="s">
        <v>78</v>
      </c>
      <c r="G5352" t="str">
        <f>IFERROR(VLOOKUP(F5352,[4]電話端末!$A$2:$D$284,2,FALSE),"不在")</f>
        <v>【MF東京】荒川拡</v>
      </c>
      <c r="H5352" s="4">
        <v>31</v>
      </c>
      <c r="I5352" s="4">
        <v>27</v>
      </c>
      <c r="K5352">
        <v>2.5101000090468098E+19</v>
      </c>
      <c r="BN5352" s="1"/>
    </row>
    <row r="5353" spans="1:69" x14ac:dyDescent="0.45">
      <c r="A5353" s="3">
        <v>45940.395127314812</v>
      </c>
      <c r="B5353" s="1" t="s">
        <v>124</v>
      </c>
      <c r="C5353" t="str">
        <f>IFERROR(VLOOKUP(B5353,[4]電話端末!$A$2:$E$284,2,FALSE),"不在")</f>
        <v>【横浜】川崎瞳</v>
      </c>
      <c r="D5353" s="1" t="s">
        <v>59</v>
      </c>
      <c r="E5353" t="str">
        <f>IFERROR(VLOOKUP(D5353,[4]電話端末!$A$2:$E$284,2,FALSE),"不在")</f>
        <v>【多摩】高久啓汰</v>
      </c>
      <c r="F5353" s="1" t="s">
        <v>59</v>
      </c>
      <c r="G5353" t="str">
        <f>IFERROR(VLOOKUP(F5353,[4]電話端末!$A$2:$D$284,2,FALSE),"不在")</f>
        <v>【多摩】高久啓汰</v>
      </c>
      <c r="H5353" s="4">
        <v>134</v>
      </c>
      <c r="I5353" s="4">
        <v>132</v>
      </c>
      <c r="K5353">
        <v>2.5101000090068099E+19</v>
      </c>
      <c r="BN5353" s="1"/>
      <c r="BQ5353" s="1"/>
    </row>
    <row r="5354" spans="1:69" x14ac:dyDescent="0.45">
      <c r="A5354" s="3">
        <v>45940.393969907411</v>
      </c>
      <c r="B5354" s="1" t="s">
        <v>50</v>
      </c>
      <c r="C5354" t="str">
        <f>IFERROR(VLOOKUP(B5354,[4]電話端末!$A$2:$E$284,2,FALSE),"不在")</f>
        <v>【流山】浅沼潤也</v>
      </c>
      <c r="D5354" s="1" t="s">
        <v>188</v>
      </c>
      <c r="E5354" t="str">
        <f>IFERROR(VLOOKUP(D5354,[4]電話端末!$A$2:$E$284,2,FALSE),"不在")</f>
        <v>【埼玉】吉田夏子</v>
      </c>
      <c r="F5354" s="1" t="s">
        <v>188</v>
      </c>
      <c r="G5354" t="str">
        <f>IFERROR(VLOOKUP(F5354,[4]電話端末!$A$2:$D$284,2,FALSE),"不在")</f>
        <v>【埼玉】吉田夏子</v>
      </c>
      <c r="H5354" s="4">
        <v>24</v>
      </c>
      <c r="I5354" s="4">
        <v>16</v>
      </c>
      <c r="K5354">
        <v>2.5101000087168098E+19</v>
      </c>
      <c r="BN5354" s="1"/>
      <c r="BQ5354" s="1"/>
    </row>
    <row r="5355" spans="1:69" x14ac:dyDescent="0.45">
      <c r="A5355" s="3">
        <v>45940.393009259256</v>
      </c>
      <c r="B5355" s="1" t="s">
        <v>59</v>
      </c>
      <c r="C5355" t="str">
        <f>IFERROR(VLOOKUP(B5355,[4]電話端末!$A$2:$E$284,2,FALSE),"不在")</f>
        <v>【多摩】高久啓汰</v>
      </c>
      <c r="D5355" s="1" t="s">
        <v>178</v>
      </c>
      <c r="E5355" t="str">
        <f>IFERROR(VLOOKUP(D5355,[4]電話端末!$A$2:$E$284,2,FALSE),"不在")</f>
        <v>【多摩】佐々木大樹</v>
      </c>
      <c r="F5355" s="1" t="s">
        <v>178</v>
      </c>
      <c r="G5355" t="str">
        <f>IFERROR(VLOOKUP(F5355,[4]電話端末!$A$2:$D$284,2,FALSE),"不在")</f>
        <v>【多摩】佐々木大樹</v>
      </c>
      <c r="H5355" s="4">
        <v>13</v>
      </c>
      <c r="I5355" s="4">
        <v>10</v>
      </c>
      <c r="K5355">
        <v>2.5101000086068101E+19</v>
      </c>
      <c r="BN5355" s="1"/>
      <c r="BQ5355" s="1"/>
    </row>
    <row r="5356" spans="1:69" x14ac:dyDescent="0.45">
      <c r="A5356" s="3">
        <v>45940.392997685187</v>
      </c>
      <c r="B5356" s="1" t="s">
        <v>106</v>
      </c>
      <c r="C5356" t="str">
        <f>IFERROR(VLOOKUP(B5356,[4]電話端末!$A$2:$E$284,2,FALSE),"不在")</f>
        <v>【MF大阪】高橋雅樹</v>
      </c>
      <c r="D5356" s="1" t="s">
        <v>171</v>
      </c>
      <c r="E5356" t="str">
        <f>IFERROR(VLOOKUP(D5356,[4]電話端末!$A$2:$E$284,2,FALSE),"不在")</f>
        <v>【MF東京】大月紀史</v>
      </c>
      <c r="F5356" s="1"/>
      <c r="G5356" t="str">
        <f>IFERROR(VLOOKUP(F5356,[4]電話端末!$A$2:$D$284,2,FALSE),"不在")</f>
        <v>不在</v>
      </c>
      <c r="H5356" s="4">
        <v>14</v>
      </c>
      <c r="I5356" s="4">
        <v>0</v>
      </c>
      <c r="K5356">
        <v>2.5101000085968101E+19</v>
      </c>
      <c r="BN5356" s="1"/>
      <c r="BQ5356" s="1"/>
    </row>
    <row r="5357" spans="1:69" x14ac:dyDescent="0.45">
      <c r="A5357" s="3">
        <v>45940.391192129631</v>
      </c>
      <c r="B5357" s="1" t="s">
        <v>28</v>
      </c>
      <c r="C5357" t="str">
        <f>IFERROR(VLOOKUP(B5357,[4]電話端末!$A$2:$E$284,2,FALSE),"不在")</f>
        <v>【名古屋】大渕温子</v>
      </c>
      <c r="D5357" s="1" t="s">
        <v>113</v>
      </c>
      <c r="E5357" t="str">
        <f>IFERROR(VLOOKUP(D5357,[4]電話端末!$A$2:$E$284,2,FALSE),"不在")</f>
        <v>【名古屋】水島奈美</v>
      </c>
      <c r="F5357" s="1" t="s">
        <v>113</v>
      </c>
      <c r="G5357" t="str">
        <f>IFERROR(VLOOKUP(F5357,[4]電話端末!$A$2:$D$284,2,FALSE),"不在")</f>
        <v>【名古屋】水島奈美</v>
      </c>
      <c r="H5357" s="4">
        <v>33</v>
      </c>
      <c r="I5357" s="4">
        <v>33</v>
      </c>
      <c r="K5357">
        <v>2.5101000082268099E+19</v>
      </c>
      <c r="BN5357" s="1"/>
      <c r="BQ5357" s="1"/>
    </row>
    <row r="5358" spans="1:69" x14ac:dyDescent="0.45">
      <c r="A5358" s="3">
        <v>45940.391053240739</v>
      </c>
      <c r="B5358" s="1" t="s">
        <v>81</v>
      </c>
      <c r="C5358" t="str">
        <f>IFERROR(VLOOKUP(B5358,[4]電話端末!$A$2:$E$284,2,FALSE),"不在")</f>
        <v>【横浜】奥秋素子</v>
      </c>
      <c r="D5358" s="1" t="s">
        <v>68</v>
      </c>
      <c r="E5358" t="str">
        <f>IFERROR(VLOOKUP(D5358,[4]電話端末!$A$2:$E$284,2,FALSE),"不在")</f>
        <v>【埼玉】着信グループ</v>
      </c>
      <c r="F5358" s="1" t="s">
        <v>34</v>
      </c>
      <c r="G5358" t="str">
        <f>IFERROR(VLOOKUP(F5358,[4]電話端末!$A$2:$D$284,2,FALSE),"不在")</f>
        <v>【埼玉】細田昌子</v>
      </c>
      <c r="H5358" s="4">
        <v>42</v>
      </c>
      <c r="I5358" s="4">
        <v>38</v>
      </c>
      <c r="K5358">
        <v>2.51010000815681E+19</v>
      </c>
      <c r="BN5358" s="1"/>
      <c r="BQ5358" s="1"/>
    </row>
    <row r="5359" spans="1:69" x14ac:dyDescent="0.45">
      <c r="A5359" s="3">
        <v>45940.391030092593</v>
      </c>
      <c r="B5359" s="1" t="s">
        <v>44</v>
      </c>
      <c r="C5359" t="str">
        <f>IFERROR(VLOOKUP(B5359,[4]電話端末!$A$2:$E$284,2,FALSE),"不在")</f>
        <v>【福岡】奥薗美和</v>
      </c>
      <c r="D5359" s="1" t="s">
        <v>445</v>
      </c>
      <c r="E5359" t="str">
        <f>IFERROR(VLOOKUP(D5359,[4]電話端末!$A$2:$E$284,2,FALSE),"不在")</f>
        <v>不在</v>
      </c>
      <c r="F5359" s="1"/>
      <c r="G5359" t="str">
        <f>IFERROR(VLOOKUP(F5359,[4]電話端末!$A$2:$D$284,2,FALSE),"不在")</f>
        <v>不在</v>
      </c>
      <c r="H5359" s="4">
        <v>0</v>
      </c>
      <c r="I5359" s="4">
        <v>0</v>
      </c>
      <c r="K5359">
        <v>2.5101000081468101E+19</v>
      </c>
      <c r="BN5359" s="1"/>
      <c r="BQ5359" s="1"/>
    </row>
    <row r="5360" spans="1:69" x14ac:dyDescent="0.45">
      <c r="A5360" s="3">
        <v>45940.390625</v>
      </c>
      <c r="B5360" s="1" t="s">
        <v>39</v>
      </c>
      <c r="C5360" t="str">
        <f>IFERROR(VLOOKUP(B5360,[4]電話端末!$A$2:$E$284,2,FALSE),"不在")</f>
        <v>【福岡】松尾明日香</v>
      </c>
      <c r="D5360" s="1" t="s">
        <v>48</v>
      </c>
      <c r="E5360" t="str">
        <f>IFERROR(VLOOKUP(D5360,[4]電話端末!$A$2:$E$284,2,FALSE),"不在")</f>
        <v>【福岡】松添愛</v>
      </c>
      <c r="F5360" s="1" t="s">
        <v>48</v>
      </c>
      <c r="G5360" t="str">
        <f>IFERROR(VLOOKUP(F5360,[4]電話端末!$A$2:$D$284,2,FALSE),"不在")</f>
        <v>【福岡】松添愛</v>
      </c>
      <c r="H5360" s="4">
        <v>308</v>
      </c>
      <c r="I5360" s="4">
        <v>303</v>
      </c>
      <c r="K5360">
        <v>2.5101000080368099E+19</v>
      </c>
      <c r="BN5360" s="1"/>
      <c r="BQ5360" s="1"/>
    </row>
    <row r="5361" spans="1:69" x14ac:dyDescent="0.45">
      <c r="A5361" s="3">
        <v>45940.389525462961</v>
      </c>
      <c r="B5361" s="1" t="s">
        <v>178</v>
      </c>
      <c r="C5361" t="str">
        <f>IFERROR(VLOOKUP(B5361,[4]電話端末!$A$2:$E$284,2,FALSE),"不在")</f>
        <v>【多摩】佐々木大樹</v>
      </c>
      <c r="D5361" s="1" t="s">
        <v>34</v>
      </c>
      <c r="E5361" t="str">
        <f>IFERROR(VLOOKUP(D5361,[4]電話端末!$A$2:$E$284,2,FALSE),"不在")</f>
        <v>【埼玉】細田昌子</v>
      </c>
      <c r="F5361" s="1" t="s">
        <v>34</v>
      </c>
      <c r="G5361" t="str">
        <f>IFERROR(VLOOKUP(F5361,[4]電話端末!$A$2:$D$284,2,FALSE),"不在")</f>
        <v>【埼玉】細田昌子</v>
      </c>
      <c r="H5361" s="4">
        <v>57</v>
      </c>
      <c r="I5361" s="4">
        <v>54</v>
      </c>
      <c r="K5361">
        <v>2.5101000076568101E+19</v>
      </c>
      <c r="BN5361" s="1"/>
      <c r="BQ5361" s="1"/>
    </row>
    <row r="5362" spans="1:69" x14ac:dyDescent="0.45">
      <c r="A5362" s="3">
        <v>45940.389004629629</v>
      </c>
      <c r="B5362" s="1" t="s">
        <v>19</v>
      </c>
      <c r="C5362" t="str">
        <f>IFERROR(VLOOKUP(B5362,[4]電話端末!$A$2:$E$284,2,FALSE),"不在")</f>
        <v>【福岡】重松宝成</v>
      </c>
      <c r="D5362" s="1" t="s">
        <v>35</v>
      </c>
      <c r="E5362" t="str">
        <f>IFERROR(VLOOKUP(D5362,[4]電話端末!$A$2:$E$284,2,FALSE),"不在")</f>
        <v>【広島】小先純平</v>
      </c>
      <c r="F5362" s="1" t="s">
        <v>35</v>
      </c>
      <c r="G5362" t="str">
        <f>IFERROR(VLOOKUP(F5362,[4]電話端末!$A$2:$D$284,2,FALSE),"不在")</f>
        <v>【広島】小先純平</v>
      </c>
      <c r="H5362" s="4">
        <v>87</v>
      </c>
      <c r="I5362" s="4">
        <v>84</v>
      </c>
      <c r="K5362">
        <v>2.5101000075568099E+19</v>
      </c>
      <c r="BN5362" s="1"/>
      <c r="BQ5362" s="1"/>
    </row>
    <row r="5363" spans="1:69" x14ac:dyDescent="0.45">
      <c r="A5363" s="3">
        <v>45940.386990740742</v>
      </c>
      <c r="B5363" s="1" t="s">
        <v>120</v>
      </c>
      <c r="C5363" t="str">
        <f>IFERROR(VLOOKUP(B5363,[4]電話端末!$A$2:$E$284,2,FALSE),"不在")</f>
        <v>【岡山】岩佐寛子</v>
      </c>
      <c r="D5363" s="1" t="s">
        <v>41</v>
      </c>
      <c r="E5363" t="str">
        <f>IFERROR(VLOOKUP(D5363,[4]電話端末!$A$2:$E$284,2,FALSE),"不在")</f>
        <v>【大阪】松下愛</v>
      </c>
      <c r="F5363" s="1" t="s">
        <v>41</v>
      </c>
      <c r="G5363" t="str">
        <f>IFERROR(VLOOKUP(F5363,[4]電話端末!$A$2:$D$284,2,FALSE),"不在")</f>
        <v>【大阪】松下愛</v>
      </c>
      <c r="H5363" s="4">
        <v>61</v>
      </c>
      <c r="I5363" s="4">
        <v>48</v>
      </c>
      <c r="K5363">
        <v>2.51010000720681E+19</v>
      </c>
      <c r="BN5363" s="1"/>
      <c r="BQ5363" s="1"/>
    </row>
    <row r="5364" spans="1:69" x14ac:dyDescent="0.45">
      <c r="A5364" s="3">
        <v>45940.385347222225</v>
      </c>
      <c r="B5364" s="1" t="s">
        <v>35</v>
      </c>
      <c r="C5364" t="str">
        <f>IFERROR(VLOOKUP(B5364,[4]電話端末!$A$2:$E$284,2,FALSE),"不在")</f>
        <v>【広島】小先純平</v>
      </c>
      <c r="D5364" s="1" t="s">
        <v>19</v>
      </c>
      <c r="E5364" t="str">
        <f>IFERROR(VLOOKUP(D5364,[4]電話端末!$A$2:$E$284,2,FALSE),"不在")</f>
        <v>【福岡】重松宝成</v>
      </c>
      <c r="F5364" s="1"/>
      <c r="G5364" t="str">
        <f>IFERROR(VLOOKUP(F5364,[4]電話端末!$A$2:$D$284,2,FALSE),"不在")</f>
        <v>不在</v>
      </c>
      <c r="H5364" s="4">
        <v>1</v>
      </c>
      <c r="I5364" s="4">
        <v>0</v>
      </c>
      <c r="K5364">
        <v>2.5101000068168102E+19</v>
      </c>
      <c r="BN5364" s="1"/>
      <c r="BQ5364" s="1"/>
    </row>
    <row r="5365" spans="1:69" x14ac:dyDescent="0.45">
      <c r="A5365" s="3">
        <v>45940.384930555556</v>
      </c>
      <c r="B5365" s="1" t="s">
        <v>26</v>
      </c>
      <c r="C5365" t="str">
        <f>IFERROR(VLOOKUP(B5365,[4]電話端末!$A$2:$E$284,2,FALSE),"不在")</f>
        <v>【北関東】高井翔斗</v>
      </c>
      <c r="D5365" s="1" t="s">
        <v>197</v>
      </c>
      <c r="E5365" t="str">
        <f>IFERROR(VLOOKUP(D5365,[4]電話端末!$A$2:$E$284,2,FALSE),"不在")</f>
        <v>【流山】着信グループ</v>
      </c>
      <c r="F5365" s="1" t="s">
        <v>117</v>
      </c>
      <c r="G5365" t="str">
        <f>IFERROR(VLOOKUP(F5365,[4]電話端末!$A$2:$D$284,2,FALSE),"不在")</f>
        <v>【流山】石田拓海</v>
      </c>
      <c r="H5365" s="4">
        <v>80</v>
      </c>
      <c r="I5365" s="4">
        <v>77</v>
      </c>
      <c r="K5365">
        <v>2.5101000067068101E+19</v>
      </c>
      <c r="BN5365" s="1"/>
    </row>
    <row r="5366" spans="1:69" x14ac:dyDescent="0.45">
      <c r="A5366" s="3">
        <v>45940.384131944447</v>
      </c>
      <c r="B5366" s="1" t="s">
        <v>26</v>
      </c>
      <c r="C5366" t="str">
        <f>IFERROR(VLOOKUP(B5366,[4]電話端末!$A$2:$E$284,2,FALSE),"不在")</f>
        <v>【北関東】高井翔斗</v>
      </c>
      <c r="D5366" s="1" t="s">
        <v>50</v>
      </c>
      <c r="E5366" t="str">
        <f>IFERROR(VLOOKUP(D5366,[4]電話端末!$A$2:$E$284,2,FALSE),"不在")</f>
        <v>【流山】浅沼潤也</v>
      </c>
      <c r="F5366" s="1"/>
      <c r="G5366" t="str">
        <f>IFERROR(VLOOKUP(F5366,[4]電話端末!$A$2:$D$284,2,FALSE),"不在")</f>
        <v>不在</v>
      </c>
      <c r="H5366" s="4">
        <v>16</v>
      </c>
      <c r="I5366" s="4">
        <v>0</v>
      </c>
      <c r="K5366">
        <v>2.5101000064668099E+19</v>
      </c>
      <c r="BN5366" s="1"/>
      <c r="BQ5366" s="1"/>
    </row>
    <row r="5367" spans="1:69" x14ac:dyDescent="0.45">
      <c r="A5367" s="3">
        <v>45940.384039351855</v>
      </c>
      <c r="B5367" s="1" t="s">
        <v>19</v>
      </c>
      <c r="C5367" t="str">
        <f>IFERROR(VLOOKUP(B5367,[4]電話端末!$A$2:$E$284,2,FALSE),"不在")</f>
        <v>【福岡】重松宝成</v>
      </c>
      <c r="D5367" s="1" t="s">
        <v>48</v>
      </c>
      <c r="E5367" t="str">
        <f>IFERROR(VLOOKUP(D5367,[4]電話端末!$A$2:$E$284,2,FALSE),"不在")</f>
        <v>【福岡】松添愛</v>
      </c>
      <c r="F5367" s="1" t="s">
        <v>48</v>
      </c>
      <c r="G5367" t="str">
        <f>IFERROR(VLOOKUP(F5367,[4]電話端末!$A$2:$D$284,2,FALSE),"不在")</f>
        <v>【福岡】松添愛</v>
      </c>
      <c r="H5367" s="4">
        <v>58</v>
      </c>
      <c r="I5367" s="4">
        <v>57</v>
      </c>
      <c r="K5367">
        <v>2.5101000064568099E+19</v>
      </c>
      <c r="BN5367" s="1"/>
    </row>
    <row r="5368" spans="1:69" x14ac:dyDescent="0.45">
      <c r="A5368" s="3">
        <v>45940.383668981478</v>
      </c>
      <c r="B5368" s="1" t="s">
        <v>35</v>
      </c>
      <c r="C5368" t="str">
        <f>IFERROR(VLOOKUP(B5368,[4]電話端末!$A$2:$E$284,2,FALSE),"不在")</f>
        <v>【広島】小先純平</v>
      </c>
      <c r="D5368" s="1" t="s">
        <v>19</v>
      </c>
      <c r="E5368" t="str">
        <f>IFERROR(VLOOKUP(D5368,[4]電話端末!$A$2:$E$284,2,FALSE),"不在")</f>
        <v>【福岡】重松宝成</v>
      </c>
      <c r="F5368" s="1"/>
      <c r="G5368" t="str">
        <f>IFERROR(VLOOKUP(F5368,[4]電話端末!$A$2:$D$284,2,FALSE),"不在")</f>
        <v>不在</v>
      </c>
      <c r="H5368" s="4">
        <v>0</v>
      </c>
      <c r="I5368" s="4">
        <v>0</v>
      </c>
      <c r="K5368">
        <v>2.5101000063768101E+19</v>
      </c>
      <c r="BN5368" s="1"/>
    </row>
    <row r="5369" spans="1:69" x14ac:dyDescent="0.45">
      <c r="A5369" s="3">
        <v>45940.383379629631</v>
      </c>
      <c r="B5369" s="1" t="s">
        <v>50</v>
      </c>
      <c r="C5369" t="str">
        <f>IFERROR(VLOOKUP(B5369,[4]電話端末!$A$2:$E$284,2,FALSE),"不在")</f>
        <v>【流山】浅沼潤也</v>
      </c>
      <c r="D5369" s="1" t="s">
        <v>164</v>
      </c>
      <c r="E5369" t="str">
        <f>IFERROR(VLOOKUP(D5369,[4]電話端末!$A$2:$E$284,2,FALSE),"不在")</f>
        <v>【流山】蒲原健吾</v>
      </c>
      <c r="F5369" s="1" t="s">
        <v>164</v>
      </c>
      <c r="G5369" t="str">
        <f>IFERROR(VLOOKUP(F5369,[4]電話端末!$A$2:$D$284,2,FALSE),"不在")</f>
        <v>【流山】蒲原健吾</v>
      </c>
      <c r="H5369" s="4">
        <v>16</v>
      </c>
      <c r="I5369" s="4">
        <v>14</v>
      </c>
      <c r="K5369">
        <v>2.5101000062268101E+19</v>
      </c>
      <c r="BN5369" s="1"/>
      <c r="BQ5369" s="1"/>
    </row>
    <row r="5370" spans="1:69" x14ac:dyDescent="0.45">
      <c r="A5370" s="3">
        <v>45940.383333333331</v>
      </c>
      <c r="B5370" s="1" t="s">
        <v>48</v>
      </c>
      <c r="C5370" t="str">
        <f>IFERROR(VLOOKUP(B5370,[4]電話端末!$A$2:$E$284,2,FALSE),"不在")</f>
        <v>【福岡】松添愛</v>
      </c>
      <c r="D5370" s="1" t="s">
        <v>19</v>
      </c>
      <c r="E5370" t="str">
        <f>IFERROR(VLOOKUP(D5370,[4]電話端末!$A$2:$E$284,2,FALSE),"不在")</f>
        <v>【福岡】重松宝成</v>
      </c>
      <c r="F5370" s="1" t="s">
        <v>19</v>
      </c>
      <c r="G5370" t="str">
        <f>IFERROR(VLOOKUP(F5370,[4]電話端末!$A$2:$D$284,2,FALSE),"不在")</f>
        <v>【福岡】重松宝成</v>
      </c>
      <c r="H5370" s="4">
        <v>63</v>
      </c>
      <c r="I5370" s="4">
        <v>62</v>
      </c>
      <c r="K5370">
        <v>2.5101000062068101E+19</v>
      </c>
      <c r="BN5370" s="1"/>
      <c r="BQ5370" s="1"/>
    </row>
    <row r="5371" spans="1:69" x14ac:dyDescent="0.45">
      <c r="A5371" s="3">
        <v>45940.383194444446</v>
      </c>
      <c r="B5371" s="1" t="s">
        <v>39</v>
      </c>
      <c r="C5371" t="str">
        <f>IFERROR(VLOOKUP(B5371,[4]電話端末!$A$2:$E$284,2,FALSE),"不在")</f>
        <v>【福岡】松尾明日香</v>
      </c>
      <c r="D5371" s="1" t="s">
        <v>48</v>
      </c>
      <c r="E5371" t="str">
        <f>IFERROR(VLOOKUP(D5371,[4]電話端末!$A$2:$E$284,2,FALSE),"不在")</f>
        <v>【福岡】松添愛</v>
      </c>
      <c r="F5371" s="1" t="s">
        <v>48</v>
      </c>
      <c r="G5371" t="str">
        <f>IFERROR(VLOOKUP(F5371,[4]電話端末!$A$2:$D$284,2,FALSE),"不在")</f>
        <v>【福岡】松添愛</v>
      </c>
      <c r="H5371" s="4">
        <v>14</v>
      </c>
      <c r="I5371" s="4">
        <v>6</v>
      </c>
      <c r="K5371">
        <v>2.5101000061568098E+19</v>
      </c>
      <c r="BN5371" s="1"/>
      <c r="BQ5371" s="1"/>
    </row>
    <row r="5372" spans="1:69" x14ac:dyDescent="0.45">
      <c r="A5372" s="3">
        <v>45940.38318287037</v>
      </c>
      <c r="B5372" s="1" t="s">
        <v>124</v>
      </c>
      <c r="C5372" t="str">
        <f>IFERROR(VLOOKUP(B5372,[4]電話端末!$A$2:$E$284,2,FALSE),"不在")</f>
        <v>【横浜】川崎瞳</v>
      </c>
      <c r="D5372" s="1" t="s">
        <v>59</v>
      </c>
      <c r="E5372" t="str">
        <f>IFERROR(VLOOKUP(D5372,[4]電話端末!$A$2:$E$284,2,FALSE),"不在")</f>
        <v>【多摩】高久啓汰</v>
      </c>
      <c r="F5372" s="1" t="s">
        <v>59</v>
      </c>
      <c r="G5372" t="str">
        <f>IFERROR(VLOOKUP(F5372,[4]電話端末!$A$2:$D$284,2,FALSE),"不在")</f>
        <v>【多摩】高久啓汰</v>
      </c>
      <c r="H5372" s="4">
        <v>26</v>
      </c>
      <c r="I5372" s="4">
        <v>23</v>
      </c>
      <c r="K5372">
        <v>2.5101000061368099E+19</v>
      </c>
      <c r="BN5372" s="1"/>
      <c r="BQ5372" s="1"/>
    </row>
    <row r="5373" spans="1:69" x14ac:dyDescent="0.45">
      <c r="A5373" s="3">
        <v>45940.382893518516</v>
      </c>
      <c r="B5373" s="1" t="s">
        <v>113</v>
      </c>
      <c r="C5373" t="str">
        <f>IFERROR(VLOOKUP(B5373,[4]電話端末!$A$2:$E$284,2,FALSE),"不在")</f>
        <v>【名古屋】水島奈美</v>
      </c>
      <c r="D5373" s="1" t="s">
        <v>28</v>
      </c>
      <c r="E5373" t="str">
        <f>IFERROR(VLOOKUP(D5373,[4]電話端末!$A$2:$E$284,2,FALSE),"不在")</f>
        <v>【名古屋】大渕温子</v>
      </c>
      <c r="F5373" s="1" t="s">
        <v>28</v>
      </c>
      <c r="G5373" t="str">
        <f>IFERROR(VLOOKUP(F5373,[4]電話端末!$A$2:$D$284,2,FALSE),"不在")</f>
        <v>【名古屋】大渕温子</v>
      </c>
      <c r="H5373" s="4">
        <v>106</v>
      </c>
      <c r="I5373" s="4">
        <v>105</v>
      </c>
      <c r="K5373">
        <v>2.5101000060568101E+19</v>
      </c>
      <c r="BN5373" s="1"/>
      <c r="BQ5373" s="1"/>
    </row>
    <row r="5374" spans="1:69" x14ac:dyDescent="0.45">
      <c r="A5374" s="3">
        <v>45940.382627314815</v>
      </c>
      <c r="B5374" s="1" t="s">
        <v>35</v>
      </c>
      <c r="C5374" t="str">
        <f>IFERROR(VLOOKUP(B5374,[4]電話端末!$A$2:$E$284,2,FALSE),"不在")</f>
        <v>【広島】小先純平</v>
      </c>
      <c r="D5374" s="1" t="s">
        <v>141</v>
      </c>
      <c r="E5374" t="str">
        <f>IFERROR(VLOOKUP(D5374,[4]電話端末!$A$2:$E$284,2,FALSE),"不在")</f>
        <v>【本社輸入】岩田拓也</v>
      </c>
      <c r="F5374" s="1" t="s">
        <v>141</v>
      </c>
      <c r="G5374" t="str">
        <f>IFERROR(VLOOKUP(F5374,[4]電話端末!$A$2:$D$284,2,FALSE),"不在")</f>
        <v>【本社輸入】岩田拓也</v>
      </c>
      <c r="H5374" s="4">
        <v>86</v>
      </c>
      <c r="I5374" s="4">
        <v>83</v>
      </c>
      <c r="K5374">
        <v>2.5101000059568099E+19</v>
      </c>
      <c r="BN5374" s="1"/>
      <c r="BQ5374" s="1"/>
    </row>
    <row r="5375" spans="1:69" x14ac:dyDescent="0.45">
      <c r="A5375" s="3">
        <v>45940.382569444446</v>
      </c>
      <c r="B5375" s="1" t="s">
        <v>26</v>
      </c>
      <c r="C5375" t="str">
        <f>IFERROR(VLOOKUP(B5375,[4]電話端末!$A$2:$E$284,2,FALSE),"不在")</f>
        <v>【北関東】高井翔斗</v>
      </c>
      <c r="D5375" s="1" t="s">
        <v>50</v>
      </c>
      <c r="E5375" t="str">
        <f>IFERROR(VLOOKUP(D5375,[4]電話端末!$A$2:$E$284,2,FALSE),"不在")</f>
        <v>【流山】浅沼潤也</v>
      </c>
      <c r="F5375" s="1" t="s">
        <v>50</v>
      </c>
      <c r="G5375" t="str">
        <f>IFERROR(VLOOKUP(F5375,[4]電話端末!$A$2:$D$284,2,FALSE),"不在")</f>
        <v>【流山】浅沼潤也</v>
      </c>
      <c r="H5375" s="4">
        <v>62</v>
      </c>
      <c r="I5375" s="4">
        <v>52</v>
      </c>
      <c r="K5375">
        <v>2.5101000059068101E+19</v>
      </c>
      <c r="BN5375" s="1"/>
      <c r="BQ5375" s="1"/>
    </row>
    <row r="5376" spans="1:69" x14ac:dyDescent="0.45">
      <c r="A5376" s="3">
        <v>45940.382118055553</v>
      </c>
      <c r="B5376" s="1" t="s">
        <v>50</v>
      </c>
      <c r="C5376" t="str">
        <f>IFERROR(VLOOKUP(B5376,[4]電話端末!$A$2:$E$284,2,FALSE),"不在")</f>
        <v>【流山】浅沼潤也</v>
      </c>
      <c r="D5376" s="1" t="s">
        <v>164</v>
      </c>
      <c r="E5376" t="str">
        <f>IFERROR(VLOOKUP(D5376,[4]電話端末!$A$2:$E$284,2,FALSE),"不在")</f>
        <v>【流山】蒲原健吾</v>
      </c>
      <c r="F5376" s="1" t="s">
        <v>164</v>
      </c>
      <c r="G5376" t="str">
        <f>IFERROR(VLOOKUP(F5376,[4]電話端末!$A$2:$D$284,2,FALSE),"不在")</f>
        <v>【流山】蒲原健吾</v>
      </c>
      <c r="H5376" s="4">
        <v>18</v>
      </c>
      <c r="I5376" s="4">
        <v>16</v>
      </c>
      <c r="K5376">
        <v>2.5101000057468101E+19</v>
      </c>
      <c r="BN5376" s="1"/>
    </row>
    <row r="5377" spans="1:69" x14ac:dyDescent="0.45">
      <c r="A5377" s="3">
        <v>45940.381840277776</v>
      </c>
      <c r="B5377" s="1" t="s">
        <v>128</v>
      </c>
      <c r="C5377" t="str">
        <f>IFERROR(VLOOKUP(B5377,[4]電話端末!$A$2:$E$284,2,FALSE),"不在")</f>
        <v>【仙台】仁藤佳美</v>
      </c>
      <c r="D5377" s="1" t="s">
        <v>115</v>
      </c>
      <c r="E5377" t="str">
        <f>IFERROR(VLOOKUP(D5377,[4]電話端末!$A$2:$E$284,2,FALSE),"不在")</f>
        <v>【MF東京】着信グループ</v>
      </c>
      <c r="F5377" s="1" t="s">
        <v>116</v>
      </c>
      <c r="G5377" t="str">
        <f>IFERROR(VLOOKUP(F5377,[4]電話端末!$A$2:$D$284,2,FALSE),"不在")</f>
        <v>【MF東京】櫻井美菜</v>
      </c>
      <c r="H5377" s="4">
        <v>60</v>
      </c>
      <c r="I5377" s="4">
        <v>58</v>
      </c>
      <c r="K5377">
        <v>2.5101000056468099E+19</v>
      </c>
      <c r="BN5377" s="1"/>
    </row>
    <row r="5378" spans="1:69" x14ac:dyDescent="0.45">
      <c r="A5378" s="3">
        <v>45940.381712962961</v>
      </c>
      <c r="B5378" s="1" t="s">
        <v>29</v>
      </c>
      <c r="C5378" t="str">
        <f>IFERROR(VLOOKUP(B5378,[4]電話端末!$A$2:$E$284,2,FALSE),"不在")</f>
        <v>【本社EC】大城明日香</v>
      </c>
      <c r="D5378" s="1" t="s">
        <v>177</v>
      </c>
      <c r="E5378" t="str">
        <f>IFERROR(VLOOKUP(D5378,[4]電話端末!$A$2:$E$284,2,FALSE),"不在")</f>
        <v>【MF大阪】大村達也</v>
      </c>
      <c r="F5378" s="1" t="s">
        <v>177</v>
      </c>
      <c r="G5378" t="str">
        <f>IFERROR(VLOOKUP(F5378,[4]電話端末!$A$2:$D$284,2,FALSE),"不在")</f>
        <v>【MF大阪】大村達也</v>
      </c>
      <c r="H5378" s="4">
        <v>56</v>
      </c>
      <c r="I5378" s="4">
        <v>54</v>
      </c>
      <c r="K5378">
        <v>2.5101000055868101E+19</v>
      </c>
      <c r="BN5378" s="1"/>
    </row>
    <row r="5379" spans="1:69" x14ac:dyDescent="0.45">
      <c r="A5379" s="3">
        <v>45940.381203703706</v>
      </c>
      <c r="B5379" s="1" t="s">
        <v>164</v>
      </c>
      <c r="C5379" t="str">
        <f>IFERROR(VLOOKUP(B5379,[4]電話端末!$A$2:$E$284,2,FALSE),"不在")</f>
        <v>【流山】蒲原健吾</v>
      </c>
      <c r="D5379" s="1" t="s">
        <v>50</v>
      </c>
      <c r="E5379" t="str">
        <f>IFERROR(VLOOKUP(D5379,[4]電話端末!$A$2:$E$284,2,FALSE),"不在")</f>
        <v>【流山】浅沼潤也</v>
      </c>
      <c r="F5379" s="1" t="s">
        <v>50</v>
      </c>
      <c r="G5379" t="str">
        <f>IFERROR(VLOOKUP(F5379,[4]電話端末!$A$2:$D$284,2,FALSE),"不在")</f>
        <v>【流山】浅沼潤也</v>
      </c>
      <c r="H5379" s="4">
        <v>60</v>
      </c>
      <c r="I5379" s="4">
        <v>15</v>
      </c>
      <c r="K5379">
        <v>2.5101000054268101E+19</v>
      </c>
      <c r="BN5379" s="1"/>
      <c r="BQ5379" s="1"/>
    </row>
    <row r="5380" spans="1:69" x14ac:dyDescent="0.45">
      <c r="A5380" s="3">
        <v>45940.380532407406</v>
      </c>
      <c r="B5380" s="1" t="s">
        <v>44</v>
      </c>
      <c r="C5380" t="str">
        <f>IFERROR(VLOOKUP(B5380,[4]電話端末!$A$2:$E$284,2,FALSE),"不在")</f>
        <v>【福岡】奥薗美和</v>
      </c>
      <c r="D5380" s="1" t="s">
        <v>38</v>
      </c>
      <c r="E5380" t="str">
        <f>IFERROR(VLOOKUP(D5380,[4]電話端末!$A$2:$E$284,2,FALSE),"不在")</f>
        <v>【福岡】山崎芹奈</v>
      </c>
      <c r="F5380" s="1" t="s">
        <v>38</v>
      </c>
      <c r="G5380" t="str">
        <f>IFERROR(VLOOKUP(F5380,[4]電話端末!$A$2:$D$284,2,FALSE),"不在")</f>
        <v>【福岡】山崎芹奈</v>
      </c>
      <c r="H5380" s="4">
        <v>130</v>
      </c>
      <c r="I5380" s="4">
        <v>128</v>
      </c>
      <c r="K5380">
        <v>2.5101000052168102E+19</v>
      </c>
      <c r="BN5380" s="1"/>
      <c r="BQ5380" s="1"/>
    </row>
    <row r="5381" spans="1:69" x14ac:dyDescent="0.45">
      <c r="A5381" s="3">
        <v>45940.378912037035</v>
      </c>
      <c r="B5381" s="1" t="s">
        <v>45</v>
      </c>
      <c r="C5381" t="str">
        <f>IFERROR(VLOOKUP(B5381,[4]電話端末!$A$2:$E$284,2,FALSE),"不在")</f>
        <v>【岡山】岸本麻衣子</v>
      </c>
      <c r="D5381" s="1" t="s">
        <v>20</v>
      </c>
      <c r="E5381" t="str">
        <f>IFERROR(VLOOKUP(D5381,[4]電話端末!$A$2:$E$284,2,FALSE),"不在")</f>
        <v>【本社IT】梶ヶ谷知晃</v>
      </c>
      <c r="F5381" s="1"/>
      <c r="G5381" t="str">
        <f>IFERROR(VLOOKUP(F5381,[4]電話端末!$A$2:$D$284,2,FALSE),"不在")</f>
        <v>不在</v>
      </c>
      <c r="H5381" s="4">
        <v>1</v>
      </c>
      <c r="I5381" s="4">
        <v>0</v>
      </c>
      <c r="K5381">
        <v>2.5101000047568101E+19</v>
      </c>
      <c r="BN5381" s="1"/>
      <c r="BQ5381" s="1"/>
    </row>
    <row r="5382" spans="1:69" x14ac:dyDescent="0.45">
      <c r="A5382" s="3">
        <v>45940.378518518519</v>
      </c>
      <c r="B5382" s="1" t="s">
        <v>34</v>
      </c>
      <c r="C5382" t="str">
        <f>IFERROR(VLOOKUP(B5382,[4]電話端末!$A$2:$E$284,2,FALSE),"不在")</f>
        <v>【埼玉】細田昌子</v>
      </c>
      <c r="D5382" s="1" t="s">
        <v>467</v>
      </c>
      <c r="E5382" t="str">
        <f>IFERROR(VLOOKUP(D5382,[4]電話端末!$A$2:$E$284,2,FALSE),"不在")</f>
        <v>不在</v>
      </c>
      <c r="F5382" s="1"/>
      <c r="G5382" t="str">
        <f>IFERROR(VLOOKUP(F5382,[4]電話端末!$A$2:$D$284,2,FALSE),"不在")</f>
        <v>不在</v>
      </c>
      <c r="H5382" s="4">
        <v>0</v>
      </c>
      <c r="I5382" s="4">
        <v>0</v>
      </c>
      <c r="K5382">
        <v>2.51010000465681E+19</v>
      </c>
      <c r="BN5382" s="1"/>
      <c r="BQ5382" s="1"/>
    </row>
    <row r="5383" spans="1:69" x14ac:dyDescent="0.45">
      <c r="A5383" s="3">
        <v>45940.378171296295</v>
      </c>
      <c r="B5383" s="1" t="s">
        <v>113</v>
      </c>
      <c r="C5383" t="str">
        <f>IFERROR(VLOOKUP(B5383,[4]電話端末!$A$2:$E$284,2,FALSE),"不在")</f>
        <v>【名古屋】水島奈美</v>
      </c>
      <c r="D5383" s="1" t="s">
        <v>99</v>
      </c>
      <c r="E5383" t="str">
        <f>IFERROR(VLOOKUP(D5383,[4]電話端末!$A$2:$E$284,2,FALSE),"不在")</f>
        <v>【名古屋】玉腰千恵</v>
      </c>
      <c r="F5383" s="1" t="s">
        <v>99</v>
      </c>
      <c r="G5383" t="str">
        <f>IFERROR(VLOOKUP(F5383,[4]電話端末!$A$2:$D$284,2,FALSE),"不在")</f>
        <v>【名古屋】玉腰千恵</v>
      </c>
      <c r="H5383" s="4">
        <v>42</v>
      </c>
      <c r="I5383" s="4">
        <v>41</v>
      </c>
      <c r="K5383">
        <v>2.5101000045668098E+19</v>
      </c>
      <c r="BN5383" s="1"/>
      <c r="BQ5383" s="1"/>
    </row>
    <row r="5384" spans="1:69" x14ac:dyDescent="0.45">
      <c r="A5384" s="3">
        <v>45940.376481481479</v>
      </c>
      <c r="B5384" s="1" t="s">
        <v>34</v>
      </c>
      <c r="C5384" t="str">
        <f>IFERROR(VLOOKUP(B5384,[4]電話端末!$A$2:$E$284,2,FALSE),"不在")</f>
        <v>【埼玉】細田昌子</v>
      </c>
      <c r="D5384" s="1" t="s">
        <v>162</v>
      </c>
      <c r="E5384" t="str">
        <f>IFERROR(VLOOKUP(D5384,[4]電話端末!$A$2:$E$284,2,FALSE),"不在")</f>
        <v>【千葉】膳英一郎</v>
      </c>
      <c r="F5384" s="1" t="s">
        <v>162</v>
      </c>
      <c r="G5384" t="str">
        <f>IFERROR(VLOOKUP(F5384,[4]電話端末!$A$2:$D$284,2,FALSE),"不在")</f>
        <v>【千葉】膳英一郎</v>
      </c>
      <c r="H5384" s="4">
        <v>161</v>
      </c>
      <c r="I5384" s="4">
        <v>155</v>
      </c>
      <c r="K5384">
        <v>2.5101000042068099E+19</v>
      </c>
      <c r="BN5384" s="1"/>
      <c r="BQ5384" s="1"/>
    </row>
    <row r="5385" spans="1:69" x14ac:dyDescent="0.45">
      <c r="A5385" s="3">
        <v>45940.376469907409</v>
      </c>
      <c r="B5385" s="1" t="s">
        <v>187</v>
      </c>
      <c r="C5385" t="str">
        <f>IFERROR(VLOOKUP(B5385,[4]電話端末!$A$2:$E$284,2,FALSE),"不在")</f>
        <v>【埼玉】石川恵理</v>
      </c>
      <c r="D5385" s="1" t="s">
        <v>468</v>
      </c>
      <c r="E5385" t="str">
        <f>IFERROR(VLOOKUP(D5385,[4]電話端末!$A$2:$E$284,2,FALSE),"不在")</f>
        <v>不在</v>
      </c>
      <c r="F5385" s="1"/>
      <c r="G5385" t="str">
        <f>IFERROR(VLOOKUP(F5385,[4]電話端末!$A$2:$D$284,2,FALSE),"不在")</f>
        <v>不在</v>
      </c>
      <c r="H5385" s="4">
        <v>1</v>
      </c>
      <c r="I5385" s="4">
        <v>0</v>
      </c>
      <c r="K5385">
        <v>2.5101000041968099E+19</v>
      </c>
      <c r="BN5385" s="1"/>
    </row>
    <row r="5386" spans="1:69" x14ac:dyDescent="0.45">
      <c r="A5386" s="3">
        <v>45940.376226851855</v>
      </c>
      <c r="B5386" s="1" t="s">
        <v>99</v>
      </c>
      <c r="C5386" t="str">
        <f>IFERROR(VLOOKUP(B5386,[4]電話端末!$A$2:$E$284,2,FALSE),"不在")</f>
        <v>【名古屋】玉腰千恵</v>
      </c>
      <c r="D5386" s="1" t="s">
        <v>113</v>
      </c>
      <c r="E5386" t="str">
        <f>IFERROR(VLOOKUP(D5386,[4]電話端末!$A$2:$E$284,2,FALSE),"不在")</f>
        <v>【名古屋】水島奈美</v>
      </c>
      <c r="F5386" s="1" t="s">
        <v>113</v>
      </c>
      <c r="G5386" t="str">
        <f>IFERROR(VLOOKUP(F5386,[4]電話端末!$A$2:$D$284,2,FALSE),"不在")</f>
        <v>【名古屋】水島奈美</v>
      </c>
      <c r="H5386" s="4">
        <v>20</v>
      </c>
      <c r="I5386" s="4">
        <v>20</v>
      </c>
      <c r="K5386">
        <v>2.5101000041068102E+19</v>
      </c>
      <c r="BN5386" s="1"/>
      <c r="BQ5386" s="1"/>
    </row>
    <row r="5387" spans="1:69" x14ac:dyDescent="0.45">
      <c r="A5387" s="3">
        <v>45940.376122685186</v>
      </c>
      <c r="B5387" s="1" t="s">
        <v>178</v>
      </c>
      <c r="C5387" t="str">
        <f>IFERROR(VLOOKUP(B5387,[4]電話端末!$A$2:$E$284,2,FALSE),"不在")</f>
        <v>【多摩】佐々木大樹</v>
      </c>
      <c r="D5387" s="1" t="s">
        <v>154</v>
      </c>
      <c r="E5387" t="str">
        <f>IFERROR(VLOOKUP(D5387,[4]電話端末!$A$2:$E$284,2,FALSE),"不在")</f>
        <v>【横浜】中山満里奈</v>
      </c>
      <c r="F5387" s="1"/>
      <c r="G5387" t="str">
        <f>IFERROR(VLOOKUP(F5387,[4]電話端末!$A$2:$D$284,2,FALSE),"不在")</f>
        <v>不在</v>
      </c>
      <c r="H5387" s="4">
        <v>0</v>
      </c>
      <c r="I5387" s="4">
        <v>0</v>
      </c>
      <c r="K5387">
        <v>2.5101000040768098E+19</v>
      </c>
      <c r="BN5387" s="1"/>
      <c r="BQ5387" s="1"/>
    </row>
    <row r="5388" spans="1:69" x14ac:dyDescent="0.45">
      <c r="A5388" s="3">
        <v>45940.375590277778</v>
      </c>
      <c r="B5388" s="1" t="s">
        <v>113</v>
      </c>
      <c r="C5388" t="str">
        <f>IFERROR(VLOOKUP(B5388,[4]電話端末!$A$2:$E$284,2,FALSE),"不在")</f>
        <v>【名古屋】水島奈美</v>
      </c>
      <c r="D5388" s="1" t="s">
        <v>28</v>
      </c>
      <c r="E5388" t="str">
        <f>IFERROR(VLOOKUP(D5388,[4]電話端末!$A$2:$E$284,2,FALSE),"不在")</f>
        <v>【名古屋】大渕温子</v>
      </c>
      <c r="F5388" s="1" t="s">
        <v>28</v>
      </c>
      <c r="G5388" t="str">
        <f>IFERROR(VLOOKUP(F5388,[4]電話端末!$A$2:$D$284,2,FALSE),"不在")</f>
        <v>【名古屋】大渕温子</v>
      </c>
      <c r="H5388" s="4">
        <v>35</v>
      </c>
      <c r="I5388" s="4">
        <v>34</v>
      </c>
      <c r="K5388">
        <v>2.5101000039168098E+19</v>
      </c>
      <c r="BN5388" s="1"/>
      <c r="BQ5388" s="1"/>
    </row>
    <row r="5389" spans="1:69" x14ac:dyDescent="0.45">
      <c r="A5389" s="3">
        <v>45940.375219907408</v>
      </c>
      <c r="B5389" s="1" t="s">
        <v>178</v>
      </c>
      <c r="C5389" t="str">
        <f>IFERROR(VLOOKUP(B5389,[4]電話端末!$A$2:$E$284,2,FALSE),"不在")</f>
        <v>【多摩】佐々木大樹</v>
      </c>
      <c r="D5389" s="1" t="s">
        <v>154</v>
      </c>
      <c r="E5389" t="str">
        <f>IFERROR(VLOOKUP(D5389,[4]電話端末!$A$2:$E$284,2,FALSE),"不在")</f>
        <v>【横浜】中山満里奈</v>
      </c>
      <c r="F5389" s="1"/>
      <c r="G5389" t="str">
        <f>IFERROR(VLOOKUP(F5389,[4]電話端末!$A$2:$D$284,2,FALSE),"不在")</f>
        <v>不在</v>
      </c>
      <c r="H5389" s="4">
        <v>0</v>
      </c>
      <c r="I5389" s="4">
        <v>0</v>
      </c>
      <c r="K5389">
        <v>2.5101000037468099E+19</v>
      </c>
      <c r="BN5389" s="1"/>
      <c r="BQ5389" s="1"/>
    </row>
    <row r="5390" spans="1:69" x14ac:dyDescent="0.45">
      <c r="A5390" s="3">
        <v>45940.374525462961</v>
      </c>
      <c r="B5390" s="1" t="s">
        <v>38</v>
      </c>
      <c r="C5390" t="str">
        <f>IFERROR(VLOOKUP(B5390,[4]電話端末!$A$2:$E$284,2,FALSE),"不在")</f>
        <v>【福岡】山崎芹奈</v>
      </c>
      <c r="D5390" s="1" t="s">
        <v>19</v>
      </c>
      <c r="E5390" t="str">
        <f>IFERROR(VLOOKUP(D5390,[4]電話端末!$A$2:$E$284,2,FALSE),"不在")</f>
        <v>【福岡】重松宝成</v>
      </c>
      <c r="F5390" s="1" t="s">
        <v>19</v>
      </c>
      <c r="G5390" t="str">
        <f>IFERROR(VLOOKUP(F5390,[4]電話端末!$A$2:$D$284,2,FALSE),"不在")</f>
        <v>【福岡】重松宝成</v>
      </c>
      <c r="H5390" s="4">
        <v>14</v>
      </c>
      <c r="I5390" s="4">
        <v>13</v>
      </c>
      <c r="K5390">
        <v>2.5101000034968101E+19</v>
      </c>
      <c r="BN5390" s="1"/>
      <c r="BQ5390" s="1"/>
    </row>
    <row r="5391" spans="1:69" x14ac:dyDescent="0.45">
      <c r="A5391" s="3">
        <v>45940.374236111114</v>
      </c>
      <c r="B5391" s="1" t="s">
        <v>34</v>
      </c>
      <c r="C5391" t="str">
        <f>IFERROR(VLOOKUP(B5391,[4]電話端末!$A$2:$E$284,2,FALSE),"不在")</f>
        <v>【埼玉】細田昌子</v>
      </c>
      <c r="D5391" s="1" t="s">
        <v>162</v>
      </c>
      <c r="E5391" t="str">
        <f>IFERROR(VLOOKUP(D5391,[4]電話端末!$A$2:$E$284,2,FALSE),"不在")</f>
        <v>【千葉】膳英一郎</v>
      </c>
      <c r="F5391" s="1"/>
      <c r="G5391" t="str">
        <f>IFERROR(VLOOKUP(F5391,[4]電話端末!$A$2:$D$284,2,FALSE),"不在")</f>
        <v>不在</v>
      </c>
      <c r="H5391" s="4">
        <v>0</v>
      </c>
      <c r="I5391" s="4">
        <v>0</v>
      </c>
      <c r="K5391">
        <v>2.51010000338681E+19</v>
      </c>
      <c r="BN5391" s="1"/>
      <c r="BQ5391" s="1"/>
    </row>
    <row r="5392" spans="1:69" x14ac:dyDescent="0.45">
      <c r="A5392" s="3">
        <v>45940.37190972222</v>
      </c>
      <c r="B5392" s="1" t="s">
        <v>19</v>
      </c>
      <c r="C5392" t="str">
        <f>IFERROR(VLOOKUP(B5392,[4]電話端末!$A$2:$E$284,2,FALSE),"不在")</f>
        <v>【福岡】重松宝成</v>
      </c>
      <c r="D5392" s="1" t="s">
        <v>39</v>
      </c>
      <c r="E5392" t="str">
        <f>IFERROR(VLOOKUP(D5392,[4]電話端末!$A$2:$E$284,2,FALSE),"不在")</f>
        <v>【福岡】松尾明日香</v>
      </c>
      <c r="F5392" s="1" t="s">
        <v>39</v>
      </c>
      <c r="G5392" t="str">
        <f>IFERROR(VLOOKUP(F5392,[4]電話端末!$A$2:$D$284,2,FALSE),"不在")</f>
        <v>【福岡】松尾明日香</v>
      </c>
      <c r="H5392" s="4">
        <v>67</v>
      </c>
      <c r="I5392" s="4">
        <v>66</v>
      </c>
      <c r="K5392">
        <v>2.51010000305681E+19</v>
      </c>
      <c r="BN5392" s="1"/>
      <c r="BQ5392" s="1"/>
    </row>
    <row r="5393" spans="1:69" x14ac:dyDescent="0.45">
      <c r="A5393" s="3">
        <v>45940.371458333335</v>
      </c>
      <c r="B5393" s="1" t="s">
        <v>134</v>
      </c>
      <c r="C5393" t="str">
        <f>IFERROR(VLOOKUP(B5393,[4]電話端末!$A$2:$E$284,2,FALSE),"不在")</f>
        <v>【滋賀】梅原薫</v>
      </c>
      <c r="D5393" s="1" t="s">
        <v>57</v>
      </c>
      <c r="E5393" t="str">
        <f>IFERROR(VLOOKUP(D5393,[4]電話端末!$A$2:$E$284,2,FALSE),"不在")</f>
        <v>【本社総務】吉田亜依</v>
      </c>
      <c r="F5393" s="1" t="s">
        <v>129</v>
      </c>
      <c r="G5393" t="str">
        <f>IFERROR(VLOOKUP(F5393,[4]電話端末!$A$2:$D$284,2,FALSE),"不在")</f>
        <v>【本社総務】赤羽恵理</v>
      </c>
      <c r="H5393" s="4">
        <v>32</v>
      </c>
      <c r="I5393" s="4">
        <v>22</v>
      </c>
      <c r="K5393">
        <v>2.5101000029468099E+19</v>
      </c>
      <c r="BN5393" s="1"/>
      <c r="BQ5393" s="1"/>
    </row>
    <row r="5394" spans="1:69" x14ac:dyDescent="0.45">
      <c r="A5394" s="3">
        <v>45940.371446759258</v>
      </c>
      <c r="B5394" s="1" t="s">
        <v>41</v>
      </c>
      <c r="C5394" t="str">
        <f>IFERROR(VLOOKUP(B5394,[4]電話端末!$A$2:$E$284,2,FALSE),"不在")</f>
        <v>【大阪】松下愛</v>
      </c>
      <c r="D5394" s="1" t="s">
        <v>112</v>
      </c>
      <c r="E5394" t="str">
        <f>IFERROR(VLOOKUP(D5394,[4]電話端末!$A$2:$E$284,2,FALSE),"不在")</f>
        <v>【岡山】河原由布子</v>
      </c>
      <c r="F5394" s="1" t="s">
        <v>120</v>
      </c>
      <c r="G5394" t="str">
        <f>IFERROR(VLOOKUP(F5394,[4]電話端末!$A$2:$D$284,2,FALSE),"不在")</f>
        <v>【岡山】岩佐寛子</v>
      </c>
      <c r="H5394" s="4">
        <v>22</v>
      </c>
      <c r="I5394" s="4">
        <v>16</v>
      </c>
      <c r="K5394">
        <v>2.5101000029368099E+19</v>
      </c>
      <c r="BN5394" s="1"/>
      <c r="BQ5394" s="1"/>
    </row>
    <row r="5395" spans="1:69" x14ac:dyDescent="0.45">
      <c r="A5395" s="3">
        <v>45940.36855324074</v>
      </c>
      <c r="B5395" s="1" t="s">
        <v>34</v>
      </c>
      <c r="C5395" t="str">
        <f>IFERROR(VLOOKUP(B5395,[4]電話端末!$A$2:$E$284,2,FALSE),"不在")</f>
        <v>【埼玉】細田昌子</v>
      </c>
      <c r="D5395" s="1" t="s">
        <v>145</v>
      </c>
      <c r="E5395" t="str">
        <f>IFERROR(VLOOKUP(D5395,[4]電話端末!$A$2:$E$284,2,FALSE),"不在")</f>
        <v>【MF大阪】牧聡美</v>
      </c>
      <c r="F5395" s="1" t="s">
        <v>145</v>
      </c>
      <c r="G5395" t="str">
        <f>IFERROR(VLOOKUP(F5395,[4]電話端末!$A$2:$D$284,2,FALSE),"不在")</f>
        <v>【MF大阪】牧聡美</v>
      </c>
      <c r="H5395" s="4">
        <v>195</v>
      </c>
      <c r="I5395" s="4">
        <v>193</v>
      </c>
      <c r="K5395">
        <v>2.5101000024568099E+19</v>
      </c>
      <c r="BN5395" s="1"/>
    </row>
    <row r="5396" spans="1:69" x14ac:dyDescent="0.45">
      <c r="A5396" s="3">
        <v>45940.368449074071</v>
      </c>
      <c r="B5396" s="1" t="s">
        <v>34</v>
      </c>
      <c r="C5396" t="str">
        <f>IFERROR(VLOOKUP(B5396,[4]電話端末!$A$2:$E$284,2,FALSE),"不在")</f>
        <v>【埼玉】細田昌子</v>
      </c>
      <c r="D5396" s="1" t="s">
        <v>142</v>
      </c>
      <c r="E5396" t="str">
        <f>IFERROR(VLOOKUP(D5396,[4]電話端末!$A$2:$E$284,2,FALSE),"不在")</f>
        <v>【多摩】相川大毅</v>
      </c>
      <c r="F5396" s="1"/>
      <c r="G5396" t="str">
        <f>IFERROR(VLOOKUP(F5396,[4]電話端末!$A$2:$D$284,2,FALSE),"不在")</f>
        <v>不在</v>
      </c>
      <c r="H5396" s="4">
        <v>1</v>
      </c>
      <c r="I5396" s="4">
        <v>0</v>
      </c>
      <c r="K5396">
        <v>2.5101000024368099E+19</v>
      </c>
      <c r="BN5396" s="1"/>
      <c r="BQ5396" s="1"/>
    </row>
    <row r="5397" spans="1:69" x14ac:dyDescent="0.45">
      <c r="A5397" s="3">
        <v>45940.368391203701</v>
      </c>
      <c r="B5397" s="1" t="s">
        <v>105</v>
      </c>
      <c r="C5397" t="str">
        <f>IFERROR(VLOOKUP(B5397,[4]電話端末!$A$2:$E$284,2,FALSE),"不在")</f>
        <v>【埼玉】金子友希</v>
      </c>
      <c r="D5397" s="1" t="s">
        <v>164</v>
      </c>
      <c r="E5397" t="str">
        <f>IFERROR(VLOOKUP(D5397,[4]電話端末!$A$2:$E$284,2,FALSE),"不在")</f>
        <v>【流山】蒲原健吾</v>
      </c>
      <c r="F5397" s="1" t="s">
        <v>49</v>
      </c>
      <c r="G5397" t="str">
        <f>IFERROR(VLOOKUP(F5397,[4]電話端末!$A$2:$D$284,2,FALSE),"不在")</f>
        <v>【流山】鴻池千紗都</v>
      </c>
      <c r="H5397" s="4">
        <v>54</v>
      </c>
      <c r="I5397" s="4">
        <v>50</v>
      </c>
      <c r="K5397">
        <v>2.51010000240681E+19</v>
      </c>
      <c r="BN5397" s="1"/>
      <c r="BQ5397" s="1"/>
    </row>
    <row r="5398" spans="1:69" x14ac:dyDescent="0.45">
      <c r="A5398" s="3">
        <v>45940.366284722222</v>
      </c>
      <c r="B5398" s="1" t="s">
        <v>49</v>
      </c>
      <c r="C5398" t="str">
        <f>IFERROR(VLOOKUP(B5398,[4]電話端末!$A$2:$E$284,2,FALSE),"不在")</f>
        <v>【流山】鴻池千紗都</v>
      </c>
      <c r="D5398" s="1" t="s">
        <v>50</v>
      </c>
      <c r="E5398" t="str">
        <f>IFERROR(VLOOKUP(D5398,[4]電話端末!$A$2:$E$284,2,FALSE),"不在")</f>
        <v>【流山】浅沼潤也</v>
      </c>
      <c r="F5398" s="1" t="s">
        <v>50</v>
      </c>
      <c r="G5398" t="str">
        <f>IFERROR(VLOOKUP(F5398,[4]電話端末!$A$2:$D$284,2,FALSE),"不在")</f>
        <v>【流山】浅沼潤也</v>
      </c>
      <c r="H5398" s="4">
        <v>42</v>
      </c>
      <c r="I5398" s="4">
        <v>35</v>
      </c>
      <c r="K5398">
        <v>2.5101000020368101E+19</v>
      </c>
      <c r="BN5398" s="1"/>
    </row>
    <row r="5399" spans="1:69" x14ac:dyDescent="0.45">
      <c r="A5399" s="3">
        <v>45940.365740740737</v>
      </c>
      <c r="B5399" s="1" t="s">
        <v>50</v>
      </c>
      <c r="C5399" t="str">
        <f>IFERROR(VLOOKUP(B5399,[4]電話端末!$A$2:$E$284,2,FALSE),"不在")</f>
        <v>【流山】浅沼潤也</v>
      </c>
      <c r="D5399" s="1" t="s">
        <v>49</v>
      </c>
      <c r="E5399" t="str">
        <f>IFERROR(VLOOKUP(D5399,[4]電話端末!$A$2:$E$284,2,FALSE),"不在")</f>
        <v>【流山】鴻池千紗都</v>
      </c>
      <c r="F5399" s="1" t="s">
        <v>49</v>
      </c>
      <c r="G5399" t="str">
        <f>IFERROR(VLOOKUP(F5399,[4]電話端末!$A$2:$D$284,2,FALSE),"不在")</f>
        <v>【流山】鴻池千紗都</v>
      </c>
      <c r="H5399" s="4">
        <v>35</v>
      </c>
      <c r="I5399" s="4">
        <v>33</v>
      </c>
      <c r="K5399">
        <v>2.5101000019668099E+19</v>
      </c>
      <c r="BN5399" s="1"/>
    </row>
    <row r="5400" spans="1:69" x14ac:dyDescent="0.45">
      <c r="A5400" s="3">
        <v>45940.365219907406</v>
      </c>
      <c r="B5400" s="1" t="s">
        <v>65</v>
      </c>
      <c r="C5400" t="str">
        <f>IFERROR(VLOOKUP(B5400,[4]電話端末!$A$2:$E$284,2,FALSE),"不在")</f>
        <v>【本社】受付用電話機</v>
      </c>
      <c r="D5400" s="1" t="s">
        <v>66</v>
      </c>
      <c r="E5400" t="str">
        <f>IFERROR(VLOOKUP(D5400,[4]電話端末!$A$2:$E$284,2,FALSE),"不在")</f>
        <v>【本社】受付電話機</v>
      </c>
      <c r="F5400" s="1" t="s">
        <v>11</v>
      </c>
      <c r="G5400" t="str">
        <f>IFERROR(VLOOKUP(F5400,[4]電話端末!$A$2:$D$284,2,FALSE),"不在")</f>
        <v>【本社経理】池上有花</v>
      </c>
      <c r="H5400" s="4">
        <v>10</v>
      </c>
      <c r="I5400" s="4">
        <v>7</v>
      </c>
      <c r="K5400">
        <v>2.5101000018968101E+19</v>
      </c>
      <c r="BN5400" s="1"/>
      <c r="BQ5400" s="1"/>
    </row>
    <row r="5401" spans="1:69" x14ac:dyDescent="0.45">
      <c r="A5401" s="3">
        <v>45940.36515046296</v>
      </c>
      <c r="B5401" s="1" t="s">
        <v>105</v>
      </c>
      <c r="C5401" t="str">
        <f>IFERROR(VLOOKUP(B5401,[4]電話端末!$A$2:$E$284,2,FALSE),"不在")</f>
        <v>【埼玉】金子友希</v>
      </c>
      <c r="D5401" s="1" t="s">
        <v>164</v>
      </c>
      <c r="E5401" t="str">
        <f>IFERROR(VLOOKUP(D5401,[4]電話端末!$A$2:$E$284,2,FALSE),"不在")</f>
        <v>【流山】蒲原健吾</v>
      </c>
      <c r="F5401" s="1"/>
      <c r="G5401" t="str">
        <f>IFERROR(VLOOKUP(F5401,[4]電話端末!$A$2:$D$284,2,FALSE),"不在")</f>
        <v>不在</v>
      </c>
      <c r="H5401" s="4">
        <v>1</v>
      </c>
      <c r="I5401" s="4">
        <v>0</v>
      </c>
      <c r="K5401">
        <v>2.5101000018868101E+19</v>
      </c>
      <c r="BN5401" s="1"/>
      <c r="BQ5401" s="1"/>
    </row>
    <row r="5402" spans="1:69" x14ac:dyDescent="0.45">
      <c r="A5402" s="3">
        <v>45940.364872685182</v>
      </c>
      <c r="B5402" s="1" t="s">
        <v>27</v>
      </c>
      <c r="C5402" t="str">
        <f>IFERROR(VLOOKUP(B5402,[4]電話端末!$A$2:$E$284,2,FALSE),"不在")</f>
        <v>【本社在庫物流課】黒田靖広</v>
      </c>
      <c r="D5402" s="1" t="s">
        <v>34</v>
      </c>
      <c r="E5402" t="str">
        <f>IFERROR(VLOOKUP(D5402,[4]電話端末!$A$2:$E$284,2,FALSE),"不在")</f>
        <v>【埼玉】細田昌子</v>
      </c>
      <c r="F5402" s="1" t="s">
        <v>34</v>
      </c>
      <c r="G5402" t="str">
        <f>IFERROR(VLOOKUP(F5402,[4]電話端末!$A$2:$D$284,2,FALSE),"不在")</f>
        <v>【埼玉】細田昌子</v>
      </c>
      <c r="H5402" s="4">
        <v>113</v>
      </c>
      <c r="I5402" s="4">
        <v>111</v>
      </c>
      <c r="K5402">
        <v>2.5101000018368098E+19</v>
      </c>
      <c r="BN5402" s="1"/>
      <c r="BQ5402" s="1"/>
    </row>
    <row r="5403" spans="1:69" x14ac:dyDescent="0.45">
      <c r="A5403" s="3">
        <v>45940.364212962966</v>
      </c>
      <c r="B5403" s="1" t="s">
        <v>20</v>
      </c>
      <c r="C5403" t="str">
        <f>IFERROR(VLOOKUP(B5403,[4]電話端末!$A$2:$E$284,2,FALSE),"不在")</f>
        <v>【本社IT】梶ヶ谷知晃</v>
      </c>
      <c r="D5403" s="1" t="s">
        <v>164</v>
      </c>
      <c r="E5403" t="str">
        <f>IFERROR(VLOOKUP(D5403,[4]電話端末!$A$2:$E$284,2,FALSE),"不在")</f>
        <v>【流山】蒲原健吾</v>
      </c>
      <c r="F5403" s="1" t="s">
        <v>164</v>
      </c>
      <c r="G5403" t="str">
        <f>IFERROR(VLOOKUP(F5403,[4]電話端末!$A$2:$D$284,2,FALSE),"不在")</f>
        <v>【流山】蒲原健吾</v>
      </c>
      <c r="H5403" s="4">
        <v>117</v>
      </c>
      <c r="I5403" s="4">
        <v>113</v>
      </c>
      <c r="K5403">
        <v>2.5101000017068102E+19</v>
      </c>
      <c r="BN5403" s="1"/>
      <c r="BQ5403" s="1"/>
    </row>
    <row r="5404" spans="1:69" x14ac:dyDescent="0.45">
      <c r="A5404" s="3">
        <v>45940.363749999997</v>
      </c>
      <c r="B5404" s="1" t="s">
        <v>124</v>
      </c>
      <c r="C5404" t="str">
        <f>IFERROR(VLOOKUP(B5404,[4]電話端末!$A$2:$E$284,2,FALSE),"不在")</f>
        <v>【横浜】川崎瞳</v>
      </c>
      <c r="D5404" s="1" t="s">
        <v>59</v>
      </c>
      <c r="E5404" t="str">
        <f>IFERROR(VLOOKUP(D5404,[4]電話端末!$A$2:$E$284,2,FALSE),"不在")</f>
        <v>【多摩】高久啓汰</v>
      </c>
      <c r="F5404" s="1" t="s">
        <v>59</v>
      </c>
      <c r="G5404" t="str">
        <f>IFERROR(VLOOKUP(F5404,[4]電話端末!$A$2:$D$284,2,FALSE),"不在")</f>
        <v>【多摩】高久啓汰</v>
      </c>
      <c r="H5404" s="4">
        <v>65</v>
      </c>
      <c r="I5404" s="4">
        <v>63</v>
      </c>
      <c r="K5404">
        <v>2.5101000016668099E+19</v>
      </c>
      <c r="BN5404" s="1"/>
    </row>
    <row r="5405" spans="1:69" x14ac:dyDescent="0.45">
      <c r="A5405" s="3">
        <v>45940.360497685186</v>
      </c>
      <c r="B5405" s="1" t="s">
        <v>164</v>
      </c>
      <c r="C5405" t="str">
        <f>IFERROR(VLOOKUP(B5405,[4]電話端末!$A$2:$E$284,2,FALSE),"不在")</f>
        <v>【流山】蒲原健吾</v>
      </c>
      <c r="D5405" s="1" t="s">
        <v>20</v>
      </c>
      <c r="E5405" t="str">
        <f>IFERROR(VLOOKUP(D5405,[4]電話端末!$A$2:$E$284,2,FALSE),"不在")</f>
        <v>【本社IT】梶ヶ谷知晃</v>
      </c>
      <c r="F5405" s="1" t="s">
        <v>20</v>
      </c>
      <c r="G5405" t="str">
        <f>IFERROR(VLOOKUP(F5405,[4]電話端末!$A$2:$D$284,2,FALSE),"不在")</f>
        <v>【本社IT】梶ヶ谷知晃</v>
      </c>
      <c r="H5405" s="4">
        <v>22</v>
      </c>
      <c r="I5405" s="4">
        <v>18</v>
      </c>
      <c r="K5405">
        <v>2.51010000143681E+19</v>
      </c>
      <c r="BN5405" s="1"/>
      <c r="BQ5405" s="1"/>
    </row>
    <row r="5406" spans="1:69" x14ac:dyDescent="0.45">
      <c r="A5406" s="3">
        <v>45940.36010416667</v>
      </c>
      <c r="B5406" s="1" t="s">
        <v>35</v>
      </c>
      <c r="C5406" t="str">
        <f>IFERROR(VLOOKUP(B5406,[4]電話端末!$A$2:$E$284,2,FALSE),"不在")</f>
        <v>【広島】小先純平</v>
      </c>
      <c r="D5406" s="1" t="s">
        <v>19</v>
      </c>
      <c r="E5406" t="str">
        <f>IFERROR(VLOOKUP(D5406,[4]電話端末!$A$2:$E$284,2,FALSE),"不在")</f>
        <v>【福岡】重松宝成</v>
      </c>
      <c r="F5406" s="1" t="s">
        <v>19</v>
      </c>
      <c r="G5406" t="str">
        <f>IFERROR(VLOOKUP(F5406,[4]電話端末!$A$2:$D$284,2,FALSE),"不在")</f>
        <v>【福岡】重松宝成</v>
      </c>
      <c r="H5406" s="4">
        <v>32</v>
      </c>
      <c r="I5406" s="4">
        <v>30</v>
      </c>
      <c r="K5406">
        <v>2.5101000013868102E+19</v>
      </c>
      <c r="BN5406" s="1"/>
      <c r="BQ5406" s="1"/>
    </row>
    <row r="5407" spans="1:69" x14ac:dyDescent="0.45">
      <c r="A5407" s="3">
        <v>45940.359768518516</v>
      </c>
      <c r="B5407" s="1" t="s">
        <v>26</v>
      </c>
      <c r="C5407" t="str">
        <f>IFERROR(VLOOKUP(B5407,[4]電話端末!$A$2:$E$284,2,FALSE),"不在")</f>
        <v>【北関東】高井翔斗</v>
      </c>
      <c r="D5407" s="1" t="s">
        <v>68</v>
      </c>
      <c r="E5407" t="str">
        <f>IFERROR(VLOOKUP(D5407,[4]電話端末!$A$2:$E$284,2,FALSE),"不在")</f>
        <v>【埼玉】着信グループ</v>
      </c>
      <c r="F5407" s="1" t="s">
        <v>61</v>
      </c>
      <c r="G5407" t="str">
        <f>IFERROR(VLOOKUP(F5407,[4]電話端末!$A$2:$D$284,2,FALSE),"不在")</f>
        <v>【埼玉】竹内梓</v>
      </c>
      <c r="H5407" s="4">
        <v>69</v>
      </c>
      <c r="I5407" s="4">
        <v>66</v>
      </c>
      <c r="K5407">
        <v>2.5101000013468099E+19</v>
      </c>
      <c r="BN5407" s="1"/>
      <c r="BQ5407" s="1"/>
    </row>
    <row r="5408" spans="1:69" x14ac:dyDescent="0.45">
      <c r="A5408" s="3">
        <v>45940.359756944446</v>
      </c>
      <c r="B5408" s="1" t="s">
        <v>19</v>
      </c>
      <c r="C5408" t="str">
        <f>IFERROR(VLOOKUP(B5408,[4]電話端末!$A$2:$E$284,2,FALSE),"不在")</f>
        <v>【福岡】重松宝成</v>
      </c>
      <c r="D5408" s="1" t="s">
        <v>35</v>
      </c>
      <c r="E5408" t="str">
        <f>IFERROR(VLOOKUP(D5408,[4]電話端末!$A$2:$E$284,2,FALSE),"不在")</f>
        <v>【広島】小先純平</v>
      </c>
      <c r="F5408" s="1" t="s">
        <v>35</v>
      </c>
      <c r="G5408" t="str">
        <f>IFERROR(VLOOKUP(F5408,[4]電話端末!$A$2:$D$284,2,FALSE),"不在")</f>
        <v>【広島】小先純平</v>
      </c>
      <c r="H5408" s="4">
        <v>26</v>
      </c>
      <c r="I5408" s="4">
        <v>1</v>
      </c>
      <c r="K5408">
        <v>2.5101000013368099E+19</v>
      </c>
      <c r="BN5408" s="1"/>
    </row>
    <row r="5409" spans="1:69" x14ac:dyDescent="0.45">
      <c r="A5409" s="3">
        <v>45940.358344907407</v>
      </c>
      <c r="B5409" s="1" t="s">
        <v>27</v>
      </c>
      <c r="C5409" t="str">
        <f>IFERROR(VLOOKUP(B5409,[4]電話端末!$A$2:$E$284,2,FALSE),"不在")</f>
        <v>【本社在庫物流課】黒田靖広</v>
      </c>
      <c r="D5409" s="1" t="s">
        <v>50</v>
      </c>
      <c r="E5409" t="str">
        <f>IFERROR(VLOOKUP(D5409,[4]電話端末!$A$2:$E$284,2,FALSE),"不在")</f>
        <v>【流山】浅沼潤也</v>
      </c>
      <c r="F5409" s="1"/>
      <c r="G5409" t="str">
        <f>IFERROR(VLOOKUP(F5409,[4]電話端末!$A$2:$D$284,2,FALSE),"不在")</f>
        <v>不在</v>
      </c>
      <c r="H5409" s="4">
        <v>10</v>
      </c>
      <c r="I5409" s="4">
        <v>0</v>
      </c>
      <c r="K5409">
        <v>2.51010000128681E+19</v>
      </c>
      <c r="BN5409" s="1"/>
    </row>
    <row r="5410" spans="1:69" x14ac:dyDescent="0.45">
      <c r="A5410" s="3">
        <v>45940.358217592591</v>
      </c>
      <c r="B5410" s="1" t="s">
        <v>59</v>
      </c>
      <c r="C5410" t="str">
        <f>IFERROR(VLOOKUP(B5410,[4]電話端末!$A$2:$E$284,2,FALSE),"不在")</f>
        <v>【多摩】高久啓汰</v>
      </c>
      <c r="D5410" s="1" t="s">
        <v>124</v>
      </c>
      <c r="E5410" t="str">
        <f>IFERROR(VLOOKUP(D5410,[4]電話端末!$A$2:$E$284,2,FALSE),"不在")</f>
        <v>【横浜】川崎瞳</v>
      </c>
      <c r="F5410" s="1" t="s">
        <v>124</v>
      </c>
      <c r="G5410" t="str">
        <f>IFERROR(VLOOKUP(F5410,[4]電話端末!$A$2:$D$284,2,FALSE),"不在")</f>
        <v>【横浜】川崎瞳</v>
      </c>
      <c r="H5410" s="4">
        <v>64</v>
      </c>
      <c r="I5410" s="4">
        <v>61</v>
      </c>
      <c r="K5410">
        <v>2.5101000012468101E+19</v>
      </c>
      <c r="BN5410" s="1"/>
    </row>
    <row r="5411" spans="1:69" x14ac:dyDescent="0.45">
      <c r="A5411" s="3">
        <v>45940.357916666668</v>
      </c>
      <c r="B5411" s="1" t="s">
        <v>55</v>
      </c>
      <c r="C5411" t="str">
        <f>IFERROR(VLOOKUP(B5411,[4]電話端末!$A$2:$E$284,2,FALSE),"不在")</f>
        <v>【東京】高澤早紀</v>
      </c>
      <c r="D5411" s="1" t="s">
        <v>465</v>
      </c>
      <c r="E5411" t="str">
        <f>IFERROR(VLOOKUP(D5411,[4]電話端末!$A$2:$E$284,2,FALSE),"不在")</f>
        <v>【大阪】中澤勇作</v>
      </c>
      <c r="F5411" s="1" t="s">
        <v>465</v>
      </c>
      <c r="G5411" t="str">
        <f>IFERROR(VLOOKUP(F5411,[4]電話端末!$A$2:$D$284,2,FALSE),"不在")</f>
        <v>【大阪】中澤勇作</v>
      </c>
      <c r="H5411" s="4">
        <v>182</v>
      </c>
      <c r="I5411" s="4">
        <v>177</v>
      </c>
      <c r="K5411">
        <v>2.5101000012068098E+19</v>
      </c>
      <c r="BN5411" s="1"/>
      <c r="BQ5411" s="1"/>
    </row>
    <row r="5412" spans="1:69" x14ac:dyDescent="0.45">
      <c r="A5412" s="3">
        <v>45940.345243055555</v>
      </c>
      <c r="B5412" s="1" t="s">
        <v>27</v>
      </c>
      <c r="C5412" t="str">
        <f>IFERROR(VLOOKUP(B5412,[4]電話端末!$A$2:$E$284,2,FALSE),"不在")</f>
        <v>【本社在庫物流課】黒田靖広</v>
      </c>
      <c r="D5412" s="1" t="s">
        <v>233</v>
      </c>
      <c r="E5412" t="str">
        <f>IFERROR(VLOOKUP(D5412,[4]電話端末!$A$2:$E$284,2,FALSE),"不在")</f>
        <v>【滋賀】森本陽介</v>
      </c>
      <c r="F5412" s="1"/>
      <c r="G5412" t="str">
        <f>IFERROR(VLOOKUP(F5412,[4]電話端末!$A$2:$D$284,2,FALSE),"不在")</f>
        <v>不在</v>
      </c>
      <c r="H5412" s="4">
        <v>0</v>
      </c>
      <c r="I5412" s="4">
        <v>0</v>
      </c>
      <c r="K5412">
        <v>2.5101000007668101E+19</v>
      </c>
      <c r="BN5412" s="1"/>
      <c r="BQ5412" s="1"/>
    </row>
    <row r="5413" spans="1:69" x14ac:dyDescent="0.45">
      <c r="A5413" s="3">
        <v>45940.339004629626</v>
      </c>
      <c r="B5413" s="1" t="s">
        <v>465</v>
      </c>
      <c r="C5413" t="str">
        <f>IFERROR(VLOOKUP(B5413,[4]電話端末!$A$2:$E$284,2,FALSE),"不在")</f>
        <v>【大阪】中澤勇作</v>
      </c>
      <c r="D5413" s="1" t="s">
        <v>469</v>
      </c>
      <c r="E5413" t="str">
        <f>IFERROR(VLOOKUP(D5413,[4]電話端末!$A$2:$E$284,2,FALSE),"不在")</f>
        <v>不在</v>
      </c>
      <c r="F5413" s="1"/>
      <c r="G5413" t="str">
        <f>IFERROR(VLOOKUP(F5413,[4]電話端末!$A$2:$D$284,2,FALSE),"不在")</f>
        <v>不在</v>
      </c>
      <c r="H5413" s="4">
        <v>0</v>
      </c>
      <c r="I5413" s="4">
        <v>0</v>
      </c>
      <c r="K5413">
        <v>2.51010000066681E+19</v>
      </c>
      <c r="BN5413" s="1"/>
      <c r="BQ5413" s="1"/>
    </row>
    <row r="5414" spans="1:69" x14ac:dyDescent="0.45">
      <c r="A5414" s="3">
        <v>45945.815462962964</v>
      </c>
      <c r="B5414" s="1" t="s">
        <v>143</v>
      </c>
      <c r="C5414" t="str">
        <f>IFERROR(VLOOKUP(B5414,[5]電話端末!$A$2:$E$284,2,FALSE),"不在")</f>
        <v>【仙台】高橋哲也</v>
      </c>
      <c r="D5414" s="1" t="s">
        <v>206</v>
      </c>
      <c r="E5414" t="str">
        <f>IFERROR(VLOOKUP(D5414,[5]電話端末!$A$2:$E$284,2,FALSE),"不在")</f>
        <v>【横浜】川崎光弘</v>
      </c>
      <c r="F5414" s="1"/>
      <c r="G5414" t="str">
        <f>IFERROR(VLOOKUP(F5414,[5]電話端末!$A$2:$D$284,2,FALSE),"不在")</f>
        <v>不在</v>
      </c>
      <c r="H5414" s="4">
        <v>10</v>
      </c>
      <c r="I5414" s="4">
        <v>0</v>
      </c>
      <c r="K5414">
        <v>2.5101500612368101E+19</v>
      </c>
      <c r="BN5414" s="1"/>
      <c r="BQ5414" s="1"/>
    </row>
    <row r="5415" spans="1:69" x14ac:dyDescent="0.45">
      <c r="A5415" s="3">
        <v>45945.784074074072</v>
      </c>
      <c r="B5415" s="1" t="s">
        <v>171</v>
      </c>
      <c r="C5415" t="str">
        <f>IFERROR(VLOOKUP(B5415,[5]電話端末!$A$2:$E$284,2,FALSE),"不在")</f>
        <v>【MF東京】大月紀史</v>
      </c>
      <c r="D5415" s="1" t="s">
        <v>63</v>
      </c>
      <c r="E5415" t="str">
        <f>IFERROR(VLOOKUP(D5415,[5]電話端末!$A$2:$E$284,2,FALSE),"不在")</f>
        <v>【MF大阪】松尾セリ菜</v>
      </c>
      <c r="F5415" s="1" t="s">
        <v>145</v>
      </c>
      <c r="G5415" t="str">
        <f>IFERROR(VLOOKUP(F5415,[5]電話端末!$A$2:$D$284,2,FALSE),"不在")</f>
        <v>【MF大阪】牧聡美</v>
      </c>
      <c r="H5415" s="4">
        <v>123</v>
      </c>
      <c r="I5415" s="4">
        <v>114</v>
      </c>
      <c r="K5415">
        <v>2.5101500611068101E+19</v>
      </c>
      <c r="BN5415" s="1"/>
      <c r="BQ5415" s="1"/>
    </row>
    <row r="5416" spans="1:69" x14ac:dyDescent="0.45">
      <c r="A5416" s="3">
        <v>45945.782546296294</v>
      </c>
      <c r="B5416" s="1" t="s">
        <v>230</v>
      </c>
      <c r="C5416" t="str">
        <f>IFERROR(VLOOKUP(B5416,[5]電話端末!$A$2:$E$284,2,FALSE),"不在")</f>
        <v>【大阪】濱地裕彦</v>
      </c>
      <c r="D5416" s="1" t="s">
        <v>14</v>
      </c>
      <c r="E5416" t="str">
        <f>IFERROR(VLOOKUP(D5416,[5]電話端末!$A$2:$E$284,2,FALSE),"不在")</f>
        <v>【岡山】伊藤優</v>
      </c>
      <c r="F5416" s="1" t="s">
        <v>14</v>
      </c>
      <c r="G5416" t="str">
        <f>IFERROR(VLOOKUP(F5416,[5]電話端末!$A$2:$D$284,2,FALSE),"不在")</f>
        <v>【岡山】伊藤優</v>
      </c>
      <c r="H5416" s="4">
        <v>116</v>
      </c>
      <c r="I5416" s="4">
        <v>114</v>
      </c>
      <c r="K5416">
        <v>2.5101500610968101E+19</v>
      </c>
      <c r="BN5416" s="1"/>
      <c r="BQ5416" s="1"/>
    </row>
    <row r="5417" spans="1:69" x14ac:dyDescent="0.45">
      <c r="A5417" s="3">
        <v>45945.774583333332</v>
      </c>
      <c r="B5417" s="1" t="s">
        <v>13</v>
      </c>
      <c r="C5417" t="str">
        <f>IFERROR(VLOOKUP(B5417,[5]電話端末!$A$2:$E$284,2,FALSE),"不在")</f>
        <v>【大阪】川越良隆</v>
      </c>
      <c r="D5417" s="1" t="s">
        <v>111</v>
      </c>
      <c r="E5417" t="str">
        <f>IFERROR(VLOOKUP(D5417,[5]電話端末!$A$2:$E$284,2,FALSE),"不在")</f>
        <v>【岡山】着信グループ</v>
      </c>
      <c r="F5417" s="1" t="s">
        <v>14</v>
      </c>
      <c r="G5417" t="str">
        <f>IFERROR(VLOOKUP(F5417,[5]電話端末!$A$2:$D$284,2,FALSE),"不在")</f>
        <v>【岡山】伊藤優</v>
      </c>
      <c r="H5417" s="4">
        <v>50</v>
      </c>
      <c r="I5417" s="4">
        <v>47</v>
      </c>
      <c r="K5417">
        <v>2.5101500610468098E+19</v>
      </c>
      <c r="BN5417" s="1"/>
      <c r="BQ5417" s="1"/>
    </row>
    <row r="5418" spans="1:69" x14ac:dyDescent="0.45">
      <c r="A5418" s="3">
        <v>45945.761562500003</v>
      </c>
      <c r="B5418" s="1" t="s">
        <v>230</v>
      </c>
      <c r="C5418" t="str">
        <f>IFERROR(VLOOKUP(B5418,[5]電話端末!$A$2:$E$284,2,FALSE),"不在")</f>
        <v>【大阪】濱地裕彦</v>
      </c>
      <c r="D5418" s="1" t="s">
        <v>94</v>
      </c>
      <c r="E5418" t="str">
        <f>IFERROR(VLOOKUP(D5418,[5]電話端末!$A$2:$E$284,2,FALSE),"不在")</f>
        <v>【岡山】武政彩果</v>
      </c>
      <c r="F5418" s="1" t="s">
        <v>94</v>
      </c>
      <c r="G5418" t="str">
        <f>IFERROR(VLOOKUP(F5418,[5]電話端末!$A$2:$D$284,2,FALSE),"不在")</f>
        <v>【岡山】武政彩果</v>
      </c>
      <c r="H5418" s="4">
        <v>44</v>
      </c>
      <c r="I5418" s="4">
        <v>41</v>
      </c>
      <c r="K5418">
        <v>2.51015006095681E+19</v>
      </c>
      <c r="BN5418" s="1"/>
      <c r="BQ5418" s="1"/>
    </row>
    <row r="5419" spans="1:69" x14ac:dyDescent="0.45">
      <c r="A5419" s="3">
        <v>45945.760023148148</v>
      </c>
      <c r="B5419" s="1" t="s">
        <v>106</v>
      </c>
      <c r="C5419" t="str">
        <f>IFERROR(VLOOKUP(B5419,[5]電話端末!$A$2:$E$284,2,FALSE),"不在")</f>
        <v>【MF大阪】高橋雅樹</v>
      </c>
      <c r="D5419" s="1" t="s">
        <v>171</v>
      </c>
      <c r="E5419" t="str">
        <f>IFERROR(VLOOKUP(D5419,[5]電話端末!$A$2:$E$284,2,FALSE),"不在")</f>
        <v>【MF東京】大月紀史</v>
      </c>
      <c r="F5419" s="1" t="s">
        <v>171</v>
      </c>
      <c r="G5419" t="str">
        <f>IFERROR(VLOOKUP(F5419,[5]電話端末!$A$2:$D$284,2,FALSE),"不在")</f>
        <v>【MF東京】大月紀史</v>
      </c>
      <c r="H5419" s="4">
        <v>104</v>
      </c>
      <c r="I5419" s="4">
        <v>99</v>
      </c>
      <c r="K5419">
        <v>2.5101500608968102E+19</v>
      </c>
      <c r="BN5419" s="1"/>
      <c r="BQ5419" s="1"/>
    </row>
    <row r="5420" spans="1:69" x14ac:dyDescent="0.45">
      <c r="A5420" s="3">
        <v>45945.75949074074</v>
      </c>
      <c r="B5420" s="1" t="s">
        <v>230</v>
      </c>
      <c r="C5420" t="str">
        <f>IFERROR(VLOOKUP(B5420,[5]電話端末!$A$2:$E$284,2,FALSE),"不在")</f>
        <v>【大阪】濱地裕彦</v>
      </c>
      <c r="D5420" s="1" t="s">
        <v>94</v>
      </c>
      <c r="E5420" t="str">
        <f>IFERROR(VLOOKUP(D5420,[5]電話端末!$A$2:$E$284,2,FALSE),"不在")</f>
        <v>【岡山】武政彩果</v>
      </c>
      <c r="F5420" s="1"/>
      <c r="G5420" t="str">
        <f>IFERROR(VLOOKUP(F5420,[5]電話端末!$A$2:$D$284,2,FALSE),"不在")</f>
        <v>不在</v>
      </c>
      <c r="H5420" s="4">
        <v>0</v>
      </c>
      <c r="I5420" s="4">
        <v>0</v>
      </c>
      <c r="K5420">
        <v>2.5101500608768098E+19</v>
      </c>
      <c r="BN5420" s="1"/>
      <c r="BQ5420" s="1"/>
    </row>
    <row r="5421" spans="1:69" x14ac:dyDescent="0.45">
      <c r="A5421" s="3">
        <v>45945.759131944447</v>
      </c>
      <c r="B5421" s="1" t="s">
        <v>143</v>
      </c>
      <c r="C5421" t="str">
        <f>IFERROR(VLOOKUP(B5421,[5]電話端末!$A$2:$E$284,2,FALSE),"不在")</f>
        <v>【仙台】高橋哲也</v>
      </c>
      <c r="D5421" s="1" t="s">
        <v>83</v>
      </c>
      <c r="E5421" t="str">
        <f>IFERROR(VLOOKUP(D5421,[5]電話端末!$A$2:$E$284,2,FALSE),"不在")</f>
        <v>【札幌】舘合庸介</v>
      </c>
      <c r="F5421" s="1" t="s">
        <v>83</v>
      </c>
      <c r="G5421" t="str">
        <f>IFERROR(VLOOKUP(F5421,[5]電話端末!$A$2:$D$284,2,FALSE),"不在")</f>
        <v>【札幌】舘合庸介</v>
      </c>
      <c r="H5421" s="4">
        <v>417</v>
      </c>
      <c r="I5421" s="4">
        <v>415</v>
      </c>
      <c r="K5421">
        <v>2.5101500608468099E+19</v>
      </c>
      <c r="BN5421" s="1"/>
      <c r="BQ5421" s="1"/>
    </row>
    <row r="5422" spans="1:69" x14ac:dyDescent="0.45">
      <c r="A5422" s="3">
        <v>45945.757650462961</v>
      </c>
      <c r="B5422" s="1" t="s">
        <v>28</v>
      </c>
      <c r="C5422" t="str">
        <f>IFERROR(VLOOKUP(B5422,[5]電話端末!$A$2:$E$284,2,FALSE),"不在")</f>
        <v>【名古屋】大渕温子</v>
      </c>
      <c r="D5422" s="1" t="s">
        <v>98</v>
      </c>
      <c r="E5422" t="str">
        <f>IFERROR(VLOOKUP(D5422,[5]電話端末!$A$2:$E$284,2,FALSE),"不在")</f>
        <v>【滋賀】北出智子</v>
      </c>
      <c r="F5422" s="1" t="s">
        <v>98</v>
      </c>
      <c r="G5422" t="str">
        <f>IFERROR(VLOOKUP(F5422,[5]電話端末!$A$2:$D$284,2,FALSE),"不在")</f>
        <v>【滋賀】北出智子</v>
      </c>
      <c r="H5422" s="4">
        <v>5058</v>
      </c>
      <c r="I5422" s="4">
        <v>5056</v>
      </c>
      <c r="K5422">
        <v>2.5101500607868101E+19</v>
      </c>
      <c r="BN5422" s="1"/>
      <c r="BQ5422" s="1"/>
    </row>
    <row r="5423" spans="1:69" x14ac:dyDescent="0.45">
      <c r="A5423" s="3">
        <v>45945.756909722222</v>
      </c>
      <c r="B5423" s="1" t="s">
        <v>113</v>
      </c>
      <c r="C5423" t="str">
        <f>IFERROR(VLOOKUP(B5423,[5]電話端末!$A$2:$E$284,2,FALSE),"不在")</f>
        <v>【名古屋】水島奈美</v>
      </c>
      <c r="D5423" s="1" t="s">
        <v>59</v>
      </c>
      <c r="E5423" t="str">
        <f>IFERROR(VLOOKUP(D5423,[5]電話端末!$A$2:$E$284,2,FALSE),"不在")</f>
        <v>【多摩】高久啓汰</v>
      </c>
      <c r="F5423" s="1" t="s">
        <v>59</v>
      </c>
      <c r="G5423" t="str">
        <f>IFERROR(VLOOKUP(F5423,[5]電話端末!$A$2:$D$284,2,FALSE),"不在")</f>
        <v>【多摩】高久啓汰</v>
      </c>
      <c r="H5423" s="4">
        <v>54</v>
      </c>
      <c r="I5423" s="4">
        <v>52</v>
      </c>
      <c r="K5423">
        <v>2.5101500607568101E+19</v>
      </c>
      <c r="BN5423" s="1"/>
      <c r="BQ5423" s="1"/>
    </row>
    <row r="5424" spans="1:69" x14ac:dyDescent="0.45">
      <c r="A5424" s="3">
        <v>45945.756597222222</v>
      </c>
      <c r="B5424" s="1" t="s">
        <v>59</v>
      </c>
      <c r="C5424" t="str">
        <f>IFERROR(VLOOKUP(B5424,[5]電話端末!$A$2:$E$284,2,FALSE),"不在")</f>
        <v>【多摩】高久啓汰</v>
      </c>
      <c r="D5424" s="1" t="s">
        <v>113</v>
      </c>
      <c r="E5424" t="str">
        <f>IFERROR(VLOOKUP(D5424,[5]電話端末!$A$2:$E$284,2,FALSE),"不在")</f>
        <v>【名古屋】水島奈美</v>
      </c>
      <c r="F5424" s="1" t="s">
        <v>28</v>
      </c>
      <c r="G5424" t="str">
        <f>IFERROR(VLOOKUP(F5424,[5]電話端末!$A$2:$D$284,2,FALSE),"不在")</f>
        <v>【名古屋】大渕温子</v>
      </c>
      <c r="H5424" s="4">
        <v>21</v>
      </c>
      <c r="I5424" s="4">
        <v>1</v>
      </c>
      <c r="K5424">
        <v>2.5101500607368102E+19</v>
      </c>
      <c r="BN5424" s="1"/>
      <c r="BQ5424" s="1"/>
    </row>
    <row r="5425" spans="1:69" x14ac:dyDescent="0.45">
      <c r="A5425" s="3">
        <v>45945.756238425929</v>
      </c>
      <c r="B5425" s="1" t="s">
        <v>141</v>
      </c>
      <c r="C5425" t="str">
        <f>IFERROR(VLOOKUP(B5425,[5]電話端末!$A$2:$E$284,2,FALSE),"不在")</f>
        <v>【本社輸入】岩田拓也</v>
      </c>
      <c r="D5425" s="1" t="s">
        <v>164</v>
      </c>
      <c r="E5425" t="str">
        <f>IFERROR(VLOOKUP(D5425,[5]電話端末!$A$2:$E$284,2,FALSE),"不在")</f>
        <v>【流山】蒲原健吾</v>
      </c>
      <c r="F5425" s="1"/>
      <c r="G5425" t="str">
        <f>IFERROR(VLOOKUP(F5425,[5]電話端末!$A$2:$D$284,2,FALSE),"不在")</f>
        <v>不在</v>
      </c>
      <c r="H5425" s="4">
        <v>21</v>
      </c>
      <c r="I5425" s="4">
        <v>0</v>
      </c>
      <c r="K5425">
        <v>2.5101500607268098E+19</v>
      </c>
      <c r="BN5425" s="1"/>
      <c r="BQ5425" s="1"/>
    </row>
    <row r="5426" spans="1:69" x14ac:dyDescent="0.45">
      <c r="A5426" s="3">
        <v>45945.754918981482</v>
      </c>
      <c r="B5426" s="1" t="s">
        <v>104</v>
      </c>
      <c r="C5426" t="str">
        <f>IFERROR(VLOOKUP(B5426,[5]電話端末!$A$2:$E$284,2,FALSE),"不在")</f>
        <v>【岡山】矢野夏絵</v>
      </c>
      <c r="D5426" s="1" t="s">
        <v>62</v>
      </c>
      <c r="E5426" t="str">
        <f>IFERROR(VLOOKUP(D5426,[5]電話端末!$A$2:$E$284,2,FALSE),"不在")</f>
        <v>【横浜】着信グループ</v>
      </c>
      <c r="F5426" s="1" t="s">
        <v>124</v>
      </c>
      <c r="G5426" t="str">
        <f>IFERROR(VLOOKUP(F5426,[5]電話端末!$A$2:$D$284,2,FALSE),"不在")</f>
        <v>【横浜】川崎瞳</v>
      </c>
      <c r="H5426" s="4">
        <v>46</v>
      </c>
      <c r="I5426" s="4">
        <v>44</v>
      </c>
      <c r="K5426">
        <v>2.5101500606868099E+19</v>
      </c>
      <c r="BN5426" s="1"/>
      <c r="BQ5426" s="1"/>
    </row>
    <row r="5427" spans="1:69" x14ac:dyDescent="0.45">
      <c r="A5427" s="3">
        <v>45945.754282407404</v>
      </c>
      <c r="B5427" s="1" t="s">
        <v>98</v>
      </c>
      <c r="C5427" t="str">
        <f>IFERROR(VLOOKUP(B5427,[5]電話端末!$A$2:$E$284,2,FALSE),"不在")</f>
        <v>【滋賀】北出智子</v>
      </c>
      <c r="D5427" s="1" t="s">
        <v>28</v>
      </c>
      <c r="E5427" t="str">
        <f>IFERROR(VLOOKUP(D5427,[5]電話端末!$A$2:$E$284,2,FALSE),"不在")</f>
        <v>【名古屋】大渕温子</v>
      </c>
      <c r="F5427" s="1" t="s">
        <v>28</v>
      </c>
      <c r="G5427" t="str">
        <f>IFERROR(VLOOKUP(F5427,[5]電話端末!$A$2:$D$284,2,FALSE),"不在")</f>
        <v>【名古屋】大渕温子</v>
      </c>
      <c r="H5427" s="4">
        <v>219</v>
      </c>
      <c r="I5427" s="4">
        <v>218</v>
      </c>
      <c r="K5427">
        <v>2.51015006065681E+19</v>
      </c>
      <c r="BN5427" s="1"/>
      <c r="BQ5427" s="1"/>
    </row>
    <row r="5428" spans="1:69" x14ac:dyDescent="0.45">
      <c r="A5428" s="3">
        <v>45945.752268518518</v>
      </c>
      <c r="B5428" s="1" t="s">
        <v>28</v>
      </c>
      <c r="C5428" t="str">
        <f>IFERROR(VLOOKUP(B5428,[5]電話端末!$A$2:$E$284,2,FALSE),"不在")</f>
        <v>【名古屋】大渕温子</v>
      </c>
      <c r="D5428" s="1" t="s">
        <v>98</v>
      </c>
      <c r="E5428" t="str">
        <f>IFERROR(VLOOKUP(D5428,[5]電話端末!$A$2:$E$284,2,FALSE),"不在")</f>
        <v>【滋賀】北出智子</v>
      </c>
      <c r="F5428" s="1" t="s">
        <v>98</v>
      </c>
      <c r="G5428" t="str">
        <f>IFERROR(VLOOKUP(F5428,[5]電話端末!$A$2:$D$284,2,FALSE),"不在")</f>
        <v>【滋賀】北出智子</v>
      </c>
      <c r="H5428" s="4">
        <v>14</v>
      </c>
      <c r="I5428" s="4">
        <v>7</v>
      </c>
      <c r="K5428">
        <v>2.5101500606268101E+19</v>
      </c>
      <c r="BN5428" s="1"/>
      <c r="BQ5428" s="1"/>
    </row>
    <row r="5429" spans="1:69" x14ac:dyDescent="0.45">
      <c r="A5429" s="3">
        <v>45945.751967592594</v>
      </c>
      <c r="B5429" s="1" t="s">
        <v>35</v>
      </c>
      <c r="C5429" t="str">
        <f>IFERROR(VLOOKUP(B5429,[5]電話端末!$A$2:$E$284,2,FALSE),"不在")</f>
        <v>【広島】小先純平</v>
      </c>
      <c r="D5429" s="1" t="s">
        <v>193</v>
      </c>
      <c r="E5429" t="str">
        <f>IFERROR(VLOOKUP(D5429,[5]電話端末!$A$2:$E$284,2,FALSE),"不在")</f>
        <v>【福岡】手塚竜也</v>
      </c>
      <c r="F5429" s="1"/>
      <c r="G5429" t="str">
        <f>IFERROR(VLOOKUP(F5429,[5]電話端末!$A$2:$D$284,2,FALSE),"不在")</f>
        <v>不在</v>
      </c>
      <c r="H5429" s="4">
        <v>0</v>
      </c>
      <c r="I5429" s="4">
        <v>0</v>
      </c>
      <c r="K5429">
        <v>2.5101500606068101E+19</v>
      </c>
      <c r="BN5429" s="1"/>
      <c r="BQ5429" s="1"/>
    </row>
    <row r="5430" spans="1:69" x14ac:dyDescent="0.45">
      <c r="A5430" s="3">
        <v>45945.751666666663</v>
      </c>
      <c r="B5430" s="1" t="s">
        <v>35</v>
      </c>
      <c r="C5430" t="str">
        <f>IFERROR(VLOOKUP(B5430,[5]電話端末!$A$2:$E$284,2,FALSE),"不在")</f>
        <v>【広島】小先純平</v>
      </c>
      <c r="D5430" s="1" t="s">
        <v>39</v>
      </c>
      <c r="E5430" t="str">
        <f>IFERROR(VLOOKUP(D5430,[5]電話端末!$A$2:$E$284,2,FALSE),"不在")</f>
        <v>【福岡】松尾明日香</v>
      </c>
      <c r="F5430" s="1"/>
      <c r="G5430" t="str">
        <f>IFERROR(VLOOKUP(F5430,[5]電話端末!$A$2:$D$284,2,FALSE),"不在")</f>
        <v>不在</v>
      </c>
      <c r="H5430" s="4">
        <v>0</v>
      </c>
      <c r="I5430" s="4">
        <v>0</v>
      </c>
      <c r="K5430">
        <v>2.5101500605968101E+19</v>
      </c>
      <c r="BN5430" s="1"/>
      <c r="BQ5430" s="1"/>
    </row>
    <row r="5431" spans="1:69" x14ac:dyDescent="0.45">
      <c r="A5431" s="3">
        <v>45945.751284722224</v>
      </c>
      <c r="B5431" s="1" t="s">
        <v>35</v>
      </c>
      <c r="C5431" t="str">
        <f>IFERROR(VLOOKUP(B5431,[5]電話端末!$A$2:$E$284,2,FALSE),"不在")</f>
        <v>【広島】小先純平</v>
      </c>
      <c r="D5431" s="1" t="s">
        <v>48</v>
      </c>
      <c r="E5431" t="str">
        <f>IFERROR(VLOOKUP(D5431,[5]電話端末!$A$2:$E$284,2,FALSE),"不在")</f>
        <v>【福岡】松添愛</v>
      </c>
      <c r="F5431" s="1"/>
      <c r="G5431" t="str">
        <f>IFERROR(VLOOKUP(F5431,[5]電話端末!$A$2:$D$284,2,FALSE),"不在")</f>
        <v>不在</v>
      </c>
      <c r="H5431" s="4">
        <v>0</v>
      </c>
      <c r="I5431" s="4">
        <v>0</v>
      </c>
      <c r="K5431">
        <v>2.5101500605668098E+19</v>
      </c>
      <c r="BN5431" s="1"/>
      <c r="BQ5431" s="1"/>
    </row>
    <row r="5432" spans="1:69" x14ac:dyDescent="0.45">
      <c r="A5432" s="3">
        <v>45945.750648148147</v>
      </c>
      <c r="B5432" s="1" t="s">
        <v>98</v>
      </c>
      <c r="C5432" t="str">
        <f>IFERROR(VLOOKUP(B5432,[5]電話端末!$A$2:$E$284,2,FALSE),"不在")</f>
        <v>【滋賀】北出智子</v>
      </c>
      <c r="D5432" s="1" t="s">
        <v>28</v>
      </c>
      <c r="E5432" t="str">
        <f>IFERROR(VLOOKUP(D5432,[5]電話端末!$A$2:$E$284,2,FALSE),"不在")</f>
        <v>【名古屋】大渕温子</v>
      </c>
      <c r="F5432" s="1" t="s">
        <v>28</v>
      </c>
      <c r="G5432" t="str">
        <f>IFERROR(VLOOKUP(F5432,[5]電話端末!$A$2:$D$284,2,FALSE),"不在")</f>
        <v>【名古屋】大渕温子</v>
      </c>
      <c r="H5432" s="4">
        <v>21</v>
      </c>
      <c r="I5432" s="4">
        <v>19</v>
      </c>
      <c r="K5432">
        <v>2.5101500605368099E+19</v>
      </c>
      <c r="BN5432" s="1"/>
      <c r="BQ5432" s="1"/>
    </row>
    <row r="5433" spans="1:69" x14ac:dyDescent="0.45">
      <c r="A5433" s="3">
        <v>45945.748888888891</v>
      </c>
      <c r="B5433" s="1" t="s">
        <v>94</v>
      </c>
      <c r="C5433" t="str">
        <f>IFERROR(VLOOKUP(B5433,[5]電話端末!$A$2:$E$284,2,FALSE),"不在")</f>
        <v>【岡山】武政彩果</v>
      </c>
      <c r="D5433" s="1" t="s">
        <v>102</v>
      </c>
      <c r="E5433" t="str">
        <f>IFERROR(VLOOKUP(D5433,[5]電話端末!$A$2:$E$284,2,FALSE),"不在")</f>
        <v>【静岡】金子湧樹</v>
      </c>
      <c r="F5433" s="1"/>
      <c r="G5433" t="str">
        <f>IFERROR(VLOOKUP(F5433,[5]電話端末!$A$2:$D$284,2,FALSE),"不在")</f>
        <v>不在</v>
      </c>
      <c r="H5433" s="4">
        <v>24</v>
      </c>
      <c r="I5433" s="4">
        <v>0</v>
      </c>
      <c r="K5433">
        <v>2.51015006049681E+19</v>
      </c>
      <c r="BN5433" s="1"/>
      <c r="BQ5433" s="1"/>
    </row>
    <row r="5434" spans="1:69" x14ac:dyDescent="0.45">
      <c r="A5434" s="3">
        <v>45945.74763888889</v>
      </c>
      <c r="B5434" s="1" t="s">
        <v>101</v>
      </c>
      <c r="C5434" t="str">
        <f>IFERROR(VLOOKUP(B5434,[5]電話端末!$A$2:$E$284,2,FALSE),"不在")</f>
        <v>【本社EC】山口莉奈</v>
      </c>
      <c r="D5434" s="1" t="s">
        <v>40</v>
      </c>
      <c r="E5434" t="str">
        <f>IFERROR(VLOOKUP(D5434,[5]電話端末!$A$2:$E$284,2,FALSE),"不在")</f>
        <v>【本社EC】鈴木浩允</v>
      </c>
      <c r="F5434" s="1" t="s">
        <v>40</v>
      </c>
      <c r="G5434" t="str">
        <f>IFERROR(VLOOKUP(F5434,[5]電話端末!$A$2:$D$284,2,FALSE),"不在")</f>
        <v>【本社EC】鈴木浩允</v>
      </c>
      <c r="H5434" s="4">
        <v>48</v>
      </c>
      <c r="I5434" s="4">
        <v>44</v>
      </c>
      <c r="K5434">
        <v>2.51015006047681E+19</v>
      </c>
      <c r="BN5434" s="1"/>
      <c r="BQ5434" s="1"/>
    </row>
    <row r="5435" spans="1:69" x14ac:dyDescent="0.45">
      <c r="A5435" s="3">
        <v>45945.746423611112</v>
      </c>
      <c r="B5435" s="1" t="s">
        <v>85</v>
      </c>
      <c r="C5435" t="str">
        <f>IFERROR(VLOOKUP(B5435,[5]電話端末!$A$2:$E$284,2,FALSE),"不在")</f>
        <v>【仙台】齋藤詩織</v>
      </c>
      <c r="D5435" s="1" t="s">
        <v>83</v>
      </c>
      <c r="E5435" t="str">
        <f>IFERROR(VLOOKUP(D5435,[5]電話端末!$A$2:$E$284,2,FALSE),"不在")</f>
        <v>【札幌】舘合庸介</v>
      </c>
      <c r="F5435" s="1" t="s">
        <v>83</v>
      </c>
      <c r="G5435" t="str">
        <f>IFERROR(VLOOKUP(F5435,[5]電話端末!$A$2:$D$284,2,FALSE),"不在")</f>
        <v>【札幌】舘合庸介</v>
      </c>
      <c r="H5435" s="4">
        <v>66</v>
      </c>
      <c r="I5435" s="4">
        <v>64</v>
      </c>
      <c r="K5435">
        <v>2.5101500604168102E+19</v>
      </c>
      <c r="BN5435" s="1"/>
      <c r="BQ5435" s="1"/>
    </row>
    <row r="5436" spans="1:69" x14ac:dyDescent="0.45">
      <c r="A5436" s="3">
        <v>45945.745416666665</v>
      </c>
      <c r="B5436" s="1" t="s">
        <v>49</v>
      </c>
      <c r="C5436" t="str">
        <f>IFERROR(VLOOKUP(B5436,[5]電話端末!$A$2:$E$284,2,FALSE),"不在")</f>
        <v>【流山】鴻池千紗都</v>
      </c>
      <c r="D5436" s="1" t="s">
        <v>145</v>
      </c>
      <c r="E5436" t="str">
        <f>IFERROR(VLOOKUP(D5436,[5]電話端末!$A$2:$E$284,2,FALSE),"不在")</f>
        <v>【MF大阪】牧聡美</v>
      </c>
      <c r="F5436" s="1" t="s">
        <v>145</v>
      </c>
      <c r="G5436" t="str">
        <f>IFERROR(VLOOKUP(F5436,[5]電話端末!$A$2:$D$284,2,FALSE),"不在")</f>
        <v>【MF大阪】牧聡美</v>
      </c>
      <c r="H5436" s="4">
        <v>35</v>
      </c>
      <c r="I5436" s="4">
        <v>31</v>
      </c>
      <c r="K5436">
        <v>2.5101500603968098E+19</v>
      </c>
      <c r="BN5436" s="1"/>
      <c r="BQ5436" s="1"/>
    </row>
    <row r="5437" spans="1:69" x14ac:dyDescent="0.45">
      <c r="A5437" s="3">
        <v>45945.742951388886</v>
      </c>
      <c r="B5437" s="1" t="s">
        <v>94</v>
      </c>
      <c r="C5437" t="str">
        <f>IFERROR(VLOOKUP(B5437,[5]電話端末!$A$2:$E$284,2,FALSE),"不在")</f>
        <v>【岡山】武政彩果</v>
      </c>
      <c r="D5437" s="1" t="s">
        <v>230</v>
      </c>
      <c r="E5437" t="str">
        <f>IFERROR(VLOOKUP(D5437,[5]電話端末!$A$2:$E$284,2,FALSE),"不在")</f>
        <v>【大阪】濱地裕彦</v>
      </c>
      <c r="F5437" s="1" t="s">
        <v>230</v>
      </c>
      <c r="G5437" t="str">
        <f>IFERROR(VLOOKUP(F5437,[5]電話端末!$A$2:$D$284,2,FALSE),"不在")</f>
        <v>【大阪】濱地裕彦</v>
      </c>
      <c r="H5437" s="4">
        <v>126</v>
      </c>
      <c r="I5437" s="4">
        <v>120</v>
      </c>
      <c r="K5437">
        <v>2.51015006032681E+19</v>
      </c>
      <c r="BN5437" s="1"/>
      <c r="BQ5437" s="1"/>
    </row>
    <row r="5438" spans="1:69" x14ac:dyDescent="0.45">
      <c r="A5438" s="3">
        <v>45945.742847222224</v>
      </c>
      <c r="B5438" s="1" t="s">
        <v>145</v>
      </c>
      <c r="C5438" t="str">
        <f>IFERROR(VLOOKUP(B5438,[5]電話端末!$A$2:$E$284,2,FALSE),"不在")</f>
        <v>【MF大阪】牧聡美</v>
      </c>
      <c r="D5438" s="1" t="s">
        <v>49</v>
      </c>
      <c r="E5438" t="str">
        <f>IFERROR(VLOOKUP(D5438,[5]電話端末!$A$2:$E$284,2,FALSE),"不在")</f>
        <v>【流山】鴻池千紗都</v>
      </c>
      <c r="F5438" s="1" t="s">
        <v>49</v>
      </c>
      <c r="G5438" t="str">
        <f>IFERROR(VLOOKUP(F5438,[5]電話端末!$A$2:$D$284,2,FALSE),"不在")</f>
        <v>【流山】鴻池千紗都</v>
      </c>
      <c r="H5438" s="4">
        <v>105</v>
      </c>
      <c r="I5438" s="4">
        <v>102</v>
      </c>
      <c r="K5438">
        <v>2.51015006031681E+19</v>
      </c>
      <c r="BN5438" s="1"/>
      <c r="BQ5438" s="1"/>
    </row>
    <row r="5439" spans="1:69" x14ac:dyDescent="0.45">
      <c r="A5439" s="3">
        <v>45945.741099537037</v>
      </c>
      <c r="B5439" s="1" t="s">
        <v>67</v>
      </c>
      <c r="C5439" t="str">
        <f>IFERROR(VLOOKUP(B5439,[5]電話端末!$A$2:$E$284,2,FALSE),"不在")</f>
        <v>【MF大阪】後垣幸恵</v>
      </c>
      <c r="D5439" s="1" t="s">
        <v>57</v>
      </c>
      <c r="E5439" t="str">
        <f>IFERROR(VLOOKUP(D5439,[5]電話端末!$A$2:$E$284,2,FALSE),"不在")</f>
        <v>【本社総務】吉田亜依</v>
      </c>
      <c r="F5439" s="1" t="s">
        <v>57</v>
      </c>
      <c r="G5439" t="str">
        <f>IFERROR(VLOOKUP(F5439,[5]電話端末!$A$2:$D$284,2,FALSE),"不在")</f>
        <v>【本社総務】吉田亜依</v>
      </c>
      <c r="H5439" s="4">
        <v>507</v>
      </c>
      <c r="I5439" s="4">
        <v>504</v>
      </c>
      <c r="K5439">
        <v>2.5101500602468098E+19</v>
      </c>
      <c r="BN5439" s="1"/>
      <c r="BQ5439" s="1"/>
    </row>
    <row r="5440" spans="1:69" x14ac:dyDescent="0.45">
      <c r="A5440" s="3">
        <v>45945.733402777776</v>
      </c>
      <c r="B5440" s="1" t="s">
        <v>113</v>
      </c>
      <c r="C5440" t="str">
        <f>IFERROR(VLOOKUP(B5440,[5]電話端末!$A$2:$E$284,2,FALSE),"不在")</f>
        <v>【名古屋】水島奈美</v>
      </c>
      <c r="D5440" s="1" t="s">
        <v>149</v>
      </c>
      <c r="E5440" t="str">
        <f>IFERROR(VLOOKUP(D5440,[5]電話端末!$A$2:$E$284,2,FALSE),"不在")</f>
        <v>【多摩】着信グループ</v>
      </c>
      <c r="F5440" s="1"/>
      <c r="G5440" t="str">
        <f>IFERROR(VLOOKUP(F5440,[5]電話端末!$A$2:$D$284,2,FALSE),"不在")</f>
        <v>不在</v>
      </c>
      <c r="H5440" s="4">
        <v>20</v>
      </c>
      <c r="I5440" s="4">
        <v>0</v>
      </c>
      <c r="K5440">
        <v>2.51015005953681E+19</v>
      </c>
      <c r="BN5440" s="1"/>
      <c r="BQ5440" s="1"/>
    </row>
    <row r="5441" spans="1:69" x14ac:dyDescent="0.45">
      <c r="A5441" s="3">
        <v>45945.73265046296</v>
      </c>
      <c r="B5441" s="1" t="s">
        <v>101</v>
      </c>
      <c r="C5441" t="str">
        <f>IFERROR(VLOOKUP(B5441,[5]電話端末!$A$2:$E$284,2,FALSE),"不在")</f>
        <v>【本社EC】山口莉奈</v>
      </c>
      <c r="D5441" s="1" t="s">
        <v>40</v>
      </c>
      <c r="E5441" t="str">
        <f>IFERROR(VLOOKUP(D5441,[5]電話端末!$A$2:$E$284,2,FALSE),"不在")</f>
        <v>【本社EC】鈴木浩允</v>
      </c>
      <c r="F5441" s="1" t="s">
        <v>40</v>
      </c>
      <c r="G5441" t="str">
        <f>IFERROR(VLOOKUP(F5441,[5]電話端末!$A$2:$D$284,2,FALSE),"不在")</f>
        <v>【本社EC】鈴木浩允</v>
      </c>
      <c r="H5441" s="4">
        <v>38</v>
      </c>
      <c r="I5441" s="4">
        <v>36</v>
      </c>
      <c r="K5441">
        <v>2.5101500594468098E+19</v>
      </c>
      <c r="BN5441" s="1"/>
      <c r="BQ5441" s="1"/>
    </row>
    <row r="5442" spans="1:69" x14ac:dyDescent="0.45">
      <c r="A5442" s="3">
        <v>45945.732523148145</v>
      </c>
      <c r="B5442" s="1" t="s">
        <v>129</v>
      </c>
      <c r="C5442" t="str">
        <f>IFERROR(VLOOKUP(B5442,[5]電話端末!$A$2:$E$284,2,FALSE),"不在")</f>
        <v>【本社総務】赤羽恵理</v>
      </c>
      <c r="D5442" s="1" t="s">
        <v>67</v>
      </c>
      <c r="E5442" t="str">
        <f>IFERROR(VLOOKUP(D5442,[5]電話端末!$A$2:$E$284,2,FALSE),"不在")</f>
        <v>【MF大阪】後垣幸恵</v>
      </c>
      <c r="F5442" s="1" t="s">
        <v>67</v>
      </c>
      <c r="G5442" t="str">
        <f>IFERROR(VLOOKUP(F5442,[5]電話端末!$A$2:$D$284,2,FALSE),"不在")</f>
        <v>【MF大阪】後垣幸恵</v>
      </c>
      <c r="H5442" s="4">
        <v>279</v>
      </c>
      <c r="I5442" s="4">
        <v>273</v>
      </c>
      <c r="K5442">
        <v>2.5101500594268099E+19</v>
      </c>
      <c r="BN5442" s="1"/>
      <c r="BQ5442" s="1"/>
    </row>
    <row r="5443" spans="1:69" x14ac:dyDescent="0.45">
      <c r="A5443" s="3">
        <v>45945.72934027778</v>
      </c>
      <c r="B5443" s="1" t="s">
        <v>102</v>
      </c>
      <c r="C5443" t="str">
        <f>IFERROR(VLOOKUP(B5443,[5]電話端末!$A$2:$E$284,2,FALSE),"不在")</f>
        <v>【静岡】金子湧樹</v>
      </c>
      <c r="D5443" s="1" t="s">
        <v>94</v>
      </c>
      <c r="E5443" t="str">
        <f>IFERROR(VLOOKUP(D5443,[5]電話端末!$A$2:$E$284,2,FALSE),"不在")</f>
        <v>【岡山】武政彩果</v>
      </c>
      <c r="F5443" s="1" t="s">
        <v>94</v>
      </c>
      <c r="G5443" t="str">
        <f>IFERROR(VLOOKUP(F5443,[5]電話端末!$A$2:$D$284,2,FALSE),"不在")</f>
        <v>【岡山】武政彩果</v>
      </c>
      <c r="H5443" s="4">
        <v>129</v>
      </c>
      <c r="I5443" s="4">
        <v>126</v>
      </c>
      <c r="K5443">
        <v>2.5101500589268099E+19</v>
      </c>
      <c r="BN5443" s="1"/>
      <c r="BQ5443" s="1"/>
    </row>
    <row r="5444" spans="1:69" x14ac:dyDescent="0.45">
      <c r="A5444" s="3">
        <v>45945.726527777777</v>
      </c>
      <c r="B5444" s="1" t="s">
        <v>125</v>
      </c>
      <c r="C5444" t="str">
        <f>IFERROR(VLOOKUP(B5444,[5]電話端末!$A$2:$E$284,2,FALSE),"不在")</f>
        <v>【横浜】山﨑啓右</v>
      </c>
      <c r="D5444" s="1" t="s">
        <v>54</v>
      </c>
      <c r="E5444" t="str">
        <f>IFERROR(VLOOKUP(D5444,[5]電話端末!$A$2:$E$284,2,FALSE),"不在")</f>
        <v>【東京】着信グループ</v>
      </c>
      <c r="F5444" s="1" t="s">
        <v>58</v>
      </c>
      <c r="G5444" t="str">
        <f>IFERROR(VLOOKUP(F5444,[5]電話端末!$A$2:$D$284,2,FALSE),"不在")</f>
        <v>【東京】佐々木美咲</v>
      </c>
      <c r="H5444" s="4">
        <v>72</v>
      </c>
      <c r="I5444" s="4">
        <v>66</v>
      </c>
      <c r="K5444">
        <v>2.51015005857681E+19</v>
      </c>
      <c r="BN5444" s="1"/>
      <c r="BQ5444" s="1"/>
    </row>
    <row r="5445" spans="1:69" x14ac:dyDescent="0.45">
      <c r="A5445" s="3">
        <v>45945.724953703706</v>
      </c>
      <c r="B5445" s="1" t="s">
        <v>102</v>
      </c>
      <c r="C5445" t="str">
        <f>IFERROR(VLOOKUP(B5445,[5]電話端末!$A$2:$E$284,2,FALSE),"不在")</f>
        <v>【静岡】金子湧樹</v>
      </c>
      <c r="D5445" s="1" t="s">
        <v>94</v>
      </c>
      <c r="E5445" t="str">
        <f>IFERROR(VLOOKUP(D5445,[5]電話端末!$A$2:$E$284,2,FALSE),"不在")</f>
        <v>【岡山】武政彩果</v>
      </c>
      <c r="F5445" s="1"/>
      <c r="G5445" t="str">
        <f>IFERROR(VLOOKUP(F5445,[5]電話端末!$A$2:$D$284,2,FALSE),"不在")</f>
        <v>不在</v>
      </c>
      <c r="H5445" s="4">
        <v>1</v>
      </c>
      <c r="I5445" s="4">
        <v>0</v>
      </c>
      <c r="K5445">
        <v>2.51015005841681E+19</v>
      </c>
      <c r="BN5445" s="1"/>
      <c r="BQ5445" s="1"/>
    </row>
    <row r="5446" spans="1:69" x14ac:dyDescent="0.45">
      <c r="A5446" s="3">
        <v>45945.723564814813</v>
      </c>
      <c r="B5446" s="1" t="s">
        <v>83</v>
      </c>
      <c r="C5446" t="str">
        <f>IFERROR(VLOOKUP(B5446,[5]電話端末!$A$2:$E$284,2,FALSE),"不在")</f>
        <v>【札幌】舘合庸介</v>
      </c>
      <c r="D5446" s="1" t="s">
        <v>85</v>
      </c>
      <c r="E5446" t="str">
        <f>IFERROR(VLOOKUP(D5446,[5]電話端末!$A$2:$E$284,2,FALSE),"不在")</f>
        <v>【仙台】齋藤詩織</v>
      </c>
      <c r="F5446" s="1" t="s">
        <v>85</v>
      </c>
      <c r="G5446" t="str">
        <f>IFERROR(VLOOKUP(F5446,[5]電話端末!$A$2:$D$284,2,FALSE),"不在")</f>
        <v>【仙台】齋藤詩織</v>
      </c>
      <c r="H5446" s="4">
        <v>52</v>
      </c>
      <c r="I5446" s="4">
        <v>42</v>
      </c>
      <c r="K5446">
        <v>2.51015005825681E+19</v>
      </c>
      <c r="BN5446" s="1"/>
      <c r="BQ5446" s="1"/>
    </row>
    <row r="5447" spans="1:69" x14ac:dyDescent="0.45">
      <c r="A5447" s="3">
        <v>45945.723090277781</v>
      </c>
      <c r="B5447" s="1" t="s">
        <v>125</v>
      </c>
      <c r="C5447" t="str">
        <f>IFERROR(VLOOKUP(B5447,[5]電話端末!$A$2:$E$284,2,FALSE),"不在")</f>
        <v>【横浜】山﨑啓右</v>
      </c>
      <c r="D5447" s="1" t="s">
        <v>49</v>
      </c>
      <c r="E5447" t="str">
        <f>IFERROR(VLOOKUP(D5447,[5]電話端末!$A$2:$E$284,2,FALSE),"不在")</f>
        <v>【流山】鴻池千紗都</v>
      </c>
      <c r="F5447" s="1" t="s">
        <v>49</v>
      </c>
      <c r="G5447" t="str">
        <f>IFERROR(VLOOKUP(F5447,[5]電話端末!$A$2:$D$284,2,FALSE),"不在")</f>
        <v>【流山】鴻池千紗都</v>
      </c>
      <c r="H5447" s="4">
        <v>34</v>
      </c>
      <c r="I5447" s="4">
        <v>32</v>
      </c>
      <c r="K5447">
        <v>2.5101500582268101E+19</v>
      </c>
      <c r="BN5447" s="1"/>
    </row>
    <row r="5448" spans="1:69" x14ac:dyDescent="0.45">
      <c r="A5448" s="3">
        <v>45945.722812499997</v>
      </c>
      <c r="B5448" s="1" t="s">
        <v>105</v>
      </c>
      <c r="C5448" t="str">
        <f>IFERROR(VLOOKUP(B5448,[5]電話端末!$A$2:$E$284,2,FALSE),"不在")</f>
        <v>【埼玉】金子友希</v>
      </c>
      <c r="D5448" s="1" t="s">
        <v>130</v>
      </c>
      <c r="E5448" t="str">
        <f>IFERROR(VLOOKUP(D5448,[5]電話端末!$A$2:$E$284,2,FALSE),"不在")</f>
        <v>【福岡】着信グループ</v>
      </c>
      <c r="F5448" s="1" t="s">
        <v>48</v>
      </c>
      <c r="G5448" t="str">
        <f>IFERROR(VLOOKUP(F5448,[5]電話端末!$A$2:$D$284,2,FALSE),"不在")</f>
        <v>【福岡】松添愛</v>
      </c>
      <c r="H5448" s="4">
        <v>86</v>
      </c>
      <c r="I5448" s="4">
        <v>80</v>
      </c>
      <c r="K5448">
        <v>2.5101500581768102E+19</v>
      </c>
      <c r="BN5448" s="1"/>
      <c r="BQ5448" s="1"/>
    </row>
    <row r="5449" spans="1:69" x14ac:dyDescent="0.45">
      <c r="A5449" s="3">
        <v>45945.720613425925</v>
      </c>
      <c r="B5449" s="1" t="s">
        <v>47</v>
      </c>
      <c r="C5449" t="str">
        <f>IFERROR(VLOOKUP(B5449,[5]電話端末!$A$2:$E$284,2,FALSE),"不在")</f>
        <v>【横浜】舞智江</v>
      </c>
      <c r="D5449" s="1" t="s">
        <v>470</v>
      </c>
      <c r="E5449" t="str">
        <f>IFERROR(VLOOKUP(D5449,[5]電話端末!$A$2:$E$284,2,FALSE),"不在")</f>
        <v>不在</v>
      </c>
      <c r="F5449" s="1"/>
      <c r="G5449" t="str">
        <f>IFERROR(VLOOKUP(F5449,[5]電話端末!$A$2:$D$284,2,FALSE),"不在")</f>
        <v>不在</v>
      </c>
      <c r="H5449" s="4">
        <v>0</v>
      </c>
      <c r="I5449" s="4">
        <v>0</v>
      </c>
      <c r="K5449">
        <v>2.51015005793681E+19</v>
      </c>
      <c r="BN5449" s="1"/>
      <c r="BQ5449" s="1"/>
    </row>
    <row r="5450" spans="1:69" x14ac:dyDescent="0.45">
      <c r="A5450" s="3">
        <v>45945.720486111109</v>
      </c>
      <c r="B5450" s="1" t="s">
        <v>83</v>
      </c>
      <c r="C5450" t="str">
        <f>IFERROR(VLOOKUP(B5450,[5]電話端末!$A$2:$E$284,2,FALSE),"不在")</f>
        <v>【札幌】舘合庸介</v>
      </c>
      <c r="D5450" s="1" t="s">
        <v>128</v>
      </c>
      <c r="E5450" t="str">
        <f>IFERROR(VLOOKUP(D5450,[5]電話端末!$A$2:$E$284,2,FALSE),"不在")</f>
        <v>【仙台】仁藤佳美</v>
      </c>
      <c r="F5450" s="1" t="s">
        <v>128</v>
      </c>
      <c r="G5450" t="str">
        <f>IFERROR(VLOOKUP(F5450,[5]電話端末!$A$2:$D$284,2,FALSE),"不在")</f>
        <v>【仙台】仁藤佳美</v>
      </c>
      <c r="H5450" s="4">
        <v>112</v>
      </c>
      <c r="I5450" s="4">
        <v>107</v>
      </c>
      <c r="K5450">
        <v>2.5101500579068101E+19</v>
      </c>
      <c r="BN5450" s="1"/>
      <c r="BQ5450" s="1"/>
    </row>
    <row r="5451" spans="1:69" x14ac:dyDescent="0.45">
      <c r="A5451" s="3">
        <v>45945.72042824074</v>
      </c>
      <c r="B5451" s="1" t="s">
        <v>83</v>
      </c>
      <c r="C5451" t="str">
        <f>IFERROR(VLOOKUP(B5451,[5]電話端末!$A$2:$E$284,2,FALSE),"不在")</f>
        <v>【札幌】舘合庸介</v>
      </c>
      <c r="D5451" s="1" t="s">
        <v>118</v>
      </c>
      <c r="E5451" t="str">
        <f>IFERROR(VLOOKUP(D5451,[5]電話端末!$A$2:$E$284,2,FALSE),"不在")</f>
        <v>【仙台】真壁彰子</v>
      </c>
      <c r="F5451" s="1"/>
      <c r="G5451" t="str">
        <f>IFERROR(VLOOKUP(F5451,[5]電話端末!$A$2:$D$284,2,FALSE),"不在")</f>
        <v>不在</v>
      </c>
      <c r="H5451" s="4">
        <v>0</v>
      </c>
      <c r="I5451" s="4">
        <v>0</v>
      </c>
      <c r="K5451">
        <v>2.5101500578968101E+19</v>
      </c>
      <c r="BN5451" s="1"/>
      <c r="BQ5451" s="1"/>
    </row>
    <row r="5452" spans="1:69" x14ac:dyDescent="0.45">
      <c r="A5452" s="3">
        <v>45945.720370370371</v>
      </c>
      <c r="B5452" s="1" t="s">
        <v>83</v>
      </c>
      <c r="C5452" t="str">
        <f>IFERROR(VLOOKUP(B5452,[5]電話端末!$A$2:$E$284,2,FALSE),"不在")</f>
        <v>【札幌】舘合庸介</v>
      </c>
      <c r="D5452" s="1" t="s">
        <v>128</v>
      </c>
      <c r="E5452" t="str">
        <f>IFERROR(VLOOKUP(D5452,[5]電話端末!$A$2:$E$284,2,FALSE),"不在")</f>
        <v>【仙台】仁藤佳美</v>
      </c>
      <c r="F5452" s="1"/>
      <c r="G5452" t="str">
        <f>IFERROR(VLOOKUP(F5452,[5]電話端末!$A$2:$D$284,2,FALSE),"不在")</f>
        <v>不在</v>
      </c>
      <c r="H5452" s="4">
        <v>0</v>
      </c>
      <c r="I5452" s="4">
        <v>0</v>
      </c>
      <c r="K5452">
        <v>2.5101500578768101E+19</v>
      </c>
      <c r="BN5452" s="1"/>
      <c r="BQ5452" s="1"/>
    </row>
    <row r="5453" spans="1:69" x14ac:dyDescent="0.45">
      <c r="A5453" s="3">
        <v>45945.718171296299</v>
      </c>
      <c r="B5453" s="1" t="s">
        <v>28</v>
      </c>
      <c r="C5453" t="str">
        <f>IFERROR(VLOOKUP(B5453,[5]電話端末!$A$2:$E$284,2,FALSE),"不在")</f>
        <v>【名古屋】大渕温子</v>
      </c>
      <c r="D5453" s="1" t="s">
        <v>36</v>
      </c>
      <c r="E5453" t="str">
        <f>IFERROR(VLOOKUP(D5453,[5]電話端末!$A$2:$E$284,2,FALSE),"不在")</f>
        <v>【名古屋】稲垣みちる</v>
      </c>
      <c r="F5453" s="1" t="s">
        <v>36</v>
      </c>
      <c r="G5453" t="str">
        <f>IFERROR(VLOOKUP(F5453,[5]電話端末!$A$2:$D$284,2,FALSE),"不在")</f>
        <v>【名古屋】稲垣みちる</v>
      </c>
      <c r="H5453" s="4">
        <v>239</v>
      </c>
      <c r="I5453" s="4">
        <v>238</v>
      </c>
      <c r="K5453">
        <v>2.5101500576468099E+19</v>
      </c>
      <c r="BN5453" s="1"/>
      <c r="BQ5453" s="1"/>
    </row>
    <row r="5454" spans="1:69" x14ac:dyDescent="0.45">
      <c r="A5454" s="3">
        <v>45945.717881944445</v>
      </c>
      <c r="B5454" s="1" t="s">
        <v>102</v>
      </c>
      <c r="C5454" t="str">
        <f>IFERROR(VLOOKUP(B5454,[5]電話端末!$A$2:$E$284,2,FALSE),"不在")</f>
        <v>【静岡】金子湧樹</v>
      </c>
      <c r="D5454" s="1" t="s">
        <v>94</v>
      </c>
      <c r="E5454" t="str">
        <f>IFERROR(VLOOKUP(D5454,[5]電話端末!$A$2:$E$284,2,FALSE),"不在")</f>
        <v>【岡山】武政彩果</v>
      </c>
      <c r="F5454" s="1"/>
      <c r="G5454" t="str">
        <f>IFERROR(VLOOKUP(F5454,[5]電話端末!$A$2:$D$284,2,FALSE),"不在")</f>
        <v>不在</v>
      </c>
      <c r="H5454" s="4">
        <v>0</v>
      </c>
      <c r="I5454" s="4">
        <v>0</v>
      </c>
      <c r="K5454">
        <v>2.51015005762681E+19</v>
      </c>
      <c r="BN5454" s="1"/>
      <c r="BQ5454" s="1"/>
    </row>
    <row r="5455" spans="1:69" x14ac:dyDescent="0.45">
      <c r="A5455" s="3">
        <v>45945.716064814813</v>
      </c>
      <c r="B5455" s="1" t="s">
        <v>100</v>
      </c>
      <c r="C5455" t="str">
        <f>IFERROR(VLOOKUP(B5455,[5]電話端末!$A$2:$E$284,2,FALSE),"不在")</f>
        <v>【本社IT】松本郷</v>
      </c>
      <c r="D5455" s="1" t="s">
        <v>161</v>
      </c>
      <c r="E5455" t="str">
        <f>IFERROR(VLOOKUP(D5455,[5]電話端末!$A$2:$E$284,2,FALSE),"不在")</f>
        <v>【東京】坂田智世</v>
      </c>
      <c r="F5455" s="1" t="s">
        <v>161</v>
      </c>
      <c r="G5455" t="str">
        <f>IFERROR(VLOOKUP(F5455,[5]電話端末!$A$2:$D$284,2,FALSE),"不在")</f>
        <v>【東京】坂田智世</v>
      </c>
      <c r="H5455" s="4">
        <v>147</v>
      </c>
      <c r="I5455" s="4">
        <v>139</v>
      </c>
      <c r="K5455">
        <v>2.5101500573768102E+19</v>
      </c>
      <c r="BN5455" s="1"/>
      <c r="BQ5455" s="1"/>
    </row>
    <row r="5456" spans="1:69" x14ac:dyDescent="0.45">
      <c r="A5456" s="3">
        <v>45945.715173611112</v>
      </c>
      <c r="B5456" s="1" t="s">
        <v>102</v>
      </c>
      <c r="C5456" t="str">
        <f>IFERROR(VLOOKUP(B5456,[5]電話端末!$A$2:$E$284,2,FALSE),"不在")</f>
        <v>【静岡】金子湧樹</v>
      </c>
      <c r="D5456" s="1" t="s">
        <v>94</v>
      </c>
      <c r="E5456" t="str">
        <f>IFERROR(VLOOKUP(D5456,[5]電話端末!$A$2:$E$284,2,FALSE),"不在")</f>
        <v>【岡山】武政彩果</v>
      </c>
      <c r="F5456" s="1"/>
      <c r="G5456" t="str">
        <f>IFERROR(VLOOKUP(F5456,[5]電話端末!$A$2:$D$284,2,FALSE),"不在")</f>
        <v>不在</v>
      </c>
      <c r="H5456" s="4">
        <v>1</v>
      </c>
      <c r="I5456" s="4">
        <v>0</v>
      </c>
      <c r="K5456">
        <v>2.5101500572068098E+19</v>
      </c>
      <c r="BN5456" s="1"/>
      <c r="BQ5456" s="1"/>
    </row>
    <row r="5457" spans="1:69" x14ac:dyDescent="0.45">
      <c r="A5457" s="3">
        <v>45945.714918981481</v>
      </c>
      <c r="B5457" s="1" t="s">
        <v>102</v>
      </c>
      <c r="C5457" t="str">
        <f>IFERROR(VLOOKUP(B5457,[5]電話端末!$A$2:$E$284,2,FALSE),"不在")</f>
        <v>【静岡】金子湧樹</v>
      </c>
      <c r="D5457" s="1" t="s">
        <v>94</v>
      </c>
      <c r="E5457" t="str">
        <f>IFERROR(VLOOKUP(D5457,[5]電話端末!$A$2:$E$284,2,FALSE),"不在")</f>
        <v>【岡山】武政彩果</v>
      </c>
      <c r="F5457" s="1"/>
      <c r="G5457" t="str">
        <f>IFERROR(VLOOKUP(F5457,[5]電話端末!$A$2:$D$284,2,FALSE),"不在")</f>
        <v>不在</v>
      </c>
      <c r="H5457" s="4">
        <v>0</v>
      </c>
      <c r="I5457" s="4">
        <v>0</v>
      </c>
      <c r="K5457">
        <v>2.5101500571768099E+19</v>
      </c>
      <c r="BN5457" s="1"/>
      <c r="BQ5457" s="1"/>
    </row>
    <row r="5458" spans="1:69" x14ac:dyDescent="0.45">
      <c r="A5458" s="3">
        <v>45945.710868055554</v>
      </c>
      <c r="B5458" s="1" t="s">
        <v>110</v>
      </c>
      <c r="C5458" t="str">
        <f>IFERROR(VLOOKUP(B5458,[5]電話端末!$A$2:$E$284,2,FALSE),"不在")</f>
        <v>【MF東京】高木幸恵</v>
      </c>
      <c r="D5458" s="1" t="s">
        <v>34</v>
      </c>
      <c r="E5458" t="str">
        <f>IFERROR(VLOOKUP(D5458,[5]電話端末!$A$2:$E$284,2,FALSE),"不在")</f>
        <v>【埼玉】細田昌子</v>
      </c>
      <c r="F5458" s="1" t="s">
        <v>34</v>
      </c>
      <c r="G5458" t="str">
        <f>IFERROR(VLOOKUP(F5458,[5]電話端末!$A$2:$D$284,2,FALSE),"不在")</f>
        <v>【埼玉】細田昌子</v>
      </c>
      <c r="H5458" s="4">
        <v>44</v>
      </c>
      <c r="I5458" s="4">
        <v>42</v>
      </c>
      <c r="K5458">
        <v>2.5101500565968101E+19</v>
      </c>
      <c r="BN5458" s="1"/>
      <c r="BQ5458" s="1"/>
    </row>
    <row r="5459" spans="1:69" x14ac:dyDescent="0.45">
      <c r="A5459" s="3">
        <v>45945.709247685183</v>
      </c>
      <c r="B5459" s="1" t="s">
        <v>145</v>
      </c>
      <c r="C5459" t="str">
        <f>IFERROR(VLOOKUP(B5459,[5]電話端末!$A$2:$E$284,2,FALSE),"不在")</f>
        <v>【MF大阪】牧聡美</v>
      </c>
      <c r="D5459" s="1" t="s">
        <v>70</v>
      </c>
      <c r="E5459" t="str">
        <f>IFERROR(VLOOKUP(D5459,[5]電話端末!$A$2:$E$284,2,FALSE),"不在")</f>
        <v>【名古屋】着信グループ</v>
      </c>
      <c r="F5459" s="1" t="s">
        <v>36</v>
      </c>
      <c r="G5459" t="str">
        <f>IFERROR(VLOOKUP(F5459,[5]電話端末!$A$2:$D$284,2,FALSE),"不在")</f>
        <v>【名古屋】稲垣みちる</v>
      </c>
      <c r="H5459" s="4">
        <v>79</v>
      </c>
      <c r="I5459" s="4">
        <v>77</v>
      </c>
      <c r="K5459">
        <v>2.51015005631681E+19</v>
      </c>
      <c r="BN5459" s="1"/>
      <c r="BQ5459" s="1"/>
    </row>
    <row r="5460" spans="1:69" x14ac:dyDescent="0.45">
      <c r="A5460" s="3">
        <v>45945.708043981482</v>
      </c>
      <c r="B5460" s="1" t="s">
        <v>27</v>
      </c>
      <c r="C5460" t="str">
        <f>IFERROR(VLOOKUP(B5460,[5]電話端末!$A$2:$E$284,2,FALSE),"不在")</f>
        <v>【本社在庫物流課】黒田靖広</v>
      </c>
      <c r="D5460" s="1" t="s">
        <v>117</v>
      </c>
      <c r="E5460" t="str">
        <f>IFERROR(VLOOKUP(D5460,[5]電話端末!$A$2:$E$284,2,FALSE),"不在")</f>
        <v>【流山】石田拓海</v>
      </c>
      <c r="F5460" s="1" t="s">
        <v>117</v>
      </c>
      <c r="G5460" t="str">
        <f>IFERROR(VLOOKUP(F5460,[5]電話端末!$A$2:$D$284,2,FALSE),"不在")</f>
        <v>【流山】石田拓海</v>
      </c>
      <c r="H5460" s="4">
        <v>67</v>
      </c>
      <c r="I5460" s="4">
        <v>65</v>
      </c>
      <c r="K5460">
        <v>2.5101500560668099E+19</v>
      </c>
      <c r="BN5460" s="1"/>
      <c r="BQ5460" s="1"/>
    </row>
    <row r="5461" spans="1:69" x14ac:dyDescent="0.45">
      <c r="A5461" s="3">
        <v>45945.707951388889</v>
      </c>
      <c r="B5461" s="1" t="s">
        <v>34</v>
      </c>
      <c r="C5461" t="str">
        <f>IFERROR(VLOOKUP(B5461,[5]電話端末!$A$2:$E$284,2,FALSE),"不在")</f>
        <v>【埼玉】細田昌子</v>
      </c>
      <c r="D5461" s="1" t="s">
        <v>115</v>
      </c>
      <c r="E5461" t="str">
        <f>IFERROR(VLOOKUP(D5461,[5]電話端末!$A$2:$E$284,2,FALSE),"不在")</f>
        <v>【MF東京】着信グループ</v>
      </c>
      <c r="F5461" s="1" t="s">
        <v>175</v>
      </c>
      <c r="G5461" t="str">
        <f>IFERROR(VLOOKUP(F5461,[5]電話端末!$A$2:$D$284,2,FALSE),"不在")</f>
        <v>【MF東京】土谷美智</v>
      </c>
      <c r="H5461" s="4">
        <v>124</v>
      </c>
      <c r="I5461" s="4">
        <v>118</v>
      </c>
      <c r="K5461">
        <v>2.5101500560468099E+19</v>
      </c>
      <c r="BN5461" s="1"/>
      <c r="BQ5461" s="1"/>
    </row>
    <row r="5462" spans="1:69" x14ac:dyDescent="0.45">
      <c r="A5462" s="3">
        <v>45945.707870370374</v>
      </c>
      <c r="B5462" s="1" t="s">
        <v>27</v>
      </c>
      <c r="C5462" t="str">
        <f>IFERROR(VLOOKUP(B5462,[5]電話端末!$A$2:$E$284,2,FALSE),"不在")</f>
        <v>【本社在庫物流課】黒田靖広</v>
      </c>
      <c r="D5462" s="1" t="s">
        <v>50</v>
      </c>
      <c r="E5462" t="str">
        <f>IFERROR(VLOOKUP(D5462,[5]電話端末!$A$2:$E$284,2,FALSE),"不在")</f>
        <v>【流山】浅沼潤也</v>
      </c>
      <c r="F5462" s="1"/>
      <c r="G5462" t="str">
        <f>IFERROR(VLOOKUP(F5462,[5]電話端末!$A$2:$D$284,2,FALSE),"不在")</f>
        <v>不在</v>
      </c>
      <c r="H5462" s="4">
        <v>0</v>
      </c>
      <c r="I5462" s="4">
        <v>0</v>
      </c>
      <c r="K5462">
        <v>2.51015005601681E+19</v>
      </c>
      <c r="BN5462" s="1"/>
    </row>
    <row r="5463" spans="1:69" x14ac:dyDescent="0.45">
      <c r="A5463" s="3">
        <v>45945.706631944442</v>
      </c>
      <c r="B5463" s="1" t="s">
        <v>50</v>
      </c>
      <c r="C5463" t="str">
        <f>IFERROR(VLOOKUP(B5463,[5]電話端末!$A$2:$E$284,2,FALSE),"不在")</f>
        <v>【流山】浅沼潤也</v>
      </c>
      <c r="D5463" s="1" t="s">
        <v>40</v>
      </c>
      <c r="E5463" t="str">
        <f>IFERROR(VLOOKUP(D5463,[5]電話端末!$A$2:$E$284,2,FALSE),"不在")</f>
        <v>【本社EC】鈴木浩允</v>
      </c>
      <c r="F5463" s="1" t="s">
        <v>222</v>
      </c>
      <c r="G5463" t="str">
        <f>IFERROR(VLOOKUP(F5463,[5]電話端末!$A$2:$D$284,2,FALSE),"不在")</f>
        <v>【本社EC】渡辺慶太</v>
      </c>
      <c r="H5463" s="4">
        <v>122</v>
      </c>
      <c r="I5463" s="4">
        <v>115</v>
      </c>
      <c r="K5463">
        <v>2.51015005584681E+19</v>
      </c>
      <c r="BN5463" s="1"/>
      <c r="BQ5463" s="1"/>
    </row>
    <row r="5464" spans="1:69" x14ac:dyDescent="0.45">
      <c r="A5464" s="3">
        <v>45945.705949074072</v>
      </c>
      <c r="B5464" s="1" t="s">
        <v>186</v>
      </c>
      <c r="C5464" t="str">
        <f>IFERROR(VLOOKUP(B5464,[5]電話端末!$A$2:$E$284,2,FALSE),"不在")</f>
        <v>【東京】北林友希</v>
      </c>
      <c r="D5464" s="1" t="s">
        <v>62</v>
      </c>
      <c r="E5464" t="str">
        <f>IFERROR(VLOOKUP(D5464,[5]電話端末!$A$2:$E$284,2,FALSE),"不在")</f>
        <v>【横浜】着信グループ</v>
      </c>
      <c r="F5464" s="1" t="s">
        <v>125</v>
      </c>
      <c r="G5464" t="str">
        <f>IFERROR(VLOOKUP(F5464,[5]電話端末!$A$2:$D$284,2,FALSE),"不在")</f>
        <v>【横浜】山﨑啓右</v>
      </c>
      <c r="H5464" s="4">
        <v>28</v>
      </c>
      <c r="I5464" s="4">
        <v>25</v>
      </c>
      <c r="K5464">
        <v>2.5101500557768102E+19</v>
      </c>
      <c r="BN5464" s="1"/>
      <c r="BQ5464" s="1"/>
    </row>
    <row r="5465" spans="1:69" x14ac:dyDescent="0.45">
      <c r="A5465" s="3">
        <v>45945.705150462964</v>
      </c>
      <c r="B5465" s="1" t="s">
        <v>144</v>
      </c>
      <c r="C5465" t="str">
        <f>IFERROR(VLOOKUP(B5465,[5]電話端末!$A$2:$E$284,2,FALSE),"不在")</f>
        <v>【本社輸入】五戸勇気</v>
      </c>
      <c r="D5465" s="1" t="s">
        <v>34</v>
      </c>
      <c r="E5465" t="str">
        <f>IFERROR(VLOOKUP(D5465,[5]電話端末!$A$2:$E$284,2,FALSE),"不在")</f>
        <v>【埼玉】細田昌子</v>
      </c>
      <c r="F5465" s="1" t="s">
        <v>34</v>
      </c>
      <c r="G5465" t="str">
        <f>IFERROR(VLOOKUP(F5465,[5]電話端末!$A$2:$D$284,2,FALSE),"不在")</f>
        <v>【埼玉】細田昌子</v>
      </c>
      <c r="H5465" s="4">
        <v>84</v>
      </c>
      <c r="I5465" s="4">
        <v>82</v>
      </c>
      <c r="K5465">
        <v>2.5101500556668101E+19</v>
      </c>
      <c r="BN5465" s="1"/>
      <c r="BQ5465" s="1"/>
    </row>
    <row r="5466" spans="1:69" x14ac:dyDescent="0.45">
      <c r="A5466" s="3">
        <v>45945.704571759263</v>
      </c>
      <c r="B5466" s="1" t="s">
        <v>60</v>
      </c>
      <c r="C5466" t="str">
        <f>IFERROR(VLOOKUP(B5466,[5]電話端末!$A$2:$E$284,2,FALSE),"不在")</f>
        <v>【東京】林まど佳</v>
      </c>
      <c r="D5466" s="1" t="s">
        <v>49</v>
      </c>
      <c r="E5466" t="str">
        <f>IFERROR(VLOOKUP(D5466,[5]電話端末!$A$2:$E$284,2,FALSE),"不在")</f>
        <v>【流山】鴻池千紗都</v>
      </c>
      <c r="F5466" s="1" t="s">
        <v>49</v>
      </c>
      <c r="G5466" t="str">
        <f>IFERROR(VLOOKUP(F5466,[5]電話端末!$A$2:$D$284,2,FALSE),"不在")</f>
        <v>【流山】鴻池千紗都</v>
      </c>
      <c r="H5466" s="4">
        <v>75</v>
      </c>
      <c r="I5466" s="4">
        <v>72</v>
      </c>
      <c r="K5466">
        <v>2.5101500556068098E+19</v>
      </c>
      <c r="BN5466" s="1"/>
      <c r="BQ5466" s="1"/>
    </row>
    <row r="5467" spans="1:69" x14ac:dyDescent="0.45">
      <c r="A5467" s="3">
        <v>45945.704421296294</v>
      </c>
      <c r="B5467" s="1" t="s">
        <v>100</v>
      </c>
      <c r="C5467" t="str">
        <f>IFERROR(VLOOKUP(B5467,[5]電話端末!$A$2:$E$284,2,FALSE),"不在")</f>
        <v>【本社IT】松本郷</v>
      </c>
      <c r="D5467" s="1" t="s">
        <v>98</v>
      </c>
      <c r="E5467" t="str">
        <f>IFERROR(VLOOKUP(D5467,[5]電話端末!$A$2:$E$284,2,FALSE),"不在")</f>
        <v>【滋賀】北出智子</v>
      </c>
      <c r="F5467" s="1" t="s">
        <v>98</v>
      </c>
      <c r="G5467" t="str">
        <f>IFERROR(VLOOKUP(F5467,[5]電話端末!$A$2:$D$284,2,FALSE),"不在")</f>
        <v>【滋賀】北出智子</v>
      </c>
      <c r="H5467" s="4">
        <v>110</v>
      </c>
      <c r="I5467" s="4">
        <v>107</v>
      </c>
      <c r="K5467">
        <v>2.5101500555768099E+19</v>
      </c>
      <c r="BN5467" s="1"/>
      <c r="BQ5467" s="1"/>
    </row>
    <row r="5468" spans="1:69" x14ac:dyDescent="0.45">
      <c r="A5468" s="3">
        <v>45945.703530092593</v>
      </c>
      <c r="B5468" s="1" t="s">
        <v>206</v>
      </c>
      <c r="C5468" t="str">
        <f>IFERROR(VLOOKUP(B5468,[5]電話端末!$A$2:$E$284,2,FALSE),"不在")</f>
        <v>【横浜】川崎光弘</v>
      </c>
      <c r="D5468" s="1" t="s">
        <v>109</v>
      </c>
      <c r="E5468" t="str">
        <f>IFERROR(VLOOKUP(D5468,[5]電話端末!$A$2:$E$284,2,FALSE),"不在")</f>
        <v>【本社商品開発】柏木俊行</v>
      </c>
      <c r="F5468" s="1"/>
      <c r="G5468" t="str">
        <f>IFERROR(VLOOKUP(F5468,[5]電話端末!$A$2:$D$284,2,FALSE),"不在")</f>
        <v>不在</v>
      </c>
      <c r="H5468" s="4">
        <v>0</v>
      </c>
      <c r="I5468" s="4">
        <v>0</v>
      </c>
      <c r="K5468">
        <v>2.5101500554168099E+19</v>
      </c>
      <c r="BN5468" s="1"/>
      <c r="BQ5468" s="1"/>
    </row>
    <row r="5469" spans="1:69" x14ac:dyDescent="0.45">
      <c r="A5469" s="3">
        <v>45945.702847222223</v>
      </c>
      <c r="B5469" s="1" t="s">
        <v>206</v>
      </c>
      <c r="C5469" t="str">
        <f>IFERROR(VLOOKUP(B5469,[5]電話端末!$A$2:$E$284,2,FALSE),"不在")</f>
        <v>【横浜】川崎光弘</v>
      </c>
      <c r="D5469" s="1" t="s">
        <v>109</v>
      </c>
      <c r="E5469" t="str">
        <f>IFERROR(VLOOKUP(D5469,[5]電話端末!$A$2:$E$284,2,FALSE),"不在")</f>
        <v>【本社商品開発】柏木俊行</v>
      </c>
      <c r="F5469" s="1"/>
      <c r="G5469" t="str">
        <f>IFERROR(VLOOKUP(F5469,[5]電話端末!$A$2:$D$284,2,FALSE),"不在")</f>
        <v>不在</v>
      </c>
      <c r="H5469" s="4">
        <v>0</v>
      </c>
      <c r="I5469" s="4">
        <v>0</v>
      </c>
      <c r="K5469">
        <v>2.5101500552868098E+19</v>
      </c>
      <c r="BN5469" s="1"/>
      <c r="BQ5469" s="1"/>
    </row>
    <row r="5470" spans="1:69" x14ac:dyDescent="0.45">
      <c r="A5470" s="3">
        <v>45945.701979166668</v>
      </c>
      <c r="B5470" s="1" t="s">
        <v>206</v>
      </c>
      <c r="C5470" t="str">
        <f>IFERROR(VLOOKUP(B5470,[5]電話端末!$A$2:$E$284,2,FALSE),"不在")</f>
        <v>【横浜】川崎光弘</v>
      </c>
      <c r="D5470" s="1" t="s">
        <v>109</v>
      </c>
      <c r="E5470" t="str">
        <f>IFERROR(VLOOKUP(D5470,[5]電話端末!$A$2:$E$284,2,FALSE),"不在")</f>
        <v>【本社商品開発】柏木俊行</v>
      </c>
      <c r="F5470" s="1"/>
      <c r="G5470" t="str">
        <f>IFERROR(VLOOKUP(F5470,[5]電話端末!$A$2:$D$284,2,FALSE),"不在")</f>
        <v>不在</v>
      </c>
      <c r="H5470" s="4">
        <v>0</v>
      </c>
      <c r="I5470" s="4">
        <v>0</v>
      </c>
      <c r="K5470">
        <v>2.51015005504681E+19</v>
      </c>
      <c r="BN5470" s="1"/>
    </row>
    <row r="5471" spans="1:69" x14ac:dyDescent="0.45">
      <c r="A5471" s="3">
        <v>45945.701817129629</v>
      </c>
      <c r="B5471" s="1" t="s">
        <v>34</v>
      </c>
      <c r="C5471" t="str">
        <f>IFERROR(VLOOKUP(B5471,[5]電話端末!$A$2:$E$284,2,FALSE),"不在")</f>
        <v>【埼玉】細田昌子</v>
      </c>
      <c r="D5471" s="1" t="s">
        <v>234</v>
      </c>
      <c r="E5471" t="str">
        <f>IFERROR(VLOOKUP(D5471,[5]電話端末!$A$2:$E$284,2,FALSE),"不在")</f>
        <v>【本社在庫物流課】門田陵</v>
      </c>
      <c r="F5471" s="1" t="s">
        <v>234</v>
      </c>
      <c r="G5471" t="str">
        <f>IFERROR(VLOOKUP(F5471,[5]電話端末!$A$2:$D$284,2,FALSE),"不在")</f>
        <v>【本社在庫物流課】門田陵</v>
      </c>
      <c r="H5471" s="4">
        <v>23</v>
      </c>
      <c r="I5471" s="4">
        <v>19</v>
      </c>
      <c r="K5471">
        <v>2.5101500550268101E+19</v>
      </c>
      <c r="BN5471" s="1"/>
    </row>
    <row r="5472" spans="1:69" x14ac:dyDescent="0.45">
      <c r="A5472" s="3">
        <v>45945.700486111113</v>
      </c>
      <c r="B5472" s="1" t="s">
        <v>38</v>
      </c>
      <c r="C5472" t="str">
        <f>IFERROR(VLOOKUP(B5472,[5]電話端末!$A$2:$E$284,2,FALSE),"不在")</f>
        <v>【福岡】山崎芹奈</v>
      </c>
      <c r="D5472" s="1" t="s">
        <v>48</v>
      </c>
      <c r="E5472" t="str">
        <f>IFERROR(VLOOKUP(D5472,[5]電話端末!$A$2:$E$284,2,FALSE),"不在")</f>
        <v>【福岡】松添愛</v>
      </c>
      <c r="F5472" s="1" t="s">
        <v>48</v>
      </c>
      <c r="G5472" t="str">
        <f>IFERROR(VLOOKUP(F5472,[5]電話端末!$A$2:$D$284,2,FALSE),"不在")</f>
        <v>【福岡】松添愛</v>
      </c>
      <c r="H5472" s="4">
        <v>112</v>
      </c>
      <c r="I5472" s="4">
        <v>111</v>
      </c>
      <c r="K5472">
        <v>2.5101500547668099E+19</v>
      </c>
      <c r="BN5472" s="1"/>
    </row>
    <row r="5473" spans="1:69" x14ac:dyDescent="0.45">
      <c r="A5473" s="3">
        <v>45945.700243055559</v>
      </c>
      <c r="B5473" s="1" t="s">
        <v>234</v>
      </c>
      <c r="C5473" t="str">
        <f>IFERROR(VLOOKUP(B5473,[5]電話端末!$A$2:$E$284,2,FALSE),"不在")</f>
        <v>【本社在庫物流課】門田陵</v>
      </c>
      <c r="D5473" s="1" t="s">
        <v>34</v>
      </c>
      <c r="E5473" t="str">
        <f>IFERROR(VLOOKUP(D5473,[5]電話端末!$A$2:$E$284,2,FALSE),"不在")</f>
        <v>【埼玉】細田昌子</v>
      </c>
      <c r="F5473" s="1" t="s">
        <v>34</v>
      </c>
      <c r="G5473" t="str">
        <f>IFERROR(VLOOKUP(F5473,[5]電話端末!$A$2:$D$284,2,FALSE),"不在")</f>
        <v>【埼玉】細田昌子</v>
      </c>
      <c r="H5473" s="4">
        <v>79</v>
      </c>
      <c r="I5473" s="4">
        <v>76</v>
      </c>
      <c r="K5473">
        <v>2.51015005472681E+19</v>
      </c>
      <c r="BN5473" s="1"/>
      <c r="BQ5473" s="1"/>
    </row>
    <row r="5474" spans="1:69" x14ac:dyDescent="0.45">
      <c r="A5474" s="3">
        <v>45945.698599537034</v>
      </c>
      <c r="B5474" s="1" t="s">
        <v>40</v>
      </c>
      <c r="C5474" t="str">
        <f>IFERROR(VLOOKUP(B5474,[5]電話端末!$A$2:$E$284,2,FALSE),"不在")</f>
        <v>【本社EC】鈴木浩允</v>
      </c>
      <c r="D5474" s="1" t="s">
        <v>177</v>
      </c>
      <c r="E5474" t="str">
        <f>IFERROR(VLOOKUP(D5474,[5]電話端末!$A$2:$E$284,2,FALSE),"不在")</f>
        <v>【MF大阪】大村達也</v>
      </c>
      <c r="F5474" s="1" t="s">
        <v>177</v>
      </c>
      <c r="G5474" t="str">
        <f>IFERROR(VLOOKUP(F5474,[5]電話端末!$A$2:$D$284,2,FALSE),"不在")</f>
        <v>【MF大阪】大村達也</v>
      </c>
      <c r="H5474" s="4">
        <v>46</v>
      </c>
      <c r="I5474" s="4">
        <v>44</v>
      </c>
      <c r="K5474">
        <v>2.51015005456681E+19</v>
      </c>
      <c r="BN5474" s="1"/>
      <c r="BQ5474" s="1"/>
    </row>
    <row r="5475" spans="1:69" x14ac:dyDescent="0.45">
      <c r="A5475" s="3">
        <v>45945.698587962965</v>
      </c>
      <c r="B5475" s="1" t="s">
        <v>412</v>
      </c>
      <c r="C5475" t="str">
        <f>IFERROR(VLOOKUP(B5475,[5]電話端末!$A$2:$E$284,2,FALSE),"不在")</f>
        <v>【MF大阪】高村一美</v>
      </c>
      <c r="D5475" s="1" t="s">
        <v>70</v>
      </c>
      <c r="E5475" t="str">
        <f>IFERROR(VLOOKUP(D5475,[5]電話端末!$A$2:$E$284,2,FALSE),"不在")</f>
        <v>【名古屋】着信グループ</v>
      </c>
      <c r="F5475" s="1" t="s">
        <v>28</v>
      </c>
      <c r="G5475" t="str">
        <f>IFERROR(VLOOKUP(F5475,[5]電話端末!$A$2:$D$284,2,FALSE),"不在")</f>
        <v>【名古屋】大渕温子</v>
      </c>
      <c r="H5475" s="4">
        <v>98</v>
      </c>
      <c r="I5475" s="4">
        <v>96</v>
      </c>
      <c r="K5475">
        <v>2.51015005455681E+19</v>
      </c>
      <c r="BN5475" s="1"/>
      <c r="BQ5475" s="1"/>
    </row>
    <row r="5476" spans="1:69" x14ac:dyDescent="0.45">
      <c r="A5476" s="3">
        <v>45945.698449074072</v>
      </c>
      <c r="B5476" s="1" t="s">
        <v>39</v>
      </c>
      <c r="C5476" t="str">
        <f>IFERROR(VLOOKUP(B5476,[5]電話端末!$A$2:$E$284,2,FALSE),"不在")</f>
        <v>【福岡】松尾明日香</v>
      </c>
      <c r="D5476" s="1" t="s">
        <v>38</v>
      </c>
      <c r="E5476" t="str">
        <f>IFERROR(VLOOKUP(D5476,[5]電話端末!$A$2:$E$284,2,FALSE),"不在")</f>
        <v>【福岡】山崎芹奈</v>
      </c>
      <c r="F5476" s="1" t="s">
        <v>38</v>
      </c>
      <c r="G5476" t="str">
        <f>IFERROR(VLOOKUP(F5476,[5]電話端末!$A$2:$D$284,2,FALSE),"不在")</f>
        <v>【福岡】山崎芹奈</v>
      </c>
      <c r="H5476" s="4">
        <v>53</v>
      </c>
      <c r="I5476" s="4">
        <v>50</v>
      </c>
      <c r="K5476">
        <v>2.5101500545168101E+19</v>
      </c>
      <c r="BN5476" s="1"/>
      <c r="BQ5476" s="1"/>
    </row>
    <row r="5477" spans="1:69" x14ac:dyDescent="0.45">
      <c r="A5477" s="3">
        <v>45945.697337962964</v>
      </c>
      <c r="B5477" s="1" t="s">
        <v>45</v>
      </c>
      <c r="C5477" t="str">
        <f>IFERROR(VLOOKUP(B5477,[5]電話端末!$A$2:$E$284,2,FALSE),"不在")</f>
        <v>【岡山】岸本麻衣子</v>
      </c>
      <c r="D5477" s="1" t="s">
        <v>41</v>
      </c>
      <c r="E5477" t="str">
        <f>IFERROR(VLOOKUP(D5477,[5]電話端末!$A$2:$E$284,2,FALSE),"不在")</f>
        <v>【大阪】松下愛</v>
      </c>
      <c r="F5477" s="1"/>
      <c r="G5477" t="str">
        <f>IFERROR(VLOOKUP(F5477,[5]電話端末!$A$2:$D$284,2,FALSE),"不在")</f>
        <v>不在</v>
      </c>
      <c r="H5477" s="4">
        <v>14</v>
      </c>
      <c r="I5477" s="4">
        <v>0</v>
      </c>
      <c r="K5477">
        <v>2.5101500543168098E+19</v>
      </c>
      <c r="BN5477" s="1"/>
      <c r="BQ5477" s="1"/>
    </row>
    <row r="5478" spans="1:69" x14ac:dyDescent="0.45">
      <c r="A5478" s="3">
        <v>45945.696898148148</v>
      </c>
      <c r="B5478" s="1" t="s">
        <v>48</v>
      </c>
      <c r="C5478" t="str">
        <f>IFERROR(VLOOKUP(B5478,[5]電話端末!$A$2:$E$284,2,FALSE),"不在")</f>
        <v>【福岡】松添愛</v>
      </c>
      <c r="D5478" s="1" t="s">
        <v>44</v>
      </c>
      <c r="E5478" t="str">
        <f>IFERROR(VLOOKUP(D5478,[5]電話端末!$A$2:$E$284,2,FALSE),"不在")</f>
        <v>【福岡】奥薗美和</v>
      </c>
      <c r="F5478" s="1" t="s">
        <v>44</v>
      </c>
      <c r="G5478" t="str">
        <f>IFERROR(VLOOKUP(F5478,[5]電話端末!$A$2:$D$284,2,FALSE),"不在")</f>
        <v>【福岡】奥薗美和</v>
      </c>
      <c r="H5478" s="4">
        <v>88</v>
      </c>
      <c r="I5478" s="4">
        <v>87</v>
      </c>
      <c r="K5478">
        <v>2.5101500542168101E+19</v>
      </c>
      <c r="BN5478" s="1"/>
      <c r="BQ5478" s="1"/>
    </row>
    <row r="5479" spans="1:69" x14ac:dyDescent="0.45">
      <c r="A5479" s="3">
        <v>45945.690046296295</v>
      </c>
      <c r="B5479" s="1" t="s">
        <v>105</v>
      </c>
      <c r="C5479" t="str">
        <f>IFERROR(VLOOKUP(B5479,[5]電話端末!$A$2:$E$284,2,FALSE),"不在")</f>
        <v>【埼玉】金子友希</v>
      </c>
      <c r="D5479" s="1" t="s">
        <v>31</v>
      </c>
      <c r="E5479" t="str">
        <f>IFERROR(VLOOKUP(D5479,[5]電話端末!$A$2:$E$284,2,FALSE),"不在")</f>
        <v>【千葉】着信グループ</v>
      </c>
      <c r="F5479" s="1"/>
      <c r="G5479" t="str">
        <f>IFERROR(VLOOKUP(F5479,[5]電話端末!$A$2:$D$284,2,FALSE),"不在")</f>
        <v>不在</v>
      </c>
      <c r="H5479" s="4">
        <v>6</v>
      </c>
      <c r="I5479" s="4">
        <v>0</v>
      </c>
      <c r="K5479">
        <v>2.51015005295681E+19</v>
      </c>
      <c r="BN5479" s="1"/>
      <c r="BQ5479" s="1"/>
    </row>
    <row r="5480" spans="1:69" x14ac:dyDescent="0.45">
      <c r="A5480" s="3">
        <v>45945.689965277779</v>
      </c>
      <c r="B5480" s="1" t="s">
        <v>105</v>
      </c>
      <c r="C5480" t="str">
        <f>IFERROR(VLOOKUP(B5480,[5]電話端末!$A$2:$E$284,2,FALSE),"不在")</f>
        <v>【埼玉】金子友希</v>
      </c>
      <c r="D5480" s="1" t="s">
        <v>37</v>
      </c>
      <c r="E5480" t="str">
        <f>IFERROR(VLOOKUP(D5480,[5]電話端末!$A$2:$E$284,2,FALSE),"不在")</f>
        <v>【千葉】小島佳菜</v>
      </c>
      <c r="F5480" s="1"/>
      <c r="G5480" t="str">
        <f>IFERROR(VLOOKUP(F5480,[5]電話端末!$A$2:$D$284,2,FALSE),"不在")</f>
        <v>不在</v>
      </c>
      <c r="H5480" s="4">
        <v>0</v>
      </c>
      <c r="I5480" s="4">
        <v>0</v>
      </c>
      <c r="K5480">
        <v>2.5101500529368101E+19</v>
      </c>
      <c r="BN5480" s="1"/>
    </row>
    <row r="5481" spans="1:69" x14ac:dyDescent="0.45">
      <c r="A5481" s="3">
        <v>45945.68482638889</v>
      </c>
      <c r="B5481" s="1" t="s">
        <v>123</v>
      </c>
      <c r="C5481" t="str">
        <f>IFERROR(VLOOKUP(B5481,[5]電話端末!$A$2:$E$284,2,FALSE),"不在")</f>
        <v>【本社IT】福原弘明</v>
      </c>
      <c r="D5481" s="1" t="s">
        <v>77</v>
      </c>
      <c r="E5481" t="str">
        <f>IFERROR(VLOOKUP(D5481,[5]電話端末!$A$2:$E$284,2,FALSE),"不在")</f>
        <v>【仙台】及川憲佑</v>
      </c>
      <c r="F5481" s="1" t="s">
        <v>77</v>
      </c>
      <c r="G5481" t="str">
        <f>IFERROR(VLOOKUP(F5481,[5]電話端末!$A$2:$D$284,2,FALSE),"不在")</f>
        <v>【仙台】及川憲佑</v>
      </c>
      <c r="H5481" s="4">
        <v>34</v>
      </c>
      <c r="I5481" s="4">
        <v>30</v>
      </c>
      <c r="K5481">
        <v>2.5101500522268099E+19</v>
      </c>
      <c r="BN5481" s="1"/>
    </row>
    <row r="5482" spans="1:69" x14ac:dyDescent="0.45">
      <c r="A5482" s="3">
        <v>45945.684201388889</v>
      </c>
      <c r="B5482" s="1" t="s">
        <v>471</v>
      </c>
      <c r="C5482" t="str">
        <f>IFERROR(VLOOKUP(B5482,[5]電話端末!$A$2:$E$284,2,FALSE),"不在")</f>
        <v>【大阪】池田拓未</v>
      </c>
      <c r="D5482" s="1" t="s">
        <v>111</v>
      </c>
      <c r="E5482" t="str">
        <f>IFERROR(VLOOKUP(D5482,[5]電話端末!$A$2:$E$284,2,FALSE),"不在")</f>
        <v>【岡山】着信グループ</v>
      </c>
      <c r="F5482" s="1" t="s">
        <v>94</v>
      </c>
      <c r="G5482" t="str">
        <f>IFERROR(VLOOKUP(F5482,[5]電話端末!$A$2:$D$284,2,FALSE),"不在")</f>
        <v>【岡山】武政彩果</v>
      </c>
      <c r="H5482" s="4">
        <v>46</v>
      </c>
      <c r="I5482" s="4">
        <v>43</v>
      </c>
      <c r="K5482">
        <v>2.5101500521368101E+19</v>
      </c>
      <c r="BN5482" s="1"/>
      <c r="BQ5482" s="1"/>
    </row>
    <row r="5483" spans="1:69" x14ac:dyDescent="0.45">
      <c r="A5483" s="3">
        <v>45945.683437500003</v>
      </c>
      <c r="B5483" s="1" t="s">
        <v>77</v>
      </c>
      <c r="C5483" t="str">
        <f>IFERROR(VLOOKUP(B5483,[5]電話端末!$A$2:$E$284,2,FALSE),"不在")</f>
        <v>【仙台】及川憲佑</v>
      </c>
      <c r="D5483" s="1" t="s">
        <v>152</v>
      </c>
      <c r="E5483" t="str">
        <f>IFERROR(VLOOKUP(D5483,[5]電話端末!$A$2:$E$284,2,FALSE),"不在")</f>
        <v>【本社】IT</v>
      </c>
      <c r="F5483" s="1" t="s">
        <v>123</v>
      </c>
      <c r="G5483" t="str">
        <f>IFERROR(VLOOKUP(F5483,[5]電話端末!$A$2:$D$284,2,FALSE),"不在")</f>
        <v>【本社IT】福原弘明</v>
      </c>
      <c r="H5483" s="4">
        <v>51</v>
      </c>
      <c r="I5483" s="4">
        <v>44</v>
      </c>
      <c r="K5483">
        <v>2.5101500519468102E+19</v>
      </c>
      <c r="BN5483" s="1"/>
    </row>
    <row r="5484" spans="1:69" x14ac:dyDescent="0.45">
      <c r="A5484" s="3">
        <v>45945.683379629627</v>
      </c>
      <c r="B5484" s="1" t="s">
        <v>77</v>
      </c>
      <c r="C5484" t="str">
        <f>IFERROR(VLOOKUP(B5484,[5]電話端末!$A$2:$E$284,2,FALSE),"不在")</f>
        <v>【仙台】及川憲佑</v>
      </c>
      <c r="D5484" s="1" t="s">
        <v>100</v>
      </c>
      <c r="E5484" t="str">
        <f>IFERROR(VLOOKUP(D5484,[5]電話端末!$A$2:$E$284,2,FALSE),"不在")</f>
        <v>【本社IT】松本郷</v>
      </c>
      <c r="F5484" s="1"/>
      <c r="G5484" t="str">
        <f>IFERROR(VLOOKUP(F5484,[5]電話端末!$A$2:$D$284,2,FALSE),"不在")</f>
        <v>不在</v>
      </c>
      <c r="H5484" s="4">
        <v>0</v>
      </c>
      <c r="I5484" s="4">
        <v>0</v>
      </c>
      <c r="K5484">
        <v>2.5101500519368102E+19</v>
      </c>
      <c r="BN5484" s="1"/>
      <c r="BQ5484" s="1"/>
    </row>
    <row r="5485" spans="1:69" x14ac:dyDescent="0.45">
      <c r="A5485" s="3">
        <v>45945.677812499998</v>
      </c>
      <c r="B5485" s="1" t="s">
        <v>25</v>
      </c>
      <c r="C5485" t="str">
        <f>IFERROR(VLOOKUP(B5485,[5]電話端末!$A$2:$E$284,2,FALSE),"不在")</f>
        <v>【埼玉】池田千恵子</v>
      </c>
      <c r="D5485" s="1" t="s">
        <v>186</v>
      </c>
      <c r="E5485" t="str">
        <f>IFERROR(VLOOKUP(D5485,[5]電話端末!$A$2:$E$284,2,FALSE),"不在")</f>
        <v>【東京】北林友希</v>
      </c>
      <c r="F5485" s="1" t="s">
        <v>186</v>
      </c>
      <c r="G5485" t="str">
        <f>IFERROR(VLOOKUP(F5485,[5]電話端末!$A$2:$D$284,2,FALSE),"不在")</f>
        <v>【東京】北林友希</v>
      </c>
      <c r="H5485" s="4">
        <v>23</v>
      </c>
      <c r="I5485" s="4">
        <v>21</v>
      </c>
      <c r="K5485">
        <v>2.5101500511268098E+19</v>
      </c>
      <c r="BN5485" s="1"/>
      <c r="BQ5485" s="1"/>
    </row>
    <row r="5486" spans="1:69" x14ac:dyDescent="0.45">
      <c r="A5486" s="3">
        <v>45945.677743055552</v>
      </c>
      <c r="B5486" s="1" t="s">
        <v>472</v>
      </c>
      <c r="C5486" t="str">
        <f>IFERROR(VLOOKUP(B5486,[5]電話端末!$A$2:$E$284,2,FALSE),"不在")</f>
        <v>【MF大阪】大阪出張用</v>
      </c>
      <c r="D5486" s="1" t="s">
        <v>20</v>
      </c>
      <c r="E5486" t="str">
        <f>IFERROR(VLOOKUP(D5486,[5]電話端末!$A$2:$E$284,2,FALSE),"不在")</f>
        <v>【本社IT】梶ヶ谷知晃</v>
      </c>
      <c r="F5486" s="1"/>
      <c r="G5486" t="str">
        <f>IFERROR(VLOOKUP(F5486,[5]電話端末!$A$2:$D$284,2,FALSE),"不在")</f>
        <v>不在</v>
      </c>
      <c r="H5486" s="4">
        <v>1</v>
      </c>
      <c r="I5486" s="4">
        <v>0</v>
      </c>
      <c r="K5486">
        <v>2.5101500511068099E+19</v>
      </c>
      <c r="BN5486" s="1"/>
    </row>
    <row r="5487" spans="1:69" x14ac:dyDescent="0.45">
      <c r="A5487" s="3">
        <v>45945.676469907405</v>
      </c>
      <c r="B5487" s="1" t="s">
        <v>186</v>
      </c>
      <c r="C5487" t="str">
        <f>IFERROR(VLOOKUP(B5487,[5]電話端末!$A$2:$E$284,2,FALSE),"不在")</f>
        <v>【東京】北林友希</v>
      </c>
      <c r="D5487" s="1" t="s">
        <v>25</v>
      </c>
      <c r="E5487" t="str">
        <f>IFERROR(VLOOKUP(D5487,[5]電話端末!$A$2:$E$284,2,FALSE),"不在")</f>
        <v>【埼玉】池田千恵子</v>
      </c>
      <c r="F5487" s="1"/>
      <c r="G5487" t="str">
        <f>IFERROR(VLOOKUP(F5487,[5]電話端末!$A$2:$D$284,2,FALSE),"不在")</f>
        <v>不在</v>
      </c>
      <c r="H5487" s="4">
        <v>0</v>
      </c>
      <c r="I5487" s="4">
        <v>0</v>
      </c>
      <c r="K5487">
        <v>2.51015005103681E+19</v>
      </c>
      <c r="BN5487" s="1"/>
      <c r="BQ5487" s="1"/>
    </row>
    <row r="5488" spans="1:69" x14ac:dyDescent="0.45">
      <c r="A5488" s="3">
        <v>45945.675856481481</v>
      </c>
      <c r="B5488" s="1" t="s">
        <v>113</v>
      </c>
      <c r="C5488" t="str">
        <f>IFERROR(VLOOKUP(B5488,[5]電話端末!$A$2:$E$284,2,FALSE),"不在")</f>
        <v>【名古屋】水島奈美</v>
      </c>
      <c r="D5488" s="1" t="s">
        <v>28</v>
      </c>
      <c r="E5488" t="str">
        <f>IFERROR(VLOOKUP(D5488,[5]電話端末!$A$2:$E$284,2,FALSE),"不在")</f>
        <v>【名古屋】大渕温子</v>
      </c>
      <c r="F5488" s="1" t="s">
        <v>28</v>
      </c>
      <c r="G5488" t="str">
        <f>IFERROR(VLOOKUP(F5488,[5]電話端末!$A$2:$D$284,2,FALSE),"不在")</f>
        <v>【名古屋】大渕温子</v>
      </c>
      <c r="H5488" s="4">
        <v>75</v>
      </c>
      <c r="I5488" s="4">
        <v>74</v>
      </c>
      <c r="K5488">
        <v>2.5101500509568098E+19</v>
      </c>
      <c r="BN5488" s="1"/>
      <c r="BQ5488" s="1"/>
    </row>
    <row r="5489" spans="1:69" x14ac:dyDescent="0.45">
      <c r="A5489" s="3">
        <v>45945.67396990741</v>
      </c>
      <c r="B5489" s="1" t="s">
        <v>117</v>
      </c>
      <c r="C5489" t="str">
        <f>IFERROR(VLOOKUP(B5489,[5]電話端末!$A$2:$E$284,2,FALSE),"不在")</f>
        <v>【流山】石田拓海</v>
      </c>
      <c r="D5489" s="1" t="s">
        <v>128</v>
      </c>
      <c r="E5489" t="str">
        <f>IFERROR(VLOOKUP(D5489,[5]電話端末!$A$2:$E$284,2,FALSE),"不在")</f>
        <v>【仙台】仁藤佳美</v>
      </c>
      <c r="F5489" s="1" t="s">
        <v>128</v>
      </c>
      <c r="G5489" t="str">
        <f>IFERROR(VLOOKUP(F5489,[5]電話端末!$A$2:$D$284,2,FALSE),"不在")</f>
        <v>【仙台】仁藤佳美</v>
      </c>
      <c r="H5489" s="4">
        <v>175</v>
      </c>
      <c r="I5489" s="4">
        <v>173</v>
      </c>
      <c r="K5489">
        <v>2.5101500506168099E+19</v>
      </c>
      <c r="BN5489" s="1"/>
    </row>
    <row r="5490" spans="1:69" x14ac:dyDescent="0.45">
      <c r="A5490" s="3">
        <v>45945.67355324074</v>
      </c>
      <c r="B5490" s="1" t="s">
        <v>117</v>
      </c>
      <c r="C5490" t="str">
        <f>IFERROR(VLOOKUP(B5490,[5]電話端末!$A$2:$E$284,2,FALSE),"不在")</f>
        <v>【流山】石田拓海</v>
      </c>
      <c r="D5490" s="1" t="s">
        <v>84</v>
      </c>
      <c r="E5490" t="str">
        <f>IFERROR(VLOOKUP(D5490,[5]電話端末!$A$2:$E$284,2,FALSE),"不在")</f>
        <v>【仙台】阿部かおり</v>
      </c>
      <c r="F5490" s="1"/>
      <c r="G5490" t="str">
        <f>IFERROR(VLOOKUP(F5490,[5]電話端末!$A$2:$D$284,2,FALSE),"不在")</f>
        <v>不在</v>
      </c>
      <c r="H5490" s="4">
        <v>15</v>
      </c>
      <c r="I5490" s="4">
        <v>0</v>
      </c>
      <c r="K5490">
        <v>2.5101500505168101E+19</v>
      </c>
      <c r="BN5490" s="1"/>
      <c r="BQ5490" s="1"/>
    </row>
    <row r="5491" spans="1:69" x14ac:dyDescent="0.45">
      <c r="A5491" s="3">
        <v>45945.672511574077</v>
      </c>
      <c r="B5491" s="1" t="s">
        <v>48</v>
      </c>
      <c r="C5491" t="str">
        <f>IFERROR(VLOOKUP(B5491,[5]電話端末!$A$2:$E$284,2,FALSE),"不在")</f>
        <v>【福岡】松添愛</v>
      </c>
      <c r="D5491" s="1" t="s">
        <v>39</v>
      </c>
      <c r="E5491" t="str">
        <f>IFERROR(VLOOKUP(D5491,[5]電話端末!$A$2:$E$284,2,FALSE),"不在")</f>
        <v>【福岡】松尾明日香</v>
      </c>
      <c r="F5491" s="1" t="s">
        <v>39</v>
      </c>
      <c r="G5491" t="str">
        <f>IFERROR(VLOOKUP(F5491,[5]電話端末!$A$2:$D$284,2,FALSE),"不在")</f>
        <v>【福岡】松尾明日香</v>
      </c>
      <c r="H5491" s="4">
        <v>121</v>
      </c>
      <c r="I5491" s="4">
        <v>119</v>
      </c>
      <c r="K5491">
        <v>2.5101500503468102E+19</v>
      </c>
      <c r="BN5491" s="1"/>
      <c r="BQ5491" s="1"/>
    </row>
    <row r="5492" spans="1:69" x14ac:dyDescent="0.45">
      <c r="A5492" s="3">
        <v>45945.6719212963</v>
      </c>
      <c r="B5492" s="1" t="s">
        <v>27</v>
      </c>
      <c r="C5492" t="str">
        <f>IFERROR(VLOOKUP(B5492,[5]電話端末!$A$2:$E$284,2,FALSE),"不在")</f>
        <v>【本社在庫物流課】黒田靖広</v>
      </c>
      <c r="D5492" s="1" t="s">
        <v>40</v>
      </c>
      <c r="E5492" t="str">
        <f>IFERROR(VLOOKUP(D5492,[5]電話端末!$A$2:$E$284,2,FALSE),"不在")</f>
        <v>【本社EC】鈴木浩允</v>
      </c>
      <c r="F5492" s="1" t="s">
        <v>40</v>
      </c>
      <c r="G5492" t="str">
        <f>IFERROR(VLOOKUP(F5492,[5]電話端末!$A$2:$D$284,2,FALSE),"不在")</f>
        <v>【本社EC】鈴木浩允</v>
      </c>
      <c r="H5492" s="4">
        <v>105</v>
      </c>
      <c r="I5492" s="4">
        <v>101</v>
      </c>
      <c r="K5492">
        <v>2.51015005025681E+19</v>
      </c>
      <c r="BN5492" s="1"/>
      <c r="BQ5492" s="1"/>
    </row>
    <row r="5493" spans="1:69" x14ac:dyDescent="0.45">
      <c r="A5493" s="3">
        <v>45945.671469907407</v>
      </c>
      <c r="B5493" s="1" t="s">
        <v>40</v>
      </c>
      <c r="C5493" t="str">
        <f>IFERROR(VLOOKUP(B5493,[5]電話端末!$A$2:$E$284,2,FALSE),"不在")</f>
        <v>【本社EC】鈴木浩允</v>
      </c>
      <c r="D5493" s="1" t="s">
        <v>27</v>
      </c>
      <c r="E5493" t="str">
        <f>IFERROR(VLOOKUP(D5493,[5]電話端末!$A$2:$E$284,2,FALSE),"不在")</f>
        <v>【本社在庫物流課】黒田靖広</v>
      </c>
      <c r="F5493" s="1" t="s">
        <v>27</v>
      </c>
      <c r="G5493" t="str">
        <f>IFERROR(VLOOKUP(F5493,[5]電話端末!$A$2:$D$284,2,FALSE),"不在")</f>
        <v>【本社在庫物流課】黒田靖広</v>
      </c>
      <c r="H5493" s="4">
        <v>22</v>
      </c>
      <c r="I5493" s="4">
        <v>20</v>
      </c>
      <c r="K5493">
        <v>2.5101500501968101E+19</v>
      </c>
      <c r="BN5493" s="1"/>
      <c r="BQ5493" s="1"/>
    </row>
    <row r="5494" spans="1:69" x14ac:dyDescent="0.45">
      <c r="A5494" s="3">
        <v>45945.671412037038</v>
      </c>
      <c r="B5494" s="1" t="s">
        <v>40</v>
      </c>
      <c r="C5494" t="str">
        <f>IFERROR(VLOOKUP(B5494,[5]電話端末!$A$2:$E$284,2,FALSE),"不在")</f>
        <v>【本社EC】鈴木浩允</v>
      </c>
      <c r="D5494" s="1" t="s">
        <v>169</v>
      </c>
      <c r="E5494" t="str">
        <f>IFERROR(VLOOKUP(D5494,[5]電話端末!$A$2:$E$284,2,FALSE),"不在")</f>
        <v>【本社EC】猶貞彩</v>
      </c>
      <c r="F5494" s="1"/>
      <c r="G5494" t="str">
        <f>IFERROR(VLOOKUP(F5494,[5]電話端末!$A$2:$D$284,2,FALSE),"不在")</f>
        <v>不在</v>
      </c>
      <c r="H5494" s="4">
        <v>2</v>
      </c>
      <c r="I5494" s="4">
        <v>0</v>
      </c>
      <c r="K5494">
        <v>2.5101500501868102E+19</v>
      </c>
      <c r="BN5494" s="1"/>
      <c r="BQ5494" s="1"/>
    </row>
    <row r="5495" spans="1:69" x14ac:dyDescent="0.45">
      <c r="A5495" s="3">
        <v>45945.670312499999</v>
      </c>
      <c r="B5495" s="1" t="s">
        <v>40</v>
      </c>
      <c r="C5495" t="str">
        <f>IFERROR(VLOOKUP(B5495,[5]電話端末!$A$2:$E$284,2,FALSE),"不在")</f>
        <v>【本社EC】鈴木浩允</v>
      </c>
      <c r="D5495" s="1" t="s">
        <v>169</v>
      </c>
      <c r="E5495" t="str">
        <f>IFERROR(VLOOKUP(D5495,[5]電話端末!$A$2:$E$284,2,FALSE),"不在")</f>
        <v>【本社EC】猶貞彩</v>
      </c>
      <c r="F5495" s="1" t="s">
        <v>169</v>
      </c>
      <c r="G5495" t="str">
        <f>IFERROR(VLOOKUP(F5495,[5]電話端末!$A$2:$D$284,2,FALSE),"不在")</f>
        <v>【本社EC】猶貞彩</v>
      </c>
      <c r="H5495" s="4">
        <v>93</v>
      </c>
      <c r="I5495" s="4">
        <v>90</v>
      </c>
      <c r="K5495">
        <v>2.5101500499668099E+19</v>
      </c>
      <c r="BN5495" s="1"/>
      <c r="BQ5495" s="1"/>
    </row>
    <row r="5496" spans="1:69" x14ac:dyDescent="0.45">
      <c r="A5496" s="3">
        <v>45945.670185185183</v>
      </c>
      <c r="B5496" s="1" t="s">
        <v>156</v>
      </c>
      <c r="C5496" t="str">
        <f>IFERROR(VLOOKUP(B5496,[5]電話端末!$A$2:$E$284,2,FALSE),"不在")</f>
        <v>【本社在庫物流課】富山幸</v>
      </c>
      <c r="D5496" s="1" t="s">
        <v>144</v>
      </c>
      <c r="E5496" t="str">
        <f>IFERROR(VLOOKUP(D5496,[5]電話端末!$A$2:$E$284,2,FALSE),"不在")</f>
        <v>【本社輸入】五戸勇気</v>
      </c>
      <c r="F5496" s="1" t="s">
        <v>144</v>
      </c>
      <c r="G5496" t="str">
        <f>IFERROR(VLOOKUP(F5496,[5]電話端末!$A$2:$D$284,2,FALSE),"不在")</f>
        <v>【本社輸入】五戸勇気</v>
      </c>
      <c r="H5496" s="4">
        <v>15</v>
      </c>
      <c r="I5496" s="4">
        <v>7</v>
      </c>
      <c r="K5496">
        <v>2.51015004994681E+19</v>
      </c>
      <c r="BN5496" s="1"/>
      <c r="BQ5496" s="1"/>
    </row>
    <row r="5497" spans="1:69" x14ac:dyDescent="0.45">
      <c r="A5497" s="3">
        <v>45945.669386574074</v>
      </c>
      <c r="B5497" s="1" t="s">
        <v>27</v>
      </c>
      <c r="C5497" t="str">
        <f>IFERROR(VLOOKUP(B5497,[5]電話端末!$A$2:$E$284,2,FALSE),"不在")</f>
        <v>【本社在庫物流課】黒田靖広</v>
      </c>
      <c r="D5497" s="1" t="s">
        <v>40</v>
      </c>
      <c r="E5497" t="str">
        <f>IFERROR(VLOOKUP(D5497,[5]電話端末!$A$2:$E$284,2,FALSE),"不在")</f>
        <v>【本社EC】鈴木浩允</v>
      </c>
      <c r="F5497" s="1" t="s">
        <v>40</v>
      </c>
      <c r="G5497" t="str">
        <f>IFERROR(VLOOKUP(F5497,[5]電話端末!$A$2:$D$284,2,FALSE),"不在")</f>
        <v>【本社EC】鈴木浩允</v>
      </c>
      <c r="H5497" s="4">
        <v>48</v>
      </c>
      <c r="I5497" s="4">
        <v>43</v>
      </c>
      <c r="K5497">
        <v>2.5101500498568102E+19</v>
      </c>
      <c r="BN5497" s="1"/>
      <c r="BQ5497" s="1"/>
    </row>
    <row r="5498" spans="1:69" x14ac:dyDescent="0.45">
      <c r="A5498" s="3">
        <v>45945.66909722222</v>
      </c>
      <c r="B5498" s="1" t="s">
        <v>177</v>
      </c>
      <c r="C5498" t="str">
        <f>IFERROR(VLOOKUP(B5498,[5]電話端末!$A$2:$E$284,2,FALSE),"不在")</f>
        <v>【MF大阪】大村達也</v>
      </c>
      <c r="D5498" s="1" t="s">
        <v>101</v>
      </c>
      <c r="E5498" t="str">
        <f>IFERROR(VLOOKUP(D5498,[5]電話端末!$A$2:$E$284,2,FALSE),"不在")</f>
        <v>【本社EC】山口莉奈</v>
      </c>
      <c r="F5498" s="1" t="s">
        <v>101</v>
      </c>
      <c r="G5498" t="str">
        <f>IFERROR(VLOOKUP(F5498,[5]電話端末!$A$2:$D$284,2,FALSE),"不在")</f>
        <v>【本社EC】山口莉奈</v>
      </c>
      <c r="H5498" s="4">
        <v>187</v>
      </c>
      <c r="I5498" s="4">
        <v>184</v>
      </c>
      <c r="K5498">
        <v>2.51015004978681E+19</v>
      </c>
      <c r="BN5498" s="1"/>
      <c r="BQ5498" s="1"/>
    </row>
    <row r="5499" spans="1:69" x14ac:dyDescent="0.45">
      <c r="A5499" s="3">
        <v>45945.668749999997</v>
      </c>
      <c r="B5499" s="1" t="s">
        <v>25</v>
      </c>
      <c r="C5499" t="str">
        <f>IFERROR(VLOOKUP(B5499,[5]電話端末!$A$2:$E$284,2,FALSE),"不在")</f>
        <v>【埼玉】池田千恵子</v>
      </c>
      <c r="D5499" s="1" t="s">
        <v>54</v>
      </c>
      <c r="E5499" t="str">
        <f>IFERROR(VLOOKUP(D5499,[5]電話端末!$A$2:$E$284,2,FALSE),"不在")</f>
        <v>【東京】着信グループ</v>
      </c>
      <c r="F5499" s="1" t="s">
        <v>186</v>
      </c>
      <c r="G5499" t="str">
        <f>IFERROR(VLOOKUP(F5499,[5]電話端末!$A$2:$D$284,2,FALSE),"不在")</f>
        <v>【東京】北林友希</v>
      </c>
      <c r="H5499" s="4">
        <v>67</v>
      </c>
      <c r="I5499" s="4">
        <v>65</v>
      </c>
      <c r="K5499">
        <v>2.5101500497268101E+19</v>
      </c>
      <c r="BN5499" s="1"/>
      <c r="BQ5499" s="1"/>
    </row>
    <row r="5500" spans="1:69" x14ac:dyDescent="0.45">
      <c r="A5500" s="3">
        <v>45945.668032407404</v>
      </c>
      <c r="B5500" s="1" t="s">
        <v>27</v>
      </c>
      <c r="C5500" t="str">
        <f>IFERROR(VLOOKUP(B5500,[5]電話端末!$A$2:$E$284,2,FALSE),"不在")</f>
        <v>【本社在庫物流課】黒田靖広</v>
      </c>
      <c r="D5500" s="1" t="s">
        <v>40</v>
      </c>
      <c r="E5500" t="str">
        <f>IFERROR(VLOOKUP(D5500,[5]電話端末!$A$2:$E$284,2,FALSE),"不在")</f>
        <v>【本社EC】鈴木浩允</v>
      </c>
      <c r="F5500" s="1" t="s">
        <v>40</v>
      </c>
      <c r="G5500" t="str">
        <f>IFERROR(VLOOKUP(F5500,[5]電話端末!$A$2:$D$284,2,FALSE),"不在")</f>
        <v>【本社EC】鈴木浩允</v>
      </c>
      <c r="H5500" s="4">
        <v>93</v>
      </c>
      <c r="I5500" s="4">
        <v>89</v>
      </c>
      <c r="K5500">
        <v>2.5101500496468099E+19</v>
      </c>
      <c r="BN5500" s="1"/>
      <c r="BQ5500" s="1"/>
    </row>
    <row r="5501" spans="1:69" x14ac:dyDescent="0.45">
      <c r="A5501" s="3">
        <v>45945.667708333334</v>
      </c>
      <c r="B5501" s="1" t="s">
        <v>120</v>
      </c>
      <c r="C5501" t="str">
        <f>IFERROR(VLOOKUP(B5501,[5]電話端末!$A$2:$E$284,2,FALSE),"不在")</f>
        <v>【岡山】岩佐寛子</v>
      </c>
      <c r="D5501" s="1" t="s">
        <v>130</v>
      </c>
      <c r="E5501" t="str">
        <f>IFERROR(VLOOKUP(D5501,[5]電話端末!$A$2:$E$284,2,FALSE),"不在")</f>
        <v>【福岡】着信グループ</v>
      </c>
      <c r="F5501" s="1" t="s">
        <v>39</v>
      </c>
      <c r="G5501" t="str">
        <f>IFERROR(VLOOKUP(F5501,[5]電話端末!$A$2:$D$284,2,FALSE),"不在")</f>
        <v>【福岡】松尾明日香</v>
      </c>
      <c r="H5501" s="4">
        <v>70</v>
      </c>
      <c r="I5501" s="4">
        <v>64</v>
      </c>
      <c r="K5501">
        <v>2.5101500495768101E+19</v>
      </c>
      <c r="BN5501" s="1"/>
      <c r="BQ5501" s="1"/>
    </row>
    <row r="5502" spans="1:69" x14ac:dyDescent="0.45">
      <c r="A5502" s="3">
        <v>45945.667708333334</v>
      </c>
      <c r="B5502" s="1" t="s">
        <v>141</v>
      </c>
      <c r="C5502" t="str">
        <f>IFERROR(VLOOKUP(B5502,[5]電話端末!$A$2:$E$284,2,FALSE),"不在")</f>
        <v>【本社輸入】岩田拓也</v>
      </c>
      <c r="D5502" s="1" t="s">
        <v>144</v>
      </c>
      <c r="E5502" t="str">
        <f>IFERROR(VLOOKUP(D5502,[5]電話端末!$A$2:$E$284,2,FALSE),"不在")</f>
        <v>【本社輸入】五戸勇気</v>
      </c>
      <c r="F5502" s="1" t="s">
        <v>144</v>
      </c>
      <c r="G5502" t="str">
        <f>IFERROR(VLOOKUP(F5502,[5]電話端末!$A$2:$D$284,2,FALSE),"不在")</f>
        <v>【本社輸入】五戸勇気</v>
      </c>
      <c r="H5502" s="4">
        <v>19</v>
      </c>
      <c r="I5502" s="4">
        <v>17</v>
      </c>
      <c r="K5502">
        <v>2.5101500495668101E+19</v>
      </c>
      <c r="BN5502" s="1"/>
      <c r="BQ5502" s="1"/>
    </row>
    <row r="5503" spans="1:69" x14ac:dyDescent="0.45">
      <c r="A5503" s="3">
        <v>45945.666851851849</v>
      </c>
      <c r="B5503" s="1" t="s">
        <v>25</v>
      </c>
      <c r="C5503" t="str">
        <f>IFERROR(VLOOKUP(B5503,[5]電話端末!$A$2:$E$284,2,FALSE),"不在")</f>
        <v>【埼玉】池田千恵子</v>
      </c>
      <c r="D5503" s="1" t="s">
        <v>54</v>
      </c>
      <c r="E5503" t="str">
        <f>IFERROR(VLOOKUP(D5503,[5]電話端末!$A$2:$E$284,2,FALSE),"不在")</f>
        <v>【東京】着信グループ</v>
      </c>
      <c r="F5503" s="1"/>
      <c r="G5503" t="str">
        <f>IFERROR(VLOOKUP(F5503,[5]電話端末!$A$2:$D$284,2,FALSE),"不在")</f>
        <v>不在</v>
      </c>
      <c r="H5503" s="4">
        <v>0</v>
      </c>
      <c r="I5503" s="4">
        <v>0</v>
      </c>
      <c r="K5503">
        <v>2.51015004945681E+19</v>
      </c>
      <c r="BN5503" s="1"/>
      <c r="BQ5503" s="1"/>
    </row>
    <row r="5504" spans="1:69" x14ac:dyDescent="0.45">
      <c r="A5504" s="3">
        <v>45945.666273148148</v>
      </c>
      <c r="B5504" s="1" t="s">
        <v>110</v>
      </c>
      <c r="C5504" t="str">
        <f>IFERROR(VLOOKUP(B5504,[5]電話端末!$A$2:$E$284,2,FALSE),"不在")</f>
        <v>【MF東京】高木幸恵</v>
      </c>
      <c r="D5504" s="1" t="s">
        <v>55</v>
      </c>
      <c r="E5504" t="str">
        <f>IFERROR(VLOOKUP(D5504,[5]電話端末!$A$2:$E$284,2,FALSE),"不在")</f>
        <v>【東京】高澤早紀</v>
      </c>
      <c r="F5504" s="1" t="s">
        <v>55</v>
      </c>
      <c r="G5504" t="str">
        <f>IFERROR(VLOOKUP(F5504,[5]電話端末!$A$2:$D$284,2,FALSE),"不在")</f>
        <v>【東京】高澤早紀</v>
      </c>
      <c r="H5504" s="4">
        <v>109</v>
      </c>
      <c r="I5504" s="4">
        <v>104</v>
      </c>
      <c r="K5504">
        <v>2.5101500493368099E+19</v>
      </c>
      <c r="BN5504" s="1"/>
      <c r="BQ5504" s="1"/>
    </row>
    <row r="5505" spans="1:69" x14ac:dyDescent="0.45">
      <c r="A5505" s="3">
        <v>45945.666122685187</v>
      </c>
      <c r="B5505" s="1" t="s">
        <v>110</v>
      </c>
      <c r="C5505" t="str">
        <f>IFERROR(VLOOKUP(B5505,[5]電話端末!$A$2:$E$284,2,FALSE),"不在")</f>
        <v>【MF東京】高木幸恵</v>
      </c>
      <c r="D5505" s="1" t="s">
        <v>186</v>
      </c>
      <c r="E5505" t="str">
        <f>IFERROR(VLOOKUP(D5505,[5]電話端末!$A$2:$E$284,2,FALSE),"不在")</f>
        <v>【東京】北林友希</v>
      </c>
      <c r="F5505" s="1"/>
      <c r="G5505" t="str">
        <f>IFERROR(VLOOKUP(F5505,[5]電話端末!$A$2:$D$284,2,FALSE),"不在")</f>
        <v>不在</v>
      </c>
      <c r="H5505" s="4">
        <v>0</v>
      </c>
      <c r="I5505" s="4">
        <v>0</v>
      </c>
      <c r="K5505">
        <v>2.5101500493268099E+19</v>
      </c>
      <c r="BN5505" s="1"/>
      <c r="BQ5505" s="1"/>
    </row>
    <row r="5506" spans="1:69" x14ac:dyDescent="0.45">
      <c r="A5506" s="3">
        <v>45945.664131944446</v>
      </c>
      <c r="B5506" s="1" t="s">
        <v>120</v>
      </c>
      <c r="C5506" t="str">
        <f>IFERROR(VLOOKUP(B5506,[5]電話端末!$A$2:$E$284,2,FALSE),"不在")</f>
        <v>【岡山】岩佐寛子</v>
      </c>
      <c r="D5506" s="1" t="s">
        <v>48</v>
      </c>
      <c r="E5506" t="str">
        <f>IFERROR(VLOOKUP(D5506,[5]電話端末!$A$2:$E$284,2,FALSE),"不在")</f>
        <v>【福岡】松添愛</v>
      </c>
      <c r="F5506" s="1" t="s">
        <v>48</v>
      </c>
      <c r="G5506" t="str">
        <f>IFERROR(VLOOKUP(F5506,[5]電話端末!$A$2:$D$284,2,FALSE),"不在")</f>
        <v>【福岡】松添愛</v>
      </c>
      <c r="H5506" s="4">
        <v>185</v>
      </c>
      <c r="I5506" s="4">
        <v>182</v>
      </c>
      <c r="K5506">
        <v>2.5101500488368099E+19</v>
      </c>
      <c r="BN5506" s="1"/>
      <c r="BQ5506" s="1"/>
    </row>
    <row r="5507" spans="1:69" x14ac:dyDescent="0.45">
      <c r="A5507" s="3">
        <v>45945.663599537038</v>
      </c>
      <c r="B5507" s="1" t="s">
        <v>65</v>
      </c>
      <c r="C5507" t="str">
        <f>IFERROR(VLOOKUP(B5507,[5]電話端末!$A$2:$E$284,2,FALSE),"不在")</f>
        <v>【本社】受付用電話機</v>
      </c>
      <c r="D5507" s="1" t="s">
        <v>66</v>
      </c>
      <c r="E5507" t="str">
        <f>IFERROR(VLOOKUP(D5507,[5]電話端末!$A$2:$E$284,2,FALSE),"不在")</f>
        <v>【本社】受付電話機</v>
      </c>
      <c r="F5507" s="1" t="s">
        <v>129</v>
      </c>
      <c r="G5507" t="str">
        <f>IFERROR(VLOOKUP(F5507,[5]電話端末!$A$2:$D$284,2,FALSE),"不在")</f>
        <v>【本社総務】赤羽恵理</v>
      </c>
      <c r="H5507" s="4">
        <v>17</v>
      </c>
      <c r="I5507" s="4">
        <v>14</v>
      </c>
      <c r="K5507">
        <v>2.5101500487768101E+19</v>
      </c>
      <c r="BN5507" s="1"/>
      <c r="BQ5507" s="1"/>
    </row>
    <row r="5508" spans="1:69" x14ac:dyDescent="0.45">
      <c r="A5508" s="3">
        <v>45945.663148148145</v>
      </c>
      <c r="B5508" s="1" t="s">
        <v>40</v>
      </c>
      <c r="C5508" t="str">
        <f>IFERROR(VLOOKUP(B5508,[5]電話端末!$A$2:$E$284,2,FALSE),"不在")</f>
        <v>【本社EC】鈴木浩允</v>
      </c>
      <c r="D5508" s="1" t="s">
        <v>177</v>
      </c>
      <c r="E5508" t="str">
        <f>IFERROR(VLOOKUP(D5508,[5]電話端末!$A$2:$E$284,2,FALSE),"不在")</f>
        <v>【MF大阪】大村達也</v>
      </c>
      <c r="F5508" s="1" t="s">
        <v>177</v>
      </c>
      <c r="G5508" t="str">
        <f>IFERROR(VLOOKUP(F5508,[5]電話端末!$A$2:$D$284,2,FALSE),"不在")</f>
        <v>【MF大阪】大村達也</v>
      </c>
      <c r="H5508" s="4">
        <v>109</v>
      </c>
      <c r="I5508" s="4">
        <v>107</v>
      </c>
      <c r="K5508">
        <v>2.5101500487168098E+19</v>
      </c>
      <c r="BN5508" s="1"/>
      <c r="BQ5508" s="1"/>
    </row>
    <row r="5509" spans="1:69" x14ac:dyDescent="0.45">
      <c r="A5509" s="3">
        <v>45945.663055555553</v>
      </c>
      <c r="B5509" s="1" t="s">
        <v>187</v>
      </c>
      <c r="C5509" t="str">
        <f>IFERROR(VLOOKUP(B5509,[5]電話端末!$A$2:$E$284,2,FALSE),"不在")</f>
        <v>【埼玉】石川恵理</v>
      </c>
      <c r="D5509" s="1" t="s">
        <v>61</v>
      </c>
      <c r="E5509" t="str">
        <f>IFERROR(VLOOKUP(D5509,[5]電話端末!$A$2:$E$284,2,FALSE),"不在")</f>
        <v>【埼玉】竹内梓</v>
      </c>
      <c r="F5509" s="1" t="s">
        <v>61</v>
      </c>
      <c r="G5509" t="str">
        <f>IFERROR(VLOOKUP(F5509,[5]電話端末!$A$2:$D$284,2,FALSE),"不在")</f>
        <v>【埼玉】竹内梓</v>
      </c>
      <c r="H5509" s="4">
        <v>75</v>
      </c>
      <c r="I5509" s="4">
        <v>73</v>
      </c>
      <c r="K5509">
        <v>2.5101500487068099E+19</v>
      </c>
      <c r="BN5509" s="1"/>
      <c r="BQ5509" s="1"/>
    </row>
    <row r="5510" spans="1:69" x14ac:dyDescent="0.45">
      <c r="A5510" s="3">
        <v>45945.662152777775</v>
      </c>
      <c r="B5510" s="1" t="s">
        <v>22</v>
      </c>
      <c r="C5510" t="str">
        <f>IFERROR(VLOOKUP(B5510,[5]電話端末!$A$2:$E$284,2,FALSE),"不在")</f>
        <v>【東京】西垣彩</v>
      </c>
      <c r="D5510" s="1" t="s">
        <v>49</v>
      </c>
      <c r="E5510" t="str">
        <f>IFERROR(VLOOKUP(D5510,[5]電話端末!$A$2:$E$284,2,FALSE),"不在")</f>
        <v>【流山】鴻池千紗都</v>
      </c>
      <c r="F5510" s="1" t="s">
        <v>49</v>
      </c>
      <c r="G5510" t="str">
        <f>IFERROR(VLOOKUP(F5510,[5]電話端末!$A$2:$D$284,2,FALSE),"不在")</f>
        <v>【流山】鴻池千紗都</v>
      </c>
      <c r="H5510" s="4">
        <v>84</v>
      </c>
      <c r="I5510" s="4">
        <v>71</v>
      </c>
      <c r="K5510">
        <v>2.5101500486268101E+19</v>
      </c>
      <c r="BN5510" s="1"/>
    </row>
    <row r="5511" spans="1:69" x14ac:dyDescent="0.45">
      <c r="A5511" s="3">
        <v>45945.661990740744</v>
      </c>
      <c r="B5511" s="1" t="s">
        <v>28</v>
      </c>
      <c r="C5511" t="str">
        <f>IFERROR(VLOOKUP(B5511,[5]電話端末!$A$2:$E$284,2,FALSE),"不在")</f>
        <v>【名古屋】大渕温子</v>
      </c>
      <c r="D5511" s="1" t="s">
        <v>36</v>
      </c>
      <c r="E5511" t="str">
        <f>IFERROR(VLOOKUP(D5511,[5]電話端末!$A$2:$E$284,2,FALSE),"不在")</f>
        <v>【名古屋】稲垣みちる</v>
      </c>
      <c r="F5511" s="1" t="s">
        <v>36</v>
      </c>
      <c r="G5511" t="str">
        <f>IFERROR(VLOOKUP(F5511,[5]電話端末!$A$2:$D$284,2,FALSE),"不在")</f>
        <v>【名古屋】稲垣みちる</v>
      </c>
      <c r="H5511" s="4">
        <v>464</v>
      </c>
      <c r="I5511" s="4">
        <v>462</v>
      </c>
      <c r="K5511">
        <v>2.5101500486068101E+19</v>
      </c>
      <c r="BN5511" s="1"/>
      <c r="BQ5511" s="1"/>
    </row>
    <row r="5512" spans="1:69" x14ac:dyDescent="0.45">
      <c r="A5512" s="3">
        <v>45945.660717592589</v>
      </c>
      <c r="B5512" s="1" t="s">
        <v>49</v>
      </c>
      <c r="C5512" t="str">
        <f>IFERROR(VLOOKUP(B5512,[5]電話端末!$A$2:$E$284,2,FALSE),"不在")</f>
        <v>【流山】鴻池千紗都</v>
      </c>
      <c r="D5512" s="1" t="s">
        <v>50</v>
      </c>
      <c r="E5512" t="str">
        <f>IFERROR(VLOOKUP(D5512,[5]電話端末!$A$2:$E$284,2,FALSE),"不在")</f>
        <v>【流山】浅沼潤也</v>
      </c>
      <c r="F5512" s="1" t="s">
        <v>50</v>
      </c>
      <c r="G5512" t="str">
        <f>IFERROR(VLOOKUP(F5512,[5]電話端末!$A$2:$D$284,2,FALSE),"不在")</f>
        <v>【流山】浅沼潤也</v>
      </c>
      <c r="H5512" s="4">
        <v>60</v>
      </c>
      <c r="I5512" s="4">
        <v>49</v>
      </c>
      <c r="K5512">
        <v>2.5101500484668101E+19</v>
      </c>
      <c r="BN5512" s="1"/>
      <c r="BQ5512" s="1"/>
    </row>
    <row r="5513" spans="1:69" x14ac:dyDescent="0.45">
      <c r="A5513" s="3">
        <v>45945.659074074072</v>
      </c>
      <c r="B5513" s="1" t="s">
        <v>28</v>
      </c>
      <c r="C5513" t="str">
        <f>IFERROR(VLOOKUP(B5513,[5]電話端末!$A$2:$E$284,2,FALSE),"不在")</f>
        <v>【名古屋】大渕温子</v>
      </c>
      <c r="D5513" s="1" t="s">
        <v>113</v>
      </c>
      <c r="E5513" t="str">
        <f>IFERROR(VLOOKUP(D5513,[5]電話端末!$A$2:$E$284,2,FALSE),"不在")</f>
        <v>【名古屋】水島奈美</v>
      </c>
      <c r="F5513" s="1" t="s">
        <v>113</v>
      </c>
      <c r="G5513" t="str">
        <f>IFERROR(VLOOKUP(F5513,[5]電話端末!$A$2:$D$284,2,FALSE),"不在")</f>
        <v>【名古屋】水島奈美</v>
      </c>
      <c r="H5513" s="4">
        <v>28</v>
      </c>
      <c r="I5513" s="4">
        <v>27</v>
      </c>
      <c r="K5513">
        <v>2.5101500482368098E+19</v>
      </c>
      <c r="BN5513" s="1"/>
      <c r="BQ5513" s="1"/>
    </row>
    <row r="5514" spans="1:69" x14ac:dyDescent="0.45">
      <c r="A5514" s="3">
        <v>45945.658090277779</v>
      </c>
      <c r="B5514" s="1" t="s">
        <v>13</v>
      </c>
      <c r="C5514" t="str">
        <f>IFERROR(VLOOKUP(B5514,[5]電話端末!$A$2:$E$284,2,FALSE),"不在")</f>
        <v>【大阪】川越良隆</v>
      </c>
      <c r="D5514" s="1" t="s">
        <v>130</v>
      </c>
      <c r="E5514" t="str">
        <f>IFERROR(VLOOKUP(D5514,[5]電話端末!$A$2:$E$284,2,FALSE),"不在")</f>
        <v>【福岡】着信グループ</v>
      </c>
      <c r="F5514" s="1" t="s">
        <v>39</v>
      </c>
      <c r="G5514" t="str">
        <f>IFERROR(VLOOKUP(F5514,[5]電話端末!$A$2:$D$284,2,FALSE),"不在")</f>
        <v>【福岡】松尾明日香</v>
      </c>
      <c r="H5514" s="4">
        <v>88</v>
      </c>
      <c r="I5514" s="4">
        <v>85</v>
      </c>
      <c r="K5514">
        <v>2.5101500481068102E+19</v>
      </c>
      <c r="BN5514" s="1"/>
    </row>
    <row r="5515" spans="1:69" x14ac:dyDescent="0.45">
      <c r="A5515" s="3">
        <v>45945.657314814816</v>
      </c>
      <c r="B5515" s="1" t="s">
        <v>38</v>
      </c>
      <c r="C5515" t="str">
        <f>IFERROR(VLOOKUP(B5515,[5]電話端末!$A$2:$E$284,2,FALSE),"不在")</f>
        <v>【福岡】山崎芹奈</v>
      </c>
      <c r="D5515" s="1" t="s">
        <v>67</v>
      </c>
      <c r="E5515" t="str">
        <f>IFERROR(VLOOKUP(D5515,[5]電話端末!$A$2:$E$284,2,FALSE),"不在")</f>
        <v>【MF大阪】後垣幸恵</v>
      </c>
      <c r="F5515" s="1" t="s">
        <v>67</v>
      </c>
      <c r="G5515" t="str">
        <f>IFERROR(VLOOKUP(F5515,[5]電話端末!$A$2:$D$284,2,FALSE),"不在")</f>
        <v>【MF大阪】後垣幸恵</v>
      </c>
      <c r="H5515" s="4">
        <v>76</v>
      </c>
      <c r="I5515" s="4">
        <v>73</v>
      </c>
      <c r="K5515">
        <v>2.51015004799681E+19</v>
      </c>
      <c r="BN5515" s="1"/>
      <c r="BQ5515" s="1"/>
    </row>
    <row r="5516" spans="1:69" x14ac:dyDescent="0.45">
      <c r="A5516" s="3">
        <v>45945.657083333332</v>
      </c>
      <c r="B5516" s="1" t="s">
        <v>28</v>
      </c>
      <c r="C5516" t="str">
        <f>IFERROR(VLOOKUP(B5516,[5]電話端末!$A$2:$E$284,2,FALSE),"不在")</f>
        <v>【名古屋】大渕温子</v>
      </c>
      <c r="D5516" s="1" t="s">
        <v>113</v>
      </c>
      <c r="E5516" t="str">
        <f>IFERROR(VLOOKUP(D5516,[5]電話端末!$A$2:$E$284,2,FALSE),"不在")</f>
        <v>【名古屋】水島奈美</v>
      </c>
      <c r="F5516" s="1" t="s">
        <v>113</v>
      </c>
      <c r="G5516" t="str">
        <f>IFERROR(VLOOKUP(F5516,[5]電話端末!$A$2:$D$284,2,FALSE),"不在")</f>
        <v>【名古屋】水島奈美</v>
      </c>
      <c r="H5516" s="4">
        <v>120</v>
      </c>
      <c r="I5516" s="4">
        <v>120</v>
      </c>
      <c r="K5516">
        <v>2.5101500479868101E+19</v>
      </c>
      <c r="BN5516" s="1"/>
    </row>
    <row r="5517" spans="1:69" x14ac:dyDescent="0.45">
      <c r="A5517" s="3">
        <v>45945.656747685185</v>
      </c>
      <c r="B5517" s="1" t="s">
        <v>20</v>
      </c>
      <c r="C5517" t="str">
        <f>IFERROR(VLOOKUP(B5517,[5]電話端末!$A$2:$E$284,2,FALSE),"不在")</f>
        <v>【本社IT】梶ヶ谷知晃</v>
      </c>
      <c r="D5517" s="1" t="s">
        <v>12</v>
      </c>
      <c r="E5517" t="str">
        <f>IFERROR(VLOOKUP(D5517,[5]電話端末!$A$2:$E$284,2,FALSE),"不在")</f>
        <v>【MF大阪】平山孝潤</v>
      </c>
      <c r="F5517" s="1" t="s">
        <v>12</v>
      </c>
      <c r="G5517" t="str">
        <f>IFERROR(VLOOKUP(F5517,[5]電話端末!$A$2:$D$284,2,FALSE),"不在")</f>
        <v>【MF大阪】平山孝潤</v>
      </c>
      <c r="H5517" s="4">
        <v>346</v>
      </c>
      <c r="I5517" s="4">
        <v>341</v>
      </c>
      <c r="K5517">
        <v>2.5101500479168098E+19</v>
      </c>
      <c r="BN5517" s="1"/>
      <c r="BQ5517" s="1"/>
    </row>
    <row r="5518" spans="1:69" x14ac:dyDescent="0.45">
      <c r="A5518" s="3">
        <v>45945.655902777777</v>
      </c>
      <c r="B5518" s="1" t="s">
        <v>49</v>
      </c>
      <c r="C5518" t="str">
        <f>IFERROR(VLOOKUP(B5518,[5]電話端末!$A$2:$E$284,2,FALSE),"不在")</f>
        <v>【流山】鴻池千紗都</v>
      </c>
      <c r="D5518" s="1" t="s">
        <v>50</v>
      </c>
      <c r="E5518" t="str">
        <f>IFERROR(VLOOKUP(D5518,[5]電話端末!$A$2:$E$284,2,FALSE),"不在")</f>
        <v>【流山】浅沼潤也</v>
      </c>
      <c r="F5518" s="1" t="s">
        <v>50</v>
      </c>
      <c r="G5518" t="str">
        <f>IFERROR(VLOOKUP(F5518,[5]電話端末!$A$2:$D$284,2,FALSE),"不在")</f>
        <v>【流山】浅沼潤也</v>
      </c>
      <c r="H5518" s="4">
        <v>127</v>
      </c>
      <c r="I5518" s="4">
        <v>123</v>
      </c>
      <c r="K5518">
        <v>2.5101500477668098E+19</v>
      </c>
      <c r="BN5518" s="1"/>
    </row>
    <row r="5519" spans="1:69" x14ac:dyDescent="0.45">
      <c r="A5519" s="3">
        <v>45945.655486111114</v>
      </c>
      <c r="B5519" s="1" t="s">
        <v>39</v>
      </c>
      <c r="C5519" t="str">
        <f>IFERROR(VLOOKUP(B5519,[5]電話端末!$A$2:$E$284,2,FALSE),"不在")</f>
        <v>【福岡】松尾明日香</v>
      </c>
      <c r="D5519" s="1" t="s">
        <v>44</v>
      </c>
      <c r="E5519" t="str">
        <f>IFERROR(VLOOKUP(D5519,[5]電話端末!$A$2:$E$284,2,FALSE),"不在")</f>
        <v>【福岡】奥薗美和</v>
      </c>
      <c r="F5519" s="1" t="s">
        <v>44</v>
      </c>
      <c r="G5519" t="str">
        <f>IFERROR(VLOOKUP(F5519,[5]電話端末!$A$2:$D$284,2,FALSE),"不在")</f>
        <v>【福岡】奥薗美和</v>
      </c>
      <c r="H5519" s="4">
        <v>107</v>
      </c>
      <c r="I5519" s="4">
        <v>106</v>
      </c>
      <c r="K5519">
        <v>2.51015004767681E+19</v>
      </c>
      <c r="BN5519" s="1"/>
      <c r="BQ5519" s="1"/>
    </row>
    <row r="5520" spans="1:69" x14ac:dyDescent="0.45">
      <c r="A5520" s="3">
        <v>45945.654456018521</v>
      </c>
      <c r="B5520" s="1" t="s">
        <v>73</v>
      </c>
      <c r="C5520" t="str">
        <f>IFERROR(VLOOKUP(B5520,[5]電話端末!$A$2:$E$284,2,FALSE),"不在")</f>
        <v>【東京】豊島亮</v>
      </c>
      <c r="D5520" s="1" t="s">
        <v>62</v>
      </c>
      <c r="E5520" t="str">
        <f>IFERROR(VLOOKUP(D5520,[5]電話端末!$A$2:$E$284,2,FALSE),"不在")</f>
        <v>【横浜】着信グループ</v>
      </c>
      <c r="F5520" s="1" t="s">
        <v>30</v>
      </c>
      <c r="G5520" t="str">
        <f>IFERROR(VLOOKUP(F5520,[5]電話端末!$A$2:$D$284,2,FALSE),"不在")</f>
        <v>【横浜】吉田玲</v>
      </c>
      <c r="H5520" s="4">
        <v>64</v>
      </c>
      <c r="I5520" s="4">
        <v>61</v>
      </c>
      <c r="K5520">
        <v>2.51015004752681E+19</v>
      </c>
      <c r="BN5520" s="1"/>
      <c r="BQ5520" s="1"/>
    </row>
    <row r="5521" spans="1:69" x14ac:dyDescent="0.45">
      <c r="A5521" s="3">
        <v>45945.654224537036</v>
      </c>
      <c r="B5521" s="1" t="s">
        <v>473</v>
      </c>
      <c r="C5521" t="str">
        <f>IFERROR(VLOOKUP(B5521,[5]電話端末!$A$2:$E$284,2,FALSE),"不在")</f>
        <v>【MF大阪】山路翔子</v>
      </c>
      <c r="D5521" s="1" t="s">
        <v>49</v>
      </c>
      <c r="E5521" t="str">
        <f>IFERROR(VLOOKUP(D5521,[5]電話端末!$A$2:$E$284,2,FALSE),"不在")</f>
        <v>【流山】鴻池千紗都</v>
      </c>
      <c r="F5521" s="1" t="s">
        <v>49</v>
      </c>
      <c r="G5521" t="str">
        <f>IFERROR(VLOOKUP(F5521,[5]電話端末!$A$2:$D$284,2,FALSE),"不在")</f>
        <v>【流山】鴻池千紗都</v>
      </c>
      <c r="H5521" s="4">
        <v>100</v>
      </c>
      <c r="I5521" s="4">
        <v>98</v>
      </c>
      <c r="K5521">
        <v>2.5101500475068101E+19</v>
      </c>
      <c r="BN5521" s="1"/>
      <c r="BQ5521" s="1"/>
    </row>
    <row r="5522" spans="1:69" x14ac:dyDescent="0.45">
      <c r="A5522" s="3">
        <v>45945.653900462959</v>
      </c>
      <c r="B5522" s="1" t="s">
        <v>39</v>
      </c>
      <c r="C5522" t="str">
        <f>IFERROR(VLOOKUP(B5522,[5]電話端末!$A$2:$E$284,2,FALSE),"不在")</f>
        <v>【福岡】松尾明日香</v>
      </c>
      <c r="D5522" s="1" t="s">
        <v>38</v>
      </c>
      <c r="E5522" t="str">
        <f>IFERROR(VLOOKUP(D5522,[5]電話端末!$A$2:$E$284,2,FALSE),"不在")</f>
        <v>【福岡】山崎芹奈</v>
      </c>
      <c r="F5522" s="1" t="s">
        <v>38</v>
      </c>
      <c r="G5522" t="str">
        <f>IFERROR(VLOOKUP(F5522,[5]電話端末!$A$2:$D$284,2,FALSE),"不在")</f>
        <v>【福岡】山崎芹奈</v>
      </c>
      <c r="H5522" s="4">
        <v>45</v>
      </c>
      <c r="I5522" s="4">
        <v>44</v>
      </c>
      <c r="K5522">
        <v>2.5101500474268099E+19</v>
      </c>
      <c r="BN5522" s="1"/>
      <c r="BQ5522" s="1"/>
    </row>
    <row r="5523" spans="1:69" x14ac:dyDescent="0.45">
      <c r="A5523" s="3">
        <v>45945.65351851852</v>
      </c>
      <c r="B5523" s="1" t="s">
        <v>47</v>
      </c>
      <c r="C5523" t="str">
        <f>IFERROR(VLOOKUP(B5523,[5]電話端末!$A$2:$E$284,2,FALSE),"不在")</f>
        <v>【横浜】舞智江</v>
      </c>
      <c r="D5523" s="1" t="s">
        <v>16</v>
      </c>
      <c r="E5523" t="str">
        <f>IFERROR(VLOOKUP(D5523,[5]電話端末!$A$2:$E$284,2,FALSE),"不在")</f>
        <v>【東京】片桐芳夫</v>
      </c>
      <c r="F5523" s="1" t="s">
        <v>16</v>
      </c>
      <c r="G5523" t="str">
        <f>IFERROR(VLOOKUP(F5523,[5]電話端末!$A$2:$D$284,2,FALSE),"不在")</f>
        <v>【東京】片桐芳夫</v>
      </c>
      <c r="H5523" s="4">
        <v>63</v>
      </c>
      <c r="I5523" s="4">
        <v>51</v>
      </c>
      <c r="K5523">
        <v>2.5101500472368099E+19</v>
      </c>
      <c r="BN5523" s="1"/>
      <c r="BQ5523" s="1"/>
    </row>
    <row r="5524" spans="1:69" x14ac:dyDescent="0.45">
      <c r="A5524" s="3">
        <v>45945.652314814812</v>
      </c>
      <c r="B5524" s="1" t="s">
        <v>40</v>
      </c>
      <c r="C5524" t="str">
        <f>IFERROR(VLOOKUP(B5524,[5]電話端末!$A$2:$E$284,2,FALSE),"不在")</f>
        <v>【本社EC】鈴木浩允</v>
      </c>
      <c r="D5524" s="1" t="s">
        <v>177</v>
      </c>
      <c r="E5524" t="str">
        <f>IFERROR(VLOOKUP(D5524,[5]電話端末!$A$2:$E$284,2,FALSE),"不在")</f>
        <v>【MF大阪】大村達也</v>
      </c>
      <c r="F5524" s="1" t="s">
        <v>177</v>
      </c>
      <c r="G5524" t="str">
        <f>IFERROR(VLOOKUP(F5524,[5]電話端末!$A$2:$D$284,2,FALSE),"不在")</f>
        <v>【MF大阪】大村達也</v>
      </c>
      <c r="H5524" s="4">
        <v>62</v>
      </c>
      <c r="I5524" s="4">
        <v>59</v>
      </c>
      <c r="K5524">
        <v>2.5101500470268101E+19</v>
      </c>
      <c r="BN5524" s="1"/>
    </row>
    <row r="5525" spans="1:69" x14ac:dyDescent="0.45">
      <c r="A5525" s="3">
        <v>45945.651701388888</v>
      </c>
      <c r="B5525" s="1" t="s">
        <v>39</v>
      </c>
      <c r="C5525" t="str">
        <f>IFERROR(VLOOKUP(B5525,[5]電話端末!$A$2:$E$284,2,FALSE),"不在")</f>
        <v>【福岡】松尾明日香</v>
      </c>
      <c r="D5525" s="1" t="s">
        <v>48</v>
      </c>
      <c r="E5525" t="str">
        <f>IFERROR(VLOOKUP(D5525,[5]電話端末!$A$2:$E$284,2,FALSE),"不在")</f>
        <v>【福岡】松添愛</v>
      </c>
      <c r="F5525" s="1" t="s">
        <v>48</v>
      </c>
      <c r="G5525" t="str">
        <f>IFERROR(VLOOKUP(F5525,[5]電話端末!$A$2:$D$284,2,FALSE),"不在")</f>
        <v>【福岡】松添愛</v>
      </c>
      <c r="H5525" s="4">
        <v>28</v>
      </c>
      <c r="I5525" s="4">
        <v>17</v>
      </c>
      <c r="K5525">
        <v>2.51015004690681E+19</v>
      </c>
      <c r="BN5525" s="1"/>
      <c r="BQ5525" s="1"/>
    </row>
    <row r="5526" spans="1:69" x14ac:dyDescent="0.45">
      <c r="A5526" s="3">
        <v>45945.649293981478</v>
      </c>
      <c r="B5526" s="1" t="s">
        <v>39</v>
      </c>
      <c r="C5526" t="str">
        <f>IFERROR(VLOOKUP(B5526,[5]電話端末!$A$2:$E$284,2,FALSE),"不在")</f>
        <v>【福岡】松尾明日香</v>
      </c>
      <c r="D5526" s="1" t="s">
        <v>38</v>
      </c>
      <c r="E5526" t="str">
        <f>IFERROR(VLOOKUP(D5526,[5]電話端末!$A$2:$E$284,2,FALSE),"不在")</f>
        <v>【福岡】山崎芹奈</v>
      </c>
      <c r="F5526" s="1" t="s">
        <v>38</v>
      </c>
      <c r="G5526" t="str">
        <f>IFERROR(VLOOKUP(F5526,[5]電話端末!$A$2:$D$284,2,FALSE),"不在")</f>
        <v>【福岡】山崎芹奈</v>
      </c>
      <c r="H5526" s="4">
        <v>41</v>
      </c>
      <c r="I5526" s="4">
        <v>40</v>
      </c>
      <c r="K5526">
        <v>2.5101500463468102E+19</v>
      </c>
      <c r="BN5526" s="1"/>
      <c r="BQ5526" s="1"/>
    </row>
    <row r="5527" spans="1:69" x14ac:dyDescent="0.45">
      <c r="A5527" s="3">
        <v>45945.648356481484</v>
      </c>
      <c r="B5527" s="1" t="s">
        <v>50</v>
      </c>
      <c r="C5527" t="str">
        <f>IFERROR(VLOOKUP(B5527,[5]電話端末!$A$2:$E$284,2,FALSE),"不在")</f>
        <v>【流山】浅沼潤也</v>
      </c>
      <c r="D5527" s="1" t="s">
        <v>49</v>
      </c>
      <c r="E5527" t="str">
        <f>IFERROR(VLOOKUP(D5527,[5]電話端末!$A$2:$E$284,2,FALSE),"不在")</f>
        <v>【流山】鴻池千紗都</v>
      </c>
      <c r="F5527" s="1" t="s">
        <v>49</v>
      </c>
      <c r="G5527" t="str">
        <f>IFERROR(VLOOKUP(F5527,[5]電話端末!$A$2:$D$284,2,FALSE),"不在")</f>
        <v>【流山】鴻池千紗都</v>
      </c>
      <c r="H5527" s="4">
        <v>42</v>
      </c>
      <c r="I5527" s="4">
        <v>40</v>
      </c>
      <c r="K5527">
        <v>2.5101500461468099E+19</v>
      </c>
      <c r="BN5527" s="1"/>
    </row>
    <row r="5528" spans="1:69" x14ac:dyDescent="0.45">
      <c r="A5528" s="3">
        <v>45945.645694444444</v>
      </c>
      <c r="B5528" s="1" t="s">
        <v>48</v>
      </c>
      <c r="C5528" t="str">
        <f>IFERROR(VLOOKUP(B5528,[5]電話端末!$A$2:$E$284,2,FALSE),"不在")</f>
        <v>【福岡】松添愛</v>
      </c>
      <c r="D5528" s="1" t="s">
        <v>39</v>
      </c>
      <c r="E5528" t="str">
        <f>IFERROR(VLOOKUP(D5528,[5]電話端末!$A$2:$E$284,2,FALSE),"不在")</f>
        <v>【福岡】松尾明日香</v>
      </c>
      <c r="F5528" s="1" t="s">
        <v>39</v>
      </c>
      <c r="G5528" t="str">
        <f>IFERROR(VLOOKUP(F5528,[5]電話端末!$A$2:$D$284,2,FALSE),"不在")</f>
        <v>【福岡】松尾明日香</v>
      </c>
      <c r="H5528" s="4">
        <v>32</v>
      </c>
      <c r="I5528" s="4">
        <v>29</v>
      </c>
      <c r="K5528">
        <v>2.5101500457068102E+19</v>
      </c>
      <c r="BN5528" s="1"/>
      <c r="BQ5528" s="1"/>
    </row>
    <row r="5529" spans="1:69" x14ac:dyDescent="0.45">
      <c r="A5529" s="3">
        <v>45945.644074074073</v>
      </c>
      <c r="B5529" s="1" t="s">
        <v>38</v>
      </c>
      <c r="C5529" t="str">
        <f>IFERROR(VLOOKUP(B5529,[5]電話端末!$A$2:$E$284,2,FALSE),"不在")</f>
        <v>【福岡】山崎芹奈</v>
      </c>
      <c r="D5529" s="1" t="s">
        <v>44</v>
      </c>
      <c r="E5529" t="str">
        <f>IFERROR(VLOOKUP(D5529,[5]電話端末!$A$2:$E$284,2,FALSE),"不在")</f>
        <v>【福岡】奥薗美和</v>
      </c>
      <c r="F5529" s="1" t="s">
        <v>44</v>
      </c>
      <c r="G5529" t="str">
        <f>IFERROR(VLOOKUP(F5529,[5]電話端末!$A$2:$D$284,2,FALSE),"不在")</f>
        <v>【福岡】奥薗美和</v>
      </c>
      <c r="H5529" s="4">
        <v>90</v>
      </c>
      <c r="I5529" s="4">
        <v>88</v>
      </c>
      <c r="K5529">
        <v>2.5101500455468102E+19</v>
      </c>
      <c r="BN5529" s="1"/>
      <c r="BQ5529" s="1"/>
    </row>
    <row r="5530" spans="1:69" x14ac:dyDescent="0.45">
      <c r="A5530" s="3">
        <v>45945.643923611111</v>
      </c>
      <c r="B5530" s="1" t="s">
        <v>49</v>
      </c>
      <c r="C5530" t="str">
        <f>IFERROR(VLOOKUP(B5530,[5]電話端末!$A$2:$E$284,2,FALSE),"不在")</f>
        <v>【流山】鴻池千紗都</v>
      </c>
      <c r="D5530" s="1" t="s">
        <v>50</v>
      </c>
      <c r="E5530" t="str">
        <f>IFERROR(VLOOKUP(D5530,[5]電話端末!$A$2:$E$284,2,FALSE),"不在")</f>
        <v>【流山】浅沼潤也</v>
      </c>
      <c r="F5530" s="1" t="s">
        <v>50</v>
      </c>
      <c r="G5530" t="str">
        <f>IFERROR(VLOOKUP(F5530,[5]電話端末!$A$2:$D$284,2,FALSE),"不在")</f>
        <v>【流山】浅沼潤也</v>
      </c>
      <c r="H5530" s="4">
        <v>77</v>
      </c>
      <c r="I5530" s="4">
        <v>63</v>
      </c>
      <c r="K5530">
        <v>2.5101500455168098E+19</v>
      </c>
      <c r="BN5530" s="1"/>
      <c r="BQ5530" s="1"/>
    </row>
    <row r="5531" spans="1:69" x14ac:dyDescent="0.45">
      <c r="A5531" s="3">
        <v>45945.643530092595</v>
      </c>
      <c r="B5531" s="1" t="s">
        <v>187</v>
      </c>
      <c r="C5531" t="str">
        <f>IFERROR(VLOOKUP(B5531,[5]電話端末!$A$2:$E$284,2,FALSE),"不在")</f>
        <v>【埼玉】石川恵理</v>
      </c>
      <c r="D5531" s="1" t="s">
        <v>241</v>
      </c>
      <c r="E5531" t="str">
        <f>IFERROR(VLOOKUP(D5531,[5]電話端末!$A$2:$E$284,2,FALSE),"不在")</f>
        <v>不在</v>
      </c>
      <c r="F5531" s="1"/>
      <c r="G5531" t="str">
        <f>IFERROR(VLOOKUP(F5531,[5]電話端末!$A$2:$D$284,2,FALSE),"不在")</f>
        <v>不在</v>
      </c>
      <c r="H5531" s="4">
        <v>0</v>
      </c>
      <c r="I5531" s="4">
        <v>0</v>
      </c>
      <c r="K5531">
        <v>2.51015004544681E+19</v>
      </c>
      <c r="BN5531" s="1"/>
      <c r="BQ5531" s="1"/>
    </row>
    <row r="5532" spans="1:69" x14ac:dyDescent="0.45">
      <c r="A5532" s="3">
        <v>45945.643240740741</v>
      </c>
      <c r="B5532" s="1" t="s">
        <v>40</v>
      </c>
      <c r="C5532" t="str">
        <f>IFERROR(VLOOKUP(B5532,[5]電話端末!$A$2:$E$284,2,FALSE),"不在")</f>
        <v>【本社EC】鈴木浩允</v>
      </c>
      <c r="D5532" s="1" t="s">
        <v>177</v>
      </c>
      <c r="E5532" t="str">
        <f>IFERROR(VLOOKUP(D5532,[5]電話端末!$A$2:$E$284,2,FALSE),"不在")</f>
        <v>【MF大阪】大村達也</v>
      </c>
      <c r="F5532" s="1" t="s">
        <v>177</v>
      </c>
      <c r="G5532" t="str">
        <f>IFERROR(VLOOKUP(F5532,[5]電話端末!$A$2:$D$284,2,FALSE),"不在")</f>
        <v>【MF大阪】大村達也</v>
      </c>
      <c r="H5532" s="4">
        <v>26</v>
      </c>
      <c r="I5532" s="4">
        <v>24</v>
      </c>
      <c r="K5532">
        <v>2.5101500453968101E+19</v>
      </c>
      <c r="BN5532" s="1"/>
      <c r="BQ5532" s="1"/>
    </row>
    <row r="5533" spans="1:69" x14ac:dyDescent="0.45">
      <c r="A5533" s="3">
        <v>45945.639490740738</v>
      </c>
      <c r="B5533" s="1" t="s">
        <v>38</v>
      </c>
      <c r="C5533" t="str">
        <f>IFERROR(VLOOKUP(B5533,[5]電話端末!$A$2:$E$284,2,FALSE),"不在")</f>
        <v>【福岡】山崎芹奈</v>
      </c>
      <c r="D5533" s="1" t="s">
        <v>39</v>
      </c>
      <c r="E5533" t="str">
        <f>IFERROR(VLOOKUP(D5533,[5]電話端末!$A$2:$E$284,2,FALSE),"不在")</f>
        <v>【福岡】松尾明日香</v>
      </c>
      <c r="F5533" s="1" t="s">
        <v>39</v>
      </c>
      <c r="G5533" t="str">
        <f>IFERROR(VLOOKUP(F5533,[5]電話端末!$A$2:$D$284,2,FALSE),"不在")</f>
        <v>【福岡】松尾明日香</v>
      </c>
      <c r="H5533" s="4">
        <v>62</v>
      </c>
      <c r="I5533" s="4">
        <v>61</v>
      </c>
      <c r="K5533">
        <v>2.5101500449068102E+19</v>
      </c>
      <c r="BN5533" s="1"/>
    </row>
    <row r="5534" spans="1:69" x14ac:dyDescent="0.45">
      <c r="A5534" s="3">
        <v>45945.638657407406</v>
      </c>
      <c r="B5534" s="1" t="s">
        <v>216</v>
      </c>
      <c r="C5534" t="str">
        <f>IFERROR(VLOOKUP(B5534,[5]電話端末!$A$2:$E$284,2,FALSE),"不在")</f>
        <v>【埼玉】矢島静音</v>
      </c>
      <c r="D5534" s="1" t="s">
        <v>37</v>
      </c>
      <c r="E5534" t="str">
        <f>IFERROR(VLOOKUP(D5534,[5]電話端末!$A$2:$E$284,2,FALSE),"不在")</f>
        <v>【千葉】小島佳菜</v>
      </c>
      <c r="F5534" s="1"/>
      <c r="G5534" t="str">
        <f>IFERROR(VLOOKUP(F5534,[5]電話端末!$A$2:$D$284,2,FALSE),"不在")</f>
        <v>不在</v>
      </c>
      <c r="H5534" s="4">
        <v>1</v>
      </c>
      <c r="I5534" s="4">
        <v>0</v>
      </c>
      <c r="K5534">
        <v>2.5101500447368102E+19</v>
      </c>
      <c r="BN5534" s="1"/>
      <c r="BQ5534" s="1"/>
    </row>
    <row r="5535" spans="1:69" x14ac:dyDescent="0.45">
      <c r="A5535" s="3">
        <v>45945.638460648152</v>
      </c>
      <c r="B5535" s="1" t="s">
        <v>143</v>
      </c>
      <c r="C5535" t="str">
        <f>IFERROR(VLOOKUP(B5535,[5]電話端末!$A$2:$E$284,2,FALSE),"不在")</f>
        <v>【仙台】高橋哲也</v>
      </c>
      <c r="D5535" s="1" t="s">
        <v>474</v>
      </c>
      <c r="E5535" t="str">
        <f>IFERROR(VLOOKUP(D5535,[5]電話端末!$A$2:$E$284,2,FALSE),"不在")</f>
        <v>不在</v>
      </c>
      <c r="F5535" s="1"/>
      <c r="G5535" t="str">
        <f>IFERROR(VLOOKUP(F5535,[5]電話端末!$A$2:$D$284,2,FALSE),"不在")</f>
        <v>不在</v>
      </c>
      <c r="H5535" s="4">
        <v>0</v>
      </c>
      <c r="I5535" s="4">
        <v>0</v>
      </c>
      <c r="K5535">
        <v>2.5101500446868099E+19</v>
      </c>
      <c r="BN5535" s="1"/>
      <c r="BQ5535" s="1"/>
    </row>
    <row r="5536" spans="1:69" x14ac:dyDescent="0.45">
      <c r="A5536" s="3">
        <v>45945.63690972222</v>
      </c>
      <c r="B5536" s="1" t="s">
        <v>76</v>
      </c>
      <c r="C5536" t="str">
        <f>IFERROR(VLOOKUP(B5536,[5]電話端末!$A$2:$E$284,2,FALSE),"不在")</f>
        <v>【埼玉】豊田里花</v>
      </c>
      <c r="D5536" s="1" t="s">
        <v>37</v>
      </c>
      <c r="E5536" t="str">
        <f>IFERROR(VLOOKUP(D5536,[5]電話端末!$A$2:$E$284,2,FALSE),"不在")</f>
        <v>【千葉】小島佳菜</v>
      </c>
      <c r="F5536" s="1"/>
      <c r="G5536" t="str">
        <f>IFERROR(VLOOKUP(F5536,[5]電話端末!$A$2:$D$284,2,FALSE),"不在")</f>
        <v>不在</v>
      </c>
      <c r="H5536" s="4">
        <v>0</v>
      </c>
      <c r="I5536" s="4">
        <v>0</v>
      </c>
      <c r="K5536">
        <v>2.5101500444068098E+19</v>
      </c>
      <c r="BN5536" s="1"/>
      <c r="BQ5536" s="1"/>
    </row>
    <row r="5537" spans="1:69" x14ac:dyDescent="0.45">
      <c r="A5537" s="3">
        <v>45945.636874999997</v>
      </c>
      <c r="B5537" s="1" t="s">
        <v>50</v>
      </c>
      <c r="C5537" t="str">
        <f>IFERROR(VLOOKUP(B5537,[5]電話端末!$A$2:$E$284,2,FALSE),"不在")</f>
        <v>【流山】浅沼潤也</v>
      </c>
      <c r="D5537" s="1" t="s">
        <v>216</v>
      </c>
      <c r="E5537" t="str">
        <f>IFERROR(VLOOKUP(D5537,[5]電話端末!$A$2:$E$284,2,FALSE),"不在")</f>
        <v>【埼玉】矢島静音</v>
      </c>
      <c r="F5537" s="1" t="s">
        <v>216</v>
      </c>
      <c r="G5537" t="str">
        <f>IFERROR(VLOOKUP(F5537,[5]電話端末!$A$2:$D$284,2,FALSE),"不在")</f>
        <v>【埼玉】矢島静音</v>
      </c>
      <c r="H5537" s="4">
        <v>38</v>
      </c>
      <c r="I5537" s="4">
        <v>36</v>
      </c>
      <c r="K5537">
        <v>2.5101500443868099E+19</v>
      </c>
      <c r="BN5537" s="1"/>
    </row>
    <row r="5538" spans="1:69" x14ac:dyDescent="0.45">
      <c r="A5538" s="3">
        <v>45945.636655092596</v>
      </c>
      <c r="B5538" s="1" t="s">
        <v>20</v>
      </c>
      <c r="C5538" t="str">
        <f>IFERROR(VLOOKUP(B5538,[5]電話端末!$A$2:$E$284,2,FALSE),"不在")</f>
        <v>【本社IT】梶ヶ谷知晃</v>
      </c>
      <c r="D5538" s="1" t="s">
        <v>12</v>
      </c>
      <c r="E5538" t="str">
        <f>IFERROR(VLOOKUP(D5538,[5]電話端末!$A$2:$E$284,2,FALSE),"不在")</f>
        <v>【MF大阪】平山孝潤</v>
      </c>
      <c r="F5538" s="1" t="s">
        <v>12</v>
      </c>
      <c r="G5538" t="str">
        <f>IFERROR(VLOOKUP(F5538,[5]電話端末!$A$2:$D$284,2,FALSE),"不在")</f>
        <v>【MF大阪】平山孝潤</v>
      </c>
      <c r="H5538" s="4">
        <v>68</v>
      </c>
      <c r="I5538" s="4">
        <v>65</v>
      </c>
      <c r="K5538">
        <v>2.51015004434681E+19</v>
      </c>
      <c r="BN5538" s="1"/>
    </row>
    <row r="5539" spans="1:69" x14ac:dyDescent="0.45">
      <c r="A5539" s="3">
        <v>45945.636250000003</v>
      </c>
      <c r="B5539" s="1" t="s">
        <v>87</v>
      </c>
      <c r="C5539" t="str">
        <f>IFERROR(VLOOKUP(B5539,[5]電話端末!$A$2:$E$284,2,FALSE),"不在")</f>
        <v>【本社EC】別府菜々美</v>
      </c>
      <c r="D5539" s="1" t="s">
        <v>40</v>
      </c>
      <c r="E5539" t="str">
        <f>IFERROR(VLOOKUP(D5539,[5]電話端末!$A$2:$E$284,2,FALSE),"不在")</f>
        <v>【本社EC】鈴木浩允</v>
      </c>
      <c r="F5539" s="1" t="s">
        <v>40</v>
      </c>
      <c r="G5539" t="str">
        <f>IFERROR(VLOOKUP(F5539,[5]電話端末!$A$2:$D$284,2,FALSE),"不在")</f>
        <v>【本社EC】鈴木浩允</v>
      </c>
      <c r="H5539" s="4">
        <v>130</v>
      </c>
      <c r="I5539" s="4">
        <v>127</v>
      </c>
      <c r="K5539">
        <v>2.5101500442868101E+19</v>
      </c>
      <c r="BN5539" s="1"/>
      <c r="BQ5539" s="1"/>
    </row>
    <row r="5540" spans="1:69" x14ac:dyDescent="0.45">
      <c r="A5540" s="3">
        <v>45945.635636574072</v>
      </c>
      <c r="B5540" s="1" t="s">
        <v>50</v>
      </c>
      <c r="C5540" t="str">
        <f>IFERROR(VLOOKUP(B5540,[5]電話端末!$A$2:$E$284,2,FALSE),"不在")</f>
        <v>【流山】浅沼潤也</v>
      </c>
      <c r="D5540" s="1" t="s">
        <v>49</v>
      </c>
      <c r="E5540" t="str">
        <f>IFERROR(VLOOKUP(D5540,[5]電話端末!$A$2:$E$284,2,FALSE),"不在")</f>
        <v>【流山】鴻池千紗都</v>
      </c>
      <c r="F5540" s="1" t="s">
        <v>49</v>
      </c>
      <c r="G5540" t="str">
        <f>IFERROR(VLOOKUP(F5540,[5]電話端末!$A$2:$D$284,2,FALSE),"不在")</f>
        <v>【流山】鴻池千紗都</v>
      </c>
      <c r="H5540" s="4">
        <v>84</v>
      </c>
      <c r="I5540" s="4">
        <v>83</v>
      </c>
      <c r="K5540">
        <v>2.5101500442068099E+19</v>
      </c>
      <c r="BN5540" s="1"/>
      <c r="BQ5540" s="1"/>
    </row>
    <row r="5541" spans="1:69" x14ac:dyDescent="0.45">
      <c r="A5541" s="3">
        <v>45945.635023148148</v>
      </c>
      <c r="B5541" s="1" t="s">
        <v>113</v>
      </c>
      <c r="C5541" t="str">
        <f>IFERROR(VLOOKUP(B5541,[5]電話端末!$A$2:$E$284,2,FALSE),"不在")</f>
        <v>【名古屋】水島奈美</v>
      </c>
      <c r="D5541" s="1" t="s">
        <v>28</v>
      </c>
      <c r="E5541" t="str">
        <f>IFERROR(VLOOKUP(D5541,[5]電話端末!$A$2:$E$284,2,FALSE),"不在")</f>
        <v>【名古屋】大渕温子</v>
      </c>
      <c r="F5541" s="1" t="s">
        <v>28</v>
      </c>
      <c r="G5541" t="str">
        <f>IFERROR(VLOOKUP(F5541,[5]電話端末!$A$2:$D$284,2,FALSE),"不在")</f>
        <v>【名古屋】大渕温子</v>
      </c>
      <c r="H5541" s="4">
        <v>179</v>
      </c>
      <c r="I5541" s="4">
        <v>177</v>
      </c>
      <c r="K5541">
        <v>2.5101500440568099E+19</v>
      </c>
      <c r="BN5541" s="1"/>
    </row>
    <row r="5542" spans="1:69" x14ac:dyDescent="0.45">
      <c r="A5542" s="3">
        <v>45945.633240740739</v>
      </c>
      <c r="B5542" s="1" t="s">
        <v>177</v>
      </c>
      <c r="C5542" t="str">
        <f>IFERROR(VLOOKUP(B5542,[5]電話端末!$A$2:$E$284,2,FALSE),"不在")</f>
        <v>【MF大阪】大村達也</v>
      </c>
      <c r="D5542" s="1" t="s">
        <v>222</v>
      </c>
      <c r="E5542" t="str">
        <f>IFERROR(VLOOKUP(D5542,[5]電話端末!$A$2:$E$284,2,FALSE),"不在")</f>
        <v>【本社EC】渡辺慶太</v>
      </c>
      <c r="F5542" s="1" t="s">
        <v>222</v>
      </c>
      <c r="G5542" t="str">
        <f>IFERROR(VLOOKUP(F5542,[5]電話端末!$A$2:$D$284,2,FALSE),"不在")</f>
        <v>【本社EC】渡辺慶太</v>
      </c>
      <c r="H5542" s="4">
        <v>90</v>
      </c>
      <c r="I5542" s="4">
        <v>87</v>
      </c>
      <c r="K5542">
        <v>2.51015004385681E+19</v>
      </c>
      <c r="BN5542" s="1"/>
    </row>
    <row r="5543" spans="1:69" x14ac:dyDescent="0.45">
      <c r="A5543" s="3">
        <v>45945.632592592592</v>
      </c>
      <c r="B5543" s="1" t="s">
        <v>177</v>
      </c>
      <c r="C5543" t="str">
        <f>IFERROR(VLOOKUP(B5543,[5]電話端末!$A$2:$E$284,2,FALSE),"不在")</f>
        <v>【MF大阪】大村達也</v>
      </c>
      <c r="D5543" s="1" t="s">
        <v>222</v>
      </c>
      <c r="E5543" t="str">
        <f>IFERROR(VLOOKUP(D5543,[5]電話端末!$A$2:$E$284,2,FALSE),"不在")</f>
        <v>【本社EC】渡辺慶太</v>
      </c>
      <c r="F5543" s="1"/>
      <c r="G5543" t="str">
        <f>IFERROR(VLOOKUP(F5543,[5]電話端末!$A$2:$D$284,2,FALSE),"不在")</f>
        <v>不在</v>
      </c>
      <c r="H5543" s="4">
        <v>1</v>
      </c>
      <c r="I5543" s="4">
        <v>0</v>
      </c>
      <c r="K5543">
        <v>2.5101500437868102E+19</v>
      </c>
      <c r="BN5543" s="1"/>
      <c r="BQ5543" s="1"/>
    </row>
    <row r="5544" spans="1:69" x14ac:dyDescent="0.45">
      <c r="A5544" s="3">
        <v>45945.632048611114</v>
      </c>
      <c r="B5544" s="1" t="s">
        <v>76</v>
      </c>
      <c r="C5544" t="str">
        <f>IFERROR(VLOOKUP(B5544,[5]電話端末!$A$2:$E$284,2,FALSE),"不在")</f>
        <v>【埼玉】豊田里花</v>
      </c>
      <c r="D5544" s="1" t="s">
        <v>37</v>
      </c>
      <c r="E5544" t="str">
        <f>IFERROR(VLOOKUP(D5544,[5]電話端末!$A$2:$E$284,2,FALSE),"不在")</f>
        <v>【千葉】小島佳菜</v>
      </c>
      <c r="F5544" s="1" t="s">
        <v>37</v>
      </c>
      <c r="G5544" t="str">
        <f>IFERROR(VLOOKUP(F5544,[5]電話端末!$A$2:$D$284,2,FALSE),"不在")</f>
        <v>【千葉】小島佳菜</v>
      </c>
      <c r="H5544" s="4">
        <v>85</v>
      </c>
      <c r="I5544" s="4">
        <v>82</v>
      </c>
      <c r="K5544">
        <v>2.5101500436168102E+19</v>
      </c>
      <c r="BN5544" s="1"/>
      <c r="BQ5544" s="1"/>
    </row>
    <row r="5545" spans="1:69" x14ac:dyDescent="0.45">
      <c r="A5545" s="3">
        <v>45945.625300925924</v>
      </c>
      <c r="B5545" s="1" t="s">
        <v>50</v>
      </c>
      <c r="C5545" t="str">
        <f>IFERROR(VLOOKUP(B5545,[5]電話端末!$A$2:$E$284,2,FALSE),"不在")</f>
        <v>【流山】浅沼潤也</v>
      </c>
      <c r="D5545" s="1" t="s">
        <v>34</v>
      </c>
      <c r="E5545" t="str">
        <f>IFERROR(VLOOKUP(D5545,[5]電話端末!$A$2:$E$284,2,FALSE),"不在")</f>
        <v>【埼玉】細田昌子</v>
      </c>
      <c r="F5545" s="1" t="s">
        <v>216</v>
      </c>
      <c r="G5545" t="str">
        <f>IFERROR(VLOOKUP(F5545,[5]電話端末!$A$2:$D$284,2,FALSE),"不在")</f>
        <v>【埼玉】矢島静音</v>
      </c>
      <c r="H5545" s="4">
        <v>79</v>
      </c>
      <c r="I5545" s="4">
        <v>71</v>
      </c>
      <c r="K5545">
        <v>2.5101500426568102E+19</v>
      </c>
      <c r="BN5545" s="1"/>
    </row>
    <row r="5546" spans="1:69" x14ac:dyDescent="0.45">
      <c r="A5546" s="3">
        <v>45945.623611111114</v>
      </c>
      <c r="B5546" s="1" t="s">
        <v>12</v>
      </c>
      <c r="C5546" t="str">
        <f>IFERROR(VLOOKUP(B5546,[5]電話端末!$A$2:$E$284,2,FALSE),"不在")</f>
        <v>【MF大阪】平山孝潤</v>
      </c>
      <c r="D5546" s="1" t="s">
        <v>20</v>
      </c>
      <c r="E5546" t="str">
        <f>IFERROR(VLOOKUP(D5546,[5]電話端末!$A$2:$E$284,2,FALSE),"不在")</f>
        <v>【本社IT】梶ヶ谷知晃</v>
      </c>
      <c r="F5546" s="1" t="s">
        <v>20</v>
      </c>
      <c r="G5546" t="str">
        <f>IFERROR(VLOOKUP(F5546,[5]電話端末!$A$2:$D$284,2,FALSE),"不在")</f>
        <v>【本社IT】梶ヶ谷知晃</v>
      </c>
      <c r="H5546" s="4">
        <v>957</v>
      </c>
      <c r="I5546" s="4">
        <v>953</v>
      </c>
      <c r="K5546">
        <v>2.5101500424668099E+19</v>
      </c>
      <c r="BN5546" s="1"/>
      <c r="BQ5546" s="1"/>
    </row>
    <row r="5547" spans="1:69" x14ac:dyDescent="0.45">
      <c r="A5547" s="3">
        <v>45945.62327546296</v>
      </c>
      <c r="B5547" s="1" t="s">
        <v>12</v>
      </c>
      <c r="C5547" t="str">
        <f>IFERROR(VLOOKUP(B5547,[5]電話端末!$A$2:$E$284,2,FALSE),"不在")</f>
        <v>【MF大阪】平山孝潤</v>
      </c>
      <c r="D5547" s="1" t="s">
        <v>173</v>
      </c>
      <c r="E5547" t="str">
        <f>IFERROR(VLOOKUP(D5547,[5]電話端末!$A$2:$E$284,2,FALSE),"不在")</f>
        <v>【本社IT】大坪航介</v>
      </c>
      <c r="F5547" s="1"/>
      <c r="G5547" t="str">
        <f>IFERROR(VLOOKUP(F5547,[5]電話端末!$A$2:$D$284,2,FALSE),"不在")</f>
        <v>不在</v>
      </c>
      <c r="H5547" s="4">
        <v>23</v>
      </c>
      <c r="I5547" s="4">
        <v>0</v>
      </c>
      <c r="K5547">
        <v>2.5101500423768101E+19</v>
      </c>
      <c r="BN5547" s="1"/>
      <c r="BQ5547" s="1"/>
    </row>
    <row r="5548" spans="1:69" x14ac:dyDescent="0.45">
      <c r="A5548" s="3">
        <v>45945.619513888887</v>
      </c>
      <c r="B5548" s="1" t="s">
        <v>186</v>
      </c>
      <c r="C5548" t="str">
        <f>IFERROR(VLOOKUP(B5548,[5]電話端末!$A$2:$E$284,2,FALSE),"不在")</f>
        <v>【東京】北林友希</v>
      </c>
      <c r="D5548" s="1" t="s">
        <v>62</v>
      </c>
      <c r="E5548" t="str">
        <f>IFERROR(VLOOKUP(D5548,[5]電話端末!$A$2:$E$284,2,FALSE),"不在")</f>
        <v>【横浜】着信グループ</v>
      </c>
      <c r="F5548" s="1" t="s">
        <v>125</v>
      </c>
      <c r="G5548" t="str">
        <f>IFERROR(VLOOKUP(F5548,[5]電話端末!$A$2:$D$284,2,FALSE),"不在")</f>
        <v>【横浜】山﨑啓右</v>
      </c>
      <c r="H5548" s="4">
        <v>57</v>
      </c>
      <c r="I5548" s="4">
        <v>53</v>
      </c>
      <c r="K5548">
        <v>2.5101500416368099E+19</v>
      </c>
      <c r="BN5548" s="1"/>
    </row>
    <row r="5549" spans="1:69" x14ac:dyDescent="0.45">
      <c r="A5549" s="3">
        <v>45945.616087962961</v>
      </c>
      <c r="B5549" s="1" t="s">
        <v>48</v>
      </c>
      <c r="C5549" t="str">
        <f>IFERROR(VLOOKUP(B5549,[5]電話端末!$A$2:$E$284,2,FALSE),"不在")</f>
        <v>【福岡】松添愛</v>
      </c>
      <c r="D5549" s="1" t="s">
        <v>44</v>
      </c>
      <c r="E5549" t="str">
        <f>IFERROR(VLOOKUP(D5549,[5]電話端末!$A$2:$E$284,2,FALSE),"不在")</f>
        <v>【福岡】奥薗美和</v>
      </c>
      <c r="F5549" s="1" t="s">
        <v>44</v>
      </c>
      <c r="G5549" t="str">
        <f>IFERROR(VLOOKUP(F5549,[5]電話端末!$A$2:$D$284,2,FALSE),"不在")</f>
        <v>【福岡】奥薗美和</v>
      </c>
      <c r="H5549" s="4">
        <v>925</v>
      </c>
      <c r="I5549" s="4">
        <v>924</v>
      </c>
      <c r="K5549">
        <v>2.51015004098681E+19</v>
      </c>
      <c r="BN5549" s="1"/>
      <c r="BQ5549" s="1"/>
    </row>
    <row r="5550" spans="1:69" x14ac:dyDescent="0.45">
      <c r="A5550" s="3">
        <v>45945.614710648151</v>
      </c>
      <c r="B5550" s="1" t="s">
        <v>92</v>
      </c>
      <c r="C5550" t="str">
        <f>IFERROR(VLOOKUP(B5550,[5]電話端末!$A$2:$E$284,2,FALSE),"不在")</f>
        <v>【MF大阪】受付電話</v>
      </c>
      <c r="D5550" s="1" t="s">
        <v>93</v>
      </c>
      <c r="E5550" t="str">
        <f>IFERROR(VLOOKUP(D5550,[5]電話端末!$A$2:$E$284,2,FALSE),"不在")</f>
        <v>【MF大阪】受付電話機</v>
      </c>
      <c r="F5550" s="1" t="s">
        <v>89</v>
      </c>
      <c r="G5550" t="str">
        <f>IFERROR(VLOOKUP(F5550,[5]電話端末!$A$2:$D$284,2,FALSE),"不在")</f>
        <v>【MF大阪】木下春河</v>
      </c>
      <c r="H5550" s="4">
        <v>29</v>
      </c>
      <c r="I5550" s="4">
        <v>26</v>
      </c>
      <c r="K5550">
        <v>2.5101500407668101E+19</v>
      </c>
      <c r="BN5550" s="1"/>
      <c r="BQ5550" s="1"/>
    </row>
    <row r="5551" spans="1:69" x14ac:dyDescent="0.45">
      <c r="A5551" s="3">
        <v>45945.614074074074</v>
      </c>
      <c r="B5551" s="1" t="s">
        <v>38</v>
      </c>
      <c r="C5551" t="str">
        <f>IFERROR(VLOOKUP(B5551,[5]電話端末!$A$2:$E$284,2,FALSE),"不在")</f>
        <v>【福岡】山崎芹奈</v>
      </c>
      <c r="D5551" s="1" t="s">
        <v>48</v>
      </c>
      <c r="E5551" t="str">
        <f>IFERROR(VLOOKUP(D5551,[5]電話端末!$A$2:$E$284,2,FALSE),"不在")</f>
        <v>【福岡】松添愛</v>
      </c>
      <c r="F5551" s="1" t="s">
        <v>48</v>
      </c>
      <c r="G5551" t="str">
        <f>IFERROR(VLOOKUP(F5551,[5]電話端末!$A$2:$D$284,2,FALSE),"不在")</f>
        <v>【福岡】松添愛</v>
      </c>
      <c r="H5551" s="4">
        <v>73</v>
      </c>
      <c r="I5551" s="4">
        <v>71</v>
      </c>
      <c r="K5551">
        <v>2.51015004065681E+19</v>
      </c>
      <c r="BN5551" s="1"/>
    </row>
    <row r="5552" spans="1:69" x14ac:dyDescent="0.45">
      <c r="A5552" s="3">
        <v>45945.613113425927</v>
      </c>
      <c r="B5552" s="1" t="s">
        <v>45</v>
      </c>
      <c r="C5552" t="str">
        <f>IFERROR(VLOOKUP(B5552,[5]電話端末!$A$2:$E$284,2,FALSE),"不在")</f>
        <v>【岡山】岸本麻衣子</v>
      </c>
      <c r="D5552" s="1" t="s">
        <v>475</v>
      </c>
      <c r="E5552" t="str">
        <f>IFERROR(VLOOKUP(D5552,[5]電話端末!$A$2:$E$284,2,FALSE),"不在")</f>
        <v>不在</v>
      </c>
      <c r="F5552" s="1"/>
      <c r="G5552" t="str">
        <f>IFERROR(VLOOKUP(F5552,[5]電話端末!$A$2:$D$284,2,FALSE),"不在")</f>
        <v>不在</v>
      </c>
      <c r="H5552" s="4">
        <v>0</v>
      </c>
      <c r="I5552" s="4">
        <v>0</v>
      </c>
      <c r="K5552">
        <v>2.5101500405468099E+19</v>
      </c>
      <c r="BN5552" s="1"/>
      <c r="BQ5552" s="1"/>
    </row>
    <row r="5553" spans="1:69" x14ac:dyDescent="0.45">
      <c r="A5553" s="3">
        <v>45945.613078703704</v>
      </c>
      <c r="B5553" s="1" t="s">
        <v>12</v>
      </c>
      <c r="C5553" t="str">
        <f>IFERROR(VLOOKUP(B5553,[5]電話端末!$A$2:$E$284,2,FALSE),"不在")</f>
        <v>【MF大阪】平山孝潤</v>
      </c>
      <c r="D5553" s="1" t="s">
        <v>173</v>
      </c>
      <c r="E5553" t="str">
        <f>IFERROR(VLOOKUP(D5553,[5]電話端末!$A$2:$E$284,2,FALSE),"不在")</f>
        <v>【本社IT】大坪航介</v>
      </c>
      <c r="F5553" s="1" t="s">
        <v>173</v>
      </c>
      <c r="G5553" t="str">
        <f>IFERROR(VLOOKUP(F5553,[5]電話端末!$A$2:$D$284,2,FALSE),"不在")</f>
        <v>【本社IT】大坪航介</v>
      </c>
      <c r="H5553" s="4">
        <v>65</v>
      </c>
      <c r="I5553" s="4">
        <v>53</v>
      </c>
      <c r="K5553">
        <v>2.5101500405368099E+19</v>
      </c>
      <c r="BN5553" s="1"/>
    </row>
    <row r="5554" spans="1:69" x14ac:dyDescent="0.45">
      <c r="A5554" s="3">
        <v>45945.612268518518</v>
      </c>
      <c r="B5554" s="1" t="s">
        <v>141</v>
      </c>
      <c r="C5554" t="str">
        <f>IFERROR(VLOOKUP(B5554,[5]電話端末!$A$2:$E$284,2,FALSE),"不在")</f>
        <v>【本社輸入】岩田拓也</v>
      </c>
      <c r="D5554" s="1" t="s">
        <v>28</v>
      </c>
      <c r="E5554" t="str">
        <f>IFERROR(VLOOKUP(D5554,[5]電話端末!$A$2:$E$284,2,FALSE),"不在")</f>
        <v>【名古屋】大渕温子</v>
      </c>
      <c r="F5554" s="1" t="s">
        <v>28</v>
      </c>
      <c r="G5554" t="str">
        <f>IFERROR(VLOOKUP(F5554,[5]電話端末!$A$2:$D$284,2,FALSE),"不在")</f>
        <v>【名古屋】大渕温子</v>
      </c>
      <c r="H5554" s="4">
        <v>129</v>
      </c>
      <c r="I5554" s="4">
        <v>128</v>
      </c>
      <c r="K5554">
        <v>2.5101500403768099E+19</v>
      </c>
      <c r="BN5554" s="1"/>
      <c r="BQ5554" s="1"/>
    </row>
    <row r="5555" spans="1:69" x14ac:dyDescent="0.45">
      <c r="A5555" s="3">
        <v>45945.611261574071</v>
      </c>
      <c r="B5555" s="1" t="s">
        <v>129</v>
      </c>
      <c r="C5555" t="str">
        <f>IFERROR(VLOOKUP(B5555,[5]電話端末!$A$2:$E$284,2,FALSE),"不在")</f>
        <v>【本社総務】赤羽恵理</v>
      </c>
      <c r="D5555" s="1" t="s">
        <v>67</v>
      </c>
      <c r="E5555" t="str">
        <f>IFERROR(VLOOKUP(D5555,[5]電話端末!$A$2:$E$284,2,FALSE),"不在")</f>
        <v>【MF大阪】後垣幸恵</v>
      </c>
      <c r="F5555" s="1" t="s">
        <v>67</v>
      </c>
      <c r="G5555" t="str">
        <f>IFERROR(VLOOKUP(F5555,[5]電話端末!$A$2:$D$284,2,FALSE),"不在")</f>
        <v>【MF大阪】後垣幸恵</v>
      </c>
      <c r="H5555" s="4">
        <v>103</v>
      </c>
      <c r="I5555" s="4">
        <v>99</v>
      </c>
      <c r="K5555">
        <v>2.5101500402168099E+19</v>
      </c>
      <c r="BN5555" s="1"/>
      <c r="BQ5555" s="1"/>
    </row>
    <row r="5556" spans="1:69" x14ac:dyDescent="0.45">
      <c r="A5556" s="3">
        <v>45945.610474537039</v>
      </c>
      <c r="B5556" s="1" t="s">
        <v>216</v>
      </c>
      <c r="C5556" t="str">
        <f>IFERROR(VLOOKUP(B5556,[5]電話端末!$A$2:$E$284,2,FALSE),"不在")</f>
        <v>【埼玉】矢島静音</v>
      </c>
      <c r="D5556" s="1" t="s">
        <v>37</v>
      </c>
      <c r="E5556" t="str">
        <f>IFERROR(VLOOKUP(D5556,[5]電話端末!$A$2:$E$284,2,FALSE),"不在")</f>
        <v>【千葉】小島佳菜</v>
      </c>
      <c r="F5556" s="1" t="s">
        <v>37</v>
      </c>
      <c r="G5556" t="str">
        <f>IFERROR(VLOOKUP(F5556,[5]電話端末!$A$2:$D$284,2,FALSE),"不在")</f>
        <v>【千葉】小島佳菜</v>
      </c>
      <c r="H5556" s="4">
        <v>74</v>
      </c>
      <c r="I5556" s="4">
        <v>71</v>
      </c>
      <c r="K5556">
        <v>2.5101500400868098E+19</v>
      </c>
      <c r="BN5556" s="1"/>
      <c r="BQ5556" s="1"/>
    </row>
    <row r="5557" spans="1:69" x14ac:dyDescent="0.45">
      <c r="A5557" s="3">
        <v>45945.61041666667</v>
      </c>
      <c r="B5557" s="1" t="s">
        <v>72</v>
      </c>
      <c r="C5557" t="str">
        <f>IFERROR(VLOOKUP(B5557,[5]電話端末!$A$2:$E$284,2,FALSE),"不在")</f>
        <v>【横浜】青木観奈</v>
      </c>
      <c r="D5557" s="1" t="s">
        <v>105</v>
      </c>
      <c r="E5557" t="str">
        <f>IFERROR(VLOOKUP(D5557,[5]電話端末!$A$2:$E$284,2,FALSE),"不在")</f>
        <v>【埼玉】金子友希</v>
      </c>
      <c r="F5557" s="1" t="s">
        <v>105</v>
      </c>
      <c r="G5557" t="str">
        <f>IFERROR(VLOOKUP(F5557,[5]電話端末!$A$2:$D$284,2,FALSE),"不在")</f>
        <v>【埼玉】金子友希</v>
      </c>
      <c r="H5557" s="4">
        <v>73</v>
      </c>
      <c r="I5557" s="4">
        <v>71</v>
      </c>
      <c r="K5557">
        <v>2.5101500400668099E+19</v>
      </c>
      <c r="BN5557" s="1"/>
      <c r="BQ5557" s="1"/>
    </row>
    <row r="5558" spans="1:69" x14ac:dyDescent="0.45">
      <c r="A5558" s="3">
        <v>45945.610138888886</v>
      </c>
      <c r="B5558" s="1" t="s">
        <v>50</v>
      </c>
      <c r="C5558" t="str">
        <f>IFERROR(VLOOKUP(B5558,[5]電話端末!$A$2:$E$284,2,FALSE),"不在")</f>
        <v>【流山】浅沼潤也</v>
      </c>
      <c r="D5558" s="1" t="s">
        <v>175</v>
      </c>
      <c r="E5558" t="str">
        <f>IFERROR(VLOOKUP(D5558,[5]電話端末!$A$2:$E$284,2,FALSE),"不在")</f>
        <v>【MF東京】土谷美智</v>
      </c>
      <c r="F5558" s="1" t="s">
        <v>175</v>
      </c>
      <c r="G5558" t="str">
        <f>IFERROR(VLOOKUP(F5558,[5]電話端末!$A$2:$D$284,2,FALSE),"不在")</f>
        <v>【MF東京】土谷美智</v>
      </c>
      <c r="H5558" s="4">
        <v>183</v>
      </c>
      <c r="I5558" s="4">
        <v>179</v>
      </c>
      <c r="K5558">
        <v>2.51015004000681E+19</v>
      </c>
      <c r="BN5558" s="1"/>
    </row>
    <row r="5559" spans="1:69" x14ac:dyDescent="0.45">
      <c r="A5559" s="3">
        <v>45945.608854166669</v>
      </c>
      <c r="B5559" s="1" t="s">
        <v>61</v>
      </c>
      <c r="C5559" t="str">
        <f>IFERROR(VLOOKUP(B5559,[5]電話端末!$A$2:$E$284,2,FALSE),"不在")</f>
        <v>【埼玉】竹内梓</v>
      </c>
      <c r="D5559" s="1" t="s">
        <v>94</v>
      </c>
      <c r="E5559" t="str">
        <f>IFERROR(VLOOKUP(D5559,[5]電話端末!$A$2:$E$284,2,FALSE),"不在")</f>
        <v>【岡山】武政彩果</v>
      </c>
      <c r="F5559" s="1" t="s">
        <v>94</v>
      </c>
      <c r="G5559" t="str">
        <f>IFERROR(VLOOKUP(F5559,[5]電話端末!$A$2:$D$284,2,FALSE),"不在")</f>
        <v>【岡山】武政彩果</v>
      </c>
      <c r="H5559" s="4">
        <v>28</v>
      </c>
      <c r="I5559" s="4">
        <v>26</v>
      </c>
      <c r="K5559">
        <v>2.5101500397968101E+19</v>
      </c>
      <c r="BN5559" s="1"/>
      <c r="BQ5559" s="1"/>
    </row>
    <row r="5560" spans="1:69" x14ac:dyDescent="0.45">
      <c r="A5560" s="3">
        <v>45945.608599537038</v>
      </c>
      <c r="B5560" s="1" t="s">
        <v>61</v>
      </c>
      <c r="C5560" t="str">
        <f>IFERROR(VLOOKUP(B5560,[5]電話端末!$A$2:$E$284,2,FALSE),"不在")</f>
        <v>【埼玉】竹内梓</v>
      </c>
      <c r="D5560" s="1" t="s">
        <v>94</v>
      </c>
      <c r="E5560" t="str">
        <f>IFERROR(VLOOKUP(D5560,[5]電話端末!$A$2:$E$284,2,FALSE),"不在")</f>
        <v>【岡山】武政彩果</v>
      </c>
      <c r="F5560" s="1"/>
      <c r="G5560" t="str">
        <f>IFERROR(VLOOKUP(F5560,[5]電話端末!$A$2:$D$284,2,FALSE),"不在")</f>
        <v>不在</v>
      </c>
      <c r="H5560" s="4">
        <v>1</v>
      </c>
      <c r="I5560" s="4">
        <v>0</v>
      </c>
      <c r="K5560">
        <v>2.5101500397268099E+19</v>
      </c>
      <c r="BN5560" s="1"/>
      <c r="BQ5560" s="1"/>
    </row>
    <row r="5561" spans="1:69" x14ac:dyDescent="0.45">
      <c r="A5561" s="3">
        <v>45945.608425925922</v>
      </c>
      <c r="B5561" s="1" t="s">
        <v>61</v>
      </c>
      <c r="C5561" t="str">
        <f>IFERROR(VLOOKUP(B5561,[5]電話端末!$A$2:$E$284,2,FALSE),"不在")</f>
        <v>【埼玉】竹内梓</v>
      </c>
      <c r="D5561" s="1" t="s">
        <v>94</v>
      </c>
      <c r="E5561" t="str">
        <f>IFERROR(VLOOKUP(D5561,[5]電話端末!$A$2:$E$284,2,FALSE),"不在")</f>
        <v>【岡山】武政彩果</v>
      </c>
      <c r="F5561" s="1"/>
      <c r="G5561" t="str">
        <f>IFERROR(VLOOKUP(F5561,[5]電話端末!$A$2:$D$284,2,FALSE),"不在")</f>
        <v>不在</v>
      </c>
      <c r="H5561" s="4">
        <v>1</v>
      </c>
      <c r="I5561" s="4">
        <v>0</v>
      </c>
      <c r="K5561">
        <v>2.51015003969681E+19</v>
      </c>
      <c r="BN5561" s="1"/>
      <c r="BQ5561" s="1"/>
    </row>
    <row r="5562" spans="1:69" x14ac:dyDescent="0.45">
      <c r="A5562" s="3">
        <v>45945.607395833336</v>
      </c>
      <c r="B5562" s="1" t="s">
        <v>36</v>
      </c>
      <c r="C5562" t="str">
        <f>IFERROR(VLOOKUP(B5562,[5]電話端末!$A$2:$E$284,2,FALSE),"不在")</f>
        <v>【名古屋】稲垣みちる</v>
      </c>
      <c r="D5562" s="1" t="s">
        <v>99</v>
      </c>
      <c r="E5562" t="str">
        <f>IFERROR(VLOOKUP(D5562,[5]電話端末!$A$2:$E$284,2,FALSE),"不在")</f>
        <v>【名古屋】玉腰千恵</v>
      </c>
      <c r="F5562" s="1" t="s">
        <v>99</v>
      </c>
      <c r="G5562" t="str">
        <f>IFERROR(VLOOKUP(F5562,[5]電話端末!$A$2:$D$284,2,FALSE),"不在")</f>
        <v>【名古屋】玉腰千恵</v>
      </c>
      <c r="H5562" s="4">
        <v>44</v>
      </c>
      <c r="I5562" s="4">
        <v>43</v>
      </c>
      <c r="K5562">
        <v>2.5101500394268099E+19</v>
      </c>
      <c r="BN5562" s="1"/>
    </row>
    <row r="5563" spans="1:69" x14ac:dyDescent="0.45">
      <c r="A5563" s="3">
        <v>45945.607222222221</v>
      </c>
      <c r="B5563" s="1" t="s">
        <v>175</v>
      </c>
      <c r="C5563" t="str">
        <f>IFERROR(VLOOKUP(B5563,[5]電話端末!$A$2:$E$284,2,FALSE),"不在")</f>
        <v>【MF東京】土谷美智</v>
      </c>
      <c r="D5563" s="1" t="s">
        <v>50</v>
      </c>
      <c r="E5563" t="str">
        <f>IFERROR(VLOOKUP(D5563,[5]電話端末!$A$2:$E$284,2,FALSE),"不在")</f>
        <v>【流山】浅沼潤也</v>
      </c>
      <c r="F5563" s="1" t="s">
        <v>50</v>
      </c>
      <c r="G5563" t="str">
        <f>IFERROR(VLOOKUP(F5563,[5]電話端末!$A$2:$D$284,2,FALSE),"不在")</f>
        <v>【流山】浅沼潤也</v>
      </c>
      <c r="H5563" s="4">
        <v>35</v>
      </c>
      <c r="I5563" s="4">
        <v>27</v>
      </c>
      <c r="K5563">
        <v>2.5101500393968099E+19</v>
      </c>
      <c r="BN5563" s="1"/>
      <c r="BQ5563" s="1"/>
    </row>
    <row r="5564" spans="1:69" x14ac:dyDescent="0.45">
      <c r="A5564" s="3">
        <v>45945.606608796297</v>
      </c>
      <c r="B5564" s="1" t="s">
        <v>105</v>
      </c>
      <c r="C5564" t="str">
        <f>IFERROR(VLOOKUP(B5564,[5]電話端末!$A$2:$E$284,2,FALSE),"不在")</f>
        <v>【埼玉】金子友希</v>
      </c>
      <c r="D5564" s="1" t="s">
        <v>62</v>
      </c>
      <c r="E5564" t="str">
        <f>IFERROR(VLOOKUP(D5564,[5]電話端末!$A$2:$E$284,2,FALSE),"不在")</f>
        <v>【横浜】着信グループ</v>
      </c>
      <c r="F5564" s="1" t="s">
        <v>72</v>
      </c>
      <c r="G5564" t="str">
        <f>IFERROR(VLOOKUP(F5564,[5]電話端末!$A$2:$D$284,2,FALSE),"不在")</f>
        <v>【横浜】青木観奈</v>
      </c>
      <c r="H5564" s="4">
        <v>60</v>
      </c>
      <c r="I5564" s="4">
        <v>58</v>
      </c>
      <c r="K5564">
        <v>2.5101500392668099E+19</v>
      </c>
      <c r="BN5564" s="1"/>
      <c r="BQ5564" s="1"/>
    </row>
    <row r="5565" spans="1:69" x14ac:dyDescent="0.45">
      <c r="A5565" s="3">
        <v>45945.606307870374</v>
      </c>
      <c r="B5565" s="1" t="s">
        <v>92</v>
      </c>
      <c r="C5565" t="str">
        <f>IFERROR(VLOOKUP(B5565,[5]電話端末!$A$2:$E$284,2,FALSE),"不在")</f>
        <v>【MF大阪】受付電話</v>
      </c>
      <c r="D5565" s="1" t="s">
        <v>93</v>
      </c>
      <c r="E5565" t="str">
        <f>IFERROR(VLOOKUP(D5565,[5]電話端末!$A$2:$E$284,2,FALSE),"不在")</f>
        <v>【MF大阪】受付電話機</v>
      </c>
      <c r="F5565" s="1" t="s">
        <v>89</v>
      </c>
      <c r="G5565" t="str">
        <f>IFERROR(VLOOKUP(F5565,[5]電話端末!$A$2:$D$284,2,FALSE),"不在")</f>
        <v>【MF大阪】木下春河</v>
      </c>
      <c r="H5565" s="4">
        <v>21</v>
      </c>
      <c r="I5565" s="4">
        <v>19</v>
      </c>
      <c r="K5565">
        <v>2.51015003920681E+19</v>
      </c>
      <c r="BN5565" s="1"/>
      <c r="BQ5565" s="1"/>
    </row>
    <row r="5566" spans="1:69" x14ac:dyDescent="0.45">
      <c r="A5566" s="3">
        <v>45945.605613425927</v>
      </c>
      <c r="B5566" s="1" t="s">
        <v>36</v>
      </c>
      <c r="C5566" t="str">
        <f>IFERROR(VLOOKUP(B5566,[5]電話端末!$A$2:$E$284,2,FALSE),"不在")</f>
        <v>【名古屋】稲垣みちる</v>
      </c>
      <c r="D5566" s="1" t="s">
        <v>99</v>
      </c>
      <c r="E5566" t="str">
        <f>IFERROR(VLOOKUP(D5566,[5]電話端末!$A$2:$E$284,2,FALSE),"不在")</f>
        <v>【名古屋】玉腰千恵</v>
      </c>
      <c r="F5566" s="1" t="s">
        <v>99</v>
      </c>
      <c r="G5566" t="str">
        <f>IFERROR(VLOOKUP(F5566,[5]電話端末!$A$2:$D$284,2,FALSE),"不在")</f>
        <v>【名古屋】玉腰千恵</v>
      </c>
      <c r="H5566" s="4">
        <v>53</v>
      </c>
      <c r="I5566" s="4">
        <v>52</v>
      </c>
      <c r="K5566">
        <v>2.5101500391068099E+19</v>
      </c>
      <c r="BN5566" s="1"/>
      <c r="BQ5566" s="1"/>
    </row>
    <row r="5567" spans="1:69" x14ac:dyDescent="0.45">
      <c r="A5567" s="3">
        <v>45945.604675925926</v>
      </c>
      <c r="B5567" s="1" t="s">
        <v>20</v>
      </c>
      <c r="C5567" t="str">
        <f>IFERROR(VLOOKUP(B5567,[5]電話端末!$A$2:$E$284,2,FALSE),"不在")</f>
        <v>【本社IT】梶ヶ谷知晃</v>
      </c>
      <c r="D5567" s="1" t="s">
        <v>67</v>
      </c>
      <c r="E5567" t="str">
        <f>IFERROR(VLOOKUP(D5567,[5]電話端末!$A$2:$E$284,2,FALSE),"不在")</f>
        <v>【MF大阪】後垣幸恵</v>
      </c>
      <c r="F5567" s="1" t="s">
        <v>67</v>
      </c>
      <c r="G5567" t="str">
        <f>IFERROR(VLOOKUP(F5567,[5]電話端末!$A$2:$D$284,2,FALSE),"不在")</f>
        <v>【MF大阪】後垣幸恵</v>
      </c>
      <c r="H5567" s="4">
        <v>128</v>
      </c>
      <c r="I5567" s="4">
        <v>125</v>
      </c>
      <c r="K5567">
        <v>2.5101500389668098E+19</v>
      </c>
      <c r="BN5567" s="1"/>
    </row>
    <row r="5568" spans="1:69" x14ac:dyDescent="0.45">
      <c r="A5568" s="3">
        <v>45945.604108796295</v>
      </c>
      <c r="B5568" s="1" t="s">
        <v>50</v>
      </c>
      <c r="C5568" t="str">
        <f>IFERROR(VLOOKUP(B5568,[5]電話端末!$A$2:$E$284,2,FALSE),"不在")</f>
        <v>【流山】浅沼潤也</v>
      </c>
      <c r="D5568" s="1" t="s">
        <v>110</v>
      </c>
      <c r="E5568" t="str">
        <f>IFERROR(VLOOKUP(D5568,[5]電話端末!$A$2:$E$284,2,FALSE),"不在")</f>
        <v>【MF東京】高木幸恵</v>
      </c>
      <c r="F5568" s="1" t="s">
        <v>175</v>
      </c>
      <c r="G5568" t="str">
        <f>IFERROR(VLOOKUP(F5568,[5]電話端末!$A$2:$D$284,2,FALSE),"不在")</f>
        <v>【MF東京】土谷美智</v>
      </c>
      <c r="H5568" s="4">
        <v>101</v>
      </c>
      <c r="I5568" s="4">
        <v>95</v>
      </c>
      <c r="K5568">
        <v>2.5101500388368101E+19</v>
      </c>
      <c r="BN5568" s="1"/>
      <c r="BQ5568" s="1"/>
    </row>
    <row r="5569" spans="1:69" x14ac:dyDescent="0.45">
      <c r="A5569" s="3">
        <v>45945.604039351849</v>
      </c>
      <c r="B5569" s="1" t="s">
        <v>50</v>
      </c>
      <c r="C5569" t="str">
        <f>IFERROR(VLOOKUP(B5569,[5]電話端末!$A$2:$E$284,2,FALSE),"不在")</f>
        <v>【流山】浅沼潤也</v>
      </c>
      <c r="D5569" s="1" t="s">
        <v>185</v>
      </c>
      <c r="E5569" t="str">
        <f>IFERROR(VLOOKUP(D5569,[5]電話端末!$A$2:$E$284,2,FALSE),"不在")</f>
        <v>【MF東京】伊達幸子</v>
      </c>
      <c r="F5569" s="1"/>
      <c r="G5569" t="str">
        <f>IFERROR(VLOOKUP(F5569,[5]電話端末!$A$2:$D$284,2,FALSE),"不在")</f>
        <v>不在</v>
      </c>
      <c r="H5569" s="4">
        <v>0</v>
      </c>
      <c r="I5569" s="4">
        <v>0</v>
      </c>
      <c r="K5569">
        <v>2.5101500388268102E+19</v>
      </c>
      <c r="BN5569" s="1"/>
      <c r="BQ5569" s="1"/>
    </row>
    <row r="5570" spans="1:69" x14ac:dyDescent="0.45">
      <c r="A5570" s="3">
        <v>45945.6018287037</v>
      </c>
      <c r="B5570" s="1" t="s">
        <v>94</v>
      </c>
      <c r="C5570" t="str">
        <f>IFERROR(VLOOKUP(B5570,[5]電話端末!$A$2:$E$284,2,FALSE),"不在")</f>
        <v>【岡山】武政彩果</v>
      </c>
      <c r="D5570" s="1" t="s">
        <v>70</v>
      </c>
      <c r="E5570" t="str">
        <f>IFERROR(VLOOKUP(D5570,[5]電話端末!$A$2:$E$284,2,FALSE),"不在")</f>
        <v>【名古屋】着信グループ</v>
      </c>
      <c r="F5570" s="1" t="s">
        <v>113</v>
      </c>
      <c r="G5570" t="str">
        <f>IFERROR(VLOOKUP(F5570,[5]電話端末!$A$2:$D$284,2,FALSE),"不在")</f>
        <v>【名古屋】水島奈美</v>
      </c>
      <c r="H5570" s="4">
        <v>21</v>
      </c>
      <c r="I5570" s="4">
        <v>20</v>
      </c>
      <c r="K5570">
        <v>2.5101500383568101E+19</v>
      </c>
      <c r="BN5570" s="1"/>
      <c r="BQ5570" s="1"/>
    </row>
    <row r="5571" spans="1:69" x14ac:dyDescent="0.45">
      <c r="A5571" s="3">
        <v>45945.601805555554</v>
      </c>
      <c r="B5571" s="1" t="s">
        <v>49</v>
      </c>
      <c r="C5571" t="str">
        <f>IFERROR(VLOOKUP(B5571,[5]電話端末!$A$2:$E$284,2,FALSE),"不在")</f>
        <v>【流山】鴻池千紗都</v>
      </c>
      <c r="D5571" s="1" t="s">
        <v>122</v>
      </c>
      <c r="E5571" t="str">
        <f>IFERROR(VLOOKUP(D5571,[5]電話端末!$A$2:$E$284,2,FALSE),"不在")</f>
        <v>【滋賀】着信グループ</v>
      </c>
      <c r="F5571" s="1" t="s">
        <v>82</v>
      </c>
      <c r="G5571" t="str">
        <f>IFERROR(VLOOKUP(F5571,[5]電話端末!$A$2:$D$284,2,FALSE),"不在")</f>
        <v>【滋賀】筆坂雪子</v>
      </c>
      <c r="H5571" s="4">
        <v>69</v>
      </c>
      <c r="I5571" s="4">
        <v>66</v>
      </c>
      <c r="K5571">
        <v>2.5101500383468102E+19</v>
      </c>
      <c r="BN5571" s="1"/>
      <c r="BQ5571" s="1"/>
    </row>
    <row r="5572" spans="1:69" x14ac:dyDescent="0.45">
      <c r="A5572" s="3">
        <v>45945.601770833331</v>
      </c>
      <c r="B5572" s="1" t="s">
        <v>57</v>
      </c>
      <c r="C5572" t="str">
        <f>IFERROR(VLOOKUP(B5572,[5]電話端末!$A$2:$E$284,2,FALSE),"不在")</f>
        <v>【本社総務】吉田亜依</v>
      </c>
      <c r="D5572" s="1" t="s">
        <v>115</v>
      </c>
      <c r="E5572" t="str">
        <f>IFERROR(VLOOKUP(D5572,[5]電話端末!$A$2:$E$284,2,FALSE),"不在")</f>
        <v>【MF東京】着信グループ</v>
      </c>
      <c r="F5572" s="1" t="s">
        <v>110</v>
      </c>
      <c r="G5572" t="str">
        <f>IFERROR(VLOOKUP(F5572,[5]電話端末!$A$2:$D$284,2,FALSE),"不在")</f>
        <v>【MF東京】高木幸恵</v>
      </c>
      <c r="H5572" s="4">
        <v>67</v>
      </c>
      <c r="I5572" s="4">
        <v>64</v>
      </c>
      <c r="K5572">
        <v>2.5101500383268098E+19</v>
      </c>
      <c r="BN5572" s="1"/>
    </row>
    <row r="5573" spans="1:69" x14ac:dyDescent="0.45">
      <c r="A5573" s="3">
        <v>45945.601597222223</v>
      </c>
      <c r="B5573" s="1" t="s">
        <v>145</v>
      </c>
      <c r="C5573" t="str">
        <f>IFERROR(VLOOKUP(B5573,[5]電話端末!$A$2:$E$284,2,FALSE),"不在")</f>
        <v>【MF大阪】牧聡美</v>
      </c>
      <c r="D5573" s="1" t="s">
        <v>62</v>
      </c>
      <c r="E5573" t="str">
        <f>IFERROR(VLOOKUP(D5573,[5]電話端末!$A$2:$E$284,2,FALSE),"不在")</f>
        <v>【横浜】着信グループ</v>
      </c>
      <c r="F5573" s="1" t="s">
        <v>72</v>
      </c>
      <c r="G5573" t="str">
        <f>IFERROR(VLOOKUP(F5573,[5]電話端末!$A$2:$D$284,2,FALSE),"不在")</f>
        <v>【横浜】青木観奈</v>
      </c>
      <c r="H5573" s="4">
        <v>219</v>
      </c>
      <c r="I5573" s="4">
        <v>217</v>
      </c>
      <c r="K5573">
        <v>2.51015003826681E+19</v>
      </c>
      <c r="BN5573" s="1"/>
    </row>
    <row r="5574" spans="1:69" x14ac:dyDescent="0.45">
      <c r="A5574" s="3">
        <v>45945.601435185185</v>
      </c>
      <c r="B5574" s="1" t="s">
        <v>65</v>
      </c>
      <c r="C5574" t="str">
        <f>IFERROR(VLOOKUP(B5574,[5]電話端末!$A$2:$E$284,2,FALSE),"不在")</f>
        <v>【本社】受付用電話機</v>
      </c>
      <c r="D5574" s="1" t="s">
        <v>66</v>
      </c>
      <c r="E5574" t="str">
        <f>IFERROR(VLOOKUP(D5574,[5]電話端末!$A$2:$E$284,2,FALSE),"不在")</f>
        <v>【本社】受付電話機</v>
      </c>
      <c r="F5574" s="1" t="s">
        <v>57</v>
      </c>
      <c r="G5574" t="str">
        <f>IFERROR(VLOOKUP(F5574,[5]電話端末!$A$2:$D$284,2,FALSE),"不在")</f>
        <v>【本社総務】吉田亜依</v>
      </c>
      <c r="H5574" s="4">
        <v>17</v>
      </c>
      <c r="I5574" s="4">
        <v>14</v>
      </c>
      <c r="K5574">
        <v>2.5101500382168101E+19</v>
      </c>
      <c r="BN5574" s="1"/>
    </row>
    <row r="5575" spans="1:69" x14ac:dyDescent="0.45">
      <c r="A5575" s="3">
        <v>45945.600636574076</v>
      </c>
      <c r="B5575" s="1" t="s">
        <v>50</v>
      </c>
      <c r="C5575" t="str">
        <f>IFERROR(VLOOKUP(B5575,[5]電話端末!$A$2:$E$284,2,FALSE),"不在")</f>
        <v>【流山】浅沼潤也</v>
      </c>
      <c r="D5575" s="1" t="s">
        <v>101</v>
      </c>
      <c r="E5575" t="str">
        <f>IFERROR(VLOOKUP(D5575,[5]電話端末!$A$2:$E$284,2,FALSE),"不在")</f>
        <v>【本社EC】山口莉奈</v>
      </c>
      <c r="F5575" s="1" t="s">
        <v>101</v>
      </c>
      <c r="G5575" t="str">
        <f>IFERROR(VLOOKUP(F5575,[5]電話端末!$A$2:$D$284,2,FALSE),"不在")</f>
        <v>【本社EC】山口莉奈</v>
      </c>
      <c r="H5575" s="4">
        <v>56</v>
      </c>
      <c r="I5575" s="4">
        <v>53</v>
      </c>
      <c r="K5575">
        <v>2.51015003809681E+19</v>
      </c>
      <c r="BN5575" s="1"/>
    </row>
    <row r="5576" spans="1:69" x14ac:dyDescent="0.45">
      <c r="A5576" s="3">
        <v>45945.599976851852</v>
      </c>
      <c r="B5576" s="1" t="s">
        <v>102</v>
      </c>
      <c r="C5576" t="str">
        <f>IFERROR(VLOOKUP(B5576,[5]電話端末!$A$2:$E$284,2,FALSE),"不在")</f>
        <v>【静岡】金子湧樹</v>
      </c>
      <c r="D5576" s="1" t="s">
        <v>234</v>
      </c>
      <c r="E5576" t="str">
        <f>IFERROR(VLOOKUP(D5576,[5]電話端末!$A$2:$E$284,2,FALSE),"不在")</f>
        <v>【本社在庫物流課】門田陵</v>
      </c>
      <c r="F5576" s="1"/>
      <c r="G5576" t="str">
        <f>IFERROR(VLOOKUP(F5576,[5]電話端末!$A$2:$D$284,2,FALSE),"不在")</f>
        <v>不在</v>
      </c>
      <c r="H5576" s="4">
        <v>18</v>
      </c>
      <c r="I5576" s="4">
        <v>0</v>
      </c>
      <c r="K5576">
        <v>2.51015003791681E+19</v>
      </c>
      <c r="BN5576" s="1"/>
      <c r="BQ5576" s="1"/>
    </row>
    <row r="5577" spans="1:69" x14ac:dyDescent="0.45">
      <c r="A5577" s="3">
        <v>45945.59983796296</v>
      </c>
      <c r="B5577" s="1" t="s">
        <v>177</v>
      </c>
      <c r="C5577" t="str">
        <f>IFERROR(VLOOKUP(B5577,[5]電話端末!$A$2:$E$284,2,FALSE),"不在")</f>
        <v>【MF大阪】大村達也</v>
      </c>
      <c r="D5577" s="1" t="s">
        <v>222</v>
      </c>
      <c r="E5577" t="str">
        <f>IFERROR(VLOOKUP(D5577,[5]電話端末!$A$2:$E$284,2,FALSE),"不在")</f>
        <v>【本社EC】渡辺慶太</v>
      </c>
      <c r="F5577" s="1" t="s">
        <v>222</v>
      </c>
      <c r="G5577" t="str">
        <f>IFERROR(VLOOKUP(F5577,[5]電話端末!$A$2:$D$284,2,FALSE),"不在")</f>
        <v>【本社EC】渡辺慶太</v>
      </c>
      <c r="H5577" s="4">
        <v>810</v>
      </c>
      <c r="I5577" s="4">
        <v>806</v>
      </c>
      <c r="K5577">
        <v>2.5101500378968101E+19</v>
      </c>
      <c r="BN5577" s="1"/>
      <c r="BQ5577" s="1"/>
    </row>
    <row r="5578" spans="1:69" x14ac:dyDescent="0.45">
      <c r="A5578" s="3">
        <v>45945.597858796296</v>
      </c>
      <c r="B5578" s="1" t="s">
        <v>94</v>
      </c>
      <c r="C5578" t="str">
        <f>IFERROR(VLOOKUP(B5578,[5]電話端末!$A$2:$E$284,2,FALSE),"不在")</f>
        <v>【岡山】武政彩果</v>
      </c>
      <c r="D5578" s="1" t="s">
        <v>68</v>
      </c>
      <c r="E5578" t="str">
        <f>IFERROR(VLOOKUP(D5578,[5]電話端末!$A$2:$E$284,2,FALSE),"不在")</f>
        <v>【埼玉】着信グループ</v>
      </c>
      <c r="F5578" s="1" t="s">
        <v>61</v>
      </c>
      <c r="G5578" t="str">
        <f>IFERROR(VLOOKUP(F5578,[5]電話端末!$A$2:$D$284,2,FALSE),"不在")</f>
        <v>【埼玉】竹内梓</v>
      </c>
      <c r="H5578" s="4">
        <v>79</v>
      </c>
      <c r="I5578" s="4">
        <v>77</v>
      </c>
      <c r="K5578">
        <v>2.5101500375168098E+19</v>
      </c>
      <c r="BN5578" s="1"/>
      <c r="BQ5578" s="1"/>
    </row>
    <row r="5579" spans="1:69" x14ac:dyDescent="0.45">
      <c r="A5579" s="3">
        <v>45945.596921296295</v>
      </c>
      <c r="B5579" s="1" t="s">
        <v>129</v>
      </c>
      <c r="C5579" t="str">
        <f>IFERROR(VLOOKUP(B5579,[5]電話端末!$A$2:$E$284,2,FALSE),"不在")</f>
        <v>【本社総務】赤羽恵理</v>
      </c>
      <c r="D5579" s="1" t="s">
        <v>67</v>
      </c>
      <c r="E5579" t="str">
        <f>IFERROR(VLOOKUP(D5579,[5]電話端末!$A$2:$E$284,2,FALSE),"不在")</f>
        <v>【MF大阪】後垣幸恵</v>
      </c>
      <c r="F5579" s="1" t="s">
        <v>67</v>
      </c>
      <c r="G5579" t="str">
        <f>IFERROR(VLOOKUP(F5579,[5]電話端末!$A$2:$D$284,2,FALSE),"不在")</f>
        <v>【MF大阪】後垣幸恵</v>
      </c>
      <c r="H5579" s="4">
        <v>162</v>
      </c>
      <c r="I5579" s="4">
        <v>158</v>
      </c>
      <c r="K5579">
        <v>2.5101500373168099E+19</v>
      </c>
      <c r="BN5579" s="1"/>
      <c r="BQ5579" s="1"/>
    </row>
    <row r="5580" spans="1:69" x14ac:dyDescent="0.45">
      <c r="A5580" s="3">
        <v>45945.59679398148</v>
      </c>
      <c r="B5580" s="1" t="s">
        <v>94</v>
      </c>
      <c r="C5580" t="str">
        <f>IFERROR(VLOOKUP(B5580,[5]電話端末!$A$2:$E$284,2,FALSE),"不在")</f>
        <v>【岡山】武政彩果</v>
      </c>
      <c r="D5580" s="1" t="s">
        <v>31</v>
      </c>
      <c r="E5580" t="str">
        <f>IFERROR(VLOOKUP(D5580,[5]電話端末!$A$2:$E$284,2,FALSE),"不在")</f>
        <v>【千葉】着信グループ</v>
      </c>
      <c r="F5580" s="1" t="s">
        <v>37</v>
      </c>
      <c r="G5580" t="str">
        <f>IFERROR(VLOOKUP(F5580,[5]電話端末!$A$2:$D$284,2,FALSE),"不在")</f>
        <v>【千葉】小島佳菜</v>
      </c>
      <c r="H5580" s="4">
        <v>71</v>
      </c>
      <c r="I5580" s="4">
        <v>68</v>
      </c>
      <c r="K5580">
        <v>2.51015003727681E+19</v>
      </c>
      <c r="BN5580" s="1"/>
      <c r="BQ5580" s="1"/>
    </row>
    <row r="5581" spans="1:69" x14ac:dyDescent="0.45">
      <c r="A5581" s="3">
        <v>45945.595995370371</v>
      </c>
      <c r="B5581" s="1" t="s">
        <v>82</v>
      </c>
      <c r="C5581" t="str">
        <f>IFERROR(VLOOKUP(B5581,[5]電話端末!$A$2:$E$284,2,FALSE),"不在")</f>
        <v>【滋賀】筆坂雪子</v>
      </c>
      <c r="D5581" s="1" t="s">
        <v>49</v>
      </c>
      <c r="E5581" t="str">
        <f>IFERROR(VLOOKUP(D5581,[5]電話端末!$A$2:$E$284,2,FALSE),"不在")</f>
        <v>【流山】鴻池千紗都</v>
      </c>
      <c r="F5581" s="1" t="s">
        <v>49</v>
      </c>
      <c r="G5581" t="str">
        <f>IFERROR(VLOOKUP(F5581,[5]電話端末!$A$2:$D$284,2,FALSE),"不在")</f>
        <v>【流山】鴻池千紗都</v>
      </c>
      <c r="H5581" s="4">
        <v>62</v>
      </c>
      <c r="I5581" s="4">
        <v>60</v>
      </c>
      <c r="K5581">
        <v>2.5101500370868101E+19</v>
      </c>
      <c r="BN5581" s="1"/>
    </row>
    <row r="5582" spans="1:69" x14ac:dyDescent="0.45">
      <c r="A5582" s="3">
        <v>45945.595902777779</v>
      </c>
      <c r="B5582" s="1" t="s">
        <v>65</v>
      </c>
      <c r="C5582" t="str">
        <f>IFERROR(VLOOKUP(B5582,[5]電話端末!$A$2:$E$284,2,FALSE),"不在")</f>
        <v>【本社】受付用電話機</v>
      </c>
      <c r="D5582" s="1" t="s">
        <v>66</v>
      </c>
      <c r="E5582" t="str">
        <f>IFERROR(VLOOKUP(D5582,[5]電話端末!$A$2:$E$284,2,FALSE),"不在")</f>
        <v>【本社】受付電話機</v>
      </c>
      <c r="F5582" s="1" t="s">
        <v>57</v>
      </c>
      <c r="G5582" t="str">
        <f>IFERROR(VLOOKUP(F5582,[5]電話端末!$A$2:$D$284,2,FALSE),"不在")</f>
        <v>【本社総務】吉田亜依</v>
      </c>
      <c r="H5582" s="4">
        <v>11</v>
      </c>
      <c r="I5582" s="4">
        <v>8</v>
      </c>
      <c r="K5582">
        <v>2.5101500370468098E+19</v>
      </c>
      <c r="BN5582" s="1"/>
      <c r="BQ5582" s="1"/>
    </row>
    <row r="5583" spans="1:69" x14ac:dyDescent="0.45">
      <c r="A5583" s="3">
        <v>45945.595625000002</v>
      </c>
      <c r="B5583" s="1" t="s">
        <v>49</v>
      </c>
      <c r="C5583" t="str">
        <f>IFERROR(VLOOKUP(B5583,[5]電話端末!$A$2:$E$284,2,FALSE),"不在")</f>
        <v>【流山】鴻池千紗都</v>
      </c>
      <c r="D5583" s="1" t="s">
        <v>82</v>
      </c>
      <c r="E5583" t="str">
        <f>IFERROR(VLOOKUP(D5583,[5]電話端末!$A$2:$E$284,2,FALSE),"不在")</f>
        <v>【滋賀】筆坂雪子</v>
      </c>
      <c r="F5583" s="1"/>
      <c r="G5583" t="str">
        <f>IFERROR(VLOOKUP(F5583,[5]電話端末!$A$2:$D$284,2,FALSE),"不在")</f>
        <v>不在</v>
      </c>
      <c r="H5583" s="4">
        <v>1</v>
      </c>
      <c r="I5583" s="4">
        <v>0</v>
      </c>
      <c r="K5583">
        <v>2.5101500370168099E+19</v>
      </c>
      <c r="BN5583" s="1"/>
    </row>
    <row r="5584" spans="1:69" x14ac:dyDescent="0.45">
      <c r="A5584" s="3">
        <v>45945.594074074077</v>
      </c>
      <c r="B5584" s="1" t="s">
        <v>82</v>
      </c>
      <c r="C5584" t="str">
        <f>IFERROR(VLOOKUP(B5584,[5]電話端末!$A$2:$E$284,2,FALSE),"不在")</f>
        <v>【滋賀】筆坂雪子</v>
      </c>
      <c r="D5584" s="1" t="s">
        <v>49</v>
      </c>
      <c r="E5584" t="str">
        <f>IFERROR(VLOOKUP(D5584,[5]電話端末!$A$2:$E$284,2,FALSE),"不在")</f>
        <v>【流山】鴻池千紗都</v>
      </c>
      <c r="F5584" s="1" t="s">
        <v>49</v>
      </c>
      <c r="G5584" t="str">
        <f>IFERROR(VLOOKUP(F5584,[5]電話端末!$A$2:$D$284,2,FALSE),"不在")</f>
        <v>【流山】鴻池千紗都</v>
      </c>
      <c r="H5584" s="4">
        <v>45</v>
      </c>
      <c r="I5584" s="4">
        <v>43</v>
      </c>
      <c r="K5584">
        <v>2.5101500367068099E+19</v>
      </c>
      <c r="BN5584" s="1"/>
    </row>
    <row r="5585" spans="1:69" x14ac:dyDescent="0.45">
      <c r="A5585" s="3">
        <v>45945.592465277776</v>
      </c>
      <c r="B5585" s="1" t="s">
        <v>112</v>
      </c>
      <c r="C5585" t="str">
        <f>IFERROR(VLOOKUP(B5585,[5]電話端末!$A$2:$E$284,2,FALSE),"不在")</f>
        <v>【岡山】河原由布子</v>
      </c>
      <c r="D5585" s="1" t="s">
        <v>13</v>
      </c>
      <c r="E5585" t="str">
        <f>IFERROR(VLOOKUP(D5585,[5]電話端末!$A$2:$E$284,2,FALSE),"不在")</f>
        <v>【大阪】川越良隆</v>
      </c>
      <c r="F5585" s="1"/>
      <c r="G5585" t="str">
        <f>IFERROR(VLOOKUP(F5585,[5]電話端末!$A$2:$D$284,2,FALSE),"不在")</f>
        <v>不在</v>
      </c>
      <c r="H5585" s="4">
        <v>1</v>
      </c>
      <c r="I5585" s="4">
        <v>0</v>
      </c>
      <c r="K5585" s="5">
        <v>2.5101500364668101E+19</v>
      </c>
      <c r="BN5585" s="1"/>
    </row>
    <row r="5586" spans="1:69" x14ac:dyDescent="0.45">
      <c r="A5586" s="3">
        <v>45945.592361111114</v>
      </c>
      <c r="B5586" s="1" t="s">
        <v>128</v>
      </c>
      <c r="C5586" t="str">
        <f>IFERROR(VLOOKUP(B5586,[5]電話端末!$A$2:$E$284,2,FALSE),"不在")</f>
        <v>【仙台】仁藤佳美</v>
      </c>
      <c r="D5586" s="1" t="s">
        <v>62</v>
      </c>
      <c r="E5586" t="str">
        <f>IFERROR(VLOOKUP(D5586,[5]電話端末!$A$2:$E$284,2,FALSE),"不在")</f>
        <v>【横浜】着信グループ</v>
      </c>
      <c r="F5586" s="1" t="s">
        <v>72</v>
      </c>
      <c r="G5586" t="str">
        <f>IFERROR(VLOOKUP(F5586,[5]電話端末!$A$2:$D$284,2,FALSE),"不在")</f>
        <v>【横浜】青木観奈</v>
      </c>
      <c r="H5586" s="4">
        <v>56</v>
      </c>
      <c r="I5586" s="4">
        <v>54</v>
      </c>
      <c r="K5586">
        <v>2.5101500364468101E+19</v>
      </c>
      <c r="BN5586" s="1"/>
      <c r="BQ5586" s="1"/>
    </row>
    <row r="5587" spans="1:69" x14ac:dyDescent="0.45">
      <c r="A5587" s="3">
        <v>45945.592303240737</v>
      </c>
      <c r="B5587" s="1" t="s">
        <v>128</v>
      </c>
      <c r="C5587" t="str">
        <f>IFERROR(VLOOKUP(B5587,[5]電話端末!$A$2:$E$284,2,FALSE),"不在")</f>
        <v>【仙台】仁藤佳美</v>
      </c>
      <c r="D5587" s="1" t="s">
        <v>154</v>
      </c>
      <c r="E5587" t="str">
        <f>IFERROR(VLOOKUP(D5587,[5]電話端末!$A$2:$E$284,2,FALSE),"不在")</f>
        <v>【横浜】中山満里奈</v>
      </c>
      <c r="F5587" s="1"/>
      <c r="G5587" t="str">
        <f>IFERROR(VLOOKUP(F5587,[5]電話端末!$A$2:$D$284,2,FALSE),"不在")</f>
        <v>不在</v>
      </c>
      <c r="H5587" s="4">
        <v>1</v>
      </c>
      <c r="I5587" s="4">
        <v>0</v>
      </c>
      <c r="K5587">
        <v>2.5101500364368101E+19</v>
      </c>
      <c r="BN5587" s="1"/>
    </row>
    <row r="5588" spans="1:69" x14ac:dyDescent="0.45">
      <c r="A5588" s="3">
        <v>45945.588587962964</v>
      </c>
      <c r="B5588" s="1" t="s">
        <v>39</v>
      </c>
      <c r="C5588" t="str">
        <f>IFERROR(VLOOKUP(B5588,[5]電話端末!$A$2:$E$284,2,FALSE),"不在")</f>
        <v>【福岡】松尾明日香</v>
      </c>
      <c r="D5588" s="1" t="s">
        <v>48</v>
      </c>
      <c r="E5588" t="str">
        <f>IFERROR(VLOOKUP(D5588,[5]電話端末!$A$2:$E$284,2,FALSE),"不在")</f>
        <v>【福岡】松添愛</v>
      </c>
      <c r="F5588" s="1" t="s">
        <v>48</v>
      </c>
      <c r="G5588" t="str">
        <f>IFERROR(VLOOKUP(F5588,[5]電話端末!$A$2:$D$284,2,FALSE),"不在")</f>
        <v>【福岡】松添愛</v>
      </c>
      <c r="H5588" s="4">
        <v>103</v>
      </c>
      <c r="I5588" s="4">
        <v>99</v>
      </c>
      <c r="K5588">
        <v>2.5101500359168098E+19</v>
      </c>
      <c r="BN5588" s="1"/>
    </row>
    <row r="5589" spans="1:69" x14ac:dyDescent="0.45">
      <c r="A5589" s="3">
        <v>45945.584432870368</v>
      </c>
      <c r="B5589" s="1" t="s">
        <v>123</v>
      </c>
      <c r="C5589" t="str">
        <f>IFERROR(VLOOKUP(B5589,[5]電話端末!$A$2:$E$284,2,FALSE),"不在")</f>
        <v>【本社IT】福原弘明</v>
      </c>
      <c r="D5589" s="1" t="s">
        <v>67</v>
      </c>
      <c r="E5589" t="str">
        <f>IFERROR(VLOOKUP(D5589,[5]電話端末!$A$2:$E$284,2,FALSE),"不在")</f>
        <v>【MF大阪】後垣幸恵</v>
      </c>
      <c r="F5589" s="1" t="s">
        <v>67</v>
      </c>
      <c r="G5589" t="str">
        <f>IFERROR(VLOOKUP(F5589,[5]電話端末!$A$2:$D$284,2,FALSE),"不在")</f>
        <v>【MF大阪】後垣幸恵</v>
      </c>
      <c r="H5589" s="4">
        <v>104</v>
      </c>
      <c r="I5589" s="4">
        <v>98</v>
      </c>
      <c r="K5589">
        <v>2.51015003505681E+19</v>
      </c>
      <c r="BN5589" s="1"/>
      <c r="BQ5589" s="1"/>
    </row>
    <row r="5590" spans="1:69" x14ac:dyDescent="0.45">
      <c r="A5590" s="3">
        <v>45945.581296296295</v>
      </c>
      <c r="B5590" s="1" t="s">
        <v>47</v>
      </c>
      <c r="C5590" t="str">
        <f>IFERROR(VLOOKUP(B5590,[5]電話端末!$A$2:$E$284,2,FALSE),"不在")</f>
        <v>【横浜】舞智江</v>
      </c>
      <c r="D5590" s="1" t="s">
        <v>55</v>
      </c>
      <c r="E5590" t="str">
        <f>IFERROR(VLOOKUP(D5590,[5]電話端末!$A$2:$E$284,2,FALSE),"不在")</f>
        <v>【東京】高澤早紀</v>
      </c>
      <c r="F5590" s="1" t="s">
        <v>55</v>
      </c>
      <c r="G5590" t="str">
        <f>IFERROR(VLOOKUP(F5590,[5]電話端末!$A$2:$D$284,2,FALSE),"不在")</f>
        <v>【東京】高澤早紀</v>
      </c>
      <c r="H5590" s="4">
        <v>251</v>
      </c>
      <c r="I5590" s="4">
        <v>241</v>
      </c>
      <c r="K5590">
        <v>2.5101500346268099E+19</v>
      </c>
      <c r="BN5590" s="1"/>
    </row>
    <row r="5591" spans="1:69" x14ac:dyDescent="0.45">
      <c r="A5591" s="3">
        <v>45945.580520833333</v>
      </c>
      <c r="B5591" s="1" t="s">
        <v>117</v>
      </c>
      <c r="C5591" t="str">
        <f>IFERROR(VLOOKUP(B5591,[5]電話端末!$A$2:$E$284,2,FALSE),"不在")</f>
        <v>【流山】石田拓海</v>
      </c>
      <c r="D5591" s="1" t="s">
        <v>28</v>
      </c>
      <c r="E5591" t="str">
        <f>IFERROR(VLOOKUP(D5591,[5]電話端末!$A$2:$E$284,2,FALSE),"不在")</f>
        <v>【名古屋】大渕温子</v>
      </c>
      <c r="F5591" s="1" t="s">
        <v>28</v>
      </c>
      <c r="G5591" t="str">
        <f>IFERROR(VLOOKUP(F5591,[5]電話端末!$A$2:$D$284,2,FALSE),"不在")</f>
        <v>【名古屋】大渕温子</v>
      </c>
      <c r="H5591" s="4">
        <v>91</v>
      </c>
      <c r="I5591" s="4">
        <v>87</v>
      </c>
      <c r="K5591">
        <v>2.5101500344468099E+19</v>
      </c>
      <c r="BN5591" s="1"/>
      <c r="BQ5591" s="1"/>
    </row>
    <row r="5592" spans="1:69" x14ac:dyDescent="0.45">
      <c r="A5592" s="3">
        <v>45945.579236111109</v>
      </c>
      <c r="B5592" s="1" t="s">
        <v>34</v>
      </c>
      <c r="C5592" t="str">
        <f>IFERROR(VLOOKUP(B5592,[5]電話端末!$A$2:$E$284,2,FALSE),"不在")</f>
        <v>【埼玉】細田昌子</v>
      </c>
      <c r="D5592" s="1" t="s">
        <v>74</v>
      </c>
      <c r="E5592" t="str">
        <f>IFERROR(VLOOKUP(D5592,[5]電話端末!$A$2:$E$284,2,FALSE),"不在")</f>
        <v>【本社】商品本部</v>
      </c>
      <c r="F5592" s="1" t="s">
        <v>52</v>
      </c>
      <c r="G5592" t="str">
        <f>IFERROR(VLOOKUP(F5592,[5]電話端末!$A$2:$D$284,2,FALSE),"不在")</f>
        <v>【本社輸入】細川靖司</v>
      </c>
      <c r="H5592" s="4">
        <v>335</v>
      </c>
      <c r="I5592" s="4">
        <v>330</v>
      </c>
      <c r="K5592">
        <v>2.5101500341968101E+19</v>
      </c>
      <c r="BN5592" s="1"/>
      <c r="BQ5592" s="1"/>
    </row>
    <row r="5593" spans="1:69" x14ac:dyDescent="0.45">
      <c r="A5593" s="3">
        <v>45945.57880787037</v>
      </c>
      <c r="B5593" s="1" t="s">
        <v>34</v>
      </c>
      <c r="C5593" t="str">
        <f>IFERROR(VLOOKUP(B5593,[5]電話端末!$A$2:$E$284,2,FALSE),"不在")</f>
        <v>【埼玉】細田昌子</v>
      </c>
      <c r="D5593" s="1" t="s">
        <v>144</v>
      </c>
      <c r="E5593" t="str">
        <f>IFERROR(VLOOKUP(D5593,[5]電話端末!$A$2:$E$284,2,FALSE),"不在")</f>
        <v>【本社輸入】五戸勇気</v>
      </c>
      <c r="F5593" s="1"/>
      <c r="G5593" t="str">
        <f>IFERROR(VLOOKUP(F5593,[5]電話端末!$A$2:$D$284,2,FALSE),"不在")</f>
        <v>不在</v>
      </c>
      <c r="H5593" s="4">
        <v>25</v>
      </c>
      <c r="I5593" s="4">
        <v>0</v>
      </c>
      <c r="K5593">
        <v>2.5101500341168099E+19</v>
      </c>
      <c r="BN5593" s="1"/>
    </row>
    <row r="5594" spans="1:69" x14ac:dyDescent="0.45">
      <c r="A5594" s="3">
        <v>45945.575624999998</v>
      </c>
      <c r="B5594" s="1" t="s">
        <v>38</v>
      </c>
      <c r="C5594" t="str">
        <f>IFERROR(VLOOKUP(B5594,[5]電話端末!$A$2:$E$284,2,FALSE),"不在")</f>
        <v>【福岡】山崎芹奈</v>
      </c>
      <c r="D5594" s="1" t="s">
        <v>39</v>
      </c>
      <c r="E5594" t="str">
        <f>IFERROR(VLOOKUP(D5594,[5]電話端末!$A$2:$E$284,2,FALSE),"不在")</f>
        <v>【福岡】松尾明日香</v>
      </c>
      <c r="F5594" s="1" t="s">
        <v>39</v>
      </c>
      <c r="G5594" t="str">
        <f>IFERROR(VLOOKUP(F5594,[5]電話端末!$A$2:$D$284,2,FALSE),"不在")</f>
        <v>【福岡】松尾明日香</v>
      </c>
      <c r="H5594" s="4">
        <v>21</v>
      </c>
      <c r="I5594" s="4">
        <v>16</v>
      </c>
      <c r="K5594">
        <v>2.5101500335468102E+19</v>
      </c>
      <c r="BN5594" s="1"/>
      <c r="BQ5594" s="1"/>
    </row>
    <row r="5595" spans="1:69" x14ac:dyDescent="0.45">
      <c r="A5595" s="3">
        <v>45945.575046296297</v>
      </c>
      <c r="B5595" s="1" t="s">
        <v>102</v>
      </c>
      <c r="C5595" t="str">
        <f>IFERROR(VLOOKUP(B5595,[5]電話端末!$A$2:$E$284,2,FALSE),"不在")</f>
        <v>【静岡】金子湧樹</v>
      </c>
      <c r="D5595" s="1" t="s">
        <v>45</v>
      </c>
      <c r="E5595" t="str">
        <f>IFERROR(VLOOKUP(D5595,[5]電話端末!$A$2:$E$284,2,FALSE),"不在")</f>
        <v>【岡山】岸本麻衣子</v>
      </c>
      <c r="F5595" s="1" t="s">
        <v>45</v>
      </c>
      <c r="G5595" t="str">
        <f>IFERROR(VLOOKUP(F5595,[5]電話端末!$A$2:$D$284,2,FALSE),"不在")</f>
        <v>【岡山】岸本麻衣子</v>
      </c>
      <c r="H5595" s="4">
        <v>329</v>
      </c>
      <c r="I5595" s="4">
        <v>327</v>
      </c>
      <c r="K5595">
        <v>2.5101500334268101E+19</v>
      </c>
      <c r="BN5595" s="1"/>
      <c r="BQ5595" s="1"/>
    </row>
    <row r="5596" spans="1:69" x14ac:dyDescent="0.45">
      <c r="A5596" s="3">
        <v>45945.574363425927</v>
      </c>
      <c r="B5596" s="1" t="s">
        <v>67</v>
      </c>
      <c r="C5596" t="str">
        <f>IFERROR(VLOOKUP(B5596,[5]電話端末!$A$2:$E$284,2,FALSE),"不在")</f>
        <v>【MF大阪】後垣幸恵</v>
      </c>
      <c r="D5596" s="1" t="s">
        <v>129</v>
      </c>
      <c r="E5596" t="str">
        <f>IFERROR(VLOOKUP(D5596,[5]電話端末!$A$2:$E$284,2,FALSE),"不在")</f>
        <v>【本社総務】赤羽恵理</v>
      </c>
      <c r="F5596" s="1" t="s">
        <v>129</v>
      </c>
      <c r="G5596" t="str">
        <f>IFERROR(VLOOKUP(F5596,[5]電話端末!$A$2:$D$284,2,FALSE),"不在")</f>
        <v>【本社総務】赤羽恵理</v>
      </c>
      <c r="H5596" s="4">
        <v>303</v>
      </c>
      <c r="I5596" s="4">
        <v>301</v>
      </c>
      <c r="K5596">
        <v>2.51015003329681E+19</v>
      </c>
      <c r="BN5596" s="1"/>
    </row>
    <row r="5597" spans="1:69" x14ac:dyDescent="0.45">
      <c r="A5597" s="3">
        <v>45945.573125000003</v>
      </c>
      <c r="B5597" s="1" t="s">
        <v>78</v>
      </c>
      <c r="C5597" t="str">
        <f>IFERROR(VLOOKUP(B5597,[5]電話端末!$A$2:$E$284,2,FALSE),"不在")</f>
        <v>【MF東京】荒川拡</v>
      </c>
      <c r="D5597" s="1" t="s">
        <v>222</v>
      </c>
      <c r="E5597" t="str">
        <f>IFERROR(VLOOKUP(D5597,[5]電話端末!$A$2:$E$284,2,FALSE),"不在")</f>
        <v>【本社EC】渡辺慶太</v>
      </c>
      <c r="F5597" s="1"/>
      <c r="G5597" t="str">
        <f>IFERROR(VLOOKUP(F5597,[5]電話端末!$A$2:$D$284,2,FALSE),"不在")</f>
        <v>不在</v>
      </c>
      <c r="H5597" s="4">
        <v>0</v>
      </c>
      <c r="I5597" s="4">
        <v>0</v>
      </c>
      <c r="K5597">
        <v>2.5101500330368098E+19</v>
      </c>
      <c r="BN5597" s="1"/>
      <c r="BQ5597" s="1"/>
    </row>
    <row r="5598" spans="1:69" x14ac:dyDescent="0.45">
      <c r="A5598" s="3">
        <v>45945.57167824074</v>
      </c>
      <c r="B5598" s="1" t="s">
        <v>82</v>
      </c>
      <c r="C5598" t="str">
        <f>IFERROR(VLOOKUP(B5598,[5]電話端末!$A$2:$E$284,2,FALSE),"不在")</f>
        <v>【滋賀】筆坂雪子</v>
      </c>
      <c r="D5598" s="1" t="s">
        <v>49</v>
      </c>
      <c r="E5598" t="str">
        <f>IFERROR(VLOOKUP(D5598,[5]電話端末!$A$2:$E$284,2,FALSE),"不在")</f>
        <v>【流山】鴻池千紗都</v>
      </c>
      <c r="F5598" s="1" t="s">
        <v>49</v>
      </c>
      <c r="G5598" t="str">
        <f>IFERROR(VLOOKUP(F5598,[5]電話端末!$A$2:$D$284,2,FALSE),"不在")</f>
        <v>【流山】鴻池千紗都</v>
      </c>
      <c r="H5598" s="4">
        <v>50</v>
      </c>
      <c r="I5598" s="4">
        <v>47</v>
      </c>
      <c r="K5598">
        <v>2.5101500327468102E+19</v>
      </c>
      <c r="BN5598" s="1"/>
      <c r="BQ5598" s="1"/>
    </row>
    <row r="5599" spans="1:69" x14ac:dyDescent="0.45">
      <c r="A5599" s="3">
        <v>45945.568287037036</v>
      </c>
      <c r="B5599" s="1" t="s">
        <v>125</v>
      </c>
      <c r="C5599" t="str">
        <f>IFERROR(VLOOKUP(B5599,[5]電話端末!$A$2:$E$284,2,FALSE),"不在")</f>
        <v>【横浜】山﨑啓右</v>
      </c>
      <c r="D5599" s="1" t="s">
        <v>55</v>
      </c>
      <c r="E5599" t="str">
        <f>IFERROR(VLOOKUP(D5599,[5]電話端末!$A$2:$E$284,2,FALSE),"不在")</f>
        <v>【東京】高澤早紀</v>
      </c>
      <c r="F5599" s="1" t="s">
        <v>55</v>
      </c>
      <c r="G5599" t="str">
        <f>IFERROR(VLOOKUP(F5599,[5]電話端末!$A$2:$D$284,2,FALSE),"不在")</f>
        <v>【東京】高澤早紀</v>
      </c>
      <c r="H5599" s="4">
        <v>26</v>
      </c>
      <c r="I5599" s="4">
        <v>24</v>
      </c>
      <c r="K5599">
        <v>2.5101500321368101E+19</v>
      </c>
      <c r="BN5599" s="1"/>
      <c r="BQ5599" s="1"/>
    </row>
    <row r="5600" spans="1:69" x14ac:dyDescent="0.45">
      <c r="A5600" s="3">
        <v>45945.56653935185</v>
      </c>
      <c r="B5600" s="1" t="s">
        <v>34</v>
      </c>
      <c r="C5600" t="str">
        <f>IFERROR(VLOOKUP(B5600,[5]電話端末!$A$2:$E$284,2,FALSE),"不在")</f>
        <v>【埼玉】細田昌子</v>
      </c>
      <c r="D5600" s="1" t="s">
        <v>22</v>
      </c>
      <c r="E5600" t="str">
        <f>IFERROR(VLOOKUP(D5600,[5]電話端末!$A$2:$E$284,2,FALSE),"不在")</f>
        <v>【東京】西垣彩</v>
      </c>
      <c r="F5600" s="1" t="s">
        <v>22</v>
      </c>
      <c r="G5600" t="str">
        <f>IFERROR(VLOOKUP(F5600,[5]電話端末!$A$2:$D$284,2,FALSE),"不在")</f>
        <v>【東京】西垣彩</v>
      </c>
      <c r="H5600" s="4">
        <v>81</v>
      </c>
      <c r="I5600" s="4">
        <v>79</v>
      </c>
      <c r="K5600">
        <v>2.51015003183681E+19</v>
      </c>
      <c r="BN5600" s="1"/>
      <c r="BQ5600" s="1"/>
    </row>
    <row r="5601" spans="1:69" x14ac:dyDescent="0.45">
      <c r="A5601" s="3">
        <v>45945.565752314818</v>
      </c>
      <c r="B5601" s="1" t="s">
        <v>22</v>
      </c>
      <c r="C5601" t="str">
        <f>IFERROR(VLOOKUP(B5601,[5]電話端末!$A$2:$E$284,2,FALSE),"不在")</f>
        <v>【東京】西垣彩</v>
      </c>
      <c r="D5601" s="1" t="s">
        <v>34</v>
      </c>
      <c r="E5601" t="str">
        <f>IFERROR(VLOOKUP(D5601,[5]電話端末!$A$2:$E$284,2,FALSE),"不在")</f>
        <v>【埼玉】細田昌子</v>
      </c>
      <c r="F5601" s="1"/>
      <c r="G5601" t="str">
        <f>IFERROR(VLOOKUP(F5601,[5]電話端末!$A$2:$D$284,2,FALSE),"不在")</f>
        <v>不在</v>
      </c>
      <c r="H5601" s="4">
        <v>1</v>
      </c>
      <c r="I5601" s="4">
        <v>0</v>
      </c>
      <c r="K5601">
        <v>2.51015003168681E+19</v>
      </c>
      <c r="BN5601" s="1"/>
      <c r="BQ5601" s="1"/>
    </row>
    <row r="5602" spans="1:69" x14ac:dyDescent="0.45">
      <c r="A5602" s="3">
        <v>45945.564710648148</v>
      </c>
      <c r="B5602" s="1" t="s">
        <v>102</v>
      </c>
      <c r="C5602" t="str">
        <f>IFERROR(VLOOKUP(B5602,[5]電話端末!$A$2:$E$284,2,FALSE),"不在")</f>
        <v>【静岡】金子湧樹</v>
      </c>
      <c r="D5602" s="1" t="s">
        <v>47</v>
      </c>
      <c r="E5602" t="str">
        <f>IFERROR(VLOOKUP(D5602,[5]電話端末!$A$2:$E$284,2,FALSE),"不在")</f>
        <v>【横浜】舞智江</v>
      </c>
      <c r="F5602" s="1" t="s">
        <v>47</v>
      </c>
      <c r="G5602" t="str">
        <f>IFERROR(VLOOKUP(F5602,[5]電話端末!$A$2:$D$284,2,FALSE),"不在")</f>
        <v>【横浜】舞智江</v>
      </c>
      <c r="H5602" s="4">
        <v>55</v>
      </c>
      <c r="I5602" s="4">
        <v>53</v>
      </c>
      <c r="K5602">
        <v>2.5101500314868101E+19</v>
      </c>
      <c r="BN5602" s="1"/>
      <c r="BQ5602" s="1"/>
    </row>
    <row r="5603" spans="1:69" x14ac:dyDescent="0.45">
      <c r="A5603" s="3">
        <v>45945.564155092594</v>
      </c>
      <c r="B5603" s="1" t="s">
        <v>102</v>
      </c>
      <c r="C5603" t="str">
        <f>IFERROR(VLOOKUP(B5603,[5]電話端末!$A$2:$E$284,2,FALSE),"不在")</f>
        <v>【静岡】金子湧樹</v>
      </c>
      <c r="D5603" s="1" t="s">
        <v>47</v>
      </c>
      <c r="E5603" t="str">
        <f>IFERROR(VLOOKUP(D5603,[5]電話端末!$A$2:$E$284,2,FALSE),"不在")</f>
        <v>【横浜】舞智江</v>
      </c>
      <c r="F5603" s="1"/>
      <c r="G5603" t="str">
        <f>IFERROR(VLOOKUP(F5603,[5]電話端末!$A$2:$D$284,2,FALSE),"不在")</f>
        <v>不在</v>
      </c>
      <c r="H5603" s="4">
        <v>1</v>
      </c>
      <c r="I5603" s="4">
        <v>0</v>
      </c>
      <c r="K5603">
        <v>2.5101500314168099E+19</v>
      </c>
      <c r="BN5603" s="1"/>
      <c r="BQ5603" s="1"/>
    </row>
    <row r="5604" spans="1:69" x14ac:dyDescent="0.45">
      <c r="A5604" s="3">
        <v>45945.563854166663</v>
      </c>
      <c r="B5604" s="1" t="s">
        <v>55</v>
      </c>
      <c r="C5604" t="str">
        <f>IFERROR(VLOOKUP(B5604,[5]電話端末!$A$2:$E$284,2,FALSE),"不在")</f>
        <v>【東京】高澤早紀</v>
      </c>
      <c r="D5604" s="1" t="s">
        <v>62</v>
      </c>
      <c r="E5604" t="str">
        <f>IFERROR(VLOOKUP(D5604,[5]電話端末!$A$2:$E$284,2,FALSE),"不在")</f>
        <v>【横浜】着信グループ</v>
      </c>
      <c r="F5604" s="1" t="s">
        <v>125</v>
      </c>
      <c r="G5604" t="str">
        <f>IFERROR(VLOOKUP(F5604,[5]電話端末!$A$2:$D$284,2,FALSE),"不在")</f>
        <v>【横浜】山﨑啓右</v>
      </c>
      <c r="H5604" s="4">
        <v>38</v>
      </c>
      <c r="I5604" s="4">
        <v>36</v>
      </c>
      <c r="K5604">
        <v>2.5101500313168101E+19</v>
      </c>
      <c r="BN5604" s="1"/>
    </row>
    <row r="5605" spans="1:69" x14ac:dyDescent="0.45">
      <c r="A5605" s="3">
        <v>45945.563842592594</v>
      </c>
      <c r="B5605" s="1" t="s">
        <v>102</v>
      </c>
      <c r="C5605" t="str">
        <f>IFERROR(VLOOKUP(B5605,[5]電話端末!$A$2:$E$284,2,FALSE),"不在")</f>
        <v>【静岡】金子湧樹</v>
      </c>
      <c r="D5605" s="1" t="s">
        <v>47</v>
      </c>
      <c r="E5605" t="str">
        <f>IFERROR(VLOOKUP(D5605,[5]電話端末!$A$2:$E$284,2,FALSE),"不在")</f>
        <v>【横浜】舞智江</v>
      </c>
      <c r="F5605" s="1"/>
      <c r="G5605" t="str">
        <f>IFERROR(VLOOKUP(F5605,[5]電話端末!$A$2:$D$284,2,FALSE),"不在")</f>
        <v>不在</v>
      </c>
      <c r="H5605" s="4">
        <v>0</v>
      </c>
      <c r="I5605" s="4">
        <v>0</v>
      </c>
      <c r="K5605">
        <v>2.5101500313068102E+19</v>
      </c>
      <c r="BN5605" s="1"/>
      <c r="BQ5605" s="1"/>
    </row>
    <row r="5606" spans="1:69" x14ac:dyDescent="0.45">
      <c r="A5606" s="3">
        <v>45945.563784722224</v>
      </c>
      <c r="B5606" s="1" t="s">
        <v>55</v>
      </c>
      <c r="C5606" t="str">
        <f>IFERROR(VLOOKUP(B5606,[5]電話端末!$A$2:$E$284,2,FALSE),"不在")</f>
        <v>【東京】高澤早紀</v>
      </c>
      <c r="D5606" s="1" t="s">
        <v>180</v>
      </c>
      <c r="E5606" t="str">
        <f>IFERROR(VLOOKUP(D5606,[5]電話端末!$A$2:$E$284,2,FALSE),"不在")</f>
        <v>【横浜】萩原直美</v>
      </c>
      <c r="F5606" s="1"/>
      <c r="G5606" t="str">
        <f>IFERROR(VLOOKUP(F5606,[5]電話端末!$A$2:$D$284,2,FALSE),"不在")</f>
        <v>不在</v>
      </c>
      <c r="H5606" s="4">
        <v>0</v>
      </c>
      <c r="I5606" s="4">
        <v>0</v>
      </c>
      <c r="K5606">
        <v>2.5101500312868098E+19</v>
      </c>
      <c r="BN5606" s="1"/>
      <c r="BQ5606" s="1"/>
    </row>
    <row r="5607" spans="1:69" x14ac:dyDescent="0.45">
      <c r="A5607" s="3">
        <v>45945.562175925923</v>
      </c>
      <c r="B5607" s="1" t="s">
        <v>102</v>
      </c>
      <c r="C5607" t="str">
        <f>IFERROR(VLOOKUP(B5607,[5]電話端末!$A$2:$E$284,2,FALSE),"不在")</f>
        <v>【静岡】金子湧樹</v>
      </c>
      <c r="D5607" s="1" t="s">
        <v>104</v>
      </c>
      <c r="E5607" t="str">
        <f>IFERROR(VLOOKUP(D5607,[5]電話端末!$A$2:$E$284,2,FALSE),"不在")</f>
        <v>【岡山】矢野夏絵</v>
      </c>
      <c r="F5607" s="1" t="s">
        <v>104</v>
      </c>
      <c r="G5607" t="str">
        <f>IFERROR(VLOOKUP(F5607,[5]電話端末!$A$2:$D$284,2,FALSE),"不在")</f>
        <v>【岡山】矢野夏絵</v>
      </c>
      <c r="H5607" s="4">
        <v>116</v>
      </c>
      <c r="I5607" s="4">
        <v>113</v>
      </c>
      <c r="K5607">
        <v>2.5101500310168101E+19</v>
      </c>
      <c r="BN5607" s="1"/>
    </row>
    <row r="5608" spans="1:69" x14ac:dyDescent="0.45">
      <c r="A5608" s="3">
        <v>45945.56144675926</v>
      </c>
      <c r="B5608" s="1" t="s">
        <v>38</v>
      </c>
      <c r="C5608" t="str">
        <f>IFERROR(VLOOKUP(B5608,[5]電話端末!$A$2:$E$284,2,FALSE),"不在")</f>
        <v>【福岡】山崎芹奈</v>
      </c>
      <c r="D5608" s="1" t="s">
        <v>44</v>
      </c>
      <c r="E5608" t="str">
        <f>IFERROR(VLOOKUP(D5608,[5]電話端末!$A$2:$E$284,2,FALSE),"不在")</f>
        <v>【福岡】奥薗美和</v>
      </c>
      <c r="F5608" s="1" t="s">
        <v>44</v>
      </c>
      <c r="G5608" t="str">
        <f>IFERROR(VLOOKUP(F5608,[5]電話端末!$A$2:$D$284,2,FALSE),"不在")</f>
        <v>【福岡】奥薗美和</v>
      </c>
      <c r="H5608" s="4">
        <v>52</v>
      </c>
      <c r="I5608" s="4">
        <v>51</v>
      </c>
      <c r="K5608">
        <v>2.5101500309268099E+19</v>
      </c>
      <c r="BN5608" s="1"/>
      <c r="BQ5608" s="1"/>
    </row>
    <row r="5609" spans="1:69" x14ac:dyDescent="0.45">
      <c r="A5609" s="3">
        <v>45945.561076388891</v>
      </c>
      <c r="B5609" s="1" t="s">
        <v>101</v>
      </c>
      <c r="C5609" t="str">
        <f>IFERROR(VLOOKUP(B5609,[5]電話端末!$A$2:$E$284,2,FALSE),"不在")</f>
        <v>【本社EC】山口莉奈</v>
      </c>
      <c r="D5609" s="1" t="s">
        <v>40</v>
      </c>
      <c r="E5609" t="str">
        <f>IFERROR(VLOOKUP(D5609,[5]電話端末!$A$2:$E$284,2,FALSE),"不在")</f>
        <v>【本社EC】鈴木浩允</v>
      </c>
      <c r="F5609" s="1" t="s">
        <v>40</v>
      </c>
      <c r="G5609" t="str">
        <f>IFERROR(VLOOKUP(F5609,[5]電話端末!$A$2:$D$284,2,FALSE),"不在")</f>
        <v>【本社EC】鈴木浩允</v>
      </c>
      <c r="H5609" s="4">
        <v>48</v>
      </c>
      <c r="I5609" s="4">
        <v>46</v>
      </c>
      <c r="K5609">
        <v>2.5101500308568101E+19</v>
      </c>
      <c r="BN5609" s="1"/>
      <c r="BQ5609" s="1"/>
    </row>
    <row r="5610" spans="1:69" x14ac:dyDescent="0.45">
      <c r="A5610" s="3">
        <v>45945.560983796298</v>
      </c>
      <c r="B5610" s="1" t="s">
        <v>65</v>
      </c>
      <c r="C5610" t="str">
        <f>IFERROR(VLOOKUP(B5610,[5]電話端末!$A$2:$E$284,2,FALSE),"不在")</f>
        <v>【本社】受付用電話機</v>
      </c>
      <c r="D5610" s="1" t="s">
        <v>66</v>
      </c>
      <c r="E5610" t="str">
        <f>IFERROR(VLOOKUP(D5610,[5]電話端末!$A$2:$E$284,2,FALSE),"不在")</f>
        <v>【本社】受付電話機</v>
      </c>
      <c r="F5610" s="1" t="s">
        <v>100</v>
      </c>
      <c r="G5610" t="str">
        <f>IFERROR(VLOOKUP(F5610,[5]電話端末!$A$2:$D$284,2,FALSE),"不在")</f>
        <v>【本社IT】松本郷</v>
      </c>
      <c r="H5610" s="4">
        <v>26</v>
      </c>
      <c r="I5610" s="4">
        <v>20</v>
      </c>
      <c r="K5610">
        <v>2.5101500308468101E+19</v>
      </c>
      <c r="BN5610" s="1"/>
      <c r="BQ5610" s="1"/>
    </row>
    <row r="5611" spans="1:69" x14ac:dyDescent="0.45">
      <c r="A5611" s="3">
        <v>45945.559074074074</v>
      </c>
      <c r="B5611" s="1" t="s">
        <v>67</v>
      </c>
      <c r="C5611" t="str">
        <f>IFERROR(VLOOKUP(B5611,[5]電話端末!$A$2:$E$284,2,FALSE),"不在")</f>
        <v>【MF大阪】後垣幸恵</v>
      </c>
      <c r="D5611" s="1" t="s">
        <v>123</v>
      </c>
      <c r="E5611" t="str">
        <f>IFERROR(VLOOKUP(D5611,[5]電話端末!$A$2:$E$284,2,FALSE),"不在")</f>
        <v>【本社IT】福原弘明</v>
      </c>
      <c r="F5611" s="1" t="s">
        <v>123</v>
      </c>
      <c r="G5611" t="str">
        <f>IFERROR(VLOOKUP(F5611,[5]電話端末!$A$2:$D$284,2,FALSE),"不在")</f>
        <v>【本社IT】福原弘明</v>
      </c>
      <c r="H5611" s="4">
        <v>320</v>
      </c>
      <c r="I5611" s="4">
        <v>312</v>
      </c>
      <c r="K5611">
        <v>2.51015003056681E+19</v>
      </c>
      <c r="BN5611" s="1"/>
      <c r="BQ5611" s="1"/>
    </row>
    <row r="5612" spans="1:69" x14ac:dyDescent="0.45">
      <c r="A5612" s="3">
        <v>45945.557615740741</v>
      </c>
      <c r="B5612" s="1" t="s">
        <v>129</v>
      </c>
      <c r="C5612" t="str">
        <f>IFERROR(VLOOKUP(B5612,[5]電話端末!$A$2:$E$284,2,FALSE),"不在")</f>
        <v>【本社総務】赤羽恵理</v>
      </c>
      <c r="D5612" s="1" t="s">
        <v>67</v>
      </c>
      <c r="E5612" t="str">
        <f>IFERROR(VLOOKUP(D5612,[5]電話端末!$A$2:$E$284,2,FALSE),"不在")</f>
        <v>【MF大阪】後垣幸恵</v>
      </c>
      <c r="F5612" s="1" t="s">
        <v>67</v>
      </c>
      <c r="G5612" t="str">
        <f>IFERROR(VLOOKUP(F5612,[5]電話端末!$A$2:$D$284,2,FALSE),"不在")</f>
        <v>【MF大阪】後垣幸恵</v>
      </c>
      <c r="H5612" s="4">
        <v>116</v>
      </c>
      <c r="I5612" s="4">
        <v>114</v>
      </c>
      <c r="K5612">
        <v>2.5101500303468102E+19</v>
      </c>
      <c r="BN5612" s="1"/>
      <c r="BQ5612" s="1"/>
    </row>
    <row r="5613" spans="1:69" x14ac:dyDescent="0.45">
      <c r="A5613" s="3">
        <v>45945.555393518516</v>
      </c>
      <c r="B5613" s="1" t="s">
        <v>85</v>
      </c>
      <c r="C5613" t="str">
        <f>IFERROR(VLOOKUP(B5613,[5]電話端末!$A$2:$E$284,2,FALSE),"不在")</f>
        <v>【仙台】齋藤詩織</v>
      </c>
      <c r="D5613" s="1" t="s">
        <v>476</v>
      </c>
      <c r="E5613" t="str">
        <f>IFERROR(VLOOKUP(D5613,[5]電話端末!$A$2:$E$284,2,FALSE),"不在")</f>
        <v>不在</v>
      </c>
      <c r="F5613" s="1"/>
      <c r="G5613" t="str">
        <f>IFERROR(VLOOKUP(F5613,[5]電話端末!$A$2:$D$284,2,FALSE),"不在")</f>
        <v>不在</v>
      </c>
      <c r="H5613" s="4">
        <v>0</v>
      </c>
      <c r="I5613" s="4">
        <v>0</v>
      </c>
      <c r="K5613">
        <v>2.5101500299668099E+19</v>
      </c>
      <c r="BN5613" s="1"/>
      <c r="BQ5613" s="1"/>
    </row>
    <row r="5614" spans="1:69" x14ac:dyDescent="0.45">
      <c r="A5614" s="3">
        <v>45945.555092592593</v>
      </c>
      <c r="B5614" s="1" t="s">
        <v>184</v>
      </c>
      <c r="C5614" t="str">
        <f>IFERROR(VLOOKUP(B5614,[5]電話端末!$A$2:$E$284,2,FALSE),"不在")</f>
        <v>【本社IT】藤川隆志</v>
      </c>
      <c r="D5614" s="1" t="s">
        <v>12</v>
      </c>
      <c r="E5614" t="str">
        <f>IFERROR(VLOOKUP(D5614,[5]電話端末!$A$2:$E$284,2,FALSE),"不在")</f>
        <v>【MF大阪】平山孝潤</v>
      </c>
      <c r="F5614" s="1" t="s">
        <v>24</v>
      </c>
      <c r="G5614" t="str">
        <f>IFERROR(VLOOKUP(F5614,[5]電話端末!$A$2:$D$284,2,FALSE),"不在")</f>
        <v>【MF大阪】内田優美</v>
      </c>
      <c r="H5614" s="4">
        <v>53</v>
      </c>
      <c r="I5614" s="4">
        <v>48</v>
      </c>
      <c r="K5614">
        <v>2.5101500299068101E+19</v>
      </c>
      <c r="BN5614" s="1"/>
      <c r="BQ5614" s="1"/>
    </row>
    <row r="5615" spans="1:69" x14ac:dyDescent="0.45">
      <c r="A5615" s="3">
        <v>45945.555069444446</v>
      </c>
      <c r="B5615" s="1" t="s">
        <v>67</v>
      </c>
      <c r="C5615" t="str">
        <f>IFERROR(VLOOKUP(B5615,[5]電話端末!$A$2:$E$284,2,FALSE),"不在")</f>
        <v>【MF大阪】後垣幸恵</v>
      </c>
      <c r="D5615" s="1" t="s">
        <v>129</v>
      </c>
      <c r="E5615" t="str">
        <f>IFERROR(VLOOKUP(D5615,[5]電話端末!$A$2:$E$284,2,FALSE),"不在")</f>
        <v>【本社総務】赤羽恵理</v>
      </c>
      <c r="F5615" s="1"/>
      <c r="G5615" t="str">
        <f>IFERROR(VLOOKUP(F5615,[5]電話端末!$A$2:$D$284,2,FALSE),"不在")</f>
        <v>不在</v>
      </c>
      <c r="H5615" s="4">
        <v>1</v>
      </c>
      <c r="I5615" s="4">
        <v>0</v>
      </c>
      <c r="K5615">
        <v>2.5101500298968101E+19</v>
      </c>
      <c r="BN5615" s="1"/>
      <c r="BQ5615" s="1"/>
    </row>
    <row r="5616" spans="1:69" x14ac:dyDescent="0.45">
      <c r="A5616" s="3">
        <v>45945.554768518516</v>
      </c>
      <c r="B5616" s="1" t="s">
        <v>40</v>
      </c>
      <c r="C5616" t="str">
        <f>IFERROR(VLOOKUP(B5616,[5]電話端末!$A$2:$E$284,2,FALSE),"不在")</f>
        <v>【本社EC】鈴木浩允</v>
      </c>
      <c r="D5616" s="1" t="s">
        <v>177</v>
      </c>
      <c r="E5616" t="str">
        <f>IFERROR(VLOOKUP(D5616,[5]電話端末!$A$2:$E$284,2,FALSE),"不在")</f>
        <v>【MF大阪】大村達也</v>
      </c>
      <c r="F5616" s="1" t="s">
        <v>177</v>
      </c>
      <c r="G5616" t="str">
        <f>IFERROR(VLOOKUP(F5616,[5]電話端末!$A$2:$D$284,2,FALSE),"不在")</f>
        <v>【MF大阪】大村達也</v>
      </c>
      <c r="H5616" s="4">
        <v>151</v>
      </c>
      <c r="I5616" s="4">
        <v>149</v>
      </c>
      <c r="K5616">
        <v>2.5101500298168099E+19</v>
      </c>
      <c r="BN5616" s="1"/>
    </row>
    <row r="5617" spans="1:69" x14ac:dyDescent="0.45">
      <c r="A5617" s="3">
        <v>45945.554502314815</v>
      </c>
      <c r="B5617" s="1" t="s">
        <v>67</v>
      </c>
      <c r="C5617" t="str">
        <f>IFERROR(VLOOKUP(B5617,[5]電話端末!$A$2:$E$284,2,FALSE),"不在")</f>
        <v>【MF大阪】後垣幸恵</v>
      </c>
      <c r="D5617" s="1" t="s">
        <v>123</v>
      </c>
      <c r="E5617" t="str">
        <f>IFERROR(VLOOKUP(D5617,[5]電話端末!$A$2:$E$284,2,FALSE),"不在")</f>
        <v>【本社IT】福原弘明</v>
      </c>
      <c r="F5617" s="1"/>
      <c r="G5617" t="str">
        <f>IFERROR(VLOOKUP(F5617,[5]電話端末!$A$2:$D$284,2,FALSE),"不在")</f>
        <v>不在</v>
      </c>
      <c r="H5617" s="4">
        <v>27</v>
      </c>
      <c r="I5617" s="4">
        <v>0</v>
      </c>
      <c r="K5617">
        <v>2.51015002977681E+19</v>
      </c>
      <c r="BN5617" s="1"/>
      <c r="BQ5617" s="1"/>
    </row>
    <row r="5618" spans="1:69" x14ac:dyDescent="0.45">
      <c r="A5618" s="3">
        <v>45945.553703703707</v>
      </c>
      <c r="B5618" s="1" t="s">
        <v>123</v>
      </c>
      <c r="C5618" t="str">
        <f>IFERROR(VLOOKUP(B5618,[5]電話端末!$A$2:$E$284,2,FALSE),"不在")</f>
        <v>【本社IT】福原弘明</v>
      </c>
      <c r="D5618" s="1" t="s">
        <v>95</v>
      </c>
      <c r="E5618" t="str">
        <f>IFERROR(VLOOKUP(D5618,[5]電話端末!$A$2:$E$284,2,FALSE),"不在")</f>
        <v>【MF大阪】着信グループ</v>
      </c>
      <c r="F5618" s="1" t="s">
        <v>145</v>
      </c>
      <c r="G5618" t="str">
        <f>IFERROR(VLOOKUP(F5618,[5]電話端末!$A$2:$D$284,2,FALSE),"不在")</f>
        <v>【MF大阪】牧聡美</v>
      </c>
      <c r="H5618" s="4">
        <v>28</v>
      </c>
      <c r="I5618" s="4">
        <v>24</v>
      </c>
      <c r="K5618">
        <v>2.5101500296668099E+19</v>
      </c>
      <c r="BN5618" s="1"/>
      <c r="BQ5618" s="1"/>
    </row>
    <row r="5619" spans="1:69" x14ac:dyDescent="0.45">
      <c r="A5619" s="3">
        <v>45945.553657407407</v>
      </c>
      <c r="B5619" s="1" t="s">
        <v>123</v>
      </c>
      <c r="C5619" t="str">
        <f>IFERROR(VLOOKUP(B5619,[5]電話端末!$A$2:$E$284,2,FALSE),"不在")</f>
        <v>【本社IT】福原弘明</v>
      </c>
      <c r="D5619" s="1" t="s">
        <v>67</v>
      </c>
      <c r="E5619" t="str">
        <f>IFERROR(VLOOKUP(D5619,[5]電話端末!$A$2:$E$284,2,FALSE),"不在")</f>
        <v>【MF大阪】後垣幸恵</v>
      </c>
      <c r="F5619" s="1"/>
      <c r="G5619" t="str">
        <f>IFERROR(VLOOKUP(F5619,[5]電話端末!$A$2:$D$284,2,FALSE),"不在")</f>
        <v>不在</v>
      </c>
      <c r="H5619" s="4">
        <v>1</v>
      </c>
      <c r="I5619" s="4">
        <v>0</v>
      </c>
      <c r="K5619">
        <v>2.5101500296568099E+19</v>
      </c>
      <c r="BN5619" s="1"/>
      <c r="BQ5619" s="1"/>
    </row>
    <row r="5620" spans="1:69" x14ac:dyDescent="0.45">
      <c r="A5620" s="3">
        <v>45945.553460648145</v>
      </c>
      <c r="B5620" s="1" t="s">
        <v>123</v>
      </c>
      <c r="C5620" t="str">
        <f>IFERROR(VLOOKUP(B5620,[5]電話端末!$A$2:$E$284,2,FALSE),"不在")</f>
        <v>【本社IT】福原弘明</v>
      </c>
      <c r="D5620" s="1" t="s">
        <v>67</v>
      </c>
      <c r="E5620" t="str">
        <f>IFERROR(VLOOKUP(D5620,[5]電話端末!$A$2:$E$284,2,FALSE),"不在")</f>
        <v>【MF大阪】後垣幸恵</v>
      </c>
      <c r="F5620" s="1"/>
      <c r="G5620" t="str">
        <f>IFERROR(VLOOKUP(F5620,[5]電話端末!$A$2:$D$284,2,FALSE),"不在")</f>
        <v>不在</v>
      </c>
      <c r="H5620" s="4">
        <v>0</v>
      </c>
      <c r="I5620" s="4">
        <v>0</v>
      </c>
      <c r="K5620">
        <v>2.51015002962681E+19</v>
      </c>
      <c r="BN5620" s="1"/>
      <c r="BQ5620" s="1"/>
    </row>
    <row r="5621" spans="1:69" x14ac:dyDescent="0.45">
      <c r="A5621" s="3">
        <v>45945.55300925926</v>
      </c>
      <c r="B5621" s="1" t="s">
        <v>83</v>
      </c>
      <c r="C5621" t="str">
        <f>IFERROR(VLOOKUP(B5621,[5]電話端末!$A$2:$E$284,2,FALSE),"不在")</f>
        <v>【札幌】舘合庸介</v>
      </c>
      <c r="D5621" s="1" t="s">
        <v>143</v>
      </c>
      <c r="E5621" t="str">
        <f>IFERROR(VLOOKUP(D5621,[5]電話端末!$A$2:$E$284,2,FALSE),"不在")</f>
        <v>【仙台】高橋哲也</v>
      </c>
      <c r="F5621" s="1" t="s">
        <v>143</v>
      </c>
      <c r="G5621" t="str">
        <f>IFERROR(VLOOKUP(F5621,[5]電話端末!$A$2:$D$284,2,FALSE),"不在")</f>
        <v>【仙台】高橋哲也</v>
      </c>
      <c r="H5621" s="4">
        <v>259</v>
      </c>
      <c r="I5621" s="4">
        <v>255</v>
      </c>
      <c r="K5621">
        <v>2.5101500294968099E+19</v>
      </c>
      <c r="BN5621" s="1"/>
      <c r="BQ5621" s="1"/>
    </row>
    <row r="5622" spans="1:69" x14ac:dyDescent="0.45">
      <c r="A5622" s="3">
        <v>45945.552893518521</v>
      </c>
      <c r="B5622" s="1" t="s">
        <v>129</v>
      </c>
      <c r="C5622" t="str">
        <f>IFERROR(VLOOKUP(B5622,[5]電話端末!$A$2:$E$284,2,FALSE),"不在")</f>
        <v>【本社総務】赤羽恵理</v>
      </c>
      <c r="D5622" s="1" t="s">
        <v>67</v>
      </c>
      <c r="E5622" t="str">
        <f>IFERROR(VLOOKUP(D5622,[5]電話端末!$A$2:$E$284,2,FALSE),"不在")</f>
        <v>【MF大阪】後垣幸恵</v>
      </c>
      <c r="F5622" s="1" t="s">
        <v>67</v>
      </c>
      <c r="G5622" t="str">
        <f>IFERROR(VLOOKUP(F5622,[5]電話端末!$A$2:$D$284,2,FALSE),"不在")</f>
        <v>【MF大阪】後垣幸恵</v>
      </c>
      <c r="H5622" s="4">
        <v>121</v>
      </c>
      <c r="I5622" s="4">
        <v>119</v>
      </c>
      <c r="K5622">
        <v>2.51015002944681E+19</v>
      </c>
      <c r="BN5622" s="1"/>
      <c r="BQ5622" s="1"/>
    </row>
    <row r="5623" spans="1:69" x14ac:dyDescent="0.45">
      <c r="A5623" s="3">
        <v>45945.552499999998</v>
      </c>
      <c r="B5623" s="1" t="s">
        <v>85</v>
      </c>
      <c r="C5623" t="str">
        <f>IFERROR(VLOOKUP(B5623,[5]電話端末!$A$2:$E$284,2,FALSE),"不在")</f>
        <v>【仙台】齋藤詩織</v>
      </c>
      <c r="D5623" s="1" t="s">
        <v>113</v>
      </c>
      <c r="E5623" t="str">
        <f>IFERROR(VLOOKUP(D5623,[5]電話端末!$A$2:$E$284,2,FALSE),"不在")</f>
        <v>【名古屋】水島奈美</v>
      </c>
      <c r="F5623" s="1" t="s">
        <v>113</v>
      </c>
      <c r="G5623" t="str">
        <f>IFERROR(VLOOKUP(F5623,[5]電話端末!$A$2:$D$284,2,FALSE),"不在")</f>
        <v>【名古屋】水島奈美</v>
      </c>
      <c r="H5623" s="4">
        <v>22</v>
      </c>
      <c r="I5623" s="4">
        <v>20</v>
      </c>
      <c r="K5623">
        <v>2.5101500293968101E+19</v>
      </c>
      <c r="BN5623" s="1"/>
      <c r="BQ5623" s="1"/>
    </row>
    <row r="5624" spans="1:69" x14ac:dyDescent="0.45">
      <c r="A5624" s="3">
        <v>45945.550381944442</v>
      </c>
      <c r="B5624" s="1" t="s">
        <v>49</v>
      </c>
      <c r="C5624" t="str">
        <f>IFERROR(VLOOKUP(B5624,[5]電話端末!$A$2:$E$284,2,FALSE),"不在")</f>
        <v>【流山】鴻池千紗都</v>
      </c>
      <c r="D5624" s="1" t="s">
        <v>122</v>
      </c>
      <c r="E5624" t="str">
        <f>IFERROR(VLOOKUP(D5624,[5]電話端末!$A$2:$E$284,2,FALSE),"不在")</f>
        <v>【滋賀】着信グループ</v>
      </c>
      <c r="F5624" s="1" t="s">
        <v>82</v>
      </c>
      <c r="G5624" t="str">
        <f>IFERROR(VLOOKUP(F5624,[5]電話端末!$A$2:$D$284,2,FALSE),"不在")</f>
        <v>【滋賀】筆坂雪子</v>
      </c>
      <c r="H5624" s="4">
        <v>141</v>
      </c>
      <c r="I5624" s="4">
        <v>136</v>
      </c>
      <c r="K5624">
        <v>2.51015002896681E+19</v>
      </c>
      <c r="BN5624" s="1"/>
      <c r="BQ5624" s="1"/>
    </row>
    <row r="5625" spans="1:69" x14ac:dyDescent="0.45">
      <c r="A5625" s="3">
        <v>45945.548819444448</v>
      </c>
      <c r="B5625" s="1" t="s">
        <v>116</v>
      </c>
      <c r="C5625" t="str">
        <f>IFERROR(VLOOKUP(B5625,[5]電話端末!$A$2:$E$284,2,FALSE),"不在")</f>
        <v>【MF東京】櫻井美菜</v>
      </c>
      <c r="D5625" s="1" t="s">
        <v>157</v>
      </c>
      <c r="E5625" t="str">
        <f>IFERROR(VLOOKUP(D5625,[5]電話端末!$A$2:$E$284,2,FALSE),"不在")</f>
        <v>【大阪】着信グループ</v>
      </c>
      <c r="F5625" s="1"/>
      <c r="G5625" t="str">
        <f>IFERROR(VLOOKUP(F5625,[5]電話端末!$A$2:$D$284,2,FALSE),"不在")</f>
        <v>不在</v>
      </c>
      <c r="H5625" s="4">
        <v>17</v>
      </c>
      <c r="I5625" s="4">
        <v>0</v>
      </c>
      <c r="K5625">
        <v>2.5101500287468102E+19</v>
      </c>
      <c r="BN5625" s="1"/>
      <c r="BQ5625" s="1"/>
    </row>
    <row r="5626" spans="1:69" x14ac:dyDescent="0.45">
      <c r="A5626" s="3">
        <v>45945.548055555555</v>
      </c>
      <c r="B5626" s="1" t="s">
        <v>116</v>
      </c>
      <c r="C5626" t="str">
        <f>IFERROR(VLOOKUP(B5626,[5]電話端末!$A$2:$E$284,2,FALSE),"不在")</f>
        <v>【MF東京】櫻井美菜</v>
      </c>
      <c r="D5626" s="1" t="s">
        <v>227</v>
      </c>
      <c r="E5626" t="str">
        <f>IFERROR(VLOOKUP(D5626,[5]電話端末!$A$2:$E$284,2,FALSE),"不在")</f>
        <v>【大阪】榎本優生</v>
      </c>
      <c r="F5626" s="1"/>
      <c r="G5626" t="str">
        <f>IFERROR(VLOOKUP(F5626,[5]電話端末!$A$2:$D$284,2,FALSE),"不在")</f>
        <v>不在</v>
      </c>
      <c r="H5626" s="4">
        <v>47</v>
      </c>
      <c r="I5626" s="4">
        <v>0</v>
      </c>
      <c r="K5626">
        <v>2.5101500285968101E+19</v>
      </c>
      <c r="BN5626" s="1"/>
      <c r="BQ5626" s="1"/>
    </row>
    <row r="5627" spans="1:69" x14ac:dyDescent="0.45">
      <c r="A5627" s="3">
        <v>45945.548020833332</v>
      </c>
      <c r="B5627" s="1" t="s">
        <v>27</v>
      </c>
      <c r="C5627" t="str">
        <f>IFERROR(VLOOKUP(B5627,[5]電話端末!$A$2:$E$284,2,FALSE),"不在")</f>
        <v>【本社在庫物流課】黒田靖広</v>
      </c>
      <c r="D5627" s="1" t="s">
        <v>50</v>
      </c>
      <c r="E5627" t="str">
        <f>IFERROR(VLOOKUP(D5627,[5]電話端末!$A$2:$E$284,2,FALSE),"不在")</f>
        <v>【流山】浅沼潤也</v>
      </c>
      <c r="F5627" s="1" t="s">
        <v>50</v>
      </c>
      <c r="G5627" t="str">
        <f>IFERROR(VLOOKUP(F5627,[5]電話端末!$A$2:$D$284,2,FALSE),"不在")</f>
        <v>【流山】浅沼潤也</v>
      </c>
      <c r="H5627" s="4">
        <v>461</v>
      </c>
      <c r="I5627" s="4">
        <v>451</v>
      </c>
      <c r="K5627">
        <v>2.5101500285868102E+19</v>
      </c>
      <c r="BN5627" s="1"/>
      <c r="BQ5627" s="1"/>
    </row>
    <row r="5628" spans="1:69" x14ac:dyDescent="0.45">
      <c r="A5628" s="3">
        <v>45945.547997685186</v>
      </c>
      <c r="B5628" s="1" t="s">
        <v>27</v>
      </c>
      <c r="C5628" t="str">
        <f>IFERROR(VLOOKUP(B5628,[5]電話端末!$A$2:$E$284,2,FALSE),"不在")</f>
        <v>【本社在庫物流課】黒田靖広</v>
      </c>
      <c r="D5628" s="1" t="s">
        <v>50</v>
      </c>
      <c r="E5628" t="str">
        <f>IFERROR(VLOOKUP(D5628,[5]電話端末!$A$2:$E$284,2,FALSE),"不在")</f>
        <v>【流山】浅沼潤也</v>
      </c>
      <c r="F5628" s="1"/>
      <c r="G5628" t="str">
        <f>IFERROR(VLOOKUP(F5628,[5]電話端末!$A$2:$D$284,2,FALSE),"不在")</f>
        <v>不在</v>
      </c>
      <c r="H5628" s="4">
        <v>1</v>
      </c>
      <c r="I5628" s="4">
        <v>0</v>
      </c>
      <c r="K5628">
        <v>2.5101500285668098E+19</v>
      </c>
      <c r="BN5628" s="1"/>
      <c r="BQ5628" s="1"/>
    </row>
    <row r="5629" spans="1:69" x14ac:dyDescent="0.45">
      <c r="A5629" s="3">
        <v>45945.546365740738</v>
      </c>
      <c r="B5629" s="1" t="s">
        <v>44</v>
      </c>
      <c r="C5629" t="str">
        <f>IFERROR(VLOOKUP(B5629,[5]電話端末!$A$2:$E$284,2,FALSE),"不在")</f>
        <v>【福岡】奥薗美和</v>
      </c>
      <c r="D5629" s="1" t="s">
        <v>38</v>
      </c>
      <c r="E5629" t="str">
        <f>IFERROR(VLOOKUP(D5629,[5]電話端末!$A$2:$E$284,2,FALSE),"不在")</f>
        <v>【福岡】山崎芹奈</v>
      </c>
      <c r="F5629" s="1" t="s">
        <v>38</v>
      </c>
      <c r="G5629" t="str">
        <f>IFERROR(VLOOKUP(F5629,[5]電話端末!$A$2:$D$284,2,FALSE),"不在")</f>
        <v>【福岡】山崎芹奈</v>
      </c>
      <c r="H5629" s="4">
        <v>21</v>
      </c>
      <c r="I5629" s="4">
        <v>19</v>
      </c>
      <c r="K5629">
        <v>2.5101500282668102E+19</v>
      </c>
      <c r="BN5629" s="1"/>
      <c r="BQ5629" s="1"/>
    </row>
    <row r="5630" spans="1:69" x14ac:dyDescent="0.45">
      <c r="A5630" s="3">
        <v>45945.546180555553</v>
      </c>
      <c r="B5630" s="1" t="s">
        <v>113</v>
      </c>
      <c r="C5630" t="str">
        <f>IFERROR(VLOOKUP(B5630,[5]電話端末!$A$2:$E$284,2,FALSE),"不在")</f>
        <v>【名古屋】水島奈美</v>
      </c>
      <c r="D5630" s="1" t="s">
        <v>138</v>
      </c>
      <c r="E5630" t="str">
        <f>IFERROR(VLOOKUP(D5630,[5]電話端末!$A$2:$E$284,2,FALSE),"不在")</f>
        <v>【仙台】着信グループ</v>
      </c>
      <c r="F5630" s="1" t="s">
        <v>85</v>
      </c>
      <c r="G5630" t="str">
        <f>IFERROR(VLOOKUP(F5630,[5]電話端末!$A$2:$D$284,2,FALSE),"不在")</f>
        <v>【仙台】齋藤詩織</v>
      </c>
      <c r="H5630" s="4">
        <v>45</v>
      </c>
      <c r="I5630" s="4">
        <v>39</v>
      </c>
      <c r="K5630">
        <v>2.5101500282568102E+19</v>
      </c>
      <c r="BN5630" s="1"/>
    </row>
    <row r="5631" spans="1:69" x14ac:dyDescent="0.45">
      <c r="A5631" s="3">
        <v>45945.543993055559</v>
      </c>
      <c r="B5631" s="1" t="s">
        <v>44</v>
      </c>
      <c r="C5631" t="str">
        <f>IFERROR(VLOOKUP(B5631,[5]電話端末!$A$2:$E$284,2,FALSE),"不在")</f>
        <v>【福岡】奥薗美和</v>
      </c>
      <c r="D5631" s="1" t="s">
        <v>48</v>
      </c>
      <c r="E5631" t="str">
        <f>IFERROR(VLOOKUP(D5631,[5]電話端末!$A$2:$E$284,2,FALSE),"不在")</f>
        <v>【福岡】松添愛</v>
      </c>
      <c r="F5631" s="1" t="s">
        <v>48</v>
      </c>
      <c r="G5631" t="str">
        <f>IFERROR(VLOOKUP(F5631,[5]電話端末!$A$2:$D$284,2,FALSE),"不在")</f>
        <v>【福岡】松添愛</v>
      </c>
      <c r="H5631" s="4">
        <v>50</v>
      </c>
      <c r="I5631" s="4">
        <v>49</v>
      </c>
      <c r="K5631">
        <v>2.5101500278068101E+19</v>
      </c>
      <c r="BN5631" s="1"/>
      <c r="BQ5631" s="1"/>
    </row>
    <row r="5632" spans="1:69" x14ac:dyDescent="0.45">
      <c r="A5632" s="3">
        <v>45945.542847222219</v>
      </c>
      <c r="B5632" s="1" t="s">
        <v>49</v>
      </c>
      <c r="C5632" t="str">
        <f>IFERROR(VLOOKUP(B5632,[5]電話端末!$A$2:$E$284,2,FALSE),"不在")</f>
        <v>【流山】鴻池千紗都</v>
      </c>
      <c r="D5632" s="1" t="s">
        <v>186</v>
      </c>
      <c r="E5632" t="str">
        <f>IFERROR(VLOOKUP(D5632,[5]電話端末!$A$2:$E$284,2,FALSE),"不在")</f>
        <v>【東京】北林友希</v>
      </c>
      <c r="F5632" s="1" t="s">
        <v>186</v>
      </c>
      <c r="G5632" t="str">
        <f>IFERROR(VLOOKUP(F5632,[5]電話端末!$A$2:$D$284,2,FALSE),"不在")</f>
        <v>【東京】北林友希</v>
      </c>
      <c r="H5632" s="4">
        <v>152</v>
      </c>
      <c r="I5632" s="4">
        <v>150</v>
      </c>
      <c r="K5632">
        <v>2.5101500275968098E+19</v>
      </c>
      <c r="BN5632" s="1"/>
      <c r="BQ5632" s="1"/>
    </row>
    <row r="5633" spans="1:69" x14ac:dyDescent="0.45">
      <c r="A5633" s="3">
        <v>45945.542453703703</v>
      </c>
      <c r="B5633" s="1" t="s">
        <v>76</v>
      </c>
      <c r="C5633" t="str">
        <f>IFERROR(VLOOKUP(B5633,[5]電話端末!$A$2:$E$284,2,FALSE),"不在")</f>
        <v>【埼玉】豊田里花</v>
      </c>
      <c r="D5633" s="1" t="s">
        <v>37</v>
      </c>
      <c r="E5633" t="str">
        <f>IFERROR(VLOOKUP(D5633,[5]電話端末!$A$2:$E$284,2,FALSE),"不在")</f>
        <v>【千葉】小島佳菜</v>
      </c>
      <c r="F5633" s="1"/>
      <c r="G5633" t="str">
        <f>IFERROR(VLOOKUP(F5633,[5]電話端末!$A$2:$D$284,2,FALSE),"不在")</f>
        <v>不在</v>
      </c>
      <c r="H5633" s="4">
        <v>0</v>
      </c>
      <c r="I5633" s="4">
        <v>0</v>
      </c>
      <c r="K5633">
        <v>2.5101500274868101E+19</v>
      </c>
      <c r="BN5633" s="1"/>
      <c r="BQ5633" s="1"/>
    </row>
    <row r="5634" spans="1:69" x14ac:dyDescent="0.45">
      <c r="A5634" s="3">
        <v>45945.514803240738</v>
      </c>
      <c r="B5634" s="1" t="s">
        <v>41</v>
      </c>
      <c r="C5634" t="str">
        <f>IFERROR(VLOOKUP(B5634,[5]電話端末!$A$2:$E$284,2,FALSE),"不在")</f>
        <v>【大阪】松下愛</v>
      </c>
      <c r="D5634" s="1" t="s">
        <v>95</v>
      </c>
      <c r="E5634" t="str">
        <f>IFERROR(VLOOKUP(D5634,[5]電話端末!$A$2:$E$284,2,FALSE),"不在")</f>
        <v>【MF大阪】着信グループ</v>
      </c>
      <c r="F5634" s="1" t="s">
        <v>12</v>
      </c>
      <c r="G5634" t="str">
        <f>IFERROR(VLOOKUP(F5634,[5]電話端末!$A$2:$D$284,2,FALSE),"不在")</f>
        <v>【MF大阪】平山孝潤</v>
      </c>
      <c r="H5634" s="4">
        <v>95</v>
      </c>
      <c r="I5634" s="4">
        <v>92</v>
      </c>
      <c r="K5634">
        <v>2.5101500270768099E+19</v>
      </c>
      <c r="BN5634" s="1"/>
      <c r="BQ5634" s="1"/>
    </row>
    <row r="5635" spans="1:69" x14ac:dyDescent="0.45">
      <c r="A5635" s="3">
        <v>45945.502442129633</v>
      </c>
      <c r="B5635" s="1" t="s">
        <v>83</v>
      </c>
      <c r="C5635" t="str">
        <f>IFERROR(VLOOKUP(B5635,[5]電話端末!$A$2:$E$284,2,FALSE),"不在")</f>
        <v>【札幌】舘合庸介</v>
      </c>
      <c r="D5635" s="1" t="s">
        <v>143</v>
      </c>
      <c r="E5635" t="str">
        <f>IFERROR(VLOOKUP(D5635,[5]電話端末!$A$2:$E$284,2,FALSE),"不在")</f>
        <v>【仙台】高橋哲也</v>
      </c>
      <c r="F5635" s="1" t="s">
        <v>143</v>
      </c>
      <c r="G5635" t="str">
        <f>IFERROR(VLOOKUP(F5635,[5]電話端末!$A$2:$D$284,2,FALSE),"不在")</f>
        <v>【仙台】高橋哲也</v>
      </c>
      <c r="H5635" s="4">
        <v>67</v>
      </c>
      <c r="I5635" s="4">
        <v>64</v>
      </c>
      <c r="K5635">
        <v>2.5101500268368101E+19</v>
      </c>
      <c r="BN5635" s="1"/>
      <c r="BQ5635" s="1"/>
    </row>
    <row r="5636" spans="1:69" x14ac:dyDescent="0.45">
      <c r="A5636" s="3">
        <v>45945.500775462962</v>
      </c>
      <c r="B5636" s="1" t="s">
        <v>128</v>
      </c>
      <c r="C5636" t="str">
        <f>IFERROR(VLOOKUP(B5636,[5]電話端末!$A$2:$E$284,2,FALSE),"不在")</f>
        <v>【仙台】仁藤佳美</v>
      </c>
      <c r="D5636" s="1" t="s">
        <v>76</v>
      </c>
      <c r="E5636" t="str">
        <f>IFERROR(VLOOKUP(D5636,[5]電話端末!$A$2:$E$284,2,FALSE),"不在")</f>
        <v>【埼玉】豊田里花</v>
      </c>
      <c r="F5636" s="1" t="s">
        <v>76</v>
      </c>
      <c r="G5636" t="str">
        <f>IFERROR(VLOOKUP(F5636,[5]電話端末!$A$2:$D$284,2,FALSE),"不在")</f>
        <v>【埼玉】豊田里花</v>
      </c>
      <c r="H5636" s="4">
        <v>33</v>
      </c>
      <c r="I5636" s="4">
        <v>31</v>
      </c>
      <c r="K5636">
        <v>2.5101500267568099E+19</v>
      </c>
      <c r="BN5636" s="1"/>
      <c r="BQ5636" s="1"/>
    </row>
    <row r="5637" spans="1:69" x14ac:dyDescent="0.45">
      <c r="A5637" s="3">
        <v>45945.500057870369</v>
      </c>
      <c r="B5637" s="1" t="s">
        <v>30</v>
      </c>
      <c r="C5637" t="str">
        <f>IFERROR(VLOOKUP(B5637,[5]電話端末!$A$2:$E$284,2,FALSE),"不在")</f>
        <v>【横浜】吉田玲</v>
      </c>
      <c r="D5637" s="1" t="s">
        <v>477</v>
      </c>
      <c r="E5637" t="str">
        <f>IFERROR(VLOOKUP(D5637,[5]電話端末!$A$2:$E$284,2,FALSE),"不在")</f>
        <v>不在</v>
      </c>
      <c r="F5637" s="1"/>
      <c r="G5637" t="str">
        <f>IFERROR(VLOOKUP(F5637,[5]電話端末!$A$2:$D$284,2,FALSE),"不在")</f>
        <v>不在</v>
      </c>
      <c r="H5637" s="4">
        <v>0</v>
      </c>
      <c r="I5637" s="4">
        <v>0</v>
      </c>
      <c r="K5637">
        <v>2.5101500266768101E+19</v>
      </c>
      <c r="BN5637" s="1"/>
      <c r="BQ5637" s="1"/>
    </row>
    <row r="5638" spans="1:69" x14ac:dyDescent="0.45">
      <c r="A5638" s="3">
        <v>45945.499675925923</v>
      </c>
      <c r="B5638" s="1" t="s">
        <v>38</v>
      </c>
      <c r="C5638" t="str">
        <f>IFERROR(VLOOKUP(B5638,[5]電話端末!$A$2:$E$284,2,FALSE),"不在")</f>
        <v>【福岡】山崎芹奈</v>
      </c>
      <c r="D5638" s="1" t="s">
        <v>114</v>
      </c>
      <c r="E5638" t="str">
        <f>IFERROR(VLOOKUP(D5638,[5]電話端末!$A$2:$E$284,2,FALSE),"不在")</f>
        <v>【本社】EC</v>
      </c>
      <c r="F5638" s="1" t="s">
        <v>101</v>
      </c>
      <c r="G5638" t="str">
        <f>IFERROR(VLOOKUP(F5638,[5]電話端末!$A$2:$D$284,2,FALSE),"不在")</f>
        <v>【本社EC】山口莉奈</v>
      </c>
      <c r="H5638" s="4">
        <v>45</v>
      </c>
      <c r="I5638" s="4">
        <v>42</v>
      </c>
      <c r="K5638">
        <v>2.5101500266368098E+19</v>
      </c>
      <c r="BN5638" s="1"/>
      <c r="BQ5638" s="1"/>
    </row>
    <row r="5639" spans="1:69" x14ac:dyDescent="0.45">
      <c r="A5639" s="3">
        <v>45945.498831018522</v>
      </c>
      <c r="B5639" s="1" t="s">
        <v>44</v>
      </c>
      <c r="C5639" t="str">
        <f>IFERROR(VLOOKUP(B5639,[5]電話端末!$A$2:$E$284,2,FALSE),"不在")</f>
        <v>【福岡】奥薗美和</v>
      </c>
      <c r="D5639" s="1" t="s">
        <v>39</v>
      </c>
      <c r="E5639" t="str">
        <f>IFERROR(VLOOKUP(D5639,[5]電話端末!$A$2:$E$284,2,FALSE),"不在")</f>
        <v>【福岡】松尾明日香</v>
      </c>
      <c r="F5639" s="1" t="s">
        <v>39</v>
      </c>
      <c r="G5639" t="str">
        <f>IFERROR(VLOOKUP(F5639,[5]電話端末!$A$2:$D$284,2,FALSE),"不在")</f>
        <v>【福岡】松尾明日香</v>
      </c>
      <c r="H5639" s="4">
        <v>21</v>
      </c>
      <c r="I5639" s="4">
        <v>20</v>
      </c>
      <c r="K5639">
        <v>2.5101500264568099E+19</v>
      </c>
      <c r="BN5639" s="1"/>
      <c r="BQ5639" s="1"/>
    </row>
    <row r="5640" spans="1:69" x14ac:dyDescent="0.45">
      <c r="A5640" s="3">
        <v>45945.497418981482</v>
      </c>
      <c r="B5640" s="1" t="s">
        <v>38</v>
      </c>
      <c r="C5640" t="str">
        <f>IFERROR(VLOOKUP(B5640,[5]電話端末!$A$2:$E$284,2,FALSE),"不在")</f>
        <v>【福岡】山崎芹奈</v>
      </c>
      <c r="D5640" s="1" t="s">
        <v>39</v>
      </c>
      <c r="E5640" t="str">
        <f>IFERROR(VLOOKUP(D5640,[5]電話端末!$A$2:$E$284,2,FALSE),"不在")</f>
        <v>【福岡】松尾明日香</v>
      </c>
      <c r="F5640" s="1" t="s">
        <v>39</v>
      </c>
      <c r="G5640" t="str">
        <f>IFERROR(VLOOKUP(F5640,[5]電話端末!$A$2:$D$284,2,FALSE),"不在")</f>
        <v>【福岡】松尾明日香</v>
      </c>
      <c r="H5640" s="4">
        <v>57</v>
      </c>
      <c r="I5640" s="4">
        <v>55</v>
      </c>
      <c r="K5640">
        <v>2.5101500262168101E+19</v>
      </c>
      <c r="BN5640" s="1"/>
      <c r="BQ5640" s="1"/>
    </row>
    <row r="5641" spans="1:69" x14ac:dyDescent="0.45">
      <c r="A5641" s="3">
        <v>45945.496747685182</v>
      </c>
      <c r="B5641" s="1" t="s">
        <v>48</v>
      </c>
      <c r="C5641" t="str">
        <f>IFERROR(VLOOKUP(B5641,[5]電話端末!$A$2:$E$284,2,FALSE),"不在")</f>
        <v>【福岡】松添愛</v>
      </c>
      <c r="D5641" s="1" t="s">
        <v>44</v>
      </c>
      <c r="E5641" t="str">
        <f>IFERROR(VLOOKUP(D5641,[5]電話端末!$A$2:$E$284,2,FALSE),"不在")</f>
        <v>【福岡】奥薗美和</v>
      </c>
      <c r="F5641" s="1" t="s">
        <v>44</v>
      </c>
      <c r="G5641" t="str">
        <f>IFERROR(VLOOKUP(F5641,[5]電話端末!$A$2:$D$284,2,FALSE),"不在")</f>
        <v>【福岡】奥薗美和</v>
      </c>
      <c r="H5641" s="4">
        <v>55</v>
      </c>
      <c r="I5641" s="4">
        <v>53</v>
      </c>
      <c r="K5641">
        <v>2.5101500261168099E+19</v>
      </c>
      <c r="BN5641" s="1"/>
    </row>
    <row r="5642" spans="1:69" x14ac:dyDescent="0.45">
      <c r="A5642" s="3">
        <v>45945.496261574073</v>
      </c>
      <c r="B5642" s="1" t="s">
        <v>38</v>
      </c>
      <c r="C5642" t="str">
        <f>IFERROR(VLOOKUP(B5642,[5]電話端末!$A$2:$E$284,2,FALSE),"不在")</f>
        <v>【福岡】山崎芹奈</v>
      </c>
      <c r="D5642" s="1" t="s">
        <v>39</v>
      </c>
      <c r="E5642" t="str">
        <f>IFERROR(VLOOKUP(D5642,[5]電話端末!$A$2:$E$284,2,FALSE),"不在")</f>
        <v>【福岡】松尾明日香</v>
      </c>
      <c r="F5642" s="1" t="s">
        <v>39</v>
      </c>
      <c r="G5642" t="str">
        <f>IFERROR(VLOOKUP(F5642,[5]電話端末!$A$2:$D$284,2,FALSE),"不在")</f>
        <v>【福岡】松尾明日香</v>
      </c>
      <c r="H5642" s="4">
        <v>35</v>
      </c>
      <c r="I5642" s="4">
        <v>33</v>
      </c>
      <c r="K5642">
        <v>2.5101500260668101E+19</v>
      </c>
      <c r="BN5642" s="1"/>
    </row>
    <row r="5643" spans="1:69" x14ac:dyDescent="0.45">
      <c r="A5643" s="3">
        <v>45945.49596064815</v>
      </c>
      <c r="B5643" s="1" t="s">
        <v>34</v>
      </c>
      <c r="C5643" t="str">
        <f>IFERROR(VLOOKUP(B5643,[5]電話端末!$A$2:$E$284,2,FALSE),"不在")</f>
        <v>【埼玉】細田昌子</v>
      </c>
      <c r="D5643" s="1" t="s">
        <v>54</v>
      </c>
      <c r="E5643" t="str">
        <f>IFERROR(VLOOKUP(D5643,[5]電話端末!$A$2:$E$284,2,FALSE),"不在")</f>
        <v>【東京】着信グループ</v>
      </c>
      <c r="F5643" s="1" t="s">
        <v>22</v>
      </c>
      <c r="G5643" t="str">
        <f>IFERROR(VLOOKUP(F5643,[5]電話端末!$A$2:$D$284,2,FALSE),"不在")</f>
        <v>【東京】西垣彩</v>
      </c>
      <c r="H5643" s="4">
        <v>19</v>
      </c>
      <c r="I5643" s="4">
        <v>18</v>
      </c>
      <c r="K5643">
        <v>2.5101500259568099E+19</v>
      </c>
      <c r="BN5643" s="1"/>
      <c r="BQ5643" s="1"/>
    </row>
    <row r="5644" spans="1:69" x14ac:dyDescent="0.45">
      <c r="A5644" s="3">
        <v>45945.491770833331</v>
      </c>
      <c r="B5644" s="1" t="s">
        <v>39</v>
      </c>
      <c r="C5644" t="str">
        <f>IFERROR(VLOOKUP(B5644,[5]電話端末!$A$2:$E$284,2,FALSE),"不在")</f>
        <v>【福岡】松尾明日香</v>
      </c>
      <c r="D5644" s="1" t="s">
        <v>38</v>
      </c>
      <c r="E5644" t="str">
        <f>IFERROR(VLOOKUP(D5644,[5]電話端末!$A$2:$E$284,2,FALSE),"不在")</f>
        <v>【福岡】山崎芹奈</v>
      </c>
      <c r="F5644" s="1" t="s">
        <v>38</v>
      </c>
      <c r="G5644" t="str">
        <f>IFERROR(VLOOKUP(F5644,[5]電話端末!$A$2:$D$284,2,FALSE),"不在")</f>
        <v>【福岡】山崎芹奈</v>
      </c>
      <c r="H5644" s="4">
        <v>84</v>
      </c>
      <c r="I5644" s="4">
        <v>83</v>
      </c>
      <c r="K5644">
        <v>2.5101500251968098E+19</v>
      </c>
      <c r="BN5644" s="1"/>
      <c r="BQ5644" s="1"/>
    </row>
    <row r="5645" spans="1:69" x14ac:dyDescent="0.45">
      <c r="A5645" s="3">
        <v>45945.490682870368</v>
      </c>
      <c r="B5645" s="1" t="s">
        <v>34</v>
      </c>
      <c r="C5645" t="str">
        <f>IFERROR(VLOOKUP(B5645,[5]電話端末!$A$2:$E$284,2,FALSE),"不在")</f>
        <v>【埼玉】細田昌子</v>
      </c>
      <c r="D5645" s="1" t="s">
        <v>144</v>
      </c>
      <c r="E5645" t="str">
        <f>IFERROR(VLOOKUP(D5645,[5]電話端末!$A$2:$E$284,2,FALSE),"不在")</f>
        <v>【本社輸入】五戸勇気</v>
      </c>
      <c r="F5645" s="1"/>
      <c r="G5645" t="str">
        <f>IFERROR(VLOOKUP(F5645,[5]電話端末!$A$2:$D$284,2,FALSE),"不在")</f>
        <v>不在</v>
      </c>
      <c r="H5645" s="4">
        <v>17</v>
      </c>
      <c r="I5645" s="4">
        <v>0</v>
      </c>
      <c r="K5645">
        <v>2.5101500249268101E+19</v>
      </c>
      <c r="BN5645" s="1"/>
      <c r="BQ5645" s="1"/>
    </row>
    <row r="5646" spans="1:69" x14ac:dyDescent="0.45">
      <c r="A5646" s="3">
        <v>45945.486817129633</v>
      </c>
      <c r="B5646" s="1" t="s">
        <v>39</v>
      </c>
      <c r="C5646" t="str">
        <f>IFERROR(VLOOKUP(B5646,[5]電話端末!$A$2:$E$284,2,FALSE),"不在")</f>
        <v>【福岡】松尾明日香</v>
      </c>
      <c r="D5646" s="1" t="s">
        <v>48</v>
      </c>
      <c r="E5646" t="str">
        <f>IFERROR(VLOOKUP(D5646,[5]電話端末!$A$2:$E$284,2,FALSE),"不在")</f>
        <v>【福岡】松添愛</v>
      </c>
      <c r="F5646" s="1" t="s">
        <v>48</v>
      </c>
      <c r="G5646" t="str">
        <f>IFERROR(VLOOKUP(F5646,[5]電話端末!$A$2:$D$284,2,FALSE),"不在")</f>
        <v>【福岡】松添愛</v>
      </c>
      <c r="H5646" s="4">
        <v>76</v>
      </c>
      <c r="I5646" s="4">
        <v>67</v>
      </c>
      <c r="K5646">
        <v>2.5101500241368101E+19</v>
      </c>
      <c r="BN5646" s="1"/>
      <c r="BQ5646" s="1"/>
    </row>
    <row r="5647" spans="1:69" x14ac:dyDescent="0.45">
      <c r="A5647" s="3">
        <v>45945.485555555555</v>
      </c>
      <c r="B5647" s="1" t="s">
        <v>120</v>
      </c>
      <c r="C5647" t="str">
        <f>IFERROR(VLOOKUP(B5647,[5]電話端末!$A$2:$E$284,2,FALSE),"不在")</f>
        <v>【岡山】岩佐寛子</v>
      </c>
      <c r="D5647" s="1" t="s">
        <v>41</v>
      </c>
      <c r="E5647" t="str">
        <f>IFERROR(VLOOKUP(D5647,[5]電話端末!$A$2:$E$284,2,FALSE),"不在")</f>
        <v>【大阪】松下愛</v>
      </c>
      <c r="F5647" s="1" t="s">
        <v>41</v>
      </c>
      <c r="G5647" t="str">
        <f>IFERROR(VLOOKUP(F5647,[5]電話端末!$A$2:$D$284,2,FALSE),"不在")</f>
        <v>【大阪】松下愛</v>
      </c>
      <c r="H5647" s="4">
        <v>67</v>
      </c>
      <c r="I5647" s="4">
        <v>65</v>
      </c>
      <c r="K5647">
        <v>2.5101500237768102E+19</v>
      </c>
      <c r="BN5647" s="1"/>
      <c r="BQ5647" s="1"/>
    </row>
    <row r="5648" spans="1:69" x14ac:dyDescent="0.45">
      <c r="A5648" s="3">
        <v>45945.485023148147</v>
      </c>
      <c r="B5648" s="1" t="s">
        <v>52</v>
      </c>
      <c r="C5648" t="str">
        <f>IFERROR(VLOOKUP(B5648,[5]電話端末!$A$2:$E$284,2,FALSE),"不在")</f>
        <v>【本社輸入】細川靖司</v>
      </c>
      <c r="D5648" s="1" t="s">
        <v>28</v>
      </c>
      <c r="E5648" t="str">
        <f>IFERROR(VLOOKUP(D5648,[5]電話端末!$A$2:$E$284,2,FALSE),"不在")</f>
        <v>【名古屋】大渕温子</v>
      </c>
      <c r="F5648" s="1" t="s">
        <v>28</v>
      </c>
      <c r="G5648" t="str">
        <f>IFERROR(VLOOKUP(F5648,[5]電話端末!$A$2:$D$284,2,FALSE),"不在")</f>
        <v>【名古屋】大渕温子</v>
      </c>
      <c r="H5648" s="4">
        <v>63</v>
      </c>
      <c r="I5648" s="4">
        <v>61</v>
      </c>
      <c r="K5648">
        <v>2.5101500236268102E+19</v>
      </c>
      <c r="BN5648" s="1"/>
      <c r="BQ5648" s="1"/>
    </row>
    <row r="5649" spans="1:69" x14ac:dyDescent="0.45">
      <c r="A5649" s="3">
        <v>45945.483599537038</v>
      </c>
      <c r="B5649" s="1" t="s">
        <v>117</v>
      </c>
      <c r="C5649" t="str">
        <f>IFERROR(VLOOKUP(B5649,[5]電話端末!$A$2:$E$284,2,FALSE),"不在")</f>
        <v>【流山】石田拓海</v>
      </c>
      <c r="D5649" s="1" t="s">
        <v>27</v>
      </c>
      <c r="E5649" t="str">
        <f>IFERROR(VLOOKUP(D5649,[5]電話端末!$A$2:$E$284,2,FALSE),"不在")</f>
        <v>【本社在庫物流課】黒田靖広</v>
      </c>
      <c r="F5649" s="1" t="s">
        <v>27</v>
      </c>
      <c r="G5649" t="str">
        <f>IFERROR(VLOOKUP(F5649,[5]電話端末!$A$2:$D$284,2,FALSE),"不在")</f>
        <v>【本社在庫物流課】黒田靖広</v>
      </c>
      <c r="H5649" s="4">
        <v>269</v>
      </c>
      <c r="I5649" s="4">
        <v>267</v>
      </c>
      <c r="K5649">
        <v>2.51015002322681E+19</v>
      </c>
      <c r="BN5649" s="1"/>
      <c r="BQ5649" s="1"/>
    </row>
    <row r="5650" spans="1:69" x14ac:dyDescent="0.45">
      <c r="A5650" s="3">
        <v>45945.482303240744</v>
      </c>
      <c r="B5650" s="1" t="s">
        <v>185</v>
      </c>
      <c r="C5650" t="str">
        <f>IFERROR(VLOOKUP(B5650,[5]電話端末!$A$2:$E$284,2,FALSE),"不在")</f>
        <v>【MF東京】伊達幸子</v>
      </c>
      <c r="D5650" s="1" t="s">
        <v>128</v>
      </c>
      <c r="E5650" t="str">
        <f>IFERROR(VLOOKUP(D5650,[5]電話端末!$A$2:$E$284,2,FALSE),"不在")</f>
        <v>【仙台】仁藤佳美</v>
      </c>
      <c r="F5650" s="1" t="s">
        <v>128</v>
      </c>
      <c r="G5650" t="str">
        <f>IFERROR(VLOOKUP(F5650,[5]電話端末!$A$2:$D$284,2,FALSE),"不在")</f>
        <v>【仙台】仁藤佳美</v>
      </c>
      <c r="H5650" s="4">
        <v>30</v>
      </c>
      <c r="I5650" s="4">
        <v>16</v>
      </c>
      <c r="K5650">
        <v>2.5101500229868102E+19</v>
      </c>
      <c r="BN5650" s="1"/>
      <c r="BQ5650" s="1"/>
    </row>
    <row r="5651" spans="1:69" x14ac:dyDescent="0.45">
      <c r="A5651" s="3">
        <v>45945.480995370373</v>
      </c>
      <c r="B5651" s="1" t="s">
        <v>41</v>
      </c>
      <c r="C5651" t="str">
        <f>IFERROR(VLOOKUP(B5651,[5]電話端末!$A$2:$E$284,2,FALSE),"不在")</f>
        <v>【大阪】松下愛</v>
      </c>
      <c r="D5651" s="1" t="s">
        <v>111</v>
      </c>
      <c r="E5651" t="str">
        <f>IFERROR(VLOOKUP(D5651,[5]電話端末!$A$2:$E$284,2,FALSE),"不在")</f>
        <v>【岡山】着信グループ</v>
      </c>
      <c r="F5651" s="1" t="s">
        <v>120</v>
      </c>
      <c r="G5651" t="str">
        <f>IFERROR(VLOOKUP(F5651,[5]電話端末!$A$2:$D$284,2,FALSE),"不在")</f>
        <v>【岡山】岩佐寛子</v>
      </c>
      <c r="H5651" s="4">
        <v>108</v>
      </c>
      <c r="I5651" s="4">
        <v>103</v>
      </c>
      <c r="K5651">
        <v>2.5101500226368098E+19</v>
      </c>
      <c r="BN5651" s="1"/>
      <c r="BQ5651" s="1"/>
    </row>
    <row r="5652" spans="1:69" x14ac:dyDescent="0.45">
      <c r="A5652" s="3">
        <v>45945.480821759258</v>
      </c>
      <c r="B5652" s="1" t="s">
        <v>44</v>
      </c>
      <c r="C5652" t="str">
        <f>IFERROR(VLOOKUP(B5652,[5]電話端末!$A$2:$E$284,2,FALSE),"不在")</f>
        <v>【福岡】奥薗美和</v>
      </c>
      <c r="D5652" s="1" t="s">
        <v>39</v>
      </c>
      <c r="E5652" t="str">
        <f>IFERROR(VLOOKUP(D5652,[5]電話端末!$A$2:$E$284,2,FALSE),"不在")</f>
        <v>【福岡】松尾明日香</v>
      </c>
      <c r="F5652" s="1" t="s">
        <v>39</v>
      </c>
      <c r="G5652" t="str">
        <f>IFERROR(VLOOKUP(F5652,[5]電話端末!$A$2:$D$284,2,FALSE),"不在")</f>
        <v>【福岡】松尾明日香</v>
      </c>
      <c r="H5652" s="4">
        <v>28</v>
      </c>
      <c r="I5652" s="4">
        <v>27</v>
      </c>
      <c r="K5652">
        <v>2.5101500225968099E+19</v>
      </c>
      <c r="BN5652" s="1"/>
      <c r="BQ5652" s="1"/>
    </row>
    <row r="5653" spans="1:69" x14ac:dyDescent="0.45">
      <c r="A5653" s="3">
        <v>45945.48</v>
      </c>
      <c r="B5653" s="1" t="s">
        <v>65</v>
      </c>
      <c r="C5653" t="str">
        <f>IFERROR(VLOOKUP(B5653,[5]電話端末!$A$2:$E$284,2,FALSE),"不在")</f>
        <v>【本社】受付用電話機</v>
      </c>
      <c r="D5653" s="1" t="s">
        <v>66</v>
      </c>
      <c r="E5653" t="str">
        <f>IFERROR(VLOOKUP(D5653,[5]電話端末!$A$2:$E$284,2,FALSE),"不在")</f>
        <v>【本社】受付電話機</v>
      </c>
      <c r="F5653" s="1" t="s">
        <v>57</v>
      </c>
      <c r="G5653" t="str">
        <f>IFERROR(VLOOKUP(F5653,[5]電話端末!$A$2:$D$284,2,FALSE),"不在")</f>
        <v>【本社総務】吉田亜依</v>
      </c>
      <c r="H5653" s="4">
        <v>9</v>
      </c>
      <c r="I5653" s="4">
        <v>7</v>
      </c>
      <c r="K5653">
        <v>2.5101500224768098E+19</v>
      </c>
      <c r="BN5653" s="1"/>
      <c r="BQ5653" s="1"/>
    </row>
    <row r="5654" spans="1:69" x14ac:dyDescent="0.45">
      <c r="A5654" s="3">
        <v>45945.479363425926</v>
      </c>
      <c r="B5654" s="1" t="s">
        <v>185</v>
      </c>
      <c r="C5654" t="str">
        <f>IFERROR(VLOOKUP(B5654,[5]電話端末!$A$2:$E$284,2,FALSE),"不在")</f>
        <v>【MF東京】伊達幸子</v>
      </c>
      <c r="D5654" s="1" t="s">
        <v>67</v>
      </c>
      <c r="E5654" t="str">
        <f>IFERROR(VLOOKUP(D5654,[5]電話端末!$A$2:$E$284,2,FALSE),"不在")</f>
        <v>【MF大阪】後垣幸恵</v>
      </c>
      <c r="F5654" s="1" t="s">
        <v>67</v>
      </c>
      <c r="G5654" t="str">
        <f>IFERROR(VLOOKUP(F5654,[5]電話端末!$A$2:$D$284,2,FALSE),"不在")</f>
        <v>【MF大阪】後垣幸恵</v>
      </c>
      <c r="H5654" s="4">
        <v>40</v>
      </c>
      <c r="I5654" s="4">
        <v>36</v>
      </c>
      <c r="K5654">
        <v>2.51015002242681E+19</v>
      </c>
      <c r="BN5654" s="1"/>
      <c r="BQ5654" s="1"/>
    </row>
    <row r="5655" spans="1:69" x14ac:dyDescent="0.45">
      <c r="A5655" s="3">
        <v>45945.4768287037</v>
      </c>
      <c r="B5655" s="1" t="s">
        <v>60</v>
      </c>
      <c r="C5655" t="str">
        <f>IFERROR(VLOOKUP(B5655,[5]電話端末!$A$2:$E$284,2,FALSE),"不在")</f>
        <v>【東京】林まど佳</v>
      </c>
      <c r="D5655" s="1" t="s">
        <v>140</v>
      </c>
      <c r="E5655" t="str">
        <f>IFERROR(VLOOKUP(D5655,[5]電話端末!$A$2:$E$284,2,FALSE),"不在")</f>
        <v>【千葉】遠藤和行</v>
      </c>
      <c r="F5655" s="1" t="s">
        <v>140</v>
      </c>
      <c r="G5655" t="str">
        <f>IFERROR(VLOOKUP(F5655,[5]電話端末!$A$2:$D$284,2,FALSE),"不在")</f>
        <v>【千葉】遠藤和行</v>
      </c>
      <c r="H5655" s="4">
        <v>30</v>
      </c>
      <c r="I5655" s="4">
        <v>27</v>
      </c>
      <c r="K5655">
        <v>2.5101500220268102E+19</v>
      </c>
      <c r="BN5655" s="1"/>
      <c r="BQ5655" s="1"/>
    </row>
    <row r="5656" spans="1:69" x14ac:dyDescent="0.45">
      <c r="A5656" s="3">
        <v>45945.474270833336</v>
      </c>
      <c r="B5656" s="1" t="s">
        <v>140</v>
      </c>
      <c r="C5656" t="str">
        <f>IFERROR(VLOOKUP(B5656,[5]電話端末!$A$2:$E$284,2,FALSE),"不在")</f>
        <v>【千葉】遠藤和行</v>
      </c>
      <c r="D5656" s="1" t="s">
        <v>54</v>
      </c>
      <c r="E5656" t="str">
        <f>IFERROR(VLOOKUP(D5656,[5]電話端末!$A$2:$E$284,2,FALSE),"不在")</f>
        <v>【東京】着信グループ</v>
      </c>
      <c r="F5656" s="1" t="s">
        <v>60</v>
      </c>
      <c r="G5656" t="str">
        <f>IFERROR(VLOOKUP(F5656,[5]電話端末!$A$2:$D$284,2,FALSE),"不在")</f>
        <v>【東京】林まど佳</v>
      </c>
      <c r="H5656" s="4">
        <v>55</v>
      </c>
      <c r="I5656" s="4">
        <v>53</v>
      </c>
      <c r="K5656">
        <v>2.5101500216668099E+19</v>
      </c>
      <c r="BN5656" s="1"/>
      <c r="BQ5656" s="1"/>
    </row>
    <row r="5657" spans="1:69" x14ac:dyDescent="0.45">
      <c r="A5657" s="3">
        <v>45945.474143518521</v>
      </c>
      <c r="B5657" s="1" t="s">
        <v>101</v>
      </c>
      <c r="C5657" t="str">
        <f>IFERROR(VLOOKUP(B5657,[5]電話端末!$A$2:$E$284,2,FALSE),"不在")</f>
        <v>【本社EC】山口莉奈</v>
      </c>
      <c r="D5657" s="1" t="s">
        <v>87</v>
      </c>
      <c r="E5657" t="str">
        <f>IFERROR(VLOOKUP(D5657,[5]電話端末!$A$2:$E$284,2,FALSE),"不在")</f>
        <v>【本社EC】別府菜々美</v>
      </c>
      <c r="F5657" s="1" t="s">
        <v>87</v>
      </c>
      <c r="G5657" t="str">
        <f>IFERROR(VLOOKUP(F5657,[5]電話端末!$A$2:$D$284,2,FALSE),"不在")</f>
        <v>【本社EC】別府菜々美</v>
      </c>
      <c r="H5657" s="4">
        <v>96</v>
      </c>
      <c r="I5657" s="4">
        <v>93</v>
      </c>
      <c r="K5657">
        <v>2.51015002162681E+19</v>
      </c>
      <c r="BN5657" s="1"/>
      <c r="BQ5657" s="1"/>
    </row>
    <row r="5658" spans="1:69" x14ac:dyDescent="0.45">
      <c r="A5658" s="3">
        <v>45945.473622685182</v>
      </c>
      <c r="B5658" s="1" t="s">
        <v>89</v>
      </c>
      <c r="C5658" t="str">
        <f>IFERROR(VLOOKUP(B5658,[5]電話端末!$A$2:$E$284,2,FALSE),"不在")</f>
        <v>【MF大阪】木下春河</v>
      </c>
      <c r="D5658" s="1" t="s">
        <v>43</v>
      </c>
      <c r="E5658" t="str">
        <f>IFERROR(VLOOKUP(D5658,[5]電話端末!$A$2:$E$284,2,FALSE),"不在")</f>
        <v>【本社経理】羽鳥由美</v>
      </c>
      <c r="F5658" s="1" t="s">
        <v>43</v>
      </c>
      <c r="G5658" t="str">
        <f>IFERROR(VLOOKUP(F5658,[5]電話端末!$A$2:$D$284,2,FALSE),"不在")</f>
        <v>【本社経理】羽鳥由美</v>
      </c>
      <c r="H5658" s="4">
        <v>159</v>
      </c>
      <c r="I5658" s="4">
        <v>153</v>
      </c>
      <c r="K5658">
        <v>2.51015002146681E+19</v>
      </c>
      <c r="BN5658" s="1"/>
      <c r="BQ5658" s="1"/>
    </row>
    <row r="5659" spans="1:69" x14ac:dyDescent="0.45">
      <c r="A5659" s="3">
        <v>45945.473437499997</v>
      </c>
      <c r="B5659" s="1" t="s">
        <v>40</v>
      </c>
      <c r="C5659" t="str">
        <f>IFERROR(VLOOKUP(B5659,[5]電話端末!$A$2:$E$284,2,FALSE),"不在")</f>
        <v>【本社EC】鈴木浩允</v>
      </c>
      <c r="D5659" s="1" t="s">
        <v>169</v>
      </c>
      <c r="E5659" t="str">
        <f>IFERROR(VLOOKUP(D5659,[5]電話端末!$A$2:$E$284,2,FALSE),"不在")</f>
        <v>【本社EC】猶貞彩</v>
      </c>
      <c r="F5659" s="1" t="s">
        <v>169</v>
      </c>
      <c r="G5659" t="str">
        <f>IFERROR(VLOOKUP(F5659,[5]電話端末!$A$2:$D$284,2,FALSE),"不在")</f>
        <v>【本社EC】猶貞彩</v>
      </c>
      <c r="H5659" s="4">
        <v>130</v>
      </c>
      <c r="I5659" s="4">
        <v>124</v>
      </c>
      <c r="K5659">
        <v>2.5101500214268101E+19</v>
      </c>
      <c r="BN5659" s="1"/>
    </row>
    <row r="5660" spans="1:69" x14ac:dyDescent="0.45">
      <c r="A5660" s="3">
        <v>45945.472916666666</v>
      </c>
      <c r="B5660" s="1" t="s">
        <v>44</v>
      </c>
      <c r="C5660" t="str">
        <f>IFERROR(VLOOKUP(B5660,[5]電話端末!$A$2:$E$284,2,FALSE),"不在")</f>
        <v>【福岡】奥薗美和</v>
      </c>
      <c r="D5660" s="1" t="s">
        <v>38</v>
      </c>
      <c r="E5660" t="str">
        <f>IFERROR(VLOOKUP(D5660,[5]電話端末!$A$2:$E$284,2,FALSE),"不在")</f>
        <v>【福岡】山崎芹奈</v>
      </c>
      <c r="F5660" s="1" t="s">
        <v>38</v>
      </c>
      <c r="G5660" t="str">
        <f>IFERROR(VLOOKUP(F5660,[5]電話端末!$A$2:$D$284,2,FALSE),"不在")</f>
        <v>【福岡】山崎芹奈</v>
      </c>
      <c r="H5660" s="4">
        <v>34</v>
      </c>
      <c r="I5660" s="4">
        <v>32</v>
      </c>
      <c r="K5660">
        <v>2.5101500213568098E+19</v>
      </c>
      <c r="BN5660" s="1"/>
      <c r="BQ5660" s="1"/>
    </row>
    <row r="5661" spans="1:69" x14ac:dyDescent="0.45">
      <c r="A5661" s="3">
        <v>45945.469930555555</v>
      </c>
      <c r="B5661" s="1" t="s">
        <v>185</v>
      </c>
      <c r="C5661" t="str">
        <f>IFERROR(VLOOKUP(B5661,[5]電話端末!$A$2:$E$284,2,FALSE),"不在")</f>
        <v>【MF東京】伊達幸子</v>
      </c>
      <c r="D5661" s="1" t="s">
        <v>128</v>
      </c>
      <c r="E5661" t="str">
        <f>IFERROR(VLOOKUP(D5661,[5]電話端末!$A$2:$E$284,2,FALSE),"不在")</f>
        <v>【仙台】仁藤佳美</v>
      </c>
      <c r="F5661" s="1" t="s">
        <v>128</v>
      </c>
      <c r="G5661" t="str">
        <f>IFERROR(VLOOKUP(F5661,[5]電話端末!$A$2:$D$284,2,FALSE),"不在")</f>
        <v>【仙台】仁藤佳美</v>
      </c>
      <c r="H5661" s="4">
        <v>94</v>
      </c>
      <c r="I5661" s="4">
        <v>91</v>
      </c>
      <c r="K5661">
        <v>2.51015002096681E+19</v>
      </c>
      <c r="BN5661" s="1"/>
      <c r="BQ5661" s="1"/>
    </row>
    <row r="5662" spans="1:69" x14ac:dyDescent="0.45">
      <c r="A5662" s="3">
        <v>45945.469918981478</v>
      </c>
      <c r="B5662" s="1" t="s">
        <v>180</v>
      </c>
      <c r="C5662" t="str">
        <f>IFERROR(VLOOKUP(B5662,[5]電話端末!$A$2:$E$284,2,FALSE),"不在")</f>
        <v>【横浜】萩原直美</v>
      </c>
      <c r="D5662" s="1" t="s">
        <v>478</v>
      </c>
      <c r="E5662" t="str">
        <f>IFERROR(VLOOKUP(D5662,[5]電話端末!$A$2:$E$284,2,FALSE),"不在")</f>
        <v>不在</v>
      </c>
      <c r="F5662" s="1"/>
      <c r="G5662" t="str">
        <f>IFERROR(VLOOKUP(F5662,[5]電話端末!$A$2:$D$284,2,FALSE),"不在")</f>
        <v>不在</v>
      </c>
      <c r="H5662" s="4">
        <v>1</v>
      </c>
      <c r="I5662" s="4">
        <v>0</v>
      </c>
      <c r="K5662">
        <v>2.51015002095681E+19</v>
      </c>
      <c r="BN5662" s="1"/>
      <c r="BQ5662" s="1"/>
    </row>
    <row r="5663" spans="1:69" x14ac:dyDescent="0.45">
      <c r="A5663" s="3">
        <v>45945.468032407407</v>
      </c>
      <c r="B5663" s="1" t="s">
        <v>173</v>
      </c>
      <c r="C5663" t="str">
        <f>IFERROR(VLOOKUP(B5663,[5]電話端末!$A$2:$E$284,2,FALSE),"不在")</f>
        <v>【本社IT】大坪航介</v>
      </c>
      <c r="D5663" s="1" t="s">
        <v>12</v>
      </c>
      <c r="E5663" t="str">
        <f>IFERROR(VLOOKUP(D5663,[5]電話端末!$A$2:$E$284,2,FALSE),"不在")</f>
        <v>【MF大阪】平山孝潤</v>
      </c>
      <c r="F5663" s="1" t="s">
        <v>12</v>
      </c>
      <c r="G5663" t="str">
        <f>IFERROR(VLOOKUP(F5663,[5]電話端末!$A$2:$D$284,2,FALSE),"不在")</f>
        <v>【MF大阪】平山孝潤</v>
      </c>
      <c r="H5663" s="4">
        <v>89</v>
      </c>
      <c r="I5663" s="4">
        <v>86</v>
      </c>
      <c r="K5663">
        <v>2.5101500206768099E+19</v>
      </c>
      <c r="BN5663" s="1"/>
      <c r="BQ5663" s="1"/>
    </row>
    <row r="5664" spans="1:69" x14ac:dyDescent="0.45">
      <c r="A5664" s="3">
        <v>45945.464745370373</v>
      </c>
      <c r="B5664" s="1" t="s">
        <v>27</v>
      </c>
      <c r="C5664" t="str">
        <f>IFERROR(VLOOKUP(B5664,[5]電話端末!$A$2:$E$284,2,FALSE),"不在")</f>
        <v>【本社在庫物流課】黒田靖広</v>
      </c>
      <c r="D5664" s="1" t="s">
        <v>50</v>
      </c>
      <c r="E5664" t="str">
        <f>IFERROR(VLOOKUP(D5664,[5]電話端末!$A$2:$E$284,2,FALSE),"不在")</f>
        <v>【流山】浅沼潤也</v>
      </c>
      <c r="F5664" s="1" t="s">
        <v>50</v>
      </c>
      <c r="G5664" t="str">
        <f>IFERROR(VLOOKUP(F5664,[5]電話端末!$A$2:$D$284,2,FALSE),"不在")</f>
        <v>【流山】浅沼潤也</v>
      </c>
      <c r="H5664" s="4">
        <v>449</v>
      </c>
      <c r="I5664" s="4">
        <v>430</v>
      </c>
      <c r="K5664">
        <v>2.5101500201068102E+19</v>
      </c>
      <c r="BN5664" s="1"/>
      <c r="BQ5664" s="1"/>
    </row>
    <row r="5665" spans="1:69" x14ac:dyDescent="0.45">
      <c r="A5665" s="3">
        <v>45945.462199074071</v>
      </c>
      <c r="B5665" s="1" t="s">
        <v>45</v>
      </c>
      <c r="C5665" t="str">
        <f>IFERROR(VLOOKUP(B5665,[5]電話端末!$A$2:$E$284,2,FALSE),"不在")</f>
        <v>【岡山】岸本麻衣子</v>
      </c>
      <c r="D5665" s="1" t="s">
        <v>44</v>
      </c>
      <c r="E5665" t="str">
        <f>IFERROR(VLOOKUP(D5665,[5]電話端末!$A$2:$E$284,2,FALSE),"不在")</f>
        <v>【福岡】奥薗美和</v>
      </c>
      <c r="F5665" s="1" t="s">
        <v>44</v>
      </c>
      <c r="G5665" t="str">
        <f>IFERROR(VLOOKUP(F5665,[5]電話端末!$A$2:$D$284,2,FALSE),"不在")</f>
        <v>【福岡】奥薗美和</v>
      </c>
      <c r="H5665" s="4">
        <v>49</v>
      </c>
      <c r="I5665" s="4">
        <v>47</v>
      </c>
      <c r="K5665">
        <v>2.5101500194768101E+19</v>
      </c>
      <c r="BN5665" s="1"/>
    </row>
    <row r="5666" spans="1:69" x14ac:dyDescent="0.45">
      <c r="A5666" s="3">
        <v>45945.460787037038</v>
      </c>
      <c r="B5666" s="1" t="s">
        <v>41</v>
      </c>
      <c r="C5666" t="str">
        <f>IFERROR(VLOOKUP(B5666,[5]電話端末!$A$2:$E$284,2,FALSE),"不在")</f>
        <v>【大阪】松下愛</v>
      </c>
      <c r="D5666" s="1" t="s">
        <v>112</v>
      </c>
      <c r="E5666" t="str">
        <f>IFERROR(VLOOKUP(D5666,[5]電話端末!$A$2:$E$284,2,FALSE),"不在")</f>
        <v>【岡山】河原由布子</v>
      </c>
      <c r="F5666" s="1"/>
      <c r="G5666" t="str">
        <f>IFERROR(VLOOKUP(F5666,[5]電話端末!$A$2:$D$284,2,FALSE),"不在")</f>
        <v>不在</v>
      </c>
      <c r="H5666" s="4">
        <v>0</v>
      </c>
      <c r="I5666" s="4">
        <v>0</v>
      </c>
      <c r="K5666">
        <v>2.51015001922681E+19</v>
      </c>
      <c r="BN5666" s="1"/>
      <c r="BQ5666" s="1"/>
    </row>
    <row r="5667" spans="1:69" x14ac:dyDescent="0.45">
      <c r="A5667" s="3">
        <v>45945.460625</v>
      </c>
      <c r="B5667" s="1" t="s">
        <v>112</v>
      </c>
      <c r="C5667" t="str">
        <f>IFERROR(VLOOKUP(B5667,[5]電話端末!$A$2:$E$284,2,FALSE),"不在")</f>
        <v>【岡山】河原由布子</v>
      </c>
      <c r="D5667" s="1" t="s">
        <v>157</v>
      </c>
      <c r="E5667" t="str">
        <f>IFERROR(VLOOKUP(D5667,[5]電話端末!$A$2:$E$284,2,FALSE),"不在")</f>
        <v>【大阪】着信グループ</v>
      </c>
      <c r="F5667" s="1" t="s">
        <v>465</v>
      </c>
      <c r="G5667" t="str">
        <f>IFERROR(VLOOKUP(F5667,[5]電話端末!$A$2:$D$284,2,FALSE),"不在")</f>
        <v>【大阪】中澤勇作</v>
      </c>
      <c r="H5667" s="4">
        <v>36</v>
      </c>
      <c r="I5667" s="4">
        <v>31</v>
      </c>
      <c r="K5667">
        <v>2.51015001919681E+19</v>
      </c>
      <c r="BN5667" s="1"/>
      <c r="BQ5667" s="1"/>
    </row>
    <row r="5668" spans="1:69" x14ac:dyDescent="0.45">
      <c r="A5668" s="3">
        <v>45945.460532407407</v>
      </c>
      <c r="B5668" s="1" t="s">
        <v>112</v>
      </c>
      <c r="C5668" t="str">
        <f>IFERROR(VLOOKUP(B5668,[5]電話端末!$A$2:$E$284,2,FALSE),"不在")</f>
        <v>【岡山】河原由布子</v>
      </c>
      <c r="D5668" s="1" t="s">
        <v>41</v>
      </c>
      <c r="E5668" t="str">
        <f>IFERROR(VLOOKUP(D5668,[5]電話端末!$A$2:$E$284,2,FALSE),"不在")</f>
        <v>【大阪】松下愛</v>
      </c>
      <c r="F5668" s="1"/>
      <c r="G5668" t="str">
        <f>IFERROR(VLOOKUP(F5668,[5]電話端末!$A$2:$D$284,2,FALSE),"不在")</f>
        <v>不在</v>
      </c>
      <c r="H5668" s="4">
        <v>1</v>
      </c>
      <c r="I5668" s="4">
        <v>0</v>
      </c>
      <c r="K5668">
        <v>2.5101500191868101E+19</v>
      </c>
      <c r="BN5668" s="1"/>
      <c r="BQ5668" s="1"/>
    </row>
    <row r="5669" spans="1:69" x14ac:dyDescent="0.45">
      <c r="A5669" s="3">
        <v>45945.459224537037</v>
      </c>
      <c r="B5669" s="1" t="s">
        <v>40</v>
      </c>
      <c r="C5669" t="str">
        <f>IFERROR(VLOOKUP(B5669,[5]電話端末!$A$2:$E$284,2,FALSE),"不在")</f>
        <v>【本社EC】鈴木浩允</v>
      </c>
      <c r="D5669" s="1" t="s">
        <v>177</v>
      </c>
      <c r="E5669" t="str">
        <f>IFERROR(VLOOKUP(D5669,[5]電話端末!$A$2:$E$284,2,FALSE),"不在")</f>
        <v>【MF大阪】大村達也</v>
      </c>
      <c r="F5669" s="1" t="s">
        <v>177</v>
      </c>
      <c r="G5669" t="str">
        <f>IFERROR(VLOOKUP(F5669,[5]電話端末!$A$2:$D$284,2,FALSE),"不在")</f>
        <v>【MF大阪】大村達也</v>
      </c>
      <c r="H5669" s="4">
        <v>28</v>
      </c>
      <c r="I5669" s="4">
        <v>26</v>
      </c>
      <c r="K5669">
        <v>2.5101500189768102E+19</v>
      </c>
      <c r="BN5669" s="1"/>
      <c r="BQ5669" s="1"/>
    </row>
    <row r="5670" spans="1:69" x14ac:dyDescent="0.45">
      <c r="A5670" s="3">
        <v>45945.459097222221</v>
      </c>
      <c r="B5670" s="1" t="s">
        <v>45</v>
      </c>
      <c r="C5670" t="str">
        <f>IFERROR(VLOOKUP(B5670,[5]電話端末!$A$2:$E$284,2,FALSE),"不在")</f>
        <v>【岡山】岸本麻衣子</v>
      </c>
      <c r="D5670" s="1" t="s">
        <v>44</v>
      </c>
      <c r="E5670" t="str">
        <f>IFERROR(VLOOKUP(D5670,[5]電話端末!$A$2:$E$284,2,FALSE),"不在")</f>
        <v>【福岡】奥薗美和</v>
      </c>
      <c r="F5670" s="1"/>
      <c r="G5670" t="str">
        <f>IFERROR(VLOOKUP(F5670,[5]電話端末!$A$2:$D$284,2,FALSE),"不在")</f>
        <v>不在</v>
      </c>
      <c r="H5670" s="4">
        <v>0</v>
      </c>
      <c r="I5670" s="4">
        <v>0</v>
      </c>
      <c r="K5670">
        <v>2.5101500189568098E+19</v>
      </c>
      <c r="BN5670" s="1"/>
      <c r="BQ5670" s="1"/>
    </row>
    <row r="5671" spans="1:69" x14ac:dyDescent="0.45">
      <c r="A5671" s="3">
        <v>45945.458055555559</v>
      </c>
      <c r="B5671" s="1" t="s">
        <v>45</v>
      </c>
      <c r="C5671" t="str">
        <f>IFERROR(VLOOKUP(B5671,[5]電話端末!$A$2:$E$284,2,FALSE),"不在")</f>
        <v>【岡山】岸本麻衣子</v>
      </c>
      <c r="D5671" s="1" t="s">
        <v>44</v>
      </c>
      <c r="E5671" t="str">
        <f>IFERROR(VLOOKUP(D5671,[5]電話端末!$A$2:$E$284,2,FALSE),"不在")</f>
        <v>【福岡】奥薗美和</v>
      </c>
      <c r="F5671" s="1"/>
      <c r="G5671" t="str">
        <f>IFERROR(VLOOKUP(F5671,[5]電話端末!$A$2:$D$284,2,FALSE),"不在")</f>
        <v>不在</v>
      </c>
      <c r="H5671" s="4">
        <v>1</v>
      </c>
      <c r="I5671" s="4">
        <v>0</v>
      </c>
      <c r="K5671">
        <v>2.5101500187568099E+19</v>
      </c>
      <c r="BN5671" s="1"/>
      <c r="BQ5671" s="1"/>
    </row>
    <row r="5672" spans="1:69" x14ac:dyDescent="0.45">
      <c r="A5672" s="3">
        <v>45945.45752314815</v>
      </c>
      <c r="B5672" s="1" t="s">
        <v>58</v>
      </c>
      <c r="C5672" t="str">
        <f>IFERROR(VLOOKUP(B5672,[5]電話端末!$A$2:$E$284,2,FALSE),"不在")</f>
        <v>【東京】佐々木美咲</v>
      </c>
      <c r="D5672" s="1" t="s">
        <v>115</v>
      </c>
      <c r="E5672" t="str">
        <f>IFERROR(VLOOKUP(D5672,[5]電話端末!$A$2:$E$284,2,FALSE),"不在")</f>
        <v>【MF東京】着信グループ</v>
      </c>
      <c r="F5672" s="1" t="s">
        <v>116</v>
      </c>
      <c r="G5672" t="str">
        <f>IFERROR(VLOOKUP(F5672,[5]電話端末!$A$2:$D$284,2,FALSE),"不在")</f>
        <v>【MF東京】櫻井美菜</v>
      </c>
      <c r="H5672" s="4">
        <v>139</v>
      </c>
      <c r="I5672" s="4">
        <v>134</v>
      </c>
      <c r="K5672">
        <v>2.5101500186968101E+19</v>
      </c>
      <c r="BN5672" s="1"/>
      <c r="BQ5672" s="1"/>
    </row>
    <row r="5673" spans="1:69" x14ac:dyDescent="0.45">
      <c r="A5673" s="3">
        <v>45945.457187499997</v>
      </c>
      <c r="B5673" s="1" t="s">
        <v>185</v>
      </c>
      <c r="C5673" t="str">
        <f>IFERROR(VLOOKUP(B5673,[5]電話端末!$A$2:$E$284,2,FALSE),"不在")</f>
        <v>【MF東京】伊達幸子</v>
      </c>
      <c r="D5673" s="1" t="s">
        <v>20</v>
      </c>
      <c r="E5673" t="str">
        <f>IFERROR(VLOOKUP(D5673,[5]電話端末!$A$2:$E$284,2,FALSE),"不在")</f>
        <v>【本社IT】梶ヶ谷知晃</v>
      </c>
      <c r="F5673" s="1" t="s">
        <v>20</v>
      </c>
      <c r="G5673" t="str">
        <f>IFERROR(VLOOKUP(F5673,[5]電話端末!$A$2:$D$284,2,FALSE),"不在")</f>
        <v>【本社IT】梶ヶ谷知晃</v>
      </c>
      <c r="H5673" s="4">
        <v>30</v>
      </c>
      <c r="I5673" s="4">
        <v>25</v>
      </c>
      <c r="K5673">
        <v>2.5101500186168099E+19</v>
      </c>
      <c r="BN5673" s="1"/>
      <c r="BQ5673" s="1"/>
    </row>
    <row r="5674" spans="1:69" x14ac:dyDescent="0.45">
      <c r="A5674" s="3">
        <v>45945.456770833334</v>
      </c>
      <c r="B5674" s="1" t="s">
        <v>140</v>
      </c>
      <c r="C5674" t="str">
        <f>IFERROR(VLOOKUP(B5674,[5]電話端末!$A$2:$E$284,2,FALSE),"不在")</f>
        <v>【千葉】遠藤和行</v>
      </c>
      <c r="D5674" s="1" t="s">
        <v>159</v>
      </c>
      <c r="E5674" t="str">
        <f>IFERROR(VLOOKUP(D5674,[5]電話端末!$A$2:$E$284,2,FALSE),"不在")</f>
        <v>【本社】代表</v>
      </c>
      <c r="F5674" s="1" t="s">
        <v>129</v>
      </c>
      <c r="G5674" t="str">
        <f>IFERROR(VLOOKUP(F5674,[5]電話端末!$A$2:$D$284,2,FALSE),"不在")</f>
        <v>【本社総務】赤羽恵理</v>
      </c>
      <c r="H5674" s="4">
        <v>280</v>
      </c>
      <c r="I5674" s="4">
        <v>278</v>
      </c>
      <c r="K5674">
        <v>2.5101500185068102E+19</v>
      </c>
      <c r="BN5674" s="1"/>
      <c r="BQ5674" s="1"/>
    </row>
    <row r="5675" spans="1:69" x14ac:dyDescent="0.45">
      <c r="A5675" s="3">
        <v>45945.456354166665</v>
      </c>
      <c r="B5675" s="1" t="s">
        <v>173</v>
      </c>
      <c r="C5675" t="str">
        <f>IFERROR(VLOOKUP(B5675,[5]電話端末!$A$2:$E$284,2,FALSE),"不在")</f>
        <v>【本社IT】大坪航介</v>
      </c>
      <c r="D5675" s="1" t="s">
        <v>12</v>
      </c>
      <c r="E5675" t="str">
        <f>IFERROR(VLOOKUP(D5675,[5]電話端末!$A$2:$E$284,2,FALSE),"不在")</f>
        <v>【MF大阪】平山孝潤</v>
      </c>
      <c r="F5675" s="1" t="s">
        <v>12</v>
      </c>
      <c r="G5675" t="str">
        <f>IFERROR(VLOOKUP(F5675,[5]電話端末!$A$2:$D$284,2,FALSE),"不在")</f>
        <v>【MF大阪】平山孝潤</v>
      </c>
      <c r="H5675" s="4">
        <v>699</v>
      </c>
      <c r="I5675" s="4">
        <v>695</v>
      </c>
      <c r="K5675">
        <v>2.51015001842681E+19</v>
      </c>
      <c r="BN5675" s="1"/>
      <c r="BQ5675" s="1"/>
    </row>
    <row r="5676" spans="1:69" x14ac:dyDescent="0.45">
      <c r="A5676" s="3">
        <v>45945.454664351855</v>
      </c>
      <c r="B5676" s="1" t="s">
        <v>50</v>
      </c>
      <c r="C5676" t="str">
        <f>IFERROR(VLOOKUP(B5676,[5]電話端末!$A$2:$E$284,2,FALSE),"不在")</f>
        <v>【流山】浅沼潤也</v>
      </c>
      <c r="D5676" s="1" t="s">
        <v>40</v>
      </c>
      <c r="E5676" t="str">
        <f>IFERROR(VLOOKUP(D5676,[5]電話端末!$A$2:$E$284,2,FALSE),"不在")</f>
        <v>【本社EC】鈴木浩允</v>
      </c>
      <c r="F5676" s="1" t="s">
        <v>40</v>
      </c>
      <c r="G5676" t="str">
        <f>IFERROR(VLOOKUP(F5676,[5]電話端末!$A$2:$D$284,2,FALSE),"不在")</f>
        <v>【本社EC】鈴木浩允</v>
      </c>
      <c r="H5676" s="4">
        <v>118</v>
      </c>
      <c r="I5676" s="4">
        <v>113</v>
      </c>
      <c r="K5676">
        <v>2.5101500181968101E+19</v>
      </c>
      <c r="BN5676" s="1"/>
    </row>
    <row r="5677" spans="1:69" x14ac:dyDescent="0.45">
      <c r="A5677" s="3">
        <v>45945.451678240737</v>
      </c>
      <c r="B5677" s="1" t="s">
        <v>12</v>
      </c>
      <c r="C5677" t="str">
        <f>IFERROR(VLOOKUP(B5677,[5]電話端末!$A$2:$E$284,2,FALSE),"不在")</f>
        <v>【MF大阪】平山孝潤</v>
      </c>
      <c r="D5677" s="1" t="s">
        <v>173</v>
      </c>
      <c r="E5677" t="str">
        <f>IFERROR(VLOOKUP(D5677,[5]電話端末!$A$2:$E$284,2,FALSE),"不在")</f>
        <v>【本社IT】大坪航介</v>
      </c>
      <c r="F5677" s="1" t="s">
        <v>173</v>
      </c>
      <c r="G5677" t="str">
        <f>IFERROR(VLOOKUP(F5677,[5]電話端末!$A$2:$D$284,2,FALSE),"不在")</f>
        <v>【本社IT】大坪航介</v>
      </c>
      <c r="H5677" s="4">
        <v>128</v>
      </c>
      <c r="I5677" s="4">
        <v>124</v>
      </c>
      <c r="K5677">
        <v>2.5101500176568099E+19</v>
      </c>
      <c r="BN5677" s="1"/>
      <c r="BQ5677" s="1"/>
    </row>
    <row r="5678" spans="1:69" x14ac:dyDescent="0.45">
      <c r="A5678" s="3">
        <v>45945.44902777778</v>
      </c>
      <c r="B5678" s="1" t="s">
        <v>50</v>
      </c>
      <c r="C5678" t="str">
        <f>IFERROR(VLOOKUP(B5678,[5]電話端末!$A$2:$E$284,2,FALSE),"不在")</f>
        <v>【流山】浅沼潤也</v>
      </c>
      <c r="D5678" s="1" t="s">
        <v>29</v>
      </c>
      <c r="E5678" t="str">
        <f>IFERROR(VLOOKUP(D5678,[5]電話端末!$A$2:$E$284,2,FALSE),"不在")</f>
        <v>【本社EC】大城明日香</v>
      </c>
      <c r="F5678" s="1"/>
      <c r="G5678" t="str">
        <f>IFERROR(VLOOKUP(F5678,[5]電話端末!$A$2:$D$284,2,FALSE),"不在")</f>
        <v>不在</v>
      </c>
      <c r="H5678" s="4">
        <v>0</v>
      </c>
      <c r="I5678" s="4">
        <v>0</v>
      </c>
      <c r="K5678">
        <v>2.5101500172668101E+19</v>
      </c>
      <c r="BN5678" s="1"/>
      <c r="BQ5678" s="1"/>
    </row>
    <row r="5679" spans="1:69" x14ac:dyDescent="0.45">
      <c r="A5679" s="3">
        <v>45945.448611111111</v>
      </c>
      <c r="B5679" s="1" t="s">
        <v>50</v>
      </c>
      <c r="C5679" t="str">
        <f>IFERROR(VLOOKUP(B5679,[5]電話端末!$A$2:$E$284,2,FALSE),"不在")</f>
        <v>【流山】浅沼潤也</v>
      </c>
      <c r="D5679" s="1" t="s">
        <v>29</v>
      </c>
      <c r="E5679" t="str">
        <f>IFERROR(VLOOKUP(D5679,[5]電話端末!$A$2:$E$284,2,FALSE),"不在")</f>
        <v>【本社EC】大城明日香</v>
      </c>
      <c r="F5679" s="1"/>
      <c r="G5679" t="str">
        <f>IFERROR(VLOOKUP(F5679,[5]電話端末!$A$2:$D$284,2,FALSE),"不在")</f>
        <v>不在</v>
      </c>
      <c r="H5679" s="4">
        <v>1</v>
      </c>
      <c r="I5679" s="4">
        <v>0</v>
      </c>
      <c r="K5679">
        <v>2.5101500172168102E+19</v>
      </c>
      <c r="BN5679" s="1"/>
      <c r="BQ5679" s="1"/>
    </row>
    <row r="5680" spans="1:69" x14ac:dyDescent="0.45">
      <c r="A5680" s="3">
        <v>45945.447164351855</v>
      </c>
      <c r="B5680" s="1" t="s">
        <v>44</v>
      </c>
      <c r="C5680" t="str">
        <f>IFERROR(VLOOKUP(B5680,[5]電話端末!$A$2:$E$284,2,FALSE),"不在")</f>
        <v>【福岡】奥薗美和</v>
      </c>
      <c r="D5680" s="1" t="s">
        <v>48</v>
      </c>
      <c r="E5680" t="str">
        <f>IFERROR(VLOOKUP(D5680,[5]電話端末!$A$2:$E$284,2,FALSE),"不在")</f>
        <v>【福岡】松添愛</v>
      </c>
      <c r="F5680" s="1" t="s">
        <v>48</v>
      </c>
      <c r="G5680" t="str">
        <f>IFERROR(VLOOKUP(F5680,[5]電話端末!$A$2:$D$284,2,FALSE),"不在")</f>
        <v>【福岡】松添愛</v>
      </c>
      <c r="H5680" s="4">
        <v>49</v>
      </c>
      <c r="I5680" s="4">
        <v>47</v>
      </c>
      <c r="K5680">
        <v>2.51015001696681E+19</v>
      </c>
      <c r="BN5680" s="1"/>
      <c r="BQ5680" s="1"/>
    </row>
    <row r="5681" spans="1:69" x14ac:dyDescent="0.45">
      <c r="A5681" s="3">
        <v>45945.445335648146</v>
      </c>
      <c r="B5681" s="1" t="s">
        <v>41</v>
      </c>
      <c r="C5681" t="str">
        <f>IFERROR(VLOOKUP(B5681,[5]電話端末!$A$2:$E$284,2,FALSE),"不在")</f>
        <v>【大阪】松下愛</v>
      </c>
      <c r="D5681" s="1" t="s">
        <v>216</v>
      </c>
      <c r="E5681" t="str">
        <f>IFERROR(VLOOKUP(D5681,[5]電話端末!$A$2:$E$284,2,FALSE),"不在")</f>
        <v>【埼玉】矢島静音</v>
      </c>
      <c r="F5681" s="1" t="s">
        <v>216</v>
      </c>
      <c r="G5681" t="str">
        <f>IFERROR(VLOOKUP(F5681,[5]電話端末!$A$2:$D$284,2,FALSE),"不在")</f>
        <v>【埼玉】矢島静音</v>
      </c>
      <c r="H5681" s="4">
        <v>35</v>
      </c>
      <c r="I5681" s="4">
        <v>33</v>
      </c>
      <c r="K5681">
        <v>2.5101500166168101E+19</v>
      </c>
      <c r="BN5681" s="1"/>
      <c r="BQ5681" s="1"/>
    </row>
    <row r="5682" spans="1:69" x14ac:dyDescent="0.45">
      <c r="A5682" s="3">
        <v>45945.442418981482</v>
      </c>
      <c r="B5682" s="1" t="s">
        <v>41</v>
      </c>
      <c r="C5682" t="str">
        <f>IFERROR(VLOOKUP(B5682,[5]電話端末!$A$2:$E$284,2,FALSE),"不在")</f>
        <v>【大阪】松下愛</v>
      </c>
      <c r="D5682" s="1" t="s">
        <v>216</v>
      </c>
      <c r="E5682" t="str">
        <f>IFERROR(VLOOKUP(D5682,[5]電話端末!$A$2:$E$284,2,FALSE),"不在")</f>
        <v>【埼玉】矢島静音</v>
      </c>
      <c r="F5682" s="1" t="s">
        <v>216</v>
      </c>
      <c r="G5682" t="str">
        <f>IFERROR(VLOOKUP(F5682,[5]電話端末!$A$2:$D$284,2,FALSE),"不在")</f>
        <v>【埼玉】矢島静音</v>
      </c>
      <c r="H5682" s="4">
        <v>110</v>
      </c>
      <c r="I5682" s="4">
        <v>108</v>
      </c>
      <c r="K5682">
        <v>2.5101500160968102E+19</v>
      </c>
      <c r="BN5682" s="1"/>
      <c r="BQ5682" s="1"/>
    </row>
    <row r="5683" spans="1:69" x14ac:dyDescent="0.45">
      <c r="A5683" s="3">
        <v>45945.44226851852</v>
      </c>
      <c r="B5683" s="1" t="s">
        <v>44</v>
      </c>
      <c r="C5683" t="str">
        <f>IFERROR(VLOOKUP(B5683,[5]電話端末!$A$2:$E$284,2,FALSE),"不在")</f>
        <v>【福岡】奥薗美和</v>
      </c>
      <c r="D5683" s="1" t="s">
        <v>111</v>
      </c>
      <c r="E5683" t="str">
        <f>IFERROR(VLOOKUP(D5683,[5]電話端末!$A$2:$E$284,2,FALSE),"不在")</f>
        <v>【岡山】着信グループ</v>
      </c>
      <c r="F5683" s="1" t="s">
        <v>45</v>
      </c>
      <c r="G5683" t="str">
        <f>IFERROR(VLOOKUP(F5683,[5]電話端末!$A$2:$D$284,2,FALSE),"不在")</f>
        <v>【岡山】岸本麻衣子</v>
      </c>
      <c r="H5683" s="4">
        <v>53</v>
      </c>
      <c r="I5683" s="4">
        <v>50</v>
      </c>
      <c r="K5683">
        <v>2.5101500160568099E+19</v>
      </c>
      <c r="BN5683" s="1"/>
    </row>
    <row r="5684" spans="1:69" x14ac:dyDescent="0.45">
      <c r="A5684" s="3">
        <v>45945.440983796296</v>
      </c>
      <c r="B5684" s="1" t="s">
        <v>65</v>
      </c>
      <c r="C5684" t="str">
        <f>IFERROR(VLOOKUP(B5684,[5]電話端末!$A$2:$E$284,2,FALSE),"不在")</f>
        <v>【本社】受付用電話機</v>
      </c>
      <c r="D5684" s="1" t="s">
        <v>66</v>
      </c>
      <c r="E5684" t="str">
        <f>IFERROR(VLOOKUP(D5684,[5]電話端末!$A$2:$E$284,2,FALSE),"不在")</f>
        <v>【本社】受付電話機</v>
      </c>
      <c r="F5684" s="1" t="s">
        <v>57</v>
      </c>
      <c r="G5684" t="str">
        <f>IFERROR(VLOOKUP(F5684,[5]電話端末!$A$2:$D$284,2,FALSE),"不在")</f>
        <v>【本社総務】吉田亜依</v>
      </c>
      <c r="H5684" s="4">
        <v>10</v>
      </c>
      <c r="I5684" s="4">
        <v>8</v>
      </c>
      <c r="K5684">
        <v>2.5101500158968099E+19</v>
      </c>
      <c r="BN5684" s="1"/>
      <c r="BQ5684" s="1"/>
    </row>
    <row r="5685" spans="1:69" x14ac:dyDescent="0.45">
      <c r="A5685" s="3">
        <v>45945.440775462965</v>
      </c>
      <c r="B5685" s="1" t="s">
        <v>128</v>
      </c>
      <c r="C5685" t="str">
        <f>IFERROR(VLOOKUP(B5685,[5]電話端末!$A$2:$E$284,2,FALSE),"不在")</f>
        <v>【仙台】仁藤佳美</v>
      </c>
      <c r="D5685" s="1" t="s">
        <v>40</v>
      </c>
      <c r="E5685" t="str">
        <f>IFERROR(VLOOKUP(D5685,[5]電話端末!$A$2:$E$284,2,FALSE),"不在")</f>
        <v>【本社EC】鈴木浩允</v>
      </c>
      <c r="F5685" s="1" t="s">
        <v>40</v>
      </c>
      <c r="G5685" t="str">
        <f>IFERROR(VLOOKUP(F5685,[5]電話端末!$A$2:$D$284,2,FALSE),"不在")</f>
        <v>【本社EC】鈴木浩允</v>
      </c>
      <c r="H5685" s="4">
        <v>36</v>
      </c>
      <c r="I5685" s="4">
        <v>32</v>
      </c>
      <c r="K5685">
        <v>2.51015001584681E+19</v>
      </c>
      <c r="BN5685" s="1"/>
      <c r="BQ5685" s="1"/>
    </row>
    <row r="5686" spans="1:69" x14ac:dyDescent="0.45">
      <c r="A5686" s="3">
        <v>45945.439965277779</v>
      </c>
      <c r="B5686" s="1" t="s">
        <v>216</v>
      </c>
      <c r="C5686" t="str">
        <f>IFERROR(VLOOKUP(B5686,[5]電話端末!$A$2:$E$284,2,FALSE),"不在")</f>
        <v>【埼玉】矢島静音</v>
      </c>
      <c r="D5686" s="1" t="s">
        <v>157</v>
      </c>
      <c r="E5686" t="str">
        <f>IFERROR(VLOOKUP(D5686,[5]電話端末!$A$2:$E$284,2,FALSE),"不在")</f>
        <v>【大阪】着信グループ</v>
      </c>
      <c r="F5686" s="1" t="s">
        <v>41</v>
      </c>
      <c r="G5686" t="str">
        <f>IFERROR(VLOOKUP(F5686,[5]電話端末!$A$2:$D$284,2,FALSE),"不在")</f>
        <v>【大阪】松下愛</v>
      </c>
      <c r="H5686" s="4">
        <v>52</v>
      </c>
      <c r="I5686" s="4">
        <v>48</v>
      </c>
      <c r="K5686">
        <v>2.5101500157368099E+19</v>
      </c>
      <c r="BN5686" s="1"/>
      <c r="BQ5686" s="1"/>
    </row>
    <row r="5687" spans="1:69" x14ac:dyDescent="0.45">
      <c r="A5687" s="3">
        <v>45945.438148148147</v>
      </c>
      <c r="B5687" s="1" t="s">
        <v>37</v>
      </c>
      <c r="C5687" t="str">
        <f>IFERROR(VLOOKUP(B5687,[5]電話端末!$A$2:$E$284,2,FALSE),"不在")</f>
        <v>【千葉】小島佳菜</v>
      </c>
      <c r="D5687" s="1" t="s">
        <v>50</v>
      </c>
      <c r="E5687" t="str">
        <f>IFERROR(VLOOKUP(D5687,[5]電話端末!$A$2:$E$284,2,FALSE),"不在")</f>
        <v>【流山】浅沼潤也</v>
      </c>
      <c r="F5687" s="1"/>
      <c r="G5687" t="str">
        <f>IFERROR(VLOOKUP(F5687,[5]電話端末!$A$2:$D$284,2,FALSE),"不在")</f>
        <v>不在</v>
      </c>
      <c r="H5687" s="4">
        <v>22</v>
      </c>
      <c r="I5687" s="4">
        <v>0</v>
      </c>
      <c r="K5687">
        <v>2.5101500153068102E+19</v>
      </c>
      <c r="BN5687" s="1"/>
    </row>
    <row r="5688" spans="1:69" x14ac:dyDescent="0.45">
      <c r="A5688" s="3">
        <v>45945.435393518521</v>
      </c>
      <c r="B5688" s="1" t="s">
        <v>44</v>
      </c>
      <c r="C5688" t="str">
        <f>IFERROR(VLOOKUP(B5688,[5]電話端末!$A$2:$E$284,2,FALSE),"不在")</f>
        <v>【福岡】奥薗美和</v>
      </c>
      <c r="D5688" s="1" t="s">
        <v>48</v>
      </c>
      <c r="E5688" t="str">
        <f>IFERROR(VLOOKUP(D5688,[5]電話端末!$A$2:$E$284,2,FALSE),"不在")</f>
        <v>【福岡】松添愛</v>
      </c>
      <c r="F5688" s="1" t="s">
        <v>48</v>
      </c>
      <c r="G5688" t="str">
        <f>IFERROR(VLOOKUP(F5688,[5]電話端末!$A$2:$D$284,2,FALSE),"不在")</f>
        <v>【福岡】松添愛</v>
      </c>
      <c r="H5688" s="4">
        <v>62</v>
      </c>
      <c r="I5688" s="4">
        <v>59</v>
      </c>
      <c r="K5688">
        <v>2.5101500149268099E+19</v>
      </c>
      <c r="BN5688" s="1"/>
      <c r="BQ5688" s="1"/>
    </row>
    <row r="5689" spans="1:69" x14ac:dyDescent="0.45">
      <c r="A5689" s="3">
        <v>45945.434236111112</v>
      </c>
      <c r="B5689" s="1" t="s">
        <v>28</v>
      </c>
      <c r="C5689" t="str">
        <f>IFERROR(VLOOKUP(B5689,[5]電話端末!$A$2:$E$284,2,FALSE),"不在")</f>
        <v>【名古屋】大渕温子</v>
      </c>
      <c r="D5689" s="1" t="s">
        <v>99</v>
      </c>
      <c r="E5689" t="str">
        <f>IFERROR(VLOOKUP(D5689,[5]電話端末!$A$2:$E$284,2,FALSE),"不在")</f>
        <v>【名古屋】玉腰千恵</v>
      </c>
      <c r="F5689" s="1" t="s">
        <v>99</v>
      </c>
      <c r="G5689" t="str">
        <f>IFERROR(VLOOKUP(F5689,[5]電話端末!$A$2:$D$284,2,FALSE),"不在")</f>
        <v>【名古屋】玉腰千恵</v>
      </c>
      <c r="H5689" s="4">
        <v>81</v>
      </c>
      <c r="I5689" s="4">
        <v>80</v>
      </c>
      <c r="K5689">
        <v>2.5101500147668099E+19</v>
      </c>
      <c r="BN5689" s="1"/>
    </row>
    <row r="5690" spans="1:69" x14ac:dyDescent="0.45">
      <c r="A5690" s="3">
        <v>45945.433275462965</v>
      </c>
      <c r="B5690" s="1" t="s">
        <v>35</v>
      </c>
      <c r="C5690" t="str">
        <f>IFERROR(VLOOKUP(B5690,[5]電話端末!$A$2:$E$284,2,FALSE),"不在")</f>
        <v>【広島】小先純平</v>
      </c>
      <c r="D5690" s="1" t="s">
        <v>19</v>
      </c>
      <c r="E5690" t="str">
        <f>IFERROR(VLOOKUP(D5690,[5]電話端末!$A$2:$E$284,2,FALSE),"不在")</f>
        <v>【福岡】重松宝成</v>
      </c>
      <c r="F5690" s="1"/>
      <c r="G5690" t="str">
        <f>IFERROR(VLOOKUP(F5690,[5]電話端末!$A$2:$D$284,2,FALSE),"不在")</f>
        <v>不在</v>
      </c>
      <c r="H5690" s="4">
        <v>17</v>
      </c>
      <c r="I5690" s="4">
        <v>0</v>
      </c>
      <c r="K5690">
        <v>2.5101500146768101E+19</v>
      </c>
      <c r="BN5690" s="1"/>
      <c r="BQ5690" s="1"/>
    </row>
    <row r="5691" spans="1:69" x14ac:dyDescent="0.45">
      <c r="A5691" s="3">
        <v>45945.43309027778</v>
      </c>
      <c r="B5691" s="1" t="s">
        <v>37</v>
      </c>
      <c r="C5691" t="str">
        <f>IFERROR(VLOOKUP(B5691,[5]電話端末!$A$2:$E$284,2,FALSE),"不在")</f>
        <v>【千葉】小島佳菜</v>
      </c>
      <c r="D5691" s="1" t="s">
        <v>32</v>
      </c>
      <c r="E5691" t="str">
        <f>IFERROR(VLOOKUP(D5691,[5]電話端末!$A$2:$E$284,2,FALSE),"不在")</f>
        <v>【千葉】遠藤和行</v>
      </c>
      <c r="F5691" s="1" t="s">
        <v>32</v>
      </c>
      <c r="G5691" t="str">
        <f>IFERROR(VLOOKUP(F5691,[5]電話端末!$A$2:$D$284,2,FALSE),"不在")</f>
        <v>【千葉】遠藤和行</v>
      </c>
      <c r="H5691" s="4">
        <v>91</v>
      </c>
      <c r="I5691" s="4">
        <v>88</v>
      </c>
      <c r="K5691">
        <v>2.5101500146168099E+19</v>
      </c>
      <c r="BN5691" s="1"/>
      <c r="BQ5691" s="1"/>
    </row>
    <row r="5692" spans="1:69" x14ac:dyDescent="0.45">
      <c r="A5692" s="3">
        <v>45945.432893518519</v>
      </c>
      <c r="B5692" s="1" t="s">
        <v>55</v>
      </c>
      <c r="C5692" t="str">
        <f>IFERROR(VLOOKUP(B5692,[5]電話端末!$A$2:$E$284,2,FALSE),"不在")</f>
        <v>【東京】高澤早紀</v>
      </c>
      <c r="D5692" s="1" t="s">
        <v>70</v>
      </c>
      <c r="E5692" t="str">
        <f>IFERROR(VLOOKUP(D5692,[5]電話端末!$A$2:$E$284,2,FALSE),"不在")</f>
        <v>【名古屋】着信グループ</v>
      </c>
      <c r="F5692" s="1" t="s">
        <v>36</v>
      </c>
      <c r="G5692" t="str">
        <f>IFERROR(VLOOKUP(F5692,[5]電話端末!$A$2:$D$284,2,FALSE),"不在")</f>
        <v>【名古屋】稲垣みちる</v>
      </c>
      <c r="H5692" s="4">
        <v>118</v>
      </c>
      <c r="I5692" s="4">
        <v>116</v>
      </c>
      <c r="K5692">
        <v>2.51015001455681E+19</v>
      </c>
      <c r="BN5692" s="1"/>
    </row>
    <row r="5693" spans="1:69" x14ac:dyDescent="0.45">
      <c r="A5693" s="3">
        <v>45945.430787037039</v>
      </c>
      <c r="B5693" s="1" t="s">
        <v>38</v>
      </c>
      <c r="C5693" t="str">
        <f>IFERROR(VLOOKUP(B5693,[5]電話端末!$A$2:$E$284,2,FALSE),"不在")</f>
        <v>【福岡】山崎芹奈</v>
      </c>
      <c r="D5693" s="1" t="s">
        <v>48</v>
      </c>
      <c r="E5693" t="str">
        <f>IFERROR(VLOOKUP(D5693,[5]電話端末!$A$2:$E$284,2,FALSE),"不在")</f>
        <v>【福岡】松添愛</v>
      </c>
      <c r="F5693" s="1" t="s">
        <v>48</v>
      </c>
      <c r="G5693" t="str">
        <f>IFERROR(VLOOKUP(F5693,[5]電話端末!$A$2:$D$284,2,FALSE),"不在")</f>
        <v>【福岡】松添愛</v>
      </c>
      <c r="H5693" s="4">
        <v>15</v>
      </c>
      <c r="I5693" s="4">
        <v>12</v>
      </c>
      <c r="K5693">
        <v>2.51015001410681E+19</v>
      </c>
      <c r="BN5693" s="1"/>
    </row>
    <row r="5694" spans="1:69" x14ac:dyDescent="0.45">
      <c r="A5694" s="3">
        <v>45945.430636574078</v>
      </c>
      <c r="B5694" s="1" t="s">
        <v>36</v>
      </c>
      <c r="C5694" t="str">
        <f>IFERROR(VLOOKUP(B5694,[5]電話端末!$A$2:$E$284,2,FALSE),"不在")</f>
        <v>【名古屋】稲垣みちる</v>
      </c>
      <c r="D5694" s="1" t="s">
        <v>28</v>
      </c>
      <c r="E5694" t="str">
        <f>IFERROR(VLOOKUP(D5694,[5]電話端末!$A$2:$E$284,2,FALSE),"不在")</f>
        <v>【名古屋】大渕温子</v>
      </c>
      <c r="F5694" s="1" t="s">
        <v>28</v>
      </c>
      <c r="G5694" t="str">
        <f>IFERROR(VLOOKUP(F5694,[5]電話端末!$A$2:$D$284,2,FALSE),"不在")</f>
        <v>【名古屋】大渕温子</v>
      </c>
      <c r="H5694" s="4">
        <v>53</v>
      </c>
      <c r="I5694" s="4">
        <v>51</v>
      </c>
      <c r="K5694">
        <v>2.51015001407681E+19</v>
      </c>
      <c r="BN5694" s="1"/>
      <c r="BQ5694" s="1"/>
    </row>
    <row r="5695" spans="1:69" x14ac:dyDescent="0.45">
      <c r="A5695" s="3">
        <v>45945.430451388886</v>
      </c>
      <c r="B5695" s="1" t="s">
        <v>125</v>
      </c>
      <c r="C5695" t="str">
        <f>IFERROR(VLOOKUP(B5695,[5]電話端末!$A$2:$E$284,2,FALSE),"不在")</f>
        <v>【横浜】山﨑啓右</v>
      </c>
      <c r="D5695" s="1" t="s">
        <v>49</v>
      </c>
      <c r="E5695" t="str">
        <f>IFERROR(VLOOKUP(D5695,[5]電話端末!$A$2:$E$284,2,FALSE),"不在")</f>
        <v>【流山】鴻池千紗都</v>
      </c>
      <c r="F5695" s="1" t="s">
        <v>49</v>
      </c>
      <c r="G5695" t="str">
        <f>IFERROR(VLOOKUP(F5695,[5]電話端末!$A$2:$D$284,2,FALSE),"不在")</f>
        <v>【流山】鴻池千紗都</v>
      </c>
      <c r="H5695" s="4">
        <v>28</v>
      </c>
      <c r="I5695" s="4">
        <v>26</v>
      </c>
      <c r="K5695">
        <v>2.5101500140168102E+19</v>
      </c>
      <c r="BN5695" s="1"/>
      <c r="BQ5695" s="1"/>
    </row>
    <row r="5696" spans="1:69" x14ac:dyDescent="0.45">
      <c r="A5696" s="3">
        <v>45945.429965277777</v>
      </c>
      <c r="B5696" s="1" t="s">
        <v>129</v>
      </c>
      <c r="C5696" t="str">
        <f>IFERROR(VLOOKUP(B5696,[5]電話端末!$A$2:$E$284,2,FALSE),"不在")</f>
        <v>【本社総務】赤羽恵理</v>
      </c>
      <c r="D5696" s="1" t="s">
        <v>67</v>
      </c>
      <c r="E5696" t="str">
        <f>IFERROR(VLOOKUP(D5696,[5]電話端末!$A$2:$E$284,2,FALSE),"不在")</f>
        <v>【MF大阪】後垣幸恵</v>
      </c>
      <c r="F5696" s="1" t="s">
        <v>67</v>
      </c>
      <c r="G5696" t="str">
        <f>IFERROR(VLOOKUP(F5696,[5]電話端末!$A$2:$D$284,2,FALSE),"不在")</f>
        <v>【MF大阪】後垣幸恵</v>
      </c>
      <c r="H5696" s="4">
        <v>157</v>
      </c>
      <c r="I5696" s="4">
        <v>154</v>
      </c>
      <c r="K5696">
        <v>2.5101500139668099E+19</v>
      </c>
      <c r="BN5696" s="1"/>
      <c r="BQ5696" s="1"/>
    </row>
    <row r="5697" spans="1:69" x14ac:dyDescent="0.45">
      <c r="A5697" s="3">
        <v>45945.428483796299</v>
      </c>
      <c r="B5697" s="1" t="s">
        <v>34</v>
      </c>
      <c r="C5697" t="str">
        <f>IFERROR(VLOOKUP(B5697,[5]電話端末!$A$2:$E$284,2,FALSE),"不在")</f>
        <v>【埼玉】細田昌子</v>
      </c>
      <c r="D5697" s="1" t="s">
        <v>37</v>
      </c>
      <c r="E5697" t="str">
        <f>IFERROR(VLOOKUP(D5697,[5]電話端末!$A$2:$E$284,2,FALSE),"不在")</f>
        <v>【千葉】小島佳菜</v>
      </c>
      <c r="F5697" s="1" t="s">
        <v>37</v>
      </c>
      <c r="G5697" t="str">
        <f>IFERROR(VLOOKUP(F5697,[5]電話端末!$A$2:$D$284,2,FALSE),"不在")</f>
        <v>【千葉】小島佳菜</v>
      </c>
      <c r="H5697" s="4">
        <v>73</v>
      </c>
      <c r="I5697" s="4">
        <v>70</v>
      </c>
      <c r="K5697">
        <v>2.51015001378681E+19</v>
      </c>
      <c r="BN5697" s="1"/>
      <c r="BQ5697" s="1"/>
    </row>
    <row r="5698" spans="1:69" x14ac:dyDescent="0.45">
      <c r="A5698" s="3">
        <v>45945.428124999999</v>
      </c>
      <c r="B5698" s="1" t="s">
        <v>216</v>
      </c>
      <c r="C5698" t="str">
        <f>IFERROR(VLOOKUP(B5698,[5]電話端末!$A$2:$E$284,2,FALSE),"不在")</f>
        <v>【埼玉】矢島静音</v>
      </c>
      <c r="D5698" s="1" t="s">
        <v>124</v>
      </c>
      <c r="E5698" t="str">
        <f>IFERROR(VLOOKUP(D5698,[5]電話端末!$A$2:$E$284,2,FALSE),"不在")</f>
        <v>【横浜】川崎瞳</v>
      </c>
      <c r="F5698" s="1" t="s">
        <v>124</v>
      </c>
      <c r="G5698" t="str">
        <f>IFERROR(VLOOKUP(F5698,[5]電話端末!$A$2:$D$284,2,FALSE),"不在")</f>
        <v>【横浜】川崎瞳</v>
      </c>
      <c r="H5698" s="4">
        <v>115</v>
      </c>
      <c r="I5698" s="4">
        <v>112</v>
      </c>
      <c r="K5698">
        <v>2.5101500137468101E+19</v>
      </c>
      <c r="BN5698" s="1"/>
    </row>
    <row r="5699" spans="1:69" x14ac:dyDescent="0.45">
      <c r="A5699" s="3">
        <v>45945.425000000003</v>
      </c>
      <c r="B5699" s="1" t="s">
        <v>48</v>
      </c>
      <c r="C5699" t="str">
        <f>IFERROR(VLOOKUP(B5699,[5]電話端末!$A$2:$E$284,2,FALSE),"不在")</f>
        <v>【福岡】松添愛</v>
      </c>
      <c r="D5699" s="1" t="s">
        <v>39</v>
      </c>
      <c r="E5699" t="str">
        <f>IFERROR(VLOOKUP(D5699,[5]電話端末!$A$2:$E$284,2,FALSE),"不在")</f>
        <v>【福岡】松尾明日香</v>
      </c>
      <c r="F5699" s="1" t="s">
        <v>39</v>
      </c>
      <c r="G5699" t="str">
        <f>IFERROR(VLOOKUP(F5699,[5]電話端末!$A$2:$D$284,2,FALSE),"不在")</f>
        <v>【福岡】松尾明日香</v>
      </c>
      <c r="H5699" s="4">
        <v>24</v>
      </c>
      <c r="I5699" s="4">
        <v>21</v>
      </c>
      <c r="K5699">
        <v>2.5101500131968098E+19</v>
      </c>
      <c r="BN5699" s="1"/>
    </row>
    <row r="5700" spans="1:69" x14ac:dyDescent="0.45">
      <c r="A5700" s="3">
        <v>45945.424409722225</v>
      </c>
      <c r="B5700" s="1" t="s">
        <v>44</v>
      </c>
      <c r="C5700" t="str">
        <f>IFERROR(VLOOKUP(B5700,[5]電話端末!$A$2:$E$284,2,FALSE),"不在")</f>
        <v>【福岡】奥薗美和</v>
      </c>
      <c r="D5700" s="1" t="s">
        <v>38</v>
      </c>
      <c r="E5700" t="str">
        <f>IFERROR(VLOOKUP(D5700,[5]電話端末!$A$2:$E$284,2,FALSE),"不在")</f>
        <v>【福岡】山崎芹奈</v>
      </c>
      <c r="F5700" s="1" t="s">
        <v>38</v>
      </c>
      <c r="G5700" t="str">
        <f>IFERROR(VLOOKUP(F5700,[5]電話端末!$A$2:$D$284,2,FALSE),"不在")</f>
        <v>【福岡】山崎芹奈</v>
      </c>
      <c r="H5700" s="4">
        <v>40</v>
      </c>
      <c r="I5700" s="4">
        <v>39</v>
      </c>
      <c r="K5700">
        <v>2.51015001314681E+19</v>
      </c>
      <c r="BN5700" s="1"/>
      <c r="BQ5700" s="1"/>
    </row>
    <row r="5701" spans="1:69" x14ac:dyDescent="0.45">
      <c r="A5701" s="3">
        <v>45945.423495370371</v>
      </c>
      <c r="B5701" s="1" t="s">
        <v>105</v>
      </c>
      <c r="C5701" t="str">
        <f>IFERROR(VLOOKUP(B5701,[5]電話端末!$A$2:$E$284,2,FALSE),"不在")</f>
        <v>【埼玉】金子友希</v>
      </c>
      <c r="D5701" s="1" t="s">
        <v>54</v>
      </c>
      <c r="E5701" t="str">
        <f>IFERROR(VLOOKUP(D5701,[5]電話端末!$A$2:$E$284,2,FALSE),"不在")</f>
        <v>【東京】着信グループ</v>
      </c>
      <c r="F5701" s="1" t="s">
        <v>186</v>
      </c>
      <c r="G5701" t="str">
        <f>IFERROR(VLOOKUP(F5701,[5]電話端末!$A$2:$D$284,2,FALSE),"不在")</f>
        <v>【東京】北林友希</v>
      </c>
      <c r="H5701" s="4">
        <v>67</v>
      </c>
      <c r="I5701" s="4">
        <v>65</v>
      </c>
      <c r="K5701">
        <v>2.51015001297681E+19</v>
      </c>
      <c r="BN5701" s="1"/>
      <c r="BQ5701" s="1"/>
    </row>
    <row r="5702" spans="1:69" x14ac:dyDescent="0.45">
      <c r="A5702" s="3">
        <v>45945.422962962963</v>
      </c>
      <c r="B5702" s="1" t="s">
        <v>87</v>
      </c>
      <c r="C5702" t="str">
        <f>IFERROR(VLOOKUP(B5702,[5]電話端末!$A$2:$E$284,2,FALSE),"不在")</f>
        <v>【本社EC】別府菜々美</v>
      </c>
      <c r="D5702" s="1" t="s">
        <v>101</v>
      </c>
      <c r="E5702" t="str">
        <f>IFERROR(VLOOKUP(D5702,[5]電話端末!$A$2:$E$284,2,FALSE),"不在")</f>
        <v>【本社EC】山口莉奈</v>
      </c>
      <c r="F5702" s="1" t="s">
        <v>101</v>
      </c>
      <c r="G5702" t="str">
        <f>IFERROR(VLOOKUP(F5702,[5]電話端末!$A$2:$D$284,2,FALSE),"不在")</f>
        <v>【本社EC】山口莉奈</v>
      </c>
      <c r="H5702" s="4">
        <v>68</v>
      </c>
      <c r="I5702" s="4">
        <v>66</v>
      </c>
      <c r="K5702">
        <v>2.5101500128668099E+19</v>
      </c>
      <c r="BN5702" s="1"/>
      <c r="BQ5702" s="1"/>
    </row>
    <row r="5703" spans="1:69" x14ac:dyDescent="0.45">
      <c r="A5703" s="3">
        <v>45945.421516203707</v>
      </c>
      <c r="B5703" s="1" t="s">
        <v>123</v>
      </c>
      <c r="C5703" t="str">
        <f>IFERROR(VLOOKUP(B5703,[5]電話端末!$A$2:$E$284,2,FALSE),"不在")</f>
        <v>【本社IT】福原弘明</v>
      </c>
      <c r="D5703" s="1" t="s">
        <v>67</v>
      </c>
      <c r="E5703" t="str">
        <f>IFERROR(VLOOKUP(D5703,[5]電話端末!$A$2:$E$284,2,FALSE),"不在")</f>
        <v>【MF大阪】後垣幸恵</v>
      </c>
      <c r="F5703" s="1" t="s">
        <v>67</v>
      </c>
      <c r="G5703" t="str">
        <f>IFERROR(VLOOKUP(F5703,[5]電話端末!$A$2:$D$284,2,FALSE),"不在")</f>
        <v>【MF大阪】後垣幸恵</v>
      </c>
      <c r="H5703" s="4">
        <v>97</v>
      </c>
      <c r="I5703" s="4">
        <v>95</v>
      </c>
      <c r="K5703">
        <v>2.51015001265681E+19</v>
      </c>
      <c r="BN5703" s="1"/>
      <c r="BQ5703" s="1"/>
    </row>
    <row r="5704" spans="1:69" x14ac:dyDescent="0.45">
      <c r="A5704" s="3">
        <v>45945.42150462963</v>
      </c>
      <c r="B5704" s="1" t="s">
        <v>25</v>
      </c>
      <c r="C5704" t="str">
        <f>IFERROR(VLOOKUP(B5704,[5]電話端末!$A$2:$E$284,2,FALSE),"不在")</f>
        <v>【埼玉】池田千恵子</v>
      </c>
      <c r="D5704" s="1" t="s">
        <v>76</v>
      </c>
      <c r="E5704" t="str">
        <f>IFERROR(VLOOKUP(D5704,[5]電話端末!$A$2:$E$284,2,FALSE),"不在")</f>
        <v>【埼玉】豊田里花</v>
      </c>
      <c r="F5704" s="1" t="s">
        <v>76</v>
      </c>
      <c r="G5704" t="str">
        <f>IFERROR(VLOOKUP(F5704,[5]電話端末!$A$2:$D$284,2,FALSE),"不在")</f>
        <v>【埼玉】豊田里花</v>
      </c>
      <c r="H5704" s="4">
        <v>39</v>
      </c>
      <c r="I5704" s="4">
        <v>37</v>
      </c>
      <c r="K5704">
        <v>2.51015001264681E+19</v>
      </c>
      <c r="BN5704" s="1"/>
      <c r="BQ5704" s="1"/>
    </row>
    <row r="5705" spans="1:69" x14ac:dyDescent="0.45">
      <c r="A5705" s="3">
        <v>45945.419004629628</v>
      </c>
      <c r="B5705" s="1" t="s">
        <v>102</v>
      </c>
      <c r="C5705" t="str">
        <f>IFERROR(VLOOKUP(B5705,[5]電話端末!$A$2:$E$284,2,FALSE),"不在")</f>
        <v>【静岡】金子湧樹</v>
      </c>
      <c r="D5705" s="1" t="s">
        <v>234</v>
      </c>
      <c r="E5705" t="str">
        <f>IFERROR(VLOOKUP(D5705,[5]電話端末!$A$2:$E$284,2,FALSE),"不在")</f>
        <v>【本社在庫物流課】門田陵</v>
      </c>
      <c r="F5705" s="1"/>
      <c r="G5705" t="str">
        <f>IFERROR(VLOOKUP(F5705,[5]電話端末!$A$2:$D$284,2,FALSE),"不在")</f>
        <v>不在</v>
      </c>
      <c r="H5705" s="4">
        <v>32</v>
      </c>
      <c r="I5705" s="4">
        <v>0</v>
      </c>
      <c r="K5705">
        <v>2.5101500120968102E+19</v>
      </c>
      <c r="BN5705" s="1"/>
      <c r="BQ5705" s="1"/>
    </row>
    <row r="5706" spans="1:69" x14ac:dyDescent="0.45">
      <c r="A5706" s="3">
        <v>45945.418993055559</v>
      </c>
      <c r="B5706" s="1" t="s">
        <v>38</v>
      </c>
      <c r="C5706" t="str">
        <f>IFERROR(VLOOKUP(B5706,[5]電話端末!$A$2:$E$284,2,FALSE),"不在")</f>
        <v>【福岡】山崎芹奈</v>
      </c>
      <c r="D5706" s="1" t="s">
        <v>48</v>
      </c>
      <c r="E5706" t="str">
        <f>IFERROR(VLOOKUP(D5706,[5]電話端末!$A$2:$E$284,2,FALSE),"不在")</f>
        <v>【福岡】松添愛</v>
      </c>
      <c r="F5706" s="1" t="s">
        <v>48</v>
      </c>
      <c r="G5706" t="str">
        <f>IFERROR(VLOOKUP(F5706,[5]電話端末!$A$2:$D$284,2,FALSE),"不在")</f>
        <v>【福岡】松添愛</v>
      </c>
      <c r="H5706" s="4">
        <v>41</v>
      </c>
      <c r="I5706" s="4">
        <v>40</v>
      </c>
      <c r="K5706">
        <v>2.5101500120868098E+19</v>
      </c>
      <c r="BN5706" s="1"/>
      <c r="BQ5706" s="1"/>
    </row>
    <row r="5707" spans="1:69" x14ac:dyDescent="0.45">
      <c r="A5707" s="3">
        <v>45945.418935185182</v>
      </c>
      <c r="B5707" s="1" t="s">
        <v>94</v>
      </c>
      <c r="C5707" t="str">
        <f>IFERROR(VLOOKUP(B5707,[5]電話端末!$A$2:$E$284,2,FALSE),"不在")</f>
        <v>【岡山】武政彩果</v>
      </c>
      <c r="D5707" s="1" t="s">
        <v>145</v>
      </c>
      <c r="E5707" t="str">
        <f>IFERROR(VLOOKUP(D5707,[5]電話端末!$A$2:$E$284,2,FALSE),"不在")</f>
        <v>【MF大阪】牧聡美</v>
      </c>
      <c r="F5707" s="1" t="s">
        <v>145</v>
      </c>
      <c r="G5707" t="str">
        <f>IFERROR(VLOOKUP(F5707,[5]電話端末!$A$2:$D$284,2,FALSE),"不在")</f>
        <v>【MF大阪】牧聡美</v>
      </c>
      <c r="H5707" s="4">
        <v>29</v>
      </c>
      <c r="I5707" s="4">
        <v>16</v>
      </c>
      <c r="K5707">
        <v>2.5101500120768098E+19</v>
      </c>
      <c r="BN5707" s="1"/>
      <c r="BQ5707" s="1"/>
    </row>
    <row r="5708" spans="1:69" x14ac:dyDescent="0.45">
      <c r="A5708" s="3">
        <v>45945.418622685182</v>
      </c>
      <c r="B5708" s="1" t="s">
        <v>178</v>
      </c>
      <c r="C5708" t="str">
        <f>IFERROR(VLOOKUP(B5708,[5]電話端末!$A$2:$E$284,2,FALSE),"不在")</f>
        <v>【多摩】佐々木大樹</v>
      </c>
      <c r="D5708" s="1" t="s">
        <v>154</v>
      </c>
      <c r="E5708" t="str">
        <f>IFERROR(VLOOKUP(D5708,[5]電話端末!$A$2:$E$284,2,FALSE),"不在")</f>
        <v>【横浜】中山満里奈</v>
      </c>
      <c r="F5708" s="1" t="s">
        <v>154</v>
      </c>
      <c r="G5708" t="str">
        <f>IFERROR(VLOOKUP(F5708,[5]電話端末!$A$2:$D$284,2,FALSE),"不在")</f>
        <v>【横浜】中山満里奈</v>
      </c>
      <c r="H5708" s="4">
        <v>38</v>
      </c>
      <c r="I5708" s="4">
        <v>35</v>
      </c>
      <c r="K5708">
        <v>2.5101500119868101E+19</v>
      </c>
      <c r="BN5708" s="1"/>
    </row>
    <row r="5709" spans="1:69" x14ac:dyDescent="0.45">
      <c r="A5709" s="3">
        <v>45945.418321759258</v>
      </c>
      <c r="B5709" s="1" t="s">
        <v>16</v>
      </c>
      <c r="C5709" t="str">
        <f>IFERROR(VLOOKUP(B5709,[5]電話端末!$A$2:$E$284,2,FALSE),"不在")</f>
        <v>【東京】片桐芳夫</v>
      </c>
      <c r="D5709" s="1" t="s">
        <v>47</v>
      </c>
      <c r="E5709" t="str">
        <f>IFERROR(VLOOKUP(D5709,[5]電話端末!$A$2:$E$284,2,FALSE),"不在")</f>
        <v>【横浜】舞智江</v>
      </c>
      <c r="F5709" s="1" t="s">
        <v>47</v>
      </c>
      <c r="G5709" t="str">
        <f>IFERROR(VLOOKUP(F5709,[5]電話端末!$A$2:$D$284,2,FALSE),"不在")</f>
        <v>【横浜】舞智江</v>
      </c>
      <c r="H5709" s="4">
        <v>63</v>
      </c>
      <c r="I5709" s="4">
        <v>62</v>
      </c>
      <c r="K5709">
        <v>2.5101500119568101E+19</v>
      </c>
      <c r="BN5709" s="1"/>
      <c r="BQ5709" s="1"/>
    </row>
    <row r="5710" spans="1:69" x14ac:dyDescent="0.45">
      <c r="A5710" s="3">
        <v>45945.417893518519</v>
      </c>
      <c r="B5710" s="1" t="s">
        <v>38</v>
      </c>
      <c r="C5710" t="str">
        <f>IFERROR(VLOOKUP(B5710,[5]電話端末!$A$2:$E$284,2,FALSE),"不在")</f>
        <v>【福岡】山崎芹奈</v>
      </c>
      <c r="D5710" s="1" t="s">
        <v>39</v>
      </c>
      <c r="E5710" t="str">
        <f>IFERROR(VLOOKUP(D5710,[5]電話端末!$A$2:$E$284,2,FALSE),"不在")</f>
        <v>【福岡】松尾明日香</v>
      </c>
      <c r="F5710" s="1" t="s">
        <v>39</v>
      </c>
      <c r="G5710" t="str">
        <f>IFERROR(VLOOKUP(F5710,[5]電話端末!$A$2:$D$284,2,FALSE),"不在")</f>
        <v>【福岡】松尾明日香</v>
      </c>
      <c r="H5710" s="4">
        <v>88</v>
      </c>
      <c r="I5710" s="4">
        <v>87</v>
      </c>
      <c r="K5710">
        <v>2.5101500118868099E+19</v>
      </c>
      <c r="BN5710" s="1"/>
      <c r="BQ5710" s="1"/>
    </row>
    <row r="5711" spans="1:69" x14ac:dyDescent="0.45">
      <c r="A5711" s="3">
        <v>45945.41783564815</v>
      </c>
      <c r="B5711" s="1" t="s">
        <v>38</v>
      </c>
      <c r="C5711" t="str">
        <f>IFERROR(VLOOKUP(B5711,[5]電話端末!$A$2:$E$284,2,FALSE),"不在")</f>
        <v>【福岡】山崎芹奈</v>
      </c>
      <c r="D5711" s="1" t="s">
        <v>39</v>
      </c>
      <c r="E5711" t="str">
        <f>IFERROR(VLOOKUP(D5711,[5]電話端末!$A$2:$E$284,2,FALSE),"不在")</f>
        <v>【福岡】松尾明日香</v>
      </c>
      <c r="F5711" s="1"/>
      <c r="G5711" t="str">
        <f>IFERROR(VLOOKUP(F5711,[5]電話端末!$A$2:$D$284,2,FALSE),"不在")</f>
        <v>不在</v>
      </c>
      <c r="H5711" s="4">
        <v>0</v>
      </c>
      <c r="I5711" s="4">
        <v>0</v>
      </c>
      <c r="K5711">
        <v>2.51015001185681E+19</v>
      </c>
      <c r="BN5711" s="1"/>
      <c r="BQ5711" s="1"/>
    </row>
    <row r="5712" spans="1:69" x14ac:dyDescent="0.45">
      <c r="A5712" s="3">
        <v>45945.417627314811</v>
      </c>
      <c r="B5712" s="1" t="s">
        <v>50</v>
      </c>
      <c r="C5712" t="str">
        <f>IFERROR(VLOOKUP(B5712,[5]電話端末!$A$2:$E$284,2,FALSE),"不在")</f>
        <v>【流山】浅沼潤也</v>
      </c>
      <c r="D5712" s="1" t="s">
        <v>27</v>
      </c>
      <c r="E5712" t="str">
        <f>IFERROR(VLOOKUP(D5712,[5]電話端末!$A$2:$E$284,2,FALSE),"不在")</f>
        <v>【本社在庫物流課】黒田靖広</v>
      </c>
      <c r="F5712" s="1" t="s">
        <v>27</v>
      </c>
      <c r="G5712" t="str">
        <f>IFERROR(VLOOKUP(F5712,[5]電話端末!$A$2:$D$284,2,FALSE),"不在")</f>
        <v>【本社在庫物流課】黒田靖広</v>
      </c>
      <c r="H5712" s="4">
        <v>90</v>
      </c>
      <c r="I5712" s="4">
        <v>86</v>
      </c>
      <c r="K5712">
        <v>2.5101500118068101E+19</v>
      </c>
      <c r="BN5712" s="1"/>
      <c r="BQ5712" s="1"/>
    </row>
    <row r="5713" spans="1:69" x14ac:dyDescent="0.45">
      <c r="A5713" s="3">
        <v>45945.417291666665</v>
      </c>
      <c r="B5713" s="1" t="s">
        <v>16</v>
      </c>
      <c r="C5713" t="str">
        <f>IFERROR(VLOOKUP(B5713,[5]電話端末!$A$2:$E$284,2,FALSE),"不在")</f>
        <v>【東京】片桐芳夫</v>
      </c>
      <c r="D5713" s="1" t="s">
        <v>47</v>
      </c>
      <c r="E5713" t="str">
        <f>IFERROR(VLOOKUP(D5713,[5]電話端末!$A$2:$E$284,2,FALSE),"不在")</f>
        <v>【横浜】舞智江</v>
      </c>
      <c r="F5713" s="1"/>
      <c r="G5713" t="str">
        <f>IFERROR(VLOOKUP(F5713,[5]電話端末!$A$2:$D$284,2,FALSE),"不在")</f>
        <v>不在</v>
      </c>
      <c r="H5713" s="4">
        <v>0</v>
      </c>
      <c r="I5713" s="4">
        <v>0</v>
      </c>
      <c r="K5713">
        <v>2.51015001169681E+19</v>
      </c>
      <c r="BN5713" s="1"/>
      <c r="BQ5713" s="1"/>
    </row>
    <row r="5714" spans="1:69" x14ac:dyDescent="0.45">
      <c r="A5714" s="3">
        <v>45945.417025462964</v>
      </c>
      <c r="B5714" s="1" t="s">
        <v>16</v>
      </c>
      <c r="C5714" t="str">
        <f>IFERROR(VLOOKUP(B5714,[5]電話端末!$A$2:$E$284,2,FALSE),"不在")</f>
        <v>【東京】片桐芳夫</v>
      </c>
      <c r="D5714" s="1" t="s">
        <v>47</v>
      </c>
      <c r="E5714" t="str">
        <f>IFERROR(VLOOKUP(D5714,[5]電話端末!$A$2:$E$284,2,FALSE),"不在")</f>
        <v>【横浜】舞智江</v>
      </c>
      <c r="F5714" s="1"/>
      <c r="G5714" t="str">
        <f>IFERROR(VLOOKUP(F5714,[5]電話端末!$A$2:$D$284,2,FALSE),"不在")</f>
        <v>不在</v>
      </c>
      <c r="H5714" s="4">
        <v>1</v>
      </c>
      <c r="I5714" s="4">
        <v>0</v>
      </c>
      <c r="K5714">
        <v>2.5101500116268102E+19</v>
      </c>
      <c r="BN5714" s="1"/>
      <c r="BQ5714" s="1"/>
    </row>
    <row r="5715" spans="1:69" x14ac:dyDescent="0.45">
      <c r="A5715" s="3">
        <v>45945.416967592595</v>
      </c>
      <c r="B5715" s="1" t="s">
        <v>67</v>
      </c>
      <c r="C5715" t="str">
        <f>IFERROR(VLOOKUP(B5715,[5]電話端末!$A$2:$E$284,2,FALSE),"不在")</f>
        <v>【MF大阪】後垣幸恵</v>
      </c>
      <c r="D5715" s="1" t="s">
        <v>123</v>
      </c>
      <c r="E5715" t="str">
        <f>IFERROR(VLOOKUP(D5715,[5]電話端末!$A$2:$E$284,2,FALSE),"不在")</f>
        <v>【本社IT】福原弘明</v>
      </c>
      <c r="F5715" s="1" t="s">
        <v>123</v>
      </c>
      <c r="G5715" t="str">
        <f>IFERROR(VLOOKUP(F5715,[5]電話端末!$A$2:$D$284,2,FALSE),"不在")</f>
        <v>【本社IT】福原弘明</v>
      </c>
      <c r="H5715" s="4">
        <v>129</v>
      </c>
      <c r="I5715" s="4">
        <v>118</v>
      </c>
      <c r="K5715">
        <v>2.5101500116168102E+19</v>
      </c>
      <c r="BN5715" s="1"/>
      <c r="BQ5715" s="1"/>
    </row>
    <row r="5716" spans="1:69" x14ac:dyDescent="0.45">
      <c r="A5716" s="3">
        <v>45945.416331018518</v>
      </c>
      <c r="B5716" s="1" t="s">
        <v>145</v>
      </c>
      <c r="C5716" t="str">
        <f>IFERROR(VLOOKUP(B5716,[5]電話端末!$A$2:$E$284,2,FALSE),"不在")</f>
        <v>【MF大阪】牧聡美</v>
      </c>
      <c r="D5716" s="1" t="s">
        <v>111</v>
      </c>
      <c r="E5716" t="str">
        <f>IFERROR(VLOOKUP(D5716,[5]電話端末!$A$2:$E$284,2,FALSE),"不在")</f>
        <v>【岡山】着信グループ</v>
      </c>
      <c r="F5716" s="1" t="s">
        <v>94</v>
      </c>
      <c r="G5716" t="str">
        <f>IFERROR(VLOOKUP(F5716,[5]電話端末!$A$2:$D$284,2,FALSE),"不在")</f>
        <v>【岡山】武政彩果</v>
      </c>
      <c r="H5716" s="4">
        <v>41</v>
      </c>
      <c r="I5716" s="4">
        <v>36</v>
      </c>
      <c r="K5716">
        <v>2.5101500115068101E+19</v>
      </c>
      <c r="BN5716" s="1"/>
      <c r="BQ5716" s="1"/>
    </row>
    <row r="5717" spans="1:69" x14ac:dyDescent="0.45">
      <c r="A5717" s="3">
        <v>45945.416307870371</v>
      </c>
      <c r="B5717" s="1" t="s">
        <v>20</v>
      </c>
      <c r="C5717" t="str">
        <f>IFERROR(VLOOKUP(B5717,[5]電話端末!$A$2:$E$284,2,FALSE),"不在")</f>
        <v>【本社IT】梶ヶ谷知晃</v>
      </c>
      <c r="D5717" s="1" t="s">
        <v>40</v>
      </c>
      <c r="E5717" t="str">
        <f>IFERROR(VLOOKUP(D5717,[5]電話端末!$A$2:$E$284,2,FALSE),"不在")</f>
        <v>【本社EC】鈴木浩允</v>
      </c>
      <c r="F5717" s="1" t="s">
        <v>40</v>
      </c>
      <c r="G5717" t="str">
        <f>IFERROR(VLOOKUP(F5717,[5]電話端末!$A$2:$D$284,2,FALSE),"不在")</f>
        <v>【本社EC】鈴木浩允</v>
      </c>
      <c r="H5717" s="4">
        <v>46</v>
      </c>
      <c r="I5717" s="4">
        <v>42</v>
      </c>
      <c r="K5717">
        <v>2.5101500114868101E+19</v>
      </c>
      <c r="BN5717" s="1"/>
      <c r="BQ5717" s="1"/>
    </row>
    <row r="5718" spans="1:69" x14ac:dyDescent="0.45">
      <c r="A5718" s="3">
        <v>45945.415648148148</v>
      </c>
      <c r="B5718" s="1" t="s">
        <v>44</v>
      </c>
      <c r="C5718" t="str">
        <f>IFERROR(VLOOKUP(B5718,[5]電話端末!$A$2:$E$284,2,FALSE),"不在")</f>
        <v>【福岡】奥薗美和</v>
      </c>
      <c r="D5718" s="1" t="s">
        <v>479</v>
      </c>
      <c r="E5718" t="str">
        <f>IFERROR(VLOOKUP(D5718,[5]電話端末!$A$2:$E$284,2,FALSE),"不在")</f>
        <v>不在</v>
      </c>
      <c r="F5718" s="1"/>
      <c r="G5718" t="str">
        <f>IFERROR(VLOOKUP(F5718,[5]電話端末!$A$2:$D$284,2,FALSE),"不在")</f>
        <v>不在</v>
      </c>
      <c r="H5718" s="4">
        <v>0</v>
      </c>
      <c r="I5718" s="4">
        <v>0</v>
      </c>
      <c r="K5718">
        <v>2.5101500112768098E+19</v>
      </c>
      <c r="BN5718" s="1"/>
      <c r="BQ5718" s="1"/>
    </row>
    <row r="5719" spans="1:69" x14ac:dyDescent="0.45">
      <c r="A5719" s="3">
        <v>45945.415138888886</v>
      </c>
      <c r="B5719" s="1" t="s">
        <v>20</v>
      </c>
      <c r="C5719" t="str">
        <f>IFERROR(VLOOKUP(B5719,[5]電話端末!$A$2:$E$284,2,FALSE),"不在")</f>
        <v>【本社IT】梶ヶ谷知晃</v>
      </c>
      <c r="D5719" s="1" t="s">
        <v>75</v>
      </c>
      <c r="E5719" t="str">
        <f>IFERROR(VLOOKUP(D5719,[5]電話端末!$A$2:$E$284,2,FALSE),"不在")</f>
        <v>【MF東京】山中雅仁</v>
      </c>
      <c r="F5719" s="1" t="s">
        <v>175</v>
      </c>
      <c r="G5719" t="str">
        <f>IFERROR(VLOOKUP(F5719,[5]電話端末!$A$2:$D$284,2,FALSE),"不在")</f>
        <v>【MF東京】土谷美智</v>
      </c>
      <c r="H5719" s="4">
        <v>64</v>
      </c>
      <c r="I5719" s="4">
        <v>58</v>
      </c>
      <c r="K5719">
        <v>2.51015001104681E+19</v>
      </c>
      <c r="BN5719" s="1"/>
      <c r="BQ5719" s="1"/>
    </row>
    <row r="5720" spans="1:69" x14ac:dyDescent="0.45">
      <c r="A5720" s="3">
        <v>45945.414571759262</v>
      </c>
      <c r="B5720" s="1" t="s">
        <v>177</v>
      </c>
      <c r="C5720" t="str">
        <f>IFERROR(VLOOKUP(B5720,[5]電話端末!$A$2:$E$284,2,FALSE),"不在")</f>
        <v>【MF大阪】大村達也</v>
      </c>
      <c r="D5720" s="1" t="s">
        <v>169</v>
      </c>
      <c r="E5720" t="str">
        <f>IFERROR(VLOOKUP(D5720,[5]電話端末!$A$2:$E$284,2,FALSE),"不在")</f>
        <v>【本社EC】猶貞彩</v>
      </c>
      <c r="F5720" s="1" t="s">
        <v>169</v>
      </c>
      <c r="G5720" t="str">
        <f>IFERROR(VLOOKUP(F5720,[5]電話端末!$A$2:$D$284,2,FALSE),"不在")</f>
        <v>【本社EC】猶貞彩</v>
      </c>
      <c r="H5720" s="4">
        <v>109</v>
      </c>
      <c r="I5720" s="4">
        <v>103</v>
      </c>
      <c r="K5720">
        <v>2.5101500109268099E+19</v>
      </c>
      <c r="BN5720" s="1"/>
      <c r="BQ5720" s="1"/>
    </row>
    <row r="5721" spans="1:69" x14ac:dyDescent="0.45">
      <c r="A5721" s="3">
        <v>45945.413993055554</v>
      </c>
      <c r="B5721" s="1" t="s">
        <v>48</v>
      </c>
      <c r="C5721" t="str">
        <f>IFERROR(VLOOKUP(B5721,[5]電話端末!$A$2:$E$284,2,FALSE),"不在")</f>
        <v>【福岡】松添愛</v>
      </c>
      <c r="D5721" s="1" t="s">
        <v>49</v>
      </c>
      <c r="E5721" t="str">
        <f>IFERROR(VLOOKUP(D5721,[5]電話端末!$A$2:$E$284,2,FALSE),"不在")</f>
        <v>【流山】鴻池千紗都</v>
      </c>
      <c r="F5721" s="1" t="s">
        <v>49</v>
      </c>
      <c r="G5721" t="str">
        <f>IFERROR(VLOOKUP(F5721,[5]電話端末!$A$2:$D$284,2,FALSE),"不在")</f>
        <v>【流山】鴻池千紗都</v>
      </c>
      <c r="H5721" s="4">
        <v>53</v>
      </c>
      <c r="I5721" s="4">
        <v>51</v>
      </c>
      <c r="K5721">
        <v>2.5101500108368101E+19</v>
      </c>
      <c r="BN5721" s="1"/>
    </row>
    <row r="5722" spans="1:69" x14ac:dyDescent="0.45">
      <c r="A5722" s="3">
        <v>45945.412858796299</v>
      </c>
      <c r="B5722" s="1" t="s">
        <v>16</v>
      </c>
      <c r="C5722" t="str">
        <f>IFERROR(VLOOKUP(B5722,[5]電話端末!$A$2:$E$284,2,FALSE),"不在")</f>
        <v>【東京】片桐芳夫</v>
      </c>
      <c r="D5722" s="1" t="s">
        <v>37</v>
      </c>
      <c r="E5722" t="str">
        <f>IFERROR(VLOOKUP(D5722,[5]電話端末!$A$2:$E$284,2,FALSE),"不在")</f>
        <v>【千葉】小島佳菜</v>
      </c>
      <c r="F5722" s="1" t="s">
        <v>37</v>
      </c>
      <c r="G5722" t="str">
        <f>IFERROR(VLOOKUP(F5722,[5]電話端末!$A$2:$D$284,2,FALSE),"不在")</f>
        <v>【千葉】小島佳菜</v>
      </c>
      <c r="H5722" s="4">
        <v>19</v>
      </c>
      <c r="I5722" s="4">
        <v>17</v>
      </c>
      <c r="K5722">
        <v>2.5101500106968101E+19</v>
      </c>
      <c r="BN5722" s="1"/>
      <c r="BQ5722" s="1"/>
    </row>
    <row r="5723" spans="1:69" x14ac:dyDescent="0.45">
      <c r="A5723" s="3">
        <v>45945.412060185183</v>
      </c>
      <c r="B5723" s="1" t="s">
        <v>180</v>
      </c>
      <c r="C5723" t="str">
        <f>IFERROR(VLOOKUP(B5723,[5]電話端末!$A$2:$E$284,2,FALSE),"不在")</f>
        <v>【横浜】萩原直美</v>
      </c>
      <c r="D5723" s="1" t="s">
        <v>54</v>
      </c>
      <c r="E5723" t="str">
        <f>IFERROR(VLOOKUP(D5723,[5]電話端末!$A$2:$E$284,2,FALSE),"不在")</f>
        <v>【東京】着信グループ</v>
      </c>
      <c r="F5723" s="1" t="s">
        <v>60</v>
      </c>
      <c r="G5723" t="str">
        <f>IFERROR(VLOOKUP(F5723,[5]電話端末!$A$2:$D$284,2,FALSE),"不在")</f>
        <v>【東京】林まど佳</v>
      </c>
      <c r="H5723" s="4">
        <v>36</v>
      </c>
      <c r="I5723" s="4">
        <v>34</v>
      </c>
      <c r="K5723">
        <v>2.5101500105168101E+19</v>
      </c>
      <c r="BN5723" s="1"/>
    </row>
    <row r="5724" spans="1:69" x14ac:dyDescent="0.45">
      <c r="A5724" s="3">
        <v>45945.41196759259</v>
      </c>
      <c r="B5724" s="1" t="s">
        <v>49</v>
      </c>
      <c r="C5724" t="str">
        <f>IFERROR(VLOOKUP(B5724,[5]電話端末!$A$2:$E$284,2,FALSE),"不在")</f>
        <v>【流山】鴻池千紗都</v>
      </c>
      <c r="D5724" s="1" t="s">
        <v>130</v>
      </c>
      <c r="E5724" t="str">
        <f>IFERROR(VLOOKUP(D5724,[5]電話端末!$A$2:$E$284,2,FALSE),"不在")</f>
        <v>【福岡】着信グループ</v>
      </c>
      <c r="F5724" s="1" t="s">
        <v>38</v>
      </c>
      <c r="G5724" t="str">
        <f>IFERROR(VLOOKUP(F5724,[5]電話端末!$A$2:$D$284,2,FALSE),"不在")</f>
        <v>【福岡】山崎芹奈</v>
      </c>
      <c r="H5724" s="4">
        <v>48</v>
      </c>
      <c r="I5724" s="4">
        <v>44</v>
      </c>
      <c r="K5724">
        <v>2.5101500104668099E+19</v>
      </c>
      <c r="BN5724" s="1"/>
      <c r="BQ5724" s="1"/>
    </row>
    <row r="5725" spans="1:69" x14ac:dyDescent="0.45">
      <c r="A5725" s="3">
        <v>45945.411851851852</v>
      </c>
      <c r="B5725" s="1" t="s">
        <v>49</v>
      </c>
      <c r="C5725" t="str">
        <f>IFERROR(VLOOKUP(B5725,[5]電話端末!$A$2:$E$284,2,FALSE),"不在")</f>
        <v>【流山】鴻池千紗都</v>
      </c>
      <c r="D5725" s="1" t="s">
        <v>48</v>
      </c>
      <c r="E5725" t="str">
        <f>IFERROR(VLOOKUP(D5725,[5]電話端末!$A$2:$E$284,2,FALSE),"不在")</f>
        <v>【福岡】松添愛</v>
      </c>
      <c r="F5725" s="1"/>
      <c r="G5725" t="str">
        <f>IFERROR(VLOOKUP(F5725,[5]電話端末!$A$2:$D$284,2,FALSE),"不在")</f>
        <v>不在</v>
      </c>
      <c r="H5725" s="4">
        <v>0</v>
      </c>
      <c r="I5725" s="4">
        <v>0</v>
      </c>
      <c r="K5725">
        <v>2.5101500104468099E+19</v>
      </c>
      <c r="BN5725" s="1"/>
      <c r="BQ5725" s="1"/>
    </row>
    <row r="5726" spans="1:69" x14ac:dyDescent="0.45">
      <c r="A5726" s="3">
        <v>45945.411631944444</v>
      </c>
      <c r="B5726" s="1" t="s">
        <v>59</v>
      </c>
      <c r="C5726" t="str">
        <f>IFERROR(VLOOKUP(B5726,[5]電話端末!$A$2:$E$284,2,FALSE),"不在")</f>
        <v>【多摩】高久啓汰</v>
      </c>
      <c r="D5726" s="1" t="s">
        <v>124</v>
      </c>
      <c r="E5726" t="str">
        <f>IFERROR(VLOOKUP(D5726,[5]電話端末!$A$2:$E$284,2,FALSE),"不在")</f>
        <v>【横浜】川崎瞳</v>
      </c>
      <c r="F5726" s="1" t="s">
        <v>124</v>
      </c>
      <c r="G5726" t="str">
        <f>IFERROR(VLOOKUP(F5726,[5]電話端末!$A$2:$D$284,2,FALSE),"不在")</f>
        <v>【横浜】川崎瞳</v>
      </c>
      <c r="H5726" s="4">
        <v>167</v>
      </c>
      <c r="I5726" s="4">
        <v>165</v>
      </c>
      <c r="K5726">
        <v>2.5101500103568101E+19</v>
      </c>
      <c r="BN5726" s="1"/>
      <c r="BQ5726" s="1"/>
    </row>
    <row r="5727" spans="1:69" x14ac:dyDescent="0.45">
      <c r="A5727" s="3">
        <v>45945.41070601852</v>
      </c>
      <c r="B5727" s="1" t="s">
        <v>26</v>
      </c>
      <c r="C5727" t="str">
        <f>IFERROR(VLOOKUP(B5727,[5]電話端末!$A$2:$E$284,2,FALSE),"不在")</f>
        <v>【北関東】高井翔斗</v>
      </c>
      <c r="D5727" s="1" t="s">
        <v>76</v>
      </c>
      <c r="E5727" t="str">
        <f>IFERROR(VLOOKUP(D5727,[5]電話端末!$A$2:$E$284,2,FALSE),"不在")</f>
        <v>【埼玉】豊田里花</v>
      </c>
      <c r="F5727" s="1"/>
      <c r="G5727" t="str">
        <f>IFERROR(VLOOKUP(F5727,[5]電話端末!$A$2:$D$284,2,FALSE),"不在")</f>
        <v>不在</v>
      </c>
      <c r="H5727" s="4">
        <v>1</v>
      </c>
      <c r="I5727" s="4">
        <v>0</v>
      </c>
      <c r="K5727">
        <v>2.5101500101668098E+19</v>
      </c>
      <c r="BN5727" s="1"/>
      <c r="BQ5727" s="1"/>
    </row>
    <row r="5728" spans="1:69" x14ac:dyDescent="0.45">
      <c r="A5728" s="3">
        <v>45945.409178240741</v>
      </c>
      <c r="B5728" s="1" t="s">
        <v>49</v>
      </c>
      <c r="C5728" t="str">
        <f>IFERROR(VLOOKUP(B5728,[5]電話端末!$A$2:$E$284,2,FALSE),"不在")</f>
        <v>【流山】鴻池千紗都</v>
      </c>
      <c r="D5728" s="1" t="s">
        <v>48</v>
      </c>
      <c r="E5728" t="str">
        <f>IFERROR(VLOOKUP(D5728,[5]電話端末!$A$2:$E$284,2,FALSE),"不在")</f>
        <v>【福岡】松添愛</v>
      </c>
      <c r="F5728" s="1"/>
      <c r="G5728" t="str">
        <f>IFERROR(VLOOKUP(F5728,[5]電話端末!$A$2:$D$284,2,FALSE),"不在")</f>
        <v>不在</v>
      </c>
      <c r="H5728" s="4">
        <v>0</v>
      </c>
      <c r="I5728" s="4">
        <v>0</v>
      </c>
      <c r="K5728">
        <v>2.51015000993681E+19</v>
      </c>
      <c r="BN5728" s="1"/>
      <c r="BQ5728" s="1"/>
    </row>
    <row r="5729" spans="1:69" x14ac:dyDescent="0.45">
      <c r="A5729" s="3">
        <v>45945.408506944441</v>
      </c>
      <c r="B5729" s="1" t="s">
        <v>59</v>
      </c>
      <c r="C5729" t="str">
        <f>IFERROR(VLOOKUP(B5729,[5]電話端末!$A$2:$E$284,2,FALSE),"不在")</f>
        <v>【多摩】高久啓汰</v>
      </c>
      <c r="D5729" s="1" t="s">
        <v>124</v>
      </c>
      <c r="E5729" t="str">
        <f>IFERROR(VLOOKUP(D5729,[5]電話端末!$A$2:$E$284,2,FALSE),"不在")</f>
        <v>【横浜】川崎瞳</v>
      </c>
      <c r="F5729" s="1"/>
      <c r="G5729" t="str">
        <f>IFERROR(VLOOKUP(F5729,[5]電話端末!$A$2:$D$284,2,FALSE),"不在")</f>
        <v>不在</v>
      </c>
      <c r="H5729" s="4">
        <v>0</v>
      </c>
      <c r="I5729" s="4">
        <v>0</v>
      </c>
      <c r="K5729">
        <v>2.5101500098068099E+19</v>
      </c>
      <c r="BN5729" s="1"/>
    </row>
    <row r="5730" spans="1:69" x14ac:dyDescent="0.45">
      <c r="A5730" s="3">
        <v>45945.40761574074</v>
      </c>
      <c r="B5730" s="1" t="s">
        <v>48</v>
      </c>
      <c r="C5730" t="str">
        <f>IFERROR(VLOOKUP(B5730,[5]電話端末!$A$2:$E$284,2,FALSE),"不在")</f>
        <v>【福岡】松添愛</v>
      </c>
      <c r="D5730" s="1" t="s">
        <v>49</v>
      </c>
      <c r="E5730" t="str">
        <f>IFERROR(VLOOKUP(D5730,[5]電話端末!$A$2:$E$284,2,FALSE),"不在")</f>
        <v>【流山】鴻池千紗都</v>
      </c>
      <c r="F5730" s="1" t="s">
        <v>49</v>
      </c>
      <c r="G5730" t="str">
        <f>IFERROR(VLOOKUP(F5730,[5]電話端末!$A$2:$D$284,2,FALSE),"不在")</f>
        <v>【流山】鴻池千紗都</v>
      </c>
      <c r="H5730" s="4">
        <v>62</v>
      </c>
      <c r="I5730" s="4">
        <v>59</v>
      </c>
      <c r="K5730">
        <v>2.51015000962681E+19</v>
      </c>
      <c r="BN5730" s="1"/>
      <c r="BQ5730" s="1"/>
    </row>
    <row r="5731" spans="1:69" x14ac:dyDescent="0.45">
      <c r="A5731" s="3">
        <v>45945.406701388885</v>
      </c>
      <c r="B5731" s="1" t="s">
        <v>48</v>
      </c>
      <c r="C5731" t="str">
        <f>IFERROR(VLOOKUP(B5731,[5]電話端末!$A$2:$E$284,2,FALSE),"不在")</f>
        <v>【福岡】松添愛</v>
      </c>
      <c r="D5731" s="1" t="s">
        <v>180</v>
      </c>
      <c r="E5731" t="str">
        <f>IFERROR(VLOOKUP(D5731,[5]電話端末!$A$2:$E$284,2,FALSE),"不在")</f>
        <v>【横浜】萩原直美</v>
      </c>
      <c r="F5731" s="1" t="s">
        <v>180</v>
      </c>
      <c r="G5731" t="str">
        <f>IFERROR(VLOOKUP(F5731,[5]電話端末!$A$2:$D$284,2,FALSE),"不在")</f>
        <v>【横浜】萩原直美</v>
      </c>
      <c r="H5731" s="4">
        <v>18</v>
      </c>
      <c r="I5731" s="4">
        <v>17</v>
      </c>
      <c r="K5731">
        <v>2.5101500095068099E+19</v>
      </c>
      <c r="BN5731" s="1"/>
      <c r="BQ5731" s="1"/>
    </row>
    <row r="5732" spans="1:69" x14ac:dyDescent="0.45">
      <c r="A5732" s="3">
        <v>45945.406689814816</v>
      </c>
      <c r="B5732" s="1" t="s">
        <v>27</v>
      </c>
      <c r="C5732" t="str">
        <f>IFERROR(VLOOKUP(B5732,[5]電話端末!$A$2:$E$284,2,FALSE),"不在")</f>
        <v>【本社在庫物流課】黒田靖広</v>
      </c>
      <c r="D5732" s="1" t="s">
        <v>148</v>
      </c>
      <c r="E5732" t="str">
        <f>IFERROR(VLOOKUP(D5732,[5]電話端末!$A$2:$E$284,2,FALSE),"不在")</f>
        <v>【埼玉】篠宮寛織</v>
      </c>
      <c r="F5732" s="1" t="s">
        <v>148</v>
      </c>
      <c r="G5732" t="str">
        <f>IFERROR(VLOOKUP(F5732,[5]電話端末!$A$2:$D$284,2,FALSE),"不在")</f>
        <v>【埼玉】篠宮寛織</v>
      </c>
      <c r="H5732" s="4">
        <v>56</v>
      </c>
      <c r="I5732" s="4">
        <v>48</v>
      </c>
      <c r="K5732">
        <v>2.5101500094968099E+19</v>
      </c>
      <c r="BN5732" s="1"/>
      <c r="BQ5732" s="1"/>
    </row>
    <row r="5733" spans="1:69" x14ac:dyDescent="0.45">
      <c r="A5733" s="3">
        <v>45945.405949074076</v>
      </c>
      <c r="B5733" s="1" t="s">
        <v>28</v>
      </c>
      <c r="C5733" t="str">
        <f>IFERROR(VLOOKUP(B5733,[5]電話端末!$A$2:$E$284,2,FALSE),"不在")</f>
        <v>【名古屋】大渕温子</v>
      </c>
      <c r="D5733" s="1" t="s">
        <v>99</v>
      </c>
      <c r="E5733" t="str">
        <f>IFERROR(VLOOKUP(D5733,[5]電話端末!$A$2:$E$284,2,FALSE),"不在")</f>
        <v>【名古屋】玉腰千恵</v>
      </c>
      <c r="F5733" s="1" t="s">
        <v>99</v>
      </c>
      <c r="G5733" t="str">
        <f>IFERROR(VLOOKUP(F5733,[5]電話端末!$A$2:$D$284,2,FALSE),"不在")</f>
        <v>【名古屋】玉腰千恵</v>
      </c>
      <c r="H5733" s="4">
        <v>42</v>
      </c>
      <c r="I5733" s="4">
        <v>41</v>
      </c>
      <c r="K5733">
        <v>2.51015000929681E+19</v>
      </c>
      <c r="BN5733" s="1"/>
      <c r="BQ5733" s="1"/>
    </row>
    <row r="5734" spans="1:69" x14ac:dyDescent="0.45">
      <c r="A5734" s="3">
        <v>45945.404814814814</v>
      </c>
      <c r="B5734" s="1" t="s">
        <v>48</v>
      </c>
      <c r="C5734" t="str">
        <f>IFERROR(VLOOKUP(B5734,[5]電話端末!$A$2:$E$284,2,FALSE),"不在")</f>
        <v>【福岡】松添愛</v>
      </c>
      <c r="D5734" s="1" t="s">
        <v>39</v>
      </c>
      <c r="E5734" t="str">
        <f>IFERROR(VLOOKUP(D5734,[5]電話端末!$A$2:$E$284,2,FALSE),"不在")</f>
        <v>【福岡】松尾明日香</v>
      </c>
      <c r="F5734" s="1" t="s">
        <v>39</v>
      </c>
      <c r="G5734" t="str">
        <f>IFERROR(VLOOKUP(F5734,[5]電話端末!$A$2:$D$284,2,FALSE),"不在")</f>
        <v>【福岡】松尾明日香</v>
      </c>
      <c r="H5734" s="4">
        <v>45</v>
      </c>
      <c r="I5734" s="4">
        <v>45</v>
      </c>
      <c r="K5734">
        <v>2.51015000913681E+19</v>
      </c>
      <c r="BN5734" s="1"/>
      <c r="BQ5734" s="1"/>
    </row>
    <row r="5735" spans="1:69" x14ac:dyDescent="0.45">
      <c r="A5735" s="3">
        <v>45945.404467592591</v>
      </c>
      <c r="B5735" s="1" t="s">
        <v>117</v>
      </c>
      <c r="C5735" t="str">
        <f>IFERROR(VLOOKUP(B5735,[5]電話端末!$A$2:$E$284,2,FALSE),"不在")</f>
        <v>【流山】石田拓海</v>
      </c>
      <c r="D5735" s="1" t="s">
        <v>186</v>
      </c>
      <c r="E5735" t="str">
        <f>IFERROR(VLOOKUP(D5735,[5]電話端末!$A$2:$E$284,2,FALSE),"不在")</f>
        <v>【東京】北林友希</v>
      </c>
      <c r="F5735" s="1"/>
      <c r="G5735" t="str">
        <f>IFERROR(VLOOKUP(F5735,[5]電話端末!$A$2:$D$284,2,FALSE),"不在")</f>
        <v>不在</v>
      </c>
      <c r="H5735" s="4">
        <v>0</v>
      </c>
      <c r="I5735" s="4">
        <v>0</v>
      </c>
      <c r="K5735">
        <v>2.5101500090668102E+19</v>
      </c>
      <c r="BN5735" s="1"/>
      <c r="BQ5735" s="1"/>
    </row>
    <row r="5736" spans="1:69" x14ac:dyDescent="0.45">
      <c r="A5736" s="3">
        <v>45945.402361111112</v>
      </c>
      <c r="B5736" s="1" t="s">
        <v>92</v>
      </c>
      <c r="C5736" t="str">
        <f>IFERROR(VLOOKUP(B5736,[5]電話端末!$A$2:$E$284,2,FALSE),"不在")</f>
        <v>【MF大阪】受付電話</v>
      </c>
      <c r="D5736" s="1" t="s">
        <v>93</v>
      </c>
      <c r="E5736" t="str">
        <f>IFERROR(VLOOKUP(D5736,[5]電話端末!$A$2:$E$284,2,FALSE),"不在")</f>
        <v>【MF大阪】受付電話機</v>
      </c>
      <c r="F5736" s="1" t="s">
        <v>89</v>
      </c>
      <c r="G5736" t="str">
        <f>IFERROR(VLOOKUP(F5736,[5]電話端末!$A$2:$D$284,2,FALSE),"不在")</f>
        <v>【MF大阪】木下春河</v>
      </c>
      <c r="H5736" s="4">
        <v>11</v>
      </c>
      <c r="I5736" s="4">
        <v>8</v>
      </c>
      <c r="K5736">
        <v>2.51015000864681E+19</v>
      </c>
      <c r="BN5736" s="1"/>
      <c r="BQ5736" s="1"/>
    </row>
    <row r="5737" spans="1:69" x14ac:dyDescent="0.45">
      <c r="A5737" s="3">
        <v>45945.402303240742</v>
      </c>
      <c r="B5737" s="1" t="s">
        <v>178</v>
      </c>
      <c r="C5737" t="str">
        <f>IFERROR(VLOOKUP(B5737,[5]電話端末!$A$2:$E$284,2,FALSE),"不在")</f>
        <v>【多摩】佐々木大樹</v>
      </c>
      <c r="D5737" s="1" t="s">
        <v>154</v>
      </c>
      <c r="E5737" t="str">
        <f>IFERROR(VLOOKUP(D5737,[5]電話端末!$A$2:$E$284,2,FALSE),"不在")</f>
        <v>【横浜】中山満里奈</v>
      </c>
      <c r="F5737" s="1" t="s">
        <v>154</v>
      </c>
      <c r="G5737" t="str">
        <f>IFERROR(VLOOKUP(F5737,[5]電話端末!$A$2:$D$284,2,FALSE),"不在")</f>
        <v>【横浜】中山満里奈</v>
      </c>
      <c r="H5737" s="4">
        <v>89</v>
      </c>
      <c r="I5737" s="4">
        <v>86</v>
      </c>
      <c r="K5737">
        <v>2.51015000863681E+19</v>
      </c>
      <c r="BN5737" s="1"/>
      <c r="BQ5737" s="1"/>
    </row>
    <row r="5738" spans="1:69" x14ac:dyDescent="0.45">
      <c r="A5738" s="3">
        <v>45945.399062500001</v>
      </c>
      <c r="B5738" s="1" t="s">
        <v>48</v>
      </c>
      <c r="C5738" t="str">
        <f>IFERROR(VLOOKUP(B5738,[5]電話端末!$A$2:$E$284,2,FALSE),"不在")</f>
        <v>【福岡】松添愛</v>
      </c>
      <c r="D5738" s="1" t="s">
        <v>180</v>
      </c>
      <c r="E5738" t="str">
        <f>IFERROR(VLOOKUP(D5738,[5]電話端末!$A$2:$E$284,2,FALSE),"不在")</f>
        <v>【横浜】萩原直美</v>
      </c>
      <c r="F5738" s="1"/>
      <c r="G5738" t="str">
        <f>IFERROR(VLOOKUP(F5738,[5]電話端末!$A$2:$D$284,2,FALSE),"不在")</f>
        <v>不在</v>
      </c>
      <c r="H5738" s="4">
        <v>0</v>
      </c>
      <c r="I5738" s="4">
        <v>0</v>
      </c>
      <c r="K5738">
        <v>2.5101500080868098E+19</v>
      </c>
      <c r="BN5738" s="1"/>
      <c r="BQ5738" s="1"/>
    </row>
    <row r="5739" spans="1:69" x14ac:dyDescent="0.45">
      <c r="A5739" s="3">
        <v>45945.3981712963</v>
      </c>
      <c r="B5739" s="1" t="s">
        <v>38</v>
      </c>
      <c r="C5739" t="str">
        <f>IFERROR(VLOOKUP(B5739,[5]電話端末!$A$2:$E$284,2,FALSE),"不在")</f>
        <v>【福岡】山崎芹奈</v>
      </c>
      <c r="D5739" s="1" t="s">
        <v>39</v>
      </c>
      <c r="E5739" t="str">
        <f>IFERROR(VLOOKUP(D5739,[5]電話端末!$A$2:$E$284,2,FALSE),"不在")</f>
        <v>【福岡】松尾明日香</v>
      </c>
      <c r="F5739" s="1" t="s">
        <v>39</v>
      </c>
      <c r="G5739" t="str">
        <f>IFERROR(VLOOKUP(F5739,[5]電話端末!$A$2:$D$284,2,FALSE),"不在")</f>
        <v>【福岡】松尾明日香</v>
      </c>
      <c r="H5739" s="4">
        <v>37</v>
      </c>
      <c r="I5739" s="4">
        <v>23</v>
      </c>
      <c r="K5739">
        <v>2.5101500079468102E+19</v>
      </c>
      <c r="BN5739" s="1"/>
      <c r="BQ5739" s="1"/>
    </row>
    <row r="5740" spans="1:69" x14ac:dyDescent="0.45">
      <c r="A5740" s="3">
        <v>45945.398055555554</v>
      </c>
      <c r="B5740" s="1" t="s">
        <v>26</v>
      </c>
      <c r="C5740" t="str">
        <f>IFERROR(VLOOKUP(B5740,[5]電話端末!$A$2:$E$284,2,FALSE),"不在")</f>
        <v>【北関東】高井翔斗</v>
      </c>
      <c r="D5740" s="1" t="s">
        <v>130</v>
      </c>
      <c r="E5740" t="str">
        <f>IFERROR(VLOOKUP(D5740,[5]電話端末!$A$2:$E$284,2,FALSE),"不在")</f>
        <v>【福岡】着信グループ</v>
      </c>
      <c r="F5740" s="1" t="s">
        <v>44</v>
      </c>
      <c r="G5740" t="str">
        <f>IFERROR(VLOOKUP(F5740,[5]電話端末!$A$2:$D$284,2,FALSE),"不在")</f>
        <v>【福岡】奥薗美和</v>
      </c>
      <c r="H5740" s="4">
        <v>90</v>
      </c>
      <c r="I5740" s="4">
        <v>87</v>
      </c>
      <c r="K5740">
        <v>2.5101500079068099E+19</v>
      </c>
      <c r="BN5740" s="1"/>
    </row>
    <row r="5741" spans="1:69" x14ac:dyDescent="0.45">
      <c r="A5741" s="3">
        <v>45945.397835648146</v>
      </c>
      <c r="B5741" s="1" t="s">
        <v>26</v>
      </c>
      <c r="C5741" t="str">
        <f>IFERROR(VLOOKUP(B5741,[5]電話端末!$A$2:$E$284,2,FALSE),"不在")</f>
        <v>【北関東】高井翔斗</v>
      </c>
      <c r="D5741" s="1" t="s">
        <v>193</v>
      </c>
      <c r="E5741" t="str">
        <f>IFERROR(VLOOKUP(D5741,[5]電話端末!$A$2:$E$284,2,FALSE),"不在")</f>
        <v>【福岡】手塚竜也</v>
      </c>
      <c r="F5741" s="1"/>
      <c r="G5741" t="str">
        <f>IFERROR(VLOOKUP(F5741,[5]電話端末!$A$2:$D$284,2,FALSE),"不在")</f>
        <v>不在</v>
      </c>
      <c r="H5741" s="4">
        <v>0</v>
      </c>
      <c r="I5741" s="4">
        <v>0</v>
      </c>
      <c r="K5741">
        <v>2.51015000786681E+19</v>
      </c>
      <c r="BN5741" s="1"/>
      <c r="BQ5741" s="1"/>
    </row>
    <row r="5742" spans="1:69" x14ac:dyDescent="0.45">
      <c r="A5742" s="3">
        <v>45945.397615740738</v>
      </c>
      <c r="B5742" s="1" t="s">
        <v>50</v>
      </c>
      <c r="C5742" t="str">
        <f>IFERROR(VLOOKUP(B5742,[5]電話端末!$A$2:$E$284,2,FALSE),"不在")</f>
        <v>【流山】浅沼潤也</v>
      </c>
      <c r="D5742" s="1" t="s">
        <v>101</v>
      </c>
      <c r="E5742" t="str">
        <f>IFERROR(VLOOKUP(D5742,[5]電話端末!$A$2:$E$284,2,FALSE),"不在")</f>
        <v>【本社EC】山口莉奈</v>
      </c>
      <c r="F5742" s="1" t="s">
        <v>101</v>
      </c>
      <c r="G5742" t="str">
        <f>IFERROR(VLOOKUP(F5742,[5]電話端末!$A$2:$D$284,2,FALSE),"不在")</f>
        <v>【本社EC】山口莉奈</v>
      </c>
      <c r="H5742" s="4">
        <v>43</v>
      </c>
      <c r="I5742" s="4">
        <v>40</v>
      </c>
      <c r="K5742">
        <v>2.51015000783681E+19</v>
      </c>
      <c r="BN5742" s="1"/>
    </row>
    <row r="5743" spans="1:69" x14ac:dyDescent="0.45">
      <c r="A5743" s="3">
        <v>45945.397407407407</v>
      </c>
      <c r="B5743" s="1" t="s">
        <v>50</v>
      </c>
      <c r="C5743" t="str">
        <f>IFERROR(VLOOKUP(B5743,[5]電話端末!$A$2:$E$284,2,FALSE),"不在")</f>
        <v>【流山】浅沼潤也</v>
      </c>
      <c r="D5743" s="1" t="s">
        <v>29</v>
      </c>
      <c r="E5743" t="str">
        <f>IFERROR(VLOOKUP(D5743,[5]電話端末!$A$2:$E$284,2,FALSE),"不在")</f>
        <v>【本社EC】大城明日香</v>
      </c>
      <c r="F5743" s="1"/>
      <c r="G5743" t="str">
        <f>IFERROR(VLOOKUP(F5743,[5]電話端末!$A$2:$D$284,2,FALSE),"不在")</f>
        <v>不在</v>
      </c>
      <c r="H5743" s="4">
        <v>0</v>
      </c>
      <c r="I5743" s="4">
        <v>0</v>
      </c>
      <c r="K5743">
        <v>2.5101500077968101E+19</v>
      </c>
      <c r="BN5743" s="1"/>
    </row>
    <row r="5744" spans="1:69" x14ac:dyDescent="0.45">
      <c r="A5744" s="3">
        <v>45945.397280092591</v>
      </c>
      <c r="B5744" s="1" t="s">
        <v>87</v>
      </c>
      <c r="C5744" t="str">
        <f>IFERROR(VLOOKUP(B5744,[5]電話端末!$A$2:$E$284,2,FALSE),"不在")</f>
        <v>【本社EC】別府菜々美</v>
      </c>
      <c r="D5744" s="1" t="s">
        <v>222</v>
      </c>
      <c r="E5744" t="str">
        <f>IFERROR(VLOOKUP(D5744,[5]電話端末!$A$2:$E$284,2,FALSE),"不在")</f>
        <v>【本社EC】渡辺慶太</v>
      </c>
      <c r="F5744" s="1" t="s">
        <v>222</v>
      </c>
      <c r="G5744" t="str">
        <f>IFERROR(VLOOKUP(F5744,[5]電話端末!$A$2:$D$284,2,FALSE),"不在")</f>
        <v>【本社EC】渡辺慶太</v>
      </c>
      <c r="H5744" s="4">
        <v>45</v>
      </c>
      <c r="I5744" s="4">
        <v>42</v>
      </c>
      <c r="K5744">
        <v>2.5101500077768102E+19</v>
      </c>
      <c r="BN5744" s="1"/>
      <c r="BQ5744" s="1"/>
    </row>
    <row r="5745" spans="1:69" x14ac:dyDescent="0.45">
      <c r="A5745" s="3">
        <v>45945.395833333336</v>
      </c>
      <c r="B5745" s="1" t="s">
        <v>186</v>
      </c>
      <c r="C5745" t="str">
        <f>IFERROR(VLOOKUP(B5745,[5]電話端末!$A$2:$E$284,2,FALSE),"不在")</f>
        <v>【東京】北林友希</v>
      </c>
      <c r="D5745" s="1" t="s">
        <v>70</v>
      </c>
      <c r="E5745" t="str">
        <f>IFERROR(VLOOKUP(D5745,[5]電話端末!$A$2:$E$284,2,FALSE),"不在")</f>
        <v>【名古屋】着信グループ</v>
      </c>
      <c r="F5745" s="1" t="s">
        <v>99</v>
      </c>
      <c r="G5745" t="str">
        <f>IFERROR(VLOOKUP(F5745,[5]電話端末!$A$2:$D$284,2,FALSE),"不在")</f>
        <v>【名古屋】玉腰千恵</v>
      </c>
      <c r="H5745" s="4">
        <v>69</v>
      </c>
      <c r="I5745" s="4">
        <v>68</v>
      </c>
      <c r="K5745">
        <v>2.5101500073468101E+19</v>
      </c>
      <c r="BN5745" s="1"/>
    </row>
    <row r="5746" spans="1:69" x14ac:dyDescent="0.45">
      <c r="A5746" s="3">
        <v>45945.394780092596</v>
      </c>
      <c r="B5746" s="1" t="s">
        <v>45</v>
      </c>
      <c r="C5746" t="str">
        <f>IFERROR(VLOOKUP(B5746,[5]電話端末!$A$2:$E$284,2,FALSE),"不在")</f>
        <v>【岡山】岸本麻衣子</v>
      </c>
      <c r="D5746" s="1" t="s">
        <v>70</v>
      </c>
      <c r="E5746" t="str">
        <f>IFERROR(VLOOKUP(D5746,[5]電話端末!$A$2:$E$284,2,FALSE),"不在")</f>
        <v>【名古屋】着信グループ</v>
      </c>
      <c r="F5746" s="1" t="s">
        <v>28</v>
      </c>
      <c r="G5746" t="str">
        <f>IFERROR(VLOOKUP(F5746,[5]電話端末!$A$2:$D$284,2,FALSE),"不在")</f>
        <v>【名古屋】大渕温子</v>
      </c>
      <c r="H5746" s="4">
        <v>92</v>
      </c>
      <c r="I5746" s="4">
        <v>91</v>
      </c>
      <c r="K5746">
        <v>2.5101500071368102E+19</v>
      </c>
      <c r="BN5746" s="1"/>
    </row>
    <row r="5747" spans="1:69" x14ac:dyDescent="0.45">
      <c r="A5747" s="3">
        <v>45945.39466435185</v>
      </c>
      <c r="B5747" s="1" t="s">
        <v>42</v>
      </c>
      <c r="C5747" t="str">
        <f>IFERROR(VLOOKUP(B5747,[5]電話端末!$A$2:$E$284,2,FALSE),"不在")</f>
        <v>【熊本】中村翔</v>
      </c>
      <c r="D5747" s="1" t="s">
        <v>48</v>
      </c>
      <c r="E5747" t="str">
        <f>IFERROR(VLOOKUP(D5747,[5]電話端末!$A$2:$E$284,2,FALSE),"不在")</f>
        <v>【福岡】松添愛</v>
      </c>
      <c r="F5747" s="1" t="s">
        <v>48</v>
      </c>
      <c r="G5747" t="str">
        <f>IFERROR(VLOOKUP(F5747,[5]電話端末!$A$2:$D$284,2,FALSE),"不在")</f>
        <v>【福岡】松添愛</v>
      </c>
      <c r="H5747" s="4">
        <v>281</v>
      </c>
      <c r="I5747" s="4">
        <v>278</v>
      </c>
      <c r="K5747">
        <v>2.5101500070868099E+19</v>
      </c>
      <c r="BN5747" s="1"/>
      <c r="BQ5747" s="1"/>
    </row>
    <row r="5748" spans="1:69" x14ac:dyDescent="0.45">
      <c r="A5748" s="3">
        <v>45945.394456018519</v>
      </c>
      <c r="B5748" s="1" t="s">
        <v>48</v>
      </c>
      <c r="C5748" t="str">
        <f>IFERROR(VLOOKUP(B5748,[5]電話端末!$A$2:$E$284,2,FALSE),"不在")</f>
        <v>【福岡】松添愛</v>
      </c>
      <c r="D5748" s="1" t="s">
        <v>180</v>
      </c>
      <c r="E5748" t="str">
        <f>IFERROR(VLOOKUP(D5748,[5]電話端末!$A$2:$E$284,2,FALSE),"不在")</f>
        <v>【横浜】萩原直美</v>
      </c>
      <c r="F5748" s="1"/>
      <c r="G5748" t="str">
        <f>IFERROR(VLOOKUP(F5748,[5]電話端末!$A$2:$D$284,2,FALSE),"不在")</f>
        <v>不在</v>
      </c>
      <c r="H5748" s="4">
        <v>0</v>
      </c>
      <c r="I5748" s="4">
        <v>0</v>
      </c>
      <c r="K5748">
        <v>2.51015000705681E+19</v>
      </c>
      <c r="BN5748" s="1"/>
      <c r="BQ5748" s="1"/>
    </row>
    <row r="5749" spans="1:69" x14ac:dyDescent="0.45">
      <c r="A5749" s="3">
        <v>45945.393252314818</v>
      </c>
      <c r="B5749" s="1" t="s">
        <v>92</v>
      </c>
      <c r="C5749" t="str">
        <f>IFERROR(VLOOKUP(B5749,[5]電話端末!$A$2:$E$284,2,FALSE),"不在")</f>
        <v>【MF大阪】受付電話</v>
      </c>
      <c r="D5749" s="1" t="s">
        <v>93</v>
      </c>
      <c r="E5749" t="str">
        <f>IFERROR(VLOOKUP(D5749,[5]電話端末!$A$2:$E$284,2,FALSE),"不在")</f>
        <v>【MF大阪】受付電話機</v>
      </c>
      <c r="F5749" s="1" t="s">
        <v>89</v>
      </c>
      <c r="G5749" t="str">
        <f>IFERROR(VLOOKUP(F5749,[5]電話端末!$A$2:$D$284,2,FALSE),"不在")</f>
        <v>【MF大阪】木下春河</v>
      </c>
      <c r="H5749" s="4">
        <v>8</v>
      </c>
      <c r="I5749" s="4">
        <v>6</v>
      </c>
      <c r="K5749">
        <v>2.5101500068268102E+19</v>
      </c>
      <c r="BN5749" s="1"/>
    </row>
    <row r="5750" spans="1:69" x14ac:dyDescent="0.45">
      <c r="A5750" s="3">
        <v>45945.392233796294</v>
      </c>
      <c r="B5750" s="1" t="s">
        <v>27</v>
      </c>
      <c r="C5750" t="str">
        <f>IFERROR(VLOOKUP(B5750,[5]電話端末!$A$2:$E$284,2,FALSE),"不在")</f>
        <v>【本社在庫物流課】黒田靖広</v>
      </c>
      <c r="D5750" s="1" t="s">
        <v>84</v>
      </c>
      <c r="E5750" t="str">
        <f>IFERROR(VLOOKUP(D5750,[5]電話端末!$A$2:$E$284,2,FALSE),"不在")</f>
        <v>【仙台】阿部かおり</v>
      </c>
      <c r="F5750" s="1" t="s">
        <v>118</v>
      </c>
      <c r="G5750" t="str">
        <f>IFERROR(VLOOKUP(F5750,[5]電話端末!$A$2:$D$284,2,FALSE),"不在")</f>
        <v>【仙台】真壁彰子</v>
      </c>
      <c r="H5750" s="4">
        <v>68</v>
      </c>
      <c r="I5750" s="4">
        <v>60</v>
      </c>
      <c r="K5750">
        <v>2.5101500066968101E+19</v>
      </c>
      <c r="BN5750" s="1"/>
      <c r="BQ5750" s="1"/>
    </row>
    <row r="5751" spans="1:69" x14ac:dyDescent="0.45">
      <c r="A5751" s="3">
        <v>45945.391122685185</v>
      </c>
      <c r="B5751" s="1" t="s">
        <v>187</v>
      </c>
      <c r="C5751" t="str">
        <f>IFERROR(VLOOKUP(B5751,[5]電話端末!$A$2:$E$284,2,FALSE),"不在")</f>
        <v>【埼玉】石川恵理</v>
      </c>
      <c r="D5751" s="1" t="s">
        <v>26</v>
      </c>
      <c r="E5751" t="str">
        <f>IFERROR(VLOOKUP(D5751,[5]電話端末!$A$2:$E$284,2,FALSE),"不在")</f>
        <v>【北関東】高井翔斗</v>
      </c>
      <c r="F5751" s="1" t="s">
        <v>26</v>
      </c>
      <c r="G5751" t="str">
        <f>IFERROR(VLOOKUP(F5751,[5]電話端末!$A$2:$D$284,2,FALSE),"不在")</f>
        <v>【北関東】高井翔斗</v>
      </c>
      <c r="H5751" s="4">
        <v>103</v>
      </c>
      <c r="I5751" s="4">
        <v>100</v>
      </c>
      <c r="K5751">
        <v>2.5101500064968102E+19</v>
      </c>
      <c r="BN5751" s="1"/>
    </row>
    <row r="5752" spans="1:69" x14ac:dyDescent="0.45">
      <c r="A5752" s="3">
        <v>45945.391099537039</v>
      </c>
      <c r="B5752" s="1" t="s">
        <v>187</v>
      </c>
      <c r="C5752" t="str">
        <f>IFERROR(VLOOKUP(B5752,[5]電話端末!$A$2:$E$284,2,FALSE),"不在")</f>
        <v>【埼玉】石川恵理</v>
      </c>
      <c r="D5752" s="1" t="s">
        <v>241</v>
      </c>
      <c r="E5752" t="str">
        <f>IFERROR(VLOOKUP(D5752,[5]電話端末!$A$2:$E$284,2,FALSE),"不在")</f>
        <v>不在</v>
      </c>
      <c r="F5752" s="1"/>
      <c r="G5752" t="str">
        <f>IFERROR(VLOOKUP(F5752,[5]電話端末!$A$2:$D$284,2,FALSE),"不在")</f>
        <v>不在</v>
      </c>
      <c r="H5752" s="4">
        <v>0</v>
      </c>
      <c r="I5752" s="4">
        <v>0</v>
      </c>
      <c r="K5752">
        <v>2.5101500064868098E+19</v>
      </c>
      <c r="BN5752" s="1"/>
      <c r="BQ5752" s="1"/>
    </row>
    <row r="5753" spans="1:69" x14ac:dyDescent="0.45">
      <c r="A5753" s="3">
        <v>45945.391018518516</v>
      </c>
      <c r="B5753" s="1" t="s">
        <v>153</v>
      </c>
      <c r="C5753" t="str">
        <f>IFERROR(VLOOKUP(B5753,[5]電話端末!$A$2:$E$284,2,FALSE),"不在")</f>
        <v>【千葉】平野翔大</v>
      </c>
      <c r="D5753" s="1" t="s">
        <v>37</v>
      </c>
      <c r="E5753" t="str">
        <f>IFERROR(VLOOKUP(D5753,[5]電話端末!$A$2:$E$284,2,FALSE),"不在")</f>
        <v>【千葉】小島佳菜</v>
      </c>
      <c r="F5753" s="1" t="s">
        <v>37</v>
      </c>
      <c r="G5753" t="str">
        <f>IFERROR(VLOOKUP(F5753,[5]電話端末!$A$2:$D$284,2,FALSE),"不在")</f>
        <v>【千葉】小島佳菜</v>
      </c>
      <c r="H5753" s="4">
        <v>43</v>
      </c>
      <c r="I5753" s="4">
        <v>42</v>
      </c>
      <c r="K5753">
        <v>2.5101500064668099E+19</v>
      </c>
      <c r="BN5753" s="1"/>
      <c r="BQ5753" s="1"/>
    </row>
    <row r="5754" spans="1:69" x14ac:dyDescent="0.45">
      <c r="A5754" s="3">
        <v>45945.389814814815</v>
      </c>
      <c r="B5754" s="1" t="s">
        <v>153</v>
      </c>
      <c r="C5754" t="str">
        <f>IFERROR(VLOOKUP(B5754,[5]電話端末!$A$2:$E$284,2,FALSE),"不在")</f>
        <v>【千葉】平野翔大</v>
      </c>
      <c r="D5754" s="1" t="s">
        <v>37</v>
      </c>
      <c r="E5754" t="str">
        <f>IFERROR(VLOOKUP(D5754,[5]電話端末!$A$2:$E$284,2,FALSE),"不在")</f>
        <v>【千葉】小島佳菜</v>
      </c>
      <c r="F5754" s="1" t="s">
        <v>37</v>
      </c>
      <c r="G5754" t="str">
        <f>IFERROR(VLOOKUP(F5754,[5]電話端末!$A$2:$D$284,2,FALSE),"不在")</f>
        <v>【千葉】小島佳菜</v>
      </c>
      <c r="H5754" s="4">
        <v>30</v>
      </c>
      <c r="I5754" s="4">
        <v>29</v>
      </c>
      <c r="K5754">
        <v>2.5101500061868102E+19</v>
      </c>
      <c r="BN5754" s="1"/>
    </row>
    <row r="5755" spans="1:69" x14ac:dyDescent="0.45">
      <c r="A5755" s="3">
        <v>45945.389270833337</v>
      </c>
      <c r="B5755" s="1" t="s">
        <v>16</v>
      </c>
      <c r="C5755" t="str">
        <f>IFERROR(VLOOKUP(B5755,[5]電話端末!$A$2:$E$284,2,FALSE),"不在")</f>
        <v>【東京】片桐芳夫</v>
      </c>
      <c r="D5755" s="1" t="s">
        <v>47</v>
      </c>
      <c r="E5755" t="str">
        <f>IFERROR(VLOOKUP(D5755,[5]電話端末!$A$2:$E$284,2,FALSE),"不在")</f>
        <v>【横浜】舞智江</v>
      </c>
      <c r="F5755" s="1"/>
      <c r="G5755" t="str">
        <f>IFERROR(VLOOKUP(F5755,[5]電話端末!$A$2:$D$284,2,FALSE),"不在")</f>
        <v>不在</v>
      </c>
      <c r="H5755" s="4">
        <v>1</v>
      </c>
      <c r="I5755" s="4">
        <v>0</v>
      </c>
      <c r="K5755">
        <v>2.51015000607681E+19</v>
      </c>
      <c r="BN5755" s="1"/>
      <c r="BQ5755" s="1"/>
    </row>
    <row r="5756" spans="1:69" x14ac:dyDescent="0.45">
      <c r="A5756" s="3">
        <v>45945.389143518521</v>
      </c>
      <c r="B5756" s="1" t="s">
        <v>16</v>
      </c>
      <c r="C5756" t="str">
        <f>IFERROR(VLOOKUP(B5756,[5]電話端末!$A$2:$E$284,2,FALSE),"不在")</f>
        <v>【東京】片桐芳夫</v>
      </c>
      <c r="D5756" s="1" t="s">
        <v>47</v>
      </c>
      <c r="E5756" t="str">
        <f>IFERROR(VLOOKUP(D5756,[5]電話端末!$A$2:$E$284,2,FALSE),"不在")</f>
        <v>【横浜】舞智江</v>
      </c>
      <c r="F5756" s="1"/>
      <c r="G5756" t="str">
        <f>IFERROR(VLOOKUP(F5756,[5]電話端末!$A$2:$D$284,2,FALSE),"不在")</f>
        <v>不在</v>
      </c>
      <c r="H5756" s="4">
        <v>0</v>
      </c>
      <c r="I5756" s="4">
        <v>0</v>
      </c>
      <c r="K5756">
        <v>2.5101500060568101E+19</v>
      </c>
      <c r="BN5756" s="1"/>
      <c r="BQ5756" s="1"/>
    </row>
    <row r="5757" spans="1:69" x14ac:dyDescent="0.45">
      <c r="A5757" s="3">
        <v>45945.389074074075</v>
      </c>
      <c r="B5757" s="1" t="s">
        <v>38</v>
      </c>
      <c r="C5757" t="str">
        <f>IFERROR(VLOOKUP(B5757,[5]電話端末!$A$2:$E$284,2,FALSE),"不在")</f>
        <v>【福岡】山崎芹奈</v>
      </c>
      <c r="D5757" s="1" t="s">
        <v>48</v>
      </c>
      <c r="E5757" t="str">
        <f>IFERROR(VLOOKUP(D5757,[5]電話端末!$A$2:$E$284,2,FALSE),"不在")</f>
        <v>【福岡】松添愛</v>
      </c>
      <c r="F5757" s="1" t="s">
        <v>48</v>
      </c>
      <c r="G5757" t="str">
        <f>IFERROR(VLOOKUP(F5757,[5]電話端末!$A$2:$D$284,2,FALSE),"不在")</f>
        <v>【福岡】松添愛</v>
      </c>
      <c r="H5757" s="4">
        <v>60</v>
      </c>
      <c r="I5757" s="4">
        <v>58</v>
      </c>
      <c r="K5757">
        <v>2.5101500060368101E+19</v>
      </c>
      <c r="BN5757" s="1"/>
      <c r="BQ5757" s="1"/>
    </row>
    <row r="5758" spans="1:69" x14ac:dyDescent="0.45">
      <c r="A5758" s="3">
        <v>45945.388993055552</v>
      </c>
      <c r="B5758" s="1" t="s">
        <v>88</v>
      </c>
      <c r="C5758" t="str">
        <f>IFERROR(VLOOKUP(B5758,[5]電話端末!$A$2:$E$284,2,FALSE),"不在")</f>
        <v>【MF大阪】大村達也</v>
      </c>
      <c r="D5758" s="1" t="s">
        <v>480</v>
      </c>
      <c r="E5758" t="str">
        <f>IFERROR(VLOOKUP(D5758,[5]電話端末!$A$2:$E$284,2,FALSE),"不在")</f>
        <v>不在</v>
      </c>
      <c r="F5758" s="1"/>
      <c r="G5758" t="str">
        <f>IFERROR(VLOOKUP(F5758,[5]電話端末!$A$2:$D$284,2,FALSE),"不在")</f>
        <v>不在</v>
      </c>
      <c r="H5758" s="4">
        <v>0</v>
      </c>
      <c r="I5758" s="4">
        <v>0</v>
      </c>
      <c r="K5758">
        <v>2.5101500060168102E+19</v>
      </c>
      <c r="BN5758" s="1"/>
      <c r="BQ5758" s="1"/>
    </row>
    <row r="5759" spans="1:69" x14ac:dyDescent="0.45">
      <c r="A5759" s="3">
        <v>45945.388969907406</v>
      </c>
      <c r="B5759" s="1" t="s">
        <v>26</v>
      </c>
      <c r="C5759" t="str">
        <f>IFERROR(VLOOKUP(B5759,[5]電話端末!$A$2:$E$284,2,FALSE),"不在")</f>
        <v>【北関東】高井翔斗</v>
      </c>
      <c r="D5759" s="1" t="s">
        <v>68</v>
      </c>
      <c r="E5759" t="str">
        <f>IFERROR(VLOOKUP(D5759,[5]電話端末!$A$2:$E$284,2,FALSE),"不在")</f>
        <v>【埼玉】着信グループ</v>
      </c>
      <c r="F5759" s="1" t="s">
        <v>187</v>
      </c>
      <c r="G5759" t="str">
        <f>IFERROR(VLOOKUP(F5759,[5]電話端末!$A$2:$D$284,2,FALSE),"不在")</f>
        <v>【埼玉】石川恵理</v>
      </c>
      <c r="H5759" s="4">
        <v>56</v>
      </c>
      <c r="I5759" s="4">
        <v>52</v>
      </c>
      <c r="K5759">
        <v>2.5101500060068098E+19</v>
      </c>
      <c r="BN5759" s="1"/>
      <c r="BQ5759" s="1"/>
    </row>
    <row r="5760" spans="1:69" x14ac:dyDescent="0.45">
      <c r="A5760" s="3">
        <v>45945.387928240743</v>
      </c>
      <c r="B5760" s="1" t="s">
        <v>38</v>
      </c>
      <c r="C5760" t="str">
        <f>IFERROR(VLOOKUP(B5760,[5]電話端末!$A$2:$E$284,2,FALSE),"不在")</f>
        <v>【福岡】山崎芹奈</v>
      </c>
      <c r="D5760" s="1" t="s">
        <v>48</v>
      </c>
      <c r="E5760" t="str">
        <f>IFERROR(VLOOKUP(D5760,[5]電話端末!$A$2:$E$284,2,FALSE),"不在")</f>
        <v>【福岡】松添愛</v>
      </c>
      <c r="F5760" s="1" t="s">
        <v>48</v>
      </c>
      <c r="G5760" t="str">
        <f>IFERROR(VLOOKUP(F5760,[5]電話端末!$A$2:$D$284,2,FALSE),"不在")</f>
        <v>【福岡】松添愛</v>
      </c>
      <c r="H5760" s="4">
        <v>63</v>
      </c>
      <c r="I5760" s="4">
        <v>62</v>
      </c>
      <c r="K5760">
        <v>2.51015000578681E+19</v>
      </c>
      <c r="BN5760" s="1"/>
    </row>
    <row r="5761" spans="1:69" x14ac:dyDescent="0.45">
      <c r="A5761" s="3">
        <v>45945.387685185182</v>
      </c>
      <c r="B5761" s="1" t="s">
        <v>230</v>
      </c>
      <c r="C5761" t="str">
        <f>IFERROR(VLOOKUP(B5761,[5]電話端末!$A$2:$E$284,2,FALSE),"不在")</f>
        <v>【大阪】濱地裕彦</v>
      </c>
      <c r="D5761" s="1" t="s">
        <v>145</v>
      </c>
      <c r="E5761" t="str">
        <f>IFERROR(VLOOKUP(D5761,[5]電話端末!$A$2:$E$284,2,FALSE),"不在")</f>
        <v>【MF大阪】牧聡美</v>
      </c>
      <c r="F5761" s="1" t="s">
        <v>145</v>
      </c>
      <c r="G5761" t="str">
        <f>IFERROR(VLOOKUP(F5761,[5]電話端末!$A$2:$D$284,2,FALSE),"不在")</f>
        <v>【MF大阪】牧聡美</v>
      </c>
      <c r="H5761" s="4">
        <v>81</v>
      </c>
      <c r="I5761" s="4">
        <v>78</v>
      </c>
      <c r="K5761">
        <v>2.5101500057468101E+19</v>
      </c>
      <c r="BN5761" s="1"/>
      <c r="BQ5761" s="1"/>
    </row>
    <row r="5762" spans="1:69" x14ac:dyDescent="0.45">
      <c r="A5762" s="3">
        <v>45945.38548611111</v>
      </c>
      <c r="B5762" s="1" t="s">
        <v>48</v>
      </c>
      <c r="C5762" t="str">
        <f>IFERROR(VLOOKUP(B5762,[5]電話端末!$A$2:$E$284,2,FALSE),"不在")</f>
        <v>【福岡】松添愛</v>
      </c>
      <c r="D5762" s="1" t="s">
        <v>39</v>
      </c>
      <c r="E5762" t="str">
        <f>IFERROR(VLOOKUP(D5762,[5]電話端末!$A$2:$E$284,2,FALSE),"不在")</f>
        <v>【福岡】松尾明日香</v>
      </c>
      <c r="F5762" s="1" t="s">
        <v>39</v>
      </c>
      <c r="G5762" t="str">
        <f>IFERROR(VLOOKUP(F5762,[5]電話端末!$A$2:$D$284,2,FALSE),"不在")</f>
        <v>【福岡】松尾明日香</v>
      </c>
      <c r="H5762" s="4">
        <v>149</v>
      </c>
      <c r="I5762" s="4">
        <v>148</v>
      </c>
      <c r="K5762">
        <v>2.5101500051968098E+19</v>
      </c>
      <c r="BN5762" s="1"/>
      <c r="BQ5762" s="1"/>
    </row>
    <row r="5763" spans="1:69" x14ac:dyDescent="0.45">
      <c r="A5763" s="3">
        <v>45945.385208333333</v>
      </c>
      <c r="B5763" s="1" t="s">
        <v>140</v>
      </c>
      <c r="C5763" t="str">
        <f>IFERROR(VLOOKUP(B5763,[5]電話端末!$A$2:$E$284,2,FALSE),"不在")</f>
        <v>【千葉】遠藤和行</v>
      </c>
      <c r="D5763" s="1" t="s">
        <v>144</v>
      </c>
      <c r="E5763" t="str">
        <f>IFERROR(VLOOKUP(D5763,[5]電話端末!$A$2:$E$284,2,FALSE),"不在")</f>
        <v>【本社輸入】五戸勇気</v>
      </c>
      <c r="F5763" s="1" t="s">
        <v>144</v>
      </c>
      <c r="G5763" t="str">
        <f>IFERROR(VLOOKUP(F5763,[5]電話端末!$A$2:$D$284,2,FALSE),"不在")</f>
        <v>【本社輸入】五戸勇気</v>
      </c>
      <c r="H5763" s="4">
        <v>93</v>
      </c>
      <c r="I5763" s="4">
        <v>79</v>
      </c>
      <c r="K5763">
        <v>2.5101500050968101E+19</v>
      </c>
      <c r="BN5763" s="1"/>
    </row>
    <row r="5764" spans="1:69" x14ac:dyDescent="0.45">
      <c r="A5764" s="3">
        <v>45945.385046296295</v>
      </c>
      <c r="B5764" s="1" t="s">
        <v>38</v>
      </c>
      <c r="C5764" t="str">
        <f>IFERROR(VLOOKUP(B5764,[5]電話端末!$A$2:$E$284,2,FALSE),"不在")</f>
        <v>【福岡】山崎芹奈</v>
      </c>
      <c r="D5764" s="1" t="s">
        <v>167</v>
      </c>
      <c r="E5764" t="str">
        <f>IFERROR(VLOOKUP(D5764,[5]電話端末!$A$2:$E$284,2,FALSE),"不在")</f>
        <v>【福岡】平山弘之</v>
      </c>
      <c r="F5764" s="1" t="s">
        <v>167</v>
      </c>
      <c r="G5764" t="str">
        <f>IFERROR(VLOOKUP(F5764,[5]電話端末!$A$2:$D$284,2,FALSE),"不在")</f>
        <v>【福岡】平山弘之</v>
      </c>
      <c r="H5764" s="4">
        <v>489</v>
      </c>
      <c r="I5764" s="4">
        <v>484</v>
      </c>
      <c r="K5764">
        <v>2.5101500050568102E+19</v>
      </c>
      <c r="BN5764" s="1"/>
    </row>
    <row r="5765" spans="1:69" x14ac:dyDescent="0.45">
      <c r="A5765" s="3">
        <v>45945.383819444447</v>
      </c>
      <c r="B5765" s="1" t="s">
        <v>49</v>
      </c>
      <c r="C5765" t="str">
        <f>IFERROR(VLOOKUP(B5765,[5]電話端末!$A$2:$E$284,2,FALSE),"不在")</f>
        <v>【流山】鴻池千紗都</v>
      </c>
      <c r="D5765" s="1" t="s">
        <v>55</v>
      </c>
      <c r="E5765" t="str">
        <f>IFERROR(VLOOKUP(D5765,[5]電話端末!$A$2:$E$284,2,FALSE),"不在")</f>
        <v>【東京】高澤早紀</v>
      </c>
      <c r="F5765" s="1" t="s">
        <v>55</v>
      </c>
      <c r="G5765" t="str">
        <f>IFERROR(VLOOKUP(F5765,[5]電話端末!$A$2:$D$284,2,FALSE),"不在")</f>
        <v>【東京】高澤早紀</v>
      </c>
      <c r="H5765" s="4">
        <v>33</v>
      </c>
      <c r="I5765" s="4">
        <v>31</v>
      </c>
      <c r="K5765">
        <v>2.5101500047168098E+19</v>
      </c>
      <c r="BN5765" s="1"/>
    </row>
    <row r="5766" spans="1:69" x14ac:dyDescent="0.45">
      <c r="A5766" s="3">
        <v>45945.382430555554</v>
      </c>
      <c r="B5766" s="1" t="s">
        <v>140</v>
      </c>
      <c r="C5766" t="str">
        <f>IFERROR(VLOOKUP(B5766,[5]電話端末!$A$2:$E$284,2,FALSE),"不在")</f>
        <v>【千葉】遠藤和行</v>
      </c>
      <c r="D5766" s="1" t="s">
        <v>74</v>
      </c>
      <c r="E5766" t="str">
        <f>IFERROR(VLOOKUP(D5766,[5]電話端末!$A$2:$E$284,2,FALSE),"不在")</f>
        <v>【本社】商品本部</v>
      </c>
      <c r="F5766" s="1" t="s">
        <v>27</v>
      </c>
      <c r="G5766" t="str">
        <f>IFERROR(VLOOKUP(F5766,[5]電話端末!$A$2:$D$284,2,FALSE),"不在")</f>
        <v>【本社在庫物流課】黒田靖広</v>
      </c>
      <c r="H5766" s="4">
        <v>139</v>
      </c>
      <c r="I5766" s="4">
        <v>133</v>
      </c>
      <c r="K5766">
        <v>2.5101500043868099E+19</v>
      </c>
      <c r="BN5766" s="1"/>
      <c r="BQ5766" s="1"/>
    </row>
    <row r="5767" spans="1:69" x14ac:dyDescent="0.45">
      <c r="A5767" s="3">
        <v>45945.382222222222</v>
      </c>
      <c r="B5767" s="1" t="s">
        <v>59</v>
      </c>
      <c r="C5767" t="str">
        <f>IFERROR(VLOOKUP(B5767,[5]電話端末!$A$2:$E$284,2,FALSE),"不在")</f>
        <v>【多摩】高久啓汰</v>
      </c>
      <c r="D5767" s="1" t="s">
        <v>124</v>
      </c>
      <c r="E5767" t="str">
        <f>IFERROR(VLOOKUP(D5767,[5]電話端末!$A$2:$E$284,2,FALSE),"不在")</f>
        <v>【横浜】川崎瞳</v>
      </c>
      <c r="F5767" s="1" t="s">
        <v>124</v>
      </c>
      <c r="G5767" t="str">
        <f>IFERROR(VLOOKUP(F5767,[5]電話端末!$A$2:$D$284,2,FALSE),"不在")</f>
        <v>【横浜】川崎瞳</v>
      </c>
      <c r="H5767" s="4">
        <v>58</v>
      </c>
      <c r="I5767" s="4">
        <v>55</v>
      </c>
      <c r="K5767">
        <v>2.5101500042868101E+19</v>
      </c>
      <c r="BN5767" s="1"/>
      <c r="BQ5767" s="1"/>
    </row>
    <row r="5768" spans="1:69" x14ac:dyDescent="0.45">
      <c r="A5768" s="3">
        <v>45945.382141203707</v>
      </c>
      <c r="B5768" s="1" t="s">
        <v>39</v>
      </c>
      <c r="C5768" t="str">
        <f>IFERROR(VLOOKUP(B5768,[5]電話端末!$A$2:$E$284,2,FALSE),"不在")</f>
        <v>【福岡】松尾明日香</v>
      </c>
      <c r="D5768" s="1" t="s">
        <v>38</v>
      </c>
      <c r="E5768" t="str">
        <f>IFERROR(VLOOKUP(D5768,[5]電話端末!$A$2:$E$284,2,FALSE),"不在")</f>
        <v>【福岡】山崎芹奈</v>
      </c>
      <c r="F5768" s="1" t="s">
        <v>38</v>
      </c>
      <c r="G5768" t="str">
        <f>IFERROR(VLOOKUP(F5768,[5]電話端末!$A$2:$D$284,2,FALSE),"不在")</f>
        <v>【福岡】山崎芹奈</v>
      </c>
      <c r="H5768" s="4">
        <v>37</v>
      </c>
      <c r="I5768" s="4">
        <v>36</v>
      </c>
      <c r="K5768">
        <v>2.5101500042568102E+19</v>
      </c>
      <c r="BN5768" s="1"/>
      <c r="BQ5768" s="1"/>
    </row>
    <row r="5769" spans="1:69" x14ac:dyDescent="0.45">
      <c r="A5769" s="3">
        <v>45945.381481481483</v>
      </c>
      <c r="B5769" s="1" t="s">
        <v>140</v>
      </c>
      <c r="C5769" t="str">
        <f>IFERROR(VLOOKUP(B5769,[5]電話端末!$A$2:$E$284,2,FALSE),"不在")</f>
        <v>【千葉】遠藤和行</v>
      </c>
      <c r="D5769" s="1" t="s">
        <v>186</v>
      </c>
      <c r="E5769" t="str">
        <f>IFERROR(VLOOKUP(D5769,[5]電話端末!$A$2:$E$284,2,FALSE),"不在")</f>
        <v>【東京】北林友希</v>
      </c>
      <c r="F5769" s="1" t="s">
        <v>186</v>
      </c>
      <c r="G5769" t="str">
        <f>IFERROR(VLOOKUP(F5769,[5]電話端末!$A$2:$D$284,2,FALSE),"不在")</f>
        <v>【東京】北林友希</v>
      </c>
      <c r="H5769" s="4">
        <v>59</v>
      </c>
      <c r="I5769" s="4">
        <v>57</v>
      </c>
      <c r="K5769">
        <v>2.5101500040468099E+19</v>
      </c>
      <c r="BN5769" s="1"/>
      <c r="BQ5769" s="1"/>
    </row>
    <row r="5770" spans="1:69" x14ac:dyDescent="0.45">
      <c r="A5770" s="3">
        <v>45945.380208333336</v>
      </c>
      <c r="B5770" s="1" t="s">
        <v>39</v>
      </c>
      <c r="C5770" t="str">
        <f>IFERROR(VLOOKUP(B5770,[5]電話端末!$A$2:$E$284,2,FALSE),"不在")</f>
        <v>【福岡】松尾明日香</v>
      </c>
      <c r="D5770" s="1" t="s">
        <v>38</v>
      </c>
      <c r="E5770" t="str">
        <f>IFERROR(VLOOKUP(D5770,[5]電話端末!$A$2:$E$284,2,FALSE),"不在")</f>
        <v>【福岡】山崎芹奈</v>
      </c>
      <c r="F5770" s="1" t="s">
        <v>38</v>
      </c>
      <c r="G5770" t="str">
        <f>IFERROR(VLOOKUP(F5770,[5]電話端末!$A$2:$D$284,2,FALSE),"不在")</f>
        <v>【福岡】山崎芹奈</v>
      </c>
      <c r="H5770" s="4">
        <v>37</v>
      </c>
      <c r="I5770" s="4">
        <v>32</v>
      </c>
      <c r="K5770">
        <v>2.5101500037368099E+19</v>
      </c>
      <c r="BN5770" s="1"/>
      <c r="BQ5770" s="1"/>
    </row>
    <row r="5771" spans="1:69" x14ac:dyDescent="0.45">
      <c r="A5771" s="3">
        <v>45945.38008101852</v>
      </c>
      <c r="B5771" s="1" t="s">
        <v>120</v>
      </c>
      <c r="C5771" t="str">
        <f>IFERROR(VLOOKUP(B5771,[5]電話端末!$A$2:$E$284,2,FALSE),"不在")</f>
        <v>【岡山】岩佐寛子</v>
      </c>
      <c r="D5771" s="1" t="s">
        <v>42</v>
      </c>
      <c r="E5771" t="str">
        <f>IFERROR(VLOOKUP(D5771,[5]電話端末!$A$2:$E$284,2,FALSE),"不在")</f>
        <v>【熊本】中村翔</v>
      </c>
      <c r="F5771" s="1" t="s">
        <v>42</v>
      </c>
      <c r="G5771" t="str">
        <f>IFERROR(VLOOKUP(F5771,[5]電話端末!$A$2:$D$284,2,FALSE),"不在")</f>
        <v>【熊本】中村翔</v>
      </c>
      <c r="H5771" s="4">
        <v>43</v>
      </c>
      <c r="I5771" s="4">
        <v>41</v>
      </c>
      <c r="K5771">
        <v>2.5101500037168099E+19</v>
      </c>
      <c r="BN5771" s="1"/>
      <c r="BQ5771" s="1"/>
    </row>
    <row r="5772" spans="1:69" x14ac:dyDescent="0.45">
      <c r="A5772" s="3">
        <v>45945.379212962966</v>
      </c>
      <c r="B5772" s="1" t="s">
        <v>55</v>
      </c>
      <c r="C5772" t="str">
        <f>IFERROR(VLOOKUP(B5772,[5]電話端末!$A$2:$E$284,2,FALSE),"不在")</f>
        <v>【東京】高澤早紀</v>
      </c>
      <c r="D5772" s="1" t="s">
        <v>49</v>
      </c>
      <c r="E5772" t="str">
        <f>IFERROR(VLOOKUP(D5772,[5]電話端末!$A$2:$E$284,2,FALSE),"不在")</f>
        <v>【流山】鴻池千紗都</v>
      </c>
      <c r="F5772" s="1" t="s">
        <v>49</v>
      </c>
      <c r="G5772" t="str">
        <f>IFERROR(VLOOKUP(F5772,[5]電話端末!$A$2:$D$284,2,FALSE),"不在")</f>
        <v>【流山】鴻池千紗都</v>
      </c>
      <c r="H5772" s="4">
        <v>59</v>
      </c>
      <c r="I5772" s="4">
        <v>57</v>
      </c>
      <c r="K5772">
        <v>2.51015000353681E+19</v>
      </c>
      <c r="BN5772" s="1"/>
      <c r="BQ5772" s="1"/>
    </row>
    <row r="5773" spans="1:69" x14ac:dyDescent="0.45">
      <c r="A5773" s="3">
        <v>45945.378958333335</v>
      </c>
      <c r="B5773" s="1" t="s">
        <v>167</v>
      </c>
      <c r="C5773" t="str">
        <f>IFERROR(VLOOKUP(B5773,[5]電話端末!$A$2:$E$284,2,FALSE),"不在")</f>
        <v>【福岡】平山弘之</v>
      </c>
      <c r="D5773" s="1" t="s">
        <v>141</v>
      </c>
      <c r="E5773" t="str">
        <f>IFERROR(VLOOKUP(D5773,[5]電話端末!$A$2:$E$284,2,FALSE),"不在")</f>
        <v>【本社輸入】岩田拓也</v>
      </c>
      <c r="F5773" s="1" t="s">
        <v>141</v>
      </c>
      <c r="G5773" t="str">
        <f>IFERROR(VLOOKUP(F5773,[5]電話端末!$A$2:$D$284,2,FALSE),"不在")</f>
        <v>【本社輸入】岩田拓也</v>
      </c>
      <c r="H5773" s="4">
        <v>27</v>
      </c>
      <c r="I5773" s="4">
        <v>25</v>
      </c>
      <c r="K5773">
        <v>2.5101500034468098E+19</v>
      </c>
      <c r="BN5773" s="1"/>
      <c r="BQ5773" s="1"/>
    </row>
    <row r="5774" spans="1:69" x14ac:dyDescent="0.45">
      <c r="A5774" s="3">
        <v>45945.378692129627</v>
      </c>
      <c r="B5774" s="1" t="s">
        <v>186</v>
      </c>
      <c r="C5774" t="str">
        <f>IFERROR(VLOOKUP(B5774,[5]電話端末!$A$2:$E$284,2,FALSE),"不在")</f>
        <v>【東京】北林友希</v>
      </c>
      <c r="D5774" s="1" t="s">
        <v>188</v>
      </c>
      <c r="E5774" t="str">
        <f>IFERROR(VLOOKUP(D5774,[5]電話端末!$A$2:$E$284,2,FALSE),"不在")</f>
        <v>【埼玉】吉田夏子</v>
      </c>
      <c r="F5774" s="1" t="s">
        <v>188</v>
      </c>
      <c r="G5774" t="str">
        <f>IFERROR(VLOOKUP(F5774,[5]電話端末!$A$2:$D$284,2,FALSE),"不在")</f>
        <v>【埼玉】吉田夏子</v>
      </c>
      <c r="H5774" s="4">
        <v>32</v>
      </c>
      <c r="I5774" s="4">
        <v>29</v>
      </c>
      <c r="K5774">
        <v>2.51015000336681E+19</v>
      </c>
      <c r="BN5774" s="1"/>
    </row>
    <row r="5775" spans="1:69" x14ac:dyDescent="0.45">
      <c r="A5775" s="3">
        <v>45945.376203703701</v>
      </c>
      <c r="B5775" s="1" t="s">
        <v>186</v>
      </c>
      <c r="C5775" t="str">
        <f>IFERROR(VLOOKUP(B5775,[5]電話端末!$A$2:$E$284,2,FALSE),"不在")</f>
        <v>【東京】北林友希</v>
      </c>
      <c r="D5775" s="1" t="s">
        <v>140</v>
      </c>
      <c r="E5775" t="str">
        <f>IFERROR(VLOOKUP(D5775,[5]電話端末!$A$2:$E$284,2,FALSE),"不在")</f>
        <v>【千葉】遠藤和行</v>
      </c>
      <c r="F5775" s="1" t="s">
        <v>140</v>
      </c>
      <c r="G5775" t="str">
        <f>IFERROR(VLOOKUP(F5775,[5]電話端末!$A$2:$D$284,2,FALSE),"不在")</f>
        <v>【千葉】遠藤和行</v>
      </c>
      <c r="H5775" s="4">
        <v>56</v>
      </c>
      <c r="I5775" s="4">
        <v>49</v>
      </c>
      <c r="K5775">
        <v>2.5101500028268102E+19</v>
      </c>
      <c r="BN5775" s="1"/>
    </row>
    <row r="5776" spans="1:69" x14ac:dyDescent="0.45">
      <c r="A5776" s="3">
        <v>45945.374884259261</v>
      </c>
      <c r="B5776" s="1" t="s">
        <v>48</v>
      </c>
      <c r="C5776" t="str">
        <f>IFERROR(VLOOKUP(B5776,[5]電話端末!$A$2:$E$284,2,FALSE),"不在")</f>
        <v>【福岡】松添愛</v>
      </c>
      <c r="D5776" s="1" t="s">
        <v>152</v>
      </c>
      <c r="E5776" t="str">
        <f>IFERROR(VLOOKUP(D5776,[5]電話端末!$A$2:$E$284,2,FALSE),"不在")</f>
        <v>【本社】IT</v>
      </c>
      <c r="F5776" s="1"/>
      <c r="G5776" t="str">
        <f>IFERROR(VLOOKUP(F5776,[5]電話端末!$A$2:$D$284,2,FALSE),"不在")</f>
        <v>不在</v>
      </c>
      <c r="H5776" s="4">
        <v>1</v>
      </c>
      <c r="I5776" s="4">
        <v>0</v>
      </c>
      <c r="K5776">
        <v>2.5101500025468101E+19</v>
      </c>
      <c r="BN5776" s="1"/>
    </row>
    <row r="5777" spans="1:69" x14ac:dyDescent="0.45">
      <c r="A5777" s="3">
        <v>45945.374861111108</v>
      </c>
      <c r="B5777" s="1" t="s">
        <v>50</v>
      </c>
      <c r="C5777" t="str">
        <f>IFERROR(VLOOKUP(B5777,[5]電話端末!$A$2:$E$284,2,FALSE),"不在")</f>
        <v>【流山】浅沼潤也</v>
      </c>
      <c r="D5777" s="1" t="s">
        <v>143</v>
      </c>
      <c r="E5777" t="str">
        <f>IFERROR(VLOOKUP(D5777,[5]電話端末!$A$2:$E$284,2,FALSE),"不在")</f>
        <v>【仙台】高橋哲也</v>
      </c>
      <c r="F5777" s="1"/>
      <c r="G5777" t="str">
        <f>IFERROR(VLOOKUP(F5777,[5]電話端末!$A$2:$D$284,2,FALSE),"不在")</f>
        <v>不在</v>
      </c>
      <c r="H5777" s="4">
        <v>15</v>
      </c>
      <c r="I5777" s="4">
        <v>0</v>
      </c>
      <c r="K5777">
        <v>2.5101500025268101E+19</v>
      </c>
      <c r="BN5777" s="1"/>
    </row>
    <row r="5778" spans="1:69" x14ac:dyDescent="0.45">
      <c r="A5778" s="3">
        <v>45945.374421296299</v>
      </c>
      <c r="B5778" s="1" t="s">
        <v>50</v>
      </c>
      <c r="C5778" t="str">
        <f>IFERROR(VLOOKUP(B5778,[5]電話端末!$A$2:$E$284,2,FALSE),"不在")</f>
        <v>【流山】浅沼潤也</v>
      </c>
      <c r="D5778" s="1" t="s">
        <v>84</v>
      </c>
      <c r="E5778" t="str">
        <f>IFERROR(VLOOKUP(D5778,[5]電話端末!$A$2:$E$284,2,FALSE),"不在")</f>
        <v>【仙台】阿部かおり</v>
      </c>
      <c r="F5778" s="1"/>
      <c r="G5778" t="str">
        <f>IFERROR(VLOOKUP(F5778,[5]電話端末!$A$2:$D$284,2,FALSE),"不在")</f>
        <v>不在</v>
      </c>
      <c r="H5778" s="4">
        <v>24</v>
      </c>
      <c r="I5778" s="4">
        <v>0</v>
      </c>
      <c r="K5778">
        <v>2.5101500024768098E+19</v>
      </c>
      <c r="BN5778" s="1"/>
    </row>
    <row r="5779" spans="1:69" x14ac:dyDescent="0.45">
      <c r="A5779" s="3">
        <v>45945.37400462963</v>
      </c>
      <c r="B5779" s="1" t="s">
        <v>50</v>
      </c>
      <c r="C5779" t="str">
        <f>IFERROR(VLOOKUP(B5779,[5]電話端末!$A$2:$E$284,2,FALSE),"不在")</f>
        <v>【流山】浅沼潤也</v>
      </c>
      <c r="D5779" s="1" t="s">
        <v>84</v>
      </c>
      <c r="E5779" t="str">
        <f>IFERROR(VLOOKUP(D5779,[5]電話端末!$A$2:$E$284,2,FALSE),"不在")</f>
        <v>【仙台】阿部かおり</v>
      </c>
      <c r="F5779" s="1"/>
      <c r="G5779" t="str">
        <f>IFERROR(VLOOKUP(F5779,[5]電話端末!$A$2:$D$284,2,FALSE),"不在")</f>
        <v>不在</v>
      </c>
      <c r="H5779" s="4">
        <v>10</v>
      </c>
      <c r="I5779" s="4">
        <v>0</v>
      </c>
      <c r="K5779">
        <v>2.5101500023668101E+19</v>
      </c>
      <c r="BN5779" s="1"/>
      <c r="BQ5779" s="1"/>
    </row>
    <row r="5780" spans="1:69" x14ac:dyDescent="0.45">
      <c r="A5780" s="3">
        <v>45945.373425925929</v>
      </c>
      <c r="B5780" s="1" t="s">
        <v>144</v>
      </c>
      <c r="C5780" t="str">
        <f>IFERROR(VLOOKUP(B5780,[5]電話端末!$A$2:$E$284,2,FALSE),"不在")</f>
        <v>【本社輸入】五戸勇気</v>
      </c>
      <c r="D5780" s="1" t="s">
        <v>19</v>
      </c>
      <c r="E5780" t="str">
        <f>IFERROR(VLOOKUP(D5780,[5]電話端末!$A$2:$E$284,2,FALSE),"不在")</f>
        <v>【福岡】重松宝成</v>
      </c>
      <c r="F5780" s="1" t="s">
        <v>19</v>
      </c>
      <c r="G5780" t="str">
        <f>IFERROR(VLOOKUP(F5780,[5]電話端末!$A$2:$D$284,2,FALSE),"不在")</f>
        <v>【福岡】重松宝成</v>
      </c>
      <c r="H5780" s="4">
        <v>336</v>
      </c>
      <c r="I5780" s="4">
        <v>322</v>
      </c>
      <c r="K5780">
        <v>2.51015000224681E+19</v>
      </c>
      <c r="BN5780" s="1"/>
      <c r="BQ5780" s="1"/>
    </row>
    <row r="5781" spans="1:69" x14ac:dyDescent="0.45">
      <c r="A5781" s="3">
        <v>45945.372731481482</v>
      </c>
      <c r="B5781" s="1" t="s">
        <v>167</v>
      </c>
      <c r="C5781" t="str">
        <f>IFERROR(VLOOKUP(B5781,[5]電話端末!$A$2:$E$284,2,FALSE),"不在")</f>
        <v>【福岡】平山弘之</v>
      </c>
      <c r="D5781" s="1" t="s">
        <v>141</v>
      </c>
      <c r="E5781" t="str">
        <f>IFERROR(VLOOKUP(D5781,[5]電話端末!$A$2:$E$284,2,FALSE),"不在")</f>
        <v>【本社輸入】岩田拓也</v>
      </c>
      <c r="F5781" s="1" t="s">
        <v>141</v>
      </c>
      <c r="G5781" t="str">
        <f>IFERROR(VLOOKUP(F5781,[5]電話端末!$A$2:$D$284,2,FALSE),"不在")</f>
        <v>【本社輸入】岩田拓也</v>
      </c>
      <c r="H5781" s="4">
        <v>407</v>
      </c>
      <c r="I5781" s="4">
        <v>405</v>
      </c>
      <c r="K5781">
        <v>2.5101500021668098E+19</v>
      </c>
      <c r="BN5781" s="1"/>
      <c r="BQ5781" s="1"/>
    </row>
    <row r="5782" spans="1:69" x14ac:dyDescent="0.45">
      <c r="A5782" s="3">
        <v>45945.371990740743</v>
      </c>
      <c r="B5782" s="1" t="s">
        <v>52</v>
      </c>
      <c r="C5782" t="str">
        <f>IFERROR(VLOOKUP(B5782,[5]電話端末!$A$2:$E$284,2,FALSE),"不在")</f>
        <v>【本社輸入】細川靖司</v>
      </c>
      <c r="D5782" s="1" t="s">
        <v>19</v>
      </c>
      <c r="E5782" t="str">
        <f>IFERROR(VLOOKUP(D5782,[5]電話端末!$A$2:$E$284,2,FALSE),"不在")</f>
        <v>【福岡】重松宝成</v>
      </c>
      <c r="F5782" s="1"/>
      <c r="G5782" t="str">
        <f>IFERROR(VLOOKUP(F5782,[5]電話端末!$A$2:$D$284,2,FALSE),"不在")</f>
        <v>不在</v>
      </c>
      <c r="H5782" s="4">
        <v>16</v>
      </c>
      <c r="I5782" s="4">
        <v>0</v>
      </c>
      <c r="K5782">
        <v>2.51015000207681E+19</v>
      </c>
      <c r="BN5782" s="1"/>
      <c r="BQ5782" s="1"/>
    </row>
    <row r="5783" spans="1:69" x14ac:dyDescent="0.45">
      <c r="A5783" s="3">
        <v>45945.371770833335</v>
      </c>
      <c r="B5783" s="1" t="s">
        <v>48</v>
      </c>
      <c r="C5783" t="str">
        <f>IFERROR(VLOOKUP(B5783,[5]電話端末!$A$2:$E$284,2,FALSE),"不在")</f>
        <v>【福岡】松添愛</v>
      </c>
      <c r="D5783" s="1" t="s">
        <v>180</v>
      </c>
      <c r="E5783" t="str">
        <f>IFERROR(VLOOKUP(D5783,[5]電話端末!$A$2:$E$284,2,FALSE),"不在")</f>
        <v>【横浜】萩原直美</v>
      </c>
      <c r="F5783" s="1" t="s">
        <v>180</v>
      </c>
      <c r="G5783" t="str">
        <f>IFERROR(VLOOKUP(F5783,[5]電話端末!$A$2:$D$284,2,FALSE),"不在")</f>
        <v>【横浜】萩原直美</v>
      </c>
      <c r="H5783" s="4">
        <v>52</v>
      </c>
      <c r="I5783" s="4">
        <v>50</v>
      </c>
      <c r="K5783">
        <v>2.5101500020568101E+19</v>
      </c>
      <c r="BN5783" s="1"/>
    </row>
    <row r="5784" spans="1:69" x14ac:dyDescent="0.45">
      <c r="A5784" s="3">
        <v>45945.370752314811</v>
      </c>
      <c r="B5784" s="1" t="s">
        <v>131</v>
      </c>
      <c r="C5784" t="str">
        <f>IFERROR(VLOOKUP(B5784,[5]電話端末!$A$2:$E$284,2,FALSE),"不在")</f>
        <v>【MF大阪】濱尾香</v>
      </c>
      <c r="D5784" s="1" t="s">
        <v>197</v>
      </c>
      <c r="E5784" t="str">
        <f>IFERROR(VLOOKUP(D5784,[5]電話端末!$A$2:$E$284,2,FALSE),"不在")</f>
        <v>【流山】着信グループ</v>
      </c>
      <c r="F5784" s="1" t="s">
        <v>49</v>
      </c>
      <c r="G5784" t="str">
        <f>IFERROR(VLOOKUP(F5784,[5]電話端末!$A$2:$D$284,2,FALSE),"不在")</f>
        <v>【流山】鴻池千紗都</v>
      </c>
      <c r="H5784" s="4">
        <v>46</v>
      </c>
      <c r="I5784" s="4">
        <v>44</v>
      </c>
      <c r="K5784">
        <v>2.5101500018868101E+19</v>
      </c>
      <c r="BN5784" s="1"/>
      <c r="BQ5784" s="1"/>
    </row>
    <row r="5785" spans="1:69" x14ac:dyDescent="0.45">
      <c r="A5785" s="3">
        <v>45945.37</v>
      </c>
      <c r="B5785" s="1" t="s">
        <v>186</v>
      </c>
      <c r="C5785" t="str">
        <f>IFERROR(VLOOKUP(B5785,[5]電話端末!$A$2:$E$284,2,FALSE),"不在")</f>
        <v>【東京】北林友希</v>
      </c>
      <c r="D5785" s="1" t="s">
        <v>31</v>
      </c>
      <c r="E5785" t="str">
        <f>IFERROR(VLOOKUP(D5785,[5]電話端末!$A$2:$E$284,2,FALSE),"不在")</f>
        <v>【千葉】着信グループ</v>
      </c>
      <c r="F5785" s="1" t="s">
        <v>32</v>
      </c>
      <c r="G5785" t="str">
        <f>IFERROR(VLOOKUP(F5785,[5]電話端末!$A$2:$D$284,2,FALSE),"不在")</f>
        <v>【千葉】遠藤和行</v>
      </c>
      <c r="H5785" s="4">
        <v>121</v>
      </c>
      <c r="I5785" s="4">
        <v>118</v>
      </c>
      <c r="K5785">
        <v>2.5101500018068099E+19</v>
      </c>
      <c r="BN5785" s="1"/>
      <c r="BQ5785" s="1"/>
    </row>
    <row r="5786" spans="1:69" x14ac:dyDescent="0.45">
      <c r="A5786" s="3">
        <v>45945.369872685187</v>
      </c>
      <c r="B5786" s="1" t="s">
        <v>76</v>
      </c>
      <c r="C5786" t="str">
        <f>IFERROR(VLOOKUP(B5786,[5]電話端末!$A$2:$E$284,2,FALSE),"不在")</f>
        <v>【埼玉】豊田里花</v>
      </c>
      <c r="D5786" s="1" t="s">
        <v>34</v>
      </c>
      <c r="E5786" t="str">
        <f>IFERROR(VLOOKUP(D5786,[5]電話端末!$A$2:$E$284,2,FALSE),"不在")</f>
        <v>【埼玉】細田昌子</v>
      </c>
      <c r="F5786" s="1" t="s">
        <v>34</v>
      </c>
      <c r="G5786" t="str">
        <f>IFERROR(VLOOKUP(F5786,[5]電話端末!$A$2:$D$284,2,FALSE),"不在")</f>
        <v>【埼玉】細田昌子</v>
      </c>
      <c r="H5786" s="4">
        <v>106</v>
      </c>
      <c r="I5786" s="4">
        <v>105</v>
      </c>
      <c r="K5786">
        <v>2.51015000178681E+19</v>
      </c>
      <c r="BN5786" s="1"/>
      <c r="BQ5786" s="1"/>
    </row>
    <row r="5787" spans="1:69" x14ac:dyDescent="0.45">
      <c r="A5787" s="3">
        <v>45945.36959490741</v>
      </c>
      <c r="B5787" s="1" t="s">
        <v>67</v>
      </c>
      <c r="C5787" t="str">
        <f>IFERROR(VLOOKUP(B5787,[5]電話端末!$A$2:$E$284,2,FALSE),"不在")</f>
        <v>【MF大阪】後垣幸恵</v>
      </c>
      <c r="D5787" s="1" t="s">
        <v>171</v>
      </c>
      <c r="E5787" t="str">
        <f>IFERROR(VLOOKUP(D5787,[5]電話端末!$A$2:$E$284,2,FALSE),"不在")</f>
        <v>【MF東京】大月紀史</v>
      </c>
      <c r="F5787" s="1"/>
      <c r="G5787" t="str">
        <f>IFERROR(VLOOKUP(F5787,[5]電話端末!$A$2:$D$284,2,FALSE),"不在")</f>
        <v>不在</v>
      </c>
      <c r="H5787" s="4">
        <v>14</v>
      </c>
      <c r="I5787" s="4">
        <v>0</v>
      </c>
      <c r="K5787">
        <v>2.5101500017168101E+19</v>
      </c>
      <c r="BN5787" s="1"/>
      <c r="BQ5787" s="1"/>
    </row>
    <row r="5788" spans="1:69" x14ac:dyDescent="0.45">
      <c r="A5788" s="3">
        <v>45945.368009259262</v>
      </c>
      <c r="B5788" s="1" t="s">
        <v>57</v>
      </c>
      <c r="C5788" t="str">
        <f>IFERROR(VLOOKUP(B5788,[5]電話端末!$A$2:$E$284,2,FALSE),"不在")</f>
        <v>【本社総務】吉田亜依</v>
      </c>
      <c r="D5788" s="1" t="s">
        <v>67</v>
      </c>
      <c r="E5788" t="str">
        <f>IFERROR(VLOOKUP(D5788,[5]電話端末!$A$2:$E$284,2,FALSE),"不在")</f>
        <v>【MF大阪】後垣幸恵</v>
      </c>
      <c r="F5788" s="1" t="s">
        <v>67</v>
      </c>
      <c r="G5788" t="str">
        <f>IFERROR(VLOOKUP(F5788,[5]電話端末!$A$2:$D$284,2,FALSE),"不在")</f>
        <v>【MF大阪】後垣幸恵</v>
      </c>
      <c r="H5788" s="4">
        <v>81</v>
      </c>
      <c r="I5788" s="4">
        <v>78</v>
      </c>
      <c r="K5788">
        <v>2.5101500014768099E+19</v>
      </c>
      <c r="BN5788" s="1"/>
      <c r="BQ5788" s="1"/>
    </row>
    <row r="5789" spans="1:69" x14ac:dyDescent="0.45">
      <c r="A5789" s="3">
        <v>45945.367048611108</v>
      </c>
      <c r="B5789" s="1" t="s">
        <v>38</v>
      </c>
      <c r="C5789" t="str">
        <f>IFERROR(VLOOKUP(B5789,[5]電話端末!$A$2:$E$284,2,FALSE),"不在")</f>
        <v>【福岡】山崎芹奈</v>
      </c>
      <c r="D5789" s="1" t="s">
        <v>48</v>
      </c>
      <c r="E5789" t="str">
        <f>IFERROR(VLOOKUP(D5789,[5]電話端末!$A$2:$E$284,2,FALSE),"不在")</f>
        <v>【福岡】松添愛</v>
      </c>
      <c r="F5789" s="1" t="s">
        <v>48</v>
      </c>
      <c r="G5789" t="str">
        <f>IFERROR(VLOOKUP(F5789,[5]電話端末!$A$2:$D$284,2,FALSE),"不在")</f>
        <v>【福岡】松添愛</v>
      </c>
      <c r="H5789" s="4">
        <v>30</v>
      </c>
      <c r="I5789" s="4">
        <v>28</v>
      </c>
      <c r="K5789">
        <v>2.5101500013768102E+19</v>
      </c>
      <c r="BN5789" s="1"/>
      <c r="BQ5789" s="1"/>
    </row>
    <row r="5790" spans="1:69" x14ac:dyDescent="0.45">
      <c r="A5790" s="3">
        <v>45945.364074074074</v>
      </c>
      <c r="B5790" s="1" t="s">
        <v>50</v>
      </c>
      <c r="C5790" t="str">
        <f>IFERROR(VLOOKUP(B5790,[5]電話端末!$A$2:$E$284,2,FALSE),"不在")</f>
        <v>【流山】浅沼潤也</v>
      </c>
      <c r="D5790" s="1" t="s">
        <v>29</v>
      </c>
      <c r="E5790" t="str">
        <f>IFERROR(VLOOKUP(D5790,[5]電話端末!$A$2:$E$284,2,FALSE),"不在")</f>
        <v>【本社EC】大城明日香</v>
      </c>
      <c r="F5790" s="1"/>
      <c r="G5790" t="str">
        <f>IFERROR(VLOOKUP(F5790,[5]電話端末!$A$2:$D$284,2,FALSE),"不在")</f>
        <v>不在</v>
      </c>
      <c r="H5790" s="4">
        <v>0</v>
      </c>
      <c r="I5790" s="4">
        <v>0</v>
      </c>
      <c r="K5790">
        <v>2.5101500011068101E+19</v>
      </c>
      <c r="BN5790" s="1"/>
      <c r="BQ5790" s="1"/>
    </row>
    <row r="5791" spans="1:69" x14ac:dyDescent="0.45">
      <c r="A5791" s="3">
        <v>45945.353020833332</v>
      </c>
      <c r="B5791" s="1" t="s">
        <v>59</v>
      </c>
      <c r="C5791" t="str">
        <f>IFERROR(VLOOKUP(B5791,[5]電話端末!$A$2:$E$284,2,FALSE),"不在")</f>
        <v>【多摩】高久啓汰</v>
      </c>
      <c r="D5791" s="1" t="s">
        <v>124</v>
      </c>
      <c r="E5791" t="str">
        <f>IFERROR(VLOOKUP(D5791,[5]電話端末!$A$2:$E$284,2,FALSE),"不在")</f>
        <v>【横浜】川崎瞳</v>
      </c>
      <c r="F5791" s="1" t="s">
        <v>124</v>
      </c>
      <c r="G5791" t="str">
        <f>IFERROR(VLOOKUP(F5791,[5]電話端末!$A$2:$D$284,2,FALSE),"不在")</f>
        <v>【横浜】川崎瞳</v>
      </c>
      <c r="H5791" s="4">
        <v>49</v>
      </c>
      <c r="I5791" s="4">
        <v>47</v>
      </c>
      <c r="K5791">
        <v>2.5101500007668101E+19</v>
      </c>
      <c r="BN5791" s="1"/>
    </row>
    <row r="5792" spans="1:69" x14ac:dyDescent="0.45">
      <c r="A5792" s="3">
        <v>45945.343009259261</v>
      </c>
      <c r="B5792" s="1" t="s">
        <v>178</v>
      </c>
      <c r="C5792" t="str">
        <f>IFERROR(VLOOKUP(B5792,[5]電話端末!$A$2:$E$284,2,FALSE),"不在")</f>
        <v>【多摩】佐々木大樹</v>
      </c>
      <c r="D5792" s="1" t="s">
        <v>124</v>
      </c>
      <c r="E5792" t="str">
        <f>IFERROR(VLOOKUP(D5792,[5]電話端末!$A$2:$E$284,2,FALSE),"不在")</f>
        <v>【横浜】川崎瞳</v>
      </c>
      <c r="F5792" s="1" t="s">
        <v>124</v>
      </c>
      <c r="G5792" t="str">
        <f>IFERROR(VLOOKUP(F5792,[5]電話端末!$A$2:$D$284,2,FALSE),"不在")</f>
        <v>【横浜】川崎瞳</v>
      </c>
      <c r="H5792" s="4">
        <v>276</v>
      </c>
      <c r="I5792" s="4">
        <v>274</v>
      </c>
      <c r="K5792">
        <v>2.51015000063681E+19</v>
      </c>
      <c r="BN5792" s="1"/>
      <c r="BQ5792" s="1"/>
    </row>
    <row r="5793" spans="1:69" x14ac:dyDescent="0.45">
      <c r="A5793" s="3">
        <v>45945.320243055554</v>
      </c>
      <c r="B5793" s="1" t="s">
        <v>40</v>
      </c>
      <c r="C5793" t="str">
        <f>IFERROR(VLOOKUP(B5793,[5]電話端末!$A$2:$E$284,2,FALSE),"不在")</f>
        <v>【本社EC】鈴木浩允</v>
      </c>
      <c r="D5793" s="1" t="s">
        <v>177</v>
      </c>
      <c r="E5793" t="str">
        <f>IFERROR(VLOOKUP(D5793,[5]電話端末!$A$2:$E$284,2,FALSE),"不在")</f>
        <v>【MF大阪】大村達也</v>
      </c>
      <c r="F5793" s="1" t="s">
        <v>177</v>
      </c>
      <c r="G5793" t="str">
        <f>IFERROR(VLOOKUP(F5793,[5]電話端末!$A$2:$D$284,2,FALSE),"不在")</f>
        <v>【MF大阪】大村達也</v>
      </c>
      <c r="H5793" s="4">
        <v>56</v>
      </c>
      <c r="I5793" s="4">
        <v>54</v>
      </c>
      <c r="K5793">
        <v>2.51015000050681E+19</v>
      </c>
      <c r="BN5793" s="1"/>
      <c r="BQ5793" s="1"/>
    </row>
    <row r="5794" spans="1:69" x14ac:dyDescent="0.45">
      <c r="A5794" s="3">
        <v>45945.320115740738</v>
      </c>
      <c r="B5794" s="1" t="s">
        <v>177</v>
      </c>
      <c r="C5794" t="str">
        <f>IFERROR(VLOOKUP(B5794,[5]電話端末!$A$2:$E$284,2,FALSE),"不在")</f>
        <v>【MF大阪】大村達也</v>
      </c>
      <c r="D5794" s="1" t="s">
        <v>40</v>
      </c>
      <c r="E5794" t="str">
        <f>IFERROR(VLOOKUP(D5794,[5]電話端末!$A$2:$E$284,2,FALSE),"不在")</f>
        <v>【本社EC】鈴木浩允</v>
      </c>
      <c r="F5794" s="1"/>
      <c r="G5794" t="str">
        <f>IFERROR(VLOOKUP(F5794,[5]電話端末!$A$2:$D$284,2,FALSE),"不在")</f>
        <v>不在</v>
      </c>
      <c r="H5794" s="4">
        <v>8</v>
      </c>
      <c r="I5794" s="4">
        <v>0</v>
      </c>
      <c r="K5794">
        <v>2.51015000049681E+19</v>
      </c>
      <c r="BN5794" s="1"/>
      <c r="BQ5794" s="1"/>
    </row>
    <row r="5795" spans="1:69" x14ac:dyDescent="0.45">
      <c r="A5795" s="3">
        <v>45944.800081018519</v>
      </c>
      <c r="B5795" s="1" t="s">
        <v>14</v>
      </c>
      <c r="C5795" t="str">
        <f>IFERROR(VLOOKUP(B5795,[5]電話端末!$A$2:$E$284,2,FALSE),"不在")</f>
        <v>【岡山】伊藤優</v>
      </c>
      <c r="D5795" s="1" t="s">
        <v>48</v>
      </c>
      <c r="E5795" t="str">
        <f>IFERROR(VLOOKUP(D5795,[5]電話端末!$A$2:$E$284,2,FALSE),"不在")</f>
        <v>【福岡】松添愛</v>
      </c>
      <c r="F5795" s="1"/>
      <c r="G5795" t="str">
        <f>IFERROR(VLOOKUP(F5795,[5]電話端末!$A$2:$D$284,2,FALSE),"不在")</f>
        <v>不在</v>
      </c>
      <c r="H5795" s="4">
        <v>11</v>
      </c>
      <c r="I5795" s="4">
        <v>0</v>
      </c>
      <c r="K5795">
        <v>2.5101400650368098E+19</v>
      </c>
      <c r="BN5795" s="1"/>
    </row>
    <row r="5796" spans="1:69" x14ac:dyDescent="0.45">
      <c r="A5796" s="3">
        <v>45944.798784722225</v>
      </c>
      <c r="B5796" s="1" t="s">
        <v>14</v>
      </c>
      <c r="C5796" t="str">
        <f>IFERROR(VLOOKUP(B5796,[5]電話端末!$A$2:$E$284,2,FALSE),"不在")</f>
        <v>【岡山】伊藤優</v>
      </c>
      <c r="D5796" s="1" t="s">
        <v>28</v>
      </c>
      <c r="E5796" t="str">
        <f>IFERROR(VLOOKUP(D5796,[5]電話端末!$A$2:$E$284,2,FALSE),"不在")</f>
        <v>【名古屋】大渕温子</v>
      </c>
      <c r="F5796" s="1"/>
      <c r="G5796" t="str">
        <f>IFERROR(VLOOKUP(F5796,[5]電話端末!$A$2:$D$284,2,FALSE),"不在")</f>
        <v>不在</v>
      </c>
      <c r="H5796" s="4">
        <v>12</v>
      </c>
      <c r="I5796" s="4">
        <v>0</v>
      </c>
      <c r="K5796">
        <v>2.5101400650268099E+19</v>
      </c>
      <c r="BN5796" s="1"/>
      <c r="BQ5796" s="1"/>
    </row>
    <row r="5797" spans="1:69" x14ac:dyDescent="0.45">
      <c r="A5797" s="3">
        <v>45944.774571759262</v>
      </c>
      <c r="B5797" s="1" t="s">
        <v>27</v>
      </c>
      <c r="C5797" t="str">
        <f>IFERROR(VLOOKUP(B5797,[5]電話端末!$A$2:$E$284,2,FALSE),"不在")</f>
        <v>【本社在庫物流課】黒田靖広</v>
      </c>
      <c r="D5797" s="1" t="s">
        <v>143</v>
      </c>
      <c r="E5797" t="str">
        <f>IFERROR(VLOOKUP(D5797,[5]電話端末!$A$2:$E$284,2,FALSE),"不在")</f>
        <v>【仙台】高橋哲也</v>
      </c>
      <c r="F5797" s="1" t="s">
        <v>143</v>
      </c>
      <c r="G5797" t="str">
        <f>IFERROR(VLOOKUP(F5797,[5]電話端末!$A$2:$D$284,2,FALSE),"不在")</f>
        <v>【仙台】高橋哲也</v>
      </c>
      <c r="H5797" s="4">
        <v>197</v>
      </c>
      <c r="I5797" s="4">
        <v>194</v>
      </c>
      <c r="K5797">
        <v>2.5101400648868098E+19</v>
      </c>
      <c r="BN5797" s="1"/>
      <c r="BQ5797" s="1"/>
    </row>
    <row r="5798" spans="1:69" x14ac:dyDescent="0.45">
      <c r="A5798" s="3">
        <v>45944.773888888885</v>
      </c>
      <c r="B5798" s="1" t="s">
        <v>19</v>
      </c>
      <c r="C5798" t="str">
        <f>IFERROR(VLOOKUP(B5798,[5]電話端末!$A$2:$E$284,2,FALSE),"不在")</f>
        <v>【福岡】重松宝成</v>
      </c>
      <c r="D5798" s="1" t="s">
        <v>18</v>
      </c>
      <c r="E5798" t="str">
        <f>IFERROR(VLOOKUP(D5798,[5]電話端末!$A$2:$E$284,2,FALSE),"不在")</f>
        <v>【広島】藤原輝己</v>
      </c>
      <c r="F5798" s="1"/>
      <c r="G5798" t="str">
        <f>IFERROR(VLOOKUP(F5798,[5]電話端末!$A$2:$D$284,2,FALSE),"不在")</f>
        <v>不在</v>
      </c>
      <c r="H5798" s="4">
        <v>49</v>
      </c>
      <c r="I5798" s="4">
        <v>0</v>
      </c>
      <c r="K5798">
        <v>2.5101400648668099E+19</v>
      </c>
      <c r="BN5798" s="1"/>
      <c r="BQ5798" s="1"/>
    </row>
    <row r="5799" spans="1:69" x14ac:dyDescent="0.45">
      <c r="A5799" s="3">
        <v>45944.772766203707</v>
      </c>
      <c r="B5799" s="1" t="s">
        <v>27</v>
      </c>
      <c r="C5799" t="str">
        <f>IFERROR(VLOOKUP(B5799,[5]電話端末!$A$2:$E$284,2,FALSE),"不在")</f>
        <v>【本社在庫物流課】黒田靖広</v>
      </c>
      <c r="D5799" s="1" t="s">
        <v>50</v>
      </c>
      <c r="E5799" t="str">
        <f>IFERROR(VLOOKUP(D5799,[5]電話端末!$A$2:$E$284,2,FALSE),"不在")</f>
        <v>【流山】浅沼潤也</v>
      </c>
      <c r="F5799" s="1"/>
      <c r="G5799" t="str">
        <f>IFERROR(VLOOKUP(F5799,[5]電話端末!$A$2:$D$284,2,FALSE),"不在")</f>
        <v>不在</v>
      </c>
      <c r="H5799" s="4">
        <v>0</v>
      </c>
      <c r="I5799" s="4">
        <v>0</v>
      </c>
      <c r="K5799">
        <v>2.5101400648468099E+19</v>
      </c>
      <c r="BN5799" s="1"/>
      <c r="BQ5799" s="1"/>
    </row>
    <row r="5800" spans="1:69" x14ac:dyDescent="0.45">
      <c r="A5800" s="3">
        <v>45944.765972222223</v>
      </c>
      <c r="B5800" s="1" t="s">
        <v>176</v>
      </c>
      <c r="C5800" t="str">
        <f>IFERROR(VLOOKUP(B5800,[5]電話端末!$A$2:$E$284,2,FALSE),"不在")</f>
        <v>【札幌】山田明貴人</v>
      </c>
      <c r="D5800" s="1" t="s">
        <v>20</v>
      </c>
      <c r="E5800" t="str">
        <f>IFERROR(VLOOKUP(D5800,[5]電話端末!$A$2:$E$284,2,FALSE),"不在")</f>
        <v>【本社IT】梶ヶ谷知晃</v>
      </c>
      <c r="F5800" s="1" t="s">
        <v>20</v>
      </c>
      <c r="G5800" t="str">
        <f>IFERROR(VLOOKUP(F5800,[5]電話端末!$A$2:$D$284,2,FALSE),"不在")</f>
        <v>【本社IT】梶ヶ谷知晃</v>
      </c>
      <c r="H5800" s="4">
        <v>91</v>
      </c>
      <c r="I5800" s="4">
        <v>85</v>
      </c>
      <c r="K5800">
        <v>2.51014006481681E+19</v>
      </c>
      <c r="BN5800" s="1"/>
      <c r="BQ5800" s="1"/>
    </row>
    <row r="5801" spans="1:69" x14ac:dyDescent="0.45">
      <c r="A5801" s="3">
        <v>45944.761504629627</v>
      </c>
      <c r="B5801" s="1" t="s">
        <v>48</v>
      </c>
      <c r="C5801" t="str">
        <f>IFERROR(VLOOKUP(B5801,[5]電話端末!$A$2:$E$284,2,FALSE),"不在")</f>
        <v>【福岡】松添愛</v>
      </c>
      <c r="D5801" s="1" t="s">
        <v>128</v>
      </c>
      <c r="E5801" t="str">
        <f>IFERROR(VLOOKUP(D5801,[5]電話端末!$A$2:$E$284,2,FALSE),"不在")</f>
        <v>【仙台】仁藤佳美</v>
      </c>
      <c r="F5801" s="1" t="s">
        <v>128</v>
      </c>
      <c r="G5801" t="str">
        <f>IFERROR(VLOOKUP(F5801,[5]電話端末!$A$2:$D$284,2,FALSE),"不在")</f>
        <v>【仙台】仁藤佳美</v>
      </c>
      <c r="H5801" s="4">
        <v>187</v>
      </c>
      <c r="I5801" s="4">
        <v>182</v>
      </c>
      <c r="K5801">
        <v>2.5101400647868101E+19</v>
      </c>
      <c r="BN5801" s="1"/>
    </row>
    <row r="5802" spans="1:69" x14ac:dyDescent="0.45">
      <c r="A5802" s="3">
        <v>45944.758958333332</v>
      </c>
      <c r="B5802" s="1" t="s">
        <v>23</v>
      </c>
      <c r="C5802" t="str">
        <f>IFERROR(VLOOKUP(B5802,[5]電話端末!$A$2:$E$284,2,FALSE),"不在")</f>
        <v>【本社購買】山口泰彦</v>
      </c>
      <c r="D5802" s="1" t="s">
        <v>34</v>
      </c>
      <c r="E5802" t="str">
        <f>IFERROR(VLOOKUP(D5802,[5]電話端末!$A$2:$E$284,2,FALSE),"不在")</f>
        <v>【埼玉】細田昌子</v>
      </c>
      <c r="F5802" s="1" t="s">
        <v>34</v>
      </c>
      <c r="G5802" t="str">
        <f>IFERROR(VLOOKUP(F5802,[5]電話端末!$A$2:$D$284,2,FALSE),"不在")</f>
        <v>【埼玉】細田昌子</v>
      </c>
      <c r="H5802" s="4">
        <v>993</v>
      </c>
      <c r="I5802" s="4">
        <v>985</v>
      </c>
      <c r="K5802">
        <v>2.5101400647568101E+19</v>
      </c>
      <c r="BN5802" s="1"/>
      <c r="BQ5802" s="1"/>
    </row>
    <row r="5803" spans="1:69" x14ac:dyDescent="0.45">
      <c r="A5803" s="3">
        <v>45944.756203703706</v>
      </c>
      <c r="B5803" s="1" t="s">
        <v>176</v>
      </c>
      <c r="C5803" t="str">
        <f>IFERROR(VLOOKUP(B5803,[5]電話端末!$A$2:$E$284,2,FALSE),"不在")</f>
        <v>【札幌】山田明貴人</v>
      </c>
      <c r="D5803" s="1" t="s">
        <v>20</v>
      </c>
      <c r="E5803" t="str">
        <f>IFERROR(VLOOKUP(D5803,[5]電話端末!$A$2:$E$284,2,FALSE),"不在")</f>
        <v>【本社IT】梶ヶ谷知晃</v>
      </c>
      <c r="F5803" s="1" t="s">
        <v>20</v>
      </c>
      <c r="G5803" t="str">
        <f>IFERROR(VLOOKUP(F5803,[5]電話端末!$A$2:$D$284,2,FALSE),"不在")</f>
        <v>【本社IT】梶ヶ谷知晃</v>
      </c>
      <c r="H5803" s="4">
        <v>349</v>
      </c>
      <c r="I5803" s="4">
        <v>345</v>
      </c>
      <c r="K5803">
        <v>2.5101400646868099E+19</v>
      </c>
      <c r="BN5803" s="1"/>
      <c r="BQ5803" s="1"/>
    </row>
    <row r="5804" spans="1:69" x14ac:dyDescent="0.45">
      <c r="A5804" s="3">
        <v>45944.752129629633</v>
      </c>
      <c r="B5804" s="1" t="s">
        <v>50</v>
      </c>
      <c r="C5804" t="str">
        <f>IFERROR(VLOOKUP(B5804,[5]電話端末!$A$2:$E$284,2,FALSE),"不在")</f>
        <v>【流山】浅沼潤也</v>
      </c>
      <c r="D5804" s="1" t="s">
        <v>27</v>
      </c>
      <c r="E5804" t="str">
        <f>IFERROR(VLOOKUP(D5804,[5]電話端末!$A$2:$E$284,2,FALSE),"不在")</f>
        <v>【本社在庫物流課】黒田靖広</v>
      </c>
      <c r="F5804" s="1" t="s">
        <v>27</v>
      </c>
      <c r="G5804" t="str">
        <f>IFERROR(VLOOKUP(F5804,[5]電話端末!$A$2:$D$284,2,FALSE),"不在")</f>
        <v>【本社在庫物流課】黒田靖広</v>
      </c>
      <c r="H5804" s="4">
        <v>43</v>
      </c>
      <c r="I5804" s="4">
        <v>40</v>
      </c>
      <c r="K5804">
        <v>2.5101400646268101E+19</v>
      </c>
      <c r="BN5804" s="1"/>
      <c r="BQ5804" s="1"/>
    </row>
    <row r="5805" spans="1:69" x14ac:dyDescent="0.45">
      <c r="A5805" s="3">
        <v>45944.752071759256</v>
      </c>
      <c r="B5805" s="1" t="s">
        <v>20</v>
      </c>
      <c r="C5805" t="str">
        <f>IFERROR(VLOOKUP(B5805,[5]電話端末!$A$2:$E$284,2,FALSE),"不在")</f>
        <v>【本社IT】梶ヶ谷知晃</v>
      </c>
      <c r="D5805" s="1" t="s">
        <v>164</v>
      </c>
      <c r="E5805" t="str">
        <f>IFERROR(VLOOKUP(D5805,[5]電話端末!$A$2:$E$284,2,FALSE),"不在")</f>
        <v>【流山】蒲原健吾</v>
      </c>
      <c r="F5805" s="1" t="s">
        <v>164</v>
      </c>
      <c r="G5805" t="str">
        <f>IFERROR(VLOOKUP(F5805,[5]電話端末!$A$2:$D$284,2,FALSE),"不在")</f>
        <v>【流山】蒲原健吾</v>
      </c>
      <c r="H5805" s="4">
        <v>34</v>
      </c>
      <c r="I5805" s="4">
        <v>30</v>
      </c>
      <c r="K5805">
        <v>2.5101400646168101E+19</v>
      </c>
      <c r="BN5805" s="1"/>
      <c r="BQ5805" s="1"/>
    </row>
    <row r="5806" spans="1:69" x14ac:dyDescent="0.45">
      <c r="A5806" s="3">
        <v>45944.749930555554</v>
      </c>
      <c r="B5806" s="1" t="s">
        <v>50</v>
      </c>
      <c r="C5806" t="str">
        <f>IFERROR(VLOOKUP(B5806,[5]電話端末!$A$2:$E$284,2,FALSE),"不在")</f>
        <v>【流山】浅沼潤也</v>
      </c>
      <c r="D5806" s="1" t="s">
        <v>27</v>
      </c>
      <c r="E5806" t="str">
        <f>IFERROR(VLOOKUP(D5806,[5]電話端末!$A$2:$E$284,2,FALSE),"不在")</f>
        <v>【本社在庫物流課】黒田靖広</v>
      </c>
      <c r="F5806" s="1"/>
      <c r="G5806" t="str">
        <f>IFERROR(VLOOKUP(F5806,[5]電話端末!$A$2:$D$284,2,FALSE),"不在")</f>
        <v>不在</v>
      </c>
      <c r="H5806" s="4">
        <v>0</v>
      </c>
      <c r="I5806" s="4">
        <v>0</v>
      </c>
      <c r="K5806">
        <v>2.5101400645968101E+19</v>
      </c>
      <c r="BN5806" s="1"/>
      <c r="BQ5806" s="1"/>
    </row>
    <row r="5807" spans="1:69" x14ac:dyDescent="0.45">
      <c r="A5807" s="3">
        <v>45944.749884259261</v>
      </c>
      <c r="B5807" s="1" t="s">
        <v>50</v>
      </c>
      <c r="C5807" t="str">
        <f>IFERROR(VLOOKUP(B5807,[5]電話端末!$A$2:$E$284,2,FALSE),"不在")</f>
        <v>【流山】浅沼潤也</v>
      </c>
      <c r="D5807" s="1" t="s">
        <v>76</v>
      </c>
      <c r="E5807" t="str">
        <f>IFERROR(VLOOKUP(D5807,[5]電話端末!$A$2:$E$284,2,FALSE),"不在")</f>
        <v>【埼玉】豊田里花</v>
      </c>
      <c r="F5807" s="1"/>
      <c r="G5807" t="str">
        <f>IFERROR(VLOOKUP(F5807,[5]電話端末!$A$2:$D$284,2,FALSE),"不在")</f>
        <v>不在</v>
      </c>
      <c r="H5807" s="4">
        <v>2</v>
      </c>
      <c r="I5807" s="4">
        <v>0</v>
      </c>
      <c r="K5807">
        <v>2.5101400645868102E+19</v>
      </c>
      <c r="BN5807" s="1"/>
      <c r="BQ5807" s="1"/>
    </row>
    <row r="5808" spans="1:69" x14ac:dyDescent="0.45">
      <c r="A5808" s="3">
        <v>45944.749305555553</v>
      </c>
      <c r="B5808" s="1" t="s">
        <v>50</v>
      </c>
      <c r="C5808" t="str">
        <f>IFERROR(VLOOKUP(B5808,[5]電話端末!$A$2:$E$284,2,FALSE),"不在")</f>
        <v>【流山】浅沼潤也</v>
      </c>
      <c r="D5808" s="1" t="s">
        <v>27</v>
      </c>
      <c r="E5808" t="str">
        <f>IFERROR(VLOOKUP(D5808,[5]電話端末!$A$2:$E$284,2,FALSE),"不在")</f>
        <v>【本社在庫物流課】黒田靖広</v>
      </c>
      <c r="F5808" s="1"/>
      <c r="G5808" t="str">
        <f>IFERROR(VLOOKUP(F5808,[5]電話端末!$A$2:$D$284,2,FALSE),"不在")</f>
        <v>不在</v>
      </c>
      <c r="H5808" s="4">
        <v>0</v>
      </c>
      <c r="I5808" s="4">
        <v>0</v>
      </c>
      <c r="K5808">
        <v>2.5101400645768102E+19</v>
      </c>
      <c r="BN5808" s="1"/>
      <c r="BQ5808" s="1"/>
    </row>
    <row r="5809" spans="1:69" x14ac:dyDescent="0.45">
      <c r="A5809" s="3">
        <v>45944.748842592591</v>
      </c>
      <c r="B5809" s="1" t="s">
        <v>50</v>
      </c>
      <c r="C5809" t="str">
        <f>IFERROR(VLOOKUP(B5809,[5]電話端末!$A$2:$E$284,2,FALSE),"不在")</f>
        <v>【流山】浅沼潤也</v>
      </c>
      <c r="D5809" s="1" t="s">
        <v>27</v>
      </c>
      <c r="E5809" t="str">
        <f>IFERROR(VLOOKUP(D5809,[5]電話端末!$A$2:$E$284,2,FALSE),"不在")</f>
        <v>【本社在庫物流課】黒田靖広</v>
      </c>
      <c r="F5809" s="1"/>
      <c r="G5809" t="str">
        <f>IFERROR(VLOOKUP(F5809,[5]電話端末!$A$2:$D$284,2,FALSE),"不在")</f>
        <v>不在</v>
      </c>
      <c r="H5809" s="4">
        <v>0</v>
      </c>
      <c r="I5809" s="4">
        <v>0</v>
      </c>
      <c r="K5809">
        <v>2.5101400645468099E+19</v>
      </c>
      <c r="BN5809" s="1"/>
      <c r="BQ5809" s="1"/>
    </row>
    <row r="5810" spans="1:69" x14ac:dyDescent="0.45">
      <c r="A5810" s="3">
        <v>45944.748553240737</v>
      </c>
      <c r="B5810" s="1" t="s">
        <v>50</v>
      </c>
      <c r="C5810" t="str">
        <f>IFERROR(VLOOKUP(B5810,[5]電話端末!$A$2:$E$284,2,FALSE),"不在")</f>
        <v>【流山】浅沼潤也</v>
      </c>
      <c r="D5810" s="1" t="s">
        <v>27</v>
      </c>
      <c r="E5810" t="str">
        <f>IFERROR(VLOOKUP(D5810,[5]電話端末!$A$2:$E$284,2,FALSE),"不在")</f>
        <v>【本社在庫物流課】黒田靖広</v>
      </c>
      <c r="F5810" s="1"/>
      <c r="G5810" t="str">
        <f>IFERROR(VLOOKUP(F5810,[5]電話端末!$A$2:$D$284,2,FALSE),"不在")</f>
        <v>不在</v>
      </c>
      <c r="H5810" s="4">
        <v>0</v>
      </c>
      <c r="I5810" s="4">
        <v>0</v>
      </c>
      <c r="K5810">
        <v>2.5101400645368099E+19</v>
      </c>
      <c r="BN5810" s="1"/>
      <c r="BQ5810" s="1"/>
    </row>
    <row r="5811" spans="1:69" x14ac:dyDescent="0.45">
      <c r="A5811" s="3">
        <v>45944.747835648152</v>
      </c>
      <c r="B5811" s="1" t="s">
        <v>83</v>
      </c>
      <c r="C5811" t="str">
        <f>IFERROR(VLOOKUP(B5811,[5]電話端末!$A$2:$E$284,2,FALSE),"不在")</f>
        <v>【札幌】舘合庸介</v>
      </c>
      <c r="D5811" s="1" t="s">
        <v>27</v>
      </c>
      <c r="E5811" t="str">
        <f>IFERROR(VLOOKUP(D5811,[5]電話端末!$A$2:$E$284,2,FALSE),"不在")</f>
        <v>【本社在庫物流課】黒田靖広</v>
      </c>
      <c r="F5811" s="1" t="s">
        <v>27</v>
      </c>
      <c r="G5811" t="str">
        <f>IFERROR(VLOOKUP(F5811,[5]電話端末!$A$2:$D$284,2,FALSE),"不在")</f>
        <v>【本社在庫物流課】黒田靖広</v>
      </c>
      <c r="H5811" s="4">
        <v>289</v>
      </c>
      <c r="I5811" s="4">
        <v>286</v>
      </c>
      <c r="K5811">
        <v>2.5101400645168099E+19</v>
      </c>
      <c r="BN5811" s="1"/>
      <c r="BQ5811" s="1"/>
    </row>
    <row r="5812" spans="1:69" x14ac:dyDescent="0.45">
      <c r="A5812" s="3">
        <v>45944.747233796297</v>
      </c>
      <c r="B5812" s="1" t="s">
        <v>83</v>
      </c>
      <c r="C5812" t="str">
        <f>IFERROR(VLOOKUP(B5812,[5]電話端末!$A$2:$E$284,2,FALSE),"不在")</f>
        <v>【札幌】舘合庸介</v>
      </c>
      <c r="D5812" s="1" t="s">
        <v>128</v>
      </c>
      <c r="E5812" t="str">
        <f>IFERROR(VLOOKUP(D5812,[5]電話端末!$A$2:$E$284,2,FALSE),"不在")</f>
        <v>【仙台】仁藤佳美</v>
      </c>
      <c r="F5812" s="1" t="s">
        <v>128</v>
      </c>
      <c r="G5812" t="str">
        <f>IFERROR(VLOOKUP(F5812,[5]電話端末!$A$2:$D$284,2,FALSE),"不在")</f>
        <v>【仙台】仁藤佳美</v>
      </c>
      <c r="H5812" s="4">
        <v>46</v>
      </c>
      <c r="I5812" s="4">
        <v>44</v>
      </c>
      <c r="K5812">
        <v>2.51014006449681E+19</v>
      </c>
      <c r="BN5812" s="1"/>
    </row>
    <row r="5813" spans="1:69" x14ac:dyDescent="0.45">
      <c r="A5813" s="3">
        <v>45944.745729166665</v>
      </c>
      <c r="B5813" s="1" t="s">
        <v>27</v>
      </c>
      <c r="C5813" t="str">
        <f>IFERROR(VLOOKUP(B5813,[5]電話端末!$A$2:$E$284,2,FALSE),"不在")</f>
        <v>【本社在庫物流課】黒田靖広</v>
      </c>
      <c r="D5813" s="1" t="s">
        <v>145</v>
      </c>
      <c r="E5813" t="str">
        <f>IFERROR(VLOOKUP(D5813,[5]電話端末!$A$2:$E$284,2,FALSE),"不在")</f>
        <v>【MF大阪】牧聡美</v>
      </c>
      <c r="F5813" s="1" t="s">
        <v>63</v>
      </c>
      <c r="G5813" t="str">
        <f>IFERROR(VLOOKUP(F5813,[5]電話端末!$A$2:$D$284,2,FALSE),"不在")</f>
        <v>【MF大阪】松尾セリ菜</v>
      </c>
      <c r="H5813" s="4">
        <v>64</v>
      </c>
      <c r="I5813" s="4">
        <v>57</v>
      </c>
      <c r="K5813">
        <v>2.5101400643868099E+19</v>
      </c>
      <c r="BN5813" s="1"/>
      <c r="BQ5813" s="1"/>
    </row>
    <row r="5814" spans="1:69" x14ac:dyDescent="0.45">
      <c r="A5814" s="3">
        <v>45944.744606481479</v>
      </c>
      <c r="B5814" s="1" t="s">
        <v>27</v>
      </c>
      <c r="C5814" t="str">
        <f>IFERROR(VLOOKUP(B5814,[5]電話端末!$A$2:$E$284,2,FALSE),"不在")</f>
        <v>【本社在庫物流課】黒田靖広</v>
      </c>
      <c r="D5814" s="1" t="s">
        <v>50</v>
      </c>
      <c r="E5814" t="str">
        <f>IFERROR(VLOOKUP(D5814,[5]電話端末!$A$2:$E$284,2,FALSE),"不在")</f>
        <v>【流山】浅沼潤也</v>
      </c>
      <c r="F5814" s="1" t="s">
        <v>50</v>
      </c>
      <c r="G5814" t="str">
        <f>IFERROR(VLOOKUP(F5814,[5]電話端末!$A$2:$D$284,2,FALSE),"不在")</f>
        <v>【流山】浅沼潤也</v>
      </c>
      <c r="H5814" s="4">
        <v>91</v>
      </c>
      <c r="I5814" s="4">
        <v>78</v>
      </c>
      <c r="K5814">
        <v>2.51014006432681E+19</v>
      </c>
      <c r="BN5814" s="1"/>
      <c r="BQ5814" s="1"/>
    </row>
    <row r="5815" spans="1:69" x14ac:dyDescent="0.45">
      <c r="A5815" s="3">
        <v>45944.744444444441</v>
      </c>
      <c r="B5815" s="1" t="s">
        <v>64</v>
      </c>
      <c r="C5815" t="str">
        <f>IFERROR(VLOOKUP(B5815,[5]電話端末!$A$2:$E$284,2,FALSE),"不在")</f>
        <v>【MF大阪】渡邉莉乃</v>
      </c>
      <c r="D5815" s="1" t="s">
        <v>130</v>
      </c>
      <c r="E5815" t="str">
        <f>IFERROR(VLOOKUP(D5815,[5]電話端末!$A$2:$E$284,2,FALSE),"不在")</f>
        <v>【福岡】着信グループ</v>
      </c>
      <c r="F5815" s="1" t="s">
        <v>39</v>
      </c>
      <c r="G5815" t="str">
        <f>IFERROR(VLOOKUP(F5815,[5]電話端末!$A$2:$D$284,2,FALSE),"不在")</f>
        <v>【福岡】松尾明日香</v>
      </c>
      <c r="H5815" s="4">
        <v>87</v>
      </c>
      <c r="I5815" s="4">
        <v>84</v>
      </c>
      <c r="K5815">
        <v>2.51014006431681E+19</v>
      </c>
      <c r="BN5815" s="1"/>
      <c r="BQ5815" s="1"/>
    </row>
    <row r="5816" spans="1:69" x14ac:dyDescent="0.45">
      <c r="A5816" s="3">
        <v>45944.743993055556</v>
      </c>
      <c r="B5816" s="1" t="s">
        <v>64</v>
      </c>
      <c r="C5816" t="str">
        <f>IFERROR(VLOOKUP(B5816,[5]電話端末!$A$2:$E$284,2,FALSE),"不在")</f>
        <v>【MF大阪】渡邉莉乃</v>
      </c>
      <c r="D5816" s="1" t="s">
        <v>130</v>
      </c>
      <c r="E5816" t="str">
        <f>IFERROR(VLOOKUP(D5816,[5]電話端末!$A$2:$E$284,2,FALSE),"不在")</f>
        <v>【福岡】着信グループ</v>
      </c>
      <c r="F5816" s="1" t="s">
        <v>44</v>
      </c>
      <c r="G5816" t="str">
        <f>IFERROR(VLOOKUP(F5816,[5]電話端末!$A$2:$D$284,2,FALSE),"不在")</f>
        <v>【福岡】奥薗美和</v>
      </c>
      <c r="H5816" s="4">
        <v>5</v>
      </c>
      <c r="I5816" s="4">
        <v>1</v>
      </c>
      <c r="K5816">
        <v>2.5101400642568102E+19</v>
      </c>
      <c r="BN5816" s="1"/>
      <c r="BQ5816" s="1"/>
    </row>
    <row r="5817" spans="1:69" x14ac:dyDescent="0.45">
      <c r="A5817" s="3">
        <v>45944.742615740739</v>
      </c>
      <c r="B5817" s="1" t="s">
        <v>161</v>
      </c>
      <c r="C5817" t="str">
        <f>IFERROR(VLOOKUP(B5817,[5]電話端末!$A$2:$E$284,2,FALSE),"不在")</f>
        <v>【東京】坂田智世</v>
      </c>
      <c r="D5817" s="1" t="s">
        <v>104</v>
      </c>
      <c r="E5817" t="str">
        <f>IFERROR(VLOOKUP(D5817,[5]電話端末!$A$2:$E$284,2,FALSE),"不在")</f>
        <v>【岡山】矢野夏絵</v>
      </c>
      <c r="F5817" s="1" t="s">
        <v>104</v>
      </c>
      <c r="G5817" t="str">
        <f>IFERROR(VLOOKUP(F5817,[5]電話端末!$A$2:$D$284,2,FALSE),"不在")</f>
        <v>【岡山】矢野夏絵</v>
      </c>
      <c r="H5817" s="4">
        <v>97</v>
      </c>
      <c r="I5817" s="4">
        <v>95</v>
      </c>
      <c r="K5817">
        <v>2.51014006417681E+19</v>
      </c>
      <c r="BN5817" s="1"/>
    </row>
    <row r="5818" spans="1:69" x14ac:dyDescent="0.45">
      <c r="A5818" s="3">
        <v>45944.739884259259</v>
      </c>
      <c r="B5818" s="1" t="s">
        <v>84</v>
      </c>
      <c r="C5818" t="str">
        <f>IFERROR(VLOOKUP(B5818,[5]電話端末!$A$2:$E$284,2,FALSE),"不在")</f>
        <v>【仙台】阿部かおり</v>
      </c>
      <c r="D5818" s="1" t="s">
        <v>83</v>
      </c>
      <c r="E5818" t="str">
        <f>IFERROR(VLOOKUP(D5818,[5]電話端末!$A$2:$E$284,2,FALSE),"不在")</f>
        <v>【札幌】舘合庸介</v>
      </c>
      <c r="F5818" s="1"/>
      <c r="G5818" t="str">
        <f>IFERROR(VLOOKUP(F5818,[5]電話端末!$A$2:$D$284,2,FALSE),"不在")</f>
        <v>不在</v>
      </c>
      <c r="H5818" s="4">
        <v>13</v>
      </c>
      <c r="I5818" s="4">
        <v>0</v>
      </c>
      <c r="K5818">
        <v>2.51014006399681E+19</v>
      </c>
      <c r="BN5818" s="1"/>
      <c r="BQ5818" s="1"/>
    </row>
    <row r="5819" spans="1:69" x14ac:dyDescent="0.45">
      <c r="A5819" s="3">
        <v>45944.738194444442</v>
      </c>
      <c r="B5819" s="1" t="s">
        <v>158</v>
      </c>
      <c r="C5819" t="str">
        <f>IFERROR(VLOOKUP(B5819,[5]電話端末!$A$2:$E$284,2,FALSE),"不在")</f>
        <v>【北関東】村上健一</v>
      </c>
      <c r="D5819" s="1" t="s">
        <v>193</v>
      </c>
      <c r="E5819" t="str">
        <f>IFERROR(VLOOKUP(D5819,[5]電話端末!$A$2:$E$284,2,FALSE),"不在")</f>
        <v>【福岡】手塚竜也</v>
      </c>
      <c r="F5819" s="1"/>
      <c r="G5819" t="str">
        <f>IFERROR(VLOOKUP(F5819,[5]電話端末!$A$2:$D$284,2,FALSE),"不在")</f>
        <v>不在</v>
      </c>
      <c r="H5819" s="4">
        <v>1</v>
      </c>
      <c r="I5819" s="4">
        <v>0</v>
      </c>
      <c r="K5819">
        <v>2.5101400639168098E+19</v>
      </c>
      <c r="BN5819" s="1"/>
      <c r="BQ5819" s="1"/>
    </row>
    <row r="5820" spans="1:69" x14ac:dyDescent="0.45">
      <c r="A5820" s="3">
        <v>45944.737951388888</v>
      </c>
      <c r="B5820" s="1" t="s">
        <v>158</v>
      </c>
      <c r="C5820" t="str">
        <f>IFERROR(VLOOKUP(B5820,[5]電話端末!$A$2:$E$284,2,FALSE),"不在")</f>
        <v>【北関東】村上健一</v>
      </c>
      <c r="D5820" s="1" t="s">
        <v>193</v>
      </c>
      <c r="E5820" t="str">
        <f>IFERROR(VLOOKUP(D5820,[5]電話端末!$A$2:$E$284,2,FALSE),"不在")</f>
        <v>【福岡】手塚竜也</v>
      </c>
      <c r="F5820" s="1"/>
      <c r="G5820" t="str">
        <f>IFERROR(VLOOKUP(F5820,[5]電話端末!$A$2:$D$284,2,FALSE),"不在")</f>
        <v>不在</v>
      </c>
      <c r="H5820" s="4">
        <v>0</v>
      </c>
      <c r="I5820" s="4">
        <v>0</v>
      </c>
      <c r="K5820">
        <v>2.5101400639068099E+19</v>
      </c>
      <c r="BN5820" s="1"/>
      <c r="BQ5820" s="1"/>
    </row>
    <row r="5821" spans="1:69" x14ac:dyDescent="0.45">
      <c r="A5821" s="3">
        <v>45944.735868055555</v>
      </c>
      <c r="B5821" s="1" t="s">
        <v>83</v>
      </c>
      <c r="C5821" t="str">
        <f>IFERROR(VLOOKUP(B5821,[5]電話端末!$A$2:$E$284,2,FALSE),"不在")</f>
        <v>【札幌】舘合庸介</v>
      </c>
      <c r="D5821" s="1" t="s">
        <v>128</v>
      </c>
      <c r="E5821" t="str">
        <f>IFERROR(VLOOKUP(D5821,[5]電話端末!$A$2:$E$284,2,FALSE),"不在")</f>
        <v>【仙台】仁藤佳美</v>
      </c>
      <c r="F5821" s="1" t="s">
        <v>128</v>
      </c>
      <c r="G5821" t="str">
        <f>IFERROR(VLOOKUP(F5821,[5]電話端末!$A$2:$D$284,2,FALSE),"不在")</f>
        <v>【仙台】仁藤佳美</v>
      </c>
      <c r="H5821" s="4">
        <v>84</v>
      </c>
      <c r="I5821" s="4">
        <v>81</v>
      </c>
      <c r="K5821">
        <v>2.51014006383681E+19</v>
      </c>
      <c r="BN5821" s="1"/>
      <c r="BQ5821" s="1"/>
    </row>
    <row r="5822" spans="1:69" x14ac:dyDescent="0.45">
      <c r="A5822" s="3">
        <v>45944.735613425924</v>
      </c>
      <c r="B5822" s="1" t="s">
        <v>20</v>
      </c>
      <c r="C5822" t="str">
        <f>IFERROR(VLOOKUP(B5822,[5]電話端末!$A$2:$E$284,2,FALSE),"不在")</f>
        <v>【本社IT】梶ヶ谷知晃</v>
      </c>
      <c r="D5822" s="1" t="s">
        <v>67</v>
      </c>
      <c r="E5822" t="str">
        <f>IFERROR(VLOOKUP(D5822,[5]電話端末!$A$2:$E$284,2,FALSE),"不在")</f>
        <v>【MF大阪】後垣幸恵</v>
      </c>
      <c r="F5822" s="1"/>
      <c r="G5822" t="str">
        <f>IFERROR(VLOOKUP(F5822,[5]電話端末!$A$2:$D$284,2,FALSE),"不在")</f>
        <v>不在</v>
      </c>
      <c r="H5822" s="4">
        <v>0</v>
      </c>
      <c r="I5822" s="4">
        <v>0</v>
      </c>
      <c r="K5822">
        <v>2.5101400638268101E+19</v>
      </c>
      <c r="BN5822" s="1"/>
    </row>
    <row r="5823" spans="1:69" x14ac:dyDescent="0.45">
      <c r="A5823" s="3">
        <v>45944.734699074077</v>
      </c>
      <c r="B5823" s="1" t="s">
        <v>144</v>
      </c>
      <c r="C5823" t="str">
        <f>IFERROR(VLOOKUP(B5823,[5]電話端末!$A$2:$E$284,2,FALSE),"不在")</f>
        <v>【本社輸入】五戸勇気</v>
      </c>
      <c r="D5823" s="1" t="s">
        <v>105</v>
      </c>
      <c r="E5823" t="str">
        <f>IFERROR(VLOOKUP(D5823,[5]電話端末!$A$2:$E$284,2,FALSE),"不在")</f>
        <v>【埼玉】金子友希</v>
      </c>
      <c r="F5823" s="1" t="s">
        <v>105</v>
      </c>
      <c r="G5823" t="str">
        <f>IFERROR(VLOOKUP(F5823,[5]電話端末!$A$2:$D$284,2,FALSE),"不在")</f>
        <v>【埼玉】金子友希</v>
      </c>
      <c r="H5823" s="4">
        <v>104</v>
      </c>
      <c r="I5823" s="4">
        <v>102</v>
      </c>
      <c r="K5823">
        <v>2.5101400637768102E+19</v>
      </c>
      <c r="BN5823" s="1"/>
      <c r="BQ5823" s="1"/>
    </row>
    <row r="5824" spans="1:69" x14ac:dyDescent="0.45">
      <c r="A5824" s="3">
        <v>45944.734178240738</v>
      </c>
      <c r="B5824" s="1" t="s">
        <v>105</v>
      </c>
      <c r="C5824" t="str">
        <f>IFERROR(VLOOKUP(B5824,[5]電話端末!$A$2:$E$284,2,FALSE),"不在")</f>
        <v>【埼玉】金子友希</v>
      </c>
      <c r="D5824" s="1" t="s">
        <v>52</v>
      </c>
      <c r="E5824" t="str">
        <f>IFERROR(VLOOKUP(D5824,[5]電話端末!$A$2:$E$284,2,FALSE),"不在")</f>
        <v>【本社輸入】細川靖司</v>
      </c>
      <c r="F5824" s="1"/>
      <c r="G5824" t="str">
        <f>IFERROR(VLOOKUP(F5824,[5]電話端末!$A$2:$D$284,2,FALSE),"不在")</f>
        <v>不在</v>
      </c>
      <c r="H5824" s="4">
        <v>12</v>
      </c>
      <c r="I5824" s="4">
        <v>0</v>
      </c>
      <c r="K5824">
        <v>2.5101400637468099E+19</v>
      </c>
      <c r="BN5824" s="1"/>
      <c r="BQ5824" s="1"/>
    </row>
    <row r="5825" spans="1:69" x14ac:dyDescent="0.45">
      <c r="A5825" s="3">
        <v>45944.733703703707</v>
      </c>
      <c r="B5825" s="1" t="s">
        <v>105</v>
      </c>
      <c r="C5825" t="str">
        <f>IFERROR(VLOOKUP(B5825,[5]電話端末!$A$2:$E$284,2,FALSE),"不在")</f>
        <v>【埼玉】金子友希</v>
      </c>
      <c r="D5825" s="1" t="s">
        <v>144</v>
      </c>
      <c r="E5825" t="str">
        <f>IFERROR(VLOOKUP(D5825,[5]電話端末!$A$2:$E$284,2,FALSE),"不在")</f>
        <v>【本社輸入】五戸勇気</v>
      </c>
      <c r="F5825" s="1"/>
      <c r="G5825" t="str">
        <f>IFERROR(VLOOKUP(F5825,[5]電話端末!$A$2:$D$284,2,FALSE),"不在")</f>
        <v>不在</v>
      </c>
      <c r="H5825" s="4">
        <v>15</v>
      </c>
      <c r="I5825" s="4">
        <v>0</v>
      </c>
      <c r="K5825">
        <v>2.51014006368681E+19</v>
      </c>
      <c r="BN5825" s="1"/>
      <c r="BQ5825" s="1"/>
    </row>
    <row r="5826" spans="1:69" x14ac:dyDescent="0.45">
      <c r="A5826" s="3">
        <v>45944.733483796299</v>
      </c>
      <c r="B5826" s="1" t="s">
        <v>34</v>
      </c>
      <c r="C5826" t="str">
        <f>IFERROR(VLOOKUP(B5826,[5]電話端末!$A$2:$E$284,2,FALSE),"不在")</f>
        <v>【埼玉】細田昌子</v>
      </c>
      <c r="D5826" s="1" t="s">
        <v>144</v>
      </c>
      <c r="E5826" t="str">
        <f>IFERROR(VLOOKUP(D5826,[5]電話端末!$A$2:$E$284,2,FALSE),"不在")</f>
        <v>【本社輸入】五戸勇気</v>
      </c>
      <c r="F5826" s="1"/>
      <c r="G5826" t="str">
        <f>IFERROR(VLOOKUP(F5826,[5]電話端末!$A$2:$D$284,2,FALSE),"不在")</f>
        <v>不在</v>
      </c>
      <c r="H5826" s="4">
        <v>14</v>
      </c>
      <c r="I5826" s="4">
        <v>0</v>
      </c>
      <c r="K5826">
        <v>2.5101400636668101E+19</v>
      </c>
      <c r="BN5826" s="1"/>
    </row>
    <row r="5827" spans="1:69" x14ac:dyDescent="0.45">
      <c r="A5827" s="3">
        <v>45944.732210648152</v>
      </c>
      <c r="B5827" s="1" t="s">
        <v>158</v>
      </c>
      <c r="C5827" t="str">
        <f>IFERROR(VLOOKUP(B5827,[5]電話端末!$A$2:$E$284,2,FALSE),"不在")</f>
        <v>【北関東】村上健一</v>
      </c>
      <c r="D5827" s="1" t="s">
        <v>193</v>
      </c>
      <c r="E5827" t="str">
        <f>IFERROR(VLOOKUP(D5827,[5]電話端末!$A$2:$E$284,2,FALSE),"不在")</f>
        <v>【福岡】手塚竜也</v>
      </c>
      <c r="F5827" s="1"/>
      <c r="G5827" t="str">
        <f>IFERROR(VLOOKUP(F5827,[5]電話端末!$A$2:$D$284,2,FALSE),"不在")</f>
        <v>不在</v>
      </c>
      <c r="H5827" s="4">
        <v>0</v>
      </c>
      <c r="I5827" s="4">
        <v>0</v>
      </c>
      <c r="K5827">
        <v>2.5101400634868101E+19</v>
      </c>
      <c r="BN5827" s="1"/>
      <c r="BQ5827" s="1"/>
    </row>
    <row r="5828" spans="1:69" x14ac:dyDescent="0.45">
      <c r="A5828" s="3">
        <v>45944.73201388889</v>
      </c>
      <c r="B5828" s="1" t="s">
        <v>158</v>
      </c>
      <c r="C5828" t="str">
        <f>IFERROR(VLOOKUP(B5828,[5]電話端末!$A$2:$E$284,2,FALSE),"不在")</f>
        <v>【北関東】村上健一</v>
      </c>
      <c r="D5828" s="1" t="s">
        <v>193</v>
      </c>
      <c r="E5828" t="str">
        <f>IFERROR(VLOOKUP(D5828,[5]電話端末!$A$2:$E$284,2,FALSE),"不在")</f>
        <v>【福岡】手塚竜也</v>
      </c>
      <c r="F5828" s="1"/>
      <c r="G5828" t="str">
        <f>IFERROR(VLOOKUP(F5828,[5]電話端末!$A$2:$D$284,2,FALSE),"不在")</f>
        <v>不在</v>
      </c>
      <c r="H5828" s="4">
        <v>0</v>
      </c>
      <c r="I5828" s="4">
        <v>0</v>
      </c>
      <c r="K5828">
        <v>2.5101400634268099E+19</v>
      </c>
      <c r="BN5828" s="1"/>
      <c r="BQ5828" s="1"/>
    </row>
    <row r="5829" spans="1:69" x14ac:dyDescent="0.45">
      <c r="A5829" s="3">
        <v>45944.731620370374</v>
      </c>
      <c r="B5829" s="1" t="s">
        <v>164</v>
      </c>
      <c r="C5829" t="str">
        <f>IFERROR(VLOOKUP(B5829,[5]電話端末!$A$2:$E$284,2,FALSE),"不在")</f>
        <v>【流山】蒲原健吾</v>
      </c>
      <c r="D5829" s="1" t="s">
        <v>20</v>
      </c>
      <c r="E5829" t="str">
        <f>IFERROR(VLOOKUP(D5829,[5]電話端末!$A$2:$E$284,2,FALSE),"不在")</f>
        <v>【本社IT】梶ヶ谷知晃</v>
      </c>
      <c r="F5829" s="1"/>
      <c r="G5829" t="str">
        <f>IFERROR(VLOOKUP(F5829,[5]電話端末!$A$2:$D$284,2,FALSE),"不在")</f>
        <v>不在</v>
      </c>
      <c r="H5829" s="4">
        <v>15</v>
      </c>
      <c r="I5829" s="4">
        <v>0</v>
      </c>
      <c r="K5829">
        <v>2.51014006338681E+19</v>
      </c>
      <c r="BN5829" s="1"/>
      <c r="BQ5829" s="1"/>
    </row>
    <row r="5830" spans="1:69" x14ac:dyDescent="0.45">
      <c r="A5830" s="3">
        <v>45944.729247685187</v>
      </c>
      <c r="B5830" s="1" t="s">
        <v>20</v>
      </c>
      <c r="C5830" t="str">
        <f>IFERROR(VLOOKUP(B5830,[5]電話端末!$A$2:$E$284,2,FALSE),"不在")</f>
        <v>【本社IT】梶ヶ谷知晃</v>
      </c>
      <c r="D5830" s="1" t="s">
        <v>67</v>
      </c>
      <c r="E5830" t="str">
        <f>IFERROR(VLOOKUP(D5830,[5]電話端末!$A$2:$E$284,2,FALSE),"不在")</f>
        <v>【MF大阪】後垣幸恵</v>
      </c>
      <c r="F5830" s="1"/>
      <c r="G5830" t="str">
        <f>IFERROR(VLOOKUP(F5830,[5]電話端末!$A$2:$D$284,2,FALSE),"不在")</f>
        <v>不在</v>
      </c>
      <c r="H5830" s="4">
        <v>0</v>
      </c>
      <c r="I5830" s="4">
        <v>0</v>
      </c>
      <c r="K5830">
        <v>2.5101400633268101E+19</v>
      </c>
      <c r="BN5830" s="1"/>
      <c r="BQ5830" s="1"/>
    </row>
    <row r="5831" spans="1:69" x14ac:dyDescent="0.45">
      <c r="A5831" s="3">
        <v>45944.728761574072</v>
      </c>
      <c r="B5831" s="1" t="s">
        <v>44</v>
      </c>
      <c r="C5831" t="str">
        <f>IFERROR(VLOOKUP(B5831,[5]電話端末!$A$2:$E$284,2,FALSE),"不在")</f>
        <v>【福岡】奥薗美和</v>
      </c>
      <c r="D5831" s="1" t="s">
        <v>38</v>
      </c>
      <c r="E5831" t="str">
        <f>IFERROR(VLOOKUP(D5831,[5]電話端末!$A$2:$E$284,2,FALSE),"不在")</f>
        <v>【福岡】山崎芹奈</v>
      </c>
      <c r="F5831" s="1" t="s">
        <v>38</v>
      </c>
      <c r="G5831" t="str">
        <f>IFERROR(VLOOKUP(F5831,[5]電話端末!$A$2:$D$284,2,FALSE),"不在")</f>
        <v>【福岡】山崎芹奈</v>
      </c>
      <c r="H5831" s="4">
        <v>26</v>
      </c>
      <c r="I5831" s="4">
        <v>25</v>
      </c>
      <c r="K5831">
        <v>2.5101400632868098E+19</v>
      </c>
      <c r="BN5831" s="1"/>
      <c r="BQ5831" s="1"/>
    </row>
    <row r="5832" spans="1:69" x14ac:dyDescent="0.45">
      <c r="A5832" s="3">
        <v>45944.72792824074</v>
      </c>
      <c r="B5832" s="1" t="s">
        <v>94</v>
      </c>
      <c r="C5832" t="str">
        <f>IFERROR(VLOOKUP(B5832,[5]電話端末!$A$2:$E$284,2,FALSE),"不在")</f>
        <v>【岡山】武政彩果</v>
      </c>
      <c r="D5832" s="1" t="s">
        <v>41</v>
      </c>
      <c r="E5832" t="str">
        <f>IFERROR(VLOOKUP(D5832,[5]電話端末!$A$2:$E$284,2,FALSE),"不在")</f>
        <v>【大阪】松下愛</v>
      </c>
      <c r="F5832" s="1" t="s">
        <v>41</v>
      </c>
      <c r="G5832" t="str">
        <f>IFERROR(VLOOKUP(F5832,[5]電話端末!$A$2:$D$284,2,FALSE),"不在")</f>
        <v>【大阪】松下愛</v>
      </c>
      <c r="H5832" s="4">
        <v>51</v>
      </c>
      <c r="I5832" s="4">
        <v>48</v>
      </c>
      <c r="K5832">
        <v>2.51014006320681E+19</v>
      </c>
      <c r="BN5832" s="1"/>
      <c r="BQ5832" s="1"/>
    </row>
    <row r="5833" spans="1:69" x14ac:dyDescent="0.45">
      <c r="A5833" s="3">
        <v>45944.726331018515</v>
      </c>
      <c r="B5833" s="1" t="s">
        <v>164</v>
      </c>
      <c r="C5833" t="str">
        <f>IFERROR(VLOOKUP(B5833,[5]電話端末!$A$2:$E$284,2,FALSE),"不在")</f>
        <v>【流山】蒲原健吾</v>
      </c>
      <c r="D5833" s="1" t="s">
        <v>20</v>
      </c>
      <c r="E5833" t="str">
        <f>IFERROR(VLOOKUP(D5833,[5]電話端末!$A$2:$E$284,2,FALSE),"不在")</f>
        <v>【本社IT】梶ヶ谷知晃</v>
      </c>
      <c r="F5833" s="1" t="s">
        <v>20</v>
      </c>
      <c r="G5833" t="str">
        <f>IFERROR(VLOOKUP(F5833,[5]電話端末!$A$2:$D$284,2,FALSE),"不在")</f>
        <v>【本社IT】梶ヶ谷知晃</v>
      </c>
      <c r="H5833" s="4">
        <v>246</v>
      </c>
      <c r="I5833" s="4">
        <v>241</v>
      </c>
      <c r="K5833">
        <v>2.5101400630968099E+19</v>
      </c>
      <c r="BN5833" s="1"/>
      <c r="BQ5833" s="1"/>
    </row>
    <row r="5834" spans="1:69" x14ac:dyDescent="0.45">
      <c r="A5834" s="3">
        <v>45944.725717592592</v>
      </c>
      <c r="B5834" s="1" t="s">
        <v>20</v>
      </c>
      <c r="C5834" t="str">
        <f>IFERROR(VLOOKUP(B5834,[5]電話端末!$A$2:$E$284,2,FALSE),"不在")</f>
        <v>【本社IT】梶ヶ谷知晃</v>
      </c>
      <c r="D5834" s="1" t="s">
        <v>67</v>
      </c>
      <c r="E5834" t="str">
        <f>IFERROR(VLOOKUP(D5834,[5]電話端末!$A$2:$E$284,2,FALSE),"不在")</f>
        <v>【MF大阪】後垣幸恵</v>
      </c>
      <c r="F5834" s="1"/>
      <c r="G5834" t="str">
        <f>IFERROR(VLOOKUP(F5834,[5]電話端末!$A$2:$D$284,2,FALSE),"不在")</f>
        <v>不在</v>
      </c>
      <c r="H5834" s="4">
        <v>0</v>
      </c>
      <c r="I5834" s="4">
        <v>0</v>
      </c>
      <c r="K5834">
        <v>2.51014006305681E+19</v>
      </c>
      <c r="BN5834" s="1"/>
      <c r="BQ5834" s="1"/>
    </row>
    <row r="5835" spans="1:69" x14ac:dyDescent="0.45">
      <c r="A5835" s="3">
        <v>45944.724814814814</v>
      </c>
      <c r="B5835" s="1" t="s">
        <v>171</v>
      </c>
      <c r="C5835" t="str">
        <f>IFERROR(VLOOKUP(B5835,[5]電話端末!$A$2:$E$284,2,FALSE),"不在")</f>
        <v>【MF東京】大月紀史</v>
      </c>
      <c r="D5835" s="1" t="s">
        <v>106</v>
      </c>
      <c r="E5835" t="str">
        <f>IFERROR(VLOOKUP(D5835,[5]電話端末!$A$2:$E$284,2,FALSE),"不在")</f>
        <v>【MF大阪】高橋雅樹</v>
      </c>
      <c r="F5835" s="1" t="s">
        <v>106</v>
      </c>
      <c r="G5835" t="str">
        <f>IFERROR(VLOOKUP(F5835,[5]電話端末!$A$2:$D$284,2,FALSE),"不在")</f>
        <v>【MF大阪】高橋雅樹</v>
      </c>
      <c r="H5835" s="4">
        <v>18</v>
      </c>
      <c r="I5835" s="4">
        <v>15</v>
      </c>
      <c r="K5835">
        <v>2.5101400629768102E+19</v>
      </c>
      <c r="BN5835" s="1"/>
      <c r="BQ5835" s="1"/>
    </row>
    <row r="5836" spans="1:69" x14ac:dyDescent="0.45">
      <c r="A5836" s="3">
        <v>45944.724629629629</v>
      </c>
      <c r="B5836" s="1" t="s">
        <v>20</v>
      </c>
      <c r="C5836" t="str">
        <f>IFERROR(VLOOKUP(B5836,[5]電話端末!$A$2:$E$284,2,FALSE),"不在")</f>
        <v>【本社IT】梶ヶ谷知晃</v>
      </c>
      <c r="D5836" s="1" t="s">
        <v>67</v>
      </c>
      <c r="E5836" t="str">
        <f>IFERROR(VLOOKUP(D5836,[5]電話端末!$A$2:$E$284,2,FALSE),"不在")</f>
        <v>【MF大阪】後垣幸恵</v>
      </c>
      <c r="F5836" s="1"/>
      <c r="G5836" t="str">
        <f>IFERROR(VLOOKUP(F5836,[5]電話端末!$A$2:$D$284,2,FALSE),"不在")</f>
        <v>不在</v>
      </c>
      <c r="H5836" s="4">
        <v>1</v>
      </c>
      <c r="I5836" s="4">
        <v>0</v>
      </c>
      <c r="K5836">
        <v>2.5101400629568098E+19</v>
      </c>
      <c r="BN5836" s="1"/>
      <c r="BQ5836" s="1"/>
    </row>
    <row r="5837" spans="1:69" x14ac:dyDescent="0.45">
      <c r="A5837" s="3">
        <v>45944.724236111113</v>
      </c>
      <c r="B5837" s="1" t="s">
        <v>55</v>
      </c>
      <c r="C5837" t="str">
        <f>IFERROR(VLOOKUP(B5837,[5]電話端末!$A$2:$E$284,2,FALSE),"不在")</f>
        <v>【東京】高澤早紀</v>
      </c>
      <c r="D5837" s="1" t="s">
        <v>63</v>
      </c>
      <c r="E5837" t="str">
        <f>IFERROR(VLOOKUP(D5837,[5]電話端末!$A$2:$E$284,2,FALSE),"不在")</f>
        <v>【MF大阪】松尾セリ菜</v>
      </c>
      <c r="F5837" s="1" t="s">
        <v>63</v>
      </c>
      <c r="G5837" t="str">
        <f>IFERROR(VLOOKUP(F5837,[5]電話端末!$A$2:$D$284,2,FALSE),"不在")</f>
        <v>【MF大阪】松尾セリ菜</v>
      </c>
      <c r="H5837" s="4">
        <v>72</v>
      </c>
      <c r="I5837" s="4">
        <v>70</v>
      </c>
      <c r="K5837">
        <v>2.5101400629168099E+19</v>
      </c>
      <c r="BN5837" s="1"/>
      <c r="BQ5837" s="1"/>
    </row>
    <row r="5838" spans="1:69" x14ac:dyDescent="0.45">
      <c r="A5838" s="3">
        <v>45944.723900462966</v>
      </c>
      <c r="B5838" s="1" t="s">
        <v>20</v>
      </c>
      <c r="C5838" t="str">
        <f>IFERROR(VLOOKUP(B5838,[5]電話端末!$A$2:$E$284,2,FALSE),"不在")</f>
        <v>【本社IT】梶ヶ谷知晃</v>
      </c>
      <c r="D5838" s="1" t="s">
        <v>67</v>
      </c>
      <c r="E5838" t="str">
        <f>IFERROR(VLOOKUP(D5838,[5]電話端末!$A$2:$E$284,2,FALSE),"不在")</f>
        <v>【MF大阪】後垣幸恵</v>
      </c>
      <c r="F5838" s="1"/>
      <c r="G5838" t="str">
        <f>IFERROR(VLOOKUP(F5838,[5]電話端末!$A$2:$D$284,2,FALSE),"不在")</f>
        <v>不在</v>
      </c>
      <c r="H5838" s="4">
        <v>0</v>
      </c>
      <c r="I5838" s="4">
        <v>0</v>
      </c>
      <c r="K5838">
        <v>2.51014006289681E+19</v>
      </c>
      <c r="BN5838" s="1"/>
    </row>
    <row r="5839" spans="1:69" x14ac:dyDescent="0.45">
      <c r="A5839" s="3">
        <v>45944.722453703704</v>
      </c>
      <c r="B5839" s="1" t="s">
        <v>171</v>
      </c>
      <c r="C5839" t="str">
        <f>IFERROR(VLOOKUP(B5839,[5]電話端末!$A$2:$E$284,2,FALSE),"不在")</f>
        <v>【MF東京】大月紀史</v>
      </c>
      <c r="D5839" s="1" t="s">
        <v>106</v>
      </c>
      <c r="E5839" t="str">
        <f>IFERROR(VLOOKUP(D5839,[5]電話端末!$A$2:$E$284,2,FALSE),"不在")</f>
        <v>【MF大阪】高橋雅樹</v>
      </c>
      <c r="F5839" s="1" t="s">
        <v>106</v>
      </c>
      <c r="G5839" t="str">
        <f>IFERROR(VLOOKUP(F5839,[5]電話端末!$A$2:$D$284,2,FALSE),"不在")</f>
        <v>【MF大阪】高橋雅樹</v>
      </c>
      <c r="H5839" s="4">
        <v>99</v>
      </c>
      <c r="I5839" s="4">
        <v>94</v>
      </c>
      <c r="K5839">
        <v>2.5101400626668102E+19</v>
      </c>
      <c r="BN5839" s="1"/>
      <c r="BQ5839" s="1"/>
    </row>
    <row r="5840" spans="1:69" x14ac:dyDescent="0.45">
      <c r="A5840" s="3">
        <v>45944.721620370372</v>
      </c>
      <c r="B5840" s="1" t="s">
        <v>106</v>
      </c>
      <c r="C5840" t="str">
        <f>IFERROR(VLOOKUP(B5840,[5]電話端末!$A$2:$E$284,2,FALSE),"不在")</f>
        <v>【MF大阪】高橋雅樹</v>
      </c>
      <c r="D5840" s="1" t="s">
        <v>171</v>
      </c>
      <c r="E5840" t="str">
        <f>IFERROR(VLOOKUP(D5840,[5]電話端末!$A$2:$E$284,2,FALSE),"不在")</f>
        <v>【MF東京】大月紀史</v>
      </c>
      <c r="F5840" s="1"/>
      <c r="G5840" t="str">
        <f>IFERROR(VLOOKUP(F5840,[5]電話端末!$A$2:$D$284,2,FALSE),"不在")</f>
        <v>不在</v>
      </c>
      <c r="H5840" s="4">
        <v>14</v>
      </c>
      <c r="I5840" s="4">
        <v>0</v>
      </c>
      <c r="K5840">
        <v>2.51014006258681E+19</v>
      </c>
      <c r="BN5840" s="1"/>
      <c r="BQ5840" s="1"/>
    </row>
    <row r="5841" spans="1:69" x14ac:dyDescent="0.45">
      <c r="A5841" s="3">
        <v>45944.720856481479</v>
      </c>
      <c r="B5841" s="1" t="s">
        <v>129</v>
      </c>
      <c r="C5841" t="str">
        <f>IFERROR(VLOOKUP(B5841,[5]電話端末!$A$2:$E$284,2,FALSE),"不在")</f>
        <v>【本社総務】赤羽恵理</v>
      </c>
      <c r="D5841" s="1" t="s">
        <v>67</v>
      </c>
      <c r="E5841" t="str">
        <f>IFERROR(VLOOKUP(D5841,[5]電話端末!$A$2:$E$284,2,FALSE),"不在")</f>
        <v>【MF大阪】後垣幸恵</v>
      </c>
      <c r="F5841" s="1" t="s">
        <v>67</v>
      </c>
      <c r="G5841" t="str">
        <f>IFERROR(VLOOKUP(F5841,[5]電話端末!$A$2:$D$284,2,FALSE),"不在")</f>
        <v>【MF大阪】後垣幸恵</v>
      </c>
      <c r="H5841" s="4">
        <v>1724</v>
      </c>
      <c r="I5841" s="4">
        <v>1720</v>
      </c>
      <c r="K5841">
        <v>2.5101400624968102E+19</v>
      </c>
      <c r="BN5841" s="1"/>
      <c r="BQ5841" s="1"/>
    </row>
    <row r="5842" spans="1:69" x14ac:dyDescent="0.45">
      <c r="A5842" s="3">
        <v>45944.719490740739</v>
      </c>
      <c r="B5842" s="1" t="s">
        <v>128</v>
      </c>
      <c r="C5842" t="str">
        <f>IFERROR(VLOOKUP(B5842,[5]電話端末!$A$2:$E$284,2,FALSE),"不在")</f>
        <v>【仙台】仁藤佳美</v>
      </c>
      <c r="D5842" s="1" t="s">
        <v>43</v>
      </c>
      <c r="E5842" t="str">
        <f>IFERROR(VLOOKUP(D5842,[5]電話端末!$A$2:$E$284,2,FALSE),"不在")</f>
        <v>【本社経理】羽鳥由美</v>
      </c>
      <c r="F5842" s="1" t="s">
        <v>43</v>
      </c>
      <c r="G5842" t="str">
        <f>IFERROR(VLOOKUP(F5842,[5]電話端末!$A$2:$D$284,2,FALSE),"不在")</f>
        <v>【本社経理】羽鳥由美</v>
      </c>
      <c r="H5842" s="4">
        <v>153</v>
      </c>
      <c r="I5842" s="4">
        <v>148</v>
      </c>
      <c r="K5842">
        <v>2.5101400623568101E+19</v>
      </c>
      <c r="BN5842" s="1"/>
      <c r="BQ5842" s="1"/>
    </row>
    <row r="5843" spans="1:69" x14ac:dyDescent="0.45">
      <c r="A5843" s="3">
        <v>45944.7190625</v>
      </c>
      <c r="B5843" s="1" t="s">
        <v>91</v>
      </c>
      <c r="C5843" t="str">
        <f>IFERROR(VLOOKUP(B5843,[5]電話端末!$A$2:$E$284,2,FALSE),"不在")</f>
        <v>【MF大阪】上甲なつみ</v>
      </c>
      <c r="D5843" s="1" t="s">
        <v>130</v>
      </c>
      <c r="E5843" t="str">
        <f>IFERROR(VLOOKUP(D5843,[5]電話端末!$A$2:$E$284,2,FALSE),"不在")</f>
        <v>【福岡】着信グループ</v>
      </c>
      <c r="F5843" s="1" t="s">
        <v>48</v>
      </c>
      <c r="G5843" t="str">
        <f>IFERROR(VLOOKUP(F5843,[5]電話端末!$A$2:$D$284,2,FALSE),"不在")</f>
        <v>【福岡】松添愛</v>
      </c>
      <c r="H5843" s="4">
        <v>121</v>
      </c>
      <c r="I5843" s="4">
        <v>108</v>
      </c>
      <c r="K5843">
        <v>2.5101400623268098E+19</v>
      </c>
      <c r="BN5843" s="1"/>
    </row>
    <row r="5844" spans="1:69" x14ac:dyDescent="0.45">
      <c r="A5844" s="3">
        <v>45944.718761574077</v>
      </c>
      <c r="B5844" s="1" t="s">
        <v>44</v>
      </c>
      <c r="C5844" t="str">
        <f>IFERROR(VLOOKUP(B5844,[5]電話端末!$A$2:$E$284,2,FALSE),"不在")</f>
        <v>【福岡】奥薗美和</v>
      </c>
      <c r="D5844" s="1" t="s">
        <v>38</v>
      </c>
      <c r="E5844" t="str">
        <f>IFERROR(VLOOKUP(D5844,[5]電話端末!$A$2:$E$284,2,FALSE),"不在")</f>
        <v>【福岡】山崎芹奈</v>
      </c>
      <c r="F5844" s="1" t="s">
        <v>38</v>
      </c>
      <c r="G5844" t="str">
        <f>IFERROR(VLOOKUP(F5844,[5]電話端末!$A$2:$D$284,2,FALSE),"不在")</f>
        <v>【福岡】山崎芹奈</v>
      </c>
      <c r="H5844" s="4">
        <v>59</v>
      </c>
      <c r="I5844" s="4">
        <v>57</v>
      </c>
      <c r="K5844">
        <v>2.51014006226681E+19</v>
      </c>
      <c r="BN5844" s="1"/>
      <c r="BQ5844" s="1"/>
    </row>
    <row r="5845" spans="1:69" x14ac:dyDescent="0.45">
      <c r="A5845" s="3">
        <v>45944.718761574077</v>
      </c>
      <c r="B5845" s="1" t="s">
        <v>26</v>
      </c>
      <c r="C5845" t="str">
        <f>IFERROR(VLOOKUP(B5845,[5]電話端末!$A$2:$E$284,2,FALSE),"不在")</f>
        <v>【北関東】高井翔斗</v>
      </c>
      <c r="D5845" s="1" t="s">
        <v>144</v>
      </c>
      <c r="E5845" t="str">
        <f>IFERROR(VLOOKUP(D5845,[5]電話端末!$A$2:$E$284,2,FALSE),"不在")</f>
        <v>【本社輸入】五戸勇気</v>
      </c>
      <c r="F5845" s="1" t="s">
        <v>144</v>
      </c>
      <c r="G5845" t="str">
        <f>IFERROR(VLOOKUP(F5845,[5]電話端末!$A$2:$D$284,2,FALSE),"不在")</f>
        <v>【本社輸入】五戸勇気</v>
      </c>
      <c r="H5845" s="4">
        <v>85</v>
      </c>
      <c r="I5845" s="4">
        <v>76</v>
      </c>
      <c r="K5845">
        <v>2.51014006225681E+19</v>
      </c>
      <c r="BN5845" s="1"/>
      <c r="BQ5845" s="1"/>
    </row>
    <row r="5846" spans="1:69" x14ac:dyDescent="0.45">
      <c r="A5846" s="3">
        <v>45944.718252314815</v>
      </c>
      <c r="B5846" s="1" t="s">
        <v>60</v>
      </c>
      <c r="C5846" t="str">
        <f>IFERROR(VLOOKUP(B5846,[5]電話端末!$A$2:$E$284,2,FALSE),"不在")</f>
        <v>【東京】林まど佳</v>
      </c>
      <c r="D5846" s="1" t="s">
        <v>125</v>
      </c>
      <c r="E5846" t="str">
        <f>IFERROR(VLOOKUP(D5846,[5]電話端末!$A$2:$E$284,2,FALSE),"不在")</f>
        <v>【横浜】山﨑啓右</v>
      </c>
      <c r="F5846" s="1" t="s">
        <v>125</v>
      </c>
      <c r="G5846" t="str">
        <f>IFERROR(VLOOKUP(F5846,[5]電話端末!$A$2:$D$284,2,FALSE),"不在")</f>
        <v>【横浜】山﨑啓右</v>
      </c>
      <c r="H5846" s="4">
        <v>24</v>
      </c>
      <c r="I5846" s="4">
        <v>22</v>
      </c>
      <c r="K5846">
        <v>2.5101400621768102E+19</v>
      </c>
      <c r="BN5846" s="1"/>
      <c r="BQ5846" s="1"/>
    </row>
    <row r="5847" spans="1:69" x14ac:dyDescent="0.45">
      <c r="A5847" s="3">
        <v>45944.716886574075</v>
      </c>
      <c r="B5847" s="1" t="s">
        <v>128</v>
      </c>
      <c r="C5847" t="str">
        <f>IFERROR(VLOOKUP(B5847,[5]電話端末!$A$2:$E$284,2,FALSE),"不在")</f>
        <v>【仙台】仁藤佳美</v>
      </c>
      <c r="D5847" s="1" t="s">
        <v>43</v>
      </c>
      <c r="E5847" t="str">
        <f>IFERROR(VLOOKUP(D5847,[5]電話端末!$A$2:$E$284,2,FALSE),"不在")</f>
        <v>【本社経理】羽鳥由美</v>
      </c>
      <c r="F5847" s="1"/>
      <c r="G5847" t="str">
        <f>IFERROR(VLOOKUP(F5847,[5]電話端末!$A$2:$D$284,2,FALSE),"不在")</f>
        <v>不在</v>
      </c>
      <c r="H5847" s="4">
        <v>22</v>
      </c>
      <c r="I5847" s="4">
        <v>0</v>
      </c>
      <c r="K5847">
        <v>2.5101400619768099E+19</v>
      </c>
      <c r="BN5847" s="1"/>
      <c r="BQ5847" s="1"/>
    </row>
    <row r="5848" spans="1:69" x14ac:dyDescent="0.45">
      <c r="A5848" s="3">
        <v>45944.716793981483</v>
      </c>
      <c r="B5848" s="1" t="s">
        <v>128</v>
      </c>
      <c r="C5848" t="str">
        <f>IFERROR(VLOOKUP(B5848,[5]電話端末!$A$2:$E$284,2,FALSE),"不在")</f>
        <v>【仙台】仁藤佳美</v>
      </c>
      <c r="D5848" s="1" t="s">
        <v>33</v>
      </c>
      <c r="E5848" t="str">
        <f>IFERROR(VLOOKUP(D5848,[5]電話端末!$A$2:$E$284,2,FALSE),"不在")</f>
        <v>【本社経理】池上有花</v>
      </c>
      <c r="F5848" s="1"/>
      <c r="G5848" t="str">
        <f>IFERROR(VLOOKUP(F5848,[5]電話端末!$A$2:$D$284,2,FALSE),"不在")</f>
        <v>不在</v>
      </c>
      <c r="H5848" s="4">
        <v>1</v>
      </c>
      <c r="I5848" s="4">
        <v>0</v>
      </c>
      <c r="K5848">
        <v>2.51014006194681E+19</v>
      </c>
      <c r="BN5848" s="1"/>
      <c r="BQ5848" s="1"/>
    </row>
    <row r="5849" spans="1:69" x14ac:dyDescent="0.45">
      <c r="A5849" s="3">
        <v>45944.716481481482</v>
      </c>
      <c r="B5849" s="1" t="s">
        <v>128</v>
      </c>
      <c r="C5849" t="str">
        <f>IFERROR(VLOOKUP(B5849,[5]電話端末!$A$2:$E$284,2,FALSE),"不在")</f>
        <v>【仙台】仁藤佳美</v>
      </c>
      <c r="D5849" s="1" t="s">
        <v>33</v>
      </c>
      <c r="E5849" t="str">
        <f>IFERROR(VLOOKUP(D5849,[5]電話端末!$A$2:$E$284,2,FALSE),"不在")</f>
        <v>【本社経理】池上有花</v>
      </c>
      <c r="F5849" s="1"/>
      <c r="G5849" t="str">
        <f>IFERROR(VLOOKUP(F5849,[5]電話端末!$A$2:$D$284,2,FALSE),"不在")</f>
        <v>不在</v>
      </c>
      <c r="H5849" s="4">
        <v>0</v>
      </c>
      <c r="I5849" s="4">
        <v>0</v>
      </c>
      <c r="K5849">
        <v>2.5101400618968101E+19</v>
      </c>
      <c r="BN5849" s="1"/>
      <c r="BQ5849" s="1"/>
    </row>
    <row r="5850" spans="1:69" x14ac:dyDescent="0.45">
      <c r="A5850" s="3">
        <v>45944.71634259259</v>
      </c>
      <c r="B5850" s="1" t="s">
        <v>44</v>
      </c>
      <c r="C5850" t="str">
        <f>IFERROR(VLOOKUP(B5850,[5]電話端末!$A$2:$E$284,2,FALSE),"不在")</f>
        <v>【福岡】奥薗美和</v>
      </c>
      <c r="D5850" s="1" t="s">
        <v>39</v>
      </c>
      <c r="E5850" t="str">
        <f>IFERROR(VLOOKUP(D5850,[5]電話端末!$A$2:$E$284,2,FALSE),"不在")</f>
        <v>【福岡】松尾明日香</v>
      </c>
      <c r="F5850" s="1" t="s">
        <v>39</v>
      </c>
      <c r="G5850" t="str">
        <f>IFERROR(VLOOKUP(F5850,[5]電話端末!$A$2:$D$284,2,FALSE),"不在")</f>
        <v>【福岡】松尾明日香</v>
      </c>
      <c r="H5850" s="4">
        <v>51</v>
      </c>
      <c r="I5850" s="4">
        <v>49</v>
      </c>
      <c r="K5850">
        <v>2.5101400618768101E+19</v>
      </c>
      <c r="BN5850" s="1"/>
      <c r="BQ5850" s="1"/>
    </row>
    <row r="5851" spans="1:69" x14ac:dyDescent="0.45">
      <c r="A5851" s="3">
        <v>45944.715648148151</v>
      </c>
      <c r="B5851" s="1" t="s">
        <v>176</v>
      </c>
      <c r="C5851" t="str">
        <f>IFERROR(VLOOKUP(B5851,[5]電話端末!$A$2:$E$284,2,FALSE),"不在")</f>
        <v>【札幌】山田明貴人</v>
      </c>
      <c r="D5851" s="1" t="s">
        <v>84</v>
      </c>
      <c r="E5851" t="str">
        <f>IFERROR(VLOOKUP(D5851,[5]電話端末!$A$2:$E$284,2,FALSE),"不在")</f>
        <v>【仙台】阿部かおり</v>
      </c>
      <c r="F5851" s="1" t="s">
        <v>84</v>
      </c>
      <c r="G5851" t="str">
        <f>IFERROR(VLOOKUP(F5851,[5]電話端末!$A$2:$D$284,2,FALSE),"不在")</f>
        <v>【仙台】阿部かおり</v>
      </c>
      <c r="H5851" s="4">
        <v>51</v>
      </c>
      <c r="I5851" s="4">
        <v>49</v>
      </c>
      <c r="K5851">
        <v>2.5101400618068099E+19</v>
      </c>
      <c r="BN5851" s="1"/>
      <c r="BQ5851" s="1"/>
    </row>
    <row r="5852" spans="1:69" x14ac:dyDescent="0.45">
      <c r="A5852" s="3">
        <v>45944.715567129628</v>
      </c>
      <c r="B5852" s="1" t="s">
        <v>125</v>
      </c>
      <c r="C5852" t="str">
        <f>IFERROR(VLOOKUP(B5852,[5]電話端末!$A$2:$E$284,2,FALSE),"不在")</f>
        <v>【横浜】山﨑啓右</v>
      </c>
      <c r="D5852" s="1" t="s">
        <v>54</v>
      </c>
      <c r="E5852" t="str">
        <f>IFERROR(VLOOKUP(D5852,[5]電話端末!$A$2:$E$284,2,FALSE),"不在")</f>
        <v>【東京】着信グループ</v>
      </c>
      <c r="F5852" s="1" t="s">
        <v>60</v>
      </c>
      <c r="G5852" t="str">
        <f>IFERROR(VLOOKUP(F5852,[5]電話端末!$A$2:$D$284,2,FALSE),"不在")</f>
        <v>【東京】林まど佳</v>
      </c>
      <c r="H5852" s="4">
        <v>27</v>
      </c>
      <c r="I5852" s="4">
        <v>26</v>
      </c>
      <c r="K5852">
        <v>2.51014006178681E+19</v>
      </c>
      <c r="BN5852" s="1"/>
      <c r="BQ5852" s="1"/>
    </row>
    <row r="5853" spans="1:69" x14ac:dyDescent="0.45">
      <c r="A5853" s="3">
        <v>45944.71402777778</v>
      </c>
      <c r="B5853" s="1" t="s">
        <v>125</v>
      </c>
      <c r="C5853" t="str">
        <f>IFERROR(VLOOKUP(B5853,[5]電話端末!$A$2:$E$284,2,FALSE),"不在")</f>
        <v>【横浜】山﨑啓右</v>
      </c>
      <c r="D5853" s="1" t="s">
        <v>22</v>
      </c>
      <c r="E5853" t="str">
        <f>IFERROR(VLOOKUP(D5853,[5]電話端末!$A$2:$E$284,2,FALSE),"不在")</f>
        <v>【東京】西垣彩</v>
      </c>
      <c r="F5853" s="1" t="s">
        <v>22</v>
      </c>
      <c r="G5853" t="str">
        <f>IFERROR(VLOOKUP(F5853,[5]電話端末!$A$2:$D$284,2,FALSE),"不在")</f>
        <v>【東京】西垣彩</v>
      </c>
      <c r="H5853" s="4">
        <v>17</v>
      </c>
      <c r="I5853" s="4">
        <v>16</v>
      </c>
      <c r="K5853">
        <v>2.5101400615168098E+19</v>
      </c>
      <c r="BN5853" s="1"/>
      <c r="BQ5853" s="1"/>
    </row>
    <row r="5854" spans="1:69" x14ac:dyDescent="0.45">
      <c r="A5854" s="3">
        <v>45944.713784722226</v>
      </c>
      <c r="B5854" s="1" t="s">
        <v>32</v>
      </c>
      <c r="C5854" t="str">
        <f>IFERROR(VLOOKUP(B5854,[5]電話端末!$A$2:$E$284,2,FALSE),"不在")</f>
        <v>【千葉】遠藤和行</v>
      </c>
      <c r="D5854" s="1" t="s">
        <v>105</v>
      </c>
      <c r="E5854" t="str">
        <f>IFERROR(VLOOKUP(D5854,[5]電話端末!$A$2:$E$284,2,FALSE),"不在")</f>
        <v>【埼玉】金子友希</v>
      </c>
      <c r="F5854" s="1" t="s">
        <v>105</v>
      </c>
      <c r="G5854" t="str">
        <f>IFERROR(VLOOKUP(F5854,[5]電話端末!$A$2:$D$284,2,FALSE),"不在")</f>
        <v>【埼玉】金子友希</v>
      </c>
      <c r="H5854" s="4">
        <v>131</v>
      </c>
      <c r="I5854" s="4">
        <v>127</v>
      </c>
      <c r="K5854">
        <v>2.51014006146681E+19</v>
      </c>
      <c r="BN5854" s="1"/>
      <c r="BQ5854" s="1"/>
    </row>
    <row r="5855" spans="1:69" x14ac:dyDescent="0.45">
      <c r="A5855" s="3">
        <v>45944.713310185187</v>
      </c>
      <c r="B5855" s="1" t="s">
        <v>125</v>
      </c>
      <c r="C5855" t="str">
        <f>IFERROR(VLOOKUP(B5855,[5]電話端末!$A$2:$E$284,2,FALSE),"不在")</f>
        <v>【横浜】山﨑啓右</v>
      </c>
      <c r="D5855" s="1" t="s">
        <v>22</v>
      </c>
      <c r="E5855" t="str">
        <f>IFERROR(VLOOKUP(D5855,[5]電話端末!$A$2:$E$284,2,FALSE),"不在")</f>
        <v>【東京】西垣彩</v>
      </c>
      <c r="F5855" s="1"/>
      <c r="G5855" t="str">
        <f>IFERROR(VLOOKUP(F5855,[5]電話端末!$A$2:$D$284,2,FALSE),"不在")</f>
        <v>不在</v>
      </c>
      <c r="H5855" s="4">
        <v>0</v>
      </c>
      <c r="I5855" s="4">
        <v>0</v>
      </c>
      <c r="K5855">
        <v>2.5101400614068101E+19</v>
      </c>
      <c r="BN5855" s="1"/>
      <c r="BQ5855" s="1"/>
    </row>
    <row r="5856" spans="1:69" x14ac:dyDescent="0.45">
      <c r="A5856" s="3">
        <v>45944.712719907409</v>
      </c>
      <c r="B5856" s="1" t="s">
        <v>30</v>
      </c>
      <c r="C5856" t="str">
        <f>IFERROR(VLOOKUP(B5856,[5]電話端末!$A$2:$E$284,2,FALSE),"不在")</f>
        <v>【横浜】吉田玲</v>
      </c>
      <c r="D5856" s="1" t="s">
        <v>481</v>
      </c>
      <c r="E5856" t="str">
        <f>IFERROR(VLOOKUP(D5856,[5]電話端末!$A$2:$E$284,2,FALSE),"不在")</f>
        <v>不在</v>
      </c>
      <c r="F5856" s="1"/>
      <c r="G5856" t="str">
        <f>IFERROR(VLOOKUP(F5856,[5]電話端末!$A$2:$D$284,2,FALSE),"不在")</f>
        <v>不在</v>
      </c>
      <c r="H5856" s="4">
        <v>0</v>
      </c>
      <c r="I5856" s="4">
        <v>0</v>
      </c>
      <c r="K5856">
        <v>2.51014006130681E+19</v>
      </c>
      <c r="BN5856" s="1"/>
    </row>
    <row r="5857" spans="1:69" x14ac:dyDescent="0.45">
      <c r="A5857" s="3">
        <v>45944.712673611109</v>
      </c>
      <c r="B5857" s="1" t="s">
        <v>76</v>
      </c>
      <c r="C5857" t="str">
        <f>IFERROR(VLOOKUP(B5857,[5]電話端末!$A$2:$E$284,2,FALSE),"不在")</f>
        <v>【埼玉】豊田里花</v>
      </c>
      <c r="D5857" s="1" t="s">
        <v>50</v>
      </c>
      <c r="E5857" t="str">
        <f>IFERROR(VLOOKUP(D5857,[5]電話端末!$A$2:$E$284,2,FALSE),"不在")</f>
        <v>【流山】浅沼潤也</v>
      </c>
      <c r="F5857" s="1" t="s">
        <v>50</v>
      </c>
      <c r="G5857" t="str">
        <f>IFERROR(VLOOKUP(F5857,[5]電話端末!$A$2:$D$284,2,FALSE),"不在")</f>
        <v>【流山】浅沼潤也</v>
      </c>
      <c r="H5857" s="4">
        <v>51</v>
      </c>
      <c r="I5857" s="4">
        <v>38</v>
      </c>
      <c r="K5857">
        <v>2.51014006128681E+19</v>
      </c>
      <c r="BN5857" s="1"/>
      <c r="BQ5857" s="1"/>
    </row>
    <row r="5858" spans="1:69" x14ac:dyDescent="0.45">
      <c r="A5858" s="3">
        <v>45944.71261574074</v>
      </c>
      <c r="B5858" s="1" t="s">
        <v>22</v>
      </c>
      <c r="C5858" t="str">
        <f>IFERROR(VLOOKUP(B5858,[5]電話端末!$A$2:$E$284,2,FALSE),"不在")</f>
        <v>【東京】西垣彩</v>
      </c>
      <c r="D5858" s="1" t="s">
        <v>125</v>
      </c>
      <c r="E5858" t="str">
        <f>IFERROR(VLOOKUP(D5858,[5]電話端末!$A$2:$E$284,2,FALSE),"不在")</f>
        <v>【横浜】山﨑啓右</v>
      </c>
      <c r="F5858" s="1" t="s">
        <v>125</v>
      </c>
      <c r="G5858" t="str">
        <f>IFERROR(VLOOKUP(F5858,[5]電話端末!$A$2:$D$284,2,FALSE),"不在")</f>
        <v>【横浜】山﨑啓右</v>
      </c>
      <c r="H5858" s="4">
        <v>16</v>
      </c>
      <c r="I5858" s="4">
        <v>12</v>
      </c>
      <c r="K5858">
        <v>2.5101400612668101E+19</v>
      </c>
      <c r="BN5858" s="1"/>
    </row>
    <row r="5859" spans="1:69" x14ac:dyDescent="0.45">
      <c r="A5859" s="3">
        <v>45944.711412037039</v>
      </c>
      <c r="B5859" s="1" t="s">
        <v>35</v>
      </c>
      <c r="C5859" t="str">
        <f>IFERROR(VLOOKUP(B5859,[5]電話端末!$A$2:$E$284,2,FALSE),"不在")</f>
        <v>【広島】小先純平</v>
      </c>
      <c r="D5859" s="1" t="s">
        <v>48</v>
      </c>
      <c r="E5859" t="str">
        <f>IFERROR(VLOOKUP(D5859,[5]電話端末!$A$2:$E$284,2,FALSE),"不在")</f>
        <v>【福岡】松添愛</v>
      </c>
      <c r="F5859" s="1" t="s">
        <v>48</v>
      </c>
      <c r="G5859" t="str">
        <f>IFERROR(VLOOKUP(F5859,[5]電話端末!$A$2:$D$284,2,FALSE),"不在")</f>
        <v>【福岡】松添愛</v>
      </c>
      <c r="H5859" s="4">
        <v>105</v>
      </c>
      <c r="I5859" s="4">
        <v>100</v>
      </c>
      <c r="K5859">
        <v>2.51014006113681E+19</v>
      </c>
      <c r="BN5859" s="1"/>
      <c r="BQ5859" s="1"/>
    </row>
    <row r="5860" spans="1:69" x14ac:dyDescent="0.45">
      <c r="A5860" s="3">
        <v>45944.711215277777</v>
      </c>
      <c r="B5860" s="1" t="s">
        <v>76</v>
      </c>
      <c r="C5860" t="str">
        <f>IFERROR(VLOOKUP(B5860,[5]電話端末!$A$2:$E$284,2,FALSE),"不在")</f>
        <v>【埼玉】豊田里花</v>
      </c>
      <c r="D5860" s="1" t="s">
        <v>49</v>
      </c>
      <c r="E5860" t="str">
        <f>IFERROR(VLOOKUP(D5860,[5]電話端末!$A$2:$E$284,2,FALSE),"不在")</f>
        <v>【流山】鴻池千紗都</v>
      </c>
      <c r="F5860" s="1"/>
      <c r="G5860" t="str">
        <f>IFERROR(VLOOKUP(F5860,[5]電話端末!$A$2:$D$284,2,FALSE),"不在")</f>
        <v>不在</v>
      </c>
      <c r="H5860" s="4">
        <v>0</v>
      </c>
      <c r="I5860" s="4">
        <v>0</v>
      </c>
      <c r="K5860">
        <v>2.5101400610768101E+19</v>
      </c>
      <c r="BN5860" s="1"/>
    </row>
    <row r="5861" spans="1:69" x14ac:dyDescent="0.45">
      <c r="A5861" s="3">
        <v>45944.7108912037</v>
      </c>
      <c r="B5861" s="1" t="s">
        <v>140</v>
      </c>
      <c r="C5861" t="str">
        <f>IFERROR(VLOOKUP(B5861,[5]電話端末!$A$2:$E$284,2,FALSE),"不在")</f>
        <v>【千葉】遠藤和行</v>
      </c>
      <c r="D5861" s="1" t="s">
        <v>76</v>
      </c>
      <c r="E5861" t="str">
        <f>IFERROR(VLOOKUP(D5861,[5]電話端末!$A$2:$E$284,2,FALSE),"不在")</f>
        <v>【埼玉】豊田里花</v>
      </c>
      <c r="F5861" s="1" t="s">
        <v>76</v>
      </c>
      <c r="G5861" t="str">
        <f>IFERROR(VLOOKUP(F5861,[5]電話端末!$A$2:$D$284,2,FALSE),"不在")</f>
        <v>【埼玉】豊田里花</v>
      </c>
      <c r="H5861" s="4">
        <v>89</v>
      </c>
      <c r="I5861" s="4">
        <v>87</v>
      </c>
      <c r="K5861">
        <v>2.5101400609968099E+19</v>
      </c>
      <c r="BN5861" s="1"/>
      <c r="BQ5861" s="1"/>
    </row>
    <row r="5862" spans="1:69" x14ac:dyDescent="0.45">
      <c r="A5862" s="3">
        <v>45944.710763888892</v>
      </c>
      <c r="B5862" s="1" t="s">
        <v>84</v>
      </c>
      <c r="C5862" t="str">
        <f>IFERROR(VLOOKUP(B5862,[5]電話端末!$A$2:$E$284,2,FALSE),"不在")</f>
        <v>【仙台】阿部かおり</v>
      </c>
      <c r="D5862" s="1" t="s">
        <v>176</v>
      </c>
      <c r="E5862" t="str">
        <f>IFERROR(VLOOKUP(D5862,[5]電話端末!$A$2:$E$284,2,FALSE),"不在")</f>
        <v>【札幌】山田明貴人</v>
      </c>
      <c r="F5862" s="1" t="s">
        <v>176</v>
      </c>
      <c r="G5862" t="str">
        <f>IFERROR(VLOOKUP(F5862,[5]電話端末!$A$2:$D$284,2,FALSE),"不在")</f>
        <v>【札幌】山田明貴人</v>
      </c>
      <c r="H5862" s="4">
        <v>16</v>
      </c>
      <c r="I5862" s="4">
        <v>15</v>
      </c>
      <c r="K5862">
        <v>2.51014006097681E+19</v>
      </c>
      <c r="BN5862" s="1"/>
      <c r="BQ5862" s="1"/>
    </row>
    <row r="5863" spans="1:69" x14ac:dyDescent="0.45">
      <c r="A5863" s="3">
        <v>45944.710613425923</v>
      </c>
      <c r="B5863" s="1" t="s">
        <v>12</v>
      </c>
      <c r="C5863" t="str">
        <f>IFERROR(VLOOKUP(B5863,[5]電話端末!$A$2:$E$284,2,FALSE),"不在")</f>
        <v>【MF大阪】平山孝潤</v>
      </c>
      <c r="D5863" s="1" t="s">
        <v>184</v>
      </c>
      <c r="E5863" t="str">
        <f>IFERROR(VLOOKUP(D5863,[5]電話端末!$A$2:$E$284,2,FALSE),"不在")</f>
        <v>【本社IT】藤川隆志</v>
      </c>
      <c r="F5863" s="1" t="s">
        <v>184</v>
      </c>
      <c r="G5863" t="str">
        <f>IFERROR(VLOOKUP(F5863,[5]電話端末!$A$2:$D$284,2,FALSE),"不在")</f>
        <v>【本社IT】藤川隆志</v>
      </c>
      <c r="H5863" s="4">
        <v>32</v>
      </c>
      <c r="I5863" s="4">
        <v>30</v>
      </c>
      <c r="K5863">
        <v>2.51014006095681E+19</v>
      </c>
      <c r="BN5863" s="1"/>
      <c r="BQ5863" s="1"/>
    </row>
    <row r="5864" spans="1:69" x14ac:dyDescent="0.45">
      <c r="A5864" s="3">
        <v>45944.710509259261</v>
      </c>
      <c r="B5864" s="1" t="s">
        <v>39</v>
      </c>
      <c r="C5864" t="str">
        <f>IFERROR(VLOOKUP(B5864,[5]電話端末!$A$2:$E$284,2,FALSE),"不在")</f>
        <v>【福岡】松尾明日香</v>
      </c>
      <c r="D5864" s="1" t="s">
        <v>38</v>
      </c>
      <c r="E5864" t="str">
        <f>IFERROR(VLOOKUP(D5864,[5]電話端末!$A$2:$E$284,2,FALSE),"不在")</f>
        <v>【福岡】山崎芹奈</v>
      </c>
      <c r="F5864" s="1" t="s">
        <v>38</v>
      </c>
      <c r="G5864" t="str">
        <f>IFERROR(VLOOKUP(F5864,[5]電話端末!$A$2:$D$284,2,FALSE),"不在")</f>
        <v>【福岡】山崎芹奈</v>
      </c>
      <c r="H5864" s="4">
        <v>34</v>
      </c>
      <c r="I5864" s="4">
        <v>33</v>
      </c>
      <c r="K5864">
        <v>2.5101400609268101E+19</v>
      </c>
      <c r="BN5864" s="1"/>
      <c r="BQ5864" s="1"/>
    </row>
    <row r="5865" spans="1:69" x14ac:dyDescent="0.45">
      <c r="A5865" s="3">
        <v>45944.710358796299</v>
      </c>
      <c r="B5865" s="1" t="s">
        <v>76</v>
      </c>
      <c r="C5865" t="str">
        <f>IFERROR(VLOOKUP(B5865,[5]電話端末!$A$2:$E$284,2,FALSE),"不在")</f>
        <v>【埼玉】豊田里花</v>
      </c>
      <c r="D5865" s="1" t="s">
        <v>49</v>
      </c>
      <c r="E5865" t="str">
        <f>IFERROR(VLOOKUP(D5865,[5]電話端末!$A$2:$E$284,2,FALSE),"不在")</f>
        <v>【流山】鴻池千紗都</v>
      </c>
      <c r="F5865" s="1"/>
      <c r="G5865" t="str">
        <f>IFERROR(VLOOKUP(F5865,[5]電話端末!$A$2:$D$284,2,FALSE),"不在")</f>
        <v>不在</v>
      </c>
      <c r="H5865" s="4">
        <v>0</v>
      </c>
      <c r="I5865" s="4">
        <v>0</v>
      </c>
      <c r="K5865">
        <v>2.5101400608968102E+19</v>
      </c>
      <c r="BN5865" s="1"/>
    </row>
    <row r="5866" spans="1:69" x14ac:dyDescent="0.45">
      <c r="A5866" s="3">
        <v>45944.710046296299</v>
      </c>
      <c r="B5866" s="1" t="s">
        <v>19</v>
      </c>
      <c r="C5866" t="str">
        <f>IFERROR(VLOOKUP(B5866,[5]電話端末!$A$2:$E$284,2,FALSE),"不在")</f>
        <v>【福岡】重松宝成</v>
      </c>
      <c r="D5866" s="1" t="s">
        <v>39</v>
      </c>
      <c r="E5866" t="str">
        <f>IFERROR(VLOOKUP(D5866,[5]電話端末!$A$2:$E$284,2,FALSE),"不在")</f>
        <v>【福岡】松尾明日香</v>
      </c>
      <c r="F5866" s="1" t="s">
        <v>39</v>
      </c>
      <c r="G5866" t="str">
        <f>IFERROR(VLOOKUP(F5866,[5]電話端末!$A$2:$D$284,2,FALSE),"不在")</f>
        <v>【福岡】松尾明日香</v>
      </c>
      <c r="H5866" s="4">
        <v>42</v>
      </c>
      <c r="I5866" s="4">
        <v>39</v>
      </c>
      <c r="K5866">
        <v>2.5101400608568099E+19</v>
      </c>
      <c r="BN5866" s="1"/>
      <c r="BQ5866" s="1"/>
    </row>
    <row r="5867" spans="1:69" x14ac:dyDescent="0.45">
      <c r="A5867" s="3">
        <v>45944.70989583333</v>
      </c>
      <c r="B5867" s="1" t="s">
        <v>184</v>
      </c>
      <c r="C5867" t="str">
        <f>IFERROR(VLOOKUP(B5867,[5]電話端末!$A$2:$E$284,2,FALSE),"不在")</f>
        <v>【本社IT】藤川隆志</v>
      </c>
      <c r="D5867" s="1" t="s">
        <v>12</v>
      </c>
      <c r="E5867" t="str">
        <f>IFERROR(VLOOKUP(D5867,[5]電話端末!$A$2:$E$284,2,FALSE),"不在")</f>
        <v>【MF大阪】平山孝潤</v>
      </c>
      <c r="F5867" s="1" t="s">
        <v>24</v>
      </c>
      <c r="G5867" t="str">
        <f>IFERROR(VLOOKUP(F5867,[5]電話端末!$A$2:$D$284,2,FALSE),"不在")</f>
        <v>【MF大阪】内田優美</v>
      </c>
      <c r="H5867" s="4">
        <v>30</v>
      </c>
      <c r="I5867" s="4">
        <v>26</v>
      </c>
      <c r="K5867">
        <v>2.51014006080681E+19</v>
      </c>
      <c r="BN5867" s="1"/>
      <c r="BQ5867" s="1"/>
    </row>
    <row r="5868" spans="1:69" x14ac:dyDescent="0.45">
      <c r="A5868" s="3">
        <v>45944.709618055553</v>
      </c>
      <c r="B5868" s="1" t="s">
        <v>87</v>
      </c>
      <c r="C5868" t="str">
        <f>IFERROR(VLOOKUP(B5868,[5]電話端末!$A$2:$E$284,2,FALSE),"不在")</f>
        <v>【本社EC】別府菜々美</v>
      </c>
      <c r="D5868" s="1" t="s">
        <v>482</v>
      </c>
      <c r="E5868" t="str">
        <f>IFERROR(VLOOKUP(D5868,[5]電話端末!$A$2:$E$284,2,FALSE),"不在")</f>
        <v>不在</v>
      </c>
      <c r="F5868" s="1"/>
      <c r="G5868" t="str">
        <f>IFERROR(VLOOKUP(F5868,[5]電話端末!$A$2:$D$284,2,FALSE),"不在")</f>
        <v>不在</v>
      </c>
      <c r="H5868" s="4">
        <v>0</v>
      </c>
      <c r="I5868" s="4">
        <v>0</v>
      </c>
      <c r="K5868">
        <v>2.5101400607668101E+19</v>
      </c>
      <c r="BN5868" s="1"/>
    </row>
    <row r="5869" spans="1:69" x14ac:dyDescent="0.45">
      <c r="A5869" s="3">
        <v>45944.709444444445</v>
      </c>
      <c r="B5869" s="1" t="s">
        <v>154</v>
      </c>
      <c r="C5869" t="str">
        <f>IFERROR(VLOOKUP(B5869,[5]電話端末!$A$2:$E$284,2,FALSE),"不在")</f>
        <v>【横浜】中山満里奈</v>
      </c>
      <c r="D5869" s="1" t="s">
        <v>60</v>
      </c>
      <c r="E5869" t="str">
        <f>IFERROR(VLOOKUP(D5869,[5]電話端末!$A$2:$E$284,2,FALSE),"不在")</f>
        <v>【東京】林まど佳</v>
      </c>
      <c r="F5869" s="1" t="s">
        <v>60</v>
      </c>
      <c r="G5869" t="str">
        <f>IFERROR(VLOOKUP(F5869,[5]電話端末!$A$2:$D$284,2,FALSE),"不在")</f>
        <v>【東京】林まど佳</v>
      </c>
      <c r="H5869" s="4">
        <v>20</v>
      </c>
      <c r="I5869" s="4">
        <v>18</v>
      </c>
      <c r="K5869">
        <v>2.5101400607468102E+19</v>
      </c>
      <c r="BN5869" s="1"/>
      <c r="BQ5869" s="1"/>
    </row>
    <row r="5870" spans="1:69" x14ac:dyDescent="0.45">
      <c r="A5870" s="3">
        <v>45944.708518518521</v>
      </c>
      <c r="B5870" s="1" t="s">
        <v>105</v>
      </c>
      <c r="C5870" t="str">
        <f>IFERROR(VLOOKUP(B5870,[5]電話端末!$A$2:$E$284,2,FALSE),"不在")</f>
        <v>【埼玉】金子友希</v>
      </c>
      <c r="D5870" s="1" t="s">
        <v>144</v>
      </c>
      <c r="E5870" t="str">
        <f>IFERROR(VLOOKUP(D5870,[5]電話端末!$A$2:$E$284,2,FALSE),"不在")</f>
        <v>【本社輸入】五戸勇気</v>
      </c>
      <c r="F5870" s="1"/>
      <c r="G5870" t="str">
        <f>IFERROR(VLOOKUP(F5870,[5]電話端末!$A$2:$D$284,2,FALSE),"不在")</f>
        <v>不在</v>
      </c>
      <c r="H5870" s="4">
        <v>0</v>
      </c>
      <c r="I5870" s="4">
        <v>0</v>
      </c>
      <c r="K5870">
        <v>2.5101400605968101E+19</v>
      </c>
      <c r="BN5870" s="1"/>
      <c r="BQ5870" s="1"/>
    </row>
    <row r="5871" spans="1:69" x14ac:dyDescent="0.45">
      <c r="A5871" s="3">
        <v>45944.708356481482</v>
      </c>
      <c r="B5871" s="1" t="s">
        <v>55</v>
      </c>
      <c r="C5871" t="str">
        <f>IFERROR(VLOOKUP(B5871,[5]電話端末!$A$2:$E$284,2,FALSE),"不在")</f>
        <v>【東京】高澤早紀</v>
      </c>
      <c r="D5871" s="1" t="s">
        <v>37</v>
      </c>
      <c r="E5871" t="str">
        <f>IFERROR(VLOOKUP(D5871,[5]電話端末!$A$2:$E$284,2,FALSE),"不在")</f>
        <v>【千葉】小島佳菜</v>
      </c>
      <c r="F5871" s="1" t="s">
        <v>37</v>
      </c>
      <c r="G5871" t="str">
        <f>IFERROR(VLOOKUP(F5871,[5]電話端末!$A$2:$D$284,2,FALSE),"不在")</f>
        <v>【千葉】小島佳菜</v>
      </c>
      <c r="H5871" s="4">
        <v>20</v>
      </c>
      <c r="I5871" s="4">
        <v>17</v>
      </c>
      <c r="K5871">
        <v>2.5101400605668098E+19</v>
      </c>
      <c r="BN5871" s="1"/>
      <c r="BQ5871" s="1"/>
    </row>
    <row r="5872" spans="1:69" x14ac:dyDescent="0.45">
      <c r="A5872" s="3">
        <v>45944.707106481481</v>
      </c>
      <c r="B5872" s="1" t="s">
        <v>60</v>
      </c>
      <c r="C5872" t="str">
        <f>IFERROR(VLOOKUP(B5872,[5]電話端末!$A$2:$E$284,2,FALSE),"不在")</f>
        <v>【東京】林まど佳</v>
      </c>
      <c r="D5872" s="1" t="s">
        <v>62</v>
      </c>
      <c r="E5872" t="str">
        <f>IFERROR(VLOOKUP(D5872,[5]電話端末!$A$2:$E$284,2,FALSE),"不在")</f>
        <v>【横浜】着信グループ</v>
      </c>
      <c r="F5872" s="1" t="s">
        <v>154</v>
      </c>
      <c r="G5872" t="str">
        <f>IFERROR(VLOOKUP(F5872,[5]電話端末!$A$2:$D$284,2,FALSE),"不在")</f>
        <v>【横浜】中山満里奈</v>
      </c>
      <c r="H5872" s="4">
        <v>85</v>
      </c>
      <c r="I5872" s="4">
        <v>82</v>
      </c>
      <c r="K5872">
        <v>2.5101400602968101E+19</v>
      </c>
      <c r="BN5872" s="1"/>
      <c r="BQ5872" s="1"/>
    </row>
    <row r="5873" spans="1:69" x14ac:dyDescent="0.45">
      <c r="A5873" s="3">
        <v>45944.706261574072</v>
      </c>
      <c r="B5873" s="1" t="s">
        <v>19</v>
      </c>
      <c r="C5873" t="str">
        <f>IFERROR(VLOOKUP(B5873,[5]電話端末!$A$2:$E$284,2,FALSE),"不在")</f>
        <v>【福岡】重松宝成</v>
      </c>
      <c r="D5873" s="1" t="s">
        <v>39</v>
      </c>
      <c r="E5873" t="str">
        <f>IFERROR(VLOOKUP(D5873,[5]電話端末!$A$2:$E$284,2,FALSE),"不在")</f>
        <v>【福岡】松尾明日香</v>
      </c>
      <c r="F5873" s="1" t="s">
        <v>39</v>
      </c>
      <c r="G5873" t="str">
        <f>IFERROR(VLOOKUP(F5873,[5]電話端末!$A$2:$D$284,2,FALSE),"不在")</f>
        <v>【福岡】松尾明日香</v>
      </c>
      <c r="H5873" s="4">
        <v>63</v>
      </c>
      <c r="I5873" s="4">
        <v>60</v>
      </c>
      <c r="K5873">
        <v>2.5101400601268101E+19</v>
      </c>
      <c r="BN5873" s="1"/>
      <c r="BQ5873" s="1"/>
    </row>
    <row r="5874" spans="1:69" x14ac:dyDescent="0.45">
      <c r="A5874" s="3">
        <v>45944.705543981479</v>
      </c>
      <c r="B5874" s="1" t="s">
        <v>36</v>
      </c>
      <c r="C5874" t="str">
        <f>IFERROR(VLOOKUP(B5874,[5]電話端末!$A$2:$E$284,2,FALSE),"不在")</f>
        <v>【名古屋】稲垣みちる</v>
      </c>
      <c r="D5874" s="1" t="s">
        <v>113</v>
      </c>
      <c r="E5874" t="str">
        <f>IFERROR(VLOOKUP(D5874,[5]電話端末!$A$2:$E$284,2,FALSE),"不在")</f>
        <v>【名古屋】水島奈美</v>
      </c>
      <c r="F5874" s="1" t="s">
        <v>113</v>
      </c>
      <c r="G5874" t="str">
        <f>IFERROR(VLOOKUP(F5874,[5]電話端末!$A$2:$D$284,2,FALSE),"不在")</f>
        <v>【名古屋】水島奈美</v>
      </c>
      <c r="H5874" s="4">
        <v>94</v>
      </c>
      <c r="I5874" s="4">
        <v>92</v>
      </c>
      <c r="K5874">
        <v>2.5101400599568101E+19</v>
      </c>
      <c r="BN5874" s="1"/>
      <c r="BQ5874" s="1"/>
    </row>
    <row r="5875" spans="1:69" x14ac:dyDescent="0.45">
      <c r="A5875" s="3">
        <v>45944.705300925925</v>
      </c>
      <c r="B5875" s="1" t="s">
        <v>52</v>
      </c>
      <c r="C5875" t="str">
        <f>IFERROR(VLOOKUP(B5875,[5]電話端末!$A$2:$E$284,2,FALSE),"不在")</f>
        <v>【本社輸入】細川靖司</v>
      </c>
      <c r="D5875" s="1" t="s">
        <v>28</v>
      </c>
      <c r="E5875" t="str">
        <f>IFERROR(VLOOKUP(D5875,[5]電話端末!$A$2:$E$284,2,FALSE),"不在")</f>
        <v>【名古屋】大渕温子</v>
      </c>
      <c r="F5875" s="1" t="s">
        <v>28</v>
      </c>
      <c r="G5875" t="str">
        <f>IFERROR(VLOOKUP(F5875,[5]電話端末!$A$2:$D$284,2,FALSE),"不在")</f>
        <v>【名古屋】大渕温子</v>
      </c>
      <c r="H5875" s="4">
        <v>66</v>
      </c>
      <c r="I5875" s="4">
        <v>65</v>
      </c>
      <c r="K5875">
        <v>2.51014005986681E+19</v>
      </c>
      <c r="BN5875" s="1"/>
    </row>
    <row r="5876" spans="1:69" x14ac:dyDescent="0.45">
      <c r="A5876" s="3">
        <v>45944.704189814816</v>
      </c>
      <c r="B5876" s="1" t="s">
        <v>22</v>
      </c>
      <c r="C5876" t="str">
        <f>IFERROR(VLOOKUP(B5876,[5]電話端末!$A$2:$E$284,2,FALSE),"不在")</f>
        <v>【東京】西垣彩</v>
      </c>
      <c r="D5876" s="1" t="s">
        <v>483</v>
      </c>
      <c r="E5876" t="str">
        <f>IFERROR(VLOOKUP(D5876,[5]電話端末!$A$2:$E$284,2,FALSE),"不在")</f>
        <v>不在</v>
      </c>
      <c r="G5876" t="str">
        <f>IFERROR(VLOOKUP(F5876,[5]電話端末!$A$2:$D$284,2,FALSE),"不在")</f>
        <v>不在</v>
      </c>
      <c r="H5876" s="4">
        <v>1</v>
      </c>
      <c r="I5876" s="4">
        <v>0</v>
      </c>
      <c r="K5876">
        <v>2.51014005968681E+19</v>
      </c>
      <c r="BN5876" s="1"/>
      <c r="BQ5876" s="1"/>
    </row>
    <row r="5877" spans="1:69" x14ac:dyDescent="0.45">
      <c r="A5877" s="3">
        <v>45944.703506944446</v>
      </c>
      <c r="B5877" s="1" t="s">
        <v>117</v>
      </c>
      <c r="C5877" t="str">
        <f>IFERROR(VLOOKUP(B5877,[5]電話端末!$A$2:$E$284,2,FALSE),"不在")</f>
        <v>【流山】石田拓海</v>
      </c>
      <c r="D5877" s="1" t="s">
        <v>134</v>
      </c>
      <c r="E5877" t="str">
        <f>IFERROR(VLOOKUP(D5877,[5]電話端末!$A$2:$E$284,2,FALSE),"不在")</f>
        <v>【滋賀】梅原薫</v>
      </c>
      <c r="F5877" s="1" t="s">
        <v>134</v>
      </c>
      <c r="G5877" t="str">
        <f>IFERROR(VLOOKUP(F5877,[5]電話端末!$A$2:$D$284,2,FALSE),"不在")</f>
        <v>【滋賀】梅原薫</v>
      </c>
      <c r="H5877" s="4">
        <v>86</v>
      </c>
      <c r="I5877" s="4">
        <v>84</v>
      </c>
      <c r="K5877">
        <v>2.5101400595568099E+19</v>
      </c>
      <c r="BN5877" s="1"/>
    </row>
    <row r="5878" spans="1:69" x14ac:dyDescent="0.45">
      <c r="A5878" s="3">
        <v>45944.702268518522</v>
      </c>
      <c r="B5878" s="1" t="s">
        <v>35</v>
      </c>
      <c r="C5878" t="str">
        <f>IFERROR(VLOOKUP(B5878,[5]電話端末!$A$2:$E$284,2,FALSE),"不在")</f>
        <v>【広島】小先純平</v>
      </c>
      <c r="D5878" s="1" t="s">
        <v>19</v>
      </c>
      <c r="E5878" t="str">
        <f>IFERROR(VLOOKUP(D5878,[5]電話端末!$A$2:$E$284,2,FALSE),"不在")</f>
        <v>【福岡】重松宝成</v>
      </c>
      <c r="F5878" s="1" t="s">
        <v>19</v>
      </c>
      <c r="G5878" t="str">
        <f>IFERROR(VLOOKUP(F5878,[5]電話端末!$A$2:$D$284,2,FALSE),"不在")</f>
        <v>【福岡】重松宝成</v>
      </c>
      <c r="H5878" s="4">
        <v>45</v>
      </c>
      <c r="I5878" s="4">
        <v>43</v>
      </c>
      <c r="K5878">
        <v>2.51014005937681E+19</v>
      </c>
      <c r="BN5878" s="1"/>
      <c r="BQ5878" s="1"/>
    </row>
    <row r="5879" spans="1:69" x14ac:dyDescent="0.45">
      <c r="A5879" s="3">
        <v>45944.70207175926</v>
      </c>
      <c r="B5879" s="1" t="s">
        <v>76</v>
      </c>
      <c r="C5879" t="str">
        <f>IFERROR(VLOOKUP(B5879,[5]電話端末!$A$2:$E$284,2,FALSE),"不在")</f>
        <v>【埼玉】豊田里花</v>
      </c>
      <c r="D5879" s="1" t="s">
        <v>37</v>
      </c>
      <c r="E5879" t="str">
        <f>IFERROR(VLOOKUP(D5879,[5]電話端末!$A$2:$E$284,2,FALSE),"不在")</f>
        <v>【千葉】小島佳菜</v>
      </c>
      <c r="G5879" t="str">
        <f>IFERROR(VLOOKUP(F5879,[5]電話端末!$A$2:$D$284,2,FALSE),"不在")</f>
        <v>不在</v>
      </c>
      <c r="H5879" s="4">
        <v>0</v>
      </c>
      <c r="I5879" s="4">
        <v>0</v>
      </c>
      <c r="K5879">
        <v>2.5101400593268101E+19</v>
      </c>
      <c r="BN5879" s="1"/>
    </row>
    <row r="5880" spans="1:69" x14ac:dyDescent="0.45">
      <c r="A5880" s="3">
        <v>45944.701331018521</v>
      </c>
      <c r="B5880" s="1" t="s">
        <v>34</v>
      </c>
      <c r="C5880" t="str">
        <f>IFERROR(VLOOKUP(B5880,[5]電話端末!$A$2:$E$284,2,FALSE),"不在")</f>
        <v>【埼玉】細田昌子</v>
      </c>
      <c r="D5880" s="1" t="s">
        <v>162</v>
      </c>
      <c r="E5880" t="str">
        <f>IFERROR(VLOOKUP(D5880,[5]電話端末!$A$2:$E$284,2,FALSE),"不在")</f>
        <v>【千葉】膳英一郎</v>
      </c>
      <c r="F5880" s="1" t="s">
        <v>162</v>
      </c>
      <c r="G5880" t="str">
        <f>IFERROR(VLOOKUP(F5880,[5]電話端末!$A$2:$D$284,2,FALSE),"不在")</f>
        <v>【千葉】膳英一郎</v>
      </c>
      <c r="H5880" s="4">
        <v>38</v>
      </c>
      <c r="I5880" s="4">
        <v>34</v>
      </c>
      <c r="K5880">
        <v>2.5101400591168098E+19</v>
      </c>
      <c r="BN5880" s="1"/>
    </row>
    <row r="5881" spans="1:69" x14ac:dyDescent="0.45">
      <c r="A5881" s="3">
        <v>45944.700462962966</v>
      </c>
      <c r="B5881" s="1" t="s">
        <v>154</v>
      </c>
      <c r="C5881" t="str">
        <f>IFERROR(VLOOKUP(B5881,[5]電話端末!$A$2:$E$284,2,FALSE),"不在")</f>
        <v>【横浜】中山満里奈</v>
      </c>
      <c r="D5881" s="1" t="s">
        <v>138</v>
      </c>
      <c r="E5881" t="str">
        <f>IFERROR(VLOOKUP(D5881,[5]電話端末!$A$2:$E$284,2,FALSE),"不在")</f>
        <v>【仙台】着信グループ</v>
      </c>
      <c r="F5881" s="1" t="s">
        <v>84</v>
      </c>
      <c r="G5881" t="str">
        <f>IFERROR(VLOOKUP(F5881,[5]電話端末!$A$2:$D$284,2,FALSE),"不在")</f>
        <v>【仙台】阿部かおり</v>
      </c>
      <c r="H5881" s="4">
        <v>125</v>
      </c>
      <c r="I5881" s="4">
        <v>123</v>
      </c>
      <c r="K5881">
        <v>2.5101400589968101E+19</v>
      </c>
      <c r="BN5881" s="1"/>
      <c r="BQ5881" s="1"/>
    </row>
    <row r="5882" spans="1:69" x14ac:dyDescent="0.45">
      <c r="A5882" s="3">
        <v>45944.700208333335</v>
      </c>
      <c r="B5882" s="1" t="s">
        <v>25</v>
      </c>
      <c r="C5882" t="str">
        <f>IFERROR(VLOOKUP(B5882,[5]電話端末!$A$2:$E$284,2,FALSE),"不在")</f>
        <v>【埼玉】池田千恵子</v>
      </c>
      <c r="D5882" s="1" t="s">
        <v>54</v>
      </c>
      <c r="E5882" t="str">
        <f>IFERROR(VLOOKUP(D5882,[5]電話端末!$A$2:$E$284,2,FALSE),"不在")</f>
        <v>【東京】着信グループ</v>
      </c>
      <c r="F5882" s="1" t="s">
        <v>22</v>
      </c>
      <c r="G5882" t="str">
        <f>IFERROR(VLOOKUP(F5882,[5]電話端末!$A$2:$D$284,2,FALSE),"不在")</f>
        <v>【東京】西垣彩</v>
      </c>
      <c r="H5882" s="4">
        <v>59</v>
      </c>
      <c r="I5882" s="4">
        <v>57</v>
      </c>
      <c r="K5882">
        <v>2.5101400589868102E+19</v>
      </c>
      <c r="BN5882" s="1"/>
    </row>
    <row r="5883" spans="1:69" x14ac:dyDescent="0.45">
      <c r="A5883" s="3">
        <v>45944.698437500003</v>
      </c>
      <c r="B5883" s="1" t="s">
        <v>36</v>
      </c>
      <c r="C5883" t="str">
        <f>IFERROR(VLOOKUP(B5883,[5]電話端末!$A$2:$E$284,2,FALSE),"不在")</f>
        <v>【名古屋】稲垣みちる</v>
      </c>
      <c r="D5883" s="1" t="s">
        <v>113</v>
      </c>
      <c r="E5883" t="str">
        <f>IFERROR(VLOOKUP(D5883,[5]電話端末!$A$2:$E$284,2,FALSE),"不在")</f>
        <v>【名古屋】水島奈美</v>
      </c>
      <c r="F5883" s="1" t="s">
        <v>113</v>
      </c>
      <c r="G5883" t="str">
        <f>IFERROR(VLOOKUP(F5883,[5]電話端末!$A$2:$D$284,2,FALSE),"不在")</f>
        <v>【名古屋】水島奈美</v>
      </c>
      <c r="H5883" s="4">
        <v>151</v>
      </c>
      <c r="I5883" s="4">
        <v>150</v>
      </c>
      <c r="K5883">
        <v>2.5101400586668102E+19</v>
      </c>
      <c r="BN5883" s="1"/>
    </row>
    <row r="5884" spans="1:69" x14ac:dyDescent="0.45">
      <c r="A5884" s="3">
        <v>45944.696689814817</v>
      </c>
      <c r="B5884" s="1" t="s">
        <v>76</v>
      </c>
      <c r="C5884" t="str">
        <f>IFERROR(VLOOKUP(B5884,[5]電話端末!$A$2:$E$284,2,FALSE),"不在")</f>
        <v>【埼玉】豊田里花</v>
      </c>
      <c r="D5884" s="1" t="s">
        <v>37</v>
      </c>
      <c r="E5884" t="str">
        <f>IFERROR(VLOOKUP(D5884,[5]電話端末!$A$2:$E$284,2,FALSE),"不在")</f>
        <v>【千葉】小島佳菜</v>
      </c>
      <c r="F5884" s="1" t="s">
        <v>37</v>
      </c>
      <c r="G5884" t="str">
        <f>IFERROR(VLOOKUP(F5884,[5]電話端末!$A$2:$D$284,2,FALSE),"不在")</f>
        <v>【千葉】小島佳菜</v>
      </c>
      <c r="H5884" s="4">
        <v>18</v>
      </c>
      <c r="I5884" s="4">
        <v>15</v>
      </c>
      <c r="K5884">
        <v>2.5101400583568101E+19</v>
      </c>
      <c r="BN5884" s="1"/>
    </row>
    <row r="5885" spans="1:69" x14ac:dyDescent="0.45">
      <c r="A5885" s="3">
        <v>45944.696319444447</v>
      </c>
      <c r="B5885" s="1" t="s">
        <v>113</v>
      </c>
      <c r="C5885" t="str">
        <f>IFERROR(VLOOKUP(B5885,[5]電話端末!$A$2:$E$284,2,FALSE),"不在")</f>
        <v>【名古屋】水島奈美</v>
      </c>
      <c r="D5885" s="1" t="s">
        <v>28</v>
      </c>
      <c r="E5885" t="str">
        <f>IFERROR(VLOOKUP(D5885,[5]電話端末!$A$2:$E$284,2,FALSE),"不在")</f>
        <v>【名古屋】大渕温子</v>
      </c>
      <c r="F5885" s="1" t="s">
        <v>28</v>
      </c>
      <c r="G5885" t="str">
        <f>IFERROR(VLOOKUP(F5885,[5]電話端末!$A$2:$D$284,2,FALSE),"不在")</f>
        <v>【名古屋】大渕温子</v>
      </c>
      <c r="H5885" s="4">
        <v>392</v>
      </c>
      <c r="I5885" s="4">
        <v>390</v>
      </c>
      <c r="K5885">
        <v>2.51014005826681E+19</v>
      </c>
      <c r="BN5885" s="1"/>
      <c r="BQ5885" s="1"/>
    </row>
    <row r="5886" spans="1:69" x14ac:dyDescent="0.45">
      <c r="A5886" s="3">
        <v>45944.694826388892</v>
      </c>
      <c r="B5886" s="1" t="s">
        <v>117</v>
      </c>
      <c r="C5886" t="str">
        <f>IFERROR(VLOOKUP(B5886,[5]電話端末!$A$2:$E$284,2,FALSE),"不在")</f>
        <v>【流山】石田拓海</v>
      </c>
      <c r="D5886" s="1" t="s">
        <v>50</v>
      </c>
      <c r="E5886" t="str">
        <f>IFERROR(VLOOKUP(D5886,[5]電話端末!$A$2:$E$284,2,FALSE),"不在")</f>
        <v>【流山】浅沼潤也</v>
      </c>
      <c r="F5886" s="1" t="s">
        <v>50</v>
      </c>
      <c r="G5886" t="str">
        <f>IFERROR(VLOOKUP(F5886,[5]電話端末!$A$2:$D$284,2,FALSE),"不在")</f>
        <v>【流山】浅沼潤也</v>
      </c>
      <c r="H5886" s="4">
        <v>113</v>
      </c>
      <c r="I5886" s="4">
        <v>107</v>
      </c>
      <c r="K5886">
        <v>2.5101400579768099E+19</v>
      </c>
      <c r="BN5886" s="1"/>
    </row>
    <row r="5887" spans="1:69" x14ac:dyDescent="0.45">
      <c r="A5887" s="3">
        <v>45944.694351851853</v>
      </c>
      <c r="B5887" s="1" t="s">
        <v>49</v>
      </c>
      <c r="C5887" t="str">
        <f>IFERROR(VLOOKUP(B5887,[5]電話端末!$A$2:$E$284,2,FALSE),"不在")</f>
        <v>【流山】鴻池千紗都</v>
      </c>
      <c r="D5887" s="1" t="s">
        <v>50</v>
      </c>
      <c r="E5887" t="str">
        <f>IFERROR(VLOOKUP(D5887,[5]電話端末!$A$2:$E$284,2,FALSE),"不在")</f>
        <v>【流山】浅沼潤也</v>
      </c>
      <c r="F5887" s="1" t="s">
        <v>50</v>
      </c>
      <c r="G5887" t="str">
        <f>IFERROR(VLOOKUP(F5887,[5]電話端末!$A$2:$D$284,2,FALSE),"不在")</f>
        <v>【流山】浅沼潤也</v>
      </c>
      <c r="H5887" s="4">
        <v>23</v>
      </c>
      <c r="I5887" s="4">
        <v>20</v>
      </c>
      <c r="K5887">
        <v>2.5101400579068101E+19</v>
      </c>
      <c r="BN5887" s="1"/>
    </row>
    <row r="5888" spans="1:69" x14ac:dyDescent="0.45">
      <c r="A5888" s="3">
        <v>45944.693854166668</v>
      </c>
      <c r="B5888" s="1" t="s">
        <v>76</v>
      </c>
      <c r="C5888" t="str">
        <f>IFERROR(VLOOKUP(B5888,[5]電話端末!$A$2:$E$284,2,FALSE),"不在")</f>
        <v>【埼玉】豊田里花</v>
      </c>
      <c r="D5888" s="1" t="s">
        <v>37</v>
      </c>
      <c r="E5888" t="str">
        <f>IFERROR(VLOOKUP(D5888,[5]電話端末!$A$2:$E$284,2,FALSE),"不在")</f>
        <v>【千葉】小島佳菜</v>
      </c>
      <c r="G5888" t="str">
        <f>IFERROR(VLOOKUP(F5888,[5]電話端末!$A$2:$D$284,2,FALSE),"不在")</f>
        <v>不在</v>
      </c>
      <c r="H5888" s="4">
        <v>0</v>
      </c>
      <c r="I5888" s="4">
        <v>0</v>
      </c>
      <c r="K5888">
        <v>2.5101400578768101E+19</v>
      </c>
      <c r="BN5888" s="1"/>
      <c r="BQ5888" s="1"/>
    </row>
    <row r="5889" spans="1:69" x14ac:dyDescent="0.45">
      <c r="A5889" s="3">
        <v>45944.692743055559</v>
      </c>
      <c r="B5889" s="1" t="s">
        <v>113</v>
      </c>
      <c r="C5889" t="str">
        <f>IFERROR(VLOOKUP(B5889,[5]電話端末!$A$2:$E$284,2,FALSE),"不在")</f>
        <v>【名古屋】水島奈美</v>
      </c>
      <c r="D5889" s="1" t="s">
        <v>28</v>
      </c>
      <c r="E5889" t="str">
        <f>IFERROR(VLOOKUP(D5889,[5]電話端末!$A$2:$E$284,2,FALSE),"不在")</f>
        <v>【名古屋】大渕温子</v>
      </c>
      <c r="F5889" s="1" t="s">
        <v>28</v>
      </c>
      <c r="G5889" t="str">
        <f>IFERROR(VLOOKUP(F5889,[5]電話端末!$A$2:$D$284,2,FALSE),"不在")</f>
        <v>【名古屋】大渕温子</v>
      </c>
      <c r="H5889" s="4">
        <v>120</v>
      </c>
      <c r="I5889" s="4">
        <v>119</v>
      </c>
      <c r="K5889">
        <v>2.51014005760681E+19</v>
      </c>
      <c r="BN5889" s="1"/>
      <c r="BQ5889" s="1"/>
    </row>
    <row r="5890" spans="1:69" x14ac:dyDescent="0.45">
      <c r="A5890" s="3">
        <v>45944.692615740743</v>
      </c>
      <c r="B5890" s="1" t="s">
        <v>125</v>
      </c>
      <c r="C5890" t="str">
        <f>IFERROR(VLOOKUP(B5890,[5]電話端末!$A$2:$E$284,2,FALSE),"不在")</f>
        <v>【横浜】山﨑啓右</v>
      </c>
      <c r="D5890" s="1" t="s">
        <v>74</v>
      </c>
      <c r="E5890" t="str">
        <f>IFERROR(VLOOKUP(D5890,[5]電話端末!$A$2:$E$284,2,FALSE),"不在")</f>
        <v>【本社】商品本部</v>
      </c>
      <c r="F5890" s="1" t="s">
        <v>144</v>
      </c>
      <c r="G5890" t="str">
        <f>IFERROR(VLOOKUP(F5890,[5]電話端末!$A$2:$D$284,2,FALSE),"不在")</f>
        <v>【本社輸入】五戸勇気</v>
      </c>
      <c r="H5890" s="4">
        <v>177</v>
      </c>
      <c r="I5890" s="4">
        <v>167</v>
      </c>
      <c r="K5890">
        <v>2.51014005759681E+19</v>
      </c>
      <c r="BN5890" s="1"/>
    </row>
    <row r="5891" spans="1:69" x14ac:dyDescent="0.45">
      <c r="A5891" s="3">
        <v>45944.692384259259</v>
      </c>
      <c r="B5891" s="1" t="s">
        <v>158</v>
      </c>
      <c r="C5891" t="str">
        <f>IFERROR(VLOOKUP(B5891,[5]電話端末!$A$2:$E$284,2,FALSE),"不在")</f>
        <v>【北関東】村上健一</v>
      </c>
      <c r="D5891" s="1" t="s">
        <v>62</v>
      </c>
      <c r="E5891" t="str">
        <f>IFERROR(VLOOKUP(D5891,[5]電話端末!$A$2:$E$284,2,FALSE),"不在")</f>
        <v>【横浜】着信グループ</v>
      </c>
      <c r="F5891" s="1" t="s">
        <v>72</v>
      </c>
      <c r="G5891" t="str">
        <f>IFERROR(VLOOKUP(F5891,[5]電話端末!$A$2:$D$284,2,FALSE),"不在")</f>
        <v>【横浜】青木観奈</v>
      </c>
      <c r="H5891" s="4">
        <v>91</v>
      </c>
      <c r="I5891" s="4">
        <v>89</v>
      </c>
      <c r="K5891">
        <v>2.5101400575468102E+19</v>
      </c>
      <c r="BN5891" s="1"/>
    </row>
    <row r="5892" spans="1:69" x14ac:dyDescent="0.45">
      <c r="A5892" s="3">
        <v>45944.691365740742</v>
      </c>
      <c r="B5892" s="1" t="s">
        <v>177</v>
      </c>
      <c r="C5892" t="str">
        <f>IFERROR(VLOOKUP(B5892,[5]電話端末!$A$2:$E$284,2,FALSE),"不在")</f>
        <v>【MF大阪】大村達也</v>
      </c>
      <c r="D5892" s="1" t="s">
        <v>78</v>
      </c>
      <c r="E5892" t="str">
        <f>IFERROR(VLOOKUP(D5892,[5]電話端末!$A$2:$E$284,2,FALSE),"不在")</f>
        <v>【MF東京】荒川拡</v>
      </c>
      <c r="F5892" s="1" t="s">
        <v>78</v>
      </c>
      <c r="G5892" t="str">
        <f>IFERROR(VLOOKUP(F5892,[5]電話端末!$A$2:$D$284,2,FALSE),"不在")</f>
        <v>【MF東京】荒川拡</v>
      </c>
      <c r="H5892" s="4">
        <v>72</v>
      </c>
      <c r="I5892" s="4">
        <v>68</v>
      </c>
      <c r="K5892">
        <v>2.5101400573568098E+19</v>
      </c>
      <c r="BN5892" s="1"/>
      <c r="BQ5892" s="1"/>
    </row>
    <row r="5893" spans="1:69" x14ac:dyDescent="0.45">
      <c r="A5893" s="3">
        <v>45944.691122685188</v>
      </c>
      <c r="B5893" s="1" t="s">
        <v>177</v>
      </c>
      <c r="C5893" t="str">
        <f>IFERROR(VLOOKUP(B5893,[5]電話端末!$A$2:$E$284,2,FALSE),"不在")</f>
        <v>【MF大阪】大村達也</v>
      </c>
      <c r="D5893" s="1" t="s">
        <v>107</v>
      </c>
      <c r="E5893" t="str">
        <f>IFERROR(VLOOKUP(D5893,[5]電話端末!$A$2:$E$284,2,FALSE),"不在")</f>
        <v>【MF東京】我有一哲</v>
      </c>
      <c r="F5893" s="1" t="s">
        <v>107</v>
      </c>
      <c r="G5893" t="str">
        <f>IFERROR(VLOOKUP(F5893,[5]電話端末!$A$2:$D$284,2,FALSE),"不在")</f>
        <v>【MF東京】我有一哲</v>
      </c>
      <c r="H5893" s="4">
        <v>18</v>
      </c>
      <c r="I5893" s="4">
        <v>10</v>
      </c>
      <c r="K5893">
        <v>2.51014005730681E+19</v>
      </c>
      <c r="BN5893" s="1"/>
      <c r="BQ5893" s="1"/>
    </row>
    <row r="5894" spans="1:69" x14ac:dyDescent="0.45">
      <c r="A5894" s="3">
        <v>45944.690706018519</v>
      </c>
      <c r="B5894" s="1" t="s">
        <v>76</v>
      </c>
      <c r="C5894" t="str">
        <f>IFERROR(VLOOKUP(B5894,[5]電話端末!$A$2:$E$284,2,FALSE),"不在")</f>
        <v>【埼玉】豊田里花</v>
      </c>
      <c r="D5894" s="1" t="s">
        <v>37</v>
      </c>
      <c r="E5894" t="str">
        <f>IFERROR(VLOOKUP(D5894,[5]電話端末!$A$2:$E$284,2,FALSE),"不在")</f>
        <v>【千葉】小島佳菜</v>
      </c>
      <c r="F5894" s="1" t="s">
        <v>37</v>
      </c>
      <c r="G5894" t="str">
        <f>IFERROR(VLOOKUP(F5894,[5]電話端末!$A$2:$D$284,2,FALSE),"不在")</f>
        <v>【千葉】小島佳菜</v>
      </c>
      <c r="H5894" s="4">
        <v>20</v>
      </c>
      <c r="I5894" s="4">
        <v>17</v>
      </c>
      <c r="K5894">
        <v>2.5101400572168102E+19</v>
      </c>
      <c r="BN5894" s="1"/>
      <c r="BQ5894" s="1"/>
    </row>
    <row r="5895" spans="1:69" x14ac:dyDescent="0.45">
      <c r="A5895" s="3">
        <v>45944.690104166664</v>
      </c>
      <c r="B5895" s="1" t="s">
        <v>102</v>
      </c>
      <c r="C5895" t="str">
        <f>IFERROR(VLOOKUP(B5895,[5]電話端末!$A$2:$E$284,2,FALSE),"不在")</f>
        <v>【静岡】金子湧樹</v>
      </c>
      <c r="D5895" s="1" t="s">
        <v>234</v>
      </c>
      <c r="E5895" t="str">
        <f>IFERROR(VLOOKUP(D5895,[5]電話端末!$A$2:$E$284,2,FALSE),"不在")</f>
        <v>【本社在庫物流課】門田陵</v>
      </c>
      <c r="G5895" t="str">
        <f>IFERROR(VLOOKUP(F5895,[5]電話端末!$A$2:$D$284,2,FALSE),"不在")</f>
        <v>不在</v>
      </c>
      <c r="H5895" s="4">
        <v>0</v>
      </c>
      <c r="I5895" s="4">
        <v>0</v>
      </c>
      <c r="K5895">
        <v>2.5101400570568102E+19</v>
      </c>
      <c r="BN5895" s="1"/>
      <c r="BQ5895" s="1"/>
    </row>
    <row r="5896" spans="1:69" x14ac:dyDescent="0.45">
      <c r="A5896" s="3">
        <v>45944.689513888887</v>
      </c>
      <c r="B5896" s="1" t="s">
        <v>113</v>
      </c>
      <c r="C5896" t="str">
        <f>IFERROR(VLOOKUP(B5896,[5]電話端末!$A$2:$E$284,2,FALSE),"不在")</f>
        <v>【名古屋】水島奈美</v>
      </c>
      <c r="D5896" s="1" t="s">
        <v>28</v>
      </c>
      <c r="E5896" t="str">
        <f>IFERROR(VLOOKUP(D5896,[5]電話端末!$A$2:$E$284,2,FALSE),"不在")</f>
        <v>【名古屋】大渕温子</v>
      </c>
      <c r="F5896" s="1" t="s">
        <v>28</v>
      </c>
      <c r="G5896" t="str">
        <f>IFERROR(VLOOKUP(F5896,[5]電話端末!$A$2:$D$284,2,FALSE),"不在")</f>
        <v>【名古屋】大渕温子</v>
      </c>
      <c r="H5896" s="4">
        <v>52</v>
      </c>
      <c r="I5896" s="4">
        <v>51</v>
      </c>
      <c r="K5896">
        <v>2.5101400569468101E+19</v>
      </c>
      <c r="BN5896" s="1"/>
      <c r="BQ5896" s="1"/>
    </row>
    <row r="5897" spans="1:69" x14ac:dyDescent="0.45">
      <c r="A5897" s="3">
        <v>45944.68949074074</v>
      </c>
      <c r="B5897" s="1" t="s">
        <v>64</v>
      </c>
      <c r="C5897" t="str">
        <f>IFERROR(VLOOKUP(B5897,[5]電話端末!$A$2:$E$284,2,FALSE),"不在")</f>
        <v>【MF大阪】渡邉莉乃</v>
      </c>
      <c r="D5897" s="1" t="s">
        <v>149</v>
      </c>
      <c r="E5897" t="str">
        <f>IFERROR(VLOOKUP(D5897,[5]電話端末!$A$2:$E$284,2,FALSE),"不在")</f>
        <v>【多摩】着信グループ</v>
      </c>
      <c r="F5897" s="1" t="s">
        <v>154</v>
      </c>
      <c r="G5897" t="str">
        <f>IFERROR(VLOOKUP(F5897,[5]電話端末!$A$2:$D$284,2,FALSE),"不在")</f>
        <v>【横浜】中山満里奈</v>
      </c>
      <c r="H5897" s="4">
        <v>78</v>
      </c>
      <c r="I5897" s="4">
        <v>73</v>
      </c>
      <c r="K5897">
        <v>2.5101400569368101E+19</v>
      </c>
      <c r="BN5897" s="1"/>
      <c r="BQ5897" s="1"/>
    </row>
    <row r="5898" spans="1:69" x14ac:dyDescent="0.45">
      <c r="A5898" s="3">
        <v>45944.689293981479</v>
      </c>
      <c r="B5898" s="1" t="s">
        <v>177</v>
      </c>
      <c r="C5898" t="str">
        <f>IFERROR(VLOOKUP(B5898,[5]電話端末!$A$2:$E$284,2,FALSE),"不在")</f>
        <v>【MF大阪】大村達也</v>
      </c>
      <c r="D5898" s="1" t="s">
        <v>78</v>
      </c>
      <c r="E5898" t="str">
        <f>IFERROR(VLOOKUP(D5898,[5]電話端末!$A$2:$E$284,2,FALSE),"不在")</f>
        <v>【MF東京】荒川拡</v>
      </c>
      <c r="G5898" t="str">
        <f>IFERROR(VLOOKUP(F5898,[5]電話端末!$A$2:$D$284,2,FALSE),"不在")</f>
        <v>不在</v>
      </c>
      <c r="H5898" s="4">
        <v>23</v>
      </c>
      <c r="I5898" s="4">
        <v>0</v>
      </c>
      <c r="K5898">
        <v>2.5101400568668099E+19</v>
      </c>
      <c r="BN5898" s="1"/>
    </row>
    <row r="5899" spans="1:69" x14ac:dyDescent="0.45">
      <c r="A5899" s="3">
        <v>45944.688900462963</v>
      </c>
      <c r="B5899" s="1" t="s">
        <v>48</v>
      </c>
      <c r="C5899" t="str">
        <f>IFERROR(VLOOKUP(B5899,[5]電話端末!$A$2:$E$284,2,FALSE),"不在")</f>
        <v>【福岡】松添愛</v>
      </c>
      <c r="D5899" s="1" t="s">
        <v>38</v>
      </c>
      <c r="E5899" t="str">
        <f>IFERROR(VLOOKUP(D5899,[5]電話端末!$A$2:$E$284,2,FALSE),"不在")</f>
        <v>【福岡】山崎芹奈</v>
      </c>
      <c r="F5899" s="1" t="s">
        <v>38</v>
      </c>
      <c r="G5899" t="str">
        <f>IFERROR(VLOOKUP(F5899,[5]電話端末!$A$2:$D$284,2,FALSE),"不在")</f>
        <v>【福岡】山崎芹奈</v>
      </c>
      <c r="H5899" s="4">
        <v>67</v>
      </c>
      <c r="I5899" s="4">
        <v>65</v>
      </c>
      <c r="K5899">
        <v>2.51014005681681E+19</v>
      </c>
      <c r="BN5899" s="1"/>
    </row>
    <row r="5900" spans="1:69" x14ac:dyDescent="0.45">
      <c r="A5900" s="3">
        <v>45944.687361111108</v>
      </c>
      <c r="B5900" s="1" t="s">
        <v>83</v>
      </c>
      <c r="C5900" t="str">
        <f>IFERROR(VLOOKUP(B5900,[5]電話端末!$A$2:$E$284,2,FALSE),"不在")</f>
        <v>【札幌】舘合庸介</v>
      </c>
      <c r="D5900" s="1" t="s">
        <v>27</v>
      </c>
      <c r="E5900" t="str">
        <f>IFERROR(VLOOKUP(D5900,[5]電話端末!$A$2:$E$284,2,FALSE),"不在")</f>
        <v>【本社在庫物流課】黒田靖広</v>
      </c>
      <c r="F5900" s="1" t="s">
        <v>27</v>
      </c>
      <c r="G5900" t="str">
        <f>IFERROR(VLOOKUP(F5900,[5]電話端末!$A$2:$D$284,2,FALSE),"不在")</f>
        <v>【本社在庫物流課】黒田靖広</v>
      </c>
      <c r="H5900" s="4">
        <v>714</v>
      </c>
      <c r="I5900" s="4">
        <v>711</v>
      </c>
      <c r="K5900">
        <v>2.5101400566168101E+19</v>
      </c>
      <c r="BN5900" s="1"/>
      <c r="BQ5900" s="1"/>
    </row>
    <row r="5901" spans="1:69" x14ac:dyDescent="0.45">
      <c r="A5901" s="3">
        <v>45944.686782407407</v>
      </c>
      <c r="B5901" s="1" t="s">
        <v>177</v>
      </c>
      <c r="C5901" t="str">
        <f>IFERROR(VLOOKUP(B5901,[5]電話端末!$A$2:$E$284,2,FALSE),"不在")</f>
        <v>【MF大阪】大村達也</v>
      </c>
      <c r="D5901" s="1" t="s">
        <v>78</v>
      </c>
      <c r="E5901" t="str">
        <f>IFERROR(VLOOKUP(D5901,[5]電話端末!$A$2:$E$284,2,FALSE),"不在")</f>
        <v>【MF東京】荒川拡</v>
      </c>
      <c r="G5901" t="str">
        <f>IFERROR(VLOOKUP(F5901,[5]電話端末!$A$2:$D$284,2,FALSE),"不在")</f>
        <v>不在</v>
      </c>
      <c r="H5901" s="4">
        <v>0</v>
      </c>
      <c r="I5901" s="4">
        <v>0</v>
      </c>
      <c r="K5901">
        <v>2.5101400564568101E+19</v>
      </c>
      <c r="BN5901" s="1"/>
    </row>
    <row r="5902" spans="1:69" x14ac:dyDescent="0.45">
      <c r="A5902" s="3">
        <v>45944.68644675926</v>
      </c>
      <c r="B5902" s="1" t="s">
        <v>44</v>
      </c>
      <c r="C5902" t="str">
        <f>IFERROR(VLOOKUP(B5902,[5]電話端末!$A$2:$E$284,2,FALSE),"不在")</f>
        <v>【福岡】奥薗美和</v>
      </c>
      <c r="D5902" s="1" t="s">
        <v>38</v>
      </c>
      <c r="E5902" t="str">
        <f>IFERROR(VLOOKUP(D5902,[5]電話端末!$A$2:$E$284,2,FALSE),"不在")</f>
        <v>【福岡】山崎芹奈</v>
      </c>
      <c r="F5902" s="1" t="s">
        <v>38</v>
      </c>
      <c r="G5902" t="str">
        <f>IFERROR(VLOOKUP(F5902,[5]電話端末!$A$2:$D$284,2,FALSE),"不在")</f>
        <v>【福岡】山崎芹奈</v>
      </c>
      <c r="H5902" s="4">
        <v>19</v>
      </c>
      <c r="I5902" s="4">
        <v>18</v>
      </c>
      <c r="K5902">
        <v>2.5101400564168102E+19</v>
      </c>
      <c r="BN5902" s="1"/>
      <c r="BQ5902" s="1"/>
    </row>
    <row r="5903" spans="1:69" x14ac:dyDescent="0.45">
      <c r="A5903" s="3">
        <v>45944.685046296298</v>
      </c>
      <c r="B5903" s="1" t="s">
        <v>65</v>
      </c>
      <c r="C5903" t="str">
        <f>IFERROR(VLOOKUP(B5903,[5]電話端末!$A$2:$E$284,2,FALSE),"不在")</f>
        <v>【本社】受付用電話機</v>
      </c>
      <c r="D5903" s="1" t="s">
        <v>66</v>
      </c>
      <c r="E5903" t="str">
        <f>IFERROR(VLOOKUP(D5903,[5]電話端末!$A$2:$E$284,2,FALSE),"不在")</f>
        <v>【本社】受付電話機</v>
      </c>
      <c r="F5903" s="1" t="s">
        <v>57</v>
      </c>
      <c r="G5903" t="str">
        <f>IFERROR(VLOOKUP(F5903,[5]電話端末!$A$2:$D$284,2,FALSE),"不在")</f>
        <v>【本社総務】吉田亜依</v>
      </c>
      <c r="H5903" s="4">
        <v>11</v>
      </c>
      <c r="I5903" s="4">
        <v>9</v>
      </c>
      <c r="K5903">
        <v>2.5101400562468098E+19</v>
      </c>
      <c r="BN5903" s="1"/>
      <c r="BQ5903" s="1"/>
    </row>
    <row r="5904" spans="1:69" x14ac:dyDescent="0.45">
      <c r="A5904" s="3">
        <v>45944.682696759257</v>
      </c>
      <c r="B5904" s="1" t="s">
        <v>27</v>
      </c>
      <c r="C5904" t="str">
        <f>IFERROR(VLOOKUP(B5904,[5]電話端末!$A$2:$E$284,2,FALSE),"不在")</f>
        <v>【本社在庫物流課】黒田靖広</v>
      </c>
      <c r="D5904" s="1" t="s">
        <v>83</v>
      </c>
      <c r="E5904" t="str">
        <f>IFERROR(VLOOKUP(D5904,[5]電話端末!$A$2:$E$284,2,FALSE),"不在")</f>
        <v>【札幌】舘合庸介</v>
      </c>
      <c r="F5904" s="1" t="s">
        <v>83</v>
      </c>
      <c r="G5904" t="str">
        <f>IFERROR(VLOOKUP(F5904,[5]電話端末!$A$2:$D$284,2,FALSE),"不在")</f>
        <v>【札幌】舘合庸介</v>
      </c>
      <c r="H5904" s="4">
        <v>155</v>
      </c>
      <c r="I5904" s="4">
        <v>154</v>
      </c>
      <c r="K5904">
        <v>2.5101400558968099E+19</v>
      </c>
      <c r="BN5904" s="1"/>
    </row>
    <row r="5905" spans="1:69" x14ac:dyDescent="0.45">
      <c r="A5905" s="3">
        <v>45944.681851851848</v>
      </c>
      <c r="B5905" s="1" t="s">
        <v>141</v>
      </c>
      <c r="C5905" t="str">
        <f>IFERROR(VLOOKUP(B5905,[5]電話端末!$A$2:$E$284,2,FALSE),"不在")</f>
        <v>【本社輸入】岩田拓也</v>
      </c>
      <c r="D5905" s="1" t="s">
        <v>164</v>
      </c>
      <c r="E5905" t="str">
        <f>IFERROR(VLOOKUP(D5905,[5]電話端末!$A$2:$E$284,2,FALSE),"不在")</f>
        <v>【流山】蒲原健吾</v>
      </c>
      <c r="F5905" s="1" t="s">
        <v>164</v>
      </c>
      <c r="G5905" t="str">
        <f>IFERROR(VLOOKUP(F5905,[5]電話端末!$A$2:$D$284,2,FALSE),"不在")</f>
        <v>【流山】蒲原健吾</v>
      </c>
      <c r="H5905" s="4">
        <v>89</v>
      </c>
      <c r="I5905" s="4">
        <v>86</v>
      </c>
      <c r="K5905">
        <v>2.5101400558068101E+19</v>
      </c>
      <c r="BN5905" s="1"/>
    </row>
    <row r="5906" spans="1:69" x14ac:dyDescent="0.45">
      <c r="A5906" s="3">
        <v>45944.681226851855</v>
      </c>
      <c r="B5906" s="1" t="s">
        <v>65</v>
      </c>
      <c r="C5906" t="str">
        <f>IFERROR(VLOOKUP(B5906,[5]電話端末!$A$2:$E$284,2,FALSE),"不在")</f>
        <v>【本社】受付用電話機</v>
      </c>
      <c r="D5906" s="1" t="s">
        <v>66</v>
      </c>
      <c r="E5906" t="str">
        <f>IFERROR(VLOOKUP(D5906,[5]電話端末!$A$2:$E$284,2,FALSE),"不在")</f>
        <v>【本社】受付電話機</v>
      </c>
      <c r="F5906" s="1" t="s">
        <v>57</v>
      </c>
      <c r="G5906" t="str">
        <f>IFERROR(VLOOKUP(F5906,[5]電話端末!$A$2:$D$284,2,FALSE),"不在")</f>
        <v>【本社総務】吉田亜依</v>
      </c>
      <c r="H5906" s="4">
        <v>10</v>
      </c>
      <c r="I5906" s="4">
        <v>6</v>
      </c>
      <c r="K5906">
        <v>2.51014005570681E+19</v>
      </c>
      <c r="BN5906" s="1"/>
      <c r="BQ5906" s="1"/>
    </row>
    <row r="5907" spans="1:69" x14ac:dyDescent="0.45">
      <c r="A5907" s="3">
        <v>45944.680787037039</v>
      </c>
      <c r="B5907" s="1" t="s">
        <v>98</v>
      </c>
      <c r="C5907" t="str">
        <f>IFERROR(VLOOKUP(B5907,[5]電話端末!$A$2:$E$284,2,FALSE),"不在")</f>
        <v>【滋賀】北出智子</v>
      </c>
      <c r="D5907" s="1" t="s">
        <v>103</v>
      </c>
      <c r="E5907" t="str">
        <f>IFERROR(VLOOKUP(D5907,[5]電話端末!$A$2:$E$284,2,FALSE),"不在")</f>
        <v>【岡山】北添恵</v>
      </c>
      <c r="F5907" s="1" t="s">
        <v>45</v>
      </c>
      <c r="G5907" t="str">
        <f>IFERROR(VLOOKUP(F5907,[5]電話端末!$A$2:$D$284,2,FALSE),"不在")</f>
        <v>【岡山】岸本麻衣子</v>
      </c>
      <c r="H5907" s="4">
        <v>78</v>
      </c>
      <c r="I5907" s="4">
        <v>70</v>
      </c>
      <c r="K5907">
        <v>2.5101400556668101E+19</v>
      </c>
      <c r="BN5907" s="1"/>
      <c r="BQ5907" s="1"/>
    </row>
    <row r="5908" spans="1:69" x14ac:dyDescent="0.45">
      <c r="A5908" s="3">
        <v>45944.680046296293</v>
      </c>
      <c r="B5908" s="1" t="s">
        <v>83</v>
      </c>
      <c r="C5908" t="str">
        <f>IFERROR(VLOOKUP(B5908,[5]電話端末!$A$2:$E$284,2,FALSE),"不在")</f>
        <v>【札幌】舘合庸介</v>
      </c>
      <c r="D5908" s="1" t="s">
        <v>27</v>
      </c>
      <c r="E5908" t="str">
        <f>IFERROR(VLOOKUP(D5908,[5]電話端末!$A$2:$E$284,2,FALSE),"不在")</f>
        <v>【本社在庫物流課】黒田靖広</v>
      </c>
      <c r="G5908" t="str">
        <f>IFERROR(VLOOKUP(F5908,[5]電話端末!$A$2:$D$284,2,FALSE),"不在")</f>
        <v>不在</v>
      </c>
      <c r="H5908" s="4">
        <v>11</v>
      </c>
      <c r="I5908" s="4">
        <v>0</v>
      </c>
      <c r="K5908">
        <v>2.5101400555868099E+19</v>
      </c>
      <c r="BN5908" s="1"/>
    </row>
    <row r="5909" spans="1:69" x14ac:dyDescent="0.45">
      <c r="A5909" s="3">
        <v>45944.678553240738</v>
      </c>
      <c r="B5909" s="1" t="s">
        <v>48</v>
      </c>
      <c r="C5909" t="str">
        <f>IFERROR(VLOOKUP(B5909,[5]電話端末!$A$2:$E$284,2,FALSE),"不在")</f>
        <v>【福岡】松添愛</v>
      </c>
      <c r="D5909" s="1" t="s">
        <v>19</v>
      </c>
      <c r="E5909" t="str">
        <f>IFERROR(VLOOKUP(D5909,[5]電話端末!$A$2:$E$284,2,FALSE),"不在")</f>
        <v>【福岡】重松宝成</v>
      </c>
      <c r="F5909" s="1" t="s">
        <v>19</v>
      </c>
      <c r="G5909" t="str">
        <f>IFERROR(VLOOKUP(F5909,[5]電話端末!$A$2:$D$284,2,FALSE),"不在")</f>
        <v>【福岡】重松宝成</v>
      </c>
      <c r="H5909" s="4">
        <v>187</v>
      </c>
      <c r="I5909" s="4">
        <v>184</v>
      </c>
      <c r="K5909">
        <v>2.51014005536681E+19</v>
      </c>
      <c r="BN5909" s="1"/>
      <c r="BQ5909" s="1"/>
    </row>
    <row r="5910" spans="1:69" x14ac:dyDescent="0.45">
      <c r="A5910" s="3">
        <v>45944.677719907406</v>
      </c>
      <c r="B5910" s="1" t="s">
        <v>27</v>
      </c>
      <c r="C5910" t="str">
        <f>IFERROR(VLOOKUP(B5910,[5]電話端末!$A$2:$E$284,2,FALSE),"不在")</f>
        <v>【本社在庫物流課】黒田靖広</v>
      </c>
      <c r="D5910" s="1" t="s">
        <v>50</v>
      </c>
      <c r="E5910" t="str">
        <f>IFERROR(VLOOKUP(D5910,[5]電話端末!$A$2:$E$284,2,FALSE),"不在")</f>
        <v>【流山】浅沼潤也</v>
      </c>
      <c r="G5910" t="str">
        <f>IFERROR(VLOOKUP(F5910,[5]電話端末!$A$2:$D$284,2,FALSE),"不在")</f>
        <v>不在</v>
      </c>
      <c r="H5910" s="4">
        <v>13</v>
      </c>
      <c r="I5910" s="4">
        <v>0</v>
      </c>
      <c r="K5910">
        <v>2.51014005519681E+19</v>
      </c>
      <c r="BN5910" s="1"/>
    </row>
    <row r="5911" spans="1:69" x14ac:dyDescent="0.45">
      <c r="A5911" s="3">
        <v>45944.677187499998</v>
      </c>
      <c r="B5911" s="1" t="s">
        <v>27</v>
      </c>
      <c r="C5911" t="str">
        <f>IFERROR(VLOOKUP(B5911,[5]電話端末!$A$2:$E$284,2,FALSE),"不在")</f>
        <v>【本社在庫物流課】黒田靖広</v>
      </c>
      <c r="D5911" s="1" t="s">
        <v>145</v>
      </c>
      <c r="E5911" t="str">
        <f>IFERROR(VLOOKUP(D5911,[5]電話端末!$A$2:$E$284,2,FALSE),"不在")</f>
        <v>【MF大阪】牧聡美</v>
      </c>
      <c r="F5911" s="1" t="s">
        <v>145</v>
      </c>
      <c r="G5911" t="str">
        <f>IFERROR(VLOOKUP(F5911,[5]電話端末!$A$2:$D$284,2,FALSE),"不在")</f>
        <v>【MF大阪】牧聡美</v>
      </c>
      <c r="H5911" s="4">
        <v>39</v>
      </c>
      <c r="I5911" s="4">
        <v>34</v>
      </c>
      <c r="K5911">
        <v>2.5101400551068099E+19</v>
      </c>
      <c r="BN5911" s="1"/>
      <c r="BQ5911" s="1"/>
    </row>
    <row r="5912" spans="1:69" x14ac:dyDescent="0.45">
      <c r="A5912" s="3">
        <v>45944.676655092589</v>
      </c>
      <c r="B5912" s="1" t="s">
        <v>22</v>
      </c>
      <c r="C5912" t="str">
        <f>IFERROR(VLOOKUP(B5912,[5]電話端末!$A$2:$E$284,2,FALSE),"不在")</f>
        <v>【東京】西垣彩</v>
      </c>
      <c r="D5912" s="1" t="s">
        <v>62</v>
      </c>
      <c r="E5912" t="str">
        <f>IFERROR(VLOOKUP(D5912,[5]電話端末!$A$2:$E$284,2,FALSE),"不在")</f>
        <v>【横浜】着信グループ</v>
      </c>
      <c r="F5912" s="1" t="s">
        <v>125</v>
      </c>
      <c r="G5912" t="str">
        <f>IFERROR(VLOOKUP(F5912,[5]電話端末!$A$2:$D$284,2,FALSE),"不在")</f>
        <v>【横浜】山﨑啓右</v>
      </c>
      <c r="H5912" s="4">
        <v>47</v>
      </c>
      <c r="I5912" s="4">
        <v>45</v>
      </c>
      <c r="K5912">
        <v>2.51014005490681E+19</v>
      </c>
      <c r="BN5912" s="1"/>
      <c r="BQ5912" s="1"/>
    </row>
    <row r="5913" spans="1:69" x14ac:dyDescent="0.45">
      <c r="A5913" s="3">
        <v>45944.676261574074</v>
      </c>
      <c r="B5913" s="1" t="s">
        <v>162</v>
      </c>
      <c r="C5913" t="str">
        <f>IFERROR(VLOOKUP(B5913,[5]電話端末!$A$2:$E$284,2,FALSE),"不在")</f>
        <v>【千葉】膳英一郎</v>
      </c>
      <c r="D5913" s="1" t="s">
        <v>34</v>
      </c>
      <c r="E5913" t="str">
        <f>IFERROR(VLOOKUP(D5913,[5]電話端末!$A$2:$E$284,2,FALSE),"不在")</f>
        <v>【埼玉】細田昌子</v>
      </c>
      <c r="G5913" t="str">
        <f>IFERROR(VLOOKUP(F5913,[5]電話端末!$A$2:$D$284,2,FALSE),"不在")</f>
        <v>不在</v>
      </c>
      <c r="H5913" s="4">
        <v>1</v>
      </c>
      <c r="I5913" s="4">
        <v>0</v>
      </c>
      <c r="K5913">
        <v>2.5101400548568101E+19</v>
      </c>
      <c r="BN5913" s="1"/>
      <c r="BQ5913" s="1"/>
    </row>
    <row r="5914" spans="1:69" x14ac:dyDescent="0.45">
      <c r="A5914" s="3">
        <v>45944.676180555558</v>
      </c>
      <c r="B5914" s="1" t="s">
        <v>19</v>
      </c>
      <c r="C5914" t="str">
        <f>IFERROR(VLOOKUP(B5914,[5]電話端末!$A$2:$E$284,2,FALSE),"不在")</f>
        <v>【福岡】重松宝成</v>
      </c>
      <c r="D5914" s="1" t="s">
        <v>44</v>
      </c>
      <c r="E5914" t="str">
        <f>IFERROR(VLOOKUP(D5914,[5]電話端末!$A$2:$E$284,2,FALSE),"不在")</f>
        <v>【福岡】奥薗美和</v>
      </c>
      <c r="F5914" s="1" t="s">
        <v>44</v>
      </c>
      <c r="G5914" t="str">
        <f>IFERROR(VLOOKUP(F5914,[5]電話端末!$A$2:$D$284,2,FALSE),"不在")</f>
        <v>【福岡】奥薗美和</v>
      </c>
      <c r="H5914" s="4">
        <v>64</v>
      </c>
      <c r="I5914" s="4">
        <v>62</v>
      </c>
      <c r="K5914">
        <v>2.5101400548368101E+19</v>
      </c>
      <c r="BN5914" s="1"/>
      <c r="BQ5914" s="1"/>
    </row>
    <row r="5915" spans="1:69" x14ac:dyDescent="0.45">
      <c r="A5915" s="3">
        <v>45944.675000000003</v>
      </c>
      <c r="B5915" s="1" t="s">
        <v>177</v>
      </c>
      <c r="C5915" t="str">
        <f>IFERROR(VLOOKUP(B5915,[5]電話端末!$A$2:$E$284,2,FALSE),"不在")</f>
        <v>【MF大阪】大村達也</v>
      </c>
      <c r="D5915" s="1" t="s">
        <v>78</v>
      </c>
      <c r="E5915" t="str">
        <f>IFERROR(VLOOKUP(D5915,[5]電話端末!$A$2:$E$284,2,FALSE),"不在")</f>
        <v>【MF東京】荒川拡</v>
      </c>
      <c r="G5915" t="str">
        <f>IFERROR(VLOOKUP(F5915,[5]電話端末!$A$2:$D$284,2,FALSE),"不在")</f>
        <v>不在</v>
      </c>
      <c r="H5915" s="4">
        <v>16</v>
      </c>
      <c r="I5915" s="4">
        <v>0</v>
      </c>
      <c r="K5915">
        <v>2.5101400546168099E+19</v>
      </c>
      <c r="BN5915" s="1"/>
      <c r="BQ5915" s="1"/>
    </row>
    <row r="5916" spans="1:69" x14ac:dyDescent="0.45">
      <c r="A5916" s="3">
        <v>45944.674942129626</v>
      </c>
      <c r="B5916" s="1" t="s">
        <v>177</v>
      </c>
      <c r="C5916" t="str">
        <f>IFERROR(VLOOKUP(B5916,[5]電話端末!$A$2:$E$284,2,FALSE),"不在")</f>
        <v>【MF大阪】大村達也</v>
      </c>
      <c r="D5916" s="1" t="s">
        <v>484</v>
      </c>
      <c r="E5916" t="str">
        <f>IFERROR(VLOOKUP(D5916,[5]電話端末!$A$2:$E$284,2,FALSE),"不在")</f>
        <v>不在</v>
      </c>
      <c r="G5916" t="str">
        <f>IFERROR(VLOOKUP(F5916,[5]電話端末!$A$2:$D$284,2,FALSE),"不在")</f>
        <v>不在</v>
      </c>
      <c r="H5916" s="4">
        <v>0</v>
      </c>
      <c r="I5916" s="4">
        <v>0</v>
      </c>
      <c r="K5916">
        <v>2.5101400545968099E+19</v>
      </c>
      <c r="BN5916" s="1"/>
      <c r="BQ5916" s="1"/>
    </row>
    <row r="5917" spans="1:69" x14ac:dyDescent="0.45">
      <c r="A5917" s="3">
        <v>45944.674467592595</v>
      </c>
      <c r="B5917" s="1" t="s">
        <v>102</v>
      </c>
      <c r="C5917" t="str">
        <f>IFERROR(VLOOKUP(B5917,[5]電話端末!$A$2:$E$284,2,FALSE),"不在")</f>
        <v>【静岡】金子湧樹</v>
      </c>
      <c r="D5917" s="1" t="s">
        <v>234</v>
      </c>
      <c r="E5917" t="str">
        <f>IFERROR(VLOOKUP(D5917,[5]電話端末!$A$2:$E$284,2,FALSE),"不在")</f>
        <v>【本社在庫物流課】門田陵</v>
      </c>
      <c r="G5917" t="str">
        <f>IFERROR(VLOOKUP(F5917,[5]電話端末!$A$2:$D$284,2,FALSE),"不在")</f>
        <v>不在</v>
      </c>
      <c r="H5917" s="4">
        <v>1</v>
      </c>
      <c r="I5917" s="4">
        <v>0</v>
      </c>
      <c r="K5917">
        <v>2.5101400544968102E+19</v>
      </c>
      <c r="BN5917" s="1"/>
    </row>
    <row r="5918" spans="1:69" x14ac:dyDescent="0.45">
      <c r="A5918" s="3">
        <v>45944.673842592594</v>
      </c>
      <c r="B5918" s="1" t="s">
        <v>186</v>
      </c>
      <c r="C5918" t="str">
        <f>IFERROR(VLOOKUP(B5918,[5]電話端末!$A$2:$E$284,2,FALSE),"不在")</f>
        <v>【東京】北林友希</v>
      </c>
      <c r="D5918" s="1" t="s">
        <v>111</v>
      </c>
      <c r="E5918" t="str">
        <f>IFERROR(VLOOKUP(D5918,[5]電話端末!$A$2:$E$284,2,FALSE),"不在")</f>
        <v>【岡山】着信グループ</v>
      </c>
      <c r="F5918" s="1" t="s">
        <v>112</v>
      </c>
      <c r="G5918" t="str">
        <f>IFERROR(VLOOKUP(F5918,[5]電話端末!$A$2:$D$284,2,FALSE),"不在")</f>
        <v>【岡山】河原由布子</v>
      </c>
      <c r="H5918" s="4">
        <v>70</v>
      </c>
      <c r="I5918" s="4">
        <v>66</v>
      </c>
      <c r="K5918">
        <v>2.5101400543168098E+19</v>
      </c>
      <c r="BN5918" s="1"/>
    </row>
    <row r="5919" spans="1:69" x14ac:dyDescent="0.45">
      <c r="A5919" s="3">
        <v>45944.672048611108</v>
      </c>
      <c r="B5919" s="1" t="s">
        <v>106</v>
      </c>
      <c r="C5919" t="str">
        <f>IFERROR(VLOOKUP(B5919,[5]電話端末!$A$2:$E$284,2,FALSE),"不在")</f>
        <v>【MF大阪】高橋雅樹</v>
      </c>
      <c r="D5919" s="1" t="s">
        <v>171</v>
      </c>
      <c r="E5919" t="str">
        <f>IFERROR(VLOOKUP(D5919,[5]電話端末!$A$2:$E$284,2,FALSE),"不在")</f>
        <v>【MF東京】大月紀史</v>
      </c>
      <c r="G5919" t="str">
        <f>IFERROR(VLOOKUP(F5919,[5]電話端末!$A$2:$D$284,2,FALSE),"不在")</f>
        <v>不在</v>
      </c>
      <c r="H5919" s="4">
        <v>12</v>
      </c>
      <c r="I5919" s="4">
        <v>0</v>
      </c>
      <c r="K5919">
        <v>2.5101400540268102E+19</v>
      </c>
      <c r="BN5919" s="1"/>
    </row>
    <row r="5920" spans="1:69" x14ac:dyDescent="0.45">
      <c r="A5920" s="3">
        <v>45944.671944444446</v>
      </c>
      <c r="B5920" s="1" t="s">
        <v>144</v>
      </c>
      <c r="C5920" t="str">
        <f>IFERROR(VLOOKUP(B5920,[5]電話端末!$A$2:$E$284,2,FALSE),"不在")</f>
        <v>【本社輸入】五戸勇気</v>
      </c>
      <c r="D5920" s="1" t="s">
        <v>124</v>
      </c>
      <c r="E5920" t="str">
        <f>IFERROR(VLOOKUP(D5920,[5]電話端末!$A$2:$E$284,2,FALSE),"不在")</f>
        <v>【横浜】川崎瞳</v>
      </c>
      <c r="F5920" s="1" t="s">
        <v>124</v>
      </c>
      <c r="G5920" t="str">
        <f>IFERROR(VLOOKUP(F5920,[5]電話端末!$A$2:$D$284,2,FALSE),"不在")</f>
        <v>【横浜】川崎瞳</v>
      </c>
      <c r="H5920" s="4">
        <v>39</v>
      </c>
      <c r="I5920" s="4">
        <v>35</v>
      </c>
      <c r="K5920">
        <v>2.5101400540068098E+19</v>
      </c>
      <c r="BN5920" s="1"/>
    </row>
    <row r="5921" spans="1:69" x14ac:dyDescent="0.45">
      <c r="A5921" s="3">
        <v>45944.671585648146</v>
      </c>
      <c r="B5921" s="1" t="s">
        <v>27</v>
      </c>
      <c r="C5921" t="str">
        <f>IFERROR(VLOOKUP(B5921,[5]電話端末!$A$2:$E$284,2,FALSE),"不在")</f>
        <v>【本社在庫物流課】黒田靖広</v>
      </c>
      <c r="D5921" s="1" t="s">
        <v>84</v>
      </c>
      <c r="E5921" t="str">
        <f>IFERROR(VLOOKUP(D5921,[5]電話端末!$A$2:$E$284,2,FALSE),"不在")</f>
        <v>【仙台】阿部かおり</v>
      </c>
      <c r="F5921" s="1" t="s">
        <v>84</v>
      </c>
      <c r="G5921" t="str">
        <f>IFERROR(VLOOKUP(F5921,[5]電話端末!$A$2:$D$284,2,FALSE),"不在")</f>
        <v>【仙台】阿部かおり</v>
      </c>
      <c r="H5921" s="4">
        <v>442</v>
      </c>
      <c r="I5921" s="4">
        <v>439</v>
      </c>
      <c r="K5921">
        <v>2.51014005394681E+19</v>
      </c>
      <c r="BN5921" s="1"/>
      <c r="BQ5921" s="1"/>
    </row>
    <row r="5922" spans="1:69" x14ac:dyDescent="0.45">
      <c r="A5922" s="3">
        <v>45944.671342592592</v>
      </c>
      <c r="B5922" s="1" t="s">
        <v>98</v>
      </c>
      <c r="C5922" t="str">
        <f>IFERROR(VLOOKUP(B5922,[5]電話端末!$A$2:$E$284,2,FALSE),"不在")</f>
        <v>【滋賀】北出智子</v>
      </c>
      <c r="D5922" s="1" t="s">
        <v>225</v>
      </c>
      <c r="E5922" t="str">
        <f>IFERROR(VLOOKUP(D5922,[5]電話端末!$A$2:$E$284,2,FALSE),"不在")</f>
        <v>【熊本】着信グループ</v>
      </c>
      <c r="F5922" s="1" t="s">
        <v>39</v>
      </c>
      <c r="G5922" t="str">
        <f>IFERROR(VLOOKUP(F5922,[5]電話端末!$A$2:$D$284,2,FALSE),"不在")</f>
        <v>【福岡】松尾明日香</v>
      </c>
      <c r="H5922" s="4">
        <v>46</v>
      </c>
      <c r="I5922" s="4">
        <v>40</v>
      </c>
      <c r="K5922">
        <v>2.5101400538868101E+19</v>
      </c>
      <c r="BN5922" s="1"/>
    </row>
    <row r="5923" spans="1:69" x14ac:dyDescent="0.45">
      <c r="A5923" s="3">
        <v>45944.671157407407</v>
      </c>
      <c r="B5923" s="1" t="s">
        <v>98</v>
      </c>
      <c r="C5923" t="str">
        <f>IFERROR(VLOOKUP(B5923,[5]電話端末!$A$2:$E$284,2,FALSE),"不在")</f>
        <v>【滋賀】北出智子</v>
      </c>
      <c r="D5923" s="1" t="s">
        <v>42</v>
      </c>
      <c r="E5923" t="str">
        <f>IFERROR(VLOOKUP(D5923,[5]電話端末!$A$2:$E$284,2,FALSE),"不在")</f>
        <v>【熊本】中村翔</v>
      </c>
      <c r="G5923" t="str">
        <f>IFERROR(VLOOKUP(F5923,[5]電話端末!$A$2:$D$284,2,FALSE),"不在")</f>
        <v>不在</v>
      </c>
      <c r="H5923" s="4">
        <v>12</v>
      </c>
      <c r="I5923" s="4">
        <v>0</v>
      </c>
      <c r="K5923">
        <v>2.5101400538468098E+19</v>
      </c>
      <c r="BN5923" s="1"/>
    </row>
    <row r="5924" spans="1:69" x14ac:dyDescent="0.45">
      <c r="A5924" s="3">
        <v>45944.670937499999</v>
      </c>
      <c r="B5924" s="1" t="s">
        <v>25</v>
      </c>
      <c r="C5924" t="str">
        <f>IFERROR(VLOOKUP(B5924,[5]電話端末!$A$2:$E$284,2,FALSE),"不在")</f>
        <v>【埼玉】池田千恵子</v>
      </c>
      <c r="D5924" s="1" t="s">
        <v>70</v>
      </c>
      <c r="E5924" t="str">
        <f>IFERROR(VLOOKUP(D5924,[5]電話端末!$A$2:$E$284,2,FALSE),"不在")</f>
        <v>【名古屋】着信グループ</v>
      </c>
      <c r="F5924" s="1" t="s">
        <v>28</v>
      </c>
      <c r="G5924" t="str">
        <f>IFERROR(VLOOKUP(F5924,[5]電話端末!$A$2:$D$284,2,FALSE),"不在")</f>
        <v>【名古屋】大渕温子</v>
      </c>
      <c r="H5924" s="4">
        <v>111</v>
      </c>
      <c r="I5924" s="4">
        <v>110</v>
      </c>
      <c r="K5924">
        <v>2.51014005378681E+19</v>
      </c>
      <c r="BN5924" s="1"/>
    </row>
    <row r="5925" spans="1:69" x14ac:dyDescent="0.45">
      <c r="A5925" s="3">
        <v>45944.67050925926</v>
      </c>
      <c r="B5925" s="1" t="s">
        <v>102</v>
      </c>
      <c r="C5925" t="str">
        <f>IFERROR(VLOOKUP(B5925,[5]電話端末!$A$2:$E$284,2,FALSE),"不在")</f>
        <v>【静岡】金子湧樹</v>
      </c>
      <c r="D5925" s="1" t="s">
        <v>234</v>
      </c>
      <c r="E5925" t="str">
        <f>IFERROR(VLOOKUP(D5925,[5]電話端末!$A$2:$E$284,2,FALSE),"不在")</f>
        <v>【本社在庫物流課】門田陵</v>
      </c>
      <c r="G5925" t="str">
        <f>IFERROR(VLOOKUP(F5925,[5]電話端末!$A$2:$D$284,2,FALSE),"不在")</f>
        <v>不在</v>
      </c>
      <c r="H5925" s="4">
        <v>0</v>
      </c>
      <c r="I5925" s="4">
        <v>0</v>
      </c>
      <c r="K5925">
        <v>2.5101400537168101E+19</v>
      </c>
      <c r="BN5925" s="1"/>
    </row>
    <row r="5926" spans="1:69" x14ac:dyDescent="0.45">
      <c r="A5926" s="3">
        <v>45944.670347222222</v>
      </c>
      <c r="B5926" s="1" t="s">
        <v>27</v>
      </c>
      <c r="C5926" t="str">
        <f>IFERROR(VLOOKUP(B5926,[5]電話端末!$A$2:$E$284,2,FALSE),"不在")</f>
        <v>【本社在庫物流課】黒田靖広</v>
      </c>
      <c r="D5926" s="1" t="s">
        <v>83</v>
      </c>
      <c r="E5926" t="str">
        <f>IFERROR(VLOOKUP(D5926,[5]電話端末!$A$2:$E$284,2,FALSE),"不在")</f>
        <v>【札幌】舘合庸介</v>
      </c>
      <c r="G5926" t="str">
        <f>IFERROR(VLOOKUP(F5926,[5]電話端末!$A$2:$D$284,2,FALSE),"不在")</f>
        <v>不在</v>
      </c>
      <c r="H5926" s="4">
        <v>13</v>
      </c>
      <c r="I5926" s="4">
        <v>0</v>
      </c>
      <c r="K5926">
        <v>2.5101400536868098E+19</v>
      </c>
      <c r="BN5926" s="1"/>
    </row>
    <row r="5927" spans="1:69" x14ac:dyDescent="0.45">
      <c r="A5927" s="3">
        <v>45944.669259259259</v>
      </c>
      <c r="B5927" s="1" t="s">
        <v>113</v>
      </c>
      <c r="C5927" t="str">
        <f>IFERROR(VLOOKUP(B5927,[5]電話端末!$A$2:$E$284,2,FALSE),"不在")</f>
        <v>【名古屋】水島奈美</v>
      </c>
      <c r="D5927" s="1" t="s">
        <v>28</v>
      </c>
      <c r="E5927" t="str">
        <f>IFERROR(VLOOKUP(D5927,[5]電話端末!$A$2:$E$284,2,FALSE),"不在")</f>
        <v>【名古屋】大渕温子</v>
      </c>
      <c r="F5927" s="1" t="s">
        <v>28</v>
      </c>
      <c r="G5927" t="str">
        <f>IFERROR(VLOOKUP(F5927,[5]電話端末!$A$2:$D$284,2,FALSE),"不在")</f>
        <v>【名古屋】大渕温子</v>
      </c>
      <c r="H5927" s="4">
        <v>109</v>
      </c>
      <c r="I5927" s="4">
        <v>109</v>
      </c>
      <c r="K5927">
        <v>2.5101400535368102E+19</v>
      </c>
      <c r="BN5927" s="1"/>
    </row>
    <row r="5928" spans="1:69" x14ac:dyDescent="0.45">
      <c r="A5928" s="3">
        <v>45944.668668981481</v>
      </c>
      <c r="B5928" s="1" t="s">
        <v>102</v>
      </c>
      <c r="C5928" t="str">
        <f>IFERROR(VLOOKUP(B5928,[5]電話端末!$A$2:$E$284,2,FALSE),"不在")</f>
        <v>【静岡】金子湧樹</v>
      </c>
      <c r="D5928" s="1" t="s">
        <v>135</v>
      </c>
      <c r="E5928" t="str">
        <f>IFERROR(VLOOKUP(D5928,[5]電話端末!$A$2:$E$284,2,FALSE),"不在")</f>
        <v>【岡山】岩佐寛子</v>
      </c>
      <c r="F5928" s="1" t="s">
        <v>120</v>
      </c>
      <c r="G5928" t="str">
        <f>IFERROR(VLOOKUP(F5928,[5]電話端末!$A$2:$D$284,2,FALSE),"不在")</f>
        <v>【岡山】岩佐寛子</v>
      </c>
      <c r="H5928" s="4">
        <v>154</v>
      </c>
      <c r="I5928" s="4">
        <v>150</v>
      </c>
      <c r="K5928">
        <v>2.51014005346681E+19</v>
      </c>
      <c r="BN5928" s="1"/>
      <c r="BQ5928" s="1"/>
    </row>
    <row r="5929" spans="1:69" x14ac:dyDescent="0.45">
      <c r="A5929" s="3">
        <v>45944.668449074074</v>
      </c>
      <c r="B5929" s="1" t="s">
        <v>171</v>
      </c>
      <c r="C5929" t="str">
        <f>IFERROR(VLOOKUP(B5929,[5]電話端末!$A$2:$E$284,2,FALSE),"不在")</f>
        <v>【MF東京】大月紀史</v>
      </c>
      <c r="D5929" s="1" t="s">
        <v>27</v>
      </c>
      <c r="E5929" t="str">
        <f>IFERROR(VLOOKUP(D5929,[5]電話端末!$A$2:$E$284,2,FALSE),"不在")</f>
        <v>【本社在庫物流課】黒田靖広</v>
      </c>
      <c r="F5929" s="1" t="s">
        <v>27</v>
      </c>
      <c r="G5929" t="str">
        <f>IFERROR(VLOOKUP(F5929,[5]電話端末!$A$2:$D$284,2,FALSE),"不在")</f>
        <v>【本社在庫物流課】黒田靖広</v>
      </c>
      <c r="H5929" s="4">
        <v>67</v>
      </c>
      <c r="I5929" s="4">
        <v>57</v>
      </c>
      <c r="K5929">
        <v>2.51014005344681E+19</v>
      </c>
      <c r="BN5929" s="1"/>
      <c r="BQ5929" s="1"/>
    </row>
    <row r="5930" spans="1:69" x14ac:dyDescent="0.45">
      <c r="A5930" s="3">
        <v>45944.667245370372</v>
      </c>
      <c r="B5930" s="1" t="s">
        <v>48</v>
      </c>
      <c r="C5930" t="str">
        <f>IFERROR(VLOOKUP(B5930,[5]電話端末!$A$2:$E$284,2,FALSE),"不在")</f>
        <v>【福岡】松添愛</v>
      </c>
      <c r="D5930" s="1" t="s">
        <v>195</v>
      </c>
      <c r="E5930" t="str">
        <f>IFERROR(VLOOKUP(D5930,[5]電話端末!$A$2:$E$284,2,FALSE),"不在")</f>
        <v>不在</v>
      </c>
      <c r="G5930" t="str">
        <f>IFERROR(VLOOKUP(F5930,[5]電話端末!$A$2:$D$284,2,FALSE),"不在")</f>
        <v>不在</v>
      </c>
      <c r="H5930" s="4">
        <v>1</v>
      </c>
      <c r="I5930" s="4">
        <v>0</v>
      </c>
      <c r="K5930">
        <v>2.51014005329681E+19</v>
      </c>
      <c r="BN5930" s="1"/>
      <c r="BQ5930" s="1"/>
    </row>
    <row r="5931" spans="1:69" x14ac:dyDescent="0.45">
      <c r="A5931" s="3">
        <v>45944.666921296295</v>
      </c>
      <c r="B5931" s="1" t="s">
        <v>171</v>
      </c>
      <c r="C5931" t="str">
        <f>IFERROR(VLOOKUP(B5931,[5]電話端末!$A$2:$E$284,2,FALSE),"不在")</f>
        <v>【MF東京】大月紀史</v>
      </c>
      <c r="D5931" s="1" t="s">
        <v>27</v>
      </c>
      <c r="E5931" t="str">
        <f>IFERROR(VLOOKUP(D5931,[5]電話端末!$A$2:$E$284,2,FALSE),"不在")</f>
        <v>【本社在庫物流課】黒田靖広</v>
      </c>
      <c r="G5931" t="str">
        <f>IFERROR(VLOOKUP(F5931,[5]電話端末!$A$2:$D$284,2,FALSE),"不在")</f>
        <v>不在</v>
      </c>
      <c r="H5931" s="4">
        <v>0</v>
      </c>
      <c r="I5931" s="4">
        <v>0</v>
      </c>
      <c r="K5931">
        <v>2.51014005327681E+19</v>
      </c>
      <c r="BN5931" s="1"/>
      <c r="BQ5931" s="1"/>
    </row>
    <row r="5932" spans="1:69" x14ac:dyDescent="0.45">
      <c r="A5932" s="3">
        <v>45944.666574074072</v>
      </c>
      <c r="B5932" s="1" t="s">
        <v>186</v>
      </c>
      <c r="C5932" t="str">
        <f>IFERROR(VLOOKUP(B5932,[5]電話端末!$A$2:$E$284,2,FALSE),"不在")</f>
        <v>【東京】北林友希</v>
      </c>
      <c r="D5932" s="1" t="s">
        <v>27</v>
      </c>
      <c r="E5932" t="str">
        <f>IFERROR(VLOOKUP(D5932,[5]電話端末!$A$2:$E$284,2,FALSE),"不在")</f>
        <v>【本社在庫物流課】黒田靖広</v>
      </c>
      <c r="F5932" s="1" t="s">
        <v>27</v>
      </c>
      <c r="G5932" t="str">
        <f>IFERROR(VLOOKUP(F5932,[5]電話端末!$A$2:$D$284,2,FALSE),"不在")</f>
        <v>【本社在庫物流課】黒田靖広</v>
      </c>
      <c r="H5932" s="4">
        <v>113</v>
      </c>
      <c r="I5932" s="4">
        <v>108</v>
      </c>
      <c r="K5932">
        <v>2.5101400532268102E+19</v>
      </c>
      <c r="BN5932" s="1"/>
      <c r="BQ5932" s="1"/>
    </row>
    <row r="5933" spans="1:69" x14ac:dyDescent="0.45">
      <c r="A5933" s="3">
        <v>45944.665844907409</v>
      </c>
      <c r="B5933" s="1" t="s">
        <v>25</v>
      </c>
      <c r="C5933" t="str">
        <f>IFERROR(VLOOKUP(B5933,[5]電話端末!$A$2:$E$284,2,FALSE),"不在")</f>
        <v>【埼玉】池田千恵子</v>
      </c>
      <c r="D5933" s="1" t="s">
        <v>186</v>
      </c>
      <c r="E5933" t="str">
        <f>IFERROR(VLOOKUP(D5933,[5]電話端末!$A$2:$E$284,2,FALSE),"不在")</f>
        <v>【東京】北林友希</v>
      </c>
      <c r="F5933" s="1" t="s">
        <v>186</v>
      </c>
      <c r="G5933" t="str">
        <f>IFERROR(VLOOKUP(F5933,[5]電話端末!$A$2:$D$284,2,FALSE),"不在")</f>
        <v>【東京】北林友希</v>
      </c>
      <c r="H5933" s="4">
        <v>32</v>
      </c>
      <c r="I5933" s="4">
        <v>31</v>
      </c>
      <c r="K5933">
        <v>2.51014005313681E+19</v>
      </c>
      <c r="BN5933" s="1"/>
      <c r="BQ5933" s="1"/>
    </row>
    <row r="5934" spans="1:69" x14ac:dyDescent="0.45">
      <c r="A5934" s="3">
        <v>45944.665625000001</v>
      </c>
      <c r="B5934" s="1" t="s">
        <v>83</v>
      </c>
      <c r="C5934" t="str">
        <f>IFERROR(VLOOKUP(B5934,[5]電話端末!$A$2:$E$284,2,FALSE),"不在")</f>
        <v>【札幌】舘合庸介</v>
      </c>
      <c r="D5934" s="1" t="s">
        <v>84</v>
      </c>
      <c r="E5934" t="str">
        <f>IFERROR(VLOOKUP(D5934,[5]電話端末!$A$2:$E$284,2,FALSE),"不在")</f>
        <v>【仙台】阿部かおり</v>
      </c>
      <c r="F5934" s="1" t="s">
        <v>84</v>
      </c>
      <c r="G5934" t="str">
        <f>IFERROR(VLOOKUP(F5934,[5]電話端末!$A$2:$D$284,2,FALSE),"不在")</f>
        <v>【仙台】阿部かおり</v>
      </c>
      <c r="H5934" s="4">
        <v>76</v>
      </c>
      <c r="I5934" s="4">
        <v>73</v>
      </c>
      <c r="K5934">
        <v>2.5101400531068101E+19</v>
      </c>
      <c r="BN5934" s="1"/>
    </row>
    <row r="5935" spans="1:69" x14ac:dyDescent="0.45">
      <c r="A5935" s="3">
        <v>45944.664826388886</v>
      </c>
      <c r="B5935" s="1" t="s">
        <v>177</v>
      </c>
      <c r="C5935" t="str">
        <f>IFERROR(VLOOKUP(B5935,[5]電話端末!$A$2:$E$284,2,FALSE),"不在")</f>
        <v>【MF大阪】大村達也</v>
      </c>
      <c r="D5935" s="1" t="s">
        <v>78</v>
      </c>
      <c r="E5935" t="str">
        <f>IFERROR(VLOOKUP(D5935,[5]電話端末!$A$2:$E$284,2,FALSE),"不在")</f>
        <v>【MF東京】荒川拡</v>
      </c>
      <c r="G5935" t="str">
        <f>IFERROR(VLOOKUP(F5935,[5]電話端末!$A$2:$D$284,2,FALSE),"不在")</f>
        <v>不在</v>
      </c>
      <c r="H5935" s="4">
        <v>13</v>
      </c>
      <c r="I5935" s="4">
        <v>0</v>
      </c>
      <c r="K5935">
        <v>2.5101400530168099E+19</v>
      </c>
      <c r="BN5935" s="1"/>
      <c r="BQ5935" s="1"/>
    </row>
    <row r="5936" spans="1:69" x14ac:dyDescent="0.45">
      <c r="A5936" s="3">
        <v>45944.664780092593</v>
      </c>
      <c r="B5936" s="1" t="s">
        <v>94</v>
      </c>
      <c r="C5936" t="str">
        <f>IFERROR(VLOOKUP(B5936,[5]電話端末!$A$2:$E$284,2,FALSE),"不在")</f>
        <v>【岡山】武政彩果</v>
      </c>
      <c r="D5936" s="1" t="s">
        <v>85</v>
      </c>
      <c r="E5936" t="str">
        <f>IFERROR(VLOOKUP(D5936,[5]電話端末!$A$2:$E$284,2,FALSE),"不在")</f>
        <v>【仙台】齋藤詩織</v>
      </c>
      <c r="F5936" s="1" t="s">
        <v>85</v>
      </c>
      <c r="G5936" t="str">
        <f>IFERROR(VLOOKUP(F5936,[5]電話端末!$A$2:$D$284,2,FALSE),"不在")</f>
        <v>【仙台】齋藤詩織</v>
      </c>
      <c r="H5936" s="4">
        <v>18</v>
      </c>
      <c r="I5936" s="4">
        <v>16</v>
      </c>
      <c r="K5936">
        <v>2.5101400529968099E+19</v>
      </c>
      <c r="BN5936" s="1"/>
      <c r="BQ5936" s="1"/>
    </row>
    <row r="5937" spans="1:69" x14ac:dyDescent="0.45">
      <c r="A5937" s="3">
        <v>45944.664340277777</v>
      </c>
      <c r="B5937" s="1" t="s">
        <v>25</v>
      </c>
      <c r="C5937" t="str">
        <f>IFERROR(VLOOKUP(B5937,[5]電話端末!$A$2:$E$284,2,FALSE),"不在")</f>
        <v>【埼玉】池田千恵子</v>
      </c>
      <c r="D5937" s="1" t="s">
        <v>70</v>
      </c>
      <c r="E5937" t="str">
        <f>IFERROR(VLOOKUP(D5937,[5]電話端末!$A$2:$E$284,2,FALSE),"不在")</f>
        <v>【名古屋】着信グループ</v>
      </c>
      <c r="F5937" s="1" t="s">
        <v>113</v>
      </c>
      <c r="G5937" t="str">
        <f>IFERROR(VLOOKUP(F5937,[5]電話端末!$A$2:$D$284,2,FALSE),"不在")</f>
        <v>【名古屋】水島奈美</v>
      </c>
      <c r="H5937" s="4">
        <v>47</v>
      </c>
      <c r="I5937" s="4">
        <v>45</v>
      </c>
      <c r="K5937">
        <v>2.51014005295681E+19</v>
      </c>
      <c r="BN5937" s="1"/>
      <c r="BQ5937" s="1"/>
    </row>
    <row r="5938" spans="1:69" x14ac:dyDescent="0.45">
      <c r="A5938" s="3">
        <v>45944.663148148145</v>
      </c>
      <c r="B5938" s="1" t="s">
        <v>107</v>
      </c>
      <c r="C5938" t="str">
        <f>IFERROR(VLOOKUP(B5938,[5]電話端末!$A$2:$E$284,2,FALSE),"不在")</f>
        <v>【MF東京】我有一哲</v>
      </c>
      <c r="D5938" s="1" t="s">
        <v>139</v>
      </c>
      <c r="E5938" t="str">
        <f>IFERROR(VLOOKUP(D5938,[5]電話端末!$A$2:$E$284,2,FALSE),"不在")</f>
        <v>【MF大阪】松尾一誠</v>
      </c>
      <c r="F5938" s="1" t="s">
        <v>139</v>
      </c>
      <c r="G5938" t="str">
        <f>IFERROR(VLOOKUP(F5938,[5]電話端末!$A$2:$D$284,2,FALSE),"不在")</f>
        <v>【MF大阪】松尾一誠</v>
      </c>
      <c r="H5938" s="4">
        <v>173</v>
      </c>
      <c r="I5938" s="4">
        <v>170</v>
      </c>
      <c r="K5938">
        <v>2.5101400527768101E+19</v>
      </c>
      <c r="BN5938" s="1"/>
    </row>
    <row r="5939" spans="1:69" x14ac:dyDescent="0.45">
      <c r="A5939" s="3">
        <v>45944.662314814814</v>
      </c>
      <c r="B5939" s="1" t="s">
        <v>85</v>
      </c>
      <c r="C5939" t="str">
        <f>IFERROR(VLOOKUP(B5939,[5]電話端末!$A$2:$E$284,2,FALSE),"不在")</f>
        <v>【仙台】齋藤詩織</v>
      </c>
      <c r="D5939" s="1" t="s">
        <v>447</v>
      </c>
      <c r="E5939" t="str">
        <f>IFERROR(VLOOKUP(D5939,[5]電話端末!$A$2:$E$284,2,FALSE),"不在")</f>
        <v>【静岡】着信グループ</v>
      </c>
      <c r="F5939" s="1" t="s">
        <v>94</v>
      </c>
      <c r="G5939" t="str">
        <f>IFERROR(VLOOKUP(F5939,[5]電話端末!$A$2:$D$284,2,FALSE),"不在")</f>
        <v>【岡山】武政彩果</v>
      </c>
      <c r="H5939" s="4">
        <v>57</v>
      </c>
      <c r="I5939" s="4">
        <v>48</v>
      </c>
      <c r="K5939">
        <v>2.5101400525868102E+19</v>
      </c>
      <c r="BN5939" s="1"/>
      <c r="BQ5939" s="1"/>
    </row>
    <row r="5940" spans="1:69" x14ac:dyDescent="0.45">
      <c r="A5940" s="3">
        <v>45944.66201388889</v>
      </c>
      <c r="B5940" s="1" t="s">
        <v>120</v>
      </c>
      <c r="C5940" t="str">
        <f>IFERROR(VLOOKUP(B5940,[5]電話端末!$A$2:$E$284,2,FALSE),"不在")</f>
        <v>【岡山】岩佐寛子</v>
      </c>
      <c r="D5940" s="1" t="s">
        <v>130</v>
      </c>
      <c r="E5940" t="str">
        <f>IFERROR(VLOOKUP(D5940,[5]電話端末!$A$2:$E$284,2,FALSE),"不在")</f>
        <v>【福岡】着信グループ</v>
      </c>
      <c r="F5940" s="1" t="s">
        <v>44</v>
      </c>
      <c r="G5940" t="str">
        <f>IFERROR(VLOOKUP(F5940,[5]電話端末!$A$2:$D$284,2,FALSE),"不在")</f>
        <v>【福岡】奥薗美和</v>
      </c>
      <c r="H5940" s="4">
        <v>42</v>
      </c>
      <c r="I5940" s="4">
        <v>35</v>
      </c>
      <c r="K5940">
        <v>2.5101400525268099E+19</v>
      </c>
      <c r="BN5940" s="1"/>
      <c r="BQ5940" s="1"/>
    </row>
    <row r="5941" spans="1:69" x14ac:dyDescent="0.45">
      <c r="A5941" s="3">
        <v>45944.661122685182</v>
      </c>
      <c r="B5941" s="1" t="s">
        <v>20</v>
      </c>
      <c r="C5941" t="str">
        <f>IFERROR(VLOOKUP(B5941,[5]電話端末!$A$2:$E$284,2,FALSE),"不在")</f>
        <v>【本社IT】梶ヶ谷知晃</v>
      </c>
      <c r="D5941" s="1" t="s">
        <v>67</v>
      </c>
      <c r="E5941" t="str">
        <f>IFERROR(VLOOKUP(D5941,[5]電話端末!$A$2:$E$284,2,FALSE),"不在")</f>
        <v>【MF大阪】後垣幸恵</v>
      </c>
      <c r="F5941" s="1" t="s">
        <v>67</v>
      </c>
      <c r="G5941" t="str">
        <f>IFERROR(VLOOKUP(F5941,[5]電話端末!$A$2:$D$284,2,FALSE),"不在")</f>
        <v>【MF大阪】後垣幸恵</v>
      </c>
      <c r="H5941" s="4">
        <v>119</v>
      </c>
      <c r="I5941" s="4">
        <v>115</v>
      </c>
      <c r="K5941">
        <v>2.5101400524568101E+19</v>
      </c>
      <c r="BN5941" s="1"/>
    </row>
    <row r="5942" spans="1:69" x14ac:dyDescent="0.45">
      <c r="A5942" s="3">
        <v>45944.660173611112</v>
      </c>
      <c r="B5942" s="1" t="s">
        <v>25</v>
      </c>
      <c r="C5942" t="str">
        <f>IFERROR(VLOOKUP(B5942,[5]電話端末!$A$2:$E$284,2,FALSE),"不在")</f>
        <v>【埼玉】池田千恵子</v>
      </c>
      <c r="D5942" s="1" t="s">
        <v>54</v>
      </c>
      <c r="E5942" t="str">
        <f>IFERROR(VLOOKUP(D5942,[5]電話端末!$A$2:$E$284,2,FALSE),"不在")</f>
        <v>【東京】着信グループ</v>
      </c>
      <c r="F5942" s="1" t="s">
        <v>186</v>
      </c>
      <c r="G5942" t="str">
        <f>IFERROR(VLOOKUP(F5942,[5]電話端末!$A$2:$D$284,2,FALSE),"不在")</f>
        <v>【東京】北林友希</v>
      </c>
      <c r="H5942" s="4">
        <v>45</v>
      </c>
      <c r="I5942" s="4">
        <v>44</v>
      </c>
      <c r="K5942">
        <v>2.5101400522668102E+19</v>
      </c>
      <c r="BN5942" s="1"/>
      <c r="BQ5942" s="1"/>
    </row>
    <row r="5943" spans="1:69" x14ac:dyDescent="0.45">
      <c r="A5943" s="3">
        <v>45944.659953703704</v>
      </c>
      <c r="B5943" s="1" t="s">
        <v>20</v>
      </c>
      <c r="C5943" t="str">
        <f>IFERROR(VLOOKUP(B5943,[5]電話端末!$A$2:$E$284,2,FALSE),"不在")</f>
        <v>【本社IT】梶ヶ谷知晃</v>
      </c>
      <c r="D5943" s="1" t="s">
        <v>75</v>
      </c>
      <c r="E5943" t="str">
        <f>IFERROR(VLOOKUP(D5943,[5]電話端末!$A$2:$E$284,2,FALSE),"不在")</f>
        <v>【MF東京】山中雅仁</v>
      </c>
      <c r="F5943" s="1" t="s">
        <v>75</v>
      </c>
      <c r="G5943" t="str">
        <f>IFERROR(VLOOKUP(F5943,[5]電話端末!$A$2:$D$284,2,FALSE),"不在")</f>
        <v>【MF東京】山中雅仁</v>
      </c>
      <c r="H5943" s="4">
        <v>34</v>
      </c>
      <c r="I5943" s="4">
        <v>31</v>
      </c>
      <c r="K5943">
        <v>2.5101400522268099E+19</v>
      </c>
      <c r="BN5943" s="1"/>
      <c r="BQ5943" s="1"/>
    </row>
    <row r="5944" spans="1:69" x14ac:dyDescent="0.45">
      <c r="A5944" s="3">
        <v>45944.659930555557</v>
      </c>
      <c r="B5944" s="1" t="s">
        <v>177</v>
      </c>
      <c r="C5944" t="str">
        <f>IFERROR(VLOOKUP(B5944,[5]電話端末!$A$2:$E$284,2,FALSE),"不在")</f>
        <v>【MF大阪】大村達也</v>
      </c>
      <c r="D5944" s="1" t="s">
        <v>78</v>
      </c>
      <c r="E5944" t="str">
        <f>IFERROR(VLOOKUP(D5944,[5]電話端末!$A$2:$E$284,2,FALSE),"不在")</f>
        <v>【MF東京】荒川拡</v>
      </c>
      <c r="G5944" t="str">
        <f>IFERROR(VLOOKUP(F5944,[5]電話端末!$A$2:$D$284,2,FALSE),"不在")</f>
        <v>不在</v>
      </c>
      <c r="H5944" s="4">
        <v>14</v>
      </c>
      <c r="I5944" s="4">
        <v>0</v>
      </c>
      <c r="K5944">
        <v>2.5101400522068099E+19</v>
      </c>
      <c r="BN5944" s="1"/>
    </row>
    <row r="5945" spans="1:69" x14ac:dyDescent="0.45">
      <c r="A5945" s="3">
        <v>45944.659537037034</v>
      </c>
      <c r="B5945" s="1" t="s">
        <v>102</v>
      </c>
      <c r="C5945" t="str">
        <f>IFERROR(VLOOKUP(B5945,[5]電話端末!$A$2:$E$284,2,FALSE),"不在")</f>
        <v>【静岡】金子湧樹</v>
      </c>
      <c r="D5945" s="1" t="s">
        <v>234</v>
      </c>
      <c r="E5945" t="str">
        <f>IFERROR(VLOOKUP(D5945,[5]電話端末!$A$2:$E$284,2,FALSE),"不在")</f>
        <v>【本社在庫物流課】門田陵</v>
      </c>
      <c r="G5945" t="str">
        <f>IFERROR(VLOOKUP(F5945,[5]電話端末!$A$2:$D$284,2,FALSE),"不在")</f>
        <v>不在</v>
      </c>
      <c r="H5945" s="4">
        <v>0</v>
      </c>
      <c r="I5945" s="4">
        <v>0</v>
      </c>
      <c r="K5945">
        <v>2.5101400521368101E+19</v>
      </c>
      <c r="BN5945" s="1"/>
    </row>
    <row r="5946" spans="1:69" x14ac:dyDescent="0.45">
      <c r="A5946" s="3">
        <v>45944.659490740742</v>
      </c>
      <c r="B5946" s="1" t="s">
        <v>102</v>
      </c>
      <c r="C5946" t="str">
        <f>IFERROR(VLOOKUP(B5946,[5]電話端末!$A$2:$E$284,2,FALSE),"不在")</f>
        <v>【静岡】金子湧樹</v>
      </c>
      <c r="D5946" s="1" t="s">
        <v>52</v>
      </c>
      <c r="E5946" t="str">
        <f>IFERROR(VLOOKUP(D5946,[5]電話端末!$A$2:$E$284,2,FALSE),"不在")</f>
        <v>【本社輸入】細川靖司</v>
      </c>
      <c r="G5946" t="str">
        <f>IFERROR(VLOOKUP(F5946,[5]電話端末!$A$2:$D$284,2,FALSE),"不在")</f>
        <v>不在</v>
      </c>
      <c r="H5946" s="4">
        <v>1</v>
      </c>
      <c r="I5946" s="4">
        <v>0</v>
      </c>
      <c r="K5946">
        <v>2.5101400521068102E+19</v>
      </c>
      <c r="BN5946" s="1"/>
      <c r="BQ5946" s="1"/>
    </row>
    <row r="5947" spans="1:69" x14ac:dyDescent="0.45">
      <c r="A5947" s="3">
        <v>45944.659178240741</v>
      </c>
      <c r="B5947" s="1" t="s">
        <v>173</v>
      </c>
      <c r="C5947" t="str">
        <f>IFERROR(VLOOKUP(B5947,[5]電話端末!$A$2:$E$284,2,FALSE),"不在")</f>
        <v>【本社IT】大坪航介</v>
      </c>
      <c r="D5947" s="1" t="s">
        <v>12</v>
      </c>
      <c r="E5947" t="str">
        <f>IFERROR(VLOOKUP(D5947,[5]電話端末!$A$2:$E$284,2,FALSE),"不在")</f>
        <v>【MF大阪】平山孝潤</v>
      </c>
      <c r="F5947" s="1" t="s">
        <v>12</v>
      </c>
      <c r="G5947" t="str">
        <f>IFERROR(VLOOKUP(F5947,[5]電話端末!$A$2:$D$284,2,FALSE),"不在")</f>
        <v>【MF大阪】平山孝潤</v>
      </c>
      <c r="H5947" s="4">
        <v>68</v>
      </c>
      <c r="I5947" s="4">
        <v>65</v>
      </c>
      <c r="K5947">
        <v>2.5101400520368099E+19</v>
      </c>
      <c r="BN5947" s="1"/>
      <c r="BQ5947" s="1"/>
    </row>
    <row r="5948" spans="1:69" x14ac:dyDescent="0.45">
      <c r="A5948" s="3">
        <v>45944.657939814817</v>
      </c>
      <c r="B5948" s="1" t="s">
        <v>19</v>
      </c>
      <c r="C5948" t="str">
        <f>IFERROR(VLOOKUP(B5948,[5]電話端末!$A$2:$E$284,2,FALSE),"不在")</f>
        <v>【福岡】重松宝成</v>
      </c>
      <c r="D5948" s="1" t="s">
        <v>39</v>
      </c>
      <c r="E5948" t="str">
        <f>IFERROR(VLOOKUP(D5948,[5]電話端末!$A$2:$E$284,2,FALSE),"不在")</f>
        <v>【福岡】松尾明日香</v>
      </c>
      <c r="F5948" s="1" t="s">
        <v>39</v>
      </c>
      <c r="G5948" t="str">
        <f>IFERROR(VLOOKUP(F5948,[5]電話端末!$A$2:$D$284,2,FALSE),"不在")</f>
        <v>【福岡】松尾明日香</v>
      </c>
      <c r="H5948" s="4">
        <v>24</v>
      </c>
      <c r="I5948" s="4">
        <v>17</v>
      </c>
      <c r="K5948">
        <v>2.5101400518868099E+19</v>
      </c>
      <c r="BN5948" s="1"/>
    </row>
    <row r="5949" spans="1:69" x14ac:dyDescent="0.45">
      <c r="A5949" s="3">
        <v>45944.657453703701</v>
      </c>
      <c r="B5949" s="1" t="s">
        <v>44</v>
      </c>
      <c r="C5949" t="str">
        <f>IFERROR(VLOOKUP(B5949,[5]電話端末!$A$2:$E$284,2,FALSE),"不在")</f>
        <v>【福岡】奥薗美和</v>
      </c>
      <c r="D5949" s="1" t="s">
        <v>19</v>
      </c>
      <c r="E5949" t="str">
        <f>IFERROR(VLOOKUP(D5949,[5]電話端末!$A$2:$E$284,2,FALSE),"不在")</f>
        <v>【福岡】重松宝成</v>
      </c>
      <c r="F5949" s="1" t="s">
        <v>19</v>
      </c>
      <c r="G5949" t="str">
        <f>IFERROR(VLOOKUP(F5949,[5]電話端末!$A$2:$D$284,2,FALSE),"不在")</f>
        <v>【福岡】重松宝成</v>
      </c>
      <c r="H5949" s="4">
        <v>51</v>
      </c>
      <c r="I5949" s="4">
        <v>49</v>
      </c>
      <c r="K5949">
        <v>2.5101400517868102E+19</v>
      </c>
      <c r="BN5949" s="1"/>
      <c r="BQ5949" s="1"/>
    </row>
    <row r="5950" spans="1:69" x14ac:dyDescent="0.45">
      <c r="A5950" s="3">
        <v>45944.656655092593</v>
      </c>
      <c r="B5950" s="1" t="s">
        <v>36</v>
      </c>
      <c r="C5950" t="str">
        <f>IFERROR(VLOOKUP(B5950,[5]電話端末!$A$2:$E$284,2,FALSE),"不在")</f>
        <v>【名古屋】稲垣みちる</v>
      </c>
      <c r="D5950" s="1" t="s">
        <v>28</v>
      </c>
      <c r="E5950" t="str">
        <f>IFERROR(VLOOKUP(D5950,[5]電話端末!$A$2:$E$284,2,FALSE),"不在")</f>
        <v>【名古屋】大渕温子</v>
      </c>
      <c r="F5950" s="1" t="s">
        <v>28</v>
      </c>
      <c r="G5950" t="str">
        <f>IFERROR(VLOOKUP(F5950,[5]電話端末!$A$2:$D$284,2,FALSE),"不在")</f>
        <v>【名古屋】大渕温子</v>
      </c>
      <c r="H5950" s="4">
        <v>93</v>
      </c>
      <c r="I5950" s="4">
        <v>91</v>
      </c>
      <c r="K5950">
        <v>2.5101400516568101E+19</v>
      </c>
      <c r="BN5950" s="1"/>
      <c r="BQ5950" s="1"/>
    </row>
    <row r="5951" spans="1:69" x14ac:dyDescent="0.45">
      <c r="A5951" s="3">
        <v>45944.655601851853</v>
      </c>
      <c r="B5951" s="1" t="s">
        <v>186</v>
      </c>
      <c r="C5951" t="str">
        <f>IFERROR(VLOOKUP(B5951,[5]電話端末!$A$2:$E$284,2,FALSE),"不在")</f>
        <v>【東京】北林友希</v>
      </c>
      <c r="D5951" s="1" t="s">
        <v>91</v>
      </c>
      <c r="E5951" t="str">
        <f>IFERROR(VLOOKUP(D5951,[5]電話端末!$A$2:$E$284,2,FALSE),"不在")</f>
        <v>【MF大阪】上甲なつみ</v>
      </c>
      <c r="F5951" s="1" t="s">
        <v>91</v>
      </c>
      <c r="G5951" t="str">
        <f>IFERROR(VLOOKUP(F5951,[5]電話端末!$A$2:$D$284,2,FALSE),"不在")</f>
        <v>【MF大阪】上甲なつみ</v>
      </c>
      <c r="H5951" s="4">
        <v>231</v>
      </c>
      <c r="I5951" s="4">
        <v>222</v>
      </c>
      <c r="K5951">
        <v>2.5101400514868101E+19</v>
      </c>
      <c r="BN5951" s="1"/>
      <c r="BQ5951" s="1"/>
    </row>
    <row r="5952" spans="1:69" x14ac:dyDescent="0.45">
      <c r="A5952" s="3">
        <v>45944.655405092592</v>
      </c>
      <c r="B5952" s="1" t="s">
        <v>12</v>
      </c>
      <c r="C5952" t="str">
        <f>IFERROR(VLOOKUP(B5952,[5]電話端末!$A$2:$E$284,2,FALSE),"不在")</f>
        <v>【MF大阪】平山孝潤</v>
      </c>
      <c r="D5952" s="1" t="s">
        <v>173</v>
      </c>
      <c r="E5952" t="str">
        <f>IFERROR(VLOOKUP(D5952,[5]電話端末!$A$2:$E$284,2,FALSE),"不在")</f>
        <v>【本社IT】大坪航介</v>
      </c>
      <c r="F5952" s="1" t="s">
        <v>173</v>
      </c>
      <c r="G5952" t="str">
        <f>IFERROR(VLOOKUP(F5952,[5]電話端末!$A$2:$D$284,2,FALSE),"不在")</f>
        <v>【本社IT】大坪航介</v>
      </c>
      <c r="H5952" s="4">
        <v>73</v>
      </c>
      <c r="I5952" s="4">
        <v>69</v>
      </c>
      <c r="K5952">
        <v>2.5101400514668102E+19</v>
      </c>
      <c r="BN5952" s="1"/>
      <c r="BQ5952" s="1"/>
    </row>
    <row r="5953" spans="1:69" x14ac:dyDescent="0.45">
      <c r="A5953" s="3">
        <v>45944.654097222221</v>
      </c>
      <c r="B5953" s="1" t="s">
        <v>81</v>
      </c>
      <c r="C5953" t="str">
        <f>IFERROR(VLOOKUP(B5953,[5]電話端末!$A$2:$E$284,2,FALSE),"不在")</f>
        <v>【横浜】奥秋素子</v>
      </c>
      <c r="D5953" s="1" t="s">
        <v>61</v>
      </c>
      <c r="E5953" t="str">
        <f>IFERROR(VLOOKUP(D5953,[5]電話端末!$A$2:$E$284,2,FALSE),"不在")</f>
        <v>【埼玉】竹内梓</v>
      </c>
      <c r="G5953" t="str">
        <f>IFERROR(VLOOKUP(F5953,[5]電話端末!$A$2:$D$284,2,FALSE),"不在")</f>
        <v>不在</v>
      </c>
      <c r="H5953" s="4">
        <v>21</v>
      </c>
      <c r="I5953" s="4">
        <v>0</v>
      </c>
      <c r="K5953">
        <v>2.5101400512968102E+19</v>
      </c>
      <c r="BN5953" s="1"/>
      <c r="BQ5953" s="1"/>
    </row>
    <row r="5954" spans="1:69" x14ac:dyDescent="0.45">
      <c r="A5954" s="3">
        <v>45944.653622685182</v>
      </c>
      <c r="B5954" s="1" t="s">
        <v>124</v>
      </c>
      <c r="C5954" t="str">
        <f>IFERROR(VLOOKUP(B5954,[5]電話端末!$A$2:$E$284,2,FALSE),"不在")</f>
        <v>【横浜】川崎瞳</v>
      </c>
      <c r="D5954" s="1" t="s">
        <v>74</v>
      </c>
      <c r="E5954" t="str">
        <f>IFERROR(VLOOKUP(D5954,[5]電話端末!$A$2:$E$284,2,FALSE),"不在")</f>
        <v>【本社】商品本部</v>
      </c>
      <c r="F5954" s="1" t="s">
        <v>23</v>
      </c>
      <c r="G5954" t="str">
        <f>IFERROR(VLOOKUP(F5954,[5]電話端末!$A$2:$D$284,2,FALSE),"不在")</f>
        <v>【本社購買】山口泰彦</v>
      </c>
      <c r="H5954" s="4">
        <v>283</v>
      </c>
      <c r="I5954" s="4">
        <v>279</v>
      </c>
      <c r="K5954">
        <v>2.5101400511468102E+19</v>
      </c>
      <c r="BN5954" s="1"/>
    </row>
    <row r="5955" spans="1:69" x14ac:dyDescent="0.45">
      <c r="A5955" s="3">
        <v>45944.653217592589</v>
      </c>
      <c r="B5955" s="1" t="s">
        <v>186</v>
      </c>
      <c r="C5955" t="str">
        <f>IFERROR(VLOOKUP(B5955,[5]電話端末!$A$2:$E$284,2,FALSE),"不在")</f>
        <v>【東京】北林友希</v>
      </c>
      <c r="D5955" s="1" t="s">
        <v>50</v>
      </c>
      <c r="E5955" t="str">
        <f>IFERROR(VLOOKUP(D5955,[5]電話端末!$A$2:$E$284,2,FALSE),"不在")</f>
        <v>【流山】浅沼潤也</v>
      </c>
      <c r="F5955" s="1" t="s">
        <v>50</v>
      </c>
      <c r="G5955" t="str">
        <f>IFERROR(VLOOKUP(F5955,[5]電話端末!$A$2:$D$284,2,FALSE),"不在")</f>
        <v>【流山】浅沼潤也</v>
      </c>
      <c r="H5955" s="4">
        <v>69</v>
      </c>
      <c r="I5955" s="4">
        <v>66</v>
      </c>
      <c r="K5955">
        <v>2.51014005105681E+19</v>
      </c>
      <c r="BN5955" s="1"/>
      <c r="BQ5955" s="1"/>
    </row>
    <row r="5956" spans="1:69" x14ac:dyDescent="0.45">
      <c r="A5956" s="3">
        <v>45944.652314814812</v>
      </c>
      <c r="B5956" s="1" t="s">
        <v>37</v>
      </c>
      <c r="C5956" t="str">
        <f>IFERROR(VLOOKUP(B5956,[5]電話端末!$A$2:$E$284,2,FALSE),"不在")</f>
        <v>【千葉】小島佳菜</v>
      </c>
      <c r="D5956" s="1" t="s">
        <v>188</v>
      </c>
      <c r="E5956" t="str">
        <f>IFERROR(VLOOKUP(D5956,[5]電話端末!$A$2:$E$284,2,FALSE),"不在")</f>
        <v>【埼玉】吉田夏子</v>
      </c>
      <c r="F5956" s="1" t="s">
        <v>188</v>
      </c>
      <c r="G5956" t="str">
        <f>IFERROR(VLOOKUP(F5956,[5]電話端末!$A$2:$D$284,2,FALSE),"不在")</f>
        <v>【埼玉】吉田夏子</v>
      </c>
      <c r="H5956" s="4">
        <v>24</v>
      </c>
      <c r="I5956" s="4">
        <v>21</v>
      </c>
      <c r="K5956">
        <v>2.5101400509768102E+19</v>
      </c>
      <c r="BN5956" s="1"/>
    </row>
    <row r="5957" spans="1:69" x14ac:dyDescent="0.45">
      <c r="A5957" s="3">
        <v>45944.65184027778</v>
      </c>
      <c r="B5957" s="1" t="s">
        <v>19</v>
      </c>
      <c r="C5957" t="str">
        <f>IFERROR(VLOOKUP(B5957,[5]電話端末!$A$2:$E$284,2,FALSE),"不在")</f>
        <v>【福岡】重松宝成</v>
      </c>
      <c r="D5957" s="1" t="s">
        <v>39</v>
      </c>
      <c r="E5957" t="str">
        <f>IFERROR(VLOOKUP(D5957,[5]電話端末!$A$2:$E$284,2,FALSE),"不在")</f>
        <v>【福岡】松尾明日香</v>
      </c>
      <c r="F5957" s="1" t="s">
        <v>39</v>
      </c>
      <c r="G5957" t="str">
        <f>IFERROR(VLOOKUP(F5957,[5]電話端末!$A$2:$D$284,2,FALSE),"不在")</f>
        <v>【福岡】松尾明日香</v>
      </c>
      <c r="H5957" s="4">
        <v>61</v>
      </c>
      <c r="I5957" s="4">
        <v>58</v>
      </c>
      <c r="K5957">
        <v>2.51014005090681E+19</v>
      </c>
      <c r="BN5957" s="1"/>
      <c r="BQ5957" s="1"/>
    </row>
    <row r="5958" spans="1:69" x14ac:dyDescent="0.45">
      <c r="A5958" s="3">
        <v>45944.651759259257</v>
      </c>
      <c r="B5958" s="1" t="s">
        <v>49</v>
      </c>
      <c r="C5958" t="str">
        <f>IFERROR(VLOOKUP(B5958,[5]電話端末!$A$2:$E$284,2,FALSE),"不在")</f>
        <v>【流山】鴻池千紗都</v>
      </c>
      <c r="D5958" s="1" t="s">
        <v>70</v>
      </c>
      <c r="E5958" t="str">
        <f>IFERROR(VLOOKUP(D5958,[5]電話端末!$A$2:$E$284,2,FALSE),"不在")</f>
        <v>【名古屋】着信グループ</v>
      </c>
      <c r="F5958" s="1" t="s">
        <v>113</v>
      </c>
      <c r="G5958" t="str">
        <f>IFERROR(VLOOKUP(F5958,[5]電話端末!$A$2:$D$284,2,FALSE),"不在")</f>
        <v>【名古屋】水島奈美</v>
      </c>
      <c r="H5958" s="4">
        <v>32</v>
      </c>
      <c r="I5958" s="4">
        <v>30</v>
      </c>
      <c r="K5958">
        <v>2.5101400508668101E+19</v>
      </c>
      <c r="BN5958" s="1"/>
      <c r="BQ5958" s="1"/>
    </row>
    <row r="5959" spans="1:69" x14ac:dyDescent="0.45">
      <c r="A5959" s="3">
        <v>45944.651273148149</v>
      </c>
      <c r="B5959" s="1" t="s">
        <v>30</v>
      </c>
      <c r="C5959" t="str">
        <f>IFERROR(VLOOKUP(B5959,[5]電話端末!$A$2:$E$284,2,FALSE),"不在")</f>
        <v>【横浜】吉田玲</v>
      </c>
      <c r="D5959" s="1" t="s">
        <v>180</v>
      </c>
      <c r="E5959" t="str">
        <f>IFERROR(VLOOKUP(D5959,[5]電話端末!$A$2:$E$284,2,FALSE),"不在")</f>
        <v>【横浜】萩原直美</v>
      </c>
      <c r="F5959" s="1" t="s">
        <v>180</v>
      </c>
      <c r="G5959" t="str">
        <f>IFERROR(VLOOKUP(F5959,[5]電話端末!$A$2:$D$284,2,FALSE),"不在")</f>
        <v>【横浜】萩原直美</v>
      </c>
      <c r="H5959" s="4">
        <v>18</v>
      </c>
      <c r="I5959" s="4">
        <v>17</v>
      </c>
      <c r="K5959">
        <v>2.5101400507968098E+19</v>
      </c>
      <c r="BN5959" s="1"/>
      <c r="BQ5959" s="1"/>
    </row>
    <row r="5960" spans="1:69" x14ac:dyDescent="0.45">
      <c r="A5960" s="3">
        <v>45944.651250000003</v>
      </c>
      <c r="B5960" s="1" t="s">
        <v>188</v>
      </c>
      <c r="C5960" t="str">
        <f>IFERROR(VLOOKUP(B5960,[5]電話端末!$A$2:$E$284,2,FALSE),"不在")</f>
        <v>【埼玉】吉田夏子</v>
      </c>
      <c r="D5960" s="1" t="s">
        <v>37</v>
      </c>
      <c r="E5960" t="str">
        <f>IFERROR(VLOOKUP(D5960,[5]電話端末!$A$2:$E$284,2,FALSE),"不在")</f>
        <v>【千葉】小島佳菜</v>
      </c>
      <c r="F5960" s="1" t="s">
        <v>37</v>
      </c>
      <c r="G5960" t="str">
        <f>IFERROR(VLOOKUP(F5960,[5]電話端末!$A$2:$D$284,2,FALSE),"不在")</f>
        <v>【千葉】小島佳菜</v>
      </c>
      <c r="H5960" s="4">
        <v>32</v>
      </c>
      <c r="I5960" s="4">
        <v>30</v>
      </c>
      <c r="K5960">
        <v>2.5101400507868099E+19</v>
      </c>
      <c r="BN5960" s="1"/>
      <c r="BQ5960" s="1"/>
    </row>
    <row r="5961" spans="1:69" x14ac:dyDescent="0.45">
      <c r="A5961" s="3">
        <v>45944.650925925926</v>
      </c>
      <c r="B5961" s="1" t="s">
        <v>50</v>
      </c>
      <c r="C5961" t="str">
        <f>IFERROR(VLOOKUP(B5961,[5]電話端末!$A$2:$E$284,2,FALSE),"不在")</f>
        <v>【流山】浅沼潤也</v>
      </c>
      <c r="D5961" s="1" t="s">
        <v>186</v>
      </c>
      <c r="E5961" t="str">
        <f>IFERROR(VLOOKUP(D5961,[5]電話端末!$A$2:$E$284,2,FALSE),"不在")</f>
        <v>【東京】北林友希</v>
      </c>
      <c r="F5961" s="1" t="s">
        <v>60</v>
      </c>
      <c r="G5961" t="str">
        <f>IFERROR(VLOOKUP(F5961,[5]電話端末!$A$2:$D$284,2,FALSE),"不在")</f>
        <v>【東京】林まど佳</v>
      </c>
      <c r="H5961" s="4">
        <v>33</v>
      </c>
      <c r="I5961" s="4">
        <v>29</v>
      </c>
      <c r="K5961">
        <v>2.51014005074681E+19</v>
      </c>
      <c r="BN5961" s="1"/>
    </row>
    <row r="5962" spans="1:69" x14ac:dyDescent="0.45">
      <c r="A5962" s="3">
        <v>45944.650578703702</v>
      </c>
      <c r="B5962" s="1" t="s">
        <v>169</v>
      </c>
      <c r="C5962" t="str">
        <f>IFERROR(VLOOKUP(B5962,[5]電話端末!$A$2:$E$284,2,FALSE),"不在")</f>
        <v>【本社EC】猶貞彩</v>
      </c>
      <c r="D5962" s="1" t="s">
        <v>159</v>
      </c>
      <c r="E5962" t="str">
        <f>IFERROR(VLOOKUP(D5962,[5]電話端末!$A$2:$E$284,2,FALSE),"不在")</f>
        <v>【本社】代表</v>
      </c>
      <c r="F5962" s="1" t="s">
        <v>57</v>
      </c>
      <c r="G5962" t="str">
        <f>IFERROR(VLOOKUP(F5962,[5]電話端末!$A$2:$D$284,2,FALSE),"不在")</f>
        <v>【本社総務】吉田亜依</v>
      </c>
      <c r="H5962" s="4">
        <v>43</v>
      </c>
      <c r="I5962" s="4">
        <v>40</v>
      </c>
      <c r="K5962">
        <v>2.5101400507068101E+19</v>
      </c>
      <c r="BN5962" s="1"/>
      <c r="BQ5962" s="1"/>
    </row>
    <row r="5963" spans="1:69" x14ac:dyDescent="0.45">
      <c r="A5963" s="3">
        <v>45944.649652777778</v>
      </c>
      <c r="B5963" s="1" t="s">
        <v>44</v>
      </c>
      <c r="C5963" t="str">
        <f>IFERROR(VLOOKUP(B5963,[5]電話端末!$A$2:$E$284,2,FALSE),"不在")</f>
        <v>【福岡】奥薗美和</v>
      </c>
      <c r="D5963" s="1" t="s">
        <v>48</v>
      </c>
      <c r="E5963" t="str">
        <f>IFERROR(VLOOKUP(D5963,[5]電話端末!$A$2:$E$284,2,FALSE),"不在")</f>
        <v>【福岡】松添愛</v>
      </c>
      <c r="F5963" s="1" t="s">
        <v>48</v>
      </c>
      <c r="G5963" t="str">
        <f>IFERROR(VLOOKUP(F5963,[5]電話端末!$A$2:$D$284,2,FALSE),"不在")</f>
        <v>【福岡】松添愛</v>
      </c>
      <c r="H5963" s="4">
        <v>48</v>
      </c>
      <c r="I5963" s="4">
        <v>46</v>
      </c>
      <c r="K5963">
        <v>2.5101400505168101E+19</v>
      </c>
      <c r="BN5963" s="1"/>
      <c r="BQ5963" s="1"/>
    </row>
    <row r="5964" spans="1:69" x14ac:dyDescent="0.45">
      <c r="A5964" s="3">
        <v>45944.649351851855</v>
      </c>
      <c r="B5964" s="1" t="s">
        <v>19</v>
      </c>
      <c r="C5964" t="str">
        <f>IFERROR(VLOOKUP(B5964,[5]電話端末!$A$2:$E$284,2,FALSE),"不在")</f>
        <v>【福岡】重松宝成</v>
      </c>
      <c r="D5964" s="1" t="s">
        <v>44</v>
      </c>
      <c r="E5964" t="str">
        <f>IFERROR(VLOOKUP(D5964,[5]電話端末!$A$2:$E$284,2,FALSE),"不在")</f>
        <v>【福岡】奥薗美和</v>
      </c>
      <c r="F5964" s="1" t="s">
        <v>44</v>
      </c>
      <c r="G5964" t="str">
        <f>IFERROR(VLOOKUP(F5964,[5]電話端末!$A$2:$D$284,2,FALSE),"不在")</f>
        <v>【福岡】奥薗美和</v>
      </c>
      <c r="H5964" s="4">
        <v>29</v>
      </c>
      <c r="I5964" s="4">
        <v>28</v>
      </c>
      <c r="K5964">
        <v>2.5101400504568099E+19</v>
      </c>
      <c r="BN5964" s="1"/>
    </row>
    <row r="5965" spans="1:69" x14ac:dyDescent="0.45">
      <c r="A5965" s="3">
        <v>45944.648796296293</v>
      </c>
      <c r="B5965" s="1" t="s">
        <v>98</v>
      </c>
      <c r="C5965" t="str">
        <f>IFERROR(VLOOKUP(B5965,[5]電話端末!$A$2:$E$284,2,FALSE),"不在")</f>
        <v>【滋賀】北出智子</v>
      </c>
      <c r="D5965" s="1" t="s">
        <v>138</v>
      </c>
      <c r="E5965" t="str">
        <f>IFERROR(VLOOKUP(D5965,[5]電話端末!$A$2:$E$284,2,FALSE),"不在")</f>
        <v>【仙台】着信グループ</v>
      </c>
      <c r="F5965" s="1" t="s">
        <v>84</v>
      </c>
      <c r="G5965" t="str">
        <f>IFERROR(VLOOKUP(F5965,[5]電話端末!$A$2:$D$284,2,FALSE),"不在")</f>
        <v>【仙台】阿部かおり</v>
      </c>
      <c r="H5965" s="4">
        <v>42</v>
      </c>
      <c r="I5965" s="4">
        <v>39</v>
      </c>
      <c r="K5965">
        <v>2.5101400503468102E+19</v>
      </c>
      <c r="BN5965" s="1"/>
    </row>
    <row r="5966" spans="1:69" x14ac:dyDescent="0.45">
      <c r="A5966" s="3">
        <v>45944.648344907408</v>
      </c>
      <c r="B5966" s="1" t="s">
        <v>110</v>
      </c>
      <c r="C5966" t="str">
        <f>IFERROR(VLOOKUP(B5966,[5]電話端末!$A$2:$E$284,2,FALSE),"不在")</f>
        <v>【MF東京】高木幸恵</v>
      </c>
      <c r="D5966" s="1" t="s">
        <v>50</v>
      </c>
      <c r="E5966" t="str">
        <f>IFERROR(VLOOKUP(D5966,[5]電話端末!$A$2:$E$284,2,FALSE),"不在")</f>
        <v>【流山】浅沼潤也</v>
      </c>
      <c r="F5966" s="1" t="s">
        <v>50</v>
      </c>
      <c r="G5966" t="str">
        <f>IFERROR(VLOOKUP(F5966,[5]電話端末!$A$2:$D$284,2,FALSE),"不在")</f>
        <v>【流山】浅沼潤也</v>
      </c>
      <c r="H5966" s="4">
        <v>135</v>
      </c>
      <c r="I5966" s="4">
        <v>130</v>
      </c>
      <c r="K5966">
        <v>2.51014005026681E+19</v>
      </c>
      <c r="BN5966" s="1"/>
      <c r="BQ5966" s="1"/>
    </row>
    <row r="5967" spans="1:69" x14ac:dyDescent="0.45">
      <c r="A5967" s="3">
        <v>45944.648090277777</v>
      </c>
      <c r="B5967" s="1" t="s">
        <v>131</v>
      </c>
      <c r="C5967" t="str">
        <f>IFERROR(VLOOKUP(B5967,[5]電話端末!$A$2:$E$284,2,FALSE),"不在")</f>
        <v>【MF大阪】濱尾香</v>
      </c>
      <c r="D5967" s="1" t="s">
        <v>173</v>
      </c>
      <c r="E5967" t="str">
        <f>IFERROR(VLOOKUP(D5967,[5]電話端末!$A$2:$E$284,2,FALSE),"不在")</f>
        <v>【本社IT】大坪航介</v>
      </c>
      <c r="F5967" s="1" t="s">
        <v>173</v>
      </c>
      <c r="G5967" t="str">
        <f>IFERROR(VLOOKUP(F5967,[5]電話端末!$A$2:$D$284,2,FALSE),"不在")</f>
        <v>【本社IT】大坪航介</v>
      </c>
      <c r="H5967" s="4">
        <v>297</v>
      </c>
      <c r="I5967" s="4">
        <v>294</v>
      </c>
      <c r="K5967">
        <v>2.5101400501968101E+19</v>
      </c>
      <c r="BN5967" s="1"/>
    </row>
    <row r="5968" spans="1:69" x14ac:dyDescent="0.45">
      <c r="A5968" s="3">
        <v>45944.647731481484</v>
      </c>
      <c r="B5968" s="1" t="s">
        <v>44</v>
      </c>
      <c r="C5968" t="str">
        <f>IFERROR(VLOOKUP(B5968,[5]電話端末!$A$2:$E$284,2,FALSE),"不在")</f>
        <v>【福岡】奥薗美和</v>
      </c>
      <c r="D5968" s="1" t="s">
        <v>48</v>
      </c>
      <c r="E5968" t="str">
        <f>IFERROR(VLOOKUP(D5968,[5]電話端末!$A$2:$E$284,2,FALSE),"不在")</f>
        <v>【福岡】松添愛</v>
      </c>
      <c r="F5968" s="1" t="s">
        <v>48</v>
      </c>
      <c r="G5968" t="str">
        <f>IFERROR(VLOOKUP(F5968,[5]電話端末!$A$2:$D$284,2,FALSE),"不在")</f>
        <v>【福岡】松添愛</v>
      </c>
      <c r="H5968" s="4">
        <v>121</v>
      </c>
      <c r="I5968" s="4">
        <v>117</v>
      </c>
      <c r="K5968">
        <v>2.5101400501168099E+19</v>
      </c>
      <c r="BN5968" s="1"/>
      <c r="BQ5968" s="1"/>
    </row>
    <row r="5969" spans="1:69" x14ac:dyDescent="0.45">
      <c r="A5969" s="3">
        <v>45944.647627314815</v>
      </c>
      <c r="B5969" s="1" t="s">
        <v>186</v>
      </c>
      <c r="C5969" t="str">
        <f>IFERROR(VLOOKUP(B5969,[5]電話端末!$A$2:$E$284,2,FALSE),"不在")</f>
        <v>【東京】北林友希</v>
      </c>
      <c r="D5969" s="1" t="s">
        <v>27</v>
      </c>
      <c r="E5969" t="str">
        <f>IFERROR(VLOOKUP(D5969,[5]電話端末!$A$2:$E$284,2,FALSE),"不在")</f>
        <v>【本社在庫物流課】黒田靖広</v>
      </c>
      <c r="F5969" s="1" t="s">
        <v>23</v>
      </c>
      <c r="G5969" t="str">
        <f>IFERROR(VLOOKUP(F5969,[5]電話端末!$A$2:$D$284,2,FALSE),"不在")</f>
        <v>【本社購買】山口泰彦</v>
      </c>
      <c r="H5969" s="4">
        <v>27</v>
      </c>
      <c r="I5969" s="4">
        <v>24</v>
      </c>
      <c r="K5969">
        <v>2.51014005009681E+19</v>
      </c>
      <c r="BN5969" s="1"/>
      <c r="BQ5969" s="1"/>
    </row>
    <row r="5970" spans="1:69" x14ac:dyDescent="0.45">
      <c r="A5970" s="3">
        <v>45944.64707175926</v>
      </c>
      <c r="B5970" s="1" t="s">
        <v>48</v>
      </c>
      <c r="C5970" t="str">
        <f>IFERROR(VLOOKUP(B5970,[5]電話端末!$A$2:$E$284,2,FALSE),"不在")</f>
        <v>【福岡】松添愛</v>
      </c>
      <c r="D5970" s="1" t="s">
        <v>39</v>
      </c>
      <c r="E5970" t="str">
        <f>IFERROR(VLOOKUP(D5970,[5]電話端末!$A$2:$E$284,2,FALSE),"不在")</f>
        <v>【福岡】松尾明日香</v>
      </c>
      <c r="F5970" s="1" t="s">
        <v>39</v>
      </c>
      <c r="G5970" t="str">
        <f>IFERROR(VLOOKUP(F5970,[5]電話端末!$A$2:$D$284,2,FALSE),"不在")</f>
        <v>【福岡】松尾明日香</v>
      </c>
      <c r="H5970" s="4">
        <v>46</v>
      </c>
      <c r="I5970" s="4">
        <v>44</v>
      </c>
      <c r="K5970">
        <v>2.5101400499868099E+19</v>
      </c>
      <c r="BN5970" s="1"/>
      <c r="BQ5970" s="1"/>
    </row>
    <row r="5971" spans="1:69" x14ac:dyDescent="0.45">
      <c r="A5971" s="3">
        <v>45944.646145833336</v>
      </c>
      <c r="B5971" s="1" t="s">
        <v>78</v>
      </c>
      <c r="C5971" t="str">
        <f>IFERROR(VLOOKUP(B5971,[5]電話端末!$A$2:$E$284,2,FALSE),"不在")</f>
        <v>【MF東京】荒川拡</v>
      </c>
      <c r="D5971" s="1" t="s">
        <v>177</v>
      </c>
      <c r="E5971" t="str">
        <f>IFERROR(VLOOKUP(D5971,[5]電話端末!$A$2:$E$284,2,FALSE),"不在")</f>
        <v>【MF大阪】大村達也</v>
      </c>
      <c r="F5971" s="1" t="s">
        <v>91</v>
      </c>
      <c r="G5971" t="str">
        <f>IFERROR(VLOOKUP(F5971,[5]電話端末!$A$2:$D$284,2,FALSE),"不在")</f>
        <v>【MF大阪】上甲なつみ</v>
      </c>
      <c r="H5971" s="4">
        <v>67</v>
      </c>
      <c r="I5971" s="4">
        <v>59</v>
      </c>
      <c r="K5971">
        <v>2.5101400498068099E+19</v>
      </c>
      <c r="BN5971" s="1"/>
      <c r="BQ5971" s="1"/>
    </row>
    <row r="5972" spans="1:69" x14ac:dyDescent="0.45">
      <c r="A5972" s="3">
        <v>45944.645428240743</v>
      </c>
      <c r="B5972" s="1" t="s">
        <v>63</v>
      </c>
      <c r="C5972" t="str">
        <f>IFERROR(VLOOKUP(B5972,[5]電話端末!$A$2:$E$284,2,FALSE),"不在")</f>
        <v>【MF大阪】松尾セリ菜</v>
      </c>
      <c r="D5972" s="1" t="s">
        <v>173</v>
      </c>
      <c r="E5972" t="str">
        <f>IFERROR(VLOOKUP(D5972,[5]電話端末!$A$2:$E$284,2,FALSE),"不在")</f>
        <v>【本社IT】大坪航介</v>
      </c>
      <c r="F5972" s="1" t="s">
        <v>173</v>
      </c>
      <c r="G5972" t="str">
        <f>IFERROR(VLOOKUP(F5972,[5]電話端末!$A$2:$D$284,2,FALSE),"不在")</f>
        <v>【本社IT】大坪航介</v>
      </c>
      <c r="H5972" s="4">
        <v>167</v>
      </c>
      <c r="I5972" s="4">
        <v>162</v>
      </c>
      <c r="K5972">
        <v>2.5101400496568099E+19</v>
      </c>
      <c r="BN5972" s="1"/>
      <c r="BQ5972" s="1"/>
    </row>
    <row r="5973" spans="1:69" x14ac:dyDescent="0.45">
      <c r="A5973" s="3">
        <v>45944.644479166665</v>
      </c>
      <c r="B5973" s="1" t="s">
        <v>91</v>
      </c>
      <c r="C5973" t="str">
        <f>IFERROR(VLOOKUP(B5973,[5]電話端末!$A$2:$E$284,2,FALSE),"不在")</f>
        <v>【MF大阪】上甲なつみ</v>
      </c>
      <c r="D5973" s="1" t="s">
        <v>186</v>
      </c>
      <c r="E5973" t="str">
        <f>IFERROR(VLOOKUP(D5973,[5]電話端末!$A$2:$E$284,2,FALSE),"不在")</f>
        <v>【東京】北林友希</v>
      </c>
      <c r="F5973" s="1" t="s">
        <v>186</v>
      </c>
      <c r="G5973" t="str">
        <f>IFERROR(VLOOKUP(F5973,[5]電話端末!$A$2:$D$284,2,FALSE),"不在")</f>
        <v>【東京】北林友希</v>
      </c>
      <c r="H5973" s="4">
        <v>57</v>
      </c>
      <c r="I5973" s="4">
        <v>55</v>
      </c>
      <c r="K5973">
        <v>2.5101400495468102E+19</v>
      </c>
      <c r="BN5973" s="1"/>
      <c r="BQ5973" s="1"/>
    </row>
    <row r="5974" spans="1:69" x14ac:dyDescent="0.45">
      <c r="A5974" s="3">
        <v>45944.642685185187</v>
      </c>
      <c r="B5974" s="1" t="s">
        <v>173</v>
      </c>
      <c r="C5974" t="str">
        <f>IFERROR(VLOOKUP(B5974,[5]電話端末!$A$2:$E$284,2,FALSE),"不在")</f>
        <v>【本社IT】大坪航介</v>
      </c>
      <c r="D5974" s="1" t="s">
        <v>12</v>
      </c>
      <c r="E5974" t="str">
        <f>IFERROR(VLOOKUP(D5974,[5]電話端末!$A$2:$E$284,2,FALSE),"不在")</f>
        <v>【MF大阪】平山孝潤</v>
      </c>
      <c r="F5974" s="1" t="s">
        <v>89</v>
      </c>
      <c r="G5974" t="str">
        <f>IFERROR(VLOOKUP(F5974,[5]電話端末!$A$2:$D$284,2,FALSE),"不在")</f>
        <v>【MF大阪】木下春河</v>
      </c>
      <c r="H5974" s="4">
        <v>98</v>
      </c>
      <c r="I5974" s="4">
        <v>93</v>
      </c>
      <c r="K5974">
        <v>2.51014004929681E+19</v>
      </c>
      <c r="BN5974" s="1"/>
    </row>
    <row r="5975" spans="1:69" x14ac:dyDescent="0.45">
      <c r="A5975" s="3">
        <v>45944.641724537039</v>
      </c>
      <c r="B5975" s="1" t="s">
        <v>45</v>
      </c>
      <c r="C5975" t="str">
        <f>IFERROR(VLOOKUP(B5975,[5]電話端末!$A$2:$E$284,2,FALSE),"不在")</f>
        <v>【岡山】岸本麻衣子</v>
      </c>
      <c r="D5975" s="1" t="s">
        <v>48</v>
      </c>
      <c r="E5975" t="str">
        <f>IFERROR(VLOOKUP(D5975,[5]電話端末!$A$2:$E$284,2,FALSE),"不在")</f>
        <v>【福岡】松添愛</v>
      </c>
      <c r="F5975" s="1" t="s">
        <v>48</v>
      </c>
      <c r="G5975" t="str">
        <f>IFERROR(VLOOKUP(F5975,[5]電話端末!$A$2:$D$284,2,FALSE),"不在")</f>
        <v>【福岡】松添愛</v>
      </c>
      <c r="H5975" s="4">
        <v>124</v>
      </c>
      <c r="I5975" s="4">
        <v>118</v>
      </c>
      <c r="K5975">
        <v>2.51014004912681E+19</v>
      </c>
      <c r="BN5975" s="1"/>
      <c r="BQ5975" s="1"/>
    </row>
    <row r="5976" spans="1:69" x14ac:dyDescent="0.45">
      <c r="A5976" s="3">
        <v>45944.641215277778</v>
      </c>
      <c r="B5976" s="1" t="s">
        <v>171</v>
      </c>
      <c r="C5976" t="str">
        <f>IFERROR(VLOOKUP(B5976,[5]電話端末!$A$2:$E$284,2,FALSE),"不在")</f>
        <v>【MF東京】大月紀史</v>
      </c>
      <c r="D5976" s="1" t="s">
        <v>106</v>
      </c>
      <c r="E5976" t="str">
        <f>IFERROR(VLOOKUP(D5976,[5]電話端末!$A$2:$E$284,2,FALSE),"不在")</f>
        <v>【MF大阪】高橋雅樹</v>
      </c>
      <c r="F5976" s="1" t="s">
        <v>106</v>
      </c>
      <c r="G5976" t="str">
        <f>IFERROR(VLOOKUP(F5976,[5]電話端末!$A$2:$D$284,2,FALSE),"不在")</f>
        <v>【MF大阪】高橋雅樹</v>
      </c>
      <c r="H5976" s="4">
        <v>342</v>
      </c>
      <c r="I5976" s="4">
        <v>333</v>
      </c>
      <c r="K5976">
        <v>2.5101400490368098E+19</v>
      </c>
      <c r="BN5976" s="1"/>
      <c r="BQ5976" s="1"/>
    </row>
    <row r="5977" spans="1:69" x14ac:dyDescent="0.45">
      <c r="A5977" s="3">
        <v>45944.641192129631</v>
      </c>
      <c r="B5977" s="1" t="s">
        <v>48</v>
      </c>
      <c r="C5977" t="str">
        <f>IFERROR(VLOOKUP(B5977,[5]電話端末!$A$2:$E$284,2,FALSE),"不在")</f>
        <v>【福岡】松添愛</v>
      </c>
      <c r="D5977" s="1" t="s">
        <v>45</v>
      </c>
      <c r="E5977" t="str">
        <f>IFERROR(VLOOKUP(D5977,[5]電話端末!$A$2:$E$284,2,FALSE),"不在")</f>
        <v>【岡山】岸本麻衣子</v>
      </c>
      <c r="G5977" t="str">
        <f>IFERROR(VLOOKUP(F5977,[5]電話端末!$A$2:$D$284,2,FALSE),"不在")</f>
        <v>不在</v>
      </c>
      <c r="H5977" s="4">
        <v>26</v>
      </c>
      <c r="I5977" s="4">
        <v>0</v>
      </c>
      <c r="K5977">
        <v>2.5101400490168099E+19</v>
      </c>
      <c r="BN5977" s="1"/>
      <c r="BQ5977" s="1"/>
    </row>
    <row r="5978" spans="1:69" x14ac:dyDescent="0.45">
      <c r="A5978" s="3">
        <v>45944.639537037037</v>
      </c>
      <c r="B5978" s="1" t="s">
        <v>102</v>
      </c>
      <c r="C5978" t="str">
        <f>IFERROR(VLOOKUP(B5978,[5]電話端末!$A$2:$E$284,2,FALSE),"不在")</f>
        <v>【静岡】金子湧樹</v>
      </c>
      <c r="D5978" s="1" t="s">
        <v>234</v>
      </c>
      <c r="E5978" t="str">
        <f>IFERROR(VLOOKUP(D5978,[5]電話端末!$A$2:$E$284,2,FALSE),"不在")</f>
        <v>【本社在庫物流課】門田陵</v>
      </c>
      <c r="G5978" t="str">
        <f>IFERROR(VLOOKUP(F5978,[5]電話端末!$A$2:$D$284,2,FALSE),"不在")</f>
        <v>不在</v>
      </c>
      <c r="H5978" s="4">
        <v>0</v>
      </c>
      <c r="I5978" s="4">
        <v>0</v>
      </c>
      <c r="K5978">
        <v>2.5101400487368102E+19</v>
      </c>
      <c r="BN5978" s="1"/>
      <c r="BQ5978" s="1"/>
    </row>
    <row r="5979" spans="1:69" x14ac:dyDescent="0.45">
      <c r="A5979" s="3">
        <v>45944.639363425929</v>
      </c>
      <c r="B5979" s="1" t="s">
        <v>102</v>
      </c>
      <c r="C5979" t="str">
        <f>IFERROR(VLOOKUP(B5979,[5]電話端末!$A$2:$E$284,2,FALSE),"不在")</f>
        <v>【静岡】金子湧樹</v>
      </c>
      <c r="D5979" s="1" t="s">
        <v>234</v>
      </c>
      <c r="E5979" t="str">
        <f>IFERROR(VLOOKUP(D5979,[5]電話端末!$A$2:$E$284,2,FALSE),"不在")</f>
        <v>【本社在庫物流課】門田陵</v>
      </c>
      <c r="G5979" t="str">
        <f>IFERROR(VLOOKUP(F5979,[5]電話端末!$A$2:$D$284,2,FALSE),"不在")</f>
        <v>不在</v>
      </c>
      <c r="H5979" s="4">
        <v>0</v>
      </c>
      <c r="I5979" s="4">
        <v>0</v>
      </c>
      <c r="K5979">
        <v>2.5101400486868099E+19</v>
      </c>
      <c r="BN5979" s="1"/>
    </row>
    <row r="5980" spans="1:69" x14ac:dyDescent="0.45">
      <c r="A5980" s="3">
        <v>45944.638506944444</v>
      </c>
      <c r="B5980" s="1" t="s">
        <v>186</v>
      </c>
      <c r="C5980" t="str">
        <f>IFERROR(VLOOKUP(B5980,[5]電話端末!$A$2:$E$284,2,FALSE),"不在")</f>
        <v>【東京】北林友希</v>
      </c>
      <c r="D5980" s="1" t="s">
        <v>81</v>
      </c>
      <c r="E5980" t="str">
        <f>IFERROR(VLOOKUP(D5980,[5]電話端末!$A$2:$E$284,2,FALSE),"不在")</f>
        <v>【横浜】奥秋素子</v>
      </c>
      <c r="F5980" s="1" t="s">
        <v>81</v>
      </c>
      <c r="G5980" t="str">
        <f>IFERROR(VLOOKUP(F5980,[5]電話端末!$A$2:$D$284,2,FALSE),"不在")</f>
        <v>【横浜】奥秋素子</v>
      </c>
      <c r="H5980" s="4">
        <v>83</v>
      </c>
      <c r="I5980" s="4">
        <v>79</v>
      </c>
      <c r="K5980">
        <v>2.5101400485568098E+19</v>
      </c>
      <c r="BN5980" s="1"/>
      <c r="BQ5980" s="1"/>
    </row>
    <row r="5981" spans="1:69" x14ac:dyDescent="0.45">
      <c r="A5981" s="3">
        <v>45944.63826388889</v>
      </c>
      <c r="B5981" s="1" t="s">
        <v>19</v>
      </c>
      <c r="C5981" t="str">
        <f>IFERROR(VLOOKUP(B5981,[5]電話端末!$A$2:$E$284,2,FALSE),"不在")</f>
        <v>【福岡】重松宝成</v>
      </c>
      <c r="D5981" s="1" t="s">
        <v>48</v>
      </c>
      <c r="E5981" t="str">
        <f>IFERROR(VLOOKUP(D5981,[5]電話端末!$A$2:$E$284,2,FALSE),"不在")</f>
        <v>【福岡】松添愛</v>
      </c>
      <c r="F5981" s="1" t="s">
        <v>48</v>
      </c>
      <c r="G5981" t="str">
        <f>IFERROR(VLOOKUP(F5981,[5]電話端末!$A$2:$D$284,2,FALSE),"不在")</f>
        <v>【福岡】松添愛</v>
      </c>
      <c r="H5981" s="4">
        <v>134</v>
      </c>
      <c r="I5981" s="4">
        <v>132</v>
      </c>
      <c r="K5981">
        <v>2.5101400485168099E+19</v>
      </c>
      <c r="BN5981" s="1"/>
      <c r="BQ5981" s="1"/>
    </row>
    <row r="5982" spans="1:69" x14ac:dyDescent="0.45">
      <c r="A5982" s="3">
        <v>45944.63753472222</v>
      </c>
      <c r="B5982" s="1" t="s">
        <v>39</v>
      </c>
      <c r="C5982" t="str">
        <f>IFERROR(VLOOKUP(B5982,[5]電話端末!$A$2:$E$284,2,FALSE),"不在")</f>
        <v>【福岡】松尾明日香</v>
      </c>
      <c r="D5982" s="1" t="s">
        <v>19</v>
      </c>
      <c r="E5982" t="str">
        <f>IFERROR(VLOOKUP(D5982,[5]電話端末!$A$2:$E$284,2,FALSE),"不在")</f>
        <v>【福岡】重松宝成</v>
      </c>
      <c r="F5982" s="1" t="s">
        <v>19</v>
      </c>
      <c r="G5982" t="str">
        <f>IFERROR(VLOOKUP(F5982,[5]電話端末!$A$2:$D$284,2,FALSE),"不在")</f>
        <v>【福岡】重松宝成</v>
      </c>
      <c r="H5982" s="4">
        <v>66</v>
      </c>
      <c r="I5982" s="4">
        <v>60</v>
      </c>
      <c r="K5982">
        <v>2.51014004847681E+19</v>
      </c>
      <c r="BN5982" s="1"/>
      <c r="BQ5982" s="1"/>
    </row>
    <row r="5983" spans="1:69" x14ac:dyDescent="0.45">
      <c r="A5983" s="3">
        <v>45944.633946759262</v>
      </c>
      <c r="B5983" s="1" t="s">
        <v>187</v>
      </c>
      <c r="C5983" t="str">
        <f>IFERROR(VLOOKUP(B5983,[5]電話端末!$A$2:$E$284,2,FALSE),"不在")</f>
        <v>【埼玉】石川恵理</v>
      </c>
      <c r="D5983" s="1" t="s">
        <v>241</v>
      </c>
      <c r="E5983" t="str">
        <f>IFERROR(VLOOKUP(D5983,[5]電話端末!$A$2:$E$284,2,FALSE),"不在")</f>
        <v>不在</v>
      </c>
      <c r="G5983" t="str">
        <f>IFERROR(VLOOKUP(F5983,[5]電話端末!$A$2:$D$284,2,FALSE),"不在")</f>
        <v>不在</v>
      </c>
      <c r="H5983" s="4">
        <v>0</v>
      </c>
      <c r="I5983" s="4">
        <v>0</v>
      </c>
      <c r="K5983">
        <v>2.5101400479868101E+19</v>
      </c>
      <c r="BN5983" s="1"/>
      <c r="BQ5983" s="1"/>
    </row>
    <row r="5984" spans="1:69" x14ac:dyDescent="0.45">
      <c r="A5984" s="3">
        <v>45944.633877314816</v>
      </c>
      <c r="B5984" s="1" t="s">
        <v>19</v>
      </c>
      <c r="C5984" t="str">
        <f>IFERROR(VLOOKUP(B5984,[5]電話端末!$A$2:$E$284,2,FALSE),"不在")</f>
        <v>【福岡】重松宝成</v>
      </c>
      <c r="D5984" s="1" t="s">
        <v>39</v>
      </c>
      <c r="E5984" t="str">
        <f>IFERROR(VLOOKUP(D5984,[5]電話端末!$A$2:$E$284,2,FALSE),"不在")</f>
        <v>【福岡】松尾明日香</v>
      </c>
      <c r="F5984" s="1" t="s">
        <v>39</v>
      </c>
      <c r="G5984" t="str">
        <f>IFERROR(VLOOKUP(F5984,[5]電話端末!$A$2:$D$284,2,FALSE),"不在")</f>
        <v>【福岡】松尾明日香</v>
      </c>
      <c r="H5984" s="4">
        <v>239</v>
      </c>
      <c r="I5984" s="4">
        <v>237</v>
      </c>
      <c r="K5984">
        <v>2.5101400479768101E+19</v>
      </c>
      <c r="BN5984" s="1"/>
    </row>
    <row r="5985" spans="1:69" x14ac:dyDescent="0.45">
      <c r="A5985" s="3">
        <v>45944.633113425924</v>
      </c>
      <c r="B5985" s="1" t="s">
        <v>38</v>
      </c>
      <c r="C5985" t="str">
        <f>IFERROR(VLOOKUP(B5985,[5]電話端末!$A$2:$E$284,2,FALSE),"不在")</f>
        <v>【福岡】山崎芹奈</v>
      </c>
      <c r="D5985" s="1" t="s">
        <v>44</v>
      </c>
      <c r="E5985" t="str">
        <f>IFERROR(VLOOKUP(D5985,[5]電話端末!$A$2:$E$284,2,FALSE),"不在")</f>
        <v>【福岡】奥薗美和</v>
      </c>
      <c r="F5985" s="1" t="s">
        <v>44</v>
      </c>
      <c r="G5985" t="str">
        <f>IFERROR(VLOOKUP(F5985,[5]電話端末!$A$2:$D$284,2,FALSE),"不在")</f>
        <v>【福岡】奥薗美和</v>
      </c>
      <c r="H5985" s="4">
        <v>266</v>
      </c>
      <c r="I5985" s="4">
        <v>264</v>
      </c>
      <c r="K5985">
        <v>2.5101400478168101E+19</v>
      </c>
      <c r="BN5985" s="1"/>
    </row>
    <row r="5986" spans="1:69" x14ac:dyDescent="0.45">
      <c r="A5986" s="3">
        <v>45944.632349537038</v>
      </c>
      <c r="B5986" s="1" t="s">
        <v>222</v>
      </c>
      <c r="C5986" t="str">
        <f>IFERROR(VLOOKUP(B5986,[5]電話端末!$A$2:$E$284,2,FALSE),"不在")</f>
        <v>【本社EC】渡辺慶太</v>
      </c>
      <c r="D5986" s="1" t="s">
        <v>169</v>
      </c>
      <c r="E5986" t="str">
        <f>IFERROR(VLOOKUP(D5986,[5]電話端末!$A$2:$E$284,2,FALSE),"不在")</f>
        <v>【本社EC】猶貞彩</v>
      </c>
      <c r="F5986" s="1" t="s">
        <v>169</v>
      </c>
      <c r="G5986" t="str">
        <f>IFERROR(VLOOKUP(F5986,[5]電話端末!$A$2:$D$284,2,FALSE),"不在")</f>
        <v>【本社EC】猶貞彩</v>
      </c>
      <c r="H5986" s="4">
        <v>194</v>
      </c>
      <c r="I5986" s="4">
        <v>189</v>
      </c>
      <c r="K5986">
        <v>2.5101400477668098E+19</v>
      </c>
      <c r="BN5986" s="1"/>
    </row>
    <row r="5987" spans="1:69" x14ac:dyDescent="0.45">
      <c r="A5987" s="3">
        <v>45944.632152777776</v>
      </c>
      <c r="B5987" s="1" t="s">
        <v>173</v>
      </c>
      <c r="C5987" t="str">
        <f>IFERROR(VLOOKUP(B5987,[5]電話端末!$A$2:$E$284,2,FALSE),"不在")</f>
        <v>【本社IT】大坪航介</v>
      </c>
      <c r="D5987" s="1" t="s">
        <v>12</v>
      </c>
      <c r="E5987" t="str">
        <f>IFERROR(VLOOKUP(D5987,[5]電話端末!$A$2:$E$284,2,FALSE),"不在")</f>
        <v>【MF大阪】平山孝潤</v>
      </c>
      <c r="F5987" s="1" t="s">
        <v>89</v>
      </c>
      <c r="G5987" t="str">
        <f>IFERROR(VLOOKUP(F5987,[5]電話端末!$A$2:$D$284,2,FALSE),"不在")</f>
        <v>【MF大阪】木下春河</v>
      </c>
      <c r="H5987" s="4">
        <v>130</v>
      </c>
      <c r="I5987" s="4">
        <v>123</v>
      </c>
      <c r="K5987">
        <v>2.5101400477268099E+19</v>
      </c>
      <c r="BN5987" s="1"/>
    </row>
    <row r="5988" spans="1:69" x14ac:dyDescent="0.45">
      <c r="A5988" s="3">
        <v>45944.625879629632</v>
      </c>
      <c r="B5988" s="1" t="s">
        <v>20</v>
      </c>
      <c r="C5988" t="str">
        <f>IFERROR(VLOOKUP(B5988,[5]電話端末!$A$2:$E$284,2,FALSE),"不在")</f>
        <v>【本社IT】梶ヶ谷知晃</v>
      </c>
      <c r="D5988" s="1" t="s">
        <v>473</v>
      </c>
      <c r="E5988" t="str">
        <f>IFERROR(VLOOKUP(D5988,[5]電話端末!$A$2:$E$284,2,FALSE),"不在")</f>
        <v>【MF大阪】山路翔子</v>
      </c>
      <c r="F5988" s="1" t="s">
        <v>473</v>
      </c>
      <c r="G5988" t="str">
        <f>IFERROR(VLOOKUP(F5988,[5]電話端末!$A$2:$D$284,2,FALSE),"不在")</f>
        <v>【MF大阪】山路翔子</v>
      </c>
      <c r="H5988" s="4">
        <v>1132</v>
      </c>
      <c r="I5988" s="4">
        <v>1129</v>
      </c>
      <c r="K5988">
        <v>2.51014004688681E+19</v>
      </c>
      <c r="BN5988" s="1"/>
    </row>
    <row r="5989" spans="1:69" x14ac:dyDescent="0.45">
      <c r="A5989" s="3">
        <v>45944.623402777775</v>
      </c>
      <c r="B5989" s="1" t="s">
        <v>36</v>
      </c>
      <c r="C5989" t="str">
        <f>IFERROR(VLOOKUP(B5989,[5]電話端末!$A$2:$E$284,2,FALSE),"不在")</f>
        <v>【名古屋】稲垣みちる</v>
      </c>
      <c r="D5989" s="1" t="s">
        <v>99</v>
      </c>
      <c r="E5989" t="str">
        <f>IFERROR(VLOOKUP(D5989,[5]電話端末!$A$2:$E$284,2,FALSE),"不在")</f>
        <v>【名古屋】玉腰千恵</v>
      </c>
      <c r="F5989" s="1" t="s">
        <v>99</v>
      </c>
      <c r="G5989" t="str">
        <f>IFERROR(VLOOKUP(F5989,[5]電話端末!$A$2:$D$284,2,FALSE),"不在")</f>
        <v>【名古屋】玉腰千恵</v>
      </c>
      <c r="H5989" s="4">
        <v>32</v>
      </c>
      <c r="I5989" s="4">
        <v>31</v>
      </c>
      <c r="K5989">
        <v>2.5101400464768098E+19</v>
      </c>
      <c r="BN5989" s="1"/>
      <c r="BQ5989" s="1"/>
    </row>
    <row r="5990" spans="1:69" x14ac:dyDescent="0.45">
      <c r="A5990" s="3">
        <v>45944.623043981483</v>
      </c>
      <c r="B5990" s="1" t="s">
        <v>41</v>
      </c>
      <c r="C5990" t="str">
        <f>IFERROR(VLOOKUP(B5990,[5]電話端末!$A$2:$E$284,2,FALSE),"不在")</f>
        <v>【大阪】松下愛</v>
      </c>
      <c r="D5990" s="1" t="s">
        <v>14</v>
      </c>
      <c r="E5990" t="str">
        <f>IFERROR(VLOOKUP(D5990,[5]電話端末!$A$2:$E$284,2,FALSE),"不在")</f>
        <v>【岡山】伊藤優</v>
      </c>
      <c r="F5990" s="1" t="s">
        <v>14</v>
      </c>
      <c r="G5990" t="str">
        <f>IFERROR(VLOOKUP(F5990,[5]電話端末!$A$2:$D$284,2,FALSE),"不在")</f>
        <v>【岡山】伊藤優</v>
      </c>
      <c r="H5990" s="4">
        <v>26</v>
      </c>
      <c r="I5990" s="4">
        <v>23</v>
      </c>
      <c r="K5990">
        <v>2.51014004642681E+19</v>
      </c>
      <c r="BN5990" s="1"/>
      <c r="BQ5990" s="1"/>
    </row>
    <row r="5991" spans="1:69" x14ac:dyDescent="0.45">
      <c r="A5991" s="3">
        <v>45944.622303240743</v>
      </c>
      <c r="B5991" s="1" t="s">
        <v>20</v>
      </c>
      <c r="C5991" t="str">
        <f>IFERROR(VLOOKUP(B5991,[5]電話端末!$A$2:$E$284,2,FALSE),"不在")</f>
        <v>【本社IT】梶ヶ谷知晃</v>
      </c>
      <c r="D5991" s="1" t="s">
        <v>63</v>
      </c>
      <c r="E5991" t="str">
        <f>IFERROR(VLOOKUP(D5991,[5]電話端末!$A$2:$E$284,2,FALSE),"不在")</f>
        <v>【MF大阪】松尾セリ菜</v>
      </c>
      <c r="F5991" s="1" t="s">
        <v>63</v>
      </c>
      <c r="G5991" t="str">
        <f>IFERROR(VLOOKUP(F5991,[5]電話端末!$A$2:$D$284,2,FALSE),"不在")</f>
        <v>【MF大阪】松尾セリ菜</v>
      </c>
      <c r="H5991" s="4">
        <v>303</v>
      </c>
      <c r="I5991" s="4">
        <v>300</v>
      </c>
      <c r="K5991">
        <v>2.5101400463468102E+19</v>
      </c>
      <c r="BN5991" s="1"/>
    </row>
    <row r="5992" spans="1:69" x14ac:dyDescent="0.45">
      <c r="A5992" s="3">
        <v>45944.620763888888</v>
      </c>
      <c r="B5992" s="1" t="s">
        <v>75</v>
      </c>
      <c r="C5992" t="str">
        <f>IFERROR(VLOOKUP(B5992,[5]電話端末!$A$2:$E$284,2,FALSE),"不在")</f>
        <v>【MF東京】山中雅仁</v>
      </c>
      <c r="D5992" s="1" t="s">
        <v>173</v>
      </c>
      <c r="E5992" t="str">
        <f>IFERROR(VLOOKUP(D5992,[5]電話端末!$A$2:$E$284,2,FALSE),"不在")</f>
        <v>【本社IT】大坪航介</v>
      </c>
      <c r="F5992" s="1" t="s">
        <v>173</v>
      </c>
      <c r="G5992" t="str">
        <f>IFERROR(VLOOKUP(F5992,[5]電話端末!$A$2:$D$284,2,FALSE),"不在")</f>
        <v>【本社IT】大坪航介</v>
      </c>
      <c r="H5992" s="4">
        <v>104</v>
      </c>
      <c r="I5992" s="4">
        <v>99</v>
      </c>
      <c r="K5992">
        <v>2.5101400460368101E+19</v>
      </c>
      <c r="BN5992" s="1"/>
      <c r="BQ5992" s="1"/>
    </row>
    <row r="5993" spans="1:69" x14ac:dyDescent="0.45">
      <c r="A5993" s="3">
        <v>45944.620092592595</v>
      </c>
      <c r="B5993" s="1" t="s">
        <v>125</v>
      </c>
      <c r="C5993" t="str">
        <f>IFERROR(VLOOKUP(B5993,[5]電話端末!$A$2:$E$284,2,FALSE),"不在")</f>
        <v>【横浜】山﨑啓右</v>
      </c>
      <c r="D5993" s="1" t="s">
        <v>54</v>
      </c>
      <c r="E5993" t="str">
        <f>IFERROR(VLOOKUP(D5993,[5]電話端末!$A$2:$E$284,2,FALSE),"不在")</f>
        <v>【東京】着信グループ</v>
      </c>
      <c r="F5993" s="1" t="s">
        <v>58</v>
      </c>
      <c r="G5993" t="str">
        <f>IFERROR(VLOOKUP(F5993,[5]電話端末!$A$2:$D$284,2,FALSE),"不在")</f>
        <v>【東京】佐々木美咲</v>
      </c>
      <c r="H5993" s="4">
        <v>42</v>
      </c>
      <c r="I5993" s="4">
        <v>40</v>
      </c>
      <c r="K5993">
        <v>2.51014004594681E+19</v>
      </c>
      <c r="BN5993" s="1"/>
      <c r="BQ5993" s="1"/>
    </row>
    <row r="5994" spans="1:69" x14ac:dyDescent="0.45">
      <c r="A5994" s="3">
        <v>45944.619942129626</v>
      </c>
      <c r="B5994" s="1" t="s">
        <v>48</v>
      </c>
      <c r="C5994" t="str">
        <f>IFERROR(VLOOKUP(B5994,[5]電話端末!$A$2:$E$284,2,FALSE),"不在")</f>
        <v>【福岡】松添愛</v>
      </c>
      <c r="D5994" s="1" t="s">
        <v>44</v>
      </c>
      <c r="E5994" t="str">
        <f>IFERROR(VLOOKUP(D5994,[5]電話端末!$A$2:$E$284,2,FALSE),"不在")</f>
        <v>【福岡】奥薗美和</v>
      </c>
      <c r="F5994" s="1" t="s">
        <v>44</v>
      </c>
      <c r="G5994" t="str">
        <f>IFERROR(VLOOKUP(F5994,[5]電話端末!$A$2:$D$284,2,FALSE),"不在")</f>
        <v>【福岡】奥薗美和</v>
      </c>
      <c r="H5994" s="4">
        <v>86</v>
      </c>
      <c r="I5994" s="4">
        <v>85</v>
      </c>
      <c r="K5994">
        <v>2.5101400458868101E+19</v>
      </c>
      <c r="BN5994" s="1"/>
      <c r="BQ5994" s="1"/>
    </row>
    <row r="5995" spans="1:69" x14ac:dyDescent="0.45">
      <c r="A5995" s="3">
        <v>45944.617743055554</v>
      </c>
      <c r="B5995" s="1" t="s">
        <v>60</v>
      </c>
      <c r="C5995" t="str">
        <f>IFERROR(VLOOKUP(B5995,[5]電話端末!$A$2:$E$284,2,FALSE),"不在")</f>
        <v>【東京】林まど佳</v>
      </c>
      <c r="D5995" s="1" t="s">
        <v>49</v>
      </c>
      <c r="E5995" t="str">
        <f>IFERROR(VLOOKUP(D5995,[5]電話端末!$A$2:$E$284,2,FALSE),"不在")</f>
        <v>【流山】鴻池千紗都</v>
      </c>
      <c r="G5995" t="str">
        <f>IFERROR(VLOOKUP(F5995,[5]電話端末!$A$2:$D$284,2,FALSE),"不在")</f>
        <v>不在</v>
      </c>
      <c r="H5995" s="4">
        <v>0</v>
      </c>
      <c r="I5995" s="4">
        <v>0</v>
      </c>
      <c r="K5995">
        <v>2.5101400455768101E+19</v>
      </c>
      <c r="BN5995" s="1"/>
      <c r="BQ5995" s="1"/>
    </row>
    <row r="5996" spans="1:69" x14ac:dyDescent="0.45">
      <c r="A5996" s="3">
        <v>45944.616932870369</v>
      </c>
      <c r="B5996" s="1" t="s">
        <v>39</v>
      </c>
      <c r="C5996" t="str">
        <f>IFERROR(VLOOKUP(B5996,[5]電話端末!$A$2:$E$284,2,FALSE),"不在")</f>
        <v>【福岡】松尾明日香</v>
      </c>
      <c r="D5996" s="1" t="s">
        <v>44</v>
      </c>
      <c r="E5996" t="str">
        <f>IFERROR(VLOOKUP(D5996,[5]電話端末!$A$2:$E$284,2,FALSE),"不在")</f>
        <v>【福岡】奥薗美和</v>
      </c>
      <c r="F5996" s="1" t="s">
        <v>44</v>
      </c>
      <c r="G5996" t="str">
        <f>IFERROR(VLOOKUP(F5996,[5]電話端末!$A$2:$D$284,2,FALSE),"不在")</f>
        <v>【福岡】奥薗美和</v>
      </c>
      <c r="H5996" s="4">
        <v>156</v>
      </c>
      <c r="I5996" s="4">
        <v>154</v>
      </c>
      <c r="K5996">
        <v>2.5101400453568098E+19</v>
      </c>
      <c r="BN5996" s="1"/>
    </row>
    <row r="5997" spans="1:69" x14ac:dyDescent="0.45">
      <c r="A5997" s="3">
        <v>45944.616574074076</v>
      </c>
      <c r="B5997" s="1" t="s">
        <v>87</v>
      </c>
      <c r="C5997" t="str">
        <f>IFERROR(VLOOKUP(B5997,[5]電話端末!$A$2:$E$284,2,FALSE),"不在")</f>
        <v>【本社EC】別府菜々美</v>
      </c>
      <c r="D5997" s="1" t="s">
        <v>222</v>
      </c>
      <c r="E5997" t="str">
        <f>IFERROR(VLOOKUP(D5997,[5]電話端末!$A$2:$E$284,2,FALSE),"不在")</f>
        <v>【本社EC】渡辺慶太</v>
      </c>
      <c r="F5997" s="1" t="s">
        <v>222</v>
      </c>
      <c r="G5997" t="str">
        <f>IFERROR(VLOOKUP(F5997,[5]電話端末!$A$2:$D$284,2,FALSE),"不在")</f>
        <v>【本社EC】渡辺慶太</v>
      </c>
      <c r="H5997" s="4">
        <v>69</v>
      </c>
      <c r="I5997" s="4">
        <v>67</v>
      </c>
      <c r="K5997">
        <v>2.5101400452568101E+19</v>
      </c>
      <c r="BN5997" s="1"/>
      <c r="BQ5997" s="1"/>
    </row>
    <row r="5998" spans="1:69" x14ac:dyDescent="0.45">
      <c r="A5998" s="3">
        <v>45944.616041666668</v>
      </c>
      <c r="B5998" s="1" t="s">
        <v>45</v>
      </c>
      <c r="C5998" t="str">
        <f>IFERROR(VLOOKUP(B5998,[5]電話端末!$A$2:$E$284,2,FALSE),"不在")</f>
        <v>【岡山】岸本麻衣子</v>
      </c>
      <c r="D5998" s="1" t="s">
        <v>130</v>
      </c>
      <c r="E5998" t="str">
        <f>IFERROR(VLOOKUP(D5998,[5]電話端末!$A$2:$E$284,2,FALSE),"不在")</f>
        <v>【福岡】着信グループ</v>
      </c>
      <c r="F5998" s="1" t="s">
        <v>48</v>
      </c>
      <c r="G5998" t="str">
        <f>IFERROR(VLOOKUP(F5998,[5]電話端末!$A$2:$D$284,2,FALSE),"不在")</f>
        <v>【福岡】松添愛</v>
      </c>
      <c r="H5998" s="4">
        <v>61</v>
      </c>
      <c r="I5998" s="4">
        <v>57</v>
      </c>
      <c r="K5998">
        <v>2.5101400451768099E+19</v>
      </c>
      <c r="BN5998" s="1"/>
      <c r="BQ5998" s="1"/>
    </row>
    <row r="5999" spans="1:69" x14ac:dyDescent="0.45">
      <c r="A5999" s="3">
        <v>45944.614930555559</v>
      </c>
      <c r="B5999" s="1" t="s">
        <v>472</v>
      </c>
      <c r="C5999" t="str">
        <f>IFERROR(VLOOKUP(B5999,[5]電話端末!$A$2:$E$284,2,FALSE),"不在")</f>
        <v>【MF大阪】大阪出張用</v>
      </c>
      <c r="D5999" s="1" t="s">
        <v>20</v>
      </c>
      <c r="E5999" t="str">
        <f>IFERROR(VLOOKUP(D5999,[5]電話端末!$A$2:$E$284,2,FALSE),"不在")</f>
        <v>【本社IT】梶ヶ谷知晃</v>
      </c>
      <c r="G5999" t="str">
        <f>IFERROR(VLOOKUP(F5999,[5]電話端末!$A$2:$D$284,2,FALSE),"不在")</f>
        <v>不在</v>
      </c>
      <c r="H5999" s="4">
        <v>0</v>
      </c>
      <c r="I5999" s="4">
        <v>0</v>
      </c>
      <c r="K5999">
        <v>2.51014004496681E+19</v>
      </c>
      <c r="BN5999" s="1"/>
      <c r="BQ5999" s="1"/>
    </row>
    <row r="6000" spans="1:69" x14ac:dyDescent="0.45">
      <c r="A6000" s="3">
        <v>45944.614895833336</v>
      </c>
      <c r="B6000" s="1" t="s">
        <v>100</v>
      </c>
      <c r="C6000" t="str">
        <f>IFERROR(VLOOKUP(B6000,[5]電話端末!$A$2:$E$284,2,FALSE),"不在")</f>
        <v>【本社IT】松本郷</v>
      </c>
      <c r="D6000" s="1" t="s">
        <v>84</v>
      </c>
      <c r="E6000" t="str">
        <f>IFERROR(VLOOKUP(D6000,[5]電話端末!$A$2:$E$284,2,FALSE),"不在")</f>
        <v>【仙台】阿部かおり</v>
      </c>
      <c r="F6000" s="1" t="s">
        <v>84</v>
      </c>
      <c r="G6000" t="str">
        <f>IFERROR(VLOOKUP(F6000,[5]電話端末!$A$2:$D$284,2,FALSE),"不在")</f>
        <v>【仙台】阿部かおり</v>
      </c>
      <c r="H6000" s="4">
        <v>178</v>
      </c>
      <c r="I6000" s="4">
        <v>175</v>
      </c>
      <c r="K6000">
        <v>2.51014004495681E+19</v>
      </c>
      <c r="BN6000" s="1"/>
    </row>
    <row r="6001" spans="1:69" x14ac:dyDescent="0.45">
      <c r="A6001" s="3">
        <v>45944.614224537036</v>
      </c>
      <c r="B6001" s="1" t="s">
        <v>20</v>
      </c>
      <c r="C6001" t="str">
        <f>IFERROR(VLOOKUP(B6001,[5]電話端末!$A$2:$E$284,2,FALSE),"不在")</f>
        <v>【本社IT】梶ヶ谷知晃</v>
      </c>
      <c r="D6001" s="1" t="s">
        <v>131</v>
      </c>
      <c r="E6001" t="str">
        <f>IFERROR(VLOOKUP(D6001,[5]電話端末!$A$2:$E$284,2,FALSE),"不在")</f>
        <v>【MF大阪】濱尾香</v>
      </c>
      <c r="F6001" s="1" t="s">
        <v>131</v>
      </c>
      <c r="G6001" t="str">
        <f>IFERROR(VLOOKUP(F6001,[5]電話端末!$A$2:$D$284,2,FALSE),"不在")</f>
        <v>【MF大阪】濱尾香</v>
      </c>
      <c r="H6001" s="4">
        <v>205</v>
      </c>
      <c r="I6001" s="4">
        <v>203</v>
      </c>
      <c r="K6001">
        <v>2.5101400448668099E+19</v>
      </c>
      <c r="BN6001" s="1"/>
    </row>
    <row r="6002" spans="1:69" x14ac:dyDescent="0.45">
      <c r="A6002" s="3">
        <v>45944.614027777781</v>
      </c>
      <c r="B6002" s="1" t="s">
        <v>50</v>
      </c>
      <c r="C6002" t="str">
        <f>IFERROR(VLOOKUP(B6002,[5]電話端末!$A$2:$E$284,2,FALSE),"不在")</f>
        <v>【流山】浅沼潤也</v>
      </c>
      <c r="D6002" s="1" t="s">
        <v>185</v>
      </c>
      <c r="E6002" t="str">
        <f>IFERROR(VLOOKUP(D6002,[5]電話端末!$A$2:$E$284,2,FALSE),"不在")</f>
        <v>【MF東京】伊達幸子</v>
      </c>
      <c r="F6002" s="1" t="s">
        <v>185</v>
      </c>
      <c r="G6002" t="str">
        <f>IFERROR(VLOOKUP(F6002,[5]電話端末!$A$2:$D$284,2,FALSE),"不在")</f>
        <v>【MF東京】伊達幸子</v>
      </c>
      <c r="H6002" s="4">
        <v>55</v>
      </c>
      <c r="I6002" s="4">
        <v>52</v>
      </c>
      <c r="K6002">
        <v>2.5101400448568099E+19</v>
      </c>
      <c r="BN6002" s="1"/>
      <c r="BQ6002" s="1"/>
    </row>
    <row r="6003" spans="1:69" x14ac:dyDescent="0.45">
      <c r="A6003" s="3">
        <v>45944.614027777781</v>
      </c>
      <c r="B6003" s="1" t="s">
        <v>112</v>
      </c>
      <c r="C6003" t="str">
        <f>IFERROR(VLOOKUP(B6003,[5]電話端末!$A$2:$E$284,2,FALSE),"不在")</f>
        <v>【岡山】河原由布子</v>
      </c>
      <c r="D6003" s="1" t="s">
        <v>124</v>
      </c>
      <c r="E6003" t="str">
        <f>IFERROR(VLOOKUP(D6003,[5]電話端末!$A$2:$E$284,2,FALSE),"不在")</f>
        <v>【横浜】川崎瞳</v>
      </c>
      <c r="F6003" s="1" t="s">
        <v>124</v>
      </c>
      <c r="G6003" t="str">
        <f>IFERROR(VLOOKUP(F6003,[5]電話端末!$A$2:$D$284,2,FALSE),"不在")</f>
        <v>【横浜】川崎瞳</v>
      </c>
      <c r="H6003" s="4">
        <v>34</v>
      </c>
      <c r="I6003" s="4">
        <v>29</v>
      </c>
      <c r="K6003">
        <v>2.5101400448468099E+19</v>
      </c>
      <c r="BN6003" s="1"/>
    </row>
    <row r="6004" spans="1:69" x14ac:dyDescent="0.45">
      <c r="A6004" s="3">
        <v>45944.612314814818</v>
      </c>
      <c r="B6004" s="1" t="s">
        <v>87</v>
      </c>
      <c r="C6004" t="str">
        <f>IFERROR(VLOOKUP(B6004,[5]電話端末!$A$2:$E$284,2,FALSE),"不在")</f>
        <v>【本社EC】別府菜々美</v>
      </c>
      <c r="D6004" s="1" t="s">
        <v>222</v>
      </c>
      <c r="E6004" t="str">
        <f>IFERROR(VLOOKUP(D6004,[5]電話端末!$A$2:$E$284,2,FALSE),"不在")</f>
        <v>【本社EC】渡辺慶太</v>
      </c>
      <c r="F6004" s="1" t="s">
        <v>222</v>
      </c>
      <c r="G6004" t="str">
        <f>IFERROR(VLOOKUP(F6004,[5]電話端末!$A$2:$D$284,2,FALSE),"不在")</f>
        <v>【本社EC】渡辺慶太</v>
      </c>
      <c r="H6004" s="4">
        <v>123</v>
      </c>
      <c r="I6004" s="4">
        <v>121</v>
      </c>
      <c r="K6004">
        <v>2.5101400445568098E+19</v>
      </c>
      <c r="BN6004" s="1"/>
    </row>
    <row r="6005" spans="1:69" x14ac:dyDescent="0.45">
      <c r="A6005" s="3">
        <v>45944.610706018517</v>
      </c>
      <c r="B6005" s="1" t="s">
        <v>67</v>
      </c>
      <c r="C6005" t="str">
        <f>IFERROR(VLOOKUP(B6005,[5]電話端末!$A$2:$E$284,2,FALSE),"不在")</f>
        <v>【MF大阪】後垣幸恵</v>
      </c>
      <c r="D6005" s="1" t="s">
        <v>129</v>
      </c>
      <c r="E6005" t="str">
        <f>IFERROR(VLOOKUP(D6005,[5]電話端末!$A$2:$E$284,2,FALSE),"不在")</f>
        <v>【本社総務】赤羽恵理</v>
      </c>
      <c r="F6005" s="1" t="s">
        <v>129</v>
      </c>
      <c r="G6005" t="str">
        <f>IFERROR(VLOOKUP(F6005,[5]電話端末!$A$2:$D$284,2,FALSE),"不在")</f>
        <v>【本社総務】赤羽恵理</v>
      </c>
      <c r="H6005" s="4">
        <v>290</v>
      </c>
      <c r="I6005" s="4">
        <v>288</v>
      </c>
      <c r="K6005">
        <v>2.5101400442968101E+19</v>
      </c>
      <c r="BN6005" s="1"/>
    </row>
    <row r="6006" spans="1:69" x14ac:dyDescent="0.45">
      <c r="A6006" s="3">
        <v>45944.610509259262</v>
      </c>
      <c r="B6006" s="1" t="s">
        <v>472</v>
      </c>
      <c r="C6006" t="str">
        <f>IFERROR(VLOOKUP(B6006,[5]電話端末!$A$2:$E$284,2,FALSE),"不在")</f>
        <v>【MF大阪】大阪出張用</v>
      </c>
      <c r="D6006" s="1" t="s">
        <v>20</v>
      </c>
      <c r="E6006" t="str">
        <f>IFERROR(VLOOKUP(D6006,[5]電話端末!$A$2:$E$284,2,FALSE),"不在")</f>
        <v>【本社IT】梶ヶ谷知晃</v>
      </c>
      <c r="G6006" t="str">
        <f>IFERROR(VLOOKUP(F6006,[5]電話端末!$A$2:$D$284,2,FALSE),"不在")</f>
        <v>不在</v>
      </c>
      <c r="H6006" s="4">
        <v>0</v>
      </c>
      <c r="I6006" s="4">
        <v>0</v>
      </c>
      <c r="K6006">
        <v>2.5101400442568102E+19</v>
      </c>
      <c r="BN6006" s="1"/>
    </row>
    <row r="6007" spans="1:69" x14ac:dyDescent="0.45">
      <c r="A6007" s="3">
        <v>45944.609988425924</v>
      </c>
      <c r="B6007" s="1" t="s">
        <v>34</v>
      </c>
      <c r="C6007" t="str">
        <f>IFERROR(VLOOKUP(B6007,[5]電話端末!$A$2:$E$284,2,FALSE),"不在")</f>
        <v>【埼玉】細田昌子</v>
      </c>
      <c r="D6007" s="1" t="s">
        <v>50</v>
      </c>
      <c r="E6007" t="str">
        <f>IFERROR(VLOOKUP(D6007,[5]電話端末!$A$2:$E$284,2,FALSE),"不在")</f>
        <v>【流山】浅沼潤也</v>
      </c>
      <c r="F6007" s="1" t="s">
        <v>50</v>
      </c>
      <c r="G6007" t="str">
        <f>IFERROR(VLOOKUP(F6007,[5]電話端末!$A$2:$D$284,2,FALSE),"不在")</f>
        <v>【流山】浅沼潤也</v>
      </c>
      <c r="H6007" s="4">
        <v>205</v>
      </c>
      <c r="I6007" s="4">
        <v>200</v>
      </c>
      <c r="K6007">
        <v>2.5101400441468101E+19</v>
      </c>
      <c r="BN6007" s="1"/>
      <c r="BQ6007" s="1"/>
    </row>
    <row r="6008" spans="1:69" x14ac:dyDescent="0.45">
      <c r="A6008" s="3">
        <v>45944.609849537039</v>
      </c>
      <c r="B6008" s="1" t="s">
        <v>50</v>
      </c>
      <c r="C6008" t="str">
        <f>IFERROR(VLOOKUP(B6008,[5]電話端末!$A$2:$E$284,2,FALSE),"不在")</f>
        <v>【流山】浅沼潤也</v>
      </c>
      <c r="D6008" s="1" t="s">
        <v>34</v>
      </c>
      <c r="E6008" t="str">
        <f>IFERROR(VLOOKUP(D6008,[5]電話端末!$A$2:$E$284,2,FALSE),"不在")</f>
        <v>【埼玉】細田昌子</v>
      </c>
      <c r="G6008" t="str">
        <f>IFERROR(VLOOKUP(F6008,[5]電話端末!$A$2:$D$284,2,FALSE),"不在")</f>
        <v>不在</v>
      </c>
      <c r="H6008" s="4">
        <v>10</v>
      </c>
      <c r="I6008" s="4">
        <v>0</v>
      </c>
      <c r="K6008">
        <v>2.5101400441368101E+19</v>
      </c>
      <c r="BN6008" s="1"/>
    </row>
    <row r="6009" spans="1:69" x14ac:dyDescent="0.45">
      <c r="A6009" s="3">
        <v>45944.608668981484</v>
      </c>
      <c r="B6009" s="1" t="s">
        <v>131</v>
      </c>
      <c r="C6009" t="str">
        <f>IFERROR(VLOOKUP(B6009,[5]電話端末!$A$2:$E$284,2,FALSE),"不在")</f>
        <v>【MF大阪】濱尾香</v>
      </c>
      <c r="D6009" s="1" t="s">
        <v>184</v>
      </c>
      <c r="E6009" t="str">
        <f>IFERROR(VLOOKUP(D6009,[5]電話端末!$A$2:$E$284,2,FALSE),"不在")</f>
        <v>【本社IT】藤川隆志</v>
      </c>
      <c r="F6009" s="1" t="s">
        <v>184</v>
      </c>
      <c r="G6009" t="str">
        <f>IFERROR(VLOOKUP(F6009,[5]電話端末!$A$2:$D$284,2,FALSE),"不在")</f>
        <v>【本社IT】藤川隆志</v>
      </c>
      <c r="H6009" s="4">
        <v>163</v>
      </c>
      <c r="I6009" s="4">
        <v>158</v>
      </c>
      <c r="K6009">
        <v>2.5101400438868099E+19</v>
      </c>
      <c r="BN6009" s="1"/>
    </row>
    <row r="6010" spans="1:69" x14ac:dyDescent="0.45">
      <c r="A6010" s="3">
        <v>45944.608541666668</v>
      </c>
      <c r="B6010" s="1" t="s">
        <v>131</v>
      </c>
      <c r="C6010" t="str">
        <f>IFERROR(VLOOKUP(B6010,[5]電話端末!$A$2:$E$284,2,FALSE),"不在")</f>
        <v>【MF大阪】濱尾香</v>
      </c>
      <c r="D6010" s="1" t="s">
        <v>20</v>
      </c>
      <c r="E6010" t="str">
        <f>IFERROR(VLOOKUP(D6010,[5]電話端末!$A$2:$E$284,2,FALSE),"不在")</f>
        <v>【本社IT】梶ヶ谷知晃</v>
      </c>
      <c r="G6010" t="str">
        <f>IFERROR(VLOOKUP(F6010,[5]電話端末!$A$2:$D$284,2,FALSE),"不在")</f>
        <v>不在</v>
      </c>
      <c r="H6010" s="4">
        <v>0</v>
      </c>
      <c r="I6010" s="4">
        <v>0</v>
      </c>
      <c r="K6010">
        <v>2.51014004384681E+19</v>
      </c>
      <c r="BN6010" s="1"/>
    </row>
    <row r="6011" spans="1:69" x14ac:dyDescent="0.45">
      <c r="A6011" s="3">
        <v>45944.608090277776</v>
      </c>
      <c r="B6011" s="1" t="s">
        <v>186</v>
      </c>
      <c r="C6011" t="str">
        <f>IFERROR(VLOOKUP(B6011,[5]電話端末!$A$2:$E$284,2,FALSE),"不在")</f>
        <v>【東京】北林友希</v>
      </c>
      <c r="D6011" s="1" t="s">
        <v>91</v>
      </c>
      <c r="E6011" t="str">
        <f>IFERROR(VLOOKUP(D6011,[5]電話端末!$A$2:$E$284,2,FALSE),"不在")</f>
        <v>【MF大阪】上甲なつみ</v>
      </c>
      <c r="F6011" s="1" t="s">
        <v>91</v>
      </c>
      <c r="G6011" t="str">
        <f>IFERROR(VLOOKUP(F6011,[5]電話端末!$A$2:$D$284,2,FALSE),"不在")</f>
        <v>【MF大阪】上甲なつみ</v>
      </c>
      <c r="H6011" s="4">
        <v>52</v>
      </c>
      <c r="I6011" s="4">
        <v>50</v>
      </c>
      <c r="K6011">
        <v>2.5101400437868102E+19</v>
      </c>
      <c r="BN6011" s="1"/>
      <c r="BQ6011" s="1"/>
    </row>
    <row r="6012" spans="1:69" x14ac:dyDescent="0.45">
      <c r="A6012" s="3">
        <v>45944.606620370374</v>
      </c>
      <c r="B6012" s="1" t="s">
        <v>472</v>
      </c>
      <c r="C6012" t="str">
        <f>IFERROR(VLOOKUP(B6012,[5]電話端末!$A$2:$E$284,2,FALSE),"不在")</f>
        <v>【MF大阪】大阪出張用</v>
      </c>
      <c r="D6012" s="1" t="s">
        <v>20</v>
      </c>
      <c r="E6012" t="str">
        <f>IFERROR(VLOOKUP(D6012,[5]電話端末!$A$2:$E$284,2,FALSE),"不在")</f>
        <v>【本社IT】梶ヶ谷知晃</v>
      </c>
      <c r="G6012" t="str">
        <f>IFERROR(VLOOKUP(F6012,[5]電話端末!$A$2:$D$284,2,FALSE),"不在")</f>
        <v>不在</v>
      </c>
      <c r="H6012" s="4">
        <v>0</v>
      </c>
      <c r="I6012" s="4">
        <v>0</v>
      </c>
      <c r="K6012">
        <v>2.5101400435068101E+19</v>
      </c>
      <c r="BN6012" s="1"/>
      <c r="BQ6012" s="1"/>
    </row>
    <row r="6013" spans="1:69" x14ac:dyDescent="0.45">
      <c r="A6013" s="3">
        <v>45944.606111111112</v>
      </c>
      <c r="B6013" s="1" t="s">
        <v>67</v>
      </c>
      <c r="C6013" t="str">
        <f>IFERROR(VLOOKUP(B6013,[5]電話端末!$A$2:$E$284,2,FALSE),"不在")</f>
        <v>【MF大阪】後垣幸恵</v>
      </c>
      <c r="D6013" s="1" t="s">
        <v>123</v>
      </c>
      <c r="E6013" t="str">
        <f>IFERROR(VLOOKUP(D6013,[5]電話端末!$A$2:$E$284,2,FALSE),"不在")</f>
        <v>【本社IT】福原弘明</v>
      </c>
      <c r="F6013" s="1" t="s">
        <v>123</v>
      </c>
      <c r="G6013" t="str">
        <f>IFERROR(VLOOKUP(F6013,[5]電話端末!$A$2:$D$284,2,FALSE),"不在")</f>
        <v>【本社IT】福原弘明</v>
      </c>
      <c r="H6013" s="4">
        <v>284</v>
      </c>
      <c r="I6013" s="4">
        <v>279</v>
      </c>
      <c r="K6013">
        <v>2.51014004336681E+19</v>
      </c>
      <c r="BN6013" s="1"/>
      <c r="BQ6013" s="1"/>
    </row>
    <row r="6014" spans="1:69" x14ac:dyDescent="0.45">
      <c r="A6014" s="3">
        <v>45944.60565972222</v>
      </c>
      <c r="B6014" s="1" t="s">
        <v>60</v>
      </c>
      <c r="C6014" t="str">
        <f>IFERROR(VLOOKUP(B6014,[5]電話端末!$A$2:$E$284,2,FALSE),"不在")</f>
        <v>【東京】林まど佳</v>
      </c>
      <c r="D6014" s="1" t="s">
        <v>49</v>
      </c>
      <c r="E6014" t="str">
        <f>IFERROR(VLOOKUP(D6014,[5]電話端末!$A$2:$E$284,2,FALSE),"不在")</f>
        <v>【流山】鴻池千紗都</v>
      </c>
      <c r="G6014" t="str">
        <f>IFERROR(VLOOKUP(F6014,[5]電話端末!$A$2:$D$284,2,FALSE),"不在")</f>
        <v>不在</v>
      </c>
      <c r="H6014" s="4">
        <v>0</v>
      </c>
      <c r="I6014" s="4">
        <v>0</v>
      </c>
      <c r="K6014">
        <v>2.5101400432768098E+19</v>
      </c>
      <c r="BN6014" s="1"/>
      <c r="BQ6014" s="1"/>
    </row>
    <row r="6015" spans="1:69" x14ac:dyDescent="0.45">
      <c r="A6015" s="3">
        <v>45944.601446759261</v>
      </c>
      <c r="B6015" s="1" t="s">
        <v>125</v>
      </c>
      <c r="C6015" t="str">
        <f>IFERROR(VLOOKUP(B6015,[5]電話端末!$A$2:$E$284,2,FALSE),"不在")</f>
        <v>【横浜】山﨑啓右</v>
      </c>
      <c r="D6015" s="1" t="s">
        <v>144</v>
      </c>
      <c r="E6015" t="str">
        <f>IFERROR(VLOOKUP(D6015,[5]電話端末!$A$2:$E$284,2,FALSE),"不在")</f>
        <v>【本社輸入】五戸勇気</v>
      </c>
      <c r="G6015" t="str">
        <f>IFERROR(VLOOKUP(F6015,[5]電話端末!$A$2:$D$284,2,FALSE),"不在")</f>
        <v>不在</v>
      </c>
      <c r="H6015" s="4">
        <v>17</v>
      </c>
      <c r="I6015" s="4">
        <v>0</v>
      </c>
      <c r="K6015">
        <v>2.5101400425968099E+19</v>
      </c>
      <c r="BN6015" s="1"/>
      <c r="BQ6015" s="1"/>
    </row>
    <row r="6016" spans="1:69" x14ac:dyDescent="0.45">
      <c r="A6016" s="3">
        <v>45944.600300925929</v>
      </c>
      <c r="B6016" s="1" t="s">
        <v>45</v>
      </c>
      <c r="C6016" t="str">
        <f>IFERROR(VLOOKUP(B6016,[5]電話端末!$A$2:$E$284,2,FALSE),"不在")</f>
        <v>【岡山】岸本麻衣子</v>
      </c>
      <c r="D6016" s="1" t="s">
        <v>68</v>
      </c>
      <c r="E6016" t="str">
        <f>IFERROR(VLOOKUP(D6016,[5]電話端末!$A$2:$E$284,2,FALSE),"不在")</f>
        <v>【埼玉】着信グループ</v>
      </c>
      <c r="F6016" s="1" t="s">
        <v>187</v>
      </c>
      <c r="G6016" t="str">
        <f>IFERROR(VLOOKUP(F6016,[5]電話端末!$A$2:$D$284,2,FALSE),"不在")</f>
        <v>【埼玉】石川恵理</v>
      </c>
      <c r="H6016" s="4">
        <v>45</v>
      </c>
      <c r="I6016" s="4">
        <v>40</v>
      </c>
      <c r="K6016">
        <v>2.5101400423868101E+19</v>
      </c>
      <c r="BN6016" s="1"/>
      <c r="BQ6016" s="1"/>
    </row>
    <row r="6017" spans="1:69" x14ac:dyDescent="0.45">
      <c r="A6017" s="3">
        <v>45944.599328703705</v>
      </c>
      <c r="B6017" s="1" t="s">
        <v>48</v>
      </c>
      <c r="C6017" t="str">
        <f>IFERROR(VLOOKUP(B6017,[5]電話端末!$A$2:$E$284,2,FALSE),"不在")</f>
        <v>【福岡】松添愛</v>
      </c>
      <c r="D6017" s="1" t="s">
        <v>44</v>
      </c>
      <c r="E6017" t="str">
        <f>IFERROR(VLOOKUP(D6017,[5]電話端末!$A$2:$E$284,2,FALSE),"不在")</f>
        <v>【福岡】奥薗美和</v>
      </c>
      <c r="F6017" s="1" t="s">
        <v>44</v>
      </c>
      <c r="G6017" t="str">
        <f>IFERROR(VLOOKUP(F6017,[5]電話端末!$A$2:$D$284,2,FALSE),"不在")</f>
        <v>【福岡】奥薗美和</v>
      </c>
      <c r="H6017" s="4">
        <v>201</v>
      </c>
      <c r="I6017" s="4">
        <v>199</v>
      </c>
      <c r="K6017">
        <v>2.51014004223681E+19</v>
      </c>
      <c r="BN6017" s="1"/>
      <c r="BQ6017" s="1"/>
    </row>
    <row r="6018" spans="1:69" x14ac:dyDescent="0.45">
      <c r="A6018" s="3">
        <v>45944.598530092589</v>
      </c>
      <c r="B6018" s="1" t="s">
        <v>19</v>
      </c>
      <c r="C6018" t="str">
        <f>IFERROR(VLOOKUP(B6018,[5]電話端末!$A$2:$E$284,2,FALSE),"不在")</f>
        <v>【福岡】重松宝成</v>
      </c>
      <c r="D6018" s="1" t="s">
        <v>48</v>
      </c>
      <c r="E6018" t="str">
        <f>IFERROR(VLOOKUP(D6018,[5]電話端末!$A$2:$E$284,2,FALSE),"不在")</f>
        <v>【福岡】松添愛</v>
      </c>
      <c r="F6018" s="1" t="s">
        <v>48</v>
      </c>
      <c r="G6018" t="str">
        <f>IFERROR(VLOOKUP(F6018,[5]電話端末!$A$2:$D$284,2,FALSE),"不在")</f>
        <v>【福岡】松添愛</v>
      </c>
      <c r="H6018" s="4">
        <v>73</v>
      </c>
      <c r="I6018" s="4">
        <v>70</v>
      </c>
      <c r="K6018">
        <v>2.5101400421668098E+19</v>
      </c>
      <c r="BN6018" s="1"/>
    </row>
    <row r="6019" spans="1:69" x14ac:dyDescent="0.45">
      <c r="A6019" s="3">
        <v>45944.597766203704</v>
      </c>
      <c r="B6019" s="1" t="s">
        <v>25</v>
      </c>
      <c r="C6019" t="str">
        <f>IFERROR(VLOOKUP(B6019,[5]電話端末!$A$2:$E$284,2,FALSE),"不在")</f>
        <v>【埼玉】池田千恵子</v>
      </c>
      <c r="D6019" s="1" t="s">
        <v>44</v>
      </c>
      <c r="E6019" t="str">
        <f>IFERROR(VLOOKUP(D6019,[5]電話端末!$A$2:$E$284,2,FALSE),"不在")</f>
        <v>【福岡】奥薗美和</v>
      </c>
      <c r="F6019" s="1" t="s">
        <v>44</v>
      </c>
      <c r="G6019" t="str">
        <f>IFERROR(VLOOKUP(F6019,[5]電話端末!$A$2:$D$284,2,FALSE),"不在")</f>
        <v>【福岡】奥薗美和</v>
      </c>
      <c r="H6019" s="4">
        <v>31</v>
      </c>
      <c r="I6019" s="4">
        <v>26</v>
      </c>
      <c r="K6019">
        <v>2.5101400419968098E+19</v>
      </c>
      <c r="BN6019" s="1"/>
      <c r="BQ6019" s="1"/>
    </row>
    <row r="6020" spans="1:69" x14ac:dyDescent="0.45">
      <c r="A6020" s="3">
        <v>45944.596435185187</v>
      </c>
      <c r="B6020" s="1" t="s">
        <v>107</v>
      </c>
      <c r="C6020" t="str">
        <f>IFERROR(VLOOKUP(B6020,[5]電話端末!$A$2:$E$284,2,FALSE),"不在")</f>
        <v>【MF東京】我有一哲</v>
      </c>
      <c r="D6020" s="1" t="s">
        <v>139</v>
      </c>
      <c r="E6020" t="str">
        <f>IFERROR(VLOOKUP(D6020,[5]電話端末!$A$2:$E$284,2,FALSE),"不在")</f>
        <v>【MF大阪】松尾一誠</v>
      </c>
      <c r="G6020" t="str">
        <f>IFERROR(VLOOKUP(F6020,[5]電話端末!$A$2:$D$284,2,FALSE),"不在")</f>
        <v>不在</v>
      </c>
      <c r="H6020" s="4">
        <v>12</v>
      </c>
      <c r="I6020" s="4">
        <v>0</v>
      </c>
      <c r="K6020">
        <v>2.5101400416968102E+19</v>
      </c>
      <c r="BN6020" s="1"/>
    </row>
    <row r="6021" spans="1:69" x14ac:dyDescent="0.45">
      <c r="A6021" s="3">
        <v>45944.595833333333</v>
      </c>
      <c r="B6021" s="1" t="s">
        <v>44</v>
      </c>
      <c r="C6021" t="str">
        <f>IFERROR(VLOOKUP(B6021,[5]電話端末!$A$2:$E$284,2,FALSE),"不在")</f>
        <v>【福岡】奥薗美和</v>
      </c>
      <c r="D6021" s="1" t="s">
        <v>68</v>
      </c>
      <c r="E6021" t="str">
        <f>IFERROR(VLOOKUP(D6021,[5]電話端末!$A$2:$E$284,2,FALSE),"不在")</f>
        <v>【埼玉】着信グループ</v>
      </c>
      <c r="F6021" s="1" t="s">
        <v>25</v>
      </c>
      <c r="G6021" t="str">
        <f>IFERROR(VLOOKUP(F6021,[5]電話端末!$A$2:$D$284,2,FALSE),"不在")</f>
        <v>【埼玉】池田千恵子</v>
      </c>
      <c r="H6021" s="4">
        <v>63</v>
      </c>
      <c r="I6021" s="4">
        <v>59</v>
      </c>
      <c r="K6021">
        <v>2.5101400415668101E+19</v>
      </c>
      <c r="BN6021" s="1"/>
      <c r="BQ6021" s="1"/>
    </row>
    <row r="6022" spans="1:69" x14ac:dyDescent="0.45">
      <c r="A6022" s="3">
        <v>45944.595717592594</v>
      </c>
      <c r="B6022" s="1" t="s">
        <v>44</v>
      </c>
      <c r="C6022" t="str">
        <f>IFERROR(VLOOKUP(B6022,[5]電話端末!$A$2:$E$284,2,FALSE),"不在")</f>
        <v>【福岡】奥薗美和</v>
      </c>
      <c r="D6022" s="1" t="s">
        <v>344</v>
      </c>
      <c r="E6022" t="str">
        <f>IFERROR(VLOOKUP(D6022,[5]電話端末!$A$2:$E$284,2,FALSE),"不在")</f>
        <v>不在</v>
      </c>
      <c r="G6022" t="str">
        <f>IFERROR(VLOOKUP(F6022,[5]電話端末!$A$2:$D$284,2,FALSE),"不在")</f>
        <v>不在</v>
      </c>
      <c r="H6022" s="4">
        <v>0</v>
      </c>
      <c r="I6022" s="4">
        <v>0</v>
      </c>
      <c r="K6022">
        <v>2.5101400415368102E+19</v>
      </c>
      <c r="BN6022" s="1"/>
      <c r="BQ6022" s="1"/>
    </row>
    <row r="6023" spans="1:69" x14ac:dyDescent="0.45">
      <c r="A6023" s="3">
        <v>45944.595497685186</v>
      </c>
      <c r="B6023" s="1" t="s">
        <v>61</v>
      </c>
      <c r="C6023" t="str">
        <f>IFERROR(VLOOKUP(B6023,[5]電話端末!$A$2:$E$284,2,FALSE),"不在")</f>
        <v>【埼玉】竹内梓</v>
      </c>
      <c r="D6023" s="1" t="s">
        <v>485</v>
      </c>
      <c r="E6023" t="str">
        <f>IFERROR(VLOOKUP(D6023,[5]電話端末!$A$2:$E$284,2,FALSE),"不在")</f>
        <v>不在</v>
      </c>
      <c r="G6023" t="str">
        <f>IFERROR(VLOOKUP(F6023,[5]電話端末!$A$2:$D$284,2,FALSE),"不在")</f>
        <v>不在</v>
      </c>
      <c r="H6023" s="4">
        <v>0</v>
      </c>
      <c r="I6023" s="4">
        <v>0</v>
      </c>
      <c r="K6023">
        <v>2.5101400415068099E+19</v>
      </c>
      <c r="BN6023" s="1"/>
    </row>
    <row r="6024" spans="1:69" x14ac:dyDescent="0.45">
      <c r="A6024" s="3">
        <v>45944.594386574077</v>
      </c>
      <c r="B6024" s="1" t="s">
        <v>173</v>
      </c>
      <c r="C6024" t="str">
        <f>IFERROR(VLOOKUP(B6024,[5]電話端末!$A$2:$E$284,2,FALSE),"不在")</f>
        <v>【本社IT】大坪航介</v>
      </c>
      <c r="D6024" s="1" t="s">
        <v>12</v>
      </c>
      <c r="E6024" t="str">
        <f>IFERROR(VLOOKUP(D6024,[5]電話端末!$A$2:$E$284,2,FALSE),"不在")</f>
        <v>【MF大阪】平山孝潤</v>
      </c>
      <c r="F6024" s="1" t="s">
        <v>12</v>
      </c>
      <c r="G6024" t="str">
        <f>IFERROR(VLOOKUP(F6024,[5]電話端末!$A$2:$D$284,2,FALSE),"不在")</f>
        <v>【MF大阪】平山孝潤</v>
      </c>
      <c r="H6024" s="4">
        <v>110</v>
      </c>
      <c r="I6024" s="4">
        <v>107</v>
      </c>
      <c r="K6024">
        <v>2.5101400413168099E+19</v>
      </c>
      <c r="BN6024" s="1"/>
      <c r="BQ6024" s="1"/>
    </row>
    <row r="6025" spans="1:69" x14ac:dyDescent="0.45">
      <c r="A6025" s="3">
        <v>45944.592650462961</v>
      </c>
      <c r="B6025" s="1" t="s">
        <v>38</v>
      </c>
      <c r="C6025" t="str">
        <f>IFERROR(VLOOKUP(B6025,[5]電話端末!$A$2:$E$284,2,FALSE),"不在")</f>
        <v>【福岡】山崎芹奈</v>
      </c>
      <c r="D6025" s="1" t="s">
        <v>39</v>
      </c>
      <c r="E6025" t="str">
        <f>IFERROR(VLOOKUP(D6025,[5]電話端末!$A$2:$E$284,2,FALSE),"不在")</f>
        <v>【福岡】松尾明日香</v>
      </c>
      <c r="F6025" s="1" t="s">
        <v>39</v>
      </c>
      <c r="G6025" t="str">
        <f>IFERROR(VLOOKUP(F6025,[5]電話端末!$A$2:$D$284,2,FALSE),"不在")</f>
        <v>【福岡】松尾明日香</v>
      </c>
      <c r="H6025" s="4">
        <v>83</v>
      </c>
      <c r="I6025" s="4">
        <v>80</v>
      </c>
      <c r="K6025">
        <v>2.5101400410768101E+19</v>
      </c>
      <c r="BN6025" s="1"/>
      <c r="BQ6025" s="1"/>
    </row>
    <row r="6026" spans="1:69" x14ac:dyDescent="0.45">
      <c r="A6026" s="3">
        <v>45944.590601851851</v>
      </c>
      <c r="B6026" s="1" t="s">
        <v>48</v>
      </c>
      <c r="C6026" t="str">
        <f>IFERROR(VLOOKUP(B6026,[5]電話端末!$A$2:$E$284,2,FALSE),"不在")</f>
        <v>【福岡】松添愛</v>
      </c>
      <c r="D6026" s="1" t="s">
        <v>486</v>
      </c>
      <c r="E6026" t="str">
        <f>IFERROR(VLOOKUP(D6026,[5]電話端末!$A$2:$E$284,2,FALSE),"不在")</f>
        <v>不在</v>
      </c>
      <c r="G6026" t="str">
        <f>IFERROR(VLOOKUP(F6026,[5]電話端末!$A$2:$D$284,2,FALSE),"不在")</f>
        <v>不在</v>
      </c>
      <c r="H6026" s="4">
        <v>0</v>
      </c>
      <c r="I6026" s="4">
        <v>0</v>
      </c>
      <c r="K6026">
        <v>2.5101400407068099E+19</v>
      </c>
      <c r="BN6026" s="1"/>
    </row>
    <row r="6027" spans="1:69" x14ac:dyDescent="0.45">
      <c r="A6027" s="3">
        <v>45944.58934027778</v>
      </c>
      <c r="B6027" s="1" t="s">
        <v>34</v>
      </c>
      <c r="C6027" t="str">
        <f>IFERROR(VLOOKUP(B6027,[5]電話端末!$A$2:$E$284,2,FALSE),"不在")</f>
        <v>【埼玉】細田昌子</v>
      </c>
      <c r="D6027" s="1" t="s">
        <v>28</v>
      </c>
      <c r="E6027" t="str">
        <f>IFERROR(VLOOKUP(D6027,[5]電話端末!$A$2:$E$284,2,FALSE),"不在")</f>
        <v>【名古屋】大渕温子</v>
      </c>
      <c r="F6027" s="1" t="s">
        <v>28</v>
      </c>
      <c r="G6027" t="str">
        <f>IFERROR(VLOOKUP(F6027,[5]電話端末!$A$2:$D$284,2,FALSE),"不在")</f>
        <v>【名古屋】大渕温子</v>
      </c>
      <c r="H6027" s="4">
        <v>412</v>
      </c>
      <c r="I6027" s="4">
        <v>410</v>
      </c>
      <c r="K6027">
        <v>2.5101400405168099E+19</v>
      </c>
      <c r="BN6027" s="1"/>
      <c r="BQ6027" s="1"/>
    </row>
    <row r="6028" spans="1:69" x14ac:dyDescent="0.45">
      <c r="A6028" s="3">
        <v>45944.589270833334</v>
      </c>
      <c r="B6028" s="1" t="s">
        <v>34</v>
      </c>
      <c r="C6028" t="str">
        <f>IFERROR(VLOOKUP(B6028,[5]電話端末!$A$2:$E$284,2,FALSE),"不在")</f>
        <v>【埼玉】細田昌子</v>
      </c>
      <c r="D6028" s="1" t="s">
        <v>487</v>
      </c>
      <c r="E6028" t="str">
        <f>IFERROR(VLOOKUP(D6028,[5]電話端末!$A$2:$E$284,2,FALSE),"不在")</f>
        <v>不在</v>
      </c>
      <c r="G6028" t="str">
        <f>IFERROR(VLOOKUP(F6028,[5]電話端末!$A$2:$D$284,2,FALSE),"不在")</f>
        <v>不在</v>
      </c>
      <c r="H6028" s="4">
        <v>0</v>
      </c>
      <c r="I6028" s="4">
        <v>0</v>
      </c>
      <c r="K6028">
        <v>2.51014004050681E+19</v>
      </c>
      <c r="BN6028" s="1"/>
      <c r="BQ6028" s="1"/>
    </row>
    <row r="6029" spans="1:69" x14ac:dyDescent="0.45">
      <c r="A6029" s="3">
        <v>45944.588391203702</v>
      </c>
      <c r="B6029" s="1" t="s">
        <v>45</v>
      </c>
      <c r="C6029" t="str">
        <f>IFERROR(VLOOKUP(B6029,[5]電話端末!$A$2:$E$284,2,FALSE),"不在")</f>
        <v>【岡山】岸本麻衣子</v>
      </c>
      <c r="D6029" s="1" t="s">
        <v>488</v>
      </c>
      <c r="E6029" t="str">
        <f>IFERROR(VLOOKUP(D6029,[5]電話端末!$A$2:$E$284,2,FALSE),"不在")</f>
        <v>不在</v>
      </c>
      <c r="G6029" t="str">
        <f>IFERROR(VLOOKUP(F6029,[5]電話端末!$A$2:$D$284,2,FALSE),"不在")</f>
        <v>不在</v>
      </c>
      <c r="H6029" s="4">
        <v>0</v>
      </c>
      <c r="I6029" s="4">
        <v>0</v>
      </c>
      <c r="K6029">
        <v>2.5101400403768099E+19</v>
      </c>
      <c r="BN6029" s="1"/>
      <c r="BQ6029" s="1"/>
    </row>
    <row r="6030" spans="1:69" x14ac:dyDescent="0.45">
      <c r="A6030" s="3">
        <v>45944.58834490741</v>
      </c>
      <c r="B6030" s="1" t="s">
        <v>45</v>
      </c>
      <c r="C6030" t="str">
        <f>IFERROR(VLOOKUP(B6030,[5]電話端末!$A$2:$E$284,2,FALSE),"不在")</f>
        <v>【岡山】岸本麻衣子</v>
      </c>
      <c r="D6030" s="1" t="s">
        <v>489</v>
      </c>
      <c r="E6030" t="str">
        <f>IFERROR(VLOOKUP(D6030,[5]電話端末!$A$2:$E$284,2,FALSE),"不在")</f>
        <v>不在</v>
      </c>
      <c r="G6030" t="str">
        <f>IFERROR(VLOOKUP(F6030,[5]電話端末!$A$2:$D$284,2,FALSE),"不在")</f>
        <v>不在</v>
      </c>
      <c r="H6030" s="4">
        <v>0</v>
      </c>
      <c r="I6030" s="4">
        <v>0</v>
      </c>
      <c r="K6030">
        <v>2.5101400403668099E+19</v>
      </c>
      <c r="BN6030" s="1"/>
      <c r="BQ6030" s="1"/>
    </row>
    <row r="6031" spans="1:69" x14ac:dyDescent="0.45">
      <c r="A6031" s="3">
        <v>45944.587453703702</v>
      </c>
      <c r="B6031" s="1" t="s">
        <v>99</v>
      </c>
      <c r="C6031" t="str">
        <f>IFERROR(VLOOKUP(B6031,[5]電話端末!$A$2:$E$284,2,FALSE),"不在")</f>
        <v>【名古屋】玉腰千恵</v>
      </c>
      <c r="D6031" s="1" t="s">
        <v>36</v>
      </c>
      <c r="E6031" t="str">
        <f>IFERROR(VLOOKUP(D6031,[5]電話端末!$A$2:$E$284,2,FALSE),"不在")</f>
        <v>【名古屋】稲垣みちる</v>
      </c>
      <c r="F6031" s="1" t="s">
        <v>36</v>
      </c>
      <c r="G6031" t="str">
        <f>IFERROR(VLOOKUP(F6031,[5]電話端末!$A$2:$D$284,2,FALSE),"不在")</f>
        <v>【名古屋】稲垣みちる</v>
      </c>
      <c r="H6031" s="4">
        <v>192</v>
      </c>
      <c r="I6031" s="4">
        <v>190</v>
      </c>
      <c r="K6031">
        <v>2.51014004018681E+19</v>
      </c>
      <c r="BN6031" s="1"/>
      <c r="BQ6031" s="1"/>
    </row>
    <row r="6032" spans="1:69" x14ac:dyDescent="0.45">
      <c r="A6032" s="3">
        <v>45944.587187500001</v>
      </c>
      <c r="B6032" s="1" t="s">
        <v>38</v>
      </c>
      <c r="C6032" t="str">
        <f>IFERROR(VLOOKUP(B6032,[5]電話端末!$A$2:$E$284,2,FALSE),"不在")</f>
        <v>【福岡】山崎芹奈</v>
      </c>
      <c r="D6032" s="1" t="s">
        <v>19</v>
      </c>
      <c r="E6032" t="str">
        <f>IFERROR(VLOOKUP(D6032,[5]電話端末!$A$2:$E$284,2,FALSE),"不在")</f>
        <v>【福岡】重松宝成</v>
      </c>
      <c r="F6032" s="1" t="s">
        <v>19</v>
      </c>
      <c r="G6032" t="str">
        <f>IFERROR(VLOOKUP(F6032,[5]電話端末!$A$2:$D$284,2,FALSE),"不在")</f>
        <v>【福岡】重松宝成</v>
      </c>
      <c r="H6032" s="4">
        <v>28</v>
      </c>
      <c r="I6032" s="4">
        <v>25</v>
      </c>
      <c r="K6032">
        <v>2.5101400401068102E+19</v>
      </c>
      <c r="BN6032" s="1"/>
    </row>
    <row r="6033" spans="1:69" x14ac:dyDescent="0.45">
      <c r="A6033" s="3">
        <v>45944.584849537037</v>
      </c>
      <c r="B6033" s="1" t="s">
        <v>44</v>
      </c>
      <c r="C6033" t="str">
        <f>IFERROR(VLOOKUP(B6033,[5]電話端末!$A$2:$E$284,2,FALSE),"不在")</f>
        <v>【福岡】奥薗美和</v>
      </c>
      <c r="D6033" s="1" t="s">
        <v>19</v>
      </c>
      <c r="E6033" t="str">
        <f>IFERROR(VLOOKUP(D6033,[5]電話端末!$A$2:$E$284,2,FALSE),"不在")</f>
        <v>【福岡】重松宝成</v>
      </c>
      <c r="F6033" s="1" t="s">
        <v>19</v>
      </c>
      <c r="G6033" t="str">
        <f>IFERROR(VLOOKUP(F6033,[5]電話端末!$A$2:$D$284,2,FALSE),"不在")</f>
        <v>【福岡】重松宝成</v>
      </c>
      <c r="H6033" s="4">
        <v>126</v>
      </c>
      <c r="I6033" s="4">
        <v>124</v>
      </c>
      <c r="K6033">
        <v>2.5101400395668099E+19</v>
      </c>
      <c r="BN6033" s="1"/>
      <c r="BQ6033" s="1"/>
    </row>
    <row r="6034" spans="1:69" x14ac:dyDescent="0.45">
      <c r="A6034" s="3">
        <v>45944.58394675926</v>
      </c>
      <c r="B6034" s="1" t="s">
        <v>44</v>
      </c>
      <c r="C6034" t="str">
        <f>IFERROR(VLOOKUP(B6034,[5]電話端末!$A$2:$E$284,2,FALSE),"不在")</f>
        <v>【福岡】奥薗美和</v>
      </c>
      <c r="D6034" s="1" t="s">
        <v>197</v>
      </c>
      <c r="E6034" t="str">
        <f>IFERROR(VLOOKUP(D6034,[5]電話端末!$A$2:$E$284,2,FALSE),"不在")</f>
        <v>【流山】着信グループ</v>
      </c>
      <c r="F6034" s="1" t="s">
        <v>117</v>
      </c>
      <c r="G6034" t="str">
        <f>IFERROR(VLOOKUP(F6034,[5]電話端末!$A$2:$D$284,2,FALSE),"不在")</f>
        <v>【流山】石田拓海</v>
      </c>
      <c r="H6034" s="4">
        <v>52</v>
      </c>
      <c r="I6034" s="4">
        <v>48</v>
      </c>
      <c r="K6034">
        <v>2.5101400394068099E+19</v>
      </c>
      <c r="BN6034" s="1"/>
    </row>
    <row r="6035" spans="1:69" x14ac:dyDescent="0.45">
      <c r="A6035" s="3">
        <v>45944.583865740744</v>
      </c>
      <c r="B6035" s="1" t="s">
        <v>52</v>
      </c>
      <c r="C6035" t="str">
        <f>IFERROR(VLOOKUP(B6035,[5]電話端末!$A$2:$E$284,2,FALSE),"不在")</f>
        <v>【本社輸入】細川靖司</v>
      </c>
      <c r="D6035" s="1" t="s">
        <v>28</v>
      </c>
      <c r="E6035" t="str">
        <f>IFERROR(VLOOKUP(D6035,[5]電話端末!$A$2:$E$284,2,FALSE),"不在")</f>
        <v>【名古屋】大渕温子</v>
      </c>
      <c r="F6035" s="1" t="s">
        <v>28</v>
      </c>
      <c r="G6035" t="str">
        <f>IFERROR(VLOOKUP(F6035,[5]電話端末!$A$2:$D$284,2,FALSE),"不在")</f>
        <v>【名古屋】大渕温子</v>
      </c>
      <c r="H6035" s="4">
        <v>29</v>
      </c>
      <c r="I6035" s="4">
        <v>27</v>
      </c>
      <c r="K6035">
        <v>2.51014003938681E+19</v>
      </c>
      <c r="BN6035" s="1"/>
      <c r="BQ6035" s="1"/>
    </row>
    <row r="6036" spans="1:69" x14ac:dyDescent="0.45">
      <c r="A6036" s="3">
        <v>45944.583182870374</v>
      </c>
      <c r="B6036" s="1" t="s">
        <v>99</v>
      </c>
      <c r="C6036" t="str">
        <f>IFERROR(VLOOKUP(B6036,[5]電話端末!$A$2:$E$284,2,FALSE),"不在")</f>
        <v>【名古屋】玉腰千恵</v>
      </c>
      <c r="D6036" s="1" t="s">
        <v>28</v>
      </c>
      <c r="E6036" t="str">
        <f>IFERROR(VLOOKUP(D6036,[5]電話端末!$A$2:$E$284,2,FALSE),"不在")</f>
        <v>【名古屋】大渕温子</v>
      </c>
      <c r="F6036" s="1" t="s">
        <v>28</v>
      </c>
      <c r="G6036" t="str">
        <f>IFERROR(VLOOKUP(F6036,[5]電話端末!$A$2:$D$284,2,FALSE),"不在")</f>
        <v>【名古屋】大渕温子</v>
      </c>
      <c r="H6036" s="4">
        <v>31</v>
      </c>
      <c r="I6036" s="4">
        <v>30</v>
      </c>
      <c r="K6036">
        <v>2.5101400392768098E+19</v>
      </c>
      <c r="BN6036" s="1"/>
      <c r="BQ6036" s="1"/>
    </row>
    <row r="6037" spans="1:69" x14ac:dyDescent="0.45">
      <c r="A6037" s="3">
        <v>45944.582557870373</v>
      </c>
      <c r="B6037" s="1" t="s">
        <v>144</v>
      </c>
      <c r="C6037" t="str">
        <f>IFERROR(VLOOKUP(B6037,[5]電話端末!$A$2:$E$284,2,FALSE),"不在")</f>
        <v>【本社輸入】五戸勇気</v>
      </c>
      <c r="D6037" s="1" t="s">
        <v>68</v>
      </c>
      <c r="E6037" t="str">
        <f>IFERROR(VLOOKUP(D6037,[5]電話端末!$A$2:$E$284,2,FALSE),"不在")</f>
        <v>【埼玉】着信グループ</v>
      </c>
      <c r="F6037" s="1" t="s">
        <v>25</v>
      </c>
      <c r="G6037" t="str">
        <f>IFERROR(VLOOKUP(F6037,[5]電話端末!$A$2:$D$284,2,FALSE),"不在")</f>
        <v>【埼玉】池田千恵子</v>
      </c>
      <c r="H6037" s="4">
        <v>127</v>
      </c>
      <c r="I6037" s="4">
        <v>123</v>
      </c>
      <c r="K6037">
        <v>2.51014003906681E+19</v>
      </c>
      <c r="BN6037" s="1"/>
      <c r="BQ6037" s="1"/>
    </row>
    <row r="6038" spans="1:69" x14ac:dyDescent="0.45">
      <c r="A6038" s="3">
        <v>45944.582314814812</v>
      </c>
      <c r="B6038" s="1" t="s">
        <v>144</v>
      </c>
      <c r="C6038" t="str">
        <f>IFERROR(VLOOKUP(B6038,[5]電話端末!$A$2:$E$284,2,FALSE),"不在")</f>
        <v>【本社輸入】五戸勇気</v>
      </c>
      <c r="D6038" s="1" t="s">
        <v>188</v>
      </c>
      <c r="E6038" t="str">
        <f>IFERROR(VLOOKUP(D6038,[5]電話端末!$A$2:$E$284,2,FALSE),"不在")</f>
        <v>【埼玉】吉田夏子</v>
      </c>
      <c r="G6038" t="str">
        <f>IFERROR(VLOOKUP(F6038,[5]電話端末!$A$2:$D$284,2,FALSE),"不在")</f>
        <v>不在</v>
      </c>
      <c r="H6038" s="4">
        <v>1</v>
      </c>
      <c r="I6038" s="4">
        <v>0</v>
      </c>
      <c r="K6038">
        <v>2.5101400389668098E+19</v>
      </c>
      <c r="BN6038" s="1"/>
      <c r="BQ6038" s="1"/>
    </row>
    <row r="6039" spans="1:69" x14ac:dyDescent="0.45">
      <c r="A6039" s="3">
        <v>45944.577800925923</v>
      </c>
      <c r="B6039" s="1" t="s">
        <v>188</v>
      </c>
      <c r="C6039" t="str">
        <f>IFERROR(VLOOKUP(B6039,[5]電話端末!$A$2:$E$284,2,FALSE),"不在")</f>
        <v>【埼玉】吉田夏子</v>
      </c>
      <c r="D6039" s="1" t="s">
        <v>74</v>
      </c>
      <c r="E6039" t="str">
        <f>IFERROR(VLOOKUP(D6039,[5]電話端末!$A$2:$E$284,2,FALSE),"不在")</f>
        <v>【本社】商品本部</v>
      </c>
      <c r="F6039" s="1" t="s">
        <v>144</v>
      </c>
      <c r="G6039" t="str">
        <f>IFERROR(VLOOKUP(F6039,[5]電話端末!$A$2:$D$284,2,FALSE),"不在")</f>
        <v>【本社輸入】五戸勇気</v>
      </c>
      <c r="H6039" s="4">
        <v>78</v>
      </c>
      <c r="I6039" s="4">
        <v>70</v>
      </c>
      <c r="K6039">
        <v>2.5101400379868099E+19</v>
      </c>
      <c r="BN6039" s="1"/>
      <c r="BQ6039" s="1"/>
    </row>
    <row r="6040" spans="1:69" x14ac:dyDescent="0.45">
      <c r="A6040" s="3">
        <v>45944.576122685183</v>
      </c>
      <c r="B6040" s="1" t="s">
        <v>48</v>
      </c>
      <c r="C6040" t="str">
        <f>IFERROR(VLOOKUP(B6040,[5]電話端末!$A$2:$E$284,2,FALSE),"不在")</f>
        <v>【福岡】松添愛</v>
      </c>
      <c r="D6040" s="1" t="s">
        <v>44</v>
      </c>
      <c r="E6040" t="str">
        <f>IFERROR(VLOOKUP(D6040,[5]電話端末!$A$2:$E$284,2,FALSE),"不在")</f>
        <v>【福岡】奥薗美和</v>
      </c>
      <c r="F6040" s="1" t="s">
        <v>44</v>
      </c>
      <c r="G6040" t="str">
        <f>IFERROR(VLOOKUP(F6040,[5]電話端末!$A$2:$D$284,2,FALSE),"不在")</f>
        <v>【福岡】奥薗美和</v>
      </c>
      <c r="H6040" s="4">
        <v>239</v>
      </c>
      <c r="I6040" s="4">
        <v>238</v>
      </c>
      <c r="K6040">
        <v>2.5101400377068102E+19</v>
      </c>
      <c r="BN6040" s="1"/>
      <c r="BQ6040" s="1"/>
    </row>
    <row r="6041" spans="1:69" x14ac:dyDescent="0.45">
      <c r="A6041" s="3">
        <v>45944.575231481482</v>
      </c>
      <c r="B6041" s="1" t="s">
        <v>38</v>
      </c>
      <c r="C6041" t="str">
        <f>IFERROR(VLOOKUP(B6041,[5]電話端末!$A$2:$E$284,2,FALSE),"不在")</f>
        <v>【福岡】山崎芹奈</v>
      </c>
      <c r="D6041" s="1" t="s">
        <v>48</v>
      </c>
      <c r="E6041" t="str">
        <f>IFERROR(VLOOKUP(D6041,[5]電話端末!$A$2:$E$284,2,FALSE),"不在")</f>
        <v>【福岡】松添愛</v>
      </c>
      <c r="F6041" s="1" t="s">
        <v>48</v>
      </c>
      <c r="G6041" t="str">
        <f>IFERROR(VLOOKUP(F6041,[5]電話端末!$A$2:$D$284,2,FALSE),"不在")</f>
        <v>【福岡】松添愛</v>
      </c>
      <c r="H6041" s="4">
        <v>79</v>
      </c>
      <c r="I6041" s="4">
        <v>76</v>
      </c>
      <c r="K6041">
        <v>2.5101400375268098E+19</v>
      </c>
      <c r="BN6041" s="1"/>
      <c r="BQ6041" s="1"/>
    </row>
    <row r="6042" spans="1:69" x14ac:dyDescent="0.45">
      <c r="A6042" s="3">
        <v>45944.573240740741</v>
      </c>
      <c r="B6042" s="1" t="s">
        <v>67</v>
      </c>
      <c r="C6042" t="str">
        <f>IFERROR(VLOOKUP(B6042,[5]電話端末!$A$2:$E$284,2,FALSE),"不在")</f>
        <v>【MF大阪】後垣幸恵</v>
      </c>
      <c r="D6042" s="1" t="s">
        <v>123</v>
      </c>
      <c r="E6042" t="str">
        <f>IFERROR(VLOOKUP(D6042,[5]電話端末!$A$2:$E$284,2,FALSE),"不在")</f>
        <v>【本社IT】福原弘明</v>
      </c>
      <c r="G6042" t="str">
        <f>IFERROR(VLOOKUP(F6042,[5]電話端末!$A$2:$D$284,2,FALSE),"不在")</f>
        <v>不在</v>
      </c>
      <c r="H6042" s="4">
        <v>21</v>
      </c>
      <c r="I6042" s="4">
        <v>0</v>
      </c>
      <c r="K6042">
        <v>2.5101400371668099E+19</v>
      </c>
      <c r="BN6042" s="1"/>
      <c r="BQ6042" s="1"/>
    </row>
    <row r="6043" spans="1:69" x14ac:dyDescent="0.45">
      <c r="A6043" s="3">
        <v>45944.570428240739</v>
      </c>
      <c r="B6043" s="1" t="s">
        <v>38</v>
      </c>
      <c r="C6043" t="str">
        <f>IFERROR(VLOOKUP(B6043,[5]電話端末!$A$2:$E$284,2,FALSE),"不在")</f>
        <v>【福岡】山崎芹奈</v>
      </c>
      <c r="D6043" s="1" t="s">
        <v>48</v>
      </c>
      <c r="E6043" t="str">
        <f>IFERROR(VLOOKUP(D6043,[5]電話端末!$A$2:$E$284,2,FALSE),"不在")</f>
        <v>【福岡】松添愛</v>
      </c>
      <c r="F6043" s="1" t="s">
        <v>48</v>
      </c>
      <c r="G6043" t="str">
        <f>IFERROR(VLOOKUP(F6043,[5]電話端末!$A$2:$D$284,2,FALSE),"不在")</f>
        <v>【福岡】松添愛</v>
      </c>
      <c r="H6043" s="4">
        <v>49</v>
      </c>
      <c r="I6043" s="4">
        <v>46</v>
      </c>
      <c r="K6043">
        <v>2.5101400367268098E+19</v>
      </c>
      <c r="BN6043" s="1"/>
      <c r="BQ6043" s="1"/>
    </row>
    <row r="6044" spans="1:69" x14ac:dyDescent="0.45">
      <c r="A6044" s="3">
        <v>45944.570023148146</v>
      </c>
      <c r="B6044" s="1" t="s">
        <v>113</v>
      </c>
      <c r="C6044" t="str">
        <f>IFERROR(VLOOKUP(B6044,[5]電話端末!$A$2:$E$284,2,FALSE),"不在")</f>
        <v>【名古屋】水島奈美</v>
      </c>
      <c r="D6044" s="1" t="s">
        <v>145</v>
      </c>
      <c r="E6044" t="str">
        <f>IFERROR(VLOOKUP(D6044,[5]電話端末!$A$2:$E$284,2,FALSE),"不在")</f>
        <v>【MF大阪】牧聡美</v>
      </c>
      <c r="F6044" s="1" t="s">
        <v>145</v>
      </c>
      <c r="G6044" t="str">
        <f>IFERROR(VLOOKUP(F6044,[5]電話端末!$A$2:$D$284,2,FALSE),"不在")</f>
        <v>【MF大阪】牧聡美</v>
      </c>
      <c r="H6044" s="4">
        <v>223</v>
      </c>
      <c r="I6044" s="4">
        <v>220</v>
      </c>
      <c r="K6044">
        <v>2.5101400366168101E+19</v>
      </c>
      <c r="BN6044" s="1"/>
      <c r="BQ6044" s="1"/>
    </row>
    <row r="6045" spans="1:69" x14ac:dyDescent="0.45">
      <c r="A6045" s="3">
        <v>45944.569189814814</v>
      </c>
      <c r="B6045" s="1" t="s">
        <v>65</v>
      </c>
      <c r="C6045" t="str">
        <f>IFERROR(VLOOKUP(B6045,[5]電話端末!$A$2:$E$284,2,FALSE),"不在")</f>
        <v>【本社】受付用電話機</v>
      </c>
      <c r="D6045" s="1" t="s">
        <v>66</v>
      </c>
      <c r="E6045" t="str">
        <f>IFERROR(VLOOKUP(D6045,[5]電話端末!$A$2:$E$284,2,FALSE),"不在")</f>
        <v>【本社】受付電話機</v>
      </c>
      <c r="F6045" s="1" t="s">
        <v>129</v>
      </c>
      <c r="G6045" t="str">
        <f>IFERROR(VLOOKUP(F6045,[5]電話端末!$A$2:$D$284,2,FALSE),"不在")</f>
        <v>【本社総務】赤羽恵理</v>
      </c>
      <c r="H6045" s="4">
        <v>12</v>
      </c>
      <c r="I6045" s="4">
        <v>9</v>
      </c>
      <c r="K6045">
        <v>2.5101400364668101E+19</v>
      </c>
      <c r="BN6045" s="1"/>
      <c r="BQ6045" s="1"/>
    </row>
    <row r="6046" spans="1:69" x14ac:dyDescent="0.45">
      <c r="A6046" s="3">
        <v>45944.568807870368</v>
      </c>
      <c r="B6046" s="1" t="s">
        <v>19</v>
      </c>
      <c r="C6046" t="str">
        <f>IFERROR(VLOOKUP(B6046,[5]電話端末!$A$2:$E$284,2,FALSE),"不在")</f>
        <v>【福岡】重松宝成</v>
      </c>
      <c r="D6046" s="1" t="s">
        <v>41</v>
      </c>
      <c r="E6046" t="str">
        <f>IFERROR(VLOOKUP(D6046,[5]電話端末!$A$2:$E$284,2,FALSE),"不在")</f>
        <v>【大阪】松下愛</v>
      </c>
      <c r="F6046" s="1" t="s">
        <v>41</v>
      </c>
      <c r="G6046" t="str">
        <f>IFERROR(VLOOKUP(F6046,[5]電話端末!$A$2:$D$284,2,FALSE),"不在")</f>
        <v>【大阪】松下愛</v>
      </c>
      <c r="H6046" s="4">
        <v>52</v>
      </c>
      <c r="I6046" s="4">
        <v>50</v>
      </c>
      <c r="K6046">
        <v>2.5101400364168102E+19</v>
      </c>
      <c r="BN6046" s="1"/>
      <c r="BQ6046" s="1"/>
    </row>
    <row r="6047" spans="1:69" x14ac:dyDescent="0.45">
      <c r="A6047" s="3">
        <v>45944.568298611113</v>
      </c>
      <c r="B6047" s="1" t="s">
        <v>37</v>
      </c>
      <c r="C6047" t="str">
        <f>IFERROR(VLOOKUP(B6047,[5]電話端末!$A$2:$E$284,2,FALSE),"不在")</f>
        <v>【千葉】小島佳菜</v>
      </c>
      <c r="D6047" s="1" t="s">
        <v>187</v>
      </c>
      <c r="E6047" t="str">
        <f>IFERROR(VLOOKUP(D6047,[5]電話端末!$A$2:$E$284,2,FALSE),"不在")</f>
        <v>【埼玉】石川恵理</v>
      </c>
      <c r="F6047" s="1" t="s">
        <v>187</v>
      </c>
      <c r="G6047" t="str">
        <f>IFERROR(VLOOKUP(F6047,[5]電話端末!$A$2:$D$284,2,FALSE),"不在")</f>
        <v>【埼玉】石川恵理</v>
      </c>
      <c r="H6047" s="4">
        <v>53</v>
      </c>
      <c r="I6047" s="4">
        <v>46</v>
      </c>
      <c r="K6047">
        <v>2.5101400362068099E+19</v>
      </c>
      <c r="BN6047" s="1"/>
      <c r="BQ6047" s="1"/>
    </row>
    <row r="6048" spans="1:69" x14ac:dyDescent="0.45">
      <c r="A6048" s="3">
        <v>45944.567731481482</v>
      </c>
      <c r="B6048" s="1" t="s">
        <v>44</v>
      </c>
      <c r="C6048" t="str">
        <f>IFERROR(VLOOKUP(B6048,[5]電話端末!$A$2:$E$284,2,FALSE),"不在")</f>
        <v>【福岡】奥薗美和</v>
      </c>
      <c r="D6048" s="1" t="s">
        <v>38</v>
      </c>
      <c r="E6048" t="str">
        <f>IFERROR(VLOOKUP(D6048,[5]電話端末!$A$2:$E$284,2,FALSE),"不在")</f>
        <v>【福岡】山崎芹奈</v>
      </c>
      <c r="F6048" s="1" t="s">
        <v>38</v>
      </c>
      <c r="G6048" t="str">
        <f>IFERROR(VLOOKUP(F6048,[5]電話端末!$A$2:$D$284,2,FALSE),"不在")</f>
        <v>【福岡】山崎芹奈</v>
      </c>
      <c r="H6048" s="4">
        <v>3</v>
      </c>
      <c r="I6048" s="4">
        <v>2</v>
      </c>
      <c r="K6048">
        <v>2.5101400360968102E+19</v>
      </c>
      <c r="BN6048" s="1"/>
      <c r="BQ6048" s="1"/>
    </row>
    <row r="6049" spans="1:69" x14ac:dyDescent="0.45">
      <c r="A6049" s="3">
        <v>45944.566736111112</v>
      </c>
      <c r="B6049" s="1" t="s">
        <v>19</v>
      </c>
      <c r="C6049" t="str">
        <f>IFERROR(VLOOKUP(B6049,[5]電話端末!$A$2:$E$284,2,FALSE),"不在")</f>
        <v>【福岡】重松宝成</v>
      </c>
      <c r="D6049" s="1" t="s">
        <v>41</v>
      </c>
      <c r="E6049" t="str">
        <f>IFERROR(VLOOKUP(D6049,[5]電話端末!$A$2:$E$284,2,FALSE),"不在")</f>
        <v>【大阪】松下愛</v>
      </c>
      <c r="F6049" s="1" t="s">
        <v>41</v>
      </c>
      <c r="G6049" t="str">
        <f>IFERROR(VLOOKUP(F6049,[5]電話端末!$A$2:$D$284,2,FALSE),"不在")</f>
        <v>【大阪】松下愛</v>
      </c>
      <c r="H6049" s="4">
        <v>53</v>
      </c>
      <c r="I6049" s="4">
        <v>49</v>
      </c>
      <c r="K6049">
        <v>2.5101400357668098E+19</v>
      </c>
      <c r="BN6049" s="1"/>
      <c r="BQ6049" s="1"/>
    </row>
    <row r="6050" spans="1:69" x14ac:dyDescent="0.45">
      <c r="A6050" s="3">
        <v>45944.566527777781</v>
      </c>
      <c r="B6050" s="1" t="s">
        <v>44</v>
      </c>
      <c r="C6050" t="str">
        <f>IFERROR(VLOOKUP(B6050,[5]電話端末!$A$2:$E$284,2,FALSE),"不在")</f>
        <v>【福岡】奥薗美和</v>
      </c>
      <c r="D6050" s="1" t="s">
        <v>38</v>
      </c>
      <c r="E6050" t="str">
        <f>IFERROR(VLOOKUP(D6050,[5]電話端末!$A$2:$E$284,2,FALSE),"不在")</f>
        <v>【福岡】山崎芹奈</v>
      </c>
      <c r="F6050" s="1" t="s">
        <v>38</v>
      </c>
      <c r="G6050" t="str">
        <f>IFERROR(VLOOKUP(F6050,[5]電話端末!$A$2:$D$284,2,FALSE),"不在")</f>
        <v>【福岡】山崎芹奈</v>
      </c>
      <c r="H6050" s="4">
        <v>45</v>
      </c>
      <c r="I6050" s="4">
        <v>43</v>
      </c>
      <c r="K6050">
        <v>2.51014003570681E+19</v>
      </c>
      <c r="BN6050" s="1"/>
    </row>
    <row r="6051" spans="1:69" x14ac:dyDescent="0.45">
      <c r="A6051" s="3">
        <v>45944.566192129627</v>
      </c>
      <c r="B6051" s="1" t="s">
        <v>22</v>
      </c>
      <c r="C6051" t="str">
        <f>IFERROR(VLOOKUP(B6051,[5]電話端末!$A$2:$E$284,2,FALSE),"不在")</f>
        <v>【東京】西垣彩</v>
      </c>
      <c r="D6051" s="1" t="s">
        <v>62</v>
      </c>
      <c r="E6051" t="str">
        <f>IFERROR(VLOOKUP(D6051,[5]電話端末!$A$2:$E$284,2,FALSE),"不在")</f>
        <v>【横浜】着信グループ</v>
      </c>
      <c r="F6051" s="1" t="s">
        <v>81</v>
      </c>
      <c r="G6051" t="str">
        <f>IFERROR(VLOOKUP(F6051,[5]電話端末!$A$2:$D$284,2,FALSE),"不在")</f>
        <v>【横浜】奥秋素子</v>
      </c>
      <c r="H6051" s="4">
        <v>46</v>
      </c>
      <c r="I6051" s="4">
        <v>42</v>
      </c>
      <c r="K6051">
        <v>2.5101400355868099E+19</v>
      </c>
      <c r="BN6051" s="1"/>
      <c r="BQ6051" s="1"/>
    </row>
    <row r="6052" spans="1:69" x14ac:dyDescent="0.45">
      <c r="A6052" s="3">
        <v>45944.565972222219</v>
      </c>
      <c r="B6052" s="1" t="s">
        <v>99</v>
      </c>
      <c r="C6052" t="str">
        <f>IFERROR(VLOOKUP(B6052,[5]電話端末!$A$2:$E$284,2,FALSE),"不在")</f>
        <v>【名古屋】玉腰千恵</v>
      </c>
      <c r="D6052" s="1" t="s">
        <v>113</v>
      </c>
      <c r="E6052" t="str">
        <f>IFERROR(VLOOKUP(D6052,[5]電話端末!$A$2:$E$284,2,FALSE),"不在")</f>
        <v>【名古屋】水島奈美</v>
      </c>
      <c r="F6052" s="1" t="s">
        <v>113</v>
      </c>
      <c r="G6052" t="str">
        <f>IFERROR(VLOOKUP(F6052,[5]電話端末!$A$2:$D$284,2,FALSE),"不在")</f>
        <v>【名古屋】水島奈美</v>
      </c>
      <c r="H6052" s="4">
        <v>30</v>
      </c>
      <c r="I6052" s="4">
        <v>29</v>
      </c>
      <c r="K6052">
        <v>2.51014003553681E+19</v>
      </c>
      <c r="BN6052" s="1"/>
    </row>
    <row r="6053" spans="1:69" x14ac:dyDescent="0.45">
      <c r="A6053" s="3">
        <v>45944.565868055557</v>
      </c>
      <c r="B6053" s="1" t="s">
        <v>22</v>
      </c>
      <c r="C6053" t="str">
        <f>IFERROR(VLOOKUP(B6053,[5]電話端末!$A$2:$E$284,2,FALSE),"不在")</f>
        <v>【東京】西垣彩</v>
      </c>
      <c r="D6053" s="1" t="s">
        <v>72</v>
      </c>
      <c r="E6053" t="str">
        <f>IFERROR(VLOOKUP(D6053,[5]電話端末!$A$2:$E$284,2,FALSE),"不在")</f>
        <v>【横浜】青木観奈</v>
      </c>
      <c r="G6053" t="str">
        <f>IFERROR(VLOOKUP(F6053,[5]電話端末!$A$2:$D$284,2,FALSE),"不在")</f>
        <v>不在</v>
      </c>
      <c r="H6053" s="4">
        <v>24</v>
      </c>
      <c r="I6053" s="4">
        <v>0</v>
      </c>
      <c r="K6053">
        <v>2.5101400355068101E+19</v>
      </c>
      <c r="BN6053" s="1"/>
      <c r="BQ6053" s="1"/>
    </row>
    <row r="6054" spans="1:69" x14ac:dyDescent="0.45">
      <c r="A6054" s="3">
        <v>45944.565868055557</v>
      </c>
      <c r="B6054" s="1" t="s">
        <v>216</v>
      </c>
      <c r="C6054" t="str">
        <f>IFERROR(VLOOKUP(B6054,[5]電話端末!$A$2:$E$284,2,FALSE),"不在")</f>
        <v>【埼玉】矢島静音</v>
      </c>
      <c r="D6054" s="1" t="s">
        <v>31</v>
      </c>
      <c r="E6054" t="str">
        <f>IFERROR(VLOOKUP(D6054,[5]電話端末!$A$2:$E$284,2,FALSE),"不在")</f>
        <v>【千葉】着信グループ</v>
      </c>
      <c r="F6054" s="1" t="s">
        <v>37</v>
      </c>
      <c r="G6054" t="str">
        <f>IFERROR(VLOOKUP(F6054,[5]電話端末!$A$2:$D$284,2,FALSE),"不在")</f>
        <v>【千葉】小島佳菜</v>
      </c>
      <c r="H6054" s="4">
        <v>33</v>
      </c>
      <c r="I6054" s="4">
        <v>31</v>
      </c>
      <c r="K6054">
        <v>2.5101400354968101E+19</v>
      </c>
      <c r="BN6054" s="1"/>
      <c r="BQ6054" s="1"/>
    </row>
    <row r="6055" spans="1:69" x14ac:dyDescent="0.45">
      <c r="A6055" s="3">
        <v>45944.565648148149</v>
      </c>
      <c r="B6055" s="1" t="s">
        <v>34</v>
      </c>
      <c r="C6055" t="str">
        <f>IFERROR(VLOOKUP(B6055,[5]電話端末!$A$2:$E$284,2,FALSE),"不在")</f>
        <v>【埼玉】細田昌子</v>
      </c>
      <c r="D6055" s="1" t="s">
        <v>144</v>
      </c>
      <c r="E6055" t="str">
        <f>IFERROR(VLOOKUP(D6055,[5]電話端末!$A$2:$E$284,2,FALSE),"不在")</f>
        <v>【本社輸入】五戸勇気</v>
      </c>
      <c r="F6055" s="1" t="s">
        <v>144</v>
      </c>
      <c r="G6055" t="str">
        <f>IFERROR(VLOOKUP(F6055,[5]電話端末!$A$2:$D$284,2,FALSE),"不在")</f>
        <v>【本社輸入】五戸勇気</v>
      </c>
      <c r="H6055" s="4">
        <v>251</v>
      </c>
      <c r="I6055" s="4">
        <v>243</v>
      </c>
      <c r="K6055">
        <v>2.5101400354568102E+19</v>
      </c>
      <c r="BN6055" s="1"/>
      <c r="BQ6055" s="1"/>
    </row>
    <row r="6056" spans="1:69" x14ac:dyDescent="0.45">
      <c r="A6056" s="3">
        <v>45944.565601851849</v>
      </c>
      <c r="B6056" s="1" t="s">
        <v>38</v>
      </c>
      <c r="C6056" t="str">
        <f>IFERROR(VLOOKUP(B6056,[5]電話端末!$A$2:$E$284,2,FALSE),"不在")</f>
        <v>【福岡】山崎芹奈</v>
      </c>
      <c r="D6056" s="1" t="s">
        <v>19</v>
      </c>
      <c r="E6056" t="str">
        <f>IFERROR(VLOOKUP(D6056,[5]電話端末!$A$2:$E$284,2,FALSE),"不在")</f>
        <v>【福岡】重松宝成</v>
      </c>
      <c r="F6056" s="1" t="s">
        <v>19</v>
      </c>
      <c r="G6056" t="str">
        <f>IFERROR(VLOOKUP(F6056,[5]電話端末!$A$2:$D$284,2,FALSE),"不在")</f>
        <v>【福岡】重松宝成</v>
      </c>
      <c r="H6056" s="4">
        <v>35</v>
      </c>
      <c r="I6056" s="4">
        <v>32</v>
      </c>
      <c r="K6056">
        <v>2.5101400354468098E+19</v>
      </c>
      <c r="BN6056" s="1"/>
      <c r="BQ6056" s="1"/>
    </row>
    <row r="6057" spans="1:69" x14ac:dyDescent="0.45">
      <c r="A6057" s="3">
        <v>45944.563761574071</v>
      </c>
      <c r="B6057" s="1" t="s">
        <v>123</v>
      </c>
      <c r="C6057" t="str">
        <f>IFERROR(VLOOKUP(B6057,[5]電話端末!$A$2:$E$284,2,FALSE),"不在")</f>
        <v>【本社IT】福原弘明</v>
      </c>
      <c r="D6057" s="1" t="s">
        <v>67</v>
      </c>
      <c r="E6057" t="str">
        <f>IFERROR(VLOOKUP(D6057,[5]電話端末!$A$2:$E$284,2,FALSE),"不在")</f>
        <v>【MF大阪】後垣幸恵</v>
      </c>
      <c r="F6057" s="1" t="s">
        <v>24</v>
      </c>
      <c r="G6057" t="str">
        <f>IFERROR(VLOOKUP(F6057,[5]電話端末!$A$2:$D$284,2,FALSE),"不在")</f>
        <v>【MF大阪】内田優美</v>
      </c>
      <c r="H6057" s="4">
        <v>30</v>
      </c>
      <c r="I6057" s="4">
        <v>27</v>
      </c>
      <c r="K6057">
        <v>2.5101400350868099E+19</v>
      </c>
      <c r="BN6057" s="1"/>
      <c r="BQ6057" s="1"/>
    </row>
    <row r="6058" spans="1:69" x14ac:dyDescent="0.45">
      <c r="A6058" s="3">
        <v>45944.56113425926</v>
      </c>
      <c r="B6058" s="1" t="s">
        <v>110</v>
      </c>
      <c r="C6058" t="str">
        <f>IFERROR(VLOOKUP(B6058,[5]電話端末!$A$2:$E$284,2,FALSE),"不在")</f>
        <v>【MF東京】高木幸恵</v>
      </c>
      <c r="D6058" s="1" t="s">
        <v>39</v>
      </c>
      <c r="E6058" t="str">
        <f>IFERROR(VLOOKUP(D6058,[5]電話端末!$A$2:$E$284,2,FALSE),"不在")</f>
        <v>【福岡】松尾明日香</v>
      </c>
      <c r="F6058" s="1" t="s">
        <v>39</v>
      </c>
      <c r="G6058" t="str">
        <f>IFERROR(VLOOKUP(F6058,[5]電話端末!$A$2:$D$284,2,FALSE),"不在")</f>
        <v>【福岡】松尾明日香</v>
      </c>
      <c r="H6058" s="4">
        <v>114</v>
      </c>
      <c r="I6058" s="4">
        <v>106</v>
      </c>
      <c r="K6058">
        <v>2.5101400344568099E+19</v>
      </c>
      <c r="BN6058" s="1"/>
      <c r="BQ6058" s="1"/>
    </row>
    <row r="6059" spans="1:69" x14ac:dyDescent="0.45">
      <c r="A6059" s="3">
        <v>45944.560717592591</v>
      </c>
      <c r="B6059" s="1" t="s">
        <v>41</v>
      </c>
      <c r="C6059" t="str">
        <f>IFERROR(VLOOKUP(B6059,[5]電話端末!$A$2:$E$284,2,FALSE),"不在")</f>
        <v>【大阪】松下愛</v>
      </c>
      <c r="D6059" s="1" t="s">
        <v>104</v>
      </c>
      <c r="E6059" t="str">
        <f>IFERROR(VLOOKUP(D6059,[5]電話端末!$A$2:$E$284,2,FALSE),"不在")</f>
        <v>【岡山】矢野夏絵</v>
      </c>
      <c r="F6059" s="1" t="s">
        <v>104</v>
      </c>
      <c r="G6059" t="str">
        <f>IFERROR(VLOOKUP(F6059,[5]電話端末!$A$2:$D$284,2,FALSE),"不在")</f>
        <v>【岡山】矢野夏絵</v>
      </c>
      <c r="H6059" s="4">
        <v>112</v>
      </c>
      <c r="I6059" s="4">
        <v>110</v>
      </c>
      <c r="K6059">
        <v>2.5101400343068099E+19</v>
      </c>
      <c r="BN6059" s="1"/>
    </row>
    <row r="6060" spans="1:69" x14ac:dyDescent="0.45">
      <c r="A6060" s="3">
        <v>45944.559432870374</v>
      </c>
      <c r="B6060" s="1" t="s">
        <v>25</v>
      </c>
      <c r="C6060" t="str">
        <f>IFERROR(VLOOKUP(B6060,[5]電話端末!$A$2:$E$284,2,FALSE),"不在")</f>
        <v>【埼玉】池田千恵子</v>
      </c>
      <c r="D6060" s="1" t="s">
        <v>62</v>
      </c>
      <c r="E6060" t="str">
        <f>IFERROR(VLOOKUP(D6060,[5]電話端末!$A$2:$E$284,2,FALSE),"不在")</f>
        <v>【横浜】着信グループ</v>
      </c>
      <c r="F6060" s="1" t="s">
        <v>180</v>
      </c>
      <c r="G6060" t="str">
        <f>IFERROR(VLOOKUP(F6060,[5]電話端末!$A$2:$D$284,2,FALSE),"不在")</f>
        <v>【横浜】萩原直美</v>
      </c>
      <c r="H6060" s="4">
        <v>142</v>
      </c>
      <c r="I6060" s="4">
        <v>140</v>
      </c>
      <c r="K6060">
        <v>2.5101400340668101E+19</v>
      </c>
      <c r="BN6060" s="1"/>
      <c r="BQ6060" s="1"/>
    </row>
    <row r="6061" spans="1:69" x14ac:dyDescent="0.45">
      <c r="A6061" s="3">
        <v>45944.556655092594</v>
      </c>
      <c r="B6061" s="1" t="s">
        <v>84</v>
      </c>
      <c r="C6061" t="str">
        <f>IFERROR(VLOOKUP(B6061,[5]電話端末!$A$2:$E$284,2,FALSE),"不在")</f>
        <v>【仙台】阿部かおり</v>
      </c>
      <c r="D6061" s="1" t="s">
        <v>27</v>
      </c>
      <c r="E6061" t="str">
        <f>IFERROR(VLOOKUP(D6061,[5]電話端末!$A$2:$E$284,2,FALSE),"不在")</f>
        <v>【本社在庫物流課】黒田靖広</v>
      </c>
      <c r="F6061" s="1" t="s">
        <v>23</v>
      </c>
      <c r="G6061" t="str">
        <f>IFERROR(VLOOKUP(F6061,[5]電話端末!$A$2:$D$284,2,FALSE),"不在")</f>
        <v>【本社購買】山口泰彦</v>
      </c>
      <c r="H6061" s="4">
        <v>22</v>
      </c>
      <c r="I6061" s="4">
        <v>16</v>
      </c>
      <c r="K6061">
        <v>2.51014003360681E+19</v>
      </c>
      <c r="BN6061" s="1"/>
      <c r="BQ6061" s="1"/>
    </row>
    <row r="6062" spans="1:69" x14ac:dyDescent="0.45">
      <c r="A6062" s="3">
        <v>45944.556041666663</v>
      </c>
      <c r="B6062" s="1" t="s">
        <v>48</v>
      </c>
      <c r="C6062" t="str">
        <f>IFERROR(VLOOKUP(B6062,[5]電話端末!$A$2:$E$284,2,FALSE),"不在")</f>
        <v>【福岡】松添愛</v>
      </c>
      <c r="D6062" s="1" t="s">
        <v>44</v>
      </c>
      <c r="E6062" t="str">
        <f>IFERROR(VLOOKUP(D6062,[5]電話端末!$A$2:$E$284,2,FALSE),"不在")</f>
        <v>【福岡】奥薗美和</v>
      </c>
      <c r="F6062" s="1" t="s">
        <v>44</v>
      </c>
      <c r="G6062" t="str">
        <f>IFERROR(VLOOKUP(F6062,[5]電話端末!$A$2:$D$284,2,FALSE),"不在")</f>
        <v>【福岡】奥薗美和</v>
      </c>
      <c r="H6062" s="4">
        <v>349</v>
      </c>
      <c r="I6062" s="4">
        <v>348</v>
      </c>
      <c r="K6062">
        <v>2.5101400335368102E+19</v>
      </c>
      <c r="BN6062" s="1"/>
      <c r="BQ6062" s="1"/>
    </row>
    <row r="6063" spans="1:69" x14ac:dyDescent="0.45">
      <c r="A6063" s="3">
        <v>45944.551851851851</v>
      </c>
      <c r="B6063" s="1" t="s">
        <v>78</v>
      </c>
      <c r="C6063" t="str">
        <f>IFERROR(VLOOKUP(B6063,[5]電話端末!$A$2:$E$284,2,FALSE),"不在")</f>
        <v>【MF東京】荒川拡</v>
      </c>
      <c r="D6063" s="1" t="s">
        <v>68</v>
      </c>
      <c r="E6063" t="str">
        <f>IFERROR(VLOOKUP(D6063,[5]電話端末!$A$2:$E$284,2,FALSE),"不在")</f>
        <v>【埼玉】着信グループ</v>
      </c>
      <c r="G6063" t="str">
        <f>IFERROR(VLOOKUP(F6063,[5]電話端末!$A$2:$D$284,2,FALSE),"不在")</f>
        <v>不在</v>
      </c>
      <c r="H6063" s="4">
        <v>0</v>
      </c>
      <c r="I6063" s="4">
        <v>0</v>
      </c>
      <c r="K6063">
        <v>2.5101400325868102E+19</v>
      </c>
      <c r="BN6063" s="1"/>
    </row>
    <row r="6064" spans="1:69" x14ac:dyDescent="0.45">
      <c r="A6064" s="3">
        <v>45944.551192129627</v>
      </c>
      <c r="B6064" s="1" t="s">
        <v>50</v>
      </c>
      <c r="C6064" t="str">
        <f>IFERROR(VLOOKUP(B6064,[5]電話端末!$A$2:$E$284,2,FALSE),"不在")</f>
        <v>【流山】浅沼潤也</v>
      </c>
      <c r="D6064" s="1" t="s">
        <v>101</v>
      </c>
      <c r="E6064" t="str">
        <f>IFERROR(VLOOKUP(D6064,[5]電話端末!$A$2:$E$284,2,FALSE),"不在")</f>
        <v>【本社EC】山口莉奈</v>
      </c>
      <c r="F6064" s="1" t="s">
        <v>101</v>
      </c>
      <c r="G6064" t="str">
        <f>IFERROR(VLOOKUP(F6064,[5]電話端末!$A$2:$D$284,2,FALSE),"不在")</f>
        <v>【本社EC】山口莉奈</v>
      </c>
      <c r="H6064" s="4">
        <v>51</v>
      </c>
      <c r="I6064" s="4">
        <v>46</v>
      </c>
      <c r="K6064">
        <v>2.5101400324268102E+19</v>
      </c>
      <c r="BN6064" s="1"/>
      <c r="BQ6064" s="1"/>
    </row>
    <row r="6065" spans="1:69" x14ac:dyDescent="0.45">
      <c r="A6065" s="3">
        <v>45944.551064814812</v>
      </c>
      <c r="B6065" s="1" t="s">
        <v>50</v>
      </c>
      <c r="C6065" t="str">
        <f>IFERROR(VLOOKUP(B6065,[5]電話端末!$A$2:$E$284,2,FALSE),"不在")</f>
        <v>【流山】浅沼潤也</v>
      </c>
      <c r="D6065" s="1" t="s">
        <v>222</v>
      </c>
      <c r="E6065" t="str">
        <f>IFERROR(VLOOKUP(D6065,[5]電話端末!$A$2:$E$284,2,FALSE),"不在")</f>
        <v>【本社EC】渡辺慶太</v>
      </c>
      <c r="G6065" t="str">
        <f>IFERROR(VLOOKUP(F6065,[5]電話端末!$A$2:$D$284,2,FALSE),"不在")</f>
        <v>不在</v>
      </c>
      <c r="H6065" s="4">
        <v>9</v>
      </c>
      <c r="I6065" s="4">
        <v>0</v>
      </c>
      <c r="K6065">
        <v>2.5101400323568099E+19</v>
      </c>
      <c r="BN6065" s="1"/>
      <c r="BQ6065" s="1"/>
    </row>
    <row r="6066" spans="1:69" x14ac:dyDescent="0.45">
      <c r="A6066" s="3">
        <v>45944.551018518519</v>
      </c>
      <c r="B6066" s="1" t="s">
        <v>50</v>
      </c>
      <c r="C6066" t="str">
        <f>IFERROR(VLOOKUP(B6066,[5]電話端末!$A$2:$E$284,2,FALSE),"不在")</f>
        <v>【流山】浅沼潤也</v>
      </c>
      <c r="D6066" s="1" t="s">
        <v>211</v>
      </c>
      <c r="E6066" t="str">
        <f>IFERROR(VLOOKUP(D6066,[5]電話端末!$A$2:$E$284,2,FALSE),"不在")</f>
        <v>【本社EC】印藤躍</v>
      </c>
      <c r="G6066" t="str">
        <f>IFERROR(VLOOKUP(F6066,[5]電話端末!$A$2:$D$284,2,FALSE),"不在")</f>
        <v>不在</v>
      </c>
      <c r="H6066" s="4">
        <v>0</v>
      </c>
      <c r="I6066" s="4">
        <v>0</v>
      </c>
      <c r="K6066">
        <v>2.51014003233681E+19</v>
      </c>
      <c r="BN6066" s="1"/>
      <c r="BQ6066" s="1"/>
    </row>
    <row r="6067" spans="1:69" x14ac:dyDescent="0.45">
      <c r="A6067" s="3">
        <v>45944.550150462965</v>
      </c>
      <c r="B6067" s="1" t="s">
        <v>110</v>
      </c>
      <c r="C6067" t="str">
        <f>IFERROR(VLOOKUP(B6067,[5]電話端末!$A$2:$E$284,2,FALSE),"不在")</f>
        <v>【MF東京】高木幸恵</v>
      </c>
      <c r="D6067" s="1" t="s">
        <v>39</v>
      </c>
      <c r="E6067" t="str">
        <f>IFERROR(VLOOKUP(D6067,[5]電話端末!$A$2:$E$284,2,FALSE),"不在")</f>
        <v>【福岡】松尾明日香</v>
      </c>
      <c r="G6067" t="str">
        <f>IFERROR(VLOOKUP(F6067,[5]電話端末!$A$2:$D$284,2,FALSE),"不在")</f>
        <v>不在</v>
      </c>
      <c r="H6067" s="4">
        <v>21</v>
      </c>
      <c r="I6067" s="4">
        <v>0</v>
      </c>
      <c r="K6067">
        <v>2.5101400322368098E+19</v>
      </c>
      <c r="BN6067" s="1"/>
      <c r="BQ6067" s="1"/>
    </row>
    <row r="6068" spans="1:69" x14ac:dyDescent="0.45">
      <c r="A6068" s="3">
        <v>45944.547291666669</v>
      </c>
      <c r="B6068" s="1" t="s">
        <v>44</v>
      </c>
      <c r="C6068" t="str">
        <f>IFERROR(VLOOKUP(B6068,[5]電話端末!$A$2:$E$284,2,FALSE),"不在")</f>
        <v>【福岡】奥薗美和</v>
      </c>
      <c r="D6068" s="1" t="s">
        <v>38</v>
      </c>
      <c r="E6068" t="str">
        <f>IFERROR(VLOOKUP(D6068,[5]電話端末!$A$2:$E$284,2,FALSE),"不在")</f>
        <v>【福岡】山崎芹奈</v>
      </c>
      <c r="F6068" s="1" t="s">
        <v>38</v>
      </c>
      <c r="G6068" t="str">
        <f>IFERROR(VLOOKUP(F6068,[5]電話端末!$A$2:$D$284,2,FALSE),"不在")</f>
        <v>【福岡】山崎芹奈</v>
      </c>
      <c r="H6068" s="4">
        <v>59</v>
      </c>
      <c r="I6068" s="4">
        <v>57</v>
      </c>
      <c r="K6068">
        <v>2.5101400317568098E+19</v>
      </c>
      <c r="BN6068" s="1"/>
      <c r="BQ6068" s="1"/>
    </row>
    <row r="6069" spans="1:69" x14ac:dyDescent="0.45">
      <c r="A6069" s="3">
        <v>45944.546215277776</v>
      </c>
      <c r="B6069" s="1" t="s">
        <v>134</v>
      </c>
      <c r="C6069" t="str">
        <f>IFERROR(VLOOKUP(B6069,[5]電話端末!$A$2:$E$284,2,FALSE),"不在")</f>
        <v>【滋賀】梅原薫</v>
      </c>
      <c r="D6069" s="1" t="s">
        <v>70</v>
      </c>
      <c r="E6069" t="str">
        <f>IFERROR(VLOOKUP(D6069,[5]電話端末!$A$2:$E$284,2,FALSE),"不在")</f>
        <v>【名古屋】着信グループ</v>
      </c>
      <c r="F6069" s="1" t="s">
        <v>99</v>
      </c>
      <c r="G6069" t="str">
        <f>IFERROR(VLOOKUP(F6069,[5]電話端末!$A$2:$D$284,2,FALSE),"不在")</f>
        <v>【名古屋】玉腰千恵</v>
      </c>
      <c r="H6069" s="4">
        <v>80</v>
      </c>
      <c r="I6069" s="4">
        <v>78</v>
      </c>
      <c r="K6069">
        <v>2.5101400316368101E+19</v>
      </c>
      <c r="BN6069" s="1"/>
      <c r="BQ6069" s="1"/>
    </row>
    <row r="6070" spans="1:69" x14ac:dyDescent="0.45">
      <c r="A6070" s="3">
        <v>45944.545543981483</v>
      </c>
      <c r="B6070" s="1" t="s">
        <v>27</v>
      </c>
      <c r="C6070" t="str">
        <f>IFERROR(VLOOKUP(B6070,[5]電話端末!$A$2:$E$284,2,FALSE),"不在")</f>
        <v>【本社在庫物流課】黒田靖広</v>
      </c>
      <c r="D6070" s="1" t="s">
        <v>206</v>
      </c>
      <c r="E6070" t="str">
        <f>IFERROR(VLOOKUP(D6070,[5]電話端末!$A$2:$E$284,2,FALSE),"不在")</f>
        <v>【横浜】川崎光弘</v>
      </c>
      <c r="G6070" t="str">
        <f>IFERROR(VLOOKUP(F6070,[5]電話端末!$A$2:$D$284,2,FALSE),"不在")</f>
        <v>不在</v>
      </c>
      <c r="H6070" s="4">
        <v>14</v>
      </c>
      <c r="I6070" s="4">
        <v>0</v>
      </c>
      <c r="K6070">
        <v>2.5101400314768101E+19</v>
      </c>
      <c r="BN6070" s="1"/>
      <c r="BQ6070" s="1"/>
    </row>
    <row r="6071" spans="1:69" x14ac:dyDescent="0.45">
      <c r="A6071" s="3">
        <v>45944.54483796296</v>
      </c>
      <c r="B6071" s="1" t="s">
        <v>48</v>
      </c>
      <c r="C6071" t="str">
        <f>IFERROR(VLOOKUP(B6071,[5]電話端末!$A$2:$E$284,2,FALSE),"不在")</f>
        <v>【福岡】松添愛</v>
      </c>
      <c r="D6071" s="1" t="s">
        <v>38</v>
      </c>
      <c r="E6071" t="str">
        <f>IFERROR(VLOOKUP(D6071,[5]電話端末!$A$2:$E$284,2,FALSE),"不在")</f>
        <v>【福岡】山崎芹奈</v>
      </c>
      <c r="F6071" s="1" t="s">
        <v>38</v>
      </c>
      <c r="G6071" t="str">
        <f>IFERROR(VLOOKUP(F6071,[5]電話端末!$A$2:$D$284,2,FALSE),"不在")</f>
        <v>【福岡】山崎芹奈</v>
      </c>
      <c r="H6071" s="4">
        <v>32</v>
      </c>
      <c r="I6071" s="4">
        <v>31</v>
      </c>
      <c r="K6071">
        <v>2.5101400312768098E+19</v>
      </c>
      <c r="BN6071" s="1"/>
      <c r="BQ6071" s="1"/>
    </row>
    <row r="6072" spans="1:69" x14ac:dyDescent="0.45">
      <c r="A6072" s="3">
        <v>45944.544259259259</v>
      </c>
      <c r="B6072" s="1" t="s">
        <v>20</v>
      </c>
      <c r="C6072" t="str">
        <f>IFERROR(VLOOKUP(B6072,[5]電話端末!$A$2:$E$284,2,FALSE),"不在")</f>
        <v>【本社IT】梶ヶ谷知晃</v>
      </c>
      <c r="D6072" s="1" t="s">
        <v>67</v>
      </c>
      <c r="E6072" t="str">
        <f>IFERROR(VLOOKUP(D6072,[5]電話端末!$A$2:$E$284,2,FALSE),"不在")</f>
        <v>【MF大阪】後垣幸恵</v>
      </c>
      <c r="F6072" s="1" t="s">
        <v>67</v>
      </c>
      <c r="G6072" t="str">
        <f>IFERROR(VLOOKUP(F6072,[5]電話端末!$A$2:$D$284,2,FALSE),"不在")</f>
        <v>【MF大阪】後垣幸恵</v>
      </c>
      <c r="H6072" s="4">
        <v>95</v>
      </c>
      <c r="I6072" s="4">
        <v>91</v>
      </c>
      <c r="K6072">
        <v>2.5101400311768101E+19</v>
      </c>
      <c r="BN6072" s="1"/>
    </row>
    <row r="6073" spans="1:69" x14ac:dyDescent="0.45">
      <c r="A6073" s="3">
        <v>45944.543773148151</v>
      </c>
      <c r="B6073" s="1" t="s">
        <v>25</v>
      </c>
      <c r="C6073" t="str">
        <f>IFERROR(VLOOKUP(B6073,[5]電話端末!$A$2:$E$284,2,FALSE),"不在")</f>
        <v>【埼玉】池田千恵子</v>
      </c>
      <c r="D6073" s="1" t="s">
        <v>76</v>
      </c>
      <c r="E6073" t="str">
        <f>IFERROR(VLOOKUP(D6073,[5]電話端末!$A$2:$E$284,2,FALSE),"不在")</f>
        <v>【埼玉】豊田里花</v>
      </c>
      <c r="F6073" s="1" t="s">
        <v>76</v>
      </c>
      <c r="G6073" t="str">
        <f>IFERROR(VLOOKUP(F6073,[5]電話端末!$A$2:$D$284,2,FALSE),"不在")</f>
        <v>【埼玉】豊田里花</v>
      </c>
      <c r="H6073" s="4">
        <v>20</v>
      </c>
      <c r="I6073" s="4">
        <v>19</v>
      </c>
      <c r="K6073">
        <v>2.5101400309868102E+19</v>
      </c>
      <c r="BN6073" s="1"/>
    </row>
    <row r="6074" spans="1:69" x14ac:dyDescent="0.45">
      <c r="A6074" s="3">
        <v>45944.543530092589</v>
      </c>
      <c r="B6074" s="1" t="s">
        <v>39</v>
      </c>
      <c r="C6074" t="str">
        <f>IFERROR(VLOOKUP(B6074,[5]電話端末!$A$2:$E$284,2,FALSE),"不在")</f>
        <v>【福岡】松尾明日香</v>
      </c>
      <c r="D6074" s="1" t="s">
        <v>14</v>
      </c>
      <c r="E6074" t="str">
        <f>IFERROR(VLOOKUP(D6074,[5]電話端末!$A$2:$E$284,2,FALSE),"不在")</f>
        <v>【岡山】伊藤優</v>
      </c>
      <c r="F6074" s="1" t="s">
        <v>14</v>
      </c>
      <c r="G6074" t="str">
        <f>IFERROR(VLOOKUP(F6074,[5]電話端末!$A$2:$D$284,2,FALSE),"不在")</f>
        <v>【岡山】伊藤優</v>
      </c>
      <c r="H6074" s="4">
        <v>222</v>
      </c>
      <c r="I6074" s="4">
        <v>219</v>
      </c>
      <c r="K6074">
        <v>2.5101400309268099E+19</v>
      </c>
      <c r="BN6074" s="1"/>
      <c r="BQ6074" s="1"/>
    </row>
    <row r="6075" spans="1:69" x14ac:dyDescent="0.45">
      <c r="A6075" s="3">
        <v>45944.53</v>
      </c>
      <c r="B6075" s="1" t="s">
        <v>177</v>
      </c>
      <c r="C6075" t="str">
        <f>IFERROR(VLOOKUP(B6075,[5]電話端末!$A$2:$E$284,2,FALSE),"不在")</f>
        <v>【MF大阪】大村達也</v>
      </c>
      <c r="D6075" s="1" t="s">
        <v>490</v>
      </c>
      <c r="E6075" t="str">
        <f>IFERROR(VLOOKUP(D6075,[5]電話端末!$A$2:$E$284,2,FALSE),"不在")</f>
        <v>不在</v>
      </c>
      <c r="G6075" t="str">
        <f>IFERROR(VLOOKUP(F6075,[5]電話端末!$A$2:$D$284,2,FALSE),"不在")</f>
        <v>不在</v>
      </c>
      <c r="H6075" s="4">
        <v>0</v>
      </c>
      <c r="I6075" s="4">
        <v>0</v>
      </c>
      <c r="K6075">
        <v>2.5101400304668099E+19</v>
      </c>
      <c r="BN6075" s="1"/>
      <c r="BQ6075" s="1"/>
    </row>
    <row r="6076" spans="1:69" x14ac:dyDescent="0.45">
      <c r="A6076" s="3">
        <v>45944.52715277778</v>
      </c>
      <c r="B6076" s="1" t="s">
        <v>177</v>
      </c>
      <c r="C6076" t="str">
        <f>IFERROR(VLOOKUP(B6076,[5]電話端末!$A$2:$E$284,2,FALSE),"不在")</f>
        <v>【MF大阪】大村達也</v>
      </c>
      <c r="D6076" s="1" t="s">
        <v>40</v>
      </c>
      <c r="E6076" t="str">
        <f>IFERROR(VLOOKUP(D6076,[5]電話端末!$A$2:$E$284,2,FALSE),"不在")</f>
        <v>【本社EC】鈴木浩允</v>
      </c>
      <c r="F6076" s="1" t="s">
        <v>40</v>
      </c>
      <c r="G6076" t="str">
        <f>IFERROR(VLOOKUP(F6076,[5]電話端末!$A$2:$D$284,2,FALSE),"不在")</f>
        <v>【本社EC】鈴木浩允</v>
      </c>
      <c r="H6076" s="4">
        <v>140</v>
      </c>
      <c r="I6076" s="4">
        <v>136</v>
      </c>
      <c r="K6076">
        <v>2.5101400304568099E+19</v>
      </c>
      <c r="BN6076" s="1"/>
      <c r="BQ6076" s="1"/>
    </row>
    <row r="6077" spans="1:69" x14ac:dyDescent="0.45">
      <c r="A6077" s="3">
        <v>45944.526203703703</v>
      </c>
      <c r="B6077" s="1" t="s">
        <v>177</v>
      </c>
      <c r="C6077" t="str">
        <f>IFERROR(VLOOKUP(B6077,[5]電話端末!$A$2:$E$284,2,FALSE),"不在")</f>
        <v>【MF大阪】大村達也</v>
      </c>
      <c r="D6077" s="1" t="s">
        <v>491</v>
      </c>
      <c r="E6077" t="str">
        <f>IFERROR(VLOOKUP(D6077,[5]電話端末!$A$2:$E$284,2,FALSE),"不在")</f>
        <v>不在</v>
      </c>
      <c r="G6077" t="str">
        <f>IFERROR(VLOOKUP(F6077,[5]電話端末!$A$2:$D$284,2,FALSE),"不在")</f>
        <v>不在</v>
      </c>
      <c r="H6077" s="4">
        <v>0</v>
      </c>
      <c r="I6077" s="4">
        <v>0</v>
      </c>
      <c r="K6077">
        <v>2.51014003042681E+19</v>
      </c>
      <c r="BN6077" s="1"/>
      <c r="BQ6077" s="1"/>
    </row>
    <row r="6078" spans="1:69" x14ac:dyDescent="0.45">
      <c r="A6078" s="3">
        <v>45944.505312499998</v>
      </c>
      <c r="B6078" s="1" t="s">
        <v>48</v>
      </c>
      <c r="C6078" t="str">
        <f>IFERROR(VLOOKUP(B6078,[5]電話端末!$A$2:$E$284,2,FALSE),"不在")</f>
        <v>【福岡】松添愛</v>
      </c>
      <c r="D6078" s="1" t="s">
        <v>492</v>
      </c>
      <c r="E6078" t="str">
        <f>IFERROR(VLOOKUP(D6078,[5]電話端末!$A$2:$E$284,2,FALSE),"不在")</f>
        <v>不在</v>
      </c>
      <c r="G6078" t="str">
        <f>IFERROR(VLOOKUP(F6078,[5]電話端末!$A$2:$D$284,2,FALSE),"不在")</f>
        <v>不在</v>
      </c>
      <c r="H6078" s="4">
        <v>0</v>
      </c>
      <c r="I6078" s="4">
        <v>0</v>
      </c>
      <c r="K6078">
        <v>2.5101400301668098E+19</v>
      </c>
      <c r="BN6078" s="1"/>
    </row>
    <row r="6079" spans="1:69" x14ac:dyDescent="0.45">
      <c r="A6079" s="3">
        <v>45944.504884259259</v>
      </c>
      <c r="B6079" s="1" t="s">
        <v>27</v>
      </c>
      <c r="C6079" t="str">
        <f>IFERROR(VLOOKUP(B6079,[5]電話端末!$A$2:$E$284,2,FALSE),"不在")</f>
        <v>【本社在庫物流課】黒田靖広</v>
      </c>
      <c r="D6079" s="1" t="s">
        <v>171</v>
      </c>
      <c r="E6079" t="str">
        <f>IFERROR(VLOOKUP(D6079,[5]電話端末!$A$2:$E$284,2,FALSE),"不在")</f>
        <v>【MF東京】大月紀史</v>
      </c>
      <c r="F6079" s="1" t="s">
        <v>171</v>
      </c>
      <c r="G6079" t="str">
        <f>IFERROR(VLOOKUP(F6079,[5]電話端末!$A$2:$D$284,2,FALSE),"不在")</f>
        <v>【MF東京】大月紀史</v>
      </c>
      <c r="H6079" s="4">
        <v>36</v>
      </c>
      <c r="I6079" s="4">
        <v>25</v>
      </c>
      <c r="K6079">
        <v>2.5101400301468099E+19</v>
      </c>
      <c r="BN6079" s="1"/>
      <c r="BQ6079" s="1"/>
    </row>
    <row r="6080" spans="1:69" x14ac:dyDescent="0.45">
      <c r="A6080" s="3">
        <v>45944.504849537036</v>
      </c>
      <c r="B6080" s="1" t="s">
        <v>27</v>
      </c>
      <c r="C6080" t="str">
        <f>IFERROR(VLOOKUP(B6080,[5]電話端末!$A$2:$E$284,2,FALSE),"不在")</f>
        <v>【本社在庫物流課】黒田靖広</v>
      </c>
      <c r="D6080" s="1" t="s">
        <v>21</v>
      </c>
      <c r="E6080" t="str">
        <f>IFERROR(VLOOKUP(D6080,[5]電話端末!$A$2:$E$284,2,FALSE),"不在")</f>
        <v>【東京】浦野鉄平</v>
      </c>
      <c r="G6080" t="str">
        <f>IFERROR(VLOOKUP(F6080,[5]電話端末!$A$2:$D$284,2,FALSE),"不在")</f>
        <v>不在</v>
      </c>
      <c r="H6080" s="4">
        <v>2</v>
      </c>
      <c r="I6080" s="4">
        <v>0</v>
      </c>
      <c r="K6080">
        <v>2.5101400301268099E+19</v>
      </c>
      <c r="BN6080" s="1"/>
      <c r="BQ6080" s="1"/>
    </row>
    <row r="6081" spans="1:69" x14ac:dyDescent="0.45">
      <c r="A6081" s="3">
        <v>45944.503506944442</v>
      </c>
      <c r="B6081" s="1" t="s">
        <v>27</v>
      </c>
      <c r="C6081" t="str">
        <f>IFERROR(VLOOKUP(B6081,[5]電話端末!$A$2:$E$284,2,FALSE),"不在")</f>
        <v>【本社在庫物流課】黒田靖広</v>
      </c>
      <c r="D6081" s="1" t="s">
        <v>21</v>
      </c>
      <c r="E6081" t="str">
        <f>IFERROR(VLOOKUP(D6081,[5]電話端末!$A$2:$E$284,2,FALSE),"不在")</f>
        <v>【東京】浦野鉄平</v>
      </c>
      <c r="F6081" s="1" t="s">
        <v>22</v>
      </c>
      <c r="G6081" t="str">
        <f>IFERROR(VLOOKUP(F6081,[5]電話端末!$A$2:$D$284,2,FALSE),"不在")</f>
        <v>【東京】西垣彩</v>
      </c>
      <c r="H6081" s="4">
        <v>114</v>
      </c>
      <c r="I6081" s="4">
        <v>111</v>
      </c>
      <c r="K6081">
        <v>2.51014003007681E+19</v>
      </c>
      <c r="BN6081" s="1"/>
      <c r="BQ6081" s="1"/>
    </row>
    <row r="6082" spans="1:69" x14ac:dyDescent="0.45">
      <c r="A6082" s="3">
        <v>45944.502476851849</v>
      </c>
      <c r="B6082" s="1" t="s">
        <v>96</v>
      </c>
      <c r="C6082" t="str">
        <f>IFERROR(VLOOKUP(B6082,[5]電話端末!$A$2:$E$284,2,FALSE),"不在")</f>
        <v>【MF大阪】澤近美里</v>
      </c>
      <c r="D6082" s="1" t="s">
        <v>50</v>
      </c>
      <c r="E6082" t="str">
        <f>IFERROR(VLOOKUP(D6082,[5]電話端末!$A$2:$E$284,2,FALSE),"不在")</f>
        <v>【流山】浅沼潤也</v>
      </c>
      <c r="F6082" s="1" t="s">
        <v>50</v>
      </c>
      <c r="G6082" t="str">
        <f>IFERROR(VLOOKUP(F6082,[5]電話端末!$A$2:$D$284,2,FALSE),"不在")</f>
        <v>【流山】浅沼潤也</v>
      </c>
      <c r="H6082" s="4">
        <v>66</v>
      </c>
      <c r="I6082" s="4">
        <v>49</v>
      </c>
      <c r="K6082">
        <v>2.5101400300568101E+19</v>
      </c>
      <c r="BN6082" s="1"/>
      <c r="BQ6082" s="1"/>
    </row>
    <row r="6083" spans="1:69" x14ac:dyDescent="0.45">
      <c r="A6083" s="3">
        <v>45944.502476851849</v>
      </c>
      <c r="B6083" s="1" t="s">
        <v>186</v>
      </c>
      <c r="C6083" t="str">
        <f>IFERROR(VLOOKUP(B6083,[5]電話端末!$A$2:$E$284,2,FALSE),"不在")</f>
        <v>【東京】北林友希</v>
      </c>
      <c r="D6083" s="1" t="s">
        <v>91</v>
      </c>
      <c r="E6083" t="str">
        <f>IFERROR(VLOOKUP(D6083,[5]電話端末!$A$2:$E$284,2,FALSE),"不在")</f>
        <v>【MF大阪】上甲なつみ</v>
      </c>
      <c r="F6083" s="1" t="s">
        <v>91</v>
      </c>
      <c r="G6083" t="str">
        <f>IFERROR(VLOOKUP(F6083,[5]電話端末!$A$2:$D$284,2,FALSE),"不在")</f>
        <v>【MF大阪】上甲なつみ</v>
      </c>
      <c r="H6083" s="4">
        <v>154</v>
      </c>
      <c r="I6083" s="4">
        <v>148</v>
      </c>
      <c r="K6083">
        <v>2.5101400300468101E+19</v>
      </c>
      <c r="BN6083" s="1"/>
      <c r="BQ6083" s="1"/>
    </row>
    <row r="6084" spans="1:69" x14ac:dyDescent="0.45">
      <c r="A6084" s="3">
        <v>45944.501782407409</v>
      </c>
      <c r="B6084" s="1" t="s">
        <v>186</v>
      </c>
      <c r="C6084" t="str">
        <f>IFERROR(VLOOKUP(B6084,[5]電話端末!$A$2:$E$284,2,FALSE),"不在")</f>
        <v>【東京】北林友希</v>
      </c>
      <c r="D6084" s="1" t="s">
        <v>91</v>
      </c>
      <c r="E6084" t="str">
        <f>IFERROR(VLOOKUP(D6084,[5]電話端末!$A$2:$E$284,2,FALSE),"不在")</f>
        <v>【MF大阪】上甲なつみ</v>
      </c>
      <c r="G6084" t="str">
        <f>IFERROR(VLOOKUP(F6084,[5]電話端末!$A$2:$D$284,2,FALSE),"不在")</f>
        <v>不在</v>
      </c>
      <c r="H6084" s="4">
        <v>0</v>
      </c>
      <c r="I6084" s="4">
        <v>0</v>
      </c>
      <c r="K6084">
        <v>2.5101400300168102E+19</v>
      </c>
      <c r="BN6084" s="1"/>
      <c r="BQ6084" s="1"/>
    </row>
    <row r="6085" spans="1:69" x14ac:dyDescent="0.45">
      <c r="A6085" s="3">
        <v>45944.500763888886</v>
      </c>
      <c r="B6085" s="1" t="s">
        <v>85</v>
      </c>
      <c r="C6085" t="str">
        <f>IFERROR(VLOOKUP(B6085,[5]電話端末!$A$2:$E$284,2,FALSE),"不在")</f>
        <v>【仙台】齋藤詩織</v>
      </c>
      <c r="D6085" s="1" t="s">
        <v>176</v>
      </c>
      <c r="E6085" t="str">
        <f>IFERROR(VLOOKUP(D6085,[5]電話端末!$A$2:$E$284,2,FALSE),"不在")</f>
        <v>【札幌】山田明貴人</v>
      </c>
      <c r="F6085" s="1" t="s">
        <v>176</v>
      </c>
      <c r="G6085" t="str">
        <f>IFERROR(VLOOKUP(F6085,[5]電話端末!$A$2:$D$284,2,FALSE),"不在")</f>
        <v>【札幌】山田明貴人</v>
      </c>
      <c r="H6085" s="4">
        <v>109</v>
      </c>
      <c r="I6085" s="4">
        <v>106</v>
      </c>
      <c r="K6085">
        <v>2.5101400299768099E+19</v>
      </c>
      <c r="BN6085" s="1"/>
      <c r="BQ6085" s="1"/>
    </row>
    <row r="6086" spans="1:69" x14ac:dyDescent="0.45">
      <c r="A6086" s="3">
        <v>45944.499085648145</v>
      </c>
      <c r="B6086" s="1" t="s">
        <v>60</v>
      </c>
      <c r="C6086" t="str">
        <f>IFERROR(VLOOKUP(B6086,[5]電話端末!$A$2:$E$284,2,FALSE),"不在")</f>
        <v>【東京】林まど佳</v>
      </c>
      <c r="D6086" s="1" t="s">
        <v>37</v>
      </c>
      <c r="E6086" t="str">
        <f>IFERROR(VLOOKUP(D6086,[5]電話端末!$A$2:$E$284,2,FALSE),"不在")</f>
        <v>【千葉】小島佳菜</v>
      </c>
      <c r="F6086" s="1" t="s">
        <v>37</v>
      </c>
      <c r="G6086" t="str">
        <f>IFERROR(VLOOKUP(F6086,[5]電話端末!$A$2:$D$284,2,FALSE),"不在")</f>
        <v>【千葉】小島佳菜</v>
      </c>
      <c r="H6086" s="4">
        <v>25</v>
      </c>
      <c r="I6086" s="4">
        <v>23</v>
      </c>
      <c r="K6086">
        <v>2.51014002975681E+19</v>
      </c>
      <c r="BN6086" s="1"/>
      <c r="BQ6086" s="1"/>
    </row>
    <row r="6087" spans="1:69" x14ac:dyDescent="0.45">
      <c r="A6087" s="3">
        <v>45944.497870370367</v>
      </c>
      <c r="B6087" s="1" t="s">
        <v>171</v>
      </c>
      <c r="C6087" t="str">
        <f>IFERROR(VLOOKUP(B6087,[5]電話端末!$A$2:$E$284,2,FALSE),"不在")</f>
        <v>【MF東京】大月紀史</v>
      </c>
      <c r="D6087" s="1" t="s">
        <v>27</v>
      </c>
      <c r="E6087" t="str">
        <f>IFERROR(VLOOKUP(D6087,[5]電話端末!$A$2:$E$284,2,FALSE),"不在")</f>
        <v>【本社在庫物流課】黒田靖広</v>
      </c>
      <c r="F6087" s="1" t="s">
        <v>27</v>
      </c>
      <c r="G6087" t="str">
        <f>IFERROR(VLOOKUP(F6087,[5]電話端末!$A$2:$D$284,2,FALSE),"不在")</f>
        <v>【本社在庫物流課】黒田靖広</v>
      </c>
      <c r="H6087" s="4">
        <v>442</v>
      </c>
      <c r="I6087" s="4">
        <v>437</v>
      </c>
      <c r="K6087">
        <v>2.5101400295568101E+19</v>
      </c>
      <c r="BN6087" s="1"/>
      <c r="BQ6087" s="1"/>
    </row>
    <row r="6088" spans="1:69" x14ac:dyDescent="0.45">
      <c r="A6088" s="3">
        <v>45944.497812499998</v>
      </c>
      <c r="B6088" s="1" t="s">
        <v>48</v>
      </c>
      <c r="C6088" t="str">
        <f>IFERROR(VLOOKUP(B6088,[5]電話端末!$A$2:$E$284,2,FALSE),"不在")</f>
        <v>【福岡】松添愛</v>
      </c>
      <c r="D6088" s="1" t="s">
        <v>39</v>
      </c>
      <c r="E6088" t="str">
        <f>IFERROR(VLOOKUP(D6088,[5]電話端末!$A$2:$E$284,2,FALSE),"不在")</f>
        <v>【福岡】松尾明日香</v>
      </c>
      <c r="F6088" s="1" t="s">
        <v>39</v>
      </c>
      <c r="G6088" t="str">
        <f>IFERROR(VLOOKUP(F6088,[5]電話端末!$A$2:$D$284,2,FALSE),"不在")</f>
        <v>【福岡】松尾明日香</v>
      </c>
      <c r="H6088" s="4">
        <v>18</v>
      </c>
      <c r="I6088" s="4">
        <v>15</v>
      </c>
      <c r="K6088">
        <v>2.5101400295368102E+19</v>
      </c>
      <c r="BN6088" s="1"/>
    </row>
    <row r="6089" spans="1:69" x14ac:dyDescent="0.45">
      <c r="A6089" s="3">
        <v>45944.497731481482</v>
      </c>
      <c r="B6089" s="1" t="s">
        <v>176</v>
      </c>
      <c r="C6089" t="str">
        <f>IFERROR(VLOOKUP(B6089,[5]電話端末!$A$2:$E$284,2,FALSE),"不在")</f>
        <v>【札幌】山田明貴人</v>
      </c>
      <c r="D6089" s="1" t="s">
        <v>85</v>
      </c>
      <c r="E6089" t="str">
        <f>IFERROR(VLOOKUP(D6089,[5]電話端末!$A$2:$E$284,2,FALSE),"不在")</f>
        <v>【仙台】齋藤詩織</v>
      </c>
      <c r="G6089" t="str">
        <f>IFERROR(VLOOKUP(F6089,[5]電話端末!$A$2:$D$284,2,FALSE),"不在")</f>
        <v>不在</v>
      </c>
      <c r="H6089" s="4">
        <v>0</v>
      </c>
      <c r="I6089" s="4">
        <v>0</v>
      </c>
      <c r="K6089">
        <v>2.5101400295168098E+19</v>
      </c>
      <c r="BN6089" s="1"/>
      <c r="BQ6089" s="1"/>
    </row>
    <row r="6090" spans="1:69" x14ac:dyDescent="0.45">
      <c r="A6090" s="3">
        <v>45944.497361111113</v>
      </c>
      <c r="B6090" s="1" t="s">
        <v>50</v>
      </c>
      <c r="C6090" t="str">
        <f>IFERROR(VLOOKUP(B6090,[5]電話端末!$A$2:$E$284,2,FALSE),"不在")</f>
        <v>【流山】浅沼潤也</v>
      </c>
      <c r="D6090" s="1" t="s">
        <v>115</v>
      </c>
      <c r="E6090" t="str">
        <f>IFERROR(VLOOKUP(D6090,[5]電話端末!$A$2:$E$284,2,FALSE),"不在")</f>
        <v>【MF東京】着信グループ</v>
      </c>
      <c r="F6090" s="1" t="s">
        <v>110</v>
      </c>
      <c r="G6090" t="str">
        <f>IFERROR(VLOOKUP(F6090,[5]電話端末!$A$2:$D$284,2,FALSE),"不在")</f>
        <v>【MF東京】高木幸恵</v>
      </c>
      <c r="H6090" s="4">
        <v>219</v>
      </c>
      <c r="I6090" s="4">
        <v>216</v>
      </c>
      <c r="K6090">
        <v>2.5101400294268101E+19</v>
      </c>
      <c r="BN6090" s="1"/>
      <c r="BQ6090" s="1"/>
    </row>
    <row r="6091" spans="1:69" x14ac:dyDescent="0.45">
      <c r="A6091" s="3">
        <v>45944.497152777774</v>
      </c>
      <c r="B6091" s="1" t="s">
        <v>176</v>
      </c>
      <c r="C6091" t="str">
        <f>IFERROR(VLOOKUP(B6091,[5]電話端末!$A$2:$E$284,2,FALSE),"不在")</f>
        <v>【札幌】山田明貴人</v>
      </c>
      <c r="D6091" s="1" t="s">
        <v>85</v>
      </c>
      <c r="E6091" t="str">
        <f>IFERROR(VLOOKUP(D6091,[5]電話端末!$A$2:$E$284,2,FALSE),"不在")</f>
        <v>【仙台】齋藤詩織</v>
      </c>
      <c r="G6091" t="str">
        <f>IFERROR(VLOOKUP(F6091,[5]電話端末!$A$2:$D$284,2,FALSE),"不在")</f>
        <v>不在</v>
      </c>
      <c r="H6091" s="4">
        <v>0</v>
      </c>
      <c r="I6091" s="4">
        <v>0</v>
      </c>
      <c r="K6091">
        <v>2.5101400293668098E+19</v>
      </c>
      <c r="BN6091" s="1"/>
    </row>
    <row r="6092" spans="1:69" x14ac:dyDescent="0.45">
      <c r="A6092" s="3">
        <v>45944.495324074072</v>
      </c>
      <c r="B6092" s="1" t="s">
        <v>187</v>
      </c>
      <c r="C6092" t="str">
        <f>IFERROR(VLOOKUP(B6092,[5]電話端末!$A$2:$E$284,2,FALSE),"不在")</f>
        <v>【埼玉】石川恵理</v>
      </c>
      <c r="D6092" s="1" t="s">
        <v>241</v>
      </c>
      <c r="E6092" t="str">
        <f>IFERROR(VLOOKUP(D6092,[5]電話端末!$A$2:$E$284,2,FALSE),"不在")</f>
        <v>不在</v>
      </c>
      <c r="G6092" t="str">
        <f>IFERROR(VLOOKUP(F6092,[5]電話端末!$A$2:$D$284,2,FALSE),"不在")</f>
        <v>不在</v>
      </c>
      <c r="H6092" s="4">
        <v>0</v>
      </c>
      <c r="I6092" s="4">
        <v>0</v>
      </c>
      <c r="K6092">
        <v>2.51014002913681E+19</v>
      </c>
      <c r="BN6092" s="1"/>
    </row>
    <row r="6093" spans="1:69" x14ac:dyDescent="0.45">
      <c r="A6093" s="3">
        <v>45944.494953703703</v>
      </c>
      <c r="B6093" s="1" t="s">
        <v>112</v>
      </c>
      <c r="C6093" t="str">
        <f>IFERROR(VLOOKUP(B6093,[5]電話端末!$A$2:$E$284,2,FALSE),"不在")</f>
        <v>【岡山】河原由布子</v>
      </c>
      <c r="D6093" s="1" t="s">
        <v>493</v>
      </c>
      <c r="E6093" t="str">
        <f>IFERROR(VLOOKUP(D6093,[5]電話端末!$A$2:$E$284,2,FALSE),"不在")</f>
        <v>不在</v>
      </c>
      <c r="G6093" t="str">
        <f>IFERROR(VLOOKUP(F6093,[5]電話端末!$A$2:$D$284,2,FALSE),"不在")</f>
        <v>不在</v>
      </c>
      <c r="H6093" s="4">
        <v>0</v>
      </c>
      <c r="I6093" s="4">
        <v>0</v>
      </c>
      <c r="K6093">
        <v>2.5101400290168099E+19</v>
      </c>
      <c r="BN6093" s="1"/>
      <c r="BQ6093" s="1"/>
    </row>
    <row r="6094" spans="1:69" x14ac:dyDescent="0.45">
      <c r="A6094" s="3">
        <v>45944.494872685187</v>
      </c>
      <c r="B6094" s="1" t="s">
        <v>112</v>
      </c>
      <c r="C6094" t="str">
        <f>IFERROR(VLOOKUP(B6094,[5]電話端末!$A$2:$E$284,2,FALSE),"不在")</f>
        <v>【岡山】河原由布子</v>
      </c>
      <c r="D6094" s="1" t="s">
        <v>493</v>
      </c>
      <c r="E6094" t="str">
        <f>IFERROR(VLOOKUP(D6094,[5]電話端末!$A$2:$E$284,2,FALSE),"不在")</f>
        <v>不在</v>
      </c>
      <c r="G6094" t="str">
        <f>IFERROR(VLOOKUP(F6094,[5]電話端末!$A$2:$D$284,2,FALSE),"不在")</f>
        <v>不在</v>
      </c>
      <c r="H6094" s="4">
        <v>0</v>
      </c>
      <c r="I6094" s="4">
        <v>0</v>
      </c>
      <c r="K6094">
        <v>2.5101400289968099E+19</v>
      </c>
      <c r="BN6094" s="1"/>
      <c r="BQ6094" s="1"/>
    </row>
    <row r="6095" spans="1:69" x14ac:dyDescent="0.45">
      <c r="A6095" s="3">
        <v>45944.494398148148</v>
      </c>
      <c r="B6095" s="1" t="s">
        <v>65</v>
      </c>
      <c r="C6095" t="str">
        <f>IFERROR(VLOOKUP(B6095,[5]電話端末!$A$2:$E$284,2,FALSE),"不在")</f>
        <v>【本社】受付用電話機</v>
      </c>
      <c r="D6095" s="1" t="s">
        <v>66</v>
      </c>
      <c r="E6095" t="str">
        <f>IFERROR(VLOOKUP(D6095,[5]電話端末!$A$2:$E$284,2,FALSE),"不在")</f>
        <v>【本社】受付電話機</v>
      </c>
      <c r="F6095" s="1" t="s">
        <v>57</v>
      </c>
      <c r="G6095" t="str">
        <f>IFERROR(VLOOKUP(F6095,[5]電話端末!$A$2:$D$284,2,FALSE),"不在")</f>
        <v>【本社総務】吉田亜依</v>
      </c>
      <c r="H6095" s="4">
        <v>13</v>
      </c>
      <c r="I6095" s="4">
        <v>9</v>
      </c>
      <c r="K6095">
        <v>2.5101400288468099E+19</v>
      </c>
      <c r="BN6095" s="1"/>
      <c r="BQ6095" s="1"/>
    </row>
    <row r="6096" spans="1:69" x14ac:dyDescent="0.45">
      <c r="A6096" s="3">
        <v>45944.494328703702</v>
      </c>
      <c r="B6096" s="1" t="s">
        <v>84</v>
      </c>
      <c r="C6096" t="str">
        <f>IFERROR(VLOOKUP(B6096,[5]電話端末!$A$2:$E$284,2,FALSE),"不在")</f>
        <v>【仙台】阿部かおり</v>
      </c>
      <c r="D6096" s="1" t="s">
        <v>68</v>
      </c>
      <c r="E6096" t="str">
        <f>IFERROR(VLOOKUP(D6096,[5]電話端末!$A$2:$E$284,2,FALSE),"不在")</f>
        <v>【埼玉】着信グループ</v>
      </c>
      <c r="F6096" s="1" t="s">
        <v>25</v>
      </c>
      <c r="G6096" t="str">
        <f>IFERROR(VLOOKUP(F6096,[5]電話端末!$A$2:$D$284,2,FALSE),"不在")</f>
        <v>【埼玉】池田千恵子</v>
      </c>
      <c r="H6096" s="4">
        <v>36</v>
      </c>
      <c r="I6096" s="4">
        <v>33</v>
      </c>
      <c r="K6096">
        <v>2.51014002882681E+19</v>
      </c>
      <c r="BN6096" s="1"/>
    </row>
    <row r="6097" spans="1:69" x14ac:dyDescent="0.45">
      <c r="A6097" s="3">
        <v>45944.494305555556</v>
      </c>
      <c r="B6097" s="1" t="s">
        <v>105</v>
      </c>
      <c r="C6097" t="str">
        <f>IFERROR(VLOOKUP(B6097,[5]電話端末!$A$2:$E$284,2,FALSE),"不在")</f>
        <v>【埼玉】金子友希</v>
      </c>
      <c r="D6097" s="1" t="s">
        <v>138</v>
      </c>
      <c r="E6097" t="str">
        <f>IFERROR(VLOOKUP(D6097,[5]電話端末!$A$2:$E$284,2,FALSE),"不在")</f>
        <v>【仙台】着信グループ</v>
      </c>
      <c r="F6097" s="1" t="s">
        <v>85</v>
      </c>
      <c r="G6097" t="str">
        <f>IFERROR(VLOOKUP(F6097,[5]電話端末!$A$2:$D$284,2,FALSE),"不在")</f>
        <v>【仙台】齋藤詩織</v>
      </c>
      <c r="H6097" s="4">
        <v>34</v>
      </c>
      <c r="I6097" s="4">
        <v>28</v>
      </c>
      <c r="K6097">
        <v>2.5101400287868101E+19</v>
      </c>
      <c r="BN6097" s="1"/>
      <c r="BQ6097" s="1"/>
    </row>
    <row r="6098" spans="1:69" x14ac:dyDescent="0.45">
      <c r="A6098" s="3">
        <v>45944.493564814817</v>
      </c>
      <c r="B6098" s="1" t="s">
        <v>28</v>
      </c>
      <c r="C6098" t="str">
        <f>IFERROR(VLOOKUP(B6098,[5]電話端末!$A$2:$E$284,2,FALSE),"不在")</f>
        <v>【名古屋】大渕温子</v>
      </c>
      <c r="D6098" s="1" t="s">
        <v>37</v>
      </c>
      <c r="E6098" t="str">
        <f>IFERROR(VLOOKUP(D6098,[5]電話端末!$A$2:$E$284,2,FALSE),"不在")</f>
        <v>【千葉】小島佳菜</v>
      </c>
      <c r="F6098" s="1" t="s">
        <v>37</v>
      </c>
      <c r="G6098" t="str">
        <f>IFERROR(VLOOKUP(F6098,[5]電話端末!$A$2:$D$284,2,FALSE),"不在")</f>
        <v>【千葉】小島佳菜</v>
      </c>
      <c r="H6098" s="4">
        <v>42</v>
      </c>
      <c r="I6098" s="4">
        <v>39</v>
      </c>
      <c r="K6098">
        <v>2.51014002864681E+19</v>
      </c>
      <c r="BN6098" s="1"/>
    </row>
    <row r="6099" spans="1:69" x14ac:dyDescent="0.45">
      <c r="A6099" s="3">
        <v>45944.493252314816</v>
      </c>
      <c r="B6099" s="1" t="s">
        <v>28</v>
      </c>
      <c r="C6099" t="str">
        <f>IFERROR(VLOOKUP(B6099,[5]電話端末!$A$2:$E$284,2,FALSE),"不在")</f>
        <v>【名古屋】大渕温子</v>
      </c>
      <c r="D6099" s="1" t="s">
        <v>113</v>
      </c>
      <c r="E6099" t="str">
        <f>IFERROR(VLOOKUP(D6099,[5]電話端末!$A$2:$E$284,2,FALSE),"不在")</f>
        <v>【名古屋】水島奈美</v>
      </c>
      <c r="F6099" s="1" t="s">
        <v>113</v>
      </c>
      <c r="G6099" t="str">
        <f>IFERROR(VLOOKUP(F6099,[5]電話端末!$A$2:$D$284,2,FALSE),"不在")</f>
        <v>【名古屋】水島奈美</v>
      </c>
      <c r="H6099" s="4">
        <v>51</v>
      </c>
      <c r="I6099" s="4">
        <v>51</v>
      </c>
      <c r="K6099">
        <v>2.5101400285768102E+19</v>
      </c>
      <c r="BN6099" s="1"/>
      <c r="BQ6099" s="1"/>
    </row>
    <row r="6100" spans="1:69" x14ac:dyDescent="0.45">
      <c r="A6100" s="3">
        <v>45944.492418981485</v>
      </c>
      <c r="B6100" s="1" t="s">
        <v>186</v>
      </c>
      <c r="C6100" t="str">
        <f>IFERROR(VLOOKUP(B6100,[5]電話端末!$A$2:$E$284,2,FALSE),"不在")</f>
        <v>【東京】北林友希</v>
      </c>
      <c r="D6100" s="1" t="s">
        <v>63</v>
      </c>
      <c r="E6100" t="str">
        <f>IFERROR(VLOOKUP(D6100,[5]電話端末!$A$2:$E$284,2,FALSE),"不在")</f>
        <v>【MF大阪】松尾セリ菜</v>
      </c>
      <c r="F6100" s="1" t="s">
        <v>63</v>
      </c>
      <c r="G6100" t="str">
        <f>IFERROR(VLOOKUP(F6100,[5]電話端末!$A$2:$D$284,2,FALSE),"不在")</f>
        <v>【MF大阪】松尾セリ菜</v>
      </c>
      <c r="H6100" s="4">
        <v>29</v>
      </c>
      <c r="I6100" s="4">
        <v>26</v>
      </c>
      <c r="K6100">
        <v>2.51014002847681E+19</v>
      </c>
      <c r="BN6100" s="1"/>
      <c r="BQ6100" s="1"/>
    </row>
    <row r="6101" spans="1:69" x14ac:dyDescent="0.45">
      <c r="A6101" s="3">
        <v>45944.492337962962</v>
      </c>
      <c r="B6101" s="1" t="s">
        <v>176</v>
      </c>
      <c r="C6101" t="str">
        <f>IFERROR(VLOOKUP(B6101,[5]電話端末!$A$2:$E$284,2,FALSE),"不在")</f>
        <v>【札幌】山田明貴人</v>
      </c>
      <c r="D6101" s="1" t="s">
        <v>84</v>
      </c>
      <c r="E6101" t="str">
        <f>IFERROR(VLOOKUP(D6101,[5]電話端末!$A$2:$E$284,2,FALSE),"不在")</f>
        <v>【仙台】阿部かおり</v>
      </c>
      <c r="G6101" t="str">
        <f>IFERROR(VLOOKUP(F6101,[5]電話端末!$A$2:$D$284,2,FALSE),"不在")</f>
        <v>不在</v>
      </c>
      <c r="H6101" s="4">
        <v>0</v>
      </c>
      <c r="I6101" s="4">
        <v>0</v>
      </c>
      <c r="K6101">
        <v>2.5101400284668101E+19</v>
      </c>
      <c r="BN6101" s="1"/>
    </row>
    <row r="6102" spans="1:69" x14ac:dyDescent="0.45">
      <c r="A6102" s="3">
        <v>45944.491990740738</v>
      </c>
      <c r="B6102" s="1" t="s">
        <v>145</v>
      </c>
      <c r="C6102" t="str">
        <f>IFERROR(VLOOKUP(B6102,[5]電話端末!$A$2:$E$284,2,FALSE),"不在")</f>
        <v>【MF大阪】牧聡美</v>
      </c>
      <c r="D6102" s="1" t="s">
        <v>70</v>
      </c>
      <c r="E6102" t="str">
        <f>IFERROR(VLOOKUP(D6102,[5]電話端末!$A$2:$E$284,2,FALSE),"不在")</f>
        <v>【名古屋】着信グループ</v>
      </c>
      <c r="F6102" s="1" t="s">
        <v>113</v>
      </c>
      <c r="G6102" t="str">
        <f>IFERROR(VLOOKUP(F6102,[5]電話端末!$A$2:$D$284,2,FALSE),"不在")</f>
        <v>【名古屋】水島奈美</v>
      </c>
      <c r="H6102" s="4">
        <v>43</v>
      </c>
      <c r="I6102" s="4">
        <v>41</v>
      </c>
      <c r="K6102">
        <v>2.5101400284268102E+19</v>
      </c>
      <c r="BN6102" s="1"/>
    </row>
    <row r="6103" spans="1:69" x14ac:dyDescent="0.45">
      <c r="A6103" s="3">
        <v>45944.491689814815</v>
      </c>
      <c r="B6103" s="1" t="s">
        <v>63</v>
      </c>
      <c r="C6103" t="str">
        <f>IFERROR(VLOOKUP(B6103,[5]電話端末!$A$2:$E$284,2,FALSE),"不在")</f>
        <v>【MF大阪】松尾セリ菜</v>
      </c>
      <c r="D6103" s="1" t="s">
        <v>186</v>
      </c>
      <c r="E6103" t="str">
        <f>IFERROR(VLOOKUP(D6103,[5]電話端末!$A$2:$E$284,2,FALSE),"不在")</f>
        <v>【東京】北林友希</v>
      </c>
      <c r="G6103" t="str">
        <f>IFERROR(VLOOKUP(F6103,[5]電話端末!$A$2:$D$284,2,FALSE),"不在")</f>
        <v>不在</v>
      </c>
      <c r="H6103" s="4">
        <v>0</v>
      </c>
      <c r="I6103" s="4">
        <v>0</v>
      </c>
      <c r="K6103">
        <v>2.51014002832681E+19</v>
      </c>
      <c r="BN6103" s="1"/>
      <c r="BQ6103" s="1"/>
    </row>
    <row r="6104" spans="1:69" x14ac:dyDescent="0.45">
      <c r="A6104" s="3">
        <v>45944.491331018522</v>
      </c>
      <c r="B6104" s="1" t="s">
        <v>63</v>
      </c>
      <c r="C6104" t="str">
        <f>IFERROR(VLOOKUP(B6104,[5]電話端末!$A$2:$E$284,2,FALSE),"不在")</f>
        <v>【MF大阪】松尾セリ菜</v>
      </c>
      <c r="D6104" s="1" t="s">
        <v>186</v>
      </c>
      <c r="E6104" t="str">
        <f>IFERROR(VLOOKUP(D6104,[5]電話端末!$A$2:$E$284,2,FALSE),"不在")</f>
        <v>【東京】北林友希</v>
      </c>
      <c r="G6104" t="str">
        <f>IFERROR(VLOOKUP(F6104,[5]電話端末!$A$2:$D$284,2,FALSE),"不在")</f>
        <v>不在</v>
      </c>
      <c r="H6104" s="4">
        <v>0</v>
      </c>
      <c r="I6104" s="4">
        <v>0</v>
      </c>
      <c r="K6104">
        <v>2.5101400282468098E+19</v>
      </c>
      <c r="BN6104" s="1"/>
      <c r="BQ6104" s="1"/>
    </row>
    <row r="6105" spans="1:69" x14ac:dyDescent="0.45">
      <c r="A6105" s="3">
        <v>45944.490370370368</v>
      </c>
      <c r="B6105" s="1" t="s">
        <v>49</v>
      </c>
      <c r="C6105" t="str">
        <f>IFERROR(VLOOKUP(B6105,[5]電話端末!$A$2:$E$284,2,FALSE),"不在")</f>
        <v>【流山】鴻池千紗都</v>
      </c>
      <c r="D6105" s="1" t="s">
        <v>50</v>
      </c>
      <c r="E6105" t="str">
        <f>IFERROR(VLOOKUP(D6105,[5]電話端末!$A$2:$E$284,2,FALSE),"不在")</f>
        <v>【流山】浅沼潤也</v>
      </c>
      <c r="F6105" s="1" t="s">
        <v>50</v>
      </c>
      <c r="G6105" t="str">
        <f>IFERROR(VLOOKUP(F6105,[5]電話端末!$A$2:$D$284,2,FALSE),"不在")</f>
        <v>【流山】浅沼潤也</v>
      </c>
      <c r="H6105" s="4">
        <v>143</v>
      </c>
      <c r="I6105" s="4">
        <v>134</v>
      </c>
      <c r="K6105">
        <v>2.51014002800681E+19</v>
      </c>
      <c r="BN6105" s="1"/>
      <c r="BQ6105" s="1"/>
    </row>
    <row r="6106" spans="1:69" x14ac:dyDescent="0.45">
      <c r="A6106" s="3">
        <v>45944.490370370368</v>
      </c>
      <c r="B6106" s="1" t="s">
        <v>94</v>
      </c>
      <c r="C6106" t="str">
        <f>IFERROR(VLOOKUP(B6106,[5]電話端末!$A$2:$E$284,2,FALSE),"不在")</f>
        <v>【岡山】武政彩果</v>
      </c>
      <c r="D6106" s="1" t="s">
        <v>41</v>
      </c>
      <c r="E6106" t="str">
        <f>IFERROR(VLOOKUP(D6106,[5]電話端末!$A$2:$E$284,2,FALSE),"不在")</f>
        <v>【大阪】松下愛</v>
      </c>
      <c r="F6106" s="1" t="s">
        <v>41</v>
      </c>
      <c r="G6106" t="str">
        <f>IFERROR(VLOOKUP(F6106,[5]電話端末!$A$2:$D$284,2,FALSE),"不在")</f>
        <v>【大阪】松下愛</v>
      </c>
      <c r="H6106" s="4">
        <v>14</v>
      </c>
      <c r="I6106" s="4">
        <v>11</v>
      </c>
      <c r="K6106">
        <v>2.51014002799681E+19</v>
      </c>
      <c r="BN6106" s="1"/>
      <c r="BQ6106" s="1"/>
    </row>
    <row r="6107" spans="1:69" x14ac:dyDescent="0.45">
      <c r="A6107" s="3">
        <v>45944.489652777775</v>
      </c>
      <c r="B6107" s="1" t="s">
        <v>186</v>
      </c>
      <c r="C6107" t="str">
        <f>IFERROR(VLOOKUP(B6107,[5]電話端末!$A$2:$E$284,2,FALSE),"不在")</f>
        <v>【東京】北林友希</v>
      </c>
      <c r="D6107" s="1" t="s">
        <v>95</v>
      </c>
      <c r="E6107" t="str">
        <f>IFERROR(VLOOKUP(D6107,[5]電話端末!$A$2:$E$284,2,FALSE),"不在")</f>
        <v>【MF大阪】着信グループ</v>
      </c>
      <c r="F6107" s="1" t="s">
        <v>63</v>
      </c>
      <c r="G6107" t="str">
        <f>IFERROR(VLOOKUP(F6107,[5]電話端末!$A$2:$D$284,2,FALSE),"不在")</f>
        <v>【MF大阪】松尾セリ菜</v>
      </c>
      <c r="H6107" s="4">
        <v>89</v>
      </c>
      <c r="I6107" s="4">
        <v>84</v>
      </c>
      <c r="K6107">
        <v>2.51014002786681E+19</v>
      </c>
      <c r="BN6107" s="1"/>
      <c r="BQ6107" s="1"/>
    </row>
    <row r="6108" spans="1:69" x14ac:dyDescent="0.45">
      <c r="A6108" s="3">
        <v>45944.489525462966</v>
      </c>
      <c r="B6108" s="1" t="s">
        <v>94</v>
      </c>
      <c r="C6108" t="str">
        <f>IFERROR(VLOOKUP(B6108,[5]電話端末!$A$2:$E$284,2,FALSE),"不在")</f>
        <v>【岡山】武政彩果</v>
      </c>
      <c r="D6108" s="1" t="s">
        <v>41</v>
      </c>
      <c r="E6108" t="str">
        <f>IFERROR(VLOOKUP(D6108,[5]電話端末!$A$2:$E$284,2,FALSE),"不在")</f>
        <v>【大阪】松下愛</v>
      </c>
      <c r="F6108" s="1" t="s">
        <v>41</v>
      </c>
      <c r="G6108" t="str">
        <f>IFERROR(VLOOKUP(F6108,[5]電話端末!$A$2:$D$284,2,FALSE),"不在")</f>
        <v>【大阪】松下愛</v>
      </c>
      <c r="H6108" s="4">
        <v>32</v>
      </c>
      <c r="I6108" s="4">
        <v>29</v>
      </c>
      <c r="K6108">
        <v>2.51014002784681E+19</v>
      </c>
      <c r="BN6108" s="1"/>
    </row>
    <row r="6109" spans="1:69" x14ac:dyDescent="0.45">
      <c r="A6109" s="3">
        <v>45944.488900462966</v>
      </c>
      <c r="B6109" s="1" t="s">
        <v>44</v>
      </c>
      <c r="C6109" t="str">
        <f>IFERROR(VLOOKUP(B6109,[5]電話端末!$A$2:$E$284,2,FALSE),"不在")</f>
        <v>【福岡】奥薗美和</v>
      </c>
      <c r="D6109" s="1" t="s">
        <v>48</v>
      </c>
      <c r="E6109" t="str">
        <f>IFERROR(VLOOKUP(D6109,[5]電話端末!$A$2:$E$284,2,FALSE),"不在")</f>
        <v>【福岡】松添愛</v>
      </c>
      <c r="F6109" s="1" t="s">
        <v>48</v>
      </c>
      <c r="G6109" t="str">
        <f>IFERROR(VLOOKUP(F6109,[5]電話端末!$A$2:$D$284,2,FALSE),"不在")</f>
        <v>【福岡】松添愛</v>
      </c>
      <c r="H6109" s="4">
        <v>46</v>
      </c>
      <c r="I6109" s="4">
        <v>44</v>
      </c>
      <c r="K6109">
        <v>2.51014002768681E+19</v>
      </c>
      <c r="BN6109" s="1"/>
    </row>
    <row r="6110" spans="1:69" x14ac:dyDescent="0.45">
      <c r="A6110" s="3">
        <v>45944.48847222222</v>
      </c>
      <c r="B6110" s="1" t="s">
        <v>13</v>
      </c>
      <c r="C6110" t="str">
        <f>IFERROR(VLOOKUP(B6110,[5]電話端末!$A$2:$E$284,2,FALSE),"不在")</f>
        <v>【大阪】川越良隆</v>
      </c>
      <c r="D6110" s="1" t="s">
        <v>82</v>
      </c>
      <c r="E6110" t="str">
        <f>IFERROR(VLOOKUP(D6110,[5]電話端末!$A$2:$E$284,2,FALSE),"不在")</f>
        <v>【滋賀】筆坂雪子</v>
      </c>
      <c r="F6110" s="1" t="s">
        <v>82</v>
      </c>
      <c r="G6110" t="str">
        <f>IFERROR(VLOOKUP(F6110,[5]電話端末!$A$2:$D$284,2,FALSE),"不在")</f>
        <v>【滋賀】筆坂雪子</v>
      </c>
      <c r="H6110" s="4">
        <v>19</v>
      </c>
      <c r="I6110" s="4">
        <v>16</v>
      </c>
      <c r="K6110">
        <v>2.5101400276268102E+19</v>
      </c>
      <c r="BN6110" s="1"/>
      <c r="BQ6110" s="1"/>
    </row>
    <row r="6111" spans="1:69" x14ac:dyDescent="0.45">
      <c r="A6111" s="3">
        <v>45944.488379629627</v>
      </c>
      <c r="B6111" s="1" t="s">
        <v>19</v>
      </c>
      <c r="C6111" t="str">
        <f>IFERROR(VLOOKUP(B6111,[5]電話端末!$A$2:$E$284,2,FALSE),"不在")</f>
        <v>【福岡】重松宝成</v>
      </c>
      <c r="D6111" s="1" t="s">
        <v>494</v>
      </c>
      <c r="E6111" t="str">
        <f>IFERROR(VLOOKUP(D6111,[5]電話端末!$A$2:$E$284,2,FALSE),"不在")</f>
        <v>不在</v>
      </c>
      <c r="G6111" t="str">
        <f>IFERROR(VLOOKUP(F6111,[5]電話端末!$A$2:$D$284,2,FALSE),"不在")</f>
        <v>不在</v>
      </c>
      <c r="H6111" s="4">
        <v>0</v>
      </c>
      <c r="I6111" s="4">
        <v>0</v>
      </c>
      <c r="K6111">
        <v>2.5101400275968098E+19</v>
      </c>
      <c r="BN6111" s="1"/>
      <c r="BQ6111" s="1"/>
    </row>
    <row r="6112" spans="1:69" x14ac:dyDescent="0.45">
      <c r="A6112" s="3">
        <v>45944.487673611111</v>
      </c>
      <c r="B6112" s="1" t="s">
        <v>105</v>
      </c>
      <c r="C6112" t="str">
        <f>IFERROR(VLOOKUP(B6112,[5]電話端末!$A$2:$E$284,2,FALSE),"不在")</f>
        <v>【埼玉】金子友希</v>
      </c>
      <c r="D6112" s="1" t="s">
        <v>138</v>
      </c>
      <c r="E6112" t="str">
        <f>IFERROR(VLOOKUP(D6112,[5]電話端末!$A$2:$E$284,2,FALSE),"不在")</f>
        <v>【仙台】着信グループ</v>
      </c>
      <c r="F6112" s="1" t="s">
        <v>128</v>
      </c>
      <c r="G6112" t="str">
        <f>IFERROR(VLOOKUP(F6112,[5]電話端末!$A$2:$D$284,2,FALSE),"不在")</f>
        <v>【仙台】仁藤佳美</v>
      </c>
      <c r="H6112" s="4">
        <v>118</v>
      </c>
      <c r="I6112" s="4">
        <v>115</v>
      </c>
      <c r="K6112">
        <v>2.5101400274568102E+19</v>
      </c>
      <c r="BN6112" s="1"/>
      <c r="BQ6112" s="1"/>
    </row>
    <row r="6113" spans="1:69" x14ac:dyDescent="0.45">
      <c r="A6113" s="3">
        <v>45944.48710648148</v>
      </c>
      <c r="B6113" s="1" t="s">
        <v>120</v>
      </c>
      <c r="C6113" t="str">
        <f>IFERROR(VLOOKUP(B6113,[5]電話端末!$A$2:$E$284,2,FALSE),"不在")</f>
        <v>【岡山】岩佐寛子</v>
      </c>
      <c r="D6113" s="1" t="s">
        <v>41</v>
      </c>
      <c r="E6113" t="str">
        <f>IFERROR(VLOOKUP(D6113,[5]電話端末!$A$2:$E$284,2,FALSE),"不在")</f>
        <v>【大阪】松下愛</v>
      </c>
      <c r="F6113" s="1" t="s">
        <v>41</v>
      </c>
      <c r="G6113" t="str">
        <f>IFERROR(VLOOKUP(F6113,[5]電話端末!$A$2:$D$284,2,FALSE),"不在")</f>
        <v>【大阪】松下愛</v>
      </c>
      <c r="H6113" s="4">
        <v>41</v>
      </c>
      <c r="I6113" s="4">
        <v>36</v>
      </c>
      <c r="K6113">
        <v>2.5101400273368101E+19</v>
      </c>
      <c r="BN6113" s="1"/>
    </row>
    <row r="6114" spans="1:69" x14ac:dyDescent="0.45">
      <c r="A6114" s="3">
        <v>45944.48709490741</v>
      </c>
      <c r="B6114" s="1" t="s">
        <v>176</v>
      </c>
      <c r="C6114" t="str">
        <f>IFERROR(VLOOKUP(B6114,[5]電話端末!$A$2:$E$284,2,FALSE),"不在")</f>
        <v>【札幌】山田明貴人</v>
      </c>
      <c r="D6114" s="1" t="s">
        <v>43</v>
      </c>
      <c r="E6114" t="str">
        <f>IFERROR(VLOOKUP(D6114,[5]電話端末!$A$2:$E$284,2,FALSE),"不在")</f>
        <v>【本社経理】羽鳥由美</v>
      </c>
      <c r="F6114" s="1" t="s">
        <v>43</v>
      </c>
      <c r="G6114" t="str">
        <f>IFERROR(VLOOKUP(F6114,[5]電話端末!$A$2:$D$284,2,FALSE),"不在")</f>
        <v>【本社経理】羽鳥由美</v>
      </c>
      <c r="H6114" s="4">
        <v>289</v>
      </c>
      <c r="I6114" s="4">
        <v>283</v>
      </c>
      <c r="K6114">
        <v>2.5101400273268101E+19</v>
      </c>
      <c r="BN6114" s="1"/>
      <c r="BQ6114" s="1"/>
    </row>
    <row r="6115" spans="1:69" x14ac:dyDescent="0.45">
      <c r="A6115" s="3">
        <v>45944.485289351855</v>
      </c>
      <c r="B6115" s="1" t="s">
        <v>39</v>
      </c>
      <c r="C6115" t="str">
        <f>IFERROR(VLOOKUP(B6115,[5]電話端末!$A$2:$E$284,2,FALSE),"不在")</f>
        <v>【福岡】松尾明日香</v>
      </c>
      <c r="D6115" s="1" t="s">
        <v>38</v>
      </c>
      <c r="E6115" t="str">
        <f>IFERROR(VLOOKUP(D6115,[5]電話端末!$A$2:$E$284,2,FALSE),"不在")</f>
        <v>【福岡】山崎芹奈</v>
      </c>
      <c r="F6115" s="1" t="s">
        <v>38</v>
      </c>
      <c r="G6115" t="str">
        <f>IFERROR(VLOOKUP(F6115,[5]電話端末!$A$2:$D$284,2,FALSE),"不在")</f>
        <v>【福岡】山崎芹奈</v>
      </c>
      <c r="H6115" s="4">
        <v>20</v>
      </c>
      <c r="I6115" s="4">
        <v>19</v>
      </c>
      <c r="K6115">
        <v>2.5101400269968101E+19</v>
      </c>
      <c r="BN6115" s="1"/>
    </row>
    <row r="6116" spans="1:69" x14ac:dyDescent="0.45">
      <c r="A6116" s="3">
        <v>45944.485196759262</v>
      </c>
      <c r="B6116" s="1" t="s">
        <v>82</v>
      </c>
      <c r="C6116" t="str">
        <f>IFERROR(VLOOKUP(B6116,[5]電話端末!$A$2:$E$284,2,FALSE),"不在")</f>
        <v>【滋賀】筆坂雪子</v>
      </c>
      <c r="D6116" s="1" t="s">
        <v>157</v>
      </c>
      <c r="E6116" t="str">
        <f>IFERROR(VLOOKUP(D6116,[5]電話端末!$A$2:$E$284,2,FALSE),"不在")</f>
        <v>【大阪】着信グループ</v>
      </c>
      <c r="F6116" s="1" t="s">
        <v>13</v>
      </c>
      <c r="G6116" t="str">
        <f>IFERROR(VLOOKUP(F6116,[5]電話端末!$A$2:$D$284,2,FALSE),"不在")</f>
        <v>【大阪】川越良隆</v>
      </c>
      <c r="H6116" s="4">
        <v>46</v>
      </c>
      <c r="I6116" s="4">
        <v>40</v>
      </c>
      <c r="K6116">
        <v>2.5101400269568098E+19</v>
      </c>
      <c r="BN6116" s="1"/>
      <c r="BQ6116" s="1"/>
    </row>
    <row r="6117" spans="1:69" x14ac:dyDescent="0.45">
      <c r="A6117" s="3">
        <v>45944.484826388885</v>
      </c>
      <c r="B6117" s="1" t="s">
        <v>120</v>
      </c>
      <c r="C6117" t="str">
        <f>IFERROR(VLOOKUP(B6117,[5]電話端末!$A$2:$E$284,2,FALSE),"不在")</f>
        <v>【岡山】岩佐寛子</v>
      </c>
      <c r="D6117" s="1" t="s">
        <v>41</v>
      </c>
      <c r="E6117" t="str">
        <f>IFERROR(VLOOKUP(D6117,[5]電話端末!$A$2:$E$284,2,FALSE),"不在")</f>
        <v>【大阪】松下愛</v>
      </c>
      <c r="G6117" t="str">
        <f>IFERROR(VLOOKUP(F6117,[5]電話端末!$A$2:$D$284,2,FALSE),"不在")</f>
        <v>不在</v>
      </c>
      <c r="H6117" s="4">
        <v>18</v>
      </c>
      <c r="I6117" s="4">
        <v>0</v>
      </c>
      <c r="K6117">
        <v>2.5101400269168099E+19</v>
      </c>
      <c r="BN6117" s="1"/>
      <c r="BQ6117" s="1"/>
    </row>
    <row r="6118" spans="1:69" x14ac:dyDescent="0.45">
      <c r="A6118" s="3">
        <v>45944.484537037039</v>
      </c>
      <c r="B6118" s="1" t="s">
        <v>171</v>
      </c>
      <c r="C6118" t="str">
        <f>IFERROR(VLOOKUP(B6118,[5]電話端末!$A$2:$E$284,2,FALSE),"不在")</f>
        <v>【MF東京】大月紀史</v>
      </c>
      <c r="D6118" s="1" t="s">
        <v>106</v>
      </c>
      <c r="E6118" t="str">
        <f>IFERROR(VLOOKUP(D6118,[5]電話端末!$A$2:$E$284,2,FALSE),"不在")</f>
        <v>【MF大阪】高橋雅樹</v>
      </c>
      <c r="F6118" s="1" t="s">
        <v>106</v>
      </c>
      <c r="G6118" t="str">
        <f>IFERROR(VLOOKUP(F6118,[5]電話端末!$A$2:$D$284,2,FALSE),"不在")</f>
        <v>【MF大阪】高橋雅樹</v>
      </c>
      <c r="H6118" s="4">
        <v>47</v>
      </c>
      <c r="I6118" s="4">
        <v>43</v>
      </c>
      <c r="K6118">
        <v>2.5101400268468101E+19</v>
      </c>
      <c r="BN6118" s="1"/>
      <c r="BQ6118" s="1"/>
    </row>
    <row r="6119" spans="1:69" x14ac:dyDescent="0.45">
      <c r="A6119" s="3">
        <v>45944.483275462961</v>
      </c>
      <c r="B6119" s="1" t="s">
        <v>120</v>
      </c>
      <c r="C6119" t="str">
        <f>IFERROR(VLOOKUP(B6119,[5]電話端末!$A$2:$E$284,2,FALSE),"不在")</f>
        <v>【岡山】岩佐寛子</v>
      </c>
      <c r="D6119" s="1" t="s">
        <v>41</v>
      </c>
      <c r="E6119" t="str">
        <f>IFERROR(VLOOKUP(D6119,[5]電話端末!$A$2:$E$284,2,FALSE),"不在")</f>
        <v>【大阪】松下愛</v>
      </c>
      <c r="F6119" s="1" t="s">
        <v>41</v>
      </c>
      <c r="G6119" t="str">
        <f>IFERROR(VLOOKUP(F6119,[5]電話端末!$A$2:$D$284,2,FALSE),"不在")</f>
        <v>【大阪】松下愛</v>
      </c>
      <c r="H6119" s="4">
        <v>55</v>
      </c>
      <c r="I6119" s="4">
        <v>22</v>
      </c>
      <c r="K6119">
        <v>2.5101400265168101E+19</v>
      </c>
      <c r="BN6119" s="1"/>
      <c r="BQ6119" s="1"/>
    </row>
    <row r="6120" spans="1:69" x14ac:dyDescent="0.45">
      <c r="A6120" s="3">
        <v>45944.482291666667</v>
      </c>
      <c r="B6120" s="1" t="s">
        <v>45</v>
      </c>
      <c r="C6120" t="str">
        <f>IFERROR(VLOOKUP(B6120,[5]電話端末!$A$2:$E$284,2,FALSE),"不在")</f>
        <v>【岡山】岸本麻衣子</v>
      </c>
      <c r="D6120" s="1" t="s">
        <v>70</v>
      </c>
      <c r="E6120" t="str">
        <f>IFERROR(VLOOKUP(D6120,[5]電話端末!$A$2:$E$284,2,FALSE),"不在")</f>
        <v>【名古屋】着信グループ</v>
      </c>
      <c r="F6120" s="1" t="s">
        <v>99</v>
      </c>
      <c r="G6120" t="str">
        <f>IFERROR(VLOOKUP(F6120,[5]電話端末!$A$2:$D$284,2,FALSE),"不在")</f>
        <v>【名古屋】玉腰千恵</v>
      </c>
      <c r="H6120" s="4">
        <v>81</v>
      </c>
      <c r="I6120" s="4">
        <v>79</v>
      </c>
      <c r="K6120">
        <v>2.5101400263468102E+19</v>
      </c>
      <c r="BN6120" s="1"/>
    </row>
    <row r="6121" spans="1:69" x14ac:dyDescent="0.45">
      <c r="A6121" s="3">
        <v>45944.48170138889</v>
      </c>
      <c r="B6121" s="1" t="s">
        <v>116</v>
      </c>
      <c r="C6121" t="str">
        <f>IFERROR(VLOOKUP(B6121,[5]電話端末!$A$2:$E$284,2,FALSE),"不在")</f>
        <v>【MF東京】櫻井美菜</v>
      </c>
      <c r="D6121" s="1" t="s">
        <v>186</v>
      </c>
      <c r="E6121" t="str">
        <f>IFERROR(VLOOKUP(D6121,[5]電話端末!$A$2:$E$284,2,FALSE),"不在")</f>
        <v>【東京】北林友希</v>
      </c>
      <c r="F6121" s="1" t="s">
        <v>186</v>
      </c>
      <c r="G6121" t="str">
        <f>IFERROR(VLOOKUP(F6121,[5]電話端末!$A$2:$D$284,2,FALSE),"不在")</f>
        <v>【東京】北林友希</v>
      </c>
      <c r="H6121" s="4">
        <v>26</v>
      </c>
      <c r="I6121" s="4">
        <v>25</v>
      </c>
      <c r="K6121">
        <v>2.5101400262168101E+19</v>
      </c>
      <c r="BN6121" s="1"/>
    </row>
    <row r="6122" spans="1:69" x14ac:dyDescent="0.45">
      <c r="A6122" s="3">
        <v>45944.481134259258</v>
      </c>
      <c r="B6122" s="1" t="s">
        <v>22</v>
      </c>
      <c r="C6122" t="str">
        <f>IFERROR(VLOOKUP(B6122,[5]電話端末!$A$2:$E$284,2,FALSE),"不在")</f>
        <v>【東京】西垣彩</v>
      </c>
      <c r="D6122" s="1" t="s">
        <v>68</v>
      </c>
      <c r="E6122" t="str">
        <f>IFERROR(VLOOKUP(D6122,[5]電話端末!$A$2:$E$284,2,FALSE),"不在")</f>
        <v>【埼玉】着信グループ</v>
      </c>
      <c r="F6122" s="1" t="s">
        <v>216</v>
      </c>
      <c r="G6122" t="str">
        <f>IFERROR(VLOOKUP(F6122,[5]電話端末!$A$2:$D$284,2,FALSE),"不在")</f>
        <v>【埼玉】矢島静音</v>
      </c>
      <c r="H6122" s="4">
        <v>33</v>
      </c>
      <c r="I6122" s="4">
        <v>29</v>
      </c>
      <c r="K6122">
        <v>2.51014002609681E+19</v>
      </c>
      <c r="BN6122" s="1"/>
      <c r="BQ6122" s="1"/>
    </row>
    <row r="6123" spans="1:69" x14ac:dyDescent="0.45">
      <c r="A6123" s="3">
        <v>45944.480937499997</v>
      </c>
      <c r="B6123" s="1" t="s">
        <v>44</v>
      </c>
      <c r="C6123" t="str">
        <f>IFERROR(VLOOKUP(B6123,[5]電話端末!$A$2:$E$284,2,FALSE),"不在")</f>
        <v>【福岡】奥薗美和</v>
      </c>
      <c r="D6123" s="1" t="s">
        <v>39</v>
      </c>
      <c r="E6123" t="str">
        <f>IFERROR(VLOOKUP(D6123,[5]電話端末!$A$2:$E$284,2,FALSE),"不在")</f>
        <v>【福岡】松尾明日香</v>
      </c>
      <c r="F6123" s="1" t="s">
        <v>39</v>
      </c>
      <c r="G6123" t="str">
        <f>IFERROR(VLOOKUP(F6123,[5]電話端末!$A$2:$D$284,2,FALSE),"不在")</f>
        <v>【福岡】松尾明日香</v>
      </c>
      <c r="H6123" s="4">
        <v>43</v>
      </c>
      <c r="I6123" s="4">
        <v>42</v>
      </c>
      <c r="K6123">
        <v>2.5101400260668101E+19</v>
      </c>
      <c r="BN6123" s="1"/>
    </row>
    <row r="6124" spans="1:69" x14ac:dyDescent="0.45">
      <c r="A6124" s="3">
        <v>45944.480798611112</v>
      </c>
      <c r="B6124" s="1" t="s">
        <v>61</v>
      </c>
      <c r="C6124" t="str">
        <f>IFERROR(VLOOKUP(B6124,[5]電話端末!$A$2:$E$284,2,FALSE),"不在")</f>
        <v>【埼玉】竹内梓</v>
      </c>
      <c r="D6124" s="1" t="s">
        <v>47</v>
      </c>
      <c r="E6124" t="str">
        <f>IFERROR(VLOOKUP(D6124,[5]電話端末!$A$2:$E$284,2,FALSE),"不在")</f>
        <v>【横浜】舞智江</v>
      </c>
      <c r="G6124" t="str">
        <f>IFERROR(VLOOKUP(F6124,[5]電話端末!$A$2:$D$284,2,FALSE),"不在")</f>
        <v>不在</v>
      </c>
      <c r="H6124" s="4">
        <v>1</v>
      </c>
      <c r="I6124" s="4">
        <v>0</v>
      </c>
      <c r="K6124">
        <v>2.5101400259968098E+19</v>
      </c>
      <c r="BN6124" s="1"/>
    </row>
    <row r="6125" spans="1:69" x14ac:dyDescent="0.45">
      <c r="A6125" s="3">
        <v>45944.480590277781</v>
      </c>
      <c r="B6125" s="1" t="s">
        <v>94</v>
      </c>
      <c r="C6125" t="str">
        <f>IFERROR(VLOOKUP(B6125,[5]電話端末!$A$2:$E$284,2,FALSE),"不在")</f>
        <v>【岡山】武政彩果</v>
      </c>
      <c r="D6125" s="1" t="s">
        <v>62</v>
      </c>
      <c r="E6125" t="str">
        <f>IFERROR(VLOOKUP(D6125,[5]電話端末!$A$2:$E$284,2,FALSE),"不在")</f>
        <v>【横浜】着信グループ</v>
      </c>
      <c r="F6125" s="1" t="s">
        <v>47</v>
      </c>
      <c r="G6125" t="str">
        <f>IFERROR(VLOOKUP(F6125,[5]電話端末!$A$2:$D$284,2,FALSE),"不在")</f>
        <v>【横浜】舞智江</v>
      </c>
      <c r="H6125" s="4">
        <v>63</v>
      </c>
      <c r="I6125" s="4">
        <v>59</v>
      </c>
      <c r="K6125">
        <v>2.51014002591681E+19</v>
      </c>
      <c r="BN6125" s="1"/>
      <c r="BQ6125" s="1"/>
    </row>
    <row r="6126" spans="1:69" x14ac:dyDescent="0.45">
      <c r="A6126" s="3">
        <v>45944.479722222219</v>
      </c>
      <c r="B6126" s="1" t="s">
        <v>186</v>
      </c>
      <c r="C6126" t="str">
        <f>IFERROR(VLOOKUP(B6126,[5]電話端末!$A$2:$E$284,2,FALSE),"不在")</f>
        <v>【東京】北林友希</v>
      </c>
      <c r="D6126" s="1" t="s">
        <v>115</v>
      </c>
      <c r="E6126" t="str">
        <f>IFERROR(VLOOKUP(D6126,[5]電話端末!$A$2:$E$284,2,FALSE),"不在")</f>
        <v>【MF東京】着信グループ</v>
      </c>
      <c r="F6126" s="1" t="s">
        <v>110</v>
      </c>
      <c r="G6126" t="str">
        <f>IFERROR(VLOOKUP(F6126,[5]電話端末!$A$2:$D$284,2,FALSE),"不在")</f>
        <v>【MF東京】高木幸恵</v>
      </c>
      <c r="H6126" s="4">
        <v>109</v>
      </c>
      <c r="I6126" s="4">
        <v>103</v>
      </c>
      <c r="K6126">
        <v>2.5101400257368101E+19</v>
      </c>
      <c r="BN6126" s="1"/>
    </row>
    <row r="6127" spans="1:69" x14ac:dyDescent="0.45">
      <c r="A6127" s="3">
        <v>45944.476076388892</v>
      </c>
      <c r="B6127" s="1" t="s">
        <v>84</v>
      </c>
      <c r="C6127" t="str">
        <f>IFERROR(VLOOKUP(B6127,[5]電話端末!$A$2:$E$284,2,FALSE),"不在")</f>
        <v>【仙台】阿部かおり</v>
      </c>
      <c r="D6127" s="1" t="s">
        <v>83</v>
      </c>
      <c r="E6127" t="str">
        <f>IFERROR(VLOOKUP(D6127,[5]電話端末!$A$2:$E$284,2,FALSE),"不在")</f>
        <v>【札幌】舘合庸介</v>
      </c>
      <c r="G6127" t="str">
        <f>IFERROR(VLOOKUP(F6127,[5]電話端末!$A$2:$D$284,2,FALSE),"不在")</f>
        <v>不在</v>
      </c>
      <c r="H6127" s="4">
        <v>13</v>
      </c>
      <c r="I6127" s="4">
        <v>0</v>
      </c>
      <c r="K6127">
        <v>2.5101400250468098E+19</v>
      </c>
      <c r="BN6127" s="1"/>
    </row>
    <row r="6128" spans="1:69" x14ac:dyDescent="0.45">
      <c r="A6128" s="3">
        <v>45944.475960648146</v>
      </c>
      <c r="B6128" s="1" t="s">
        <v>153</v>
      </c>
      <c r="C6128" t="str">
        <f>IFERROR(VLOOKUP(B6128,[5]電話端末!$A$2:$E$284,2,FALSE),"不在")</f>
        <v>【千葉】平野翔大</v>
      </c>
      <c r="D6128" s="1" t="s">
        <v>37</v>
      </c>
      <c r="E6128" t="str">
        <f>IFERROR(VLOOKUP(D6128,[5]電話端末!$A$2:$E$284,2,FALSE),"不在")</f>
        <v>【千葉】小島佳菜</v>
      </c>
      <c r="F6128" s="1" t="s">
        <v>37</v>
      </c>
      <c r="G6128" t="str">
        <f>IFERROR(VLOOKUP(F6128,[5]電話端末!$A$2:$D$284,2,FALSE),"不在")</f>
        <v>【千葉】小島佳菜</v>
      </c>
      <c r="H6128" s="4">
        <v>28</v>
      </c>
      <c r="I6128" s="4">
        <v>27</v>
      </c>
      <c r="K6128">
        <v>2.5101400250168099E+19</v>
      </c>
      <c r="BN6128" s="1"/>
    </row>
    <row r="6129" spans="1:69" x14ac:dyDescent="0.45">
      <c r="A6129" s="3">
        <v>45944.475775462961</v>
      </c>
      <c r="B6129" s="1" t="s">
        <v>187</v>
      </c>
      <c r="C6129" t="str">
        <f>IFERROR(VLOOKUP(B6129,[5]電話端末!$A$2:$E$284,2,FALSE),"不在")</f>
        <v>【埼玉】石川恵理</v>
      </c>
      <c r="D6129" s="1" t="s">
        <v>186</v>
      </c>
      <c r="E6129" t="str">
        <f>IFERROR(VLOOKUP(D6129,[5]電話端末!$A$2:$E$284,2,FALSE),"不在")</f>
        <v>【東京】北林友希</v>
      </c>
      <c r="F6129" s="1" t="s">
        <v>186</v>
      </c>
      <c r="G6129" t="str">
        <f>IFERROR(VLOOKUP(F6129,[5]電話端末!$A$2:$D$284,2,FALSE),"不在")</f>
        <v>【東京】北林友希</v>
      </c>
      <c r="H6129" s="4">
        <v>12</v>
      </c>
      <c r="I6129" s="4">
        <v>11</v>
      </c>
      <c r="K6129">
        <v>2.51014002498681E+19</v>
      </c>
      <c r="BN6129" s="1"/>
    </row>
    <row r="6130" spans="1:69" x14ac:dyDescent="0.45">
      <c r="A6130" s="3">
        <v>45944.475300925929</v>
      </c>
      <c r="B6130" s="1" t="s">
        <v>187</v>
      </c>
      <c r="C6130" t="str">
        <f>IFERROR(VLOOKUP(B6130,[5]電話端末!$A$2:$E$284,2,FALSE),"不在")</f>
        <v>【埼玉】石川恵理</v>
      </c>
      <c r="D6130" s="1" t="s">
        <v>186</v>
      </c>
      <c r="E6130" t="str">
        <f>IFERROR(VLOOKUP(D6130,[5]電話端末!$A$2:$E$284,2,FALSE),"不在")</f>
        <v>【東京】北林友希</v>
      </c>
      <c r="G6130" t="str">
        <f>IFERROR(VLOOKUP(F6130,[5]電話端末!$A$2:$D$284,2,FALSE),"不在")</f>
        <v>不在</v>
      </c>
      <c r="H6130" s="4">
        <v>0</v>
      </c>
      <c r="I6130" s="4">
        <v>0</v>
      </c>
      <c r="K6130">
        <v>2.5101400248768098E+19</v>
      </c>
      <c r="BN6130" s="1"/>
      <c r="BQ6130" s="1"/>
    </row>
    <row r="6131" spans="1:69" x14ac:dyDescent="0.45">
      <c r="A6131" s="3">
        <v>45944.474803240744</v>
      </c>
      <c r="B6131" s="1" t="s">
        <v>102</v>
      </c>
      <c r="C6131" t="str">
        <f>IFERROR(VLOOKUP(B6131,[5]電話端末!$A$2:$E$284,2,FALSE),"不在")</f>
        <v>【静岡】金子湧樹</v>
      </c>
      <c r="D6131" s="1" t="s">
        <v>104</v>
      </c>
      <c r="E6131" t="str">
        <f>IFERROR(VLOOKUP(D6131,[5]電話端末!$A$2:$E$284,2,FALSE),"不在")</f>
        <v>【岡山】矢野夏絵</v>
      </c>
      <c r="F6131" s="1" t="s">
        <v>104</v>
      </c>
      <c r="G6131" t="str">
        <f>IFERROR(VLOOKUP(F6131,[5]電話端末!$A$2:$D$284,2,FALSE),"不在")</f>
        <v>【岡山】矢野夏絵</v>
      </c>
      <c r="H6131" s="4">
        <v>111</v>
      </c>
      <c r="I6131" s="4">
        <v>108</v>
      </c>
      <c r="K6131">
        <v>2.5101400247568101E+19</v>
      </c>
      <c r="BN6131" s="1"/>
    </row>
    <row r="6132" spans="1:69" x14ac:dyDescent="0.45">
      <c r="A6132" s="3">
        <v>45944.474548611113</v>
      </c>
      <c r="B6132" s="1" t="s">
        <v>186</v>
      </c>
      <c r="C6132" t="str">
        <f>IFERROR(VLOOKUP(B6132,[5]電話端末!$A$2:$E$284,2,FALSE),"不在")</f>
        <v>【東京】北林友希</v>
      </c>
      <c r="D6132" s="1" t="s">
        <v>68</v>
      </c>
      <c r="E6132" t="str">
        <f>IFERROR(VLOOKUP(D6132,[5]電話端末!$A$2:$E$284,2,FALSE),"不在")</f>
        <v>【埼玉】着信グループ</v>
      </c>
      <c r="F6132" s="1" t="s">
        <v>187</v>
      </c>
      <c r="G6132" t="str">
        <f>IFERROR(VLOOKUP(F6132,[5]電話端末!$A$2:$D$284,2,FALSE),"不在")</f>
        <v>【埼玉】石川恵理</v>
      </c>
      <c r="H6132" s="4">
        <v>29</v>
      </c>
      <c r="I6132" s="4">
        <v>26</v>
      </c>
      <c r="K6132">
        <v>2.5101400246868099E+19</v>
      </c>
      <c r="BN6132" s="1"/>
    </row>
    <row r="6133" spans="1:69" x14ac:dyDescent="0.45">
      <c r="A6133" s="3">
        <v>45944.473113425927</v>
      </c>
      <c r="B6133" s="1" t="s">
        <v>134</v>
      </c>
      <c r="C6133" t="str">
        <f>IFERROR(VLOOKUP(B6133,[5]電話端末!$A$2:$E$284,2,FALSE),"不在")</f>
        <v>【滋賀】梅原薫</v>
      </c>
      <c r="D6133" s="1" t="s">
        <v>28</v>
      </c>
      <c r="E6133" t="str">
        <f>IFERROR(VLOOKUP(D6133,[5]電話端末!$A$2:$E$284,2,FALSE),"不在")</f>
        <v>【名古屋】大渕温子</v>
      </c>
      <c r="F6133" s="1" t="s">
        <v>28</v>
      </c>
      <c r="G6133" t="str">
        <f>IFERROR(VLOOKUP(F6133,[5]電話端末!$A$2:$D$284,2,FALSE),"不在")</f>
        <v>【名古屋】大渕温子</v>
      </c>
      <c r="H6133" s="4">
        <v>50</v>
      </c>
      <c r="I6133" s="4">
        <v>49</v>
      </c>
      <c r="K6133">
        <v>2.5101400245268099E+19</v>
      </c>
      <c r="BN6133" s="1"/>
    </row>
    <row r="6134" spans="1:69" x14ac:dyDescent="0.45">
      <c r="A6134" s="3">
        <v>45944.472337962965</v>
      </c>
      <c r="B6134" s="1" t="s">
        <v>99</v>
      </c>
      <c r="C6134" t="str">
        <f>IFERROR(VLOOKUP(B6134,[5]電話端末!$A$2:$E$284,2,FALSE),"不在")</f>
        <v>【名古屋】玉腰千恵</v>
      </c>
      <c r="D6134" s="1" t="s">
        <v>36</v>
      </c>
      <c r="E6134" t="str">
        <f>IFERROR(VLOOKUP(D6134,[5]電話端末!$A$2:$E$284,2,FALSE),"不在")</f>
        <v>【名古屋】稲垣みちる</v>
      </c>
      <c r="F6134" s="1" t="s">
        <v>36</v>
      </c>
      <c r="G6134" t="str">
        <f>IFERROR(VLOOKUP(F6134,[5]電話端末!$A$2:$D$284,2,FALSE),"不在")</f>
        <v>【名古屋】稲垣みちる</v>
      </c>
      <c r="H6134" s="4">
        <v>74</v>
      </c>
      <c r="I6134" s="4">
        <v>72</v>
      </c>
      <c r="K6134">
        <v>2.51014002433681E+19</v>
      </c>
      <c r="BN6134" s="1"/>
    </row>
    <row r="6135" spans="1:69" x14ac:dyDescent="0.45">
      <c r="A6135" s="3">
        <v>45944.469606481478</v>
      </c>
      <c r="B6135" s="1" t="s">
        <v>48</v>
      </c>
      <c r="C6135" t="str">
        <f>IFERROR(VLOOKUP(B6135,[5]電話端末!$A$2:$E$284,2,FALSE),"不在")</f>
        <v>【福岡】松添愛</v>
      </c>
      <c r="D6135" s="1" t="s">
        <v>19</v>
      </c>
      <c r="E6135" t="str">
        <f>IFERROR(VLOOKUP(D6135,[5]電話端末!$A$2:$E$284,2,FALSE),"不在")</f>
        <v>【福岡】重松宝成</v>
      </c>
      <c r="F6135" s="1" t="s">
        <v>19</v>
      </c>
      <c r="G6135" t="str">
        <f>IFERROR(VLOOKUP(F6135,[5]電話端末!$A$2:$D$284,2,FALSE),"不在")</f>
        <v>【福岡】重松宝成</v>
      </c>
      <c r="H6135" s="4">
        <v>48</v>
      </c>
      <c r="I6135" s="4">
        <v>45</v>
      </c>
      <c r="K6135">
        <v>2.5101400238768099E+19</v>
      </c>
      <c r="BN6135" s="1"/>
      <c r="BQ6135" s="1"/>
    </row>
    <row r="6136" spans="1:69" x14ac:dyDescent="0.45">
      <c r="A6136" s="3">
        <v>45944.469143518516</v>
      </c>
      <c r="B6136" s="1" t="s">
        <v>85</v>
      </c>
      <c r="C6136" t="str">
        <f>IFERROR(VLOOKUP(B6136,[5]電話端末!$A$2:$E$284,2,FALSE),"不在")</f>
        <v>【仙台】齋藤詩織</v>
      </c>
      <c r="D6136" s="1" t="s">
        <v>197</v>
      </c>
      <c r="E6136" t="str">
        <f>IFERROR(VLOOKUP(D6136,[5]電話端末!$A$2:$E$284,2,FALSE),"不在")</f>
        <v>【流山】着信グループ</v>
      </c>
      <c r="F6136" s="1" t="s">
        <v>49</v>
      </c>
      <c r="G6136" t="str">
        <f>IFERROR(VLOOKUP(F6136,[5]電話端末!$A$2:$D$284,2,FALSE),"不在")</f>
        <v>【流山】鴻池千紗都</v>
      </c>
      <c r="H6136" s="4">
        <v>68</v>
      </c>
      <c r="I6136" s="4">
        <v>65</v>
      </c>
      <c r="K6136">
        <v>2.5101400237468099E+19</v>
      </c>
      <c r="BN6136" s="1"/>
    </row>
    <row r="6137" spans="1:69" x14ac:dyDescent="0.45">
      <c r="A6137" s="3">
        <v>45944.468831018516</v>
      </c>
      <c r="B6137" s="1" t="s">
        <v>83</v>
      </c>
      <c r="C6137" t="str">
        <f>IFERROR(VLOOKUP(B6137,[5]電話端末!$A$2:$E$284,2,FALSE),"不在")</f>
        <v>【札幌】舘合庸介</v>
      </c>
      <c r="D6137" s="1" t="s">
        <v>84</v>
      </c>
      <c r="E6137" t="str">
        <f>IFERROR(VLOOKUP(D6137,[5]電話端末!$A$2:$E$284,2,FALSE),"不在")</f>
        <v>【仙台】阿部かおり</v>
      </c>
      <c r="F6137" s="1" t="s">
        <v>84</v>
      </c>
      <c r="G6137" t="str">
        <f>IFERROR(VLOOKUP(F6137,[5]電話端末!$A$2:$D$284,2,FALSE),"不在")</f>
        <v>【仙台】阿部かおり</v>
      </c>
      <c r="H6137" s="4">
        <v>96</v>
      </c>
      <c r="I6137" s="4">
        <v>93</v>
      </c>
      <c r="K6137">
        <v>2.51014002370681E+19</v>
      </c>
      <c r="BN6137" s="1"/>
    </row>
    <row r="6138" spans="1:69" x14ac:dyDescent="0.45">
      <c r="A6138" s="3">
        <v>45944.467858796299</v>
      </c>
      <c r="B6138" s="1" t="s">
        <v>48</v>
      </c>
      <c r="C6138" t="str">
        <f>IFERROR(VLOOKUP(B6138,[5]電話端末!$A$2:$E$284,2,FALSE),"不在")</f>
        <v>【福岡】松添愛</v>
      </c>
      <c r="D6138" s="1" t="s">
        <v>38</v>
      </c>
      <c r="E6138" t="str">
        <f>IFERROR(VLOOKUP(D6138,[5]電話端末!$A$2:$E$284,2,FALSE),"不在")</f>
        <v>【福岡】山崎芹奈</v>
      </c>
      <c r="F6138" s="1" t="s">
        <v>38</v>
      </c>
      <c r="G6138" t="str">
        <f>IFERROR(VLOOKUP(F6138,[5]電話端末!$A$2:$D$284,2,FALSE),"不在")</f>
        <v>【福岡】山崎芹奈</v>
      </c>
      <c r="H6138" s="4">
        <v>28</v>
      </c>
      <c r="I6138" s="4">
        <v>26</v>
      </c>
      <c r="K6138">
        <v>2.51014002351681E+19</v>
      </c>
      <c r="BN6138" s="1"/>
    </row>
    <row r="6139" spans="1:69" x14ac:dyDescent="0.45">
      <c r="A6139" s="3">
        <v>45944.46770833333</v>
      </c>
      <c r="B6139" s="1" t="s">
        <v>22</v>
      </c>
      <c r="C6139" t="str">
        <f>IFERROR(VLOOKUP(B6139,[5]電話端末!$A$2:$E$284,2,FALSE),"不在")</f>
        <v>【東京】西垣彩</v>
      </c>
      <c r="D6139" s="1" t="s">
        <v>216</v>
      </c>
      <c r="E6139" t="str">
        <f>IFERROR(VLOOKUP(D6139,[5]電話端末!$A$2:$E$284,2,FALSE),"不在")</f>
        <v>【埼玉】矢島静音</v>
      </c>
      <c r="F6139" s="1" t="s">
        <v>216</v>
      </c>
      <c r="G6139" t="str">
        <f>IFERROR(VLOOKUP(F6139,[5]電話端末!$A$2:$D$284,2,FALSE),"不在")</f>
        <v>【埼玉】矢島静音</v>
      </c>
      <c r="H6139" s="4">
        <v>24</v>
      </c>
      <c r="I6139" s="4">
        <v>22</v>
      </c>
      <c r="K6139">
        <v>2.5101400234868101E+19</v>
      </c>
      <c r="BN6139" s="1"/>
    </row>
    <row r="6140" spans="1:69" x14ac:dyDescent="0.45">
      <c r="A6140" s="3">
        <v>45944.46702546296</v>
      </c>
      <c r="B6140" s="1" t="s">
        <v>16</v>
      </c>
      <c r="C6140" t="str">
        <f>IFERROR(VLOOKUP(B6140,[5]電話端末!$A$2:$E$284,2,FALSE),"不在")</f>
        <v>【東京】片桐芳夫</v>
      </c>
      <c r="D6140" s="1" t="s">
        <v>34</v>
      </c>
      <c r="E6140" t="str">
        <f>IFERROR(VLOOKUP(D6140,[5]電話端末!$A$2:$E$284,2,FALSE),"不在")</f>
        <v>【埼玉】細田昌子</v>
      </c>
      <c r="F6140" s="1" t="s">
        <v>34</v>
      </c>
      <c r="G6140" t="str">
        <f>IFERROR(VLOOKUP(F6140,[5]電話端末!$A$2:$D$284,2,FALSE),"不在")</f>
        <v>【埼玉】細田昌子</v>
      </c>
      <c r="H6140" s="4">
        <v>29</v>
      </c>
      <c r="I6140" s="4">
        <v>27</v>
      </c>
      <c r="K6140">
        <v>2.5101400233968099E+19</v>
      </c>
      <c r="BN6140" s="1"/>
      <c r="BQ6140" s="1"/>
    </row>
    <row r="6141" spans="1:69" x14ac:dyDescent="0.45">
      <c r="A6141" s="3">
        <v>45944.466087962966</v>
      </c>
      <c r="B6141" s="1" t="s">
        <v>91</v>
      </c>
      <c r="C6141" t="str">
        <f>IFERROR(VLOOKUP(B6141,[5]電話端末!$A$2:$E$284,2,FALSE),"不在")</f>
        <v>【MF大阪】上甲なつみ</v>
      </c>
      <c r="D6141" s="1" t="s">
        <v>27</v>
      </c>
      <c r="E6141" t="str">
        <f>IFERROR(VLOOKUP(D6141,[5]電話端末!$A$2:$E$284,2,FALSE),"不在")</f>
        <v>【本社在庫物流課】黒田靖広</v>
      </c>
      <c r="F6141" s="1" t="s">
        <v>27</v>
      </c>
      <c r="G6141" t="str">
        <f>IFERROR(VLOOKUP(F6141,[5]電話端末!$A$2:$D$284,2,FALSE),"不在")</f>
        <v>【本社在庫物流課】黒田靖広</v>
      </c>
      <c r="H6141" s="4">
        <v>103</v>
      </c>
      <c r="I6141" s="4">
        <v>99</v>
      </c>
      <c r="K6141">
        <v>2.5101400232768098E+19</v>
      </c>
      <c r="BN6141" s="1"/>
    </row>
    <row r="6142" spans="1:69" x14ac:dyDescent="0.45">
      <c r="A6142" s="3">
        <v>45944.465902777774</v>
      </c>
      <c r="B6142" s="1" t="s">
        <v>216</v>
      </c>
      <c r="C6142" t="str">
        <f>IFERROR(VLOOKUP(B6142,[5]電話端末!$A$2:$E$284,2,FALSE),"不在")</f>
        <v>【埼玉】矢島静音</v>
      </c>
      <c r="D6142" s="1" t="s">
        <v>54</v>
      </c>
      <c r="E6142" t="str">
        <f>IFERROR(VLOOKUP(D6142,[5]電話端末!$A$2:$E$284,2,FALSE),"不在")</f>
        <v>【東京】着信グループ</v>
      </c>
      <c r="F6142" s="1" t="s">
        <v>22</v>
      </c>
      <c r="G6142" t="str">
        <f>IFERROR(VLOOKUP(F6142,[5]電話端末!$A$2:$D$284,2,FALSE),"不在")</f>
        <v>【東京】西垣彩</v>
      </c>
      <c r="H6142" s="4">
        <v>35</v>
      </c>
      <c r="I6142" s="4">
        <v>34</v>
      </c>
      <c r="K6142">
        <v>2.51014002321681E+19</v>
      </c>
      <c r="BN6142" s="1"/>
    </row>
    <row r="6143" spans="1:69" x14ac:dyDescent="0.45">
      <c r="A6143" s="3">
        <v>45944.463958333334</v>
      </c>
      <c r="B6143" s="1" t="s">
        <v>177</v>
      </c>
      <c r="C6143" t="str">
        <f>IFERROR(VLOOKUP(B6143,[5]電話端末!$A$2:$E$284,2,FALSE),"不在")</f>
        <v>【MF大阪】大村達也</v>
      </c>
      <c r="D6143" s="1" t="s">
        <v>222</v>
      </c>
      <c r="E6143" t="str">
        <f>IFERROR(VLOOKUP(D6143,[5]電話端末!$A$2:$E$284,2,FALSE),"不在")</f>
        <v>【本社EC】渡辺慶太</v>
      </c>
      <c r="F6143" s="1" t="s">
        <v>222</v>
      </c>
      <c r="G6143" t="str">
        <f>IFERROR(VLOOKUP(F6143,[5]電話端末!$A$2:$D$284,2,FALSE),"不在")</f>
        <v>【本社EC】渡辺慶太</v>
      </c>
      <c r="H6143" s="4">
        <v>62</v>
      </c>
      <c r="I6143" s="4">
        <v>57</v>
      </c>
      <c r="K6143">
        <v>2.5101400229868102E+19</v>
      </c>
      <c r="BN6143" s="1"/>
    </row>
    <row r="6144" spans="1:69" x14ac:dyDescent="0.45">
      <c r="A6144" s="3">
        <v>45944.462847222225</v>
      </c>
      <c r="B6144" s="1" t="s">
        <v>48</v>
      </c>
      <c r="C6144" t="str">
        <f>IFERROR(VLOOKUP(B6144,[5]電話端末!$A$2:$E$284,2,FALSE),"不在")</f>
        <v>【福岡】松添愛</v>
      </c>
      <c r="D6144" s="1" t="s">
        <v>495</v>
      </c>
      <c r="E6144" t="str">
        <f>IFERROR(VLOOKUP(D6144,[5]電話端末!$A$2:$E$284,2,FALSE),"不在")</f>
        <v>不在</v>
      </c>
      <c r="G6144" t="str">
        <f>IFERROR(VLOOKUP(F6144,[5]電話端末!$A$2:$D$284,2,FALSE),"不在")</f>
        <v>不在</v>
      </c>
      <c r="H6144" s="4">
        <v>0</v>
      </c>
      <c r="I6144" s="4">
        <v>0</v>
      </c>
      <c r="K6144">
        <v>2.5101400228268102E+19</v>
      </c>
      <c r="BN6144" s="1"/>
    </row>
    <row r="6145" spans="1:69" x14ac:dyDescent="0.45">
      <c r="A6145" s="3">
        <v>45944.462789351855</v>
      </c>
      <c r="B6145" s="1" t="s">
        <v>129</v>
      </c>
      <c r="C6145" t="str">
        <f>IFERROR(VLOOKUP(B6145,[5]電話端末!$A$2:$E$284,2,FALSE),"不在")</f>
        <v>【本社総務】赤羽恵理</v>
      </c>
      <c r="D6145" s="1" t="s">
        <v>67</v>
      </c>
      <c r="E6145" t="str">
        <f>IFERROR(VLOOKUP(D6145,[5]電話端末!$A$2:$E$284,2,FALSE),"不在")</f>
        <v>【MF大阪】後垣幸恵</v>
      </c>
      <c r="F6145" s="1" t="s">
        <v>67</v>
      </c>
      <c r="G6145" t="str">
        <f>IFERROR(VLOOKUP(F6145,[5]電話端末!$A$2:$D$284,2,FALSE),"不在")</f>
        <v>【MF大阪】後垣幸恵</v>
      </c>
      <c r="H6145" s="4">
        <v>183</v>
      </c>
      <c r="I6145" s="4">
        <v>179</v>
      </c>
      <c r="K6145">
        <v>2.5101400228068098E+19</v>
      </c>
      <c r="BN6145" s="1"/>
      <c r="BQ6145" s="1"/>
    </row>
    <row r="6146" spans="1:69" x14ac:dyDescent="0.45">
      <c r="A6146" s="3">
        <v>45944.461238425924</v>
      </c>
      <c r="B6146" s="1" t="s">
        <v>28</v>
      </c>
      <c r="C6146" t="str">
        <f>IFERROR(VLOOKUP(B6146,[5]電話端末!$A$2:$E$284,2,FALSE),"不在")</f>
        <v>【名古屋】大渕温子</v>
      </c>
      <c r="D6146" s="1" t="s">
        <v>160</v>
      </c>
      <c r="E6146" t="str">
        <f>IFERROR(VLOOKUP(D6146,[5]電話端末!$A$2:$E$284,2,FALSE),"不在")</f>
        <v>【MF大阪】梶原祐菜</v>
      </c>
      <c r="F6146" s="1" t="s">
        <v>160</v>
      </c>
      <c r="G6146" t="str">
        <f>IFERROR(VLOOKUP(F6146,[5]電話端末!$A$2:$D$284,2,FALSE),"不在")</f>
        <v>【MF大阪】梶原祐菜</v>
      </c>
      <c r="H6146" s="4">
        <v>64</v>
      </c>
      <c r="I6146" s="4">
        <v>59</v>
      </c>
      <c r="K6146">
        <v>2.5101400226468098E+19</v>
      </c>
      <c r="BN6146" s="1"/>
      <c r="BQ6146" s="1"/>
    </row>
    <row r="6147" spans="1:69" x14ac:dyDescent="0.45">
      <c r="A6147" s="3">
        <v>45944.461087962962</v>
      </c>
      <c r="B6147" s="1" t="s">
        <v>83</v>
      </c>
      <c r="C6147" t="str">
        <f>IFERROR(VLOOKUP(B6147,[5]電話端末!$A$2:$E$284,2,FALSE),"不在")</f>
        <v>【札幌】舘合庸介</v>
      </c>
      <c r="D6147" s="1" t="s">
        <v>84</v>
      </c>
      <c r="E6147" t="str">
        <f>IFERROR(VLOOKUP(D6147,[5]電話端末!$A$2:$E$284,2,FALSE),"不在")</f>
        <v>【仙台】阿部かおり</v>
      </c>
      <c r="F6147" s="1" t="s">
        <v>84</v>
      </c>
      <c r="G6147" t="str">
        <f>IFERROR(VLOOKUP(F6147,[5]電話端末!$A$2:$D$284,2,FALSE),"不在")</f>
        <v>【仙台】阿部かおり</v>
      </c>
      <c r="H6147" s="4">
        <v>202</v>
      </c>
      <c r="I6147" s="4">
        <v>199</v>
      </c>
      <c r="K6147">
        <v>2.5101400226168099E+19</v>
      </c>
      <c r="BN6147" s="1"/>
      <c r="BQ6147" s="1"/>
    </row>
    <row r="6148" spans="1:69" x14ac:dyDescent="0.45">
      <c r="A6148" s="3">
        <v>45944.460115740738</v>
      </c>
      <c r="B6148" s="1" t="s">
        <v>50</v>
      </c>
      <c r="C6148" t="str">
        <f>IFERROR(VLOOKUP(B6148,[5]電話端末!$A$2:$E$284,2,FALSE),"不在")</f>
        <v>【流山】浅沼潤也</v>
      </c>
      <c r="D6148" s="1" t="s">
        <v>31</v>
      </c>
      <c r="E6148" t="str">
        <f>IFERROR(VLOOKUP(D6148,[5]電話端末!$A$2:$E$284,2,FALSE),"不在")</f>
        <v>【千葉】着信グループ</v>
      </c>
      <c r="F6148" s="1" t="s">
        <v>32</v>
      </c>
      <c r="G6148" t="str">
        <f>IFERROR(VLOOKUP(F6148,[5]電話端末!$A$2:$D$284,2,FALSE),"不在")</f>
        <v>【千葉】遠藤和行</v>
      </c>
      <c r="H6148" s="4">
        <v>27</v>
      </c>
      <c r="I6148" s="4">
        <v>24</v>
      </c>
      <c r="K6148">
        <v>2.51014002242681E+19</v>
      </c>
      <c r="BN6148" s="1"/>
      <c r="BQ6148" s="1"/>
    </row>
    <row r="6149" spans="1:69" x14ac:dyDescent="0.45">
      <c r="A6149" s="3">
        <v>45944.458564814813</v>
      </c>
      <c r="B6149" s="1" t="s">
        <v>173</v>
      </c>
      <c r="C6149" t="str">
        <f>IFERROR(VLOOKUP(B6149,[5]電話端末!$A$2:$E$284,2,FALSE),"不在")</f>
        <v>【本社IT】大坪航介</v>
      </c>
      <c r="D6149" s="1" t="s">
        <v>186</v>
      </c>
      <c r="E6149" t="str">
        <f>IFERROR(VLOOKUP(D6149,[5]電話端末!$A$2:$E$284,2,FALSE),"不在")</f>
        <v>【東京】北林友希</v>
      </c>
      <c r="F6149" s="1" t="s">
        <v>186</v>
      </c>
      <c r="G6149" t="str">
        <f>IFERROR(VLOOKUP(F6149,[5]電話端末!$A$2:$D$284,2,FALSE),"不在")</f>
        <v>【東京】北林友希</v>
      </c>
      <c r="H6149" s="4">
        <v>52</v>
      </c>
      <c r="I6149" s="4">
        <v>49</v>
      </c>
      <c r="K6149">
        <v>2.51014002208681E+19</v>
      </c>
      <c r="BN6149" s="1"/>
      <c r="BQ6149" s="1"/>
    </row>
    <row r="6150" spans="1:69" x14ac:dyDescent="0.45">
      <c r="A6150" s="3">
        <v>45944.456736111111</v>
      </c>
      <c r="B6150" s="1" t="s">
        <v>94</v>
      </c>
      <c r="C6150" t="str">
        <f>IFERROR(VLOOKUP(B6150,[5]電話端末!$A$2:$E$284,2,FALSE),"不在")</f>
        <v>【岡山】武政彩果</v>
      </c>
      <c r="D6150" s="1" t="s">
        <v>41</v>
      </c>
      <c r="E6150" t="str">
        <f>IFERROR(VLOOKUP(D6150,[5]電話端末!$A$2:$E$284,2,FALSE),"不在")</f>
        <v>【大阪】松下愛</v>
      </c>
      <c r="F6150" s="1" t="s">
        <v>41</v>
      </c>
      <c r="G6150" t="str">
        <f>IFERROR(VLOOKUP(F6150,[5]電話端末!$A$2:$D$284,2,FALSE),"不在")</f>
        <v>【大阪】松下愛</v>
      </c>
      <c r="H6150" s="4">
        <v>21</v>
      </c>
      <c r="I6150" s="4">
        <v>17</v>
      </c>
      <c r="K6150">
        <v>2.5101400218068099E+19</v>
      </c>
      <c r="BN6150" s="1"/>
    </row>
    <row r="6151" spans="1:69" x14ac:dyDescent="0.45">
      <c r="A6151" s="3">
        <v>45944.456458333334</v>
      </c>
      <c r="B6151" s="1" t="s">
        <v>120</v>
      </c>
      <c r="C6151" t="str">
        <f>IFERROR(VLOOKUP(B6151,[5]電話端末!$A$2:$E$284,2,FALSE),"不在")</f>
        <v>【岡山】岩佐寛子</v>
      </c>
      <c r="D6151" s="1" t="s">
        <v>62</v>
      </c>
      <c r="E6151" t="str">
        <f>IFERROR(VLOOKUP(D6151,[5]電話端末!$A$2:$E$284,2,FALSE),"不在")</f>
        <v>【横浜】着信グループ</v>
      </c>
      <c r="F6151" s="1" t="s">
        <v>72</v>
      </c>
      <c r="G6151" t="str">
        <f>IFERROR(VLOOKUP(F6151,[5]電話端末!$A$2:$D$284,2,FALSE),"不在")</f>
        <v>【横浜】青木観奈</v>
      </c>
      <c r="H6151" s="4">
        <v>52</v>
      </c>
      <c r="I6151" s="4">
        <v>49</v>
      </c>
      <c r="K6151">
        <v>2.51014002176681E+19</v>
      </c>
      <c r="BN6151" s="1"/>
    </row>
    <row r="6152" spans="1:69" x14ac:dyDescent="0.45">
      <c r="A6152" s="3">
        <v>45944.456064814818</v>
      </c>
      <c r="B6152" s="1" t="s">
        <v>173</v>
      </c>
      <c r="C6152" t="str">
        <f>IFERROR(VLOOKUP(B6152,[5]電話端末!$A$2:$E$284,2,FALSE),"不在")</f>
        <v>【本社IT】大坪航介</v>
      </c>
      <c r="D6152" s="1" t="s">
        <v>186</v>
      </c>
      <c r="E6152" t="str">
        <f>IFERROR(VLOOKUP(D6152,[5]電話端末!$A$2:$E$284,2,FALSE),"不在")</f>
        <v>【東京】北林友希</v>
      </c>
      <c r="G6152" t="str">
        <f>IFERROR(VLOOKUP(F6152,[5]電話端末!$A$2:$D$284,2,FALSE),"不在")</f>
        <v>不在</v>
      </c>
      <c r="H6152" s="4">
        <v>0</v>
      </c>
      <c r="I6152" s="4">
        <v>0</v>
      </c>
      <c r="K6152">
        <v>2.5101400216968102E+19</v>
      </c>
      <c r="BN6152" s="1"/>
      <c r="BQ6152" s="1"/>
    </row>
    <row r="6153" spans="1:69" x14ac:dyDescent="0.45">
      <c r="A6153" s="3">
        <v>45944.455266203702</v>
      </c>
      <c r="B6153" s="1" t="s">
        <v>19</v>
      </c>
      <c r="C6153" t="str">
        <f>IFERROR(VLOOKUP(B6153,[5]電話端末!$A$2:$E$284,2,FALSE),"不在")</f>
        <v>【福岡】重松宝成</v>
      </c>
      <c r="D6153" s="1" t="s">
        <v>496</v>
      </c>
      <c r="E6153" t="str">
        <f>IFERROR(VLOOKUP(D6153,[5]電話端末!$A$2:$E$284,2,FALSE),"不在")</f>
        <v>不在</v>
      </c>
      <c r="G6153" t="str">
        <f>IFERROR(VLOOKUP(F6153,[5]電話端末!$A$2:$D$284,2,FALSE),"不在")</f>
        <v>不在</v>
      </c>
      <c r="H6153" s="4">
        <v>0</v>
      </c>
      <c r="I6153" s="4">
        <v>0</v>
      </c>
      <c r="K6153">
        <v>2.5101400215068099E+19</v>
      </c>
      <c r="BN6153" s="1"/>
      <c r="BQ6153" s="1"/>
    </row>
    <row r="6154" spans="1:69" x14ac:dyDescent="0.45">
      <c r="A6154" s="3">
        <v>45944.454699074071</v>
      </c>
      <c r="B6154" s="1" t="s">
        <v>185</v>
      </c>
      <c r="C6154" t="str">
        <f>IFERROR(VLOOKUP(B6154,[5]電話端末!$A$2:$E$284,2,FALSE),"不在")</f>
        <v>【MF東京】伊達幸子</v>
      </c>
      <c r="D6154" s="1" t="s">
        <v>497</v>
      </c>
      <c r="E6154" t="str">
        <f>IFERROR(VLOOKUP(D6154,[5]電話端末!$A$2:$E$284,2,FALSE),"不在")</f>
        <v>不在</v>
      </c>
      <c r="G6154" t="str">
        <f>IFERROR(VLOOKUP(F6154,[5]電話端末!$A$2:$D$284,2,FALSE),"不在")</f>
        <v>不在</v>
      </c>
      <c r="H6154" s="4">
        <v>0</v>
      </c>
      <c r="I6154" s="4">
        <v>0</v>
      </c>
      <c r="K6154">
        <v>2.5101400213668098E+19</v>
      </c>
      <c r="BN6154" s="1"/>
      <c r="BQ6154" s="1"/>
    </row>
    <row r="6155" spans="1:69" x14ac:dyDescent="0.45">
      <c r="A6155" s="3">
        <v>45944.453460648147</v>
      </c>
      <c r="B6155" s="1" t="s">
        <v>28</v>
      </c>
      <c r="C6155" t="str">
        <f>IFERROR(VLOOKUP(B6155,[5]電話端末!$A$2:$E$284,2,FALSE),"不在")</f>
        <v>【名古屋】大渕温子</v>
      </c>
      <c r="D6155" s="1" t="s">
        <v>36</v>
      </c>
      <c r="E6155" t="str">
        <f>IFERROR(VLOOKUP(D6155,[5]電話端末!$A$2:$E$284,2,FALSE),"不在")</f>
        <v>【名古屋】稲垣みちる</v>
      </c>
      <c r="F6155" s="1" t="s">
        <v>36</v>
      </c>
      <c r="G6155" t="str">
        <f>IFERROR(VLOOKUP(F6155,[5]電話端末!$A$2:$D$284,2,FALSE),"不在")</f>
        <v>【名古屋】稲垣みちる</v>
      </c>
      <c r="H6155" s="4">
        <v>48</v>
      </c>
      <c r="I6155" s="4">
        <v>46</v>
      </c>
      <c r="K6155">
        <v>2.5101400210468098E+19</v>
      </c>
      <c r="BN6155" s="1"/>
      <c r="BQ6155" s="1"/>
    </row>
    <row r="6156" spans="1:69" x14ac:dyDescent="0.45">
      <c r="A6156" s="3">
        <v>45944.452118055553</v>
      </c>
      <c r="B6156" s="1" t="s">
        <v>160</v>
      </c>
      <c r="C6156" t="str">
        <f>IFERROR(VLOOKUP(B6156,[5]電話端末!$A$2:$E$284,2,FALSE),"不在")</f>
        <v>【MF大阪】梶原祐菜</v>
      </c>
      <c r="D6156" s="1" t="s">
        <v>50</v>
      </c>
      <c r="E6156" t="str">
        <f>IFERROR(VLOOKUP(D6156,[5]電話端末!$A$2:$E$284,2,FALSE),"不在")</f>
        <v>【流山】浅沼潤也</v>
      </c>
      <c r="F6156" s="1" t="s">
        <v>50</v>
      </c>
      <c r="G6156" t="str">
        <f>IFERROR(VLOOKUP(F6156,[5]電話端末!$A$2:$D$284,2,FALSE),"不在")</f>
        <v>【流山】浅沼潤也</v>
      </c>
      <c r="H6156" s="4">
        <v>63</v>
      </c>
      <c r="I6156" s="4">
        <v>57</v>
      </c>
      <c r="K6156">
        <v>2.5101400207868101E+19</v>
      </c>
      <c r="BN6156" s="1"/>
    </row>
    <row r="6157" spans="1:69" x14ac:dyDescent="0.45">
      <c r="A6157" s="3">
        <v>45944.451562499999</v>
      </c>
      <c r="B6157" s="1" t="s">
        <v>99</v>
      </c>
      <c r="C6157" t="str">
        <f>IFERROR(VLOOKUP(B6157,[5]電話端末!$A$2:$E$284,2,FALSE),"不在")</f>
        <v>【名古屋】玉腰千恵</v>
      </c>
      <c r="D6157" s="1" t="s">
        <v>36</v>
      </c>
      <c r="E6157" t="str">
        <f>IFERROR(VLOOKUP(D6157,[5]電話端末!$A$2:$E$284,2,FALSE),"不在")</f>
        <v>【名古屋】稲垣みちる</v>
      </c>
      <c r="F6157" s="1" t="s">
        <v>36</v>
      </c>
      <c r="G6157" t="str">
        <f>IFERROR(VLOOKUP(F6157,[5]電話端末!$A$2:$D$284,2,FALSE),"不在")</f>
        <v>【名古屋】稲垣みちる</v>
      </c>
      <c r="H6157" s="4">
        <v>38</v>
      </c>
      <c r="I6157" s="4">
        <v>37</v>
      </c>
      <c r="K6157">
        <v>2.5101400206768099E+19</v>
      </c>
      <c r="BN6157" s="1"/>
      <c r="BQ6157" s="1"/>
    </row>
    <row r="6158" spans="1:69" x14ac:dyDescent="0.45">
      <c r="A6158" s="3">
        <v>45944.451469907406</v>
      </c>
      <c r="B6158" s="1" t="s">
        <v>160</v>
      </c>
      <c r="C6158" t="str">
        <f>IFERROR(VLOOKUP(B6158,[5]電話端末!$A$2:$E$284,2,FALSE),"不在")</f>
        <v>【MF大阪】梶原祐菜</v>
      </c>
      <c r="D6158" s="1" t="s">
        <v>70</v>
      </c>
      <c r="E6158" t="str">
        <f>IFERROR(VLOOKUP(D6158,[5]電話端末!$A$2:$E$284,2,FALSE),"不在")</f>
        <v>【名古屋】着信グループ</v>
      </c>
      <c r="F6158" s="1" t="s">
        <v>28</v>
      </c>
      <c r="G6158" t="str">
        <f>IFERROR(VLOOKUP(F6158,[5]電話端末!$A$2:$D$284,2,FALSE),"不在")</f>
        <v>【名古屋】大渕温子</v>
      </c>
      <c r="H6158" s="4">
        <v>55</v>
      </c>
      <c r="I6158" s="4">
        <v>52</v>
      </c>
      <c r="K6158">
        <v>2.51014002063681E+19</v>
      </c>
      <c r="BN6158" s="1"/>
      <c r="BQ6158" s="1"/>
    </row>
    <row r="6159" spans="1:69" x14ac:dyDescent="0.45">
      <c r="A6159" s="3">
        <v>45944.450902777775</v>
      </c>
      <c r="B6159" s="1" t="s">
        <v>49</v>
      </c>
      <c r="C6159" t="str">
        <f>IFERROR(VLOOKUP(B6159,[5]電話端末!$A$2:$E$284,2,FALSE),"不在")</f>
        <v>【流山】鴻池千紗都</v>
      </c>
      <c r="D6159" s="1" t="s">
        <v>68</v>
      </c>
      <c r="E6159" t="str">
        <f>IFERROR(VLOOKUP(D6159,[5]電話端末!$A$2:$E$284,2,FALSE),"不在")</f>
        <v>【埼玉】着信グループ</v>
      </c>
      <c r="F6159" s="1" t="s">
        <v>34</v>
      </c>
      <c r="G6159" t="str">
        <f>IFERROR(VLOOKUP(F6159,[5]電話端末!$A$2:$D$284,2,FALSE),"不在")</f>
        <v>【埼玉】細田昌子</v>
      </c>
      <c r="H6159" s="4">
        <v>38</v>
      </c>
      <c r="I6159" s="4">
        <v>35</v>
      </c>
      <c r="K6159">
        <v>2.51014002048681E+19</v>
      </c>
      <c r="BN6159" s="1"/>
      <c r="BQ6159" s="1"/>
    </row>
    <row r="6160" spans="1:69" x14ac:dyDescent="0.45">
      <c r="A6160" s="3">
        <v>45944.45071759259</v>
      </c>
      <c r="B6160" s="1" t="s">
        <v>19</v>
      </c>
      <c r="C6160" t="str">
        <f>IFERROR(VLOOKUP(B6160,[5]電話端末!$A$2:$E$284,2,FALSE),"不在")</f>
        <v>【福岡】重松宝成</v>
      </c>
      <c r="D6160" s="1" t="s">
        <v>39</v>
      </c>
      <c r="E6160" t="str">
        <f>IFERROR(VLOOKUP(D6160,[5]電話端末!$A$2:$E$284,2,FALSE),"不在")</f>
        <v>【福岡】松尾明日香</v>
      </c>
      <c r="F6160" s="1" t="s">
        <v>39</v>
      </c>
      <c r="G6160" t="str">
        <f>IFERROR(VLOOKUP(F6160,[5]電話端末!$A$2:$D$284,2,FALSE),"不在")</f>
        <v>【福岡】松尾明日香</v>
      </c>
      <c r="H6160" s="4">
        <v>94</v>
      </c>
      <c r="I6160" s="4">
        <v>91</v>
      </c>
      <c r="K6160">
        <v>2.5101400204068098E+19</v>
      </c>
      <c r="BN6160" s="1"/>
      <c r="BQ6160" s="1"/>
    </row>
    <row r="6161" spans="1:69" x14ac:dyDescent="0.45">
      <c r="A6161" s="3">
        <v>45944.450624999998</v>
      </c>
      <c r="B6161" s="1" t="s">
        <v>44</v>
      </c>
      <c r="C6161" t="str">
        <f>IFERROR(VLOOKUP(B6161,[5]電話端末!$A$2:$E$284,2,FALSE),"不在")</f>
        <v>【福岡】奥薗美和</v>
      </c>
      <c r="D6161" s="1" t="s">
        <v>48</v>
      </c>
      <c r="E6161" t="str">
        <f>IFERROR(VLOOKUP(D6161,[5]電話端末!$A$2:$E$284,2,FALSE),"不在")</f>
        <v>【福岡】松添愛</v>
      </c>
      <c r="F6161" s="1" t="s">
        <v>48</v>
      </c>
      <c r="G6161" t="str">
        <f>IFERROR(VLOOKUP(F6161,[5]電話端末!$A$2:$D$284,2,FALSE),"不在")</f>
        <v>【福岡】松添愛</v>
      </c>
      <c r="H6161" s="4">
        <v>77</v>
      </c>
      <c r="I6161" s="4">
        <v>75</v>
      </c>
      <c r="K6161">
        <v>2.5101400203768099E+19</v>
      </c>
      <c r="BN6161" s="1"/>
      <c r="BQ6161" s="1"/>
    </row>
    <row r="6162" spans="1:69" x14ac:dyDescent="0.45">
      <c r="A6162" s="3">
        <v>45944.449861111112</v>
      </c>
      <c r="B6162" s="1" t="s">
        <v>101</v>
      </c>
      <c r="C6162" t="str">
        <f>IFERROR(VLOOKUP(B6162,[5]電話端末!$A$2:$E$284,2,FALSE),"不在")</f>
        <v>【本社EC】山口莉奈</v>
      </c>
      <c r="D6162" s="1" t="s">
        <v>222</v>
      </c>
      <c r="E6162" t="str">
        <f>IFERROR(VLOOKUP(D6162,[5]電話端末!$A$2:$E$284,2,FALSE),"不在")</f>
        <v>【本社EC】渡辺慶太</v>
      </c>
      <c r="F6162" s="1" t="s">
        <v>222</v>
      </c>
      <c r="G6162" t="str">
        <f>IFERROR(VLOOKUP(F6162,[5]電話端末!$A$2:$D$284,2,FALSE),"不在")</f>
        <v>【本社EC】渡辺慶太</v>
      </c>
      <c r="H6162" s="4">
        <v>62</v>
      </c>
      <c r="I6162" s="4">
        <v>61</v>
      </c>
      <c r="K6162">
        <v>2.5101400201368101E+19</v>
      </c>
      <c r="BN6162" s="1"/>
      <c r="BQ6162" s="1"/>
    </row>
    <row r="6163" spans="1:69" x14ac:dyDescent="0.45">
      <c r="A6163" s="3">
        <v>45944.449548611112</v>
      </c>
      <c r="B6163" s="1" t="s">
        <v>160</v>
      </c>
      <c r="C6163" t="str">
        <f>IFERROR(VLOOKUP(B6163,[5]電話端末!$A$2:$E$284,2,FALSE),"不在")</f>
        <v>【MF大阪】梶原祐菜</v>
      </c>
      <c r="D6163" s="1" t="s">
        <v>111</v>
      </c>
      <c r="E6163" t="str">
        <f>IFERROR(VLOOKUP(D6163,[5]電話端末!$A$2:$E$284,2,FALSE),"不在")</f>
        <v>【岡山】着信グループ</v>
      </c>
      <c r="F6163" s="1" t="s">
        <v>45</v>
      </c>
      <c r="G6163" t="str">
        <f>IFERROR(VLOOKUP(F6163,[5]電話端末!$A$2:$D$284,2,FALSE),"不在")</f>
        <v>【岡山】岸本麻衣子</v>
      </c>
      <c r="H6163" s="4">
        <v>163</v>
      </c>
      <c r="I6163" s="4">
        <v>159</v>
      </c>
      <c r="K6163">
        <v>2.5101400200568099E+19</v>
      </c>
      <c r="BN6163" s="1"/>
      <c r="BQ6163" s="1"/>
    </row>
    <row r="6164" spans="1:69" x14ac:dyDescent="0.45">
      <c r="A6164" s="3">
        <v>45944.449247685188</v>
      </c>
      <c r="B6164" s="1" t="s">
        <v>59</v>
      </c>
      <c r="C6164" t="str">
        <f>IFERROR(VLOOKUP(B6164,[5]電話端末!$A$2:$E$284,2,FALSE),"不在")</f>
        <v>【多摩】高久啓汰</v>
      </c>
      <c r="D6164" s="1" t="s">
        <v>154</v>
      </c>
      <c r="E6164" t="str">
        <f>IFERROR(VLOOKUP(D6164,[5]電話端末!$A$2:$E$284,2,FALSE),"不在")</f>
        <v>【横浜】中山満里奈</v>
      </c>
      <c r="F6164" s="1" t="s">
        <v>154</v>
      </c>
      <c r="G6164" t="str">
        <f>IFERROR(VLOOKUP(F6164,[5]電話端末!$A$2:$D$284,2,FALSE),"不在")</f>
        <v>【横浜】中山満里奈</v>
      </c>
      <c r="H6164" s="4">
        <v>42</v>
      </c>
      <c r="I6164" s="4">
        <v>39</v>
      </c>
      <c r="K6164">
        <v>2.51014001999681E+19</v>
      </c>
      <c r="BN6164" s="1"/>
    </row>
    <row r="6165" spans="1:69" x14ac:dyDescent="0.45">
      <c r="A6165" s="3">
        <v>45944.449074074073</v>
      </c>
      <c r="B6165" s="1" t="s">
        <v>160</v>
      </c>
      <c r="C6165" t="str">
        <f>IFERROR(VLOOKUP(B6165,[5]電話端末!$A$2:$E$284,2,FALSE),"不在")</f>
        <v>【MF大阪】梶原祐菜</v>
      </c>
      <c r="D6165" s="1" t="s">
        <v>41</v>
      </c>
      <c r="E6165" t="str">
        <f>IFERROR(VLOOKUP(D6165,[5]電話端末!$A$2:$E$284,2,FALSE),"不在")</f>
        <v>【大阪】松下愛</v>
      </c>
      <c r="F6165" s="1" t="s">
        <v>41</v>
      </c>
      <c r="G6165" t="str">
        <f>IFERROR(VLOOKUP(F6165,[5]電話端末!$A$2:$D$284,2,FALSE),"不在")</f>
        <v>【大阪】松下愛</v>
      </c>
      <c r="H6165" s="4">
        <v>35</v>
      </c>
      <c r="I6165" s="4">
        <v>33</v>
      </c>
      <c r="K6165">
        <v>2.5101400199668101E+19</v>
      </c>
      <c r="BN6165" s="1"/>
    </row>
    <row r="6166" spans="1:69" x14ac:dyDescent="0.45">
      <c r="A6166" s="3">
        <v>45944.447835648149</v>
      </c>
      <c r="B6166" s="1" t="s">
        <v>117</v>
      </c>
      <c r="C6166" t="str">
        <f>IFERROR(VLOOKUP(B6166,[5]電話端末!$A$2:$E$284,2,FALSE),"不在")</f>
        <v>【流山】石田拓海</v>
      </c>
      <c r="D6166" s="1" t="s">
        <v>60</v>
      </c>
      <c r="E6166" t="str">
        <f>IFERROR(VLOOKUP(D6166,[5]電話端末!$A$2:$E$284,2,FALSE),"不在")</f>
        <v>【東京】林まど佳</v>
      </c>
      <c r="F6166" s="1" t="s">
        <v>60</v>
      </c>
      <c r="G6166" t="str">
        <f>IFERROR(VLOOKUP(F6166,[5]電話端末!$A$2:$D$284,2,FALSE),"不在")</f>
        <v>【東京】林まど佳</v>
      </c>
      <c r="H6166" s="4">
        <v>62</v>
      </c>
      <c r="I6166" s="4">
        <v>54</v>
      </c>
      <c r="K6166">
        <v>2.5101400196268102E+19</v>
      </c>
      <c r="BN6166" s="1"/>
    </row>
    <row r="6167" spans="1:69" x14ac:dyDescent="0.45">
      <c r="A6167" s="3">
        <v>45944.446921296294</v>
      </c>
      <c r="B6167" s="1" t="s">
        <v>37</v>
      </c>
      <c r="C6167" t="str">
        <f>IFERROR(VLOOKUP(B6167,[5]電話端末!$A$2:$E$284,2,FALSE),"不在")</f>
        <v>【千葉】小島佳菜</v>
      </c>
      <c r="D6167" s="1" t="s">
        <v>153</v>
      </c>
      <c r="E6167" t="str">
        <f>IFERROR(VLOOKUP(D6167,[5]電話端末!$A$2:$E$284,2,FALSE),"不在")</f>
        <v>【千葉】平野翔大</v>
      </c>
      <c r="F6167" s="1" t="s">
        <v>153</v>
      </c>
      <c r="G6167" t="str">
        <f>IFERROR(VLOOKUP(F6167,[5]電話端末!$A$2:$D$284,2,FALSE),"不在")</f>
        <v>【千葉】平野翔大</v>
      </c>
      <c r="H6167" s="4">
        <v>50</v>
      </c>
      <c r="I6167" s="4">
        <v>48</v>
      </c>
      <c r="K6167">
        <v>2.5101400194368098E+19</v>
      </c>
      <c r="BN6167" s="1"/>
      <c r="BQ6167" s="1"/>
    </row>
    <row r="6168" spans="1:69" x14ac:dyDescent="0.45">
      <c r="A6168" s="3">
        <v>45944.446504629632</v>
      </c>
      <c r="B6168" s="1" t="s">
        <v>210</v>
      </c>
      <c r="C6168" t="str">
        <f>IFERROR(VLOOKUP(B6168,[5]電話端末!$A$2:$E$284,2,FALSE),"不在")</f>
        <v>【滋賀】松井治美</v>
      </c>
      <c r="D6168" s="1" t="s">
        <v>134</v>
      </c>
      <c r="E6168" t="str">
        <f>IFERROR(VLOOKUP(D6168,[5]電話端末!$A$2:$E$284,2,FALSE),"不在")</f>
        <v>【滋賀】梅原薫</v>
      </c>
      <c r="F6168" s="1" t="s">
        <v>134</v>
      </c>
      <c r="G6168" t="str">
        <f>IFERROR(VLOOKUP(F6168,[5]電話端末!$A$2:$D$284,2,FALSE),"不在")</f>
        <v>【滋賀】梅原薫</v>
      </c>
      <c r="H6168" s="4">
        <v>40</v>
      </c>
      <c r="I6168" s="4">
        <v>39</v>
      </c>
      <c r="K6168">
        <v>2.5101400193468101E+19</v>
      </c>
      <c r="BN6168" s="1"/>
      <c r="BQ6168" s="1"/>
    </row>
    <row r="6169" spans="1:69" x14ac:dyDescent="0.45">
      <c r="A6169" s="3">
        <v>45944.445891203701</v>
      </c>
      <c r="B6169" s="1" t="s">
        <v>102</v>
      </c>
      <c r="C6169" t="str">
        <f>IFERROR(VLOOKUP(B6169,[5]電話端末!$A$2:$E$284,2,FALSE),"不在")</f>
        <v>【静岡】金子湧樹</v>
      </c>
      <c r="D6169" s="1" t="s">
        <v>103</v>
      </c>
      <c r="E6169" t="str">
        <f>IFERROR(VLOOKUP(D6169,[5]電話端末!$A$2:$E$284,2,FALSE),"不在")</f>
        <v>【岡山】北添恵</v>
      </c>
      <c r="F6169" s="1" t="s">
        <v>103</v>
      </c>
      <c r="G6169" t="str">
        <f>IFERROR(VLOOKUP(F6169,[5]電話端末!$A$2:$D$284,2,FALSE),"不在")</f>
        <v>【岡山】北添恵</v>
      </c>
      <c r="H6169" s="4">
        <v>297</v>
      </c>
      <c r="I6169" s="4">
        <v>294</v>
      </c>
      <c r="K6169">
        <v>2.5101400192468099E+19</v>
      </c>
      <c r="BN6169" s="1"/>
      <c r="BQ6169" s="1"/>
    </row>
    <row r="6170" spans="1:69" x14ac:dyDescent="0.45">
      <c r="A6170" s="3">
        <v>45944.445810185185</v>
      </c>
      <c r="B6170" s="1" t="s">
        <v>38</v>
      </c>
      <c r="C6170" t="str">
        <f>IFERROR(VLOOKUP(B6170,[5]電話端末!$A$2:$E$284,2,FALSE),"不在")</f>
        <v>【福岡】山崎芹奈</v>
      </c>
      <c r="D6170" s="1" t="s">
        <v>44</v>
      </c>
      <c r="E6170" t="str">
        <f>IFERROR(VLOOKUP(D6170,[5]電話端末!$A$2:$E$284,2,FALSE),"不在")</f>
        <v>【福岡】奥薗美和</v>
      </c>
      <c r="F6170" s="1" t="s">
        <v>44</v>
      </c>
      <c r="G6170" t="str">
        <f>IFERROR(VLOOKUP(F6170,[5]電話端末!$A$2:$D$284,2,FALSE),"不在")</f>
        <v>【福岡】奥薗美和</v>
      </c>
      <c r="H6170" s="4">
        <v>168</v>
      </c>
      <c r="I6170" s="4">
        <v>167</v>
      </c>
      <c r="K6170">
        <v>2.51014001922681E+19</v>
      </c>
      <c r="BN6170" s="1"/>
      <c r="BQ6170" s="1"/>
    </row>
    <row r="6171" spans="1:69" x14ac:dyDescent="0.45">
      <c r="A6171" s="3">
        <v>45944.445092592592</v>
      </c>
      <c r="B6171" s="1" t="s">
        <v>186</v>
      </c>
      <c r="C6171" t="str">
        <f>IFERROR(VLOOKUP(B6171,[5]電話端末!$A$2:$E$284,2,FALSE),"不在")</f>
        <v>【東京】北林友希</v>
      </c>
      <c r="D6171" s="1" t="s">
        <v>154</v>
      </c>
      <c r="E6171" t="str">
        <f>IFERROR(VLOOKUP(D6171,[5]電話端末!$A$2:$E$284,2,FALSE),"不在")</f>
        <v>【横浜】中山満里奈</v>
      </c>
      <c r="F6171" s="1" t="s">
        <v>154</v>
      </c>
      <c r="G6171" t="str">
        <f>IFERROR(VLOOKUP(F6171,[5]電話端末!$A$2:$D$284,2,FALSE),"不在")</f>
        <v>【横浜】中山満里奈</v>
      </c>
      <c r="H6171" s="4">
        <v>26</v>
      </c>
      <c r="I6171" s="4">
        <v>21</v>
      </c>
      <c r="K6171">
        <v>2.51014001903681E+19</v>
      </c>
      <c r="BN6171" s="1"/>
    </row>
    <row r="6172" spans="1:69" x14ac:dyDescent="0.45">
      <c r="A6172" s="3">
        <v>45944.445023148146</v>
      </c>
      <c r="B6172" s="1" t="s">
        <v>28</v>
      </c>
      <c r="C6172" t="str">
        <f>IFERROR(VLOOKUP(B6172,[5]電話端末!$A$2:$E$284,2,FALSE),"不在")</f>
        <v>【名古屋】大渕温子</v>
      </c>
      <c r="D6172" s="1" t="s">
        <v>87</v>
      </c>
      <c r="E6172" t="str">
        <f>IFERROR(VLOOKUP(D6172,[5]電話端末!$A$2:$E$284,2,FALSE),"不在")</f>
        <v>【本社EC】別府菜々美</v>
      </c>
      <c r="F6172" s="1" t="s">
        <v>87</v>
      </c>
      <c r="G6172" t="str">
        <f>IFERROR(VLOOKUP(F6172,[5]電話端末!$A$2:$D$284,2,FALSE),"不在")</f>
        <v>【本社EC】別府菜々美</v>
      </c>
      <c r="H6172" s="4">
        <v>74</v>
      </c>
      <c r="I6172" s="4">
        <v>70</v>
      </c>
      <c r="K6172">
        <v>2.5101400189968101E+19</v>
      </c>
      <c r="BN6172" s="1"/>
    </row>
    <row r="6173" spans="1:69" x14ac:dyDescent="0.45">
      <c r="A6173" s="3">
        <v>45944.443773148145</v>
      </c>
      <c r="B6173" s="1" t="s">
        <v>37</v>
      </c>
      <c r="C6173" t="str">
        <f>IFERROR(VLOOKUP(B6173,[5]電話端末!$A$2:$E$284,2,FALSE),"不在")</f>
        <v>【千葉】小島佳菜</v>
      </c>
      <c r="D6173" s="1" t="s">
        <v>70</v>
      </c>
      <c r="E6173" t="str">
        <f>IFERROR(VLOOKUP(D6173,[5]電話端末!$A$2:$E$284,2,FALSE),"不在")</f>
        <v>【名古屋】着信グループ</v>
      </c>
      <c r="F6173" s="1" t="s">
        <v>28</v>
      </c>
      <c r="G6173" t="str">
        <f>IFERROR(VLOOKUP(F6173,[5]電話端末!$A$2:$D$284,2,FALSE),"不在")</f>
        <v>【名古屋】大渕温子</v>
      </c>
      <c r="H6173" s="4">
        <v>73</v>
      </c>
      <c r="I6173" s="4">
        <v>72</v>
      </c>
      <c r="K6173">
        <v>2.5101400187568099E+19</v>
      </c>
      <c r="BN6173" s="1"/>
    </row>
    <row r="6174" spans="1:69" x14ac:dyDescent="0.45">
      <c r="A6174" s="3">
        <v>45944.443229166667</v>
      </c>
      <c r="B6174" s="1" t="s">
        <v>22</v>
      </c>
      <c r="C6174" t="str">
        <f>IFERROR(VLOOKUP(B6174,[5]電話端末!$A$2:$E$284,2,FALSE),"不在")</f>
        <v>【東京】西垣彩</v>
      </c>
      <c r="D6174" s="1" t="s">
        <v>37</v>
      </c>
      <c r="E6174" t="str">
        <f>IFERROR(VLOOKUP(D6174,[5]電話端末!$A$2:$E$284,2,FALSE),"不在")</f>
        <v>【千葉】小島佳菜</v>
      </c>
      <c r="G6174" t="str">
        <f>IFERROR(VLOOKUP(F6174,[5]電話端末!$A$2:$D$284,2,FALSE),"不在")</f>
        <v>不在</v>
      </c>
      <c r="H6174" s="4">
        <v>1</v>
      </c>
      <c r="I6174" s="4">
        <v>0</v>
      </c>
      <c r="K6174">
        <v>2.5101400186568102E+19</v>
      </c>
      <c r="BN6174" s="1"/>
      <c r="BQ6174" s="1"/>
    </row>
    <row r="6175" spans="1:69" x14ac:dyDescent="0.45">
      <c r="A6175" s="3">
        <v>45944.443067129629</v>
      </c>
      <c r="B6175" s="1" t="s">
        <v>22</v>
      </c>
      <c r="C6175" t="str">
        <f>IFERROR(VLOOKUP(B6175,[5]電話端末!$A$2:$E$284,2,FALSE),"不在")</f>
        <v>【東京】西垣彩</v>
      </c>
      <c r="D6175" s="1" t="s">
        <v>37</v>
      </c>
      <c r="E6175" t="str">
        <f>IFERROR(VLOOKUP(D6175,[5]電話端末!$A$2:$E$284,2,FALSE),"不在")</f>
        <v>【千葉】小島佳菜</v>
      </c>
      <c r="G6175" t="str">
        <f>IFERROR(VLOOKUP(F6175,[5]電話端末!$A$2:$D$284,2,FALSE),"不在")</f>
        <v>不在</v>
      </c>
      <c r="H6175" s="4">
        <v>1</v>
      </c>
      <c r="I6175" s="4">
        <v>0</v>
      </c>
      <c r="K6175">
        <v>2.5101400186368098E+19</v>
      </c>
      <c r="BN6175" s="1"/>
      <c r="BQ6175" s="1"/>
    </row>
    <row r="6176" spans="1:69" x14ac:dyDescent="0.45">
      <c r="A6176" s="3">
        <v>45944.44259259259</v>
      </c>
      <c r="B6176" s="1" t="s">
        <v>37</v>
      </c>
      <c r="C6176" t="str">
        <f>IFERROR(VLOOKUP(B6176,[5]電話端末!$A$2:$E$284,2,FALSE),"不在")</f>
        <v>【千葉】小島佳菜</v>
      </c>
      <c r="D6176" s="1" t="s">
        <v>54</v>
      </c>
      <c r="E6176" t="str">
        <f>IFERROR(VLOOKUP(D6176,[5]電話端末!$A$2:$E$284,2,FALSE),"不在")</f>
        <v>【東京】着信グループ</v>
      </c>
      <c r="F6176" s="1" t="s">
        <v>55</v>
      </c>
      <c r="G6176" t="str">
        <f>IFERROR(VLOOKUP(F6176,[5]電話端末!$A$2:$D$284,2,FALSE),"不在")</f>
        <v>【東京】高澤早紀</v>
      </c>
      <c r="H6176" s="4">
        <v>54</v>
      </c>
      <c r="I6176" s="4">
        <v>52</v>
      </c>
      <c r="K6176">
        <v>2.51014001855681E+19</v>
      </c>
      <c r="BN6176" s="1"/>
    </row>
    <row r="6177" spans="1:69" x14ac:dyDescent="0.45">
      <c r="A6177" s="3">
        <v>45944.442511574074</v>
      </c>
      <c r="B6177" s="1" t="s">
        <v>37</v>
      </c>
      <c r="C6177" t="str">
        <f>IFERROR(VLOOKUP(B6177,[5]電話端末!$A$2:$E$284,2,FALSE),"不在")</f>
        <v>【千葉】小島佳菜</v>
      </c>
      <c r="D6177" s="1" t="s">
        <v>22</v>
      </c>
      <c r="E6177" t="str">
        <f>IFERROR(VLOOKUP(D6177,[5]電話端末!$A$2:$E$284,2,FALSE),"不在")</f>
        <v>【東京】西垣彩</v>
      </c>
      <c r="G6177" t="str">
        <f>IFERROR(VLOOKUP(F6177,[5]電話端末!$A$2:$D$284,2,FALSE),"不在")</f>
        <v>不在</v>
      </c>
      <c r="H6177" s="4">
        <v>0</v>
      </c>
      <c r="I6177" s="4">
        <v>0</v>
      </c>
      <c r="K6177">
        <v>2.5101400185368101E+19</v>
      </c>
      <c r="BN6177" s="1"/>
      <c r="BQ6177" s="1"/>
    </row>
    <row r="6178" spans="1:69" x14ac:dyDescent="0.45">
      <c r="A6178" s="3">
        <v>45944.442013888889</v>
      </c>
      <c r="B6178" s="1" t="s">
        <v>164</v>
      </c>
      <c r="C6178" t="str">
        <f>IFERROR(VLOOKUP(B6178,[5]電話端末!$A$2:$E$284,2,FALSE),"不在")</f>
        <v>【流山】蒲原健吾</v>
      </c>
      <c r="D6178" s="1" t="s">
        <v>141</v>
      </c>
      <c r="E6178" t="str">
        <f>IFERROR(VLOOKUP(D6178,[5]電話端末!$A$2:$E$284,2,FALSE),"不在")</f>
        <v>【本社輸入】岩田拓也</v>
      </c>
      <c r="F6178" s="1" t="s">
        <v>141</v>
      </c>
      <c r="G6178" t="str">
        <f>IFERROR(VLOOKUP(F6178,[5]電話端末!$A$2:$D$284,2,FALSE),"不在")</f>
        <v>【本社輸入】岩田拓也</v>
      </c>
      <c r="H6178" s="4">
        <v>606</v>
      </c>
      <c r="I6178" s="4">
        <v>604</v>
      </c>
      <c r="K6178">
        <v>2.5101400183768101E+19</v>
      </c>
      <c r="BN6178" s="1"/>
      <c r="BQ6178" s="1"/>
    </row>
    <row r="6179" spans="1:69" x14ac:dyDescent="0.45">
      <c r="A6179" s="3">
        <v>45944.441006944442</v>
      </c>
      <c r="B6179" s="1" t="s">
        <v>37</v>
      </c>
      <c r="C6179" t="str">
        <f>IFERROR(VLOOKUP(B6179,[5]電話端末!$A$2:$E$284,2,FALSE),"不在")</f>
        <v>【千葉】小島佳菜</v>
      </c>
      <c r="D6179" s="1" t="s">
        <v>498</v>
      </c>
      <c r="E6179" t="str">
        <f>IFERROR(VLOOKUP(D6179,[5]電話端末!$A$2:$E$284,2,FALSE),"不在")</f>
        <v>不在</v>
      </c>
      <c r="G6179" t="str">
        <f>IFERROR(VLOOKUP(F6179,[5]電話端末!$A$2:$D$284,2,FALSE),"不在")</f>
        <v>不在</v>
      </c>
      <c r="H6179" s="4">
        <v>0</v>
      </c>
      <c r="I6179" s="4">
        <v>0</v>
      </c>
      <c r="K6179">
        <v>2.5101400181768102E+19</v>
      </c>
      <c r="BN6179" s="1"/>
      <c r="BQ6179" s="1"/>
    </row>
    <row r="6180" spans="1:69" x14ac:dyDescent="0.45">
      <c r="A6180" s="3">
        <v>45944.440069444441</v>
      </c>
      <c r="B6180" s="1" t="s">
        <v>22</v>
      </c>
      <c r="C6180" t="str">
        <f>IFERROR(VLOOKUP(B6180,[5]電話端末!$A$2:$E$284,2,FALSE),"不在")</f>
        <v>【東京】西垣彩</v>
      </c>
      <c r="D6180" s="1" t="s">
        <v>37</v>
      </c>
      <c r="E6180" t="str">
        <f>IFERROR(VLOOKUP(D6180,[5]電話端末!$A$2:$E$284,2,FALSE),"不在")</f>
        <v>【千葉】小島佳菜</v>
      </c>
      <c r="F6180" s="1" t="s">
        <v>37</v>
      </c>
      <c r="G6180" t="str">
        <f>IFERROR(VLOOKUP(F6180,[5]電話端末!$A$2:$D$284,2,FALSE),"不在")</f>
        <v>【千葉】小島佳菜</v>
      </c>
      <c r="H6180" s="4">
        <v>36</v>
      </c>
      <c r="I6180" s="4">
        <v>33</v>
      </c>
      <c r="K6180">
        <v>2.5101400179868099E+19</v>
      </c>
      <c r="BN6180" s="1"/>
      <c r="BQ6180" s="1"/>
    </row>
    <row r="6181" spans="1:69" x14ac:dyDescent="0.45">
      <c r="A6181" s="3">
        <v>45944.439849537041</v>
      </c>
      <c r="B6181" s="1" t="s">
        <v>22</v>
      </c>
      <c r="C6181" t="str">
        <f>IFERROR(VLOOKUP(B6181,[5]電話端末!$A$2:$E$284,2,FALSE),"不在")</f>
        <v>【東京】西垣彩</v>
      </c>
      <c r="D6181" s="1" t="s">
        <v>37</v>
      </c>
      <c r="E6181" t="str">
        <f>IFERROR(VLOOKUP(D6181,[5]電話端末!$A$2:$E$284,2,FALSE),"不在")</f>
        <v>【千葉】小島佳菜</v>
      </c>
      <c r="G6181" t="str">
        <f>IFERROR(VLOOKUP(F6181,[5]電話端末!$A$2:$D$284,2,FALSE),"不在")</f>
        <v>不在</v>
      </c>
      <c r="H6181" s="4">
        <v>0</v>
      </c>
      <c r="I6181" s="4">
        <v>0</v>
      </c>
      <c r="K6181">
        <v>2.5101400179568099E+19</v>
      </c>
      <c r="BN6181" s="1"/>
      <c r="BQ6181" s="1"/>
    </row>
    <row r="6182" spans="1:69" x14ac:dyDescent="0.45">
      <c r="A6182" s="3">
        <v>45944.439560185187</v>
      </c>
      <c r="B6182" s="1" t="s">
        <v>36</v>
      </c>
      <c r="C6182" t="str">
        <f>IFERROR(VLOOKUP(B6182,[5]電話端末!$A$2:$E$284,2,FALSE),"不在")</f>
        <v>【名古屋】稲垣みちる</v>
      </c>
      <c r="D6182" s="1" t="s">
        <v>28</v>
      </c>
      <c r="E6182" t="str">
        <f>IFERROR(VLOOKUP(D6182,[5]電話端末!$A$2:$E$284,2,FALSE),"不在")</f>
        <v>【名古屋】大渕温子</v>
      </c>
      <c r="F6182" s="1" t="s">
        <v>28</v>
      </c>
      <c r="G6182" t="str">
        <f>IFERROR(VLOOKUP(F6182,[5]電話端末!$A$2:$D$284,2,FALSE),"不在")</f>
        <v>【名古屋】大渕温子</v>
      </c>
      <c r="H6182" s="4">
        <v>76</v>
      </c>
      <c r="I6182" s="4">
        <v>75</v>
      </c>
      <c r="K6182">
        <v>2.5101400178368098E+19</v>
      </c>
      <c r="BN6182" s="1"/>
    </row>
    <row r="6183" spans="1:69" x14ac:dyDescent="0.45">
      <c r="A6183" s="3">
        <v>45944.439293981479</v>
      </c>
      <c r="B6183" s="1" t="s">
        <v>186</v>
      </c>
      <c r="C6183" t="str">
        <f>IFERROR(VLOOKUP(B6183,[5]電話端末!$A$2:$E$284,2,FALSE),"不在")</f>
        <v>【東京】北林友希</v>
      </c>
      <c r="D6183" s="1" t="s">
        <v>152</v>
      </c>
      <c r="E6183" t="str">
        <f>IFERROR(VLOOKUP(D6183,[5]電話端末!$A$2:$E$284,2,FALSE),"不在")</f>
        <v>【本社】IT</v>
      </c>
      <c r="F6183" s="1" t="s">
        <v>20</v>
      </c>
      <c r="G6183" t="str">
        <f>IFERROR(VLOOKUP(F6183,[5]電話端末!$A$2:$D$284,2,FALSE),"不在")</f>
        <v>【本社IT】梶ヶ谷知晃</v>
      </c>
      <c r="H6183" s="4">
        <v>136</v>
      </c>
      <c r="I6183" s="4">
        <v>126</v>
      </c>
      <c r="K6183">
        <v>2.5101400177468101E+19</v>
      </c>
      <c r="BN6183" s="1"/>
    </row>
    <row r="6184" spans="1:69" x14ac:dyDescent="0.45">
      <c r="A6184" s="3">
        <v>45944.438668981478</v>
      </c>
      <c r="B6184" s="1" t="s">
        <v>154</v>
      </c>
      <c r="C6184" t="str">
        <f>IFERROR(VLOOKUP(B6184,[5]電話端末!$A$2:$E$284,2,FALSE),"不在")</f>
        <v>【横浜】中山満里奈</v>
      </c>
      <c r="D6184" s="1" t="s">
        <v>54</v>
      </c>
      <c r="E6184" t="str">
        <f>IFERROR(VLOOKUP(D6184,[5]電話端末!$A$2:$E$284,2,FALSE),"不在")</f>
        <v>【東京】着信グループ</v>
      </c>
      <c r="F6184" s="1" t="s">
        <v>186</v>
      </c>
      <c r="G6184" t="str">
        <f>IFERROR(VLOOKUP(F6184,[5]電話端末!$A$2:$D$284,2,FALSE),"不在")</f>
        <v>【東京】北林友希</v>
      </c>
      <c r="H6184" s="4">
        <v>52</v>
      </c>
      <c r="I6184" s="4">
        <v>50</v>
      </c>
      <c r="K6184">
        <v>2.5101400176768098E+19</v>
      </c>
      <c r="BN6184" s="1"/>
    </row>
    <row r="6185" spans="1:69" x14ac:dyDescent="0.45">
      <c r="A6185" s="3">
        <v>45944.438472222224</v>
      </c>
      <c r="B6185" s="1" t="s">
        <v>83</v>
      </c>
      <c r="C6185" t="str">
        <f>IFERROR(VLOOKUP(B6185,[5]電話端末!$A$2:$E$284,2,FALSE),"不在")</f>
        <v>【札幌】舘合庸介</v>
      </c>
      <c r="D6185" s="1" t="s">
        <v>84</v>
      </c>
      <c r="E6185" t="str">
        <f>IFERROR(VLOOKUP(D6185,[5]電話端末!$A$2:$E$284,2,FALSE),"不在")</f>
        <v>【仙台】阿部かおり</v>
      </c>
      <c r="F6185" s="1" t="s">
        <v>84</v>
      </c>
      <c r="G6185" t="str">
        <f>IFERROR(VLOOKUP(F6185,[5]電話端末!$A$2:$D$284,2,FALSE),"不在")</f>
        <v>【仙台】阿部かおり</v>
      </c>
      <c r="H6185" s="4">
        <v>73</v>
      </c>
      <c r="I6185" s="4">
        <v>67</v>
      </c>
      <c r="K6185">
        <v>2.5101400176668099E+19</v>
      </c>
      <c r="BN6185" s="1"/>
    </row>
    <row r="6186" spans="1:69" x14ac:dyDescent="0.45">
      <c r="A6186" s="3">
        <v>45944.438379629632</v>
      </c>
      <c r="B6186" s="1" t="s">
        <v>38</v>
      </c>
      <c r="C6186" t="str">
        <f>IFERROR(VLOOKUP(B6186,[5]電話端末!$A$2:$E$284,2,FALSE),"不在")</f>
        <v>【福岡】山崎芹奈</v>
      </c>
      <c r="D6186" s="1" t="s">
        <v>44</v>
      </c>
      <c r="E6186" t="str">
        <f>IFERROR(VLOOKUP(D6186,[5]電話端末!$A$2:$E$284,2,FALSE),"不在")</f>
        <v>【福岡】奥薗美和</v>
      </c>
      <c r="F6186" s="1" t="s">
        <v>44</v>
      </c>
      <c r="G6186" t="str">
        <f>IFERROR(VLOOKUP(F6186,[5]電話端末!$A$2:$D$284,2,FALSE),"不在")</f>
        <v>【福岡】奥薗美和</v>
      </c>
      <c r="H6186" s="4">
        <v>61</v>
      </c>
      <c r="I6186" s="4">
        <v>58</v>
      </c>
      <c r="K6186">
        <v>2.5101400176368099E+19</v>
      </c>
      <c r="BN6186" s="1"/>
      <c r="BQ6186" s="1"/>
    </row>
    <row r="6187" spans="1:69" x14ac:dyDescent="0.45">
      <c r="A6187" s="3">
        <v>45944.438368055555</v>
      </c>
      <c r="B6187" s="1" t="s">
        <v>186</v>
      </c>
      <c r="C6187" t="str">
        <f>IFERROR(VLOOKUP(B6187,[5]電話端末!$A$2:$E$284,2,FALSE),"不在")</f>
        <v>【東京】北林友希</v>
      </c>
      <c r="D6187" s="1" t="s">
        <v>173</v>
      </c>
      <c r="E6187" t="str">
        <f>IFERROR(VLOOKUP(D6187,[5]電話端末!$A$2:$E$284,2,FALSE),"不在")</f>
        <v>【本社IT】大坪航介</v>
      </c>
      <c r="G6187" t="str">
        <f>IFERROR(VLOOKUP(F6187,[5]電話端末!$A$2:$D$284,2,FALSE),"不在")</f>
        <v>不在</v>
      </c>
      <c r="H6187" s="4">
        <v>24</v>
      </c>
      <c r="I6187" s="4">
        <v>0</v>
      </c>
      <c r="K6187">
        <v>2.51014001762681E+19</v>
      </c>
      <c r="BN6187" s="1"/>
      <c r="BQ6187" s="1"/>
    </row>
    <row r="6188" spans="1:69" x14ac:dyDescent="0.45">
      <c r="A6188" s="3">
        <v>45944.438287037039</v>
      </c>
      <c r="B6188" s="1" t="s">
        <v>164</v>
      </c>
      <c r="C6188" t="str">
        <f>IFERROR(VLOOKUP(B6188,[5]電話端末!$A$2:$E$284,2,FALSE),"不在")</f>
        <v>【流山】蒲原健吾</v>
      </c>
      <c r="D6188" s="1" t="s">
        <v>50</v>
      </c>
      <c r="E6188" t="str">
        <f>IFERROR(VLOOKUP(D6188,[5]電話端末!$A$2:$E$284,2,FALSE),"不在")</f>
        <v>【流山】浅沼潤也</v>
      </c>
      <c r="G6188" t="str">
        <f>IFERROR(VLOOKUP(F6188,[5]電話端末!$A$2:$D$284,2,FALSE),"不在")</f>
        <v>不在</v>
      </c>
      <c r="H6188" s="4">
        <v>10</v>
      </c>
      <c r="I6188" s="4">
        <v>0</v>
      </c>
      <c r="K6188">
        <v>2.51014001759681E+19</v>
      </c>
      <c r="BN6188" s="1"/>
      <c r="BQ6188" s="1"/>
    </row>
    <row r="6189" spans="1:69" x14ac:dyDescent="0.45">
      <c r="A6189" s="3">
        <v>45944.43818287037</v>
      </c>
      <c r="B6189" s="1" t="s">
        <v>39</v>
      </c>
      <c r="C6189" t="str">
        <f>IFERROR(VLOOKUP(B6189,[5]電話端末!$A$2:$E$284,2,FALSE),"不在")</f>
        <v>【福岡】松尾明日香</v>
      </c>
      <c r="D6189" s="1" t="s">
        <v>48</v>
      </c>
      <c r="E6189" t="str">
        <f>IFERROR(VLOOKUP(D6189,[5]電話端末!$A$2:$E$284,2,FALSE),"不在")</f>
        <v>【福岡】松添愛</v>
      </c>
      <c r="F6189" s="1" t="s">
        <v>48</v>
      </c>
      <c r="G6189" t="str">
        <f>IFERROR(VLOOKUP(F6189,[5]電話端末!$A$2:$D$284,2,FALSE),"不在")</f>
        <v>【福岡】松添愛</v>
      </c>
      <c r="H6189" s="4">
        <v>29</v>
      </c>
      <c r="I6189" s="4">
        <v>26</v>
      </c>
      <c r="K6189">
        <v>2.5101400175568101E+19</v>
      </c>
      <c r="BN6189" s="1"/>
      <c r="BQ6189" s="1"/>
    </row>
    <row r="6190" spans="1:69" x14ac:dyDescent="0.45">
      <c r="A6190" s="3">
        <v>45944.435972222222</v>
      </c>
      <c r="B6190" s="1" t="s">
        <v>41</v>
      </c>
      <c r="C6190" t="str">
        <f>IFERROR(VLOOKUP(B6190,[5]電話端末!$A$2:$E$284,2,FALSE),"不在")</f>
        <v>【大阪】松下愛</v>
      </c>
      <c r="D6190" s="1" t="s">
        <v>98</v>
      </c>
      <c r="E6190" t="str">
        <f>IFERROR(VLOOKUP(D6190,[5]電話端末!$A$2:$E$284,2,FALSE),"不在")</f>
        <v>【滋賀】北出智子</v>
      </c>
      <c r="F6190" s="1" t="s">
        <v>98</v>
      </c>
      <c r="G6190" t="str">
        <f>IFERROR(VLOOKUP(F6190,[5]電話端末!$A$2:$D$284,2,FALSE),"不在")</f>
        <v>【滋賀】北出智子</v>
      </c>
      <c r="H6190" s="4">
        <v>25</v>
      </c>
      <c r="I6190" s="4">
        <v>22</v>
      </c>
      <c r="K6190">
        <v>2.5101400172068098E+19</v>
      </c>
      <c r="BN6190" s="1"/>
      <c r="BQ6190" s="1"/>
    </row>
    <row r="6191" spans="1:69" x14ac:dyDescent="0.45">
      <c r="A6191" s="3">
        <v>45944.435810185183</v>
      </c>
      <c r="B6191" s="1" t="s">
        <v>41</v>
      </c>
      <c r="C6191" t="str">
        <f>IFERROR(VLOOKUP(B6191,[5]電話端末!$A$2:$E$284,2,FALSE),"不在")</f>
        <v>【大阪】松下愛</v>
      </c>
      <c r="D6191" s="1" t="s">
        <v>134</v>
      </c>
      <c r="E6191" t="str">
        <f>IFERROR(VLOOKUP(D6191,[5]電話端末!$A$2:$E$284,2,FALSE),"不在")</f>
        <v>【滋賀】梅原薫</v>
      </c>
      <c r="G6191" t="str">
        <f>IFERROR(VLOOKUP(F6191,[5]電話端末!$A$2:$D$284,2,FALSE),"不在")</f>
        <v>不在</v>
      </c>
      <c r="H6191" s="4">
        <v>0</v>
      </c>
      <c r="I6191" s="4">
        <v>0</v>
      </c>
      <c r="K6191">
        <v>2.5101400171668099E+19</v>
      </c>
      <c r="BN6191" s="1"/>
      <c r="BQ6191" s="1"/>
    </row>
    <row r="6192" spans="1:69" x14ac:dyDescent="0.45">
      <c r="A6192" s="3">
        <v>45944.435810185183</v>
      </c>
      <c r="B6192" s="1" t="s">
        <v>65</v>
      </c>
      <c r="C6192" t="str">
        <f>IFERROR(VLOOKUP(B6192,[5]電話端末!$A$2:$E$284,2,FALSE),"不在")</f>
        <v>【本社】受付用電話機</v>
      </c>
      <c r="D6192" s="1" t="s">
        <v>66</v>
      </c>
      <c r="E6192" t="str">
        <f>IFERROR(VLOOKUP(D6192,[5]電話端末!$A$2:$E$284,2,FALSE),"不在")</f>
        <v>【本社】受付電話機</v>
      </c>
      <c r="F6192" s="1" t="s">
        <v>57</v>
      </c>
      <c r="G6192" t="str">
        <f>IFERROR(VLOOKUP(F6192,[5]電話端末!$A$2:$D$284,2,FALSE),"不在")</f>
        <v>【本社総務】吉田亜依</v>
      </c>
      <c r="H6192" s="4">
        <v>11</v>
      </c>
      <c r="I6192" s="4">
        <v>9</v>
      </c>
      <c r="K6192">
        <v>2.5101400171568099E+19</v>
      </c>
      <c r="BN6192" s="1"/>
      <c r="BQ6192" s="1"/>
    </row>
    <row r="6193" spans="1:69" x14ac:dyDescent="0.45">
      <c r="A6193" s="3">
        <v>45944.435162037036</v>
      </c>
      <c r="B6193" s="1" t="s">
        <v>78</v>
      </c>
      <c r="C6193" t="str">
        <f>IFERROR(VLOOKUP(B6193,[5]電話端末!$A$2:$E$284,2,FALSE),"不在")</f>
        <v>【MF東京】荒川拡</v>
      </c>
      <c r="D6193" s="1" t="s">
        <v>142</v>
      </c>
      <c r="E6193" t="str">
        <f>IFERROR(VLOOKUP(D6193,[5]電話端末!$A$2:$E$284,2,FALSE),"不在")</f>
        <v>【多摩】相川大毅</v>
      </c>
      <c r="G6193" t="str">
        <f>IFERROR(VLOOKUP(F6193,[5]電話端末!$A$2:$D$284,2,FALSE),"不在")</f>
        <v>不在</v>
      </c>
      <c r="H6193" s="4">
        <v>1</v>
      </c>
      <c r="I6193" s="4">
        <v>0</v>
      </c>
      <c r="K6193">
        <v>2.51014001698681E+19</v>
      </c>
      <c r="BN6193" s="1"/>
      <c r="BQ6193" s="1"/>
    </row>
    <row r="6194" spans="1:69" x14ac:dyDescent="0.45">
      <c r="A6194" s="3">
        <v>45944.434432870374</v>
      </c>
      <c r="B6194" s="1" t="s">
        <v>134</v>
      </c>
      <c r="C6194" t="str">
        <f>IFERROR(VLOOKUP(B6194,[5]電話端末!$A$2:$E$284,2,FALSE),"不在")</f>
        <v>【滋賀】梅原薫</v>
      </c>
      <c r="D6194" s="1" t="s">
        <v>41</v>
      </c>
      <c r="E6194" t="str">
        <f>IFERROR(VLOOKUP(D6194,[5]電話端末!$A$2:$E$284,2,FALSE),"不在")</f>
        <v>【大阪】松下愛</v>
      </c>
      <c r="F6194" s="1" t="s">
        <v>41</v>
      </c>
      <c r="G6194" t="str">
        <f>IFERROR(VLOOKUP(F6194,[5]電話端末!$A$2:$D$284,2,FALSE),"不在")</f>
        <v>【大阪】松下愛</v>
      </c>
      <c r="H6194" s="4">
        <v>30</v>
      </c>
      <c r="I6194" s="4">
        <v>28</v>
      </c>
      <c r="K6194">
        <v>2.5101400168568099E+19</v>
      </c>
      <c r="BN6194" s="1"/>
      <c r="BQ6194" s="1"/>
    </row>
    <row r="6195" spans="1:69" x14ac:dyDescent="0.45">
      <c r="A6195" s="3">
        <v>45944.432303240741</v>
      </c>
      <c r="B6195" s="1" t="s">
        <v>39</v>
      </c>
      <c r="C6195" t="str">
        <f>IFERROR(VLOOKUP(B6195,[5]電話端末!$A$2:$E$284,2,FALSE),"不在")</f>
        <v>【福岡】松尾明日香</v>
      </c>
      <c r="D6195" s="1" t="s">
        <v>48</v>
      </c>
      <c r="E6195" t="str">
        <f>IFERROR(VLOOKUP(D6195,[5]電話端末!$A$2:$E$284,2,FALSE),"不在")</f>
        <v>【福岡】松添愛</v>
      </c>
      <c r="F6195" s="1" t="s">
        <v>48</v>
      </c>
      <c r="G6195" t="str">
        <f>IFERROR(VLOOKUP(F6195,[5]電話端末!$A$2:$D$284,2,FALSE),"不在")</f>
        <v>【福岡】松添愛</v>
      </c>
      <c r="H6195" s="4">
        <v>39</v>
      </c>
      <c r="I6195" s="4">
        <v>37</v>
      </c>
      <c r="K6195">
        <v>2.5101400164068098E+19</v>
      </c>
      <c r="BN6195" s="1"/>
      <c r="BQ6195" s="1"/>
    </row>
    <row r="6196" spans="1:69" x14ac:dyDescent="0.45">
      <c r="A6196" s="3">
        <v>45944.432037037041</v>
      </c>
      <c r="B6196" s="1" t="s">
        <v>87</v>
      </c>
      <c r="C6196" t="str">
        <f>IFERROR(VLOOKUP(B6196,[5]電話端末!$A$2:$E$284,2,FALSE),"不在")</f>
        <v>【本社EC】別府菜々美</v>
      </c>
      <c r="D6196" s="1" t="s">
        <v>222</v>
      </c>
      <c r="E6196" t="str">
        <f>IFERROR(VLOOKUP(D6196,[5]電話端末!$A$2:$E$284,2,FALSE),"不在")</f>
        <v>【本社EC】渡辺慶太</v>
      </c>
      <c r="F6196" s="1" t="s">
        <v>222</v>
      </c>
      <c r="G6196" t="str">
        <f>IFERROR(VLOOKUP(F6196,[5]電話端末!$A$2:$D$284,2,FALSE),"不在")</f>
        <v>【本社EC】渡辺慶太</v>
      </c>
      <c r="H6196" s="4">
        <v>42</v>
      </c>
      <c r="I6196" s="4">
        <v>41</v>
      </c>
      <c r="K6196">
        <v>2.5101400163568099E+19</v>
      </c>
      <c r="BN6196" s="1"/>
      <c r="BQ6196" s="1"/>
    </row>
    <row r="6197" spans="1:69" x14ac:dyDescent="0.45">
      <c r="A6197" s="3">
        <v>45944.431805555556</v>
      </c>
      <c r="B6197" s="1" t="s">
        <v>83</v>
      </c>
      <c r="C6197" t="str">
        <f>IFERROR(VLOOKUP(B6197,[5]電話端末!$A$2:$E$284,2,FALSE),"不在")</f>
        <v>【札幌】舘合庸介</v>
      </c>
      <c r="D6197" s="1" t="s">
        <v>128</v>
      </c>
      <c r="E6197" t="str">
        <f>IFERROR(VLOOKUP(D6197,[5]電話端末!$A$2:$E$284,2,FALSE),"不在")</f>
        <v>【仙台】仁藤佳美</v>
      </c>
      <c r="F6197" s="1" t="s">
        <v>128</v>
      </c>
      <c r="G6197" t="str">
        <f>IFERROR(VLOOKUP(F6197,[5]電話端末!$A$2:$D$284,2,FALSE),"不在")</f>
        <v>【仙台】仁藤佳美</v>
      </c>
      <c r="H6197" s="4">
        <v>33</v>
      </c>
      <c r="I6197" s="4">
        <v>28</v>
      </c>
      <c r="K6197">
        <v>2.5101400162968101E+19</v>
      </c>
      <c r="BN6197" s="1"/>
      <c r="BQ6197" s="1"/>
    </row>
    <row r="6198" spans="1:69" x14ac:dyDescent="0.45">
      <c r="A6198" s="3">
        <v>45944.43167824074</v>
      </c>
      <c r="B6198" s="1" t="s">
        <v>83</v>
      </c>
      <c r="C6198" t="str">
        <f>IFERROR(VLOOKUP(B6198,[5]電話端末!$A$2:$E$284,2,FALSE),"不在")</f>
        <v>【札幌】舘合庸介</v>
      </c>
      <c r="D6198" s="1" t="s">
        <v>84</v>
      </c>
      <c r="E6198" t="str">
        <f>IFERROR(VLOOKUP(D6198,[5]電話端末!$A$2:$E$284,2,FALSE),"不在")</f>
        <v>【仙台】阿部かおり</v>
      </c>
      <c r="G6198" t="str">
        <f>IFERROR(VLOOKUP(F6198,[5]電話端末!$A$2:$D$284,2,FALSE),"不在")</f>
        <v>不在</v>
      </c>
      <c r="H6198" s="4">
        <v>0</v>
      </c>
      <c r="I6198" s="4">
        <v>0</v>
      </c>
      <c r="K6198">
        <v>2.5101400162768101E+19</v>
      </c>
      <c r="BN6198" s="1"/>
      <c r="BQ6198" s="1"/>
    </row>
    <row r="6199" spans="1:69" x14ac:dyDescent="0.45">
      <c r="A6199" s="3">
        <v>45944.431400462963</v>
      </c>
      <c r="B6199" s="1" t="s">
        <v>83</v>
      </c>
      <c r="C6199" t="str">
        <f>IFERROR(VLOOKUP(B6199,[5]電話端末!$A$2:$E$284,2,FALSE),"不在")</f>
        <v>【札幌】舘合庸介</v>
      </c>
      <c r="D6199" s="1" t="s">
        <v>84</v>
      </c>
      <c r="E6199" t="str">
        <f>IFERROR(VLOOKUP(D6199,[5]電話端末!$A$2:$E$284,2,FALSE),"不在")</f>
        <v>【仙台】阿部かおり</v>
      </c>
      <c r="G6199" t="str">
        <f>IFERROR(VLOOKUP(F6199,[5]電話端末!$A$2:$D$284,2,FALSE),"不在")</f>
        <v>不在</v>
      </c>
      <c r="H6199" s="4">
        <v>1</v>
      </c>
      <c r="I6199" s="4">
        <v>0</v>
      </c>
      <c r="K6199">
        <v>2.51014001617681E+19</v>
      </c>
      <c r="BN6199" s="1"/>
      <c r="BQ6199" s="1"/>
    </row>
    <row r="6200" spans="1:69" x14ac:dyDescent="0.45">
      <c r="A6200" s="3">
        <v>45944.431238425925</v>
      </c>
      <c r="B6200" s="1" t="s">
        <v>84</v>
      </c>
      <c r="C6200" t="str">
        <f>IFERROR(VLOOKUP(B6200,[5]電話端末!$A$2:$E$284,2,FALSE),"不在")</f>
        <v>【仙台】阿部かおり</v>
      </c>
      <c r="D6200" s="1" t="s">
        <v>83</v>
      </c>
      <c r="E6200" t="str">
        <f>IFERROR(VLOOKUP(D6200,[5]電話端末!$A$2:$E$284,2,FALSE),"不在")</f>
        <v>【札幌】舘合庸介</v>
      </c>
      <c r="G6200" t="str">
        <f>IFERROR(VLOOKUP(F6200,[5]電話端末!$A$2:$D$284,2,FALSE),"不在")</f>
        <v>不在</v>
      </c>
      <c r="H6200" s="4">
        <v>2</v>
      </c>
      <c r="I6200" s="4">
        <v>0</v>
      </c>
      <c r="K6200">
        <v>2.5101400161368101E+19</v>
      </c>
      <c r="BN6200" s="1"/>
      <c r="BQ6200" s="1"/>
    </row>
    <row r="6201" spans="1:69" x14ac:dyDescent="0.45">
      <c r="A6201" s="3">
        <v>45944.430937500001</v>
      </c>
      <c r="B6201" s="1" t="s">
        <v>41</v>
      </c>
      <c r="C6201" t="str">
        <f>IFERROR(VLOOKUP(B6201,[5]電話端末!$A$2:$E$284,2,FALSE),"不在")</f>
        <v>【大阪】松下愛</v>
      </c>
      <c r="D6201" s="1" t="s">
        <v>122</v>
      </c>
      <c r="E6201" t="str">
        <f>IFERROR(VLOOKUP(D6201,[5]電話端末!$A$2:$E$284,2,FALSE),"不在")</f>
        <v>【滋賀】着信グループ</v>
      </c>
      <c r="F6201" s="1" t="s">
        <v>98</v>
      </c>
      <c r="G6201" t="str">
        <f>IFERROR(VLOOKUP(F6201,[5]電話端末!$A$2:$D$284,2,FALSE),"不在")</f>
        <v>【滋賀】北出智子</v>
      </c>
      <c r="H6201" s="4">
        <v>41</v>
      </c>
      <c r="I6201" s="4">
        <v>37</v>
      </c>
      <c r="K6201">
        <v>2.5101400160568099E+19</v>
      </c>
      <c r="BN6201" s="1"/>
      <c r="BQ6201" s="1"/>
    </row>
    <row r="6202" spans="1:69" x14ac:dyDescent="0.45">
      <c r="A6202" s="3">
        <v>45944.430625000001</v>
      </c>
      <c r="B6202" s="1" t="s">
        <v>113</v>
      </c>
      <c r="C6202" t="str">
        <f>IFERROR(VLOOKUP(B6202,[5]電話端末!$A$2:$E$284,2,FALSE),"不在")</f>
        <v>【名古屋】水島奈美</v>
      </c>
      <c r="D6202" s="1" t="s">
        <v>28</v>
      </c>
      <c r="E6202" t="str">
        <f>IFERROR(VLOOKUP(D6202,[5]電話端末!$A$2:$E$284,2,FALSE),"不在")</f>
        <v>【名古屋】大渕温子</v>
      </c>
      <c r="F6202" s="1" t="s">
        <v>28</v>
      </c>
      <c r="G6202" t="str">
        <f>IFERROR(VLOOKUP(F6202,[5]電話端末!$A$2:$D$284,2,FALSE),"不在")</f>
        <v>【名古屋】大渕温子</v>
      </c>
      <c r="H6202" s="4">
        <v>44</v>
      </c>
      <c r="I6202" s="4">
        <v>43</v>
      </c>
      <c r="K6202">
        <v>2.5101400159768101E+19</v>
      </c>
      <c r="BN6202" s="1"/>
      <c r="BQ6202" s="1"/>
    </row>
    <row r="6203" spans="1:69" x14ac:dyDescent="0.45">
      <c r="A6203" s="3">
        <v>45944.42832175926</v>
      </c>
      <c r="B6203" s="1" t="s">
        <v>38</v>
      </c>
      <c r="C6203" t="str">
        <f>IFERROR(VLOOKUP(B6203,[5]電話端末!$A$2:$E$284,2,FALSE),"不在")</f>
        <v>【福岡】山崎芹奈</v>
      </c>
      <c r="D6203" s="1" t="s">
        <v>19</v>
      </c>
      <c r="E6203" t="str">
        <f>IFERROR(VLOOKUP(D6203,[5]電話端末!$A$2:$E$284,2,FALSE),"不在")</f>
        <v>【福岡】重松宝成</v>
      </c>
      <c r="F6203" s="1" t="s">
        <v>19</v>
      </c>
      <c r="G6203" t="str">
        <f>IFERROR(VLOOKUP(F6203,[5]電話端末!$A$2:$D$284,2,FALSE),"不在")</f>
        <v>【福岡】重松宝成</v>
      </c>
      <c r="H6203" s="4">
        <v>22</v>
      </c>
      <c r="I6203" s="4">
        <v>20</v>
      </c>
      <c r="K6203">
        <v>2.5101400154568102E+19</v>
      </c>
      <c r="BN6203" s="1"/>
      <c r="BQ6203" s="1"/>
    </row>
    <row r="6204" spans="1:69" x14ac:dyDescent="0.45">
      <c r="A6204" s="3">
        <v>45944.428171296298</v>
      </c>
      <c r="B6204" s="1" t="s">
        <v>48</v>
      </c>
      <c r="C6204" t="str">
        <f>IFERROR(VLOOKUP(B6204,[5]電話端末!$A$2:$E$284,2,FALSE),"不在")</f>
        <v>【福岡】松添愛</v>
      </c>
      <c r="D6204" s="1" t="s">
        <v>39</v>
      </c>
      <c r="E6204" t="str">
        <f>IFERROR(VLOOKUP(D6204,[5]電話端末!$A$2:$E$284,2,FALSE),"不在")</f>
        <v>【福岡】松尾明日香</v>
      </c>
      <c r="F6204" s="1" t="s">
        <v>39</v>
      </c>
      <c r="G6204" t="str">
        <f>IFERROR(VLOOKUP(F6204,[5]電話端末!$A$2:$D$284,2,FALSE),"不在")</f>
        <v>【福岡】松尾明日香</v>
      </c>
      <c r="H6204" s="4">
        <v>55</v>
      </c>
      <c r="I6204" s="4">
        <v>54</v>
      </c>
      <c r="K6204">
        <v>2.5101400154368098E+19</v>
      </c>
      <c r="BN6204" s="1"/>
      <c r="BQ6204" s="1"/>
    </row>
    <row r="6205" spans="1:69" x14ac:dyDescent="0.45">
      <c r="A6205" s="3">
        <v>45944.42800925926</v>
      </c>
      <c r="B6205" s="1" t="s">
        <v>141</v>
      </c>
      <c r="C6205" t="str">
        <f>IFERROR(VLOOKUP(B6205,[5]電話端末!$A$2:$E$284,2,FALSE),"不在")</f>
        <v>【本社輸入】岩田拓也</v>
      </c>
      <c r="D6205" s="1" t="s">
        <v>164</v>
      </c>
      <c r="E6205" t="str">
        <f>IFERROR(VLOOKUP(D6205,[5]電話端末!$A$2:$E$284,2,FALSE),"不在")</f>
        <v>【流山】蒲原健吾</v>
      </c>
      <c r="F6205" s="1" t="s">
        <v>49</v>
      </c>
      <c r="G6205" t="str">
        <f>IFERROR(VLOOKUP(F6205,[5]電話端末!$A$2:$D$284,2,FALSE),"不在")</f>
        <v>【流山】鴻池千紗都</v>
      </c>
      <c r="H6205" s="4">
        <v>32</v>
      </c>
      <c r="I6205" s="4">
        <v>28</v>
      </c>
      <c r="K6205">
        <v>2.51014001537681E+19</v>
      </c>
      <c r="BN6205" s="1"/>
      <c r="BQ6205" s="1"/>
    </row>
    <row r="6206" spans="1:69" x14ac:dyDescent="0.45">
      <c r="A6206" s="3">
        <v>45944.427557870367</v>
      </c>
      <c r="B6206" s="1" t="s">
        <v>39</v>
      </c>
      <c r="C6206" t="str">
        <f>IFERROR(VLOOKUP(B6206,[5]電話端末!$A$2:$E$284,2,FALSE),"不在")</f>
        <v>【福岡】松尾明日香</v>
      </c>
      <c r="D6206" s="1" t="s">
        <v>38</v>
      </c>
      <c r="E6206" t="str">
        <f>IFERROR(VLOOKUP(D6206,[5]電話端末!$A$2:$E$284,2,FALSE),"不在")</f>
        <v>【福岡】山崎芹奈</v>
      </c>
      <c r="F6206" s="1" t="s">
        <v>38</v>
      </c>
      <c r="G6206" t="str">
        <f>IFERROR(VLOOKUP(F6206,[5]電話端末!$A$2:$D$284,2,FALSE),"不在")</f>
        <v>【福岡】山崎芹奈</v>
      </c>
      <c r="H6206" s="4">
        <v>69</v>
      </c>
      <c r="I6206" s="4">
        <v>68</v>
      </c>
      <c r="K6206">
        <v>2.51014001519681E+19</v>
      </c>
      <c r="BN6206" s="1"/>
      <c r="BQ6206" s="1"/>
    </row>
    <row r="6207" spans="1:69" x14ac:dyDescent="0.45">
      <c r="A6207" s="3">
        <v>45944.427118055559</v>
      </c>
      <c r="B6207" s="1" t="s">
        <v>101</v>
      </c>
      <c r="C6207" t="str">
        <f>IFERROR(VLOOKUP(B6207,[5]電話端末!$A$2:$E$284,2,FALSE),"不在")</f>
        <v>【本社EC】山口莉奈</v>
      </c>
      <c r="D6207" s="1" t="s">
        <v>87</v>
      </c>
      <c r="E6207" t="str">
        <f>IFERROR(VLOOKUP(D6207,[5]電話端末!$A$2:$E$284,2,FALSE),"不在")</f>
        <v>【本社EC】別府菜々美</v>
      </c>
      <c r="F6207" s="1" t="s">
        <v>87</v>
      </c>
      <c r="G6207" t="str">
        <f>IFERROR(VLOOKUP(F6207,[5]電話端末!$A$2:$D$284,2,FALSE),"不在")</f>
        <v>【本社EC】別府菜々美</v>
      </c>
      <c r="H6207" s="4">
        <v>131</v>
      </c>
      <c r="I6207" s="4">
        <v>128</v>
      </c>
      <c r="K6207">
        <v>2.5101400151168098E+19</v>
      </c>
      <c r="BN6207" s="1"/>
      <c r="BQ6207" s="1"/>
    </row>
    <row r="6208" spans="1:69" x14ac:dyDescent="0.45">
      <c r="A6208" s="3">
        <v>45944.426585648151</v>
      </c>
      <c r="B6208" s="1" t="s">
        <v>45</v>
      </c>
      <c r="C6208" t="str">
        <f>IFERROR(VLOOKUP(B6208,[5]電話端末!$A$2:$E$284,2,FALSE),"不在")</f>
        <v>【岡山】岸本麻衣子</v>
      </c>
      <c r="D6208" s="1" t="s">
        <v>499</v>
      </c>
      <c r="E6208" t="str">
        <f>IFERROR(VLOOKUP(D6208,[5]電話端末!$A$2:$E$284,2,FALSE),"不在")</f>
        <v>不在</v>
      </c>
      <c r="G6208" t="str">
        <f>IFERROR(VLOOKUP(F6208,[5]電話端末!$A$2:$D$284,2,FALSE),"不在")</f>
        <v>不在</v>
      </c>
      <c r="H6208" s="4">
        <v>0</v>
      </c>
      <c r="I6208" s="4">
        <v>0</v>
      </c>
      <c r="K6208">
        <v>2.5101400150168101E+19</v>
      </c>
      <c r="BN6208" s="1"/>
      <c r="BQ6208" s="1"/>
    </row>
    <row r="6209" spans="1:69" x14ac:dyDescent="0.45">
      <c r="A6209" s="3">
        <v>45944.426481481481</v>
      </c>
      <c r="B6209" s="1" t="s">
        <v>83</v>
      </c>
      <c r="C6209" t="str">
        <f>IFERROR(VLOOKUP(B6209,[5]電話端末!$A$2:$E$284,2,FALSE),"不在")</f>
        <v>【札幌】舘合庸介</v>
      </c>
      <c r="D6209" s="1" t="s">
        <v>84</v>
      </c>
      <c r="E6209" t="str">
        <f>IFERROR(VLOOKUP(D6209,[5]電話端末!$A$2:$E$284,2,FALSE),"不在")</f>
        <v>【仙台】阿部かおり</v>
      </c>
      <c r="G6209" t="str">
        <f>IFERROR(VLOOKUP(F6209,[5]電話端末!$A$2:$D$284,2,FALSE),"不在")</f>
        <v>不在</v>
      </c>
      <c r="H6209" s="4">
        <v>0</v>
      </c>
      <c r="I6209" s="4">
        <v>0</v>
      </c>
      <c r="K6209">
        <v>2.5101400149768102E+19</v>
      </c>
      <c r="BN6209" s="1"/>
      <c r="BQ6209" s="1"/>
    </row>
    <row r="6210" spans="1:69" x14ac:dyDescent="0.45">
      <c r="A6210" s="3">
        <v>45944.426203703704</v>
      </c>
      <c r="B6210" s="1" t="s">
        <v>125</v>
      </c>
      <c r="C6210" t="str">
        <f>IFERROR(VLOOKUP(B6210,[5]電話端末!$A$2:$E$284,2,FALSE),"不在")</f>
        <v>【横浜】山﨑啓右</v>
      </c>
      <c r="D6210" s="1" t="s">
        <v>144</v>
      </c>
      <c r="E6210" t="str">
        <f>IFERROR(VLOOKUP(D6210,[5]電話端末!$A$2:$E$284,2,FALSE),"不在")</f>
        <v>【本社輸入】五戸勇気</v>
      </c>
      <c r="F6210" s="1" t="s">
        <v>144</v>
      </c>
      <c r="G6210" t="str">
        <f>IFERROR(VLOOKUP(F6210,[5]電話端末!$A$2:$D$284,2,FALSE),"不在")</f>
        <v>【本社輸入】五戸勇気</v>
      </c>
      <c r="H6210" s="4">
        <v>111</v>
      </c>
      <c r="I6210" s="4">
        <v>104</v>
      </c>
      <c r="K6210">
        <v>2.5101400149468099E+19</v>
      </c>
      <c r="BN6210" s="1"/>
      <c r="BQ6210" s="1"/>
    </row>
    <row r="6211" spans="1:69" x14ac:dyDescent="0.45">
      <c r="A6211" s="3">
        <v>45944.425763888888</v>
      </c>
      <c r="B6211" s="1" t="s">
        <v>22</v>
      </c>
      <c r="C6211" t="str">
        <f>IFERROR(VLOOKUP(B6211,[5]電話端末!$A$2:$E$284,2,FALSE),"不在")</f>
        <v>【東京】西垣彩</v>
      </c>
      <c r="D6211" s="1" t="s">
        <v>25</v>
      </c>
      <c r="E6211" t="str">
        <f>IFERROR(VLOOKUP(D6211,[5]電話端末!$A$2:$E$284,2,FALSE),"不在")</f>
        <v>【埼玉】池田千恵子</v>
      </c>
      <c r="F6211" s="1" t="s">
        <v>25</v>
      </c>
      <c r="G6211" t="str">
        <f>IFERROR(VLOOKUP(F6211,[5]電話端末!$A$2:$D$284,2,FALSE),"不在")</f>
        <v>【埼玉】池田千恵子</v>
      </c>
      <c r="H6211" s="4">
        <v>19</v>
      </c>
      <c r="I6211" s="4">
        <v>18</v>
      </c>
      <c r="K6211">
        <v>2.5101400147668099E+19</v>
      </c>
      <c r="BN6211" s="1"/>
      <c r="BQ6211" s="1"/>
    </row>
    <row r="6212" spans="1:69" x14ac:dyDescent="0.45">
      <c r="A6212" s="3">
        <v>45944.424641203703</v>
      </c>
      <c r="B6212" s="1" t="s">
        <v>38</v>
      </c>
      <c r="C6212" t="str">
        <f>IFERROR(VLOOKUP(B6212,[5]電話端末!$A$2:$E$284,2,FALSE),"不在")</f>
        <v>【福岡】山崎芹奈</v>
      </c>
      <c r="D6212" s="1" t="s">
        <v>114</v>
      </c>
      <c r="E6212" t="str">
        <f>IFERROR(VLOOKUP(D6212,[5]電話端末!$A$2:$E$284,2,FALSE),"不在")</f>
        <v>【本社】EC</v>
      </c>
      <c r="F6212" s="1" t="s">
        <v>222</v>
      </c>
      <c r="G6212" t="str">
        <f>IFERROR(VLOOKUP(F6212,[5]電話端末!$A$2:$D$284,2,FALSE),"不在")</f>
        <v>【本社EC】渡辺慶太</v>
      </c>
      <c r="H6212" s="4">
        <v>38</v>
      </c>
      <c r="I6212" s="4">
        <v>34</v>
      </c>
      <c r="K6212">
        <v>2.51014001457681E+19</v>
      </c>
      <c r="BN6212" s="1"/>
      <c r="BQ6212" s="1"/>
    </row>
    <row r="6213" spans="1:69" x14ac:dyDescent="0.45">
      <c r="A6213" s="3">
        <v>45944.424409722225</v>
      </c>
      <c r="B6213" s="1" t="s">
        <v>83</v>
      </c>
      <c r="C6213" t="str">
        <f>IFERROR(VLOOKUP(B6213,[5]電話端末!$A$2:$E$284,2,FALSE),"不在")</f>
        <v>【札幌】舘合庸介</v>
      </c>
      <c r="D6213" s="1" t="s">
        <v>115</v>
      </c>
      <c r="E6213" t="str">
        <f>IFERROR(VLOOKUP(D6213,[5]電話端末!$A$2:$E$284,2,FALSE),"不在")</f>
        <v>【MF東京】着信グループ</v>
      </c>
      <c r="F6213" s="1" t="s">
        <v>185</v>
      </c>
      <c r="G6213" t="str">
        <f>IFERROR(VLOOKUP(F6213,[5]電話端末!$A$2:$D$284,2,FALSE),"不在")</f>
        <v>【MF東京】伊達幸子</v>
      </c>
      <c r="H6213" s="4">
        <v>89</v>
      </c>
      <c r="I6213" s="4">
        <v>84</v>
      </c>
      <c r="K6213">
        <v>2.5101400144968102E+19</v>
      </c>
      <c r="BN6213" s="1"/>
      <c r="BQ6213" s="1"/>
    </row>
    <row r="6214" spans="1:69" x14ac:dyDescent="0.45">
      <c r="A6214" s="3">
        <v>45944.424097222225</v>
      </c>
      <c r="B6214" s="1" t="s">
        <v>60</v>
      </c>
      <c r="C6214" t="str">
        <f>IFERROR(VLOOKUP(B6214,[5]電話端末!$A$2:$E$284,2,FALSE),"不在")</f>
        <v>【東京】林まど佳</v>
      </c>
      <c r="D6214" s="1" t="s">
        <v>68</v>
      </c>
      <c r="E6214" t="str">
        <f>IFERROR(VLOOKUP(D6214,[5]電話端末!$A$2:$E$284,2,FALSE),"不在")</f>
        <v>【埼玉】着信グループ</v>
      </c>
      <c r="F6214" s="1" t="s">
        <v>34</v>
      </c>
      <c r="G6214" t="str">
        <f>IFERROR(VLOOKUP(F6214,[5]電話端末!$A$2:$D$284,2,FALSE),"不在")</f>
        <v>【埼玉】細田昌子</v>
      </c>
      <c r="H6214" s="4">
        <v>50</v>
      </c>
      <c r="I6214" s="4">
        <v>48</v>
      </c>
      <c r="K6214">
        <v>2.51014001440681E+19</v>
      </c>
      <c r="BN6214" s="1"/>
      <c r="BQ6214" s="1"/>
    </row>
    <row r="6215" spans="1:69" x14ac:dyDescent="0.45">
      <c r="A6215" s="3">
        <v>45944.423784722225</v>
      </c>
      <c r="B6215" s="1" t="s">
        <v>113</v>
      </c>
      <c r="C6215" t="str">
        <f>IFERROR(VLOOKUP(B6215,[5]電話端末!$A$2:$E$284,2,FALSE),"不在")</f>
        <v>【名古屋】水島奈美</v>
      </c>
      <c r="D6215" s="1" t="s">
        <v>99</v>
      </c>
      <c r="E6215" t="str">
        <f>IFERROR(VLOOKUP(D6215,[5]電話端末!$A$2:$E$284,2,FALSE),"不在")</f>
        <v>【名古屋】玉腰千恵</v>
      </c>
      <c r="F6215" s="1" t="s">
        <v>99</v>
      </c>
      <c r="G6215" t="str">
        <f>IFERROR(VLOOKUP(F6215,[5]電話端末!$A$2:$D$284,2,FALSE),"不在")</f>
        <v>【名古屋】玉腰千恵</v>
      </c>
      <c r="H6215" s="4">
        <v>89</v>
      </c>
      <c r="I6215" s="4">
        <v>88</v>
      </c>
      <c r="K6215">
        <v>2.5101400143268098E+19</v>
      </c>
      <c r="BN6215" s="1"/>
      <c r="BQ6215" s="1"/>
    </row>
    <row r="6216" spans="1:69" x14ac:dyDescent="0.45">
      <c r="A6216" s="3">
        <v>45944.423761574071</v>
      </c>
      <c r="B6216" s="1" t="s">
        <v>178</v>
      </c>
      <c r="C6216" t="str">
        <f>IFERROR(VLOOKUP(B6216,[5]電話端末!$A$2:$E$284,2,FALSE),"不在")</f>
        <v>【多摩】佐々木大樹</v>
      </c>
      <c r="D6216" s="1" t="s">
        <v>124</v>
      </c>
      <c r="E6216" t="str">
        <f>IFERROR(VLOOKUP(D6216,[5]電話端末!$A$2:$E$284,2,FALSE),"不在")</f>
        <v>【横浜】川崎瞳</v>
      </c>
      <c r="F6216" s="1" t="s">
        <v>154</v>
      </c>
      <c r="G6216" t="str">
        <f>IFERROR(VLOOKUP(F6216,[5]電話端末!$A$2:$D$284,2,FALSE),"不在")</f>
        <v>【横浜】中山満里奈</v>
      </c>
      <c r="H6216" s="4">
        <v>50</v>
      </c>
      <c r="I6216" s="4">
        <v>40</v>
      </c>
      <c r="K6216">
        <v>2.5101400143168098E+19</v>
      </c>
      <c r="BN6216" s="1"/>
      <c r="BQ6216" s="1"/>
    </row>
    <row r="6217" spans="1:69" x14ac:dyDescent="0.45">
      <c r="A6217" s="3">
        <v>45944.42260416667</v>
      </c>
      <c r="B6217" s="1" t="s">
        <v>25</v>
      </c>
      <c r="C6217" t="str">
        <f>IFERROR(VLOOKUP(B6217,[5]電話端末!$A$2:$E$284,2,FALSE),"不在")</f>
        <v>【埼玉】池田千恵子</v>
      </c>
      <c r="D6217" s="1" t="s">
        <v>54</v>
      </c>
      <c r="E6217" t="str">
        <f>IFERROR(VLOOKUP(D6217,[5]電話端末!$A$2:$E$284,2,FALSE),"不在")</f>
        <v>【東京】着信グループ</v>
      </c>
      <c r="F6217" s="1" t="s">
        <v>22</v>
      </c>
      <c r="G6217" t="str">
        <f>IFERROR(VLOOKUP(F6217,[5]電話端末!$A$2:$D$284,2,FALSE),"不在")</f>
        <v>【東京】西垣彩</v>
      </c>
      <c r="H6217" s="4">
        <v>82</v>
      </c>
      <c r="I6217" s="4">
        <v>80</v>
      </c>
      <c r="K6217">
        <v>2.51014001408681E+19</v>
      </c>
      <c r="BN6217" s="1"/>
      <c r="BQ6217" s="1"/>
    </row>
    <row r="6218" spans="1:69" x14ac:dyDescent="0.45">
      <c r="A6218" s="3">
        <v>45944.421180555553</v>
      </c>
      <c r="B6218" s="1" t="s">
        <v>44</v>
      </c>
      <c r="C6218" t="str">
        <f>IFERROR(VLOOKUP(B6218,[5]電話端末!$A$2:$E$284,2,FALSE),"不在")</f>
        <v>【福岡】奥薗美和</v>
      </c>
      <c r="D6218" s="1" t="s">
        <v>48</v>
      </c>
      <c r="E6218" t="str">
        <f>IFERROR(VLOOKUP(D6218,[5]電話端末!$A$2:$E$284,2,FALSE),"不在")</f>
        <v>【福岡】松添愛</v>
      </c>
      <c r="F6218" s="1" t="s">
        <v>48</v>
      </c>
      <c r="G6218" t="str">
        <f>IFERROR(VLOOKUP(F6218,[5]電話端末!$A$2:$D$284,2,FALSE),"不在")</f>
        <v>【福岡】松添愛</v>
      </c>
      <c r="H6218" s="4">
        <v>18</v>
      </c>
      <c r="I6218" s="4">
        <v>12</v>
      </c>
      <c r="K6218">
        <v>2.5101400138368098E+19</v>
      </c>
      <c r="BN6218" s="1"/>
      <c r="BQ6218" s="1"/>
    </row>
    <row r="6219" spans="1:69" x14ac:dyDescent="0.45">
      <c r="A6219" s="3">
        <v>45944.420902777776</v>
      </c>
      <c r="B6219" s="1" t="s">
        <v>177</v>
      </c>
      <c r="C6219" t="str">
        <f>IFERROR(VLOOKUP(B6219,[5]電話端末!$A$2:$E$284,2,FALSE),"不在")</f>
        <v>【MF大阪】大村達也</v>
      </c>
      <c r="D6219" s="1" t="s">
        <v>40</v>
      </c>
      <c r="E6219" t="str">
        <f>IFERROR(VLOOKUP(D6219,[5]電話端末!$A$2:$E$284,2,FALSE),"不在")</f>
        <v>【本社EC】鈴木浩允</v>
      </c>
      <c r="F6219" s="1" t="s">
        <v>40</v>
      </c>
      <c r="G6219" t="str">
        <f>IFERROR(VLOOKUP(F6219,[5]電話端末!$A$2:$D$284,2,FALSE),"不在")</f>
        <v>【本社EC】鈴木浩允</v>
      </c>
      <c r="H6219" s="4">
        <v>29</v>
      </c>
      <c r="I6219" s="4">
        <v>25</v>
      </c>
      <c r="K6219">
        <v>2.51014001377681E+19</v>
      </c>
      <c r="BN6219" s="1"/>
      <c r="BQ6219" s="1"/>
    </row>
    <row r="6220" spans="1:69" x14ac:dyDescent="0.45">
      <c r="A6220" s="3">
        <v>45944.419675925928</v>
      </c>
      <c r="B6220" s="1" t="s">
        <v>64</v>
      </c>
      <c r="C6220" t="str">
        <f>IFERROR(VLOOKUP(B6220,[5]電話端末!$A$2:$E$284,2,FALSE),"不在")</f>
        <v>【MF大阪】渡邉莉乃</v>
      </c>
      <c r="D6220" s="1" t="s">
        <v>70</v>
      </c>
      <c r="E6220" t="str">
        <f>IFERROR(VLOOKUP(D6220,[5]電話端末!$A$2:$E$284,2,FALSE),"不在")</f>
        <v>【名古屋】着信グループ</v>
      </c>
      <c r="F6220" s="1" t="s">
        <v>28</v>
      </c>
      <c r="G6220" t="str">
        <f>IFERROR(VLOOKUP(F6220,[5]電話端末!$A$2:$D$284,2,FALSE),"不在")</f>
        <v>【名古屋】大渕温子</v>
      </c>
      <c r="H6220" s="4">
        <v>107</v>
      </c>
      <c r="I6220" s="4">
        <v>105</v>
      </c>
      <c r="K6220">
        <v>2.5101400134868099E+19</v>
      </c>
      <c r="BN6220" s="1"/>
      <c r="BQ6220" s="1"/>
    </row>
    <row r="6221" spans="1:69" x14ac:dyDescent="0.45">
      <c r="A6221" s="3">
        <v>45944.419606481482</v>
      </c>
      <c r="B6221" s="1" t="s">
        <v>163</v>
      </c>
      <c r="C6221" t="str">
        <f>IFERROR(VLOOKUP(B6221,[5]電話端末!$A$2:$E$284,2,FALSE),"不在")</f>
        <v>【東京】玉川圭介</v>
      </c>
      <c r="D6221" s="1" t="s">
        <v>500</v>
      </c>
      <c r="E6221" t="str">
        <f>IFERROR(VLOOKUP(D6221,[5]電話端末!$A$2:$E$284,2,FALSE),"不在")</f>
        <v>不在</v>
      </c>
      <c r="G6221" t="str">
        <f>IFERROR(VLOOKUP(F6221,[5]電話端末!$A$2:$D$284,2,FALSE),"不在")</f>
        <v>不在</v>
      </c>
      <c r="H6221" s="4">
        <v>0</v>
      </c>
      <c r="I6221" s="4">
        <v>0</v>
      </c>
      <c r="K6221">
        <v>2.5101400134768099E+19</v>
      </c>
      <c r="BN6221" s="1"/>
      <c r="BQ6221" s="1"/>
    </row>
    <row r="6222" spans="1:69" x14ac:dyDescent="0.45">
      <c r="A6222" s="3">
        <v>45944.419548611113</v>
      </c>
      <c r="B6222" s="1" t="s">
        <v>48</v>
      </c>
      <c r="C6222" t="str">
        <f>IFERROR(VLOOKUP(B6222,[5]電話端末!$A$2:$E$284,2,FALSE),"不在")</f>
        <v>【福岡】松添愛</v>
      </c>
      <c r="D6222" s="1" t="s">
        <v>39</v>
      </c>
      <c r="E6222" t="str">
        <f>IFERROR(VLOOKUP(D6222,[5]電話端末!$A$2:$E$284,2,FALSE),"不在")</f>
        <v>【福岡】松尾明日香</v>
      </c>
      <c r="F6222" s="1" t="s">
        <v>39</v>
      </c>
      <c r="G6222" t="str">
        <f>IFERROR(VLOOKUP(F6222,[5]電話端末!$A$2:$D$284,2,FALSE),"不在")</f>
        <v>【福岡】松尾明日香</v>
      </c>
      <c r="H6222" s="4">
        <v>17</v>
      </c>
      <c r="I6222" s="4">
        <v>14</v>
      </c>
      <c r="K6222">
        <v>2.51014001346681E+19</v>
      </c>
      <c r="BN6222" s="1"/>
      <c r="BQ6222" s="1"/>
    </row>
    <row r="6223" spans="1:69" x14ac:dyDescent="0.45">
      <c r="A6223" s="3">
        <v>45944.418576388889</v>
      </c>
      <c r="B6223" s="1" t="s">
        <v>20</v>
      </c>
      <c r="C6223" t="str">
        <f>IFERROR(VLOOKUP(B6223,[5]電話端末!$A$2:$E$284,2,FALSE),"不在")</f>
        <v>【本社IT】梶ヶ谷知晃</v>
      </c>
      <c r="D6223" s="1" t="s">
        <v>139</v>
      </c>
      <c r="E6223" t="str">
        <f>IFERROR(VLOOKUP(D6223,[5]電話端末!$A$2:$E$284,2,FALSE),"不在")</f>
        <v>【MF大阪】松尾一誠</v>
      </c>
      <c r="F6223" s="1" t="s">
        <v>139</v>
      </c>
      <c r="G6223" t="str">
        <f>IFERROR(VLOOKUP(F6223,[5]電話端末!$A$2:$D$284,2,FALSE),"不在")</f>
        <v>【MF大阪】松尾一誠</v>
      </c>
      <c r="H6223" s="4">
        <v>439</v>
      </c>
      <c r="I6223" s="4">
        <v>437</v>
      </c>
      <c r="K6223">
        <v>2.51014001327681E+19</v>
      </c>
      <c r="BN6223" s="1"/>
      <c r="BQ6223" s="1"/>
    </row>
    <row r="6224" spans="1:69" x14ac:dyDescent="0.45">
      <c r="A6224" s="3">
        <v>45944.41846064815</v>
      </c>
      <c r="B6224" s="1" t="s">
        <v>125</v>
      </c>
      <c r="C6224" t="str">
        <f>IFERROR(VLOOKUP(B6224,[5]電話端末!$A$2:$E$284,2,FALSE),"不在")</f>
        <v>【横浜】山﨑啓右</v>
      </c>
      <c r="D6224" s="1" t="s">
        <v>152</v>
      </c>
      <c r="E6224" t="str">
        <f>IFERROR(VLOOKUP(D6224,[5]電話端末!$A$2:$E$284,2,FALSE),"不在")</f>
        <v>【本社】IT</v>
      </c>
      <c r="F6224" s="1" t="s">
        <v>123</v>
      </c>
      <c r="G6224" t="str">
        <f>IFERROR(VLOOKUP(F6224,[5]電話端末!$A$2:$D$284,2,FALSE),"不在")</f>
        <v>【本社IT】福原弘明</v>
      </c>
      <c r="H6224" s="4">
        <v>435</v>
      </c>
      <c r="I6224" s="4">
        <v>430</v>
      </c>
      <c r="K6224">
        <v>2.5101400132368101E+19</v>
      </c>
      <c r="BN6224" s="1"/>
      <c r="BQ6224" s="1"/>
    </row>
    <row r="6225" spans="1:69" x14ac:dyDescent="0.45">
      <c r="A6225" s="3">
        <v>45944.417511574073</v>
      </c>
      <c r="B6225" s="1" t="s">
        <v>40</v>
      </c>
      <c r="C6225" t="str">
        <f>IFERROR(VLOOKUP(B6225,[5]電話端末!$A$2:$E$284,2,FALSE),"不在")</f>
        <v>【本社EC】鈴木浩允</v>
      </c>
      <c r="D6225" s="1" t="s">
        <v>173</v>
      </c>
      <c r="E6225" t="str">
        <f>IFERROR(VLOOKUP(D6225,[5]電話端末!$A$2:$E$284,2,FALSE),"不在")</f>
        <v>【本社IT】大坪航介</v>
      </c>
      <c r="F6225" s="1" t="s">
        <v>173</v>
      </c>
      <c r="G6225" t="str">
        <f>IFERROR(VLOOKUP(F6225,[5]電話端末!$A$2:$D$284,2,FALSE),"不在")</f>
        <v>【本社IT】大坪航介</v>
      </c>
      <c r="H6225" s="4">
        <v>36</v>
      </c>
      <c r="I6225" s="4">
        <v>31</v>
      </c>
      <c r="K6225">
        <v>2.51014001298681E+19</v>
      </c>
      <c r="BN6225" s="1"/>
      <c r="BQ6225" s="1"/>
    </row>
    <row r="6226" spans="1:69" x14ac:dyDescent="0.45">
      <c r="A6226" s="3">
        <v>45944.417071759257</v>
      </c>
      <c r="B6226" s="1" t="s">
        <v>37</v>
      </c>
      <c r="C6226" t="str">
        <f>IFERROR(VLOOKUP(B6226,[5]電話端末!$A$2:$E$284,2,FALSE),"不在")</f>
        <v>【千葉】小島佳菜</v>
      </c>
      <c r="D6226" s="1" t="s">
        <v>41</v>
      </c>
      <c r="E6226" t="str">
        <f>IFERROR(VLOOKUP(D6226,[5]電話端末!$A$2:$E$284,2,FALSE),"不在")</f>
        <v>【大阪】松下愛</v>
      </c>
      <c r="F6226" s="1" t="s">
        <v>41</v>
      </c>
      <c r="G6226" t="str">
        <f>IFERROR(VLOOKUP(F6226,[5]電話端末!$A$2:$D$284,2,FALSE),"不在")</f>
        <v>【大阪】松下愛</v>
      </c>
      <c r="H6226" s="4">
        <v>43</v>
      </c>
      <c r="I6226" s="4">
        <v>41</v>
      </c>
      <c r="K6226">
        <v>2.5101400128768098E+19</v>
      </c>
      <c r="BN6226" s="1"/>
    </row>
    <row r="6227" spans="1:69" x14ac:dyDescent="0.45">
      <c r="A6227" s="3">
        <v>45944.416377314818</v>
      </c>
      <c r="B6227" s="1" t="s">
        <v>188</v>
      </c>
      <c r="C6227" t="str">
        <f>IFERROR(VLOOKUP(B6227,[5]電話端末!$A$2:$E$284,2,FALSE),"不在")</f>
        <v>【埼玉】吉田夏子</v>
      </c>
      <c r="D6227" s="1" t="s">
        <v>125</v>
      </c>
      <c r="E6227" t="str">
        <f>IFERROR(VLOOKUP(D6227,[5]電話端末!$A$2:$E$284,2,FALSE),"不在")</f>
        <v>【横浜】山﨑啓右</v>
      </c>
      <c r="F6227" s="1" t="s">
        <v>125</v>
      </c>
      <c r="G6227" t="str">
        <f>IFERROR(VLOOKUP(F6227,[5]電話端末!$A$2:$D$284,2,FALSE),"不在")</f>
        <v>【横浜】山﨑啓右</v>
      </c>
      <c r="H6227" s="4">
        <v>16</v>
      </c>
      <c r="I6227" s="4">
        <v>15</v>
      </c>
      <c r="K6227">
        <v>2.5101400127668101E+19</v>
      </c>
      <c r="BN6227" s="1"/>
      <c r="BQ6227" s="1"/>
    </row>
    <row r="6228" spans="1:69" x14ac:dyDescent="0.45">
      <c r="A6228" s="3">
        <v>45944.416365740741</v>
      </c>
      <c r="B6228" s="1" t="s">
        <v>164</v>
      </c>
      <c r="C6228" t="str">
        <f>IFERROR(VLOOKUP(B6228,[5]電話端末!$A$2:$E$284,2,FALSE),"不在")</f>
        <v>【流山】蒲原健吾</v>
      </c>
      <c r="D6228" s="1" t="s">
        <v>141</v>
      </c>
      <c r="E6228" t="str">
        <f>IFERROR(VLOOKUP(D6228,[5]電話端末!$A$2:$E$284,2,FALSE),"不在")</f>
        <v>【本社輸入】岩田拓也</v>
      </c>
      <c r="G6228" t="str">
        <f>IFERROR(VLOOKUP(F6228,[5]電話端末!$A$2:$D$284,2,FALSE),"不在")</f>
        <v>不在</v>
      </c>
      <c r="H6228" s="4">
        <v>15</v>
      </c>
      <c r="I6228" s="4">
        <v>0</v>
      </c>
      <c r="K6228">
        <v>2.5101400127568101E+19</v>
      </c>
      <c r="BN6228" s="1"/>
      <c r="BQ6228" s="1"/>
    </row>
    <row r="6229" spans="1:69" x14ac:dyDescent="0.45">
      <c r="A6229" s="3">
        <v>45944.414953703701</v>
      </c>
      <c r="B6229" s="1" t="s">
        <v>48</v>
      </c>
      <c r="C6229" t="str">
        <f>IFERROR(VLOOKUP(B6229,[5]電話端末!$A$2:$E$284,2,FALSE),"不在")</f>
        <v>【福岡】松添愛</v>
      </c>
      <c r="D6229" s="1" t="s">
        <v>44</v>
      </c>
      <c r="E6229" t="str">
        <f>IFERROR(VLOOKUP(D6229,[5]電話端末!$A$2:$E$284,2,FALSE),"不在")</f>
        <v>【福岡】奥薗美和</v>
      </c>
      <c r="F6229" s="1" t="s">
        <v>44</v>
      </c>
      <c r="G6229" t="str">
        <f>IFERROR(VLOOKUP(F6229,[5]電話端末!$A$2:$D$284,2,FALSE),"不在")</f>
        <v>【福岡】奥薗美和</v>
      </c>
      <c r="H6229" s="4">
        <v>59</v>
      </c>
      <c r="I6229" s="4">
        <v>56</v>
      </c>
      <c r="K6229">
        <v>2.51014001249681E+19</v>
      </c>
      <c r="BN6229" s="1"/>
      <c r="BQ6229" s="1"/>
    </row>
    <row r="6230" spans="1:69" x14ac:dyDescent="0.45">
      <c r="A6230" s="3">
        <v>45944.4143287037</v>
      </c>
      <c r="B6230" s="1" t="s">
        <v>188</v>
      </c>
      <c r="C6230" t="str">
        <f>IFERROR(VLOOKUP(B6230,[5]電話端末!$A$2:$E$284,2,FALSE),"不在")</f>
        <v>【埼玉】吉田夏子</v>
      </c>
      <c r="D6230" s="1" t="s">
        <v>125</v>
      </c>
      <c r="E6230" t="str">
        <f>IFERROR(VLOOKUP(D6230,[5]電話端末!$A$2:$E$284,2,FALSE),"不在")</f>
        <v>【横浜】山﨑啓右</v>
      </c>
      <c r="G6230" t="str">
        <f>IFERROR(VLOOKUP(F6230,[5]電話端末!$A$2:$D$284,2,FALSE),"不在")</f>
        <v>不在</v>
      </c>
      <c r="H6230" s="4">
        <v>0</v>
      </c>
      <c r="I6230" s="4">
        <v>0</v>
      </c>
      <c r="K6230">
        <v>2.5101400123668099E+19</v>
      </c>
      <c r="BN6230" s="1"/>
      <c r="BQ6230" s="1"/>
    </row>
    <row r="6231" spans="1:69" x14ac:dyDescent="0.45">
      <c r="A6231" s="3">
        <v>45944.413958333331</v>
      </c>
      <c r="B6231" s="1" t="s">
        <v>113</v>
      </c>
      <c r="C6231" t="str">
        <f>IFERROR(VLOOKUP(B6231,[5]電話端末!$A$2:$E$284,2,FALSE),"不在")</f>
        <v>【名古屋】水島奈美</v>
      </c>
      <c r="D6231" s="1" t="s">
        <v>157</v>
      </c>
      <c r="E6231" t="str">
        <f>IFERROR(VLOOKUP(D6231,[5]電話端末!$A$2:$E$284,2,FALSE),"不在")</f>
        <v>【大阪】着信グループ</v>
      </c>
      <c r="F6231" s="1" t="s">
        <v>41</v>
      </c>
      <c r="G6231" t="str">
        <f>IFERROR(VLOOKUP(F6231,[5]電話端末!$A$2:$D$284,2,FALSE),"不在")</f>
        <v>【大阪】松下愛</v>
      </c>
      <c r="H6231" s="4">
        <v>38</v>
      </c>
      <c r="I6231" s="4">
        <v>32</v>
      </c>
      <c r="K6231">
        <v>2.5101400122368098E+19</v>
      </c>
      <c r="BN6231" s="1"/>
      <c r="BQ6231" s="1"/>
    </row>
    <row r="6232" spans="1:69" x14ac:dyDescent="0.45">
      <c r="A6232" s="3">
        <v>45944.413842592592</v>
      </c>
      <c r="B6232" s="1" t="s">
        <v>125</v>
      </c>
      <c r="C6232" t="str">
        <f>IFERROR(VLOOKUP(B6232,[5]電話端末!$A$2:$E$284,2,FALSE),"不在")</f>
        <v>【横浜】山﨑啓右</v>
      </c>
      <c r="D6232" s="1" t="s">
        <v>188</v>
      </c>
      <c r="E6232" t="str">
        <f>IFERROR(VLOOKUP(D6232,[5]電話端末!$A$2:$E$284,2,FALSE),"不在")</f>
        <v>【埼玉】吉田夏子</v>
      </c>
      <c r="G6232" t="str">
        <f>IFERROR(VLOOKUP(F6232,[5]電話端末!$A$2:$D$284,2,FALSE),"不在")</f>
        <v>不在</v>
      </c>
      <c r="H6232" s="4">
        <v>1</v>
      </c>
      <c r="I6232" s="4">
        <v>0</v>
      </c>
      <c r="K6232">
        <v>2.51014001218681E+19</v>
      </c>
      <c r="BN6232" s="1"/>
      <c r="BQ6232" s="1"/>
    </row>
    <row r="6233" spans="1:69" x14ac:dyDescent="0.45">
      <c r="A6233" s="3">
        <v>45944.413541666669</v>
      </c>
      <c r="B6233" s="1" t="s">
        <v>153</v>
      </c>
      <c r="C6233" t="str">
        <f>IFERROR(VLOOKUP(B6233,[5]電話端末!$A$2:$E$284,2,FALSE),"不在")</f>
        <v>【千葉】平野翔大</v>
      </c>
      <c r="D6233" s="1" t="s">
        <v>188</v>
      </c>
      <c r="E6233" t="str">
        <f>IFERROR(VLOOKUP(D6233,[5]電話端末!$A$2:$E$284,2,FALSE),"不在")</f>
        <v>【埼玉】吉田夏子</v>
      </c>
      <c r="F6233" s="1" t="s">
        <v>188</v>
      </c>
      <c r="G6233" t="str">
        <f>IFERROR(VLOOKUP(F6233,[5]電話端末!$A$2:$D$284,2,FALSE),"不在")</f>
        <v>【埼玉】吉田夏子</v>
      </c>
      <c r="H6233" s="4">
        <v>47</v>
      </c>
      <c r="I6233" s="4">
        <v>45</v>
      </c>
      <c r="K6233">
        <v>2.5101400121468101E+19</v>
      </c>
      <c r="BN6233" s="1"/>
      <c r="BQ6233" s="1"/>
    </row>
    <row r="6234" spans="1:69" x14ac:dyDescent="0.45">
      <c r="A6234" s="3">
        <v>45944.413263888891</v>
      </c>
      <c r="B6234" s="1" t="s">
        <v>60</v>
      </c>
      <c r="C6234" t="str">
        <f>IFERROR(VLOOKUP(B6234,[5]電話端末!$A$2:$E$284,2,FALSE),"不在")</f>
        <v>【東京】林まど佳</v>
      </c>
      <c r="D6234" s="1" t="s">
        <v>68</v>
      </c>
      <c r="E6234" t="str">
        <f>IFERROR(VLOOKUP(D6234,[5]電話端末!$A$2:$E$284,2,FALSE),"不在")</f>
        <v>【埼玉】着信グループ</v>
      </c>
      <c r="F6234" s="1" t="s">
        <v>61</v>
      </c>
      <c r="G6234" t="str">
        <f>IFERROR(VLOOKUP(F6234,[5]電話端末!$A$2:$D$284,2,FALSE),"不在")</f>
        <v>【埼玉】竹内梓</v>
      </c>
      <c r="H6234" s="4">
        <v>38</v>
      </c>
      <c r="I6234" s="4">
        <v>31</v>
      </c>
      <c r="K6234">
        <v>2.5101400120368099E+19</v>
      </c>
      <c r="BN6234" s="1"/>
      <c r="BQ6234" s="1"/>
    </row>
    <row r="6235" spans="1:69" x14ac:dyDescent="0.45">
      <c r="A6235" s="3">
        <v>45944.412962962961</v>
      </c>
      <c r="B6235" s="1" t="s">
        <v>60</v>
      </c>
      <c r="C6235" t="str">
        <f>IFERROR(VLOOKUP(B6235,[5]電話端末!$A$2:$E$284,2,FALSE),"不在")</f>
        <v>【東京】林まど佳</v>
      </c>
      <c r="D6235" s="1" t="s">
        <v>187</v>
      </c>
      <c r="E6235" t="str">
        <f>IFERROR(VLOOKUP(D6235,[5]電話端末!$A$2:$E$284,2,FALSE),"不在")</f>
        <v>【埼玉】石川恵理</v>
      </c>
      <c r="G6235" t="str">
        <f>IFERROR(VLOOKUP(F6235,[5]電話端末!$A$2:$D$284,2,FALSE),"不在")</f>
        <v>不在</v>
      </c>
      <c r="H6235" s="4">
        <v>23</v>
      </c>
      <c r="I6235" s="4">
        <v>0</v>
      </c>
      <c r="K6235">
        <v>2.5101400119868101E+19</v>
      </c>
      <c r="BN6235" s="1"/>
      <c r="BQ6235" s="1"/>
    </row>
    <row r="6236" spans="1:69" x14ac:dyDescent="0.45">
      <c r="A6236" s="3">
        <v>45944.412604166668</v>
      </c>
      <c r="B6236" s="1" t="s">
        <v>94</v>
      </c>
      <c r="C6236" t="str">
        <f>IFERROR(VLOOKUP(B6236,[5]電話端末!$A$2:$E$284,2,FALSE),"不在")</f>
        <v>【岡山】武政彩果</v>
      </c>
      <c r="D6236" s="1" t="s">
        <v>473</v>
      </c>
      <c r="E6236" t="str">
        <f>IFERROR(VLOOKUP(D6236,[5]電話端末!$A$2:$E$284,2,FALSE),"不在")</f>
        <v>【MF大阪】山路翔子</v>
      </c>
      <c r="F6236" s="1" t="s">
        <v>473</v>
      </c>
      <c r="G6236" t="str">
        <f>IFERROR(VLOOKUP(F6236,[5]電話端末!$A$2:$D$284,2,FALSE),"不在")</f>
        <v>【MF大阪】山路翔子</v>
      </c>
      <c r="H6236" s="4">
        <v>67</v>
      </c>
      <c r="I6236" s="4">
        <v>64</v>
      </c>
      <c r="K6236">
        <v>2.51014001184681E+19</v>
      </c>
      <c r="BN6236" s="1"/>
      <c r="BQ6236" s="1"/>
    </row>
    <row r="6237" spans="1:69" x14ac:dyDescent="0.45">
      <c r="A6237" s="3">
        <v>45944.412280092591</v>
      </c>
      <c r="B6237" s="1" t="s">
        <v>188</v>
      </c>
      <c r="C6237" t="str">
        <f>IFERROR(VLOOKUP(B6237,[5]電話端末!$A$2:$E$284,2,FALSE),"不在")</f>
        <v>【埼玉】吉田夏子</v>
      </c>
      <c r="D6237" s="1" t="s">
        <v>62</v>
      </c>
      <c r="E6237" t="str">
        <f>IFERROR(VLOOKUP(D6237,[5]電話端末!$A$2:$E$284,2,FALSE),"不在")</f>
        <v>【横浜】着信グループ</v>
      </c>
      <c r="F6237" s="1" t="s">
        <v>125</v>
      </c>
      <c r="G6237" t="str">
        <f>IFERROR(VLOOKUP(F6237,[5]電話端末!$A$2:$D$284,2,FALSE),"不在")</f>
        <v>【横浜】山﨑啓右</v>
      </c>
      <c r="H6237" s="4">
        <v>74</v>
      </c>
      <c r="I6237" s="4">
        <v>72</v>
      </c>
      <c r="K6237">
        <v>2.5101400117668098E+19</v>
      </c>
      <c r="BN6237" s="1"/>
    </row>
    <row r="6238" spans="1:69" x14ac:dyDescent="0.45">
      <c r="A6238" s="3">
        <v>45944.411944444444</v>
      </c>
      <c r="B6238" s="1" t="s">
        <v>98</v>
      </c>
      <c r="C6238" t="str">
        <f>IFERROR(VLOOKUP(B6238,[5]電話端末!$A$2:$E$284,2,FALSE),"不在")</f>
        <v>【滋賀】北出智子</v>
      </c>
      <c r="D6238" s="1" t="s">
        <v>68</v>
      </c>
      <c r="E6238" t="str">
        <f>IFERROR(VLOOKUP(D6238,[5]電話端末!$A$2:$E$284,2,FALSE),"不在")</f>
        <v>【埼玉】着信グループ</v>
      </c>
      <c r="F6238" s="1" t="s">
        <v>76</v>
      </c>
      <c r="G6238" t="str">
        <f>IFERROR(VLOOKUP(F6238,[5]電話端末!$A$2:$D$284,2,FALSE),"不在")</f>
        <v>【埼玉】豊田里花</v>
      </c>
      <c r="H6238" s="4">
        <v>66</v>
      </c>
      <c r="I6238" s="4">
        <v>64</v>
      </c>
      <c r="K6238">
        <v>2.5101400116568101E+19</v>
      </c>
      <c r="BN6238" s="1"/>
      <c r="BQ6238" s="1"/>
    </row>
    <row r="6239" spans="1:69" x14ac:dyDescent="0.45">
      <c r="A6239" s="3">
        <v>45944.411898148152</v>
      </c>
      <c r="B6239" s="1" t="s">
        <v>36</v>
      </c>
      <c r="C6239" t="str">
        <f>IFERROR(VLOOKUP(B6239,[5]電話端末!$A$2:$E$284,2,FALSE),"不在")</f>
        <v>【名古屋】稲垣みちる</v>
      </c>
      <c r="D6239" s="1" t="s">
        <v>99</v>
      </c>
      <c r="E6239" t="str">
        <f>IFERROR(VLOOKUP(D6239,[5]電話端末!$A$2:$E$284,2,FALSE),"不在")</f>
        <v>【名古屋】玉腰千恵</v>
      </c>
      <c r="F6239" s="1" t="s">
        <v>99</v>
      </c>
      <c r="G6239" t="str">
        <f>IFERROR(VLOOKUP(F6239,[5]電話端末!$A$2:$D$284,2,FALSE),"不在")</f>
        <v>【名古屋】玉腰千恵</v>
      </c>
      <c r="H6239" s="4">
        <v>36</v>
      </c>
      <c r="I6239" s="4">
        <v>35</v>
      </c>
      <c r="K6239">
        <v>2.5101400116368101E+19</v>
      </c>
      <c r="BN6239" s="1"/>
      <c r="BQ6239" s="1"/>
    </row>
    <row r="6240" spans="1:69" x14ac:dyDescent="0.45">
      <c r="A6240" s="3">
        <v>45944.411736111113</v>
      </c>
      <c r="B6240" s="1" t="s">
        <v>94</v>
      </c>
      <c r="C6240" t="str">
        <f>IFERROR(VLOOKUP(B6240,[5]電話端末!$A$2:$E$284,2,FALSE),"不在")</f>
        <v>【岡山】武政彩果</v>
      </c>
      <c r="D6240" s="1" t="s">
        <v>41</v>
      </c>
      <c r="E6240" t="str">
        <f>IFERROR(VLOOKUP(D6240,[5]電話端末!$A$2:$E$284,2,FALSE),"不在")</f>
        <v>【大阪】松下愛</v>
      </c>
      <c r="F6240" s="1" t="s">
        <v>41</v>
      </c>
      <c r="G6240" t="str">
        <f>IFERROR(VLOOKUP(F6240,[5]電話端末!$A$2:$D$284,2,FALSE),"不在")</f>
        <v>【大阪】松下愛</v>
      </c>
      <c r="H6240" s="4">
        <v>20</v>
      </c>
      <c r="I6240" s="4">
        <v>17</v>
      </c>
      <c r="K6240">
        <v>2.5101400115768099E+19</v>
      </c>
      <c r="BN6240" s="1"/>
      <c r="BQ6240" s="1"/>
    </row>
    <row r="6241" spans="1:69" x14ac:dyDescent="0.45">
      <c r="A6241" s="3">
        <v>45944.411736111113</v>
      </c>
      <c r="B6241" s="1" t="s">
        <v>61</v>
      </c>
      <c r="C6241" t="str">
        <f>IFERROR(VLOOKUP(B6241,[5]電話端末!$A$2:$E$284,2,FALSE),"不在")</f>
        <v>【埼玉】竹内梓</v>
      </c>
      <c r="D6241" s="1" t="s">
        <v>47</v>
      </c>
      <c r="E6241" t="str">
        <f>IFERROR(VLOOKUP(D6241,[5]電話端末!$A$2:$E$284,2,FALSE),"不在")</f>
        <v>【横浜】舞智江</v>
      </c>
      <c r="F6241" s="1" t="s">
        <v>47</v>
      </c>
      <c r="G6241" t="str">
        <f>IFERROR(VLOOKUP(F6241,[5]電話端末!$A$2:$D$284,2,FALSE),"不在")</f>
        <v>【横浜】舞智江</v>
      </c>
      <c r="H6241" s="4">
        <v>36</v>
      </c>
      <c r="I6241" s="4">
        <v>34</v>
      </c>
      <c r="K6241">
        <v>2.5101400115668099E+19</v>
      </c>
      <c r="BN6241" s="1"/>
      <c r="BQ6241" s="1"/>
    </row>
    <row r="6242" spans="1:69" x14ac:dyDescent="0.45">
      <c r="A6242" s="3">
        <v>45944.411145833335</v>
      </c>
      <c r="B6242" s="1" t="s">
        <v>187</v>
      </c>
      <c r="C6242" t="str">
        <f>IFERROR(VLOOKUP(B6242,[5]電話端末!$A$2:$E$284,2,FALSE),"不在")</f>
        <v>【埼玉】石川恵理</v>
      </c>
      <c r="D6242" s="1" t="s">
        <v>54</v>
      </c>
      <c r="E6242" t="str">
        <f>IFERROR(VLOOKUP(D6242,[5]電話端末!$A$2:$E$284,2,FALSE),"不在")</f>
        <v>【東京】着信グループ</v>
      </c>
      <c r="F6242" s="1" t="s">
        <v>60</v>
      </c>
      <c r="G6242" t="str">
        <f>IFERROR(VLOOKUP(F6242,[5]電話端末!$A$2:$D$284,2,FALSE),"不在")</f>
        <v>【東京】林まど佳</v>
      </c>
      <c r="H6242" s="4">
        <v>90</v>
      </c>
      <c r="I6242" s="4">
        <v>89</v>
      </c>
      <c r="K6242">
        <v>2.5101400114968101E+19</v>
      </c>
      <c r="BN6242" s="1"/>
      <c r="BQ6242" s="1"/>
    </row>
    <row r="6243" spans="1:69" x14ac:dyDescent="0.45">
      <c r="A6243" s="3">
        <v>45944.410613425927</v>
      </c>
      <c r="B6243" s="1" t="s">
        <v>41</v>
      </c>
      <c r="C6243" t="str">
        <f>IFERROR(VLOOKUP(B6243,[5]電話端末!$A$2:$E$284,2,FALSE),"不在")</f>
        <v>【大阪】松下愛</v>
      </c>
      <c r="D6243" s="1" t="s">
        <v>111</v>
      </c>
      <c r="E6243" t="str">
        <f>IFERROR(VLOOKUP(D6243,[5]電話端末!$A$2:$E$284,2,FALSE),"不在")</f>
        <v>【岡山】着信グループ</v>
      </c>
      <c r="F6243" s="1" t="s">
        <v>45</v>
      </c>
      <c r="G6243" t="str">
        <f>IFERROR(VLOOKUP(F6243,[5]電話端末!$A$2:$D$284,2,FALSE),"不在")</f>
        <v>【岡山】岸本麻衣子</v>
      </c>
      <c r="H6243" s="4">
        <v>46</v>
      </c>
      <c r="I6243" s="4">
        <v>40</v>
      </c>
      <c r="K6243">
        <v>2.5101400114068099E+19</v>
      </c>
      <c r="BN6243" s="1"/>
      <c r="BQ6243" s="1"/>
    </row>
    <row r="6244" spans="1:69" x14ac:dyDescent="0.45">
      <c r="A6244" s="3">
        <v>45944.410416666666</v>
      </c>
      <c r="B6244" s="1" t="s">
        <v>22</v>
      </c>
      <c r="C6244" t="str">
        <f>IFERROR(VLOOKUP(B6244,[5]電話端末!$A$2:$E$284,2,FALSE),"不在")</f>
        <v>【東京】西垣彩</v>
      </c>
      <c r="D6244" s="1" t="s">
        <v>62</v>
      </c>
      <c r="E6244" t="str">
        <f>IFERROR(VLOOKUP(D6244,[5]電話端末!$A$2:$E$284,2,FALSE),"不在")</f>
        <v>【横浜】着信グループ</v>
      </c>
      <c r="F6244" s="1" t="s">
        <v>47</v>
      </c>
      <c r="G6244" t="str">
        <f>IFERROR(VLOOKUP(F6244,[5]電話端末!$A$2:$D$284,2,FALSE),"不在")</f>
        <v>【横浜】舞智江</v>
      </c>
      <c r="H6244" s="4">
        <v>66</v>
      </c>
      <c r="I6244" s="4">
        <v>64</v>
      </c>
      <c r="K6244">
        <v>2.51014001135681E+19</v>
      </c>
      <c r="BN6244" s="1"/>
      <c r="BQ6244" s="1"/>
    </row>
    <row r="6245" spans="1:69" x14ac:dyDescent="0.45">
      <c r="A6245" s="3">
        <v>45944.409780092596</v>
      </c>
      <c r="B6245" s="1" t="s">
        <v>164</v>
      </c>
      <c r="C6245" t="str">
        <f>IFERROR(VLOOKUP(B6245,[5]電話端末!$A$2:$E$284,2,FALSE),"不在")</f>
        <v>【流山】蒲原健吾</v>
      </c>
      <c r="D6245" s="1" t="s">
        <v>50</v>
      </c>
      <c r="E6245" t="str">
        <f>IFERROR(VLOOKUP(D6245,[5]電話端末!$A$2:$E$284,2,FALSE),"不在")</f>
        <v>【流山】浅沼潤也</v>
      </c>
      <c r="F6245" s="1" t="s">
        <v>50</v>
      </c>
      <c r="G6245" t="str">
        <f>IFERROR(VLOOKUP(F6245,[5]電話端末!$A$2:$D$284,2,FALSE),"不在")</f>
        <v>【流山】浅沼潤也</v>
      </c>
      <c r="H6245" s="4">
        <v>32</v>
      </c>
      <c r="I6245" s="4">
        <v>18</v>
      </c>
      <c r="K6245">
        <v>2.5101400112668099E+19</v>
      </c>
      <c r="BN6245" s="1"/>
    </row>
    <row r="6246" spans="1:69" x14ac:dyDescent="0.45">
      <c r="A6246" s="3">
        <v>45944.409537037034</v>
      </c>
      <c r="B6246" s="1" t="s">
        <v>140</v>
      </c>
      <c r="C6246" t="str">
        <f>IFERROR(VLOOKUP(B6246,[5]電話端末!$A$2:$E$284,2,FALSE),"不在")</f>
        <v>【千葉】遠藤和行</v>
      </c>
      <c r="D6246" s="1" t="s">
        <v>74</v>
      </c>
      <c r="E6246" t="str">
        <f>IFERROR(VLOOKUP(D6246,[5]電話端末!$A$2:$E$284,2,FALSE),"不在")</f>
        <v>【本社】商品本部</v>
      </c>
      <c r="F6246" s="1" t="s">
        <v>144</v>
      </c>
      <c r="G6246" t="str">
        <f>IFERROR(VLOOKUP(F6246,[5]電話端末!$A$2:$D$284,2,FALSE),"不在")</f>
        <v>【本社輸入】五戸勇気</v>
      </c>
      <c r="H6246" s="4">
        <v>85</v>
      </c>
      <c r="I6246" s="4">
        <v>78</v>
      </c>
      <c r="K6246">
        <v>2.5101400112468099E+19</v>
      </c>
      <c r="BN6246" s="1"/>
      <c r="BQ6246" s="1"/>
    </row>
    <row r="6247" spans="1:69" x14ac:dyDescent="0.45">
      <c r="A6247" s="3">
        <v>45944.409131944441</v>
      </c>
      <c r="B6247" s="1" t="s">
        <v>47</v>
      </c>
      <c r="C6247" t="str">
        <f>IFERROR(VLOOKUP(B6247,[5]電話端末!$A$2:$E$284,2,FALSE),"不在")</f>
        <v>【横浜】舞智江</v>
      </c>
      <c r="D6247" s="1" t="s">
        <v>68</v>
      </c>
      <c r="E6247" t="str">
        <f>IFERROR(VLOOKUP(D6247,[5]電話端末!$A$2:$E$284,2,FALSE),"不在")</f>
        <v>【埼玉】着信グループ</v>
      </c>
      <c r="F6247" s="1" t="s">
        <v>61</v>
      </c>
      <c r="G6247" t="str">
        <f>IFERROR(VLOOKUP(F6247,[5]電話端末!$A$2:$D$284,2,FALSE),"不在")</f>
        <v>【埼玉】竹内梓</v>
      </c>
      <c r="H6247" s="4">
        <v>62</v>
      </c>
      <c r="I6247" s="4">
        <v>59</v>
      </c>
      <c r="K6247">
        <v>2.51014001119681E+19</v>
      </c>
      <c r="BN6247" s="1"/>
      <c r="BQ6247" s="1"/>
    </row>
    <row r="6248" spans="1:69" x14ac:dyDescent="0.45">
      <c r="A6248" s="3">
        <v>45944.408310185187</v>
      </c>
      <c r="B6248" s="1" t="s">
        <v>47</v>
      </c>
      <c r="C6248" t="str">
        <f>IFERROR(VLOOKUP(B6248,[5]電話端末!$A$2:$E$284,2,FALSE),"不在")</f>
        <v>【横浜】舞智江</v>
      </c>
      <c r="D6248" s="1" t="s">
        <v>68</v>
      </c>
      <c r="E6248" t="str">
        <f>IFERROR(VLOOKUP(D6248,[5]電話端末!$A$2:$E$284,2,FALSE),"不在")</f>
        <v>【埼玉】着信グループ</v>
      </c>
      <c r="F6248" s="1" t="s">
        <v>25</v>
      </c>
      <c r="G6248" t="str">
        <f>IFERROR(VLOOKUP(F6248,[5]電話端末!$A$2:$D$284,2,FALSE),"不在")</f>
        <v>【埼玉】池田千恵子</v>
      </c>
      <c r="H6248" s="4">
        <v>2</v>
      </c>
      <c r="I6248" s="4">
        <v>0</v>
      </c>
      <c r="K6248">
        <v>2.5101400109968101E+19</v>
      </c>
      <c r="BN6248" s="1"/>
      <c r="BQ6248" s="1"/>
    </row>
    <row r="6249" spans="1:69" x14ac:dyDescent="0.45">
      <c r="A6249" s="3">
        <v>45944.406828703701</v>
      </c>
      <c r="B6249" s="1" t="s">
        <v>47</v>
      </c>
      <c r="C6249" t="str">
        <f>IFERROR(VLOOKUP(B6249,[5]電話端末!$A$2:$E$284,2,FALSE),"不在")</f>
        <v>【横浜】舞智江</v>
      </c>
      <c r="D6249" s="1" t="s">
        <v>68</v>
      </c>
      <c r="E6249" t="str">
        <f>IFERROR(VLOOKUP(D6249,[5]電話端末!$A$2:$E$284,2,FALSE),"不在")</f>
        <v>【埼玉】着信グループ</v>
      </c>
      <c r="F6249" s="1" t="s">
        <v>61</v>
      </c>
      <c r="G6249" t="str">
        <f>IFERROR(VLOOKUP(F6249,[5]電話端末!$A$2:$D$284,2,FALSE),"不在")</f>
        <v>【埼玉】竹内梓</v>
      </c>
      <c r="H6249" s="4">
        <v>78</v>
      </c>
      <c r="I6249" s="4">
        <v>76</v>
      </c>
      <c r="K6249">
        <v>2.5101400106268099E+19</v>
      </c>
      <c r="BN6249" s="1"/>
    </row>
    <row r="6250" spans="1:69" x14ac:dyDescent="0.45">
      <c r="A6250" s="3">
        <v>45944.404918981483</v>
      </c>
      <c r="B6250" s="1" t="s">
        <v>44</v>
      </c>
      <c r="C6250" t="str">
        <f>IFERROR(VLOOKUP(B6250,[5]電話端末!$A$2:$E$284,2,FALSE),"不在")</f>
        <v>【福岡】奥薗美和</v>
      </c>
      <c r="D6250" s="1" t="s">
        <v>38</v>
      </c>
      <c r="E6250" t="str">
        <f>IFERROR(VLOOKUP(D6250,[5]電話端末!$A$2:$E$284,2,FALSE),"不在")</f>
        <v>【福岡】山崎芹奈</v>
      </c>
      <c r="F6250" s="1" t="s">
        <v>38</v>
      </c>
      <c r="G6250" t="str">
        <f>IFERROR(VLOOKUP(F6250,[5]電話端末!$A$2:$D$284,2,FALSE),"不在")</f>
        <v>【福岡】山崎芹奈</v>
      </c>
      <c r="H6250" s="4">
        <v>86</v>
      </c>
      <c r="I6250" s="4">
        <v>83</v>
      </c>
      <c r="K6250">
        <v>2.5101400102268101E+19</v>
      </c>
      <c r="BN6250" s="1"/>
      <c r="BQ6250" s="1"/>
    </row>
    <row r="6251" spans="1:69" x14ac:dyDescent="0.45">
      <c r="A6251" s="3">
        <v>45944.404386574075</v>
      </c>
      <c r="B6251" s="1" t="s">
        <v>83</v>
      </c>
      <c r="C6251" t="str">
        <f>IFERROR(VLOOKUP(B6251,[5]電話端末!$A$2:$E$284,2,FALSE),"不在")</f>
        <v>【札幌】舘合庸介</v>
      </c>
      <c r="D6251" s="1" t="s">
        <v>27</v>
      </c>
      <c r="E6251" t="str">
        <f>IFERROR(VLOOKUP(D6251,[5]電話端末!$A$2:$E$284,2,FALSE),"不在")</f>
        <v>【本社在庫物流課】黒田靖広</v>
      </c>
      <c r="F6251" s="1" t="s">
        <v>27</v>
      </c>
      <c r="G6251" t="str">
        <f>IFERROR(VLOOKUP(F6251,[5]電話端末!$A$2:$D$284,2,FALSE),"不在")</f>
        <v>【本社在庫物流課】黒田靖広</v>
      </c>
      <c r="H6251" s="4">
        <v>144</v>
      </c>
      <c r="I6251" s="4">
        <v>141</v>
      </c>
      <c r="K6251">
        <v>2.5101400101468099E+19</v>
      </c>
      <c r="BN6251" s="1"/>
      <c r="BQ6251" s="1"/>
    </row>
    <row r="6252" spans="1:69" x14ac:dyDescent="0.45">
      <c r="A6252" s="3">
        <v>45944.40420138889</v>
      </c>
      <c r="B6252" s="1" t="s">
        <v>189</v>
      </c>
      <c r="C6252" t="str">
        <f>IFERROR(VLOOKUP(B6252,[5]電話端末!$A$2:$E$284,2,FALSE),"不在")</f>
        <v>【金沢】青木孝典</v>
      </c>
      <c r="D6252" s="1" t="s">
        <v>40</v>
      </c>
      <c r="E6252" t="str">
        <f>IFERROR(VLOOKUP(D6252,[5]電話端末!$A$2:$E$284,2,FALSE),"不在")</f>
        <v>【本社EC】鈴木浩允</v>
      </c>
      <c r="F6252" s="1" t="s">
        <v>222</v>
      </c>
      <c r="G6252" t="str">
        <f>IFERROR(VLOOKUP(F6252,[5]電話端末!$A$2:$D$284,2,FALSE),"不在")</f>
        <v>【本社EC】渡辺慶太</v>
      </c>
      <c r="H6252" s="4">
        <v>202</v>
      </c>
      <c r="I6252" s="4">
        <v>194</v>
      </c>
      <c r="K6252">
        <v>2.51014001009681E+19</v>
      </c>
      <c r="BN6252" s="1"/>
      <c r="BQ6252" s="1"/>
    </row>
    <row r="6253" spans="1:69" x14ac:dyDescent="0.45">
      <c r="A6253" s="3">
        <v>45944.403379629628</v>
      </c>
      <c r="B6253" s="1" t="s">
        <v>60</v>
      </c>
      <c r="C6253" t="str">
        <f>IFERROR(VLOOKUP(B6253,[5]電話端末!$A$2:$E$284,2,FALSE),"不在")</f>
        <v>【東京】林まど佳</v>
      </c>
      <c r="D6253" s="1" t="s">
        <v>501</v>
      </c>
      <c r="E6253" t="str">
        <f>IFERROR(VLOOKUP(D6253,[5]電話端末!$A$2:$E$284,2,FALSE),"不在")</f>
        <v>不在</v>
      </c>
      <c r="G6253" t="str">
        <f>IFERROR(VLOOKUP(F6253,[5]電話端末!$A$2:$D$284,2,FALSE),"不在")</f>
        <v>不在</v>
      </c>
      <c r="H6253" s="4">
        <v>0</v>
      </c>
      <c r="I6253" s="4">
        <v>0</v>
      </c>
      <c r="K6253">
        <v>2.51014000991681E+19</v>
      </c>
      <c r="BN6253" s="1"/>
      <c r="BQ6253" s="1"/>
    </row>
    <row r="6254" spans="1:69" x14ac:dyDescent="0.45">
      <c r="A6254" s="3">
        <v>45944.402986111112</v>
      </c>
      <c r="B6254" s="1" t="s">
        <v>164</v>
      </c>
      <c r="C6254" t="str">
        <f>IFERROR(VLOOKUP(B6254,[5]電話端末!$A$2:$E$284,2,FALSE),"不在")</f>
        <v>【流山】蒲原健吾</v>
      </c>
      <c r="D6254" s="1" t="s">
        <v>34</v>
      </c>
      <c r="E6254" t="str">
        <f>IFERROR(VLOOKUP(D6254,[5]電話端末!$A$2:$E$284,2,FALSE),"不在")</f>
        <v>【埼玉】細田昌子</v>
      </c>
      <c r="F6254" s="1" t="s">
        <v>34</v>
      </c>
      <c r="G6254" t="str">
        <f>IFERROR(VLOOKUP(F6254,[5]電話端末!$A$2:$D$284,2,FALSE),"不在")</f>
        <v>【埼玉】細田昌子</v>
      </c>
      <c r="H6254" s="4">
        <v>59</v>
      </c>
      <c r="I6254" s="4">
        <v>57</v>
      </c>
      <c r="K6254">
        <v>2.5101400098368098E+19</v>
      </c>
      <c r="BN6254" s="1"/>
      <c r="BQ6254" s="1"/>
    </row>
    <row r="6255" spans="1:69" x14ac:dyDescent="0.45">
      <c r="A6255" s="3">
        <v>45944.402905092589</v>
      </c>
      <c r="B6255" s="1" t="s">
        <v>55</v>
      </c>
      <c r="C6255" t="str">
        <f>IFERROR(VLOOKUP(B6255,[5]電話端末!$A$2:$E$284,2,FALSE),"不在")</f>
        <v>【東京】高澤早紀</v>
      </c>
      <c r="D6255" s="1" t="s">
        <v>79</v>
      </c>
      <c r="E6255" t="str">
        <f>IFERROR(VLOOKUP(D6255,[5]電話端末!$A$2:$E$284,2,FALSE),"不在")</f>
        <v>【本社】経理</v>
      </c>
      <c r="F6255" s="1" t="s">
        <v>80</v>
      </c>
      <c r="G6255" t="str">
        <f>IFERROR(VLOOKUP(F6255,[5]電話端末!$A$2:$D$284,2,FALSE),"不在")</f>
        <v>【本社経理】羽鳥由美</v>
      </c>
      <c r="H6255" s="4">
        <v>97</v>
      </c>
      <c r="I6255" s="4">
        <v>94</v>
      </c>
      <c r="K6255">
        <v>2.5101400098268099E+19</v>
      </c>
      <c r="BN6255" s="1"/>
      <c r="BQ6255" s="1"/>
    </row>
    <row r="6256" spans="1:69" x14ac:dyDescent="0.45">
      <c r="A6256" s="3">
        <v>45944.402731481481</v>
      </c>
      <c r="B6256" s="1" t="s">
        <v>67</v>
      </c>
      <c r="C6256" t="str">
        <f>IFERROR(VLOOKUP(B6256,[5]電話端末!$A$2:$E$284,2,FALSE),"不在")</f>
        <v>【MF大阪】後垣幸恵</v>
      </c>
      <c r="D6256" s="1" t="s">
        <v>40</v>
      </c>
      <c r="E6256" t="str">
        <f>IFERROR(VLOOKUP(D6256,[5]電話端末!$A$2:$E$284,2,FALSE),"不在")</f>
        <v>【本社EC】鈴木浩允</v>
      </c>
      <c r="F6256" s="1" t="s">
        <v>40</v>
      </c>
      <c r="G6256" t="str">
        <f>IFERROR(VLOOKUP(F6256,[5]電話端末!$A$2:$D$284,2,FALSE),"不在")</f>
        <v>【本社EC】鈴木浩允</v>
      </c>
      <c r="H6256" s="4">
        <v>53</v>
      </c>
      <c r="I6256" s="4">
        <v>47</v>
      </c>
      <c r="K6256">
        <v>2.51014000978681E+19</v>
      </c>
      <c r="BN6256" s="1"/>
      <c r="BQ6256" s="1"/>
    </row>
    <row r="6257" spans="1:69" x14ac:dyDescent="0.45">
      <c r="A6257" s="3">
        <v>45944.402430555558</v>
      </c>
      <c r="B6257" s="1" t="s">
        <v>49</v>
      </c>
      <c r="C6257" t="str">
        <f>IFERROR(VLOOKUP(B6257,[5]電話端末!$A$2:$E$284,2,FALSE),"不在")</f>
        <v>【流山】鴻池千紗都</v>
      </c>
      <c r="D6257" s="1" t="s">
        <v>50</v>
      </c>
      <c r="E6257" t="str">
        <f>IFERROR(VLOOKUP(D6257,[5]電話端末!$A$2:$E$284,2,FALSE),"不在")</f>
        <v>【流山】浅沼潤也</v>
      </c>
      <c r="F6257" s="1" t="s">
        <v>50</v>
      </c>
      <c r="G6257" t="str">
        <f>IFERROR(VLOOKUP(F6257,[5]電話端末!$A$2:$D$284,2,FALSE),"不在")</f>
        <v>【流山】浅沼潤也</v>
      </c>
      <c r="H6257" s="4">
        <v>73</v>
      </c>
      <c r="I6257" s="4">
        <v>55</v>
      </c>
      <c r="K6257">
        <v>2.5101400096968102E+19</v>
      </c>
      <c r="BN6257" s="1"/>
      <c r="BQ6257" s="1"/>
    </row>
    <row r="6258" spans="1:69" x14ac:dyDescent="0.45">
      <c r="A6258" s="3">
        <v>45944.401562500003</v>
      </c>
      <c r="B6258" s="1" t="s">
        <v>35</v>
      </c>
      <c r="C6258" t="str">
        <f>IFERROR(VLOOKUP(B6258,[5]電話端末!$A$2:$E$284,2,FALSE),"不在")</f>
        <v>【広島】小先純平</v>
      </c>
      <c r="D6258" s="1" t="s">
        <v>19</v>
      </c>
      <c r="E6258" t="str">
        <f>IFERROR(VLOOKUP(D6258,[5]電話端末!$A$2:$E$284,2,FALSE),"不在")</f>
        <v>【福岡】重松宝成</v>
      </c>
      <c r="F6258" s="1" t="s">
        <v>19</v>
      </c>
      <c r="G6258" t="str">
        <f>IFERROR(VLOOKUP(F6258,[5]電話端末!$A$2:$D$284,2,FALSE),"不在")</f>
        <v>【福岡】重松宝成</v>
      </c>
      <c r="H6258" s="4">
        <v>33</v>
      </c>
      <c r="I6258" s="4">
        <v>31</v>
      </c>
      <c r="K6258">
        <v>2.5101400095268098E+19</v>
      </c>
      <c r="BN6258" s="1"/>
      <c r="BQ6258" s="1"/>
    </row>
    <row r="6259" spans="1:69" x14ac:dyDescent="0.45">
      <c r="A6259" s="3">
        <v>45944.399548611109</v>
      </c>
      <c r="B6259" s="1" t="s">
        <v>141</v>
      </c>
      <c r="C6259" t="str">
        <f>IFERROR(VLOOKUP(B6259,[5]電話端末!$A$2:$E$284,2,FALSE),"不在")</f>
        <v>【本社輸入】岩田拓也</v>
      </c>
      <c r="D6259" s="1" t="s">
        <v>164</v>
      </c>
      <c r="E6259" t="str">
        <f>IFERROR(VLOOKUP(D6259,[5]電話端末!$A$2:$E$284,2,FALSE),"不在")</f>
        <v>【流山】蒲原健吾</v>
      </c>
      <c r="G6259" t="str">
        <f>IFERROR(VLOOKUP(F6259,[5]電話端末!$A$2:$D$284,2,FALSE),"不在")</f>
        <v>不在</v>
      </c>
      <c r="H6259" s="4">
        <v>17</v>
      </c>
      <c r="I6259" s="4">
        <v>0</v>
      </c>
      <c r="K6259">
        <v>2.5101400091068101E+19</v>
      </c>
      <c r="BN6259" s="1"/>
      <c r="BQ6259" s="1"/>
    </row>
    <row r="6260" spans="1:69" x14ac:dyDescent="0.45">
      <c r="A6260" s="3">
        <v>45944.398668981485</v>
      </c>
      <c r="B6260" s="1" t="s">
        <v>83</v>
      </c>
      <c r="C6260" t="str">
        <f>IFERROR(VLOOKUP(B6260,[5]電話端末!$A$2:$E$284,2,FALSE),"不在")</f>
        <v>【札幌】舘合庸介</v>
      </c>
      <c r="D6260" s="1" t="s">
        <v>27</v>
      </c>
      <c r="E6260" t="str">
        <f>IFERROR(VLOOKUP(D6260,[5]電話端末!$A$2:$E$284,2,FALSE),"不在")</f>
        <v>【本社在庫物流課】黒田靖広</v>
      </c>
      <c r="F6260" s="1" t="s">
        <v>27</v>
      </c>
      <c r="G6260" t="str">
        <f>IFERROR(VLOOKUP(F6260,[5]電話端末!$A$2:$D$284,2,FALSE),"不在")</f>
        <v>【本社在庫物流課】黒田靖広</v>
      </c>
      <c r="H6260" s="4">
        <v>81</v>
      </c>
      <c r="I6260" s="4">
        <v>77</v>
      </c>
      <c r="K6260">
        <v>2.5101400088968102E+19</v>
      </c>
      <c r="BN6260" s="1"/>
    </row>
    <row r="6261" spans="1:69" x14ac:dyDescent="0.45">
      <c r="A6261" s="3">
        <v>45944.398611111108</v>
      </c>
      <c r="B6261" s="1" t="s">
        <v>22</v>
      </c>
      <c r="C6261" t="str">
        <f>IFERROR(VLOOKUP(B6261,[5]電話端末!$A$2:$E$284,2,FALSE),"不在")</f>
        <v>【東京】西垣彩</v>
      </c>
      <c r="D6261" s="1" t="s">
        <v>62</v>
      </c>
      <c r="E6261" t="str">
        <f>IFERROR(VLOOKUP(D6261,[5]電話端末!$A$2:$E$284,2,FALSE),"不在")</f>
        <v>【横浜】着信グループ</v>
      </c>
      <c r="F6261" s="1" t="s">
        <v>180</v>
      </c>
      <c r="G6261" t="str">
        <f>IFERROR(VLOOKUP(F6261,[5]電話端末!$A$2:$D$284,2,FALSE),"不在")</f>
        <v>【横浜】萩原直美</v>
      </c>
      <c r="H6261" s="4">
        <v>70</v>
      </c>
      <c r="I6261" s="4">
        <v>68</v>
      </c>
      <c r="K6261">
        <v>2.5101400088368099E+19</v>
      </c>
      <c r="BN6261" s="1"/>
      <c r="BQ6261" s="1"/>
    </row>
    <row r="6262" spans="1:69" x14ac:dyDescent="0.45">
      <c r="A6262" s="3">
        <v>45944.398506944446</v>
      </c>
      <c r="B6262" s="1" t="s">
        <v>44</v>
      </c>
      <c r="C6262" t="str">
        <f>IFERROR(VLOOKUP(B6262,[5]電話端末!$A$2:$E$284,2,FALSE),"不在")</f>
        <v>【福岡】奥薗美和</v>
      </c>
      <c r="D6262" s="1" t="s">
        <v>38</v>
      </c>
      <c r="E6262" t="str">
        <f>IFERROR(VLOOKUP(D6262,[5]電話端末!$A$2:$E$284,2,FALSE),"不在")</f>
        <v>【福岡】山崎芹奈</v>
      </c>
      <c r="F6262" s="1" t="s">
        <v>38</v>
      </c>
      <c r="G6262" t="str">
        <f>IFERROR(VLOOKUP(F6262,[5]電話端末!$A$2:$D$284,2,FALSE),"不在")</f>
        <v>【福岡】山崎芹奈</v>
      </c>
      <c r="H6262" s="4">
        <v>15</v>
      </c>
      <c r="I6262" s="4">
        <v>14</v>
      </c>
      <c r="K6262">
        <v>2.5101400087868101E+19</v>
      </c>
      <c r="BN6262" s="1"/>
      <c r="BQ6262" s="1"/>
    </row>
    <row r="6263" spans="1:69" x14ac:dyDescent="0.45">
      <c r="A6263" s="3">
        <v>45944.398472222223</v>
      </c>
      <c r="B6263" s="1" t="s">
        <v>120</v>
      </c>
      <c r="C6263" t="str">
        <f>IFERROR(VLOOKUP(B6263,[5]電話端末!$A$2:$E$284,2,FALSE),"不在")</f>
        <v>【岡山】岩佐寛子</v>
      </c>
      <c r="D6263" s="1" t="s">
        <v>103</v>
      </c>
      <c r="E6263" t="str">
        <f>IFERROR(VLOOKUP(D6263,[5]電話端末!$A$2:$E$284,2,FALSE),"不在")</f>
        <v>【岡山】北添恵</v>
      </c>
      <c r="F6263" s="1" t="s">
        <v>103</v>
      </c>
      <c r="G6263" t="str">
        <f>IFERROR(VLOOKUP(F6263,[5]電話端末!$A$2:$D$284,2,FALSE),"不在")</f>
        <v>【岡山】北添恵</v>
      </c>
      <c r="H6263" s="4">
        <v>25</v>
      </c>
      <c r="I6263" s="4">
        <v>24</v>
      </c>
      <c r="K6263">
        <v>2.5101400087768101E+19</v>
      </c>
      <c r="BN6263" s="1"/>
    </row>
    <row r="6264" spans="1:69" x14ac:dyDescent="0.45">
      <c r="A6264" s="3">
        <v>45944.398055555554</v>
      </c>
      <c r="B6264" s="1" t="s">
        <v>61</v>
      </c>
      <c r="C6264" t="str">
        <f>IFERROR(VLOOKUP(B6264,[5]電話端末!$A$2:$E$284,2,FALSE),"不在")</f>
        <v>【埼玉】竹内梓</v>
      </c>
      <c r="D6264" s="1" t="s">
        <v>22</v>
      </c>
      <c r="E6264" t="str">
        <f>IFERROR(VLOOKUP(D6264,[5]電話端末!$A$2:$E$284,2,FALSE),"不在")</f>
        <v>【東京】西垣彩</v>
      </c>
      <c r="F6264" s="1" t="s">
        <v>22</v>
      </c>
      <c r="G6264" t="str">
        <f>IFERROR(VLOOKUP(F6264,[5]電話端末!$A$2:$D$284,2,FALSE),"不在")</f>
        <v>【東京】西垣彩</v>
      </c>
      <c r="H6264" s="4">
        <v>45</v>
      </c>
      <c r="I6264" s="4">
        <v>45</v>
      </c>
      <c r="K6264">
        <v>2.5101400086868099E+19</v>
      </c>
      <c r="BN6264" s="1"/>
      <c r="BQ6264" s="1"/>
    </row>
    <row r="6265" spans="1:69" x14ac:dyDescent="0.45">
      <c r="A6265" s="3">
        <v>45944.397939814815</v>
      </c>
      <c r="B6265" s="1" t="s">
        <v>30</v>
      </c>
      <c r="C6265" t="str">
        <f>IFERROR(VLOOKUP(B6265,[5]電話端末!$A$2:$E$284,2,FALSE),"不在")</f>
        <v>【横浜】吉田玲</v>
      </c>
      <c r="D6265" s="1" t="s">
        <v>158</v>
      </c>
      <c r="E6265" t="str">
        <f>IFERROR(VLOOKUP(D6265,[5]電話端末!$A$2:$E$284,2,FALSE),"不在")</f>
        <v>【北関東】村上健一</v>
      </c>
      <c r="F6265" s="1" t="s">
        <v>158</v>
      </c>
      <c r="G6265" t="str">
        <f>IFERROR(VLOOKUP(F6265,[5]電話端末!$A$2:$D$284,2,FALSE),"不在")</f>
        <v>【北関東】村上健一</v>
      </c>
      <c r="H6265" s="4">
        <v>86</v>
      </c>
      <c r="I6265" s="4">
        <v>83</v>
      </c>
      <c r="K6265">
        <v>2.5101400086268101E+19</v>
      </c>
      <c r="BN6265" s="1"/>
      <c r="BQ6265" s="1"/>
    </row>
    <row r="6266" spans="1:69" x14ac:dyDescent="0.45">
      <c r="A6266" s="3">
        <v>45944.397870370369</v>
      </c>
      <c r="B6266" s="1" t="s">
        <v>61</v>
      </c>
      <c r="C6266" t="str">
        <f>IFERROR(VLOOKUP(B6266,[5]電話端末!$A$2:$E$284,2,FALSE),"不在")</f>
        <v>【埼玉】竹内梓</v>
      </c>
      <c r="D6266" s="1" t="s">
        <v>22</v>
      </c>
      <c r="E6266" t="str">
        <f>IFERROR(VLOOKUP(D6266,[5]電話端末!$A$2:$E$284,2,FALSE),"不在")</f>
        <v>【東京】西垣彩</v>
      </c>
      <c r="G6266" t="str">
        <f>IFERROR(VLOOKUP(F6266,[5]電話端末!$A$2:$D$284,2,FALSE),"不在")</f>
        <v>不在</v>
      </c>
      <c r="H6266" s="4">
        <v>0</v>
      </c>
      <c r="I6266" s="4">
        <v>0</v>
      </c>
      <c r="K6266">
        <v>2.5101400085868102E+19</v>
      </c>
      <c r="BN6266" s="1"/>
      <c r="BQ6266" s="1"/>
    </row>
    <row r="6267" spans="1:69" x14ac:dyDescent="0.45">
      <c r="A6267" s="3">
        <v>45944.396643518521</v>
      </c>
      <c r="B6267" s="1" t="s">
        <v>50</v>
      </c>
      <c r="C6267" t="str">
        <f>IFERROR(VLOOKUP(B6267,[5]電話端末!$A$2:$E$284,2,FALSE),"不在")</f>
        <v>【流山】浅沼潤也</v>
      </c>
      <c r="D6267" s="1" t="s">
        <v>49</v>
      </c>
      <c r="E6267" t="str">
        <f>IFERROR(VLOOKUP(D6267,[5]電話端末!$A$2:$E$284,2,FALSE),"不在")</f>
        <v>【流山】鴻池千紗都</v>
      </c>
      <c r="F6267" s="1" t="s">
        <v>49</v>
      </c>
      <c r="G6267" t="str">
        <f>IFERROR(VLOOKUP(F6267,[5]電話端末!$A$2:$D$284,2,FALSE),"不在")</f>
        <v>【流山】鴻池千紗都</v>
      </c>
      <c r="H6267" s="4">
        <v>22</v>
      </c>
      <c r="I6267" s="4">
        <v>20</v>
      </c>
      <c r="K6267">
        <v>2.5101400083068101E+19</v>
      </c>
      <c r="BN6267" s="1"/>
      <c r="BQ6267" s="1"/>
    </row>
    <row r="6268" spans="1:69" x14ac:dyDescent="0.45">
      <c r="A6268" s="3">
        <v>45944.395486111112</v>
      </c>
      <c r="B6268" s="1" t="s">
        <v>49</v>
      </c>
      <c r="C6268" t="str">
        <f>IFERROR(VLOOKUP(B6268,[5]電話端末!$A$2:$E$284,2,FALSE),"不在")</f>
        <v>【流山】鴻池千紗都</v>
      </c>
      <c r="D6268" s="1" t="s">
        <v>50</v>
      </c>
      <c r="E6268" t="str">
        <f>IFERROR(VLOOKUP(D6268,[5]電話端末!$A$2:$E$284,2,FALSE),"不在")</f>
        <v>【流山】浅沼潤也</v>
      </c>
      <c r="F6268" s="1" t="s">
        <v>50</v>
      </c>
      <c r="G6268" t="str">
        <f>IFERROR(VLOOKUP(F6268,[5]電話端末!$A$2:$D$284,2,FALSE),"不在")</f>
        <v>【流山】浅沼潤也</v>
      </c>
      <c r="H6268" s="4">
        <v>53</v>
      </c>
      <c r="I6268" s="4">
        <v>38</v>
      </c>
      <c r="K6268">
        <v>2.5101400081468101E+19</v>
      </c>
      <c r="BN6268" s="1"/>
      <c r="BQ6268" s="1"/>
    </row>
    <row r="6269" spans="1:69" x14ac:dyDescent="0.45">
      <c r="A6269" s="3">
        <v>45944.395173611112</v>
      </c>
      <c r="B6269" s="1" t="s">
        <v>186</v>
      </c>
      <c r="C6269" t="str">
        <f>IFERROR(VLOOKUP(B6269,[5]電話端末!$A$2:$E$284,2,FALSE),"不在")</f>
        <v>【東京】北林友希</v>
      </c>
      <c r="D6269" s="1" t="s">
        <v>105</v>
      </c>
      <c r="E6269" t="str">
        <f>IFERROR(VLOOKUP(D6269,[5]電話端末!$A$2:$E$284,2,FALSE),"不在")</f>
        <v>【埼玉】金子友希</v>
      </c>
      <c r="F6269" s="1" t="s">
        <v>105</v>
      </c>
      <c r="G6269" t="str">
        <f>IFERROR(VLOOKUP(F6269,[5]電話端末!$A$2:$D$284,2,FALSE),"不在")</f>
        <v>【埼玉】金子友希</v>
      </c>
      <c r="H6269" s="4">
        <v>18</v>
      </c>
      <c r="I6269" s="4">
        <v>15</v>
      </c>
      <c r="K6269">
        <v>2.5101400080668099E+19</v>
      </c>
      <c r="BN6269" s="1"/>
      <c r="BQ6269" s="1"/>
    </row>
    <row r="6270" spans="1:69" x14ac:dyDescent="0.45">
      <c r="A6270" s="3">
        <v>45944.395150462966</v>
      </c>
      <c r="B6270" s="1" t="s">
        <v>92</v>
      </c>
      <c r="C6270" t="str">
        <f>IFERROR(VLOOKUP(B6270,[5]電話端末!$A$2:$E$284,2,FALSE),"不在")</f>
        <v>【MF大阪】受付電話</v>
      </c>
      <c r="D6270" s="1" t="s">
        <v>93</v>
      </c>
      <c r="E6270" t="str">
        <f>IFERROR(VLOOKUP(D6270,[5]電話端末!$A$2:$E$284,2,FALSE),"不在")</f>
        <v>【MF大阪】受付電話機</v>
      </c>
      <c r="F6270" s="1" t="s">
        <v>24</v>
      </c>
      <c r="G6270" t="str">
        <f>IFERROR(VLOOKUP(F6270,[5]電話端末!$A$2:$D$284,2,FALSE),"不在")</f>
        <v>【MF大阪】内田優美</v>
      </c>
      <c r="H6270" s="4">
        <v>8</v>
      </c>
      <c r="I6270" s="4">
        <v>6</v>
      </c>
      <c r="K6270">
        <v>2.5101400080568099E+19</v>
      </c>
      <c r="BN6270" s="1"/>
      <c r="BQ6270" s="1"/>
    </row>
    <row r="6271" spans="1:69" x14ac:dyDescent="0.45">
      <c r="A6271" s="3">
        <v>45944.393900462965</v>
      </c>
      <c r="B6271" s="1" t="s">
        <v>45</v>
      </c>
      <c r="C6271" t="str">
        <f>IFERROR(VLOOKUP(B6271,[5]電話端末!$A$2:$E$284,2,FALSE),"不在")</f>
        <v>【岡山】岸本麻衣子</v>
      </c>
      <c r="D6271" s="1" t="s">
        <v>41</v>
      </c>
      <c r="E6271" t="str">
        <f>IFERROR(VLOOKUP(D6271,[5]電話端末!$A$2:$E$284,2,FALSE),"不在")</f>
        <v>【大阪】松下愛</v>
      </c>
      <c r="F6271" s="1" t="s">
        <v>41</v>
      </c>
      <c r="G6271" t="str">
        <f>IFERROR(VLOOKUP(F6271,[5]電話端末!$A$2:$D$284,2,FALSE),"不在")</f>
        <v>【大阪】松下愛</v>
      </c>
      <c r="H6271" s="4">
        <v>34</v>
      </c>
      <c r="I6271" s="4">
        <v>30</v>
      </c>
      <c r="K6271">
        <v>2.51014000785681E+19</v>
      </c>
      <c r="BN6271" s="1"/>
      <c r="BQ6271" s="1"/>
    </row>
    <row r="6272" spans="1:69" x14ac:dyDescent="0.45">
      <c r="A6272" s="3">
        <v>45944.393831018519</v>
      </c>
      <c r="B6272" s="1" t="s">
        <v>105</v>
      </c>
      <c r="C6272" t="str">
        <f>IFERROR(VLOOKUP(B6272,[5]電話端末!$A$2:$E$284,2,FALSE),"不在")</f>
        <v>【埼玉】金子友希</v>
      </c>
      <c r="D6272" s="1" t="s">
        <v>54</v>
      </c>
      <c r="E6272" t="str">
        <f>IFERROR(VLOOKUP(D6272,[5]電話端末!$A$2:$E$284,2,FALSE),"不在")</f>
        <v>【東京】着信グループ</v>
      </c>
      <c r="F6272" s="1" t="s">
        <v>186</v>
      </c>
      <c r="G6272" t="str">
        <f>IFERROR(VLOOKUP(F6272,[5]電話端末!$A$2:$D$284,2,FALSE),"不在")</f>
        <v>【東京】北林友希</v>
      </c>
      <c r="H6272" s="4">
        <v>57</v>
      </c>
      <c r="I6272" s="4">
        <v>55</v>
      </c>
      <c r="K6272">
        <v>2.5101400078268101E+19</v>
      </c>
      <c r="BN6272" s="1"/>
      <c r="BQ6272" s="1"/>
    </row>
    <row r="6273" spans="1:69" x14ac:dyDescent="0.45">
      <c r="A6273" s="3">
        <v>45944.393634259257</v>
      </c>
      <c r="B6273" s="1" t="s">
        <v>35</v>
      </c>
      <c r="C6273" t="str">
        <f>IFERROR(VLOOKUP(B6273,[5]電話端末!$A$2:$E$284,2,FALSE),"不在")</f>
        <v>【広島】小先純平</v>
      </c>
      <c r="D6273" s="1" t="s">
        <v>19</v>
      </c>
      <c r="E6273" t="str">
        <f>IFERROR(VLOOKUP(D6273,[5]電話端末!$A$2:$E$284,2,FALSE),"不在")</f>
        <v>【福岡】重松宝成</v>
      </c>
      <c r="G6273" t="str">
        <f>IFERROR(VLOOKUP(F6273,[5]電話端末!$A$2:$D$284,2,FALSE),"不在")</f>
        <v>不在</v>
      </c>
      <c r="H6273" s="4">
        <v>12</v>
      </c>
      <c r="I6273" s="4">
        <v>0</v>
      </c>
      <c r="K6273">
        <v>2.5101400078068101E+19</v>
      </c>
      <c r="BN6273" s="1"/>
      <c r="BQ6273" s="1"/>
    </row>
    <row r="6274" spans="1:69" x14ac:dyDescent="0.45">
      <c r="A6274" s="3">
        <v>45944.393449074072</v>
      </c>
      <c r="B6274" s="1" t="s">
        <v>22</v>
      </c>
      <c r="C6274" t="str">
        <f>IFERROR(VLOOKUP(B6274,[5]電話端末!$A$2:$E$284,2,FALSE),"不在")</f>
        <v>【東京】西垣彩</v>
      </c>
      <c r="D6274" s="1" t="s">
        <v>68</v>
      </c>
      <c r="E6274" t="str">
        <f>IFERROR(VLOOKUP(D6274,[5]電話端末!$A$2:$E$284,2,FALSE),"不在")</f>
        <v>【埼玉】着信グループ</v>
      </c>
      <c r="F6274" s="1" t="s">
        <v>61</v>
      </c>
      <c r="G6274" t="str">
        <f>IFERROR(VLOOKUP(F6274,[5]電話端末!$A$2:$D$284,2,FALSE),"不在")</f>
        <v>【埼玉】竹内梓</v>
      </c>
      <c r="H6274" s="4">
        <v>156</v>
      </c>
      <c r="I6274" s="4">
        <v>154</v>
      </c>
      <c r="K6274">
        <v>2.5101400077568098E+19</v>
      </c>
      <c r="BN6274" s="1"/>
      <c r="BQ6274" s="1"/>
    </row>
    <row r="6275" spans="1:69" x14ac:dyDescent="0.45">
      <c r="A6275" s="3">
        <v>45944.393414351849</v>
      </c>
      <c r="B6275" s="1" t="s">
        <v>36</v>
      </c>
      <c r="C6275" t="str">
        <f>IFERROR(VLOOKUP(B6275,[5]電話端末!$A$2:$E$284,2,FALSE),"不在")</f>
        <v>【名古屋】稲垣みちる</v>
      </c>
      <c r="D6275" s="1" t="s">
        <v>99</v>
      </c>
      <c r="E6275" t="str">
        <f>IFERROR(VLOOKUP(D6275,[5]電話端末!$A$2:$E$284,2,FALSE),"不在")</f>
        <v>【名古屋】玉腰千恵</v>
      </c>
      <c r="F6275" s="1" t="s">
        <v>99</v>
      </c>
      <c r="G6275" t="str">
        <f>IFERROR(VLOOKUP(F6275,[5]電話端末!$A$2:$D$284,2,FALSE),"不在")</f>
        <v>【名古屋】玉腰千恵</v>
      </c>
      <c r="H6275" s="4">
        <v>113</v>
      </c>
      <c r="I6275" s="4">
        <v>111</v>
      </c>
      <c r="K6275">
        <v>2.5101400077468099E+19</v>
      </c>
      <c r="BN6275" s="1"/>
      <c r="BQ6275" s="1"/>
    </row>
    <row r="6276" spans="1:69" x14ac:dyDescent="0.45">
      <c r="A6276" s="3">
        <v>45944.393240740741</v>
      </c>
      <c r="B6276" s="1" t="s">
        <v>112</v>
      </c>
      <c r="C6276" t="str">
        <f>IFERROR(VLOOKUP(B6276,[5]電話端末!$A$2:$E$284,2,FALSE),"不在")</f>
        <v>【岡山】河原由布子</v>
      </c>
      <c r="D6276" s="1" t="s">
        <v>152</v>
      </c>
      <c r="E6276" t="str">
        <f>IFERROR(VLOOKUP(D6276,[5]電話端末!$A$2:$E$284,2,FALSE),"不在")</f>
        <v>【本社】IT</v>
      </c>
      <c r="F6276" s="1" t="s">
        <v>123</v>
      </c>
      <c r="G6276" t="str">
        <f>IFERROR(VLOOKUP(F6276,[5]電話端末!$A$2:$D$284,2,FALSE),"不在")</f>
        <v>【本社IT】福原弘明</v>
      </c>
      <c r="H6276" s="4">
        <v>35</v>
      </c>
      <c r="I6276" s="4">
        <v>30</v>
      </c>
      <c r="K6276">
        <v>2.5101400077168099E+19</v>
      </c>
      <c r="BN6276" s="1"/>
      <c r="BQ6276" s="1"/>
    </row>
    <row r="6277" spans="1:69" x14ac:dyDescent="0.45">
      <c r="A6277" s="3">
        <v>45944.393090277779</v>
      </c>
      <c r="B6277" s="1" t="s">
        <v>22</v>
      </c>
      <c r="C6277" t="str">
        <f>IFERROR(VLOOKUP(B6277,[5]電話端末!$A$2:$E$284,2,FALSE),"不在")</f>
        <v>【東京】西垣彩</v>
      </c>
      <c r="D6277" s="1" t="s">
        <v>62</v>
      </c>
      <c r="E6277" t="str">
        <f>IFERROR(VLOOKUP(D6277,[5]電話端末!$A$2:$E$284,2,FALSE),"不在")</f>
        <v>【横浜】着信グループ</v>
      </c>
      <c r="F6277" s="1" t="s">
        <v>47</v>
      </c>
      <c r="G6277" t="str">
        <f>IFERROR(VLOOKUP(F6277,[5]電話端末!$A$2:$D$284,2,FALSE),"不在")</f>
        <v>【横浜】舞智江</v>
      </c>
      <c r="H6277" s="4">
        <v>28</v>
      </c>
      <c r="I6277" s="4">
        <v>26</v>
      </c>
      <c r="K6277">
        <v>2.51014000768681E+19</v>
      </c>
      <c r="BN6277" s="1"/>
      <c r="BQ6277" s="1"/>
    </row>
    <row r="6278" spans="1:69" x14ac:dyDescent="0.45">
      <c r="A6278" s="3">
        <v>45944.392743055556</v>
      </c>
      <c r="B6278" s="1" t="s">
        <v>112</v>
      </c>
      <c r="C6278" t="str">
        <f>IFERROR(VLOOKUP(B6278,[5]電話端末!$A$2:$E$284,2,FALSE),"不在")</f>
        <v>【岡山】河原由布子</v>
      </c>
      <c r="D6278" s="1" t="s">
        <v>100</v>
      </c>
      <c r="E6278" t="str">
        <f>IFERROR(VLOOKUP(D6278,[5]電話端末!$A$2:$E$284,2,FALSE),"不在")</f>
        <v>【本社IT】松本郷</v>
      </c>
      <c r="G6278" t="str">
        <f>IFERROR(VLOOKUP(F6278,[5]電話端末!$A$2:$D$284,2,FALSE),"不在")</f>
        <v>不在</v>
      </c>
      <c r="H6278" s="4">
        <v>24</v>
      </c>
      <c r="I6278" s="4">
        <v>0</v>
      </c>
      <c r="K6278">
        <v>2.5101400076168102E+19</v>
      </c>
      <c r="BN6278" s="1"/>
    </row>
    <row r="6279" spans="1:69" x14ac:dyDescent="0.45">
      <c r="A6279" s="3">
        <v>45944.391909722224</v>
      </c>
      <c r="B6279" s="1" t="s">
        <v>154</v>
      </c>
      <c r="C6279" t="str">
        <f>IFERROR(VLOOKUP(B6279,[5]電話端末!$A$2:$E$284,2,FALSE),"不在")</f>
        <v>【横浜】中山満里奈</v>
      </c>
      <c r="D6279" s="1" t="s">
        <v>178</v>
      </c>
      <c r="E6279" t="str">
        <f>IFERROR(VLOOKUP(D6279,[5]電話端末!$A$2:$E$284,2,FALSE),"不在")</f>
        <v>【多摩】佐々木大樹</v>
      </c>
      <c r="F6279" s="1" t="s">
        <v>178</v>
      </c>
      <c r="G6279" t="str">
        <f>IFERROR(VLOOKUP(F6279,[5]電話端末!$A$2:$D$284,2,FALSE),"不在")</f>
        <v>【多摩】佐々木大樹</v>
      </c>
      <c r="H6279" s="4">
        <v>24</v>
      </c>
      <c r="I6279" s="4">
        <v>22</v>
      </c>
      <c r="K6279">
        <v>2.5101400074068099E+19</v>
      </c>
      <c r="BN6279" s="1"/>
    </row>
    <row r="6280" spans="1:69" x14ac:dyDescent="0.45">
      <c r="A6280" s="3">
        <v>45944.391516203701</v>
      </c>
      <c r="B6280" s="1" t="s">
        <v>34</v>
      </c>
      <c r="C6280" t="str">
        <f>IFERROR(VLOOKUP(B6280,[5]電話端末!$A$2:$E$284,2,FALSE),"不在")</f>
        <v>【埼玉】細田昌子</v>
      </c>
      <c r="D6280" s="1" t="s">
        <v>189</v>
      </c>
      <c r="E6280" t="str">
        <f>IFERROR(VLOOKUP(D6280,[5]電話端末!$A$2:$E$284,2,FALSE),"不在")</f>
        <v>【金沢】青木孝典</v>
      </c>
      <c r="F6280" s="1" t="s">
        <v>189</v>
      </c>
      <c r="G6280" t="str">
        <f>IFERROR(VLOOKUP(F6280,[5]電話端末!$A$2:$D$284,2,FALSE),"不在")</f>
        <v>【金沢】青木孝典</v>
      </c>
      <c r="H6280" s="4">
        <v>53</v>
      </c>
      <c r="I6280" s="4">
        <v>47</v>
      </c>
      <c r="K6280">
        <v>2.5101400072468099E+19</v>
      </c>
      <c r="BN6280" s="1"/>
    </row>
    <row r="6281" spans="1:69" x14ac:dyDescent="0.45">
      <c r="A6281" s="3">
        <v>45944.391435185185</v>
      </c>
      <c r="B6281" s="1" t="s">
        <v>34</v>
      </c>
      <c r="C6281" t="str">
        <f>IFERROR(VLOOKUP(B6281,[5]電話端末!$A$2:$E$284,2,FALSE),"不在")</f>
        <v>【埼玉】細田昌子</v>
      </c>
      <c r="D6281" s="1" t="s">
        <v>502</v>
      </c>
      <c r="E6281" t="str">
        <f>IFERROR(VLOOKUP(D6281,[5]電話端末!$A$2:$E$284,2,FALSE),"不在")</f>
        <v>【金沢】着信グループ</v>
      </c>
      <c r="F6281" s="1" t="s">
        <v>134</v>
      </c>
      <c r="G6281" t="str">
        <f>IFERROR(VLOOKUP(F6281,[5]電話端末!$A$2:$D$284,2,FALSE),"不在")</f>
        <v>【滋賀】梅原薫</v>
      </c>
      <c r="H6281" s="4">
        <v>5</v>
      </c>
      <c r="I6281" s="4">
        <v>1</v>
      </c>
      <c r="K6281">
        <v>2.51014000722681E+19</v>
      </c>
      <c r="BN6281" s="1"/>
    </row>
    <row r="6282" spans="1:69" x14ac:dyDescent="0.45">
      <c r="A6282" s="3">
        <v>45944.391134259262</v>
      </c>
      <c r="B6282" s="1" t="s">
        <v>178</v>
      </c>
      <c r="C6282" t="str">
        <f>IFERROR(VLOOKUP(B6282,[5]電話端末!$A$2:$E$284,2,FALSE),"不在")</f>
        <v>【多摩】佐々木大樹</v>
      </c>
      <c r="D6282" s="1" t="s">
        <v>154</v>
      </c>
      <c r="E6282" t="str">
        <f>IFERROR(VLOOKUP(D6282,[5]電話端末!$A$2:$E$284,2,FALSE),"不在")</f>
        <v>【横浜】中山満里奈</v>
      </c>
      <c r="F6282" s="1" t="s">
        <v>154</v>
      </c>
      <c r="G6282" t="str">
        <f>IFERROR(VLOOKUP(F6282,[5]電話端末!$A$2:$D$284,2,FALSE),"不在")</f>
        <v>【横浜】中山満里奈</v>
      </c>
      <c r="H6282" s="4">
        <v>57</v>
      </c>
      <c r="I6282" s="4">
        <v>55</v>
      </c>
      <c r="K6282">
        <v>2.5101400071468102E+19</v>
      </c>
      <c r="BN6282" s="1"/>
      <c r="BQ6282" s="1"/>
    </row>
    <row r="6283" spans="1:69" x14ac:dyDescent="0.45">
      <c r="A6283" s="3">
        <v>45944.390810185185</v>
      </c>
      <c r="B6283" s="1" t="s">
        <v>50</v>
      </c>
      <c r="C6283" t="str">
        <f>IFERROR(VLOOKUP(B6283,[5]電話端末!$A$2:$E$284,2,FALSE),"不在")</f>
        <v>【流山】浅沼潤也</v>
      </c>
      <c r="D6283" s="1" t="s">
        <v>197</v>
      </c>
      <c r="E6283" t="str">
        <f>IFERROR(VLOOKUP(D6283,[5]電話端末!$A$2:$E$284,2,FALSE),"不在")</f>
        <v>【流山】着信グループ</v>
      </c>
      <c r="F6283" s="1" t="s">
        <v>164</v>
      </c>
      <c r="G6283" t="str">
        <f>IFERROR(VLOOKUP(F6283,[5]電話端末!$A$2:$D$284,2,FALSE),"不在")</f>
        <v>【流山】蒲原健吾</v>
      </c>
      <c r="H6283" s="4">
        <v>54</v>
      </c>
      <c r="I6283" s="4">
        <v>52</v>
      </c>
      <c r="K6283">
        <v>2.51014000706681E+19</v>
      </c>
      <c r="BN6283" s="1"/>
      <c r="BQ6283" s="1"/>
    </row>
    <row r="6284" spans="1:69" x14ac:dyDescent="0.45">
      <c r="A6284" s="3">
        <v>45944.389618055553</v>
      </c>
      <c r="B6284" s="1" t="s">
        <v>22</v>
      </c>
      <c r="C6284" t="str">
        <f>IFERROR(VLOOKUP(B6284,[5]電話端末!$A$2:$E$284,2,FALSE),"不在")</f>
        <v>【東京】西垣彩</v>
      </c>
      <c r="D6284" s="1" t="s">
        <v>56</v>
      </c>
      <c r="E6284" t="str">
        <f>IFERROR(VLOOKUP(D6284,[5]電話端末!$A$2:$E$284,2,FALSE),"不在")</f>
        <v>【横浜】横内敦</v>
      </c>
      <c r="G6284" t="str">
        <f>IFERROR(VLOOKUP(F6284,[5]電話端末!$A$2:$D$284,2,FALSE),"不在")</f>
        <v>不在</v>
      </c>
      <c r="H6284" s="4">
        <v>13</v>
      </c>
      <c r="I6284" s="4">
        <v>0</v>
      </c>
      <c r="K6284">
        <v>2.5101400068068098E+19</v>
      </c>
      <c r="BN6284" s="1"/>
    </row>
    <row r="6285" spans="1:69" x14ac:dyDescent="0.45">
      <c r="A6285" s="3">
        <v>45944.389421296299</v>
      </c>
      <c r="B6285" s="1" t="s">
        <v>87</v>
      </c>
      <c r="C6285" t="str">
        <f>IFERROR(VLOOKUP(B6285,[5]電話端末!$A$2:$E$284,2,FALSE),"不在")</f>
        <v>【本社EC】別府菜々美</v>
      </c>
      <c r="D6285" s="1" t="s">
        <v>169</v>
      </c>
      <c r="E6285" t="str">
        <f>IFERROR(VLOOKUP(D6285,[5]電話端末!$A$2:$E$284,2,FALSE),"不在")</f>
        <v>【本社EC】猶貞彩</v>
      </c>
      <c r="F6285" s="1" t="s">
        <v>169</v>
      </c>
      <c r="G6285" t="str">
        <f>IFERROR(VLOOKUP(F6285,[5]電話端末!$A$2:$D$284,2,FALSE),"不在")</f>
        <v>【本社EC】猶貞彩</v>
      </c>
      <c r="H6285" s="4">
        <v>152</v>
      </c>
      <c r="I6285" s="4">
        <v>146</v>
      </c>
      <c r="K6285">
        <v>2.5101400067668099E+19</v>
      </c>
      <c r="BN6285" s="1"/>
      <c r="BQ6285" s="1"/>
    </row>
    <row r="6286" spans="1:69" x14ac:dyDescent="0.45">
      <c r="A6286" s="3">
        <v>45944.388472222221</v>
      </c>
      <c r="B6286" s="1" t="s">
        <v>34</v>
      </c>
      <c r="C6286" t="str">
        <f>IFERROR(VLOOKUP(B6286,[5]電話端末!$A$2:$E$284,2,FALSE),"不在")</f>
        <v>【埼玉】細田昌子</v>
      </c>
      <c r="D6286" s="1" t="s">
        <v>164</v>
      </c>
      <c r="E6286" t="str">
        <f>IFERROR(VLOOKUP(D6286,[5]電話端末!$A$2:$E$284,2,FALSE),"不在")</f>
        <v>【流山】蒲原健吾</v>
      </c>
      <c r="F6286" s="1" t="s">
        <v>164</v>
      </c>
      <c r="G6286" t="str">
        <f>IFERROR(VLOOKUP(F6286,[5]電話端末!$A$2:$D$284,2,FALSE),"不在")</f>
        <v>【流山】蒲原健吾</v>
      </c>
      <c r="H6286" s="4">
        <v>17</v>
      </c>
      <c r="I6286" s="4">
        <v>15</v>
      </c>
      <c r="K6286">
        <v>2.51014000658681E+19</v>
      </c>
      <c r="BN6286" s="1"/>
      <c r="BQ6286" s="1"/>
    </row>
    <row r="6287" spans="1:69" x14ac:dyDescent="0.45">
      <c r="A6287" s="3">
        <v>45944.388020833336</v>
      </c>
      <c r="B6287" s="1" t="s">
        <v>40</v>
      </c>
      <c r="C6287" t="str">
        <f>IFERROR(VLOOKUP(B6287,[5]電話端末!$A$2:$E$284,2,FALSE),"不在")</f>
        <v>【本社EC】鈴木浩允</v>
      </c>
      <c r="D6287" s="1" t="s">
        <v>177</v>
      </c>
      <c r="E6287" t="str">
        <f>IFERROR(VLOOKUP(D6287,[5]電話端末!$A$2:$E$284,2,FALSE),"不在")</f>
        <v>【MF大阪】大村達也</v>
      </c>
      <c r="F6287" s="1" t="s">
        <v>177</v>
      </c>
      <c r="G6287" t="str">
        <f>IFERROR(VLOOKUP(F6287,[5]電話端末!$A$2:$D$284,2,FALSE),"不在")</f>
        <v>【MF大阪】大村達也</v>
      </c>
      <c r="H6287" s="4">
        <v>67</v>
      </c>
      <c r="I6287" s="4">
        <v>65</v>
      </c>
      <c r="K6287">
        <v>2.5101400064968102E+19</v>
      </c>
      <c r="BN6287" s="1"/>
    </row>
    <row r="6288" spans="1:69" x14ac:dyDescent="0.45">
      <c r="A6288" s="3">
        <v>45944.387650462966</v>
      </c>
      <c r="B6288" s="1" t="s">
        <v>98</v>
      </c>
      <c r="C6288" t="str">
        <f>IFERROR(VLOOKUP(B6288,[5]電話端末!$A$2:$E$284,2,FALSE),"不在")</f>
        <v>【滋賀】北出智子</v>
      </c>
      <c r="D6288" s="1" t="s">
        <v>42</v>
      </c>
      <c r="E6288" t="str">
        <f>IFERROR(VLOOKUP(D6288,[5]電話端末!$A$2:$E$284,2,FALSE),"不在")</f>
        <v>【熊本】中村翔</v>
      </c>
      <c r="F6288" s="1" t="s">
        <v>42</v>
      </c>
      <c r="G6288" t="str">
        <f>IFERROR(VLOOKUP(F6288,[5]電話端末!$A$2:$D$284,2,FALSE),"不在")</f>
        <v>【熊本】中村翔</v>
      </c>
      <c r="H6288" s="4">
        <v>47</v>
      </c>
      <c r="I6288" s="4">
        <v>45</v>
      </c>
      <c r="K6288">
        <v>2.5101400064468099E+19</v>
      </c>
      <c r="BN6288" s="1"/>
      <c r="BQ6288" s="1"/>
    </row>
    <row r="6289" spans="1:72" x14ac:dyDescent="0.45">
      <c r="A6289" s="3">
        <v>45944.387141203704</v>
      </c>
      <c r="B6289" s="1" t="s">
        <v>178</v>
      </c>
      <c r="C6289" t="str">
        <f>IFERROR(VLOOKUP(B6289,[5]電話端末!$A$2:$E$284,2,FALSE),"不在")</f>
        <v>【多摩】佐々木大樹</v>
      </c>
      <c r="D6289" s="1" t="s">
        <v>154</v>
      </c>
      <c r="E6289" t="str">
        <f>IFERROR(VLOOKUP(D6289,[5]電話端末!$A$2:$E$284,2,FALSE),"不在")</f>
        <v>【横浜】中山満里奈</v>
      </c>
      <c r="G6289" t="str">
        <f>IFERROR(VLOOKUP(F6289,[5]電話端末!$A$2:$D$284,2,FALSE),"不在")</f>
        <v>不在</v>
      </c>
      <c r="H6289" s="4">
        <v>0</v>
      </c>
      <c r="I6289" s="4">
        <v>0</v>
      </c>
      <c r="K6289">
        <v>2.5101400063168098E+19</v>
      </c>
      <c r="BN6289" s="1"/>
      <c r="BQ6289" s="1"/>
      <c r="BS6289" s="5"/>
      <c r="BT6289" s="5"/>
    </row>
    <row r="6290" spans="1:72" x14ac:dyDescent="0.45">
      <c r="A6290" s="3">
        <v>45944.387106481481</v>
      </c>
      <c r="B6290" s="1" t="s">
        <v>34</v>
      </c>
      <c r="C6290" t="str">
        <f>IFERROR(VLOOKUP(B6290,[5]電話端末!$A$2:$E$284,2,FALSE),"不在")</f>
        <v>【埼玉】細田昌子</v>
      </c>
      <c r="D6290" s="1" t="s">
        <v>164</v>
      </c>
      <c r="E6290" t="str">
        <f>IFERROR(VLOOKUP(D6290,[5]電話端末!$A$2:$E$284,2,FALSE),"不在")</f>
        <v>【流山】蒲原健吾</v>
      </c>
      <c r="F6290" s="1" t="s">
        <v>164</v>
      </c>
      <c r="G6290" t="str">
        <f>IFERROR(VLOOKUP(F6290,[5]電話端末!$A$2:$D$284,2,FALSE),"不在")</f>
        <v>【流山】蒲原健吾</v>
      </c>
      <c r="H6290" s="4">
        <v>57</v>
      </c>
      <c r="I6290" s="4">
        <v>56</v>
      </c>
      <c r="K6290">
        <v>2.5101400062968099E+19</v>
      </c>
      <c r="BN6290" s="1"/>
      <c r="BQ6290" s="1"/>
    </row>
    <row r="6291" spans="1:72" x14ac:dyDescent="0.45">
      <c r="A6291" s="3">
        <v>45944.386504629627</v>
      </c>
      <c r="B6291" s="1" t="s">
        <v>180</v>
      </c>
      <c r="C6291" t="str">
        <f>IFERROR(VLOOKUP(B6291,[5]電話端末!$A$2:$E$284,2,FALSE),"不在")</f>
        <v>【横浜】萩原直美</v>
      </c>
      <c r="D6291" s="1" t="s">
        <v>24</v>
      </c>
      <c r="E6291" t="str">
        <f>IFERROR(VLOOKUP(D6291,[5]電話端末!$A$2:$E$284,2,FALSE),"不在")</f>
        <v>【MF大阪】内田優美</v>
      </c>
      <c r="F6291" s="1" t="s">
        <v>24</v>
      </c>
      <c r="G6291" t="str">
        <f>IFERROR(VLOOKUP(F6291,[5]電話端末!$A$2:$D$284,2,FALSE),"不在")</f>
        <v>【MF大阪】内田優美</v>
      </c>
      <c r="H6291" s="4">
        <v>65</v>
      </c>
      <c r="I6291" s="4">
        <v>62</v>
      </c>
      <c r="K6291">
        <v>2.5101400061568098E+19</v>
      </c>
      <c r="BN6291" s="1"/>
      <c r="BQ6291" s="1"/>
    </row>
    <row r="6292" spans="1:72" x14ac:dyDescent="0.45">
      <c r="A6292" s="3">
        <v>45944.385729166665</v>
      </c>
      <c r="B6292" s="1" t="s">
        <v>26</v>
      </c>
      <c r="C6292" t="str">
        <f>IFERROR(VLOOKUP(B6292,[5]電話端末!$A$2:$E$284,2,FALSE),"不在")</f>
        <v>【北関東】高井翔斗</v>
      </c>
      <c r="D6292" s="1" t="s">
        <v>68</v>
      </c>
      <c r="E6292" t="str">
        <f>IFERROR(VLOOKUP(D6292,[5]電話端末!$A$2:$E$284,2,FALSE),"不在")</f>
        <v>【埼玉】着信グループ</v>
      </c>
      <c r="F6292" s="1" t="s">
        <v>61</v>
      </c>
      <c r="G6292" t="str">
        <f>IFERROR(VLOOKUP(F6292,[5]電話端末!$A$2:$D$284,2,FALSE),"不在")</f>
        <v>【埼玉】竹内梓</v>
      </c>
      <c r="H6292" s="4">
        <v>97</v>
      </c>
      <c r="I6292" s="4">
        <v>95</v>
      </c>
      <c r="K6292">
        <v>2.5101400059668099E+19</v>
      </c>
      <c r="BN6292" s="1"/>
      <c r="BQ6292" s="1"/>
    </row>
    <row r="6293" spans="1:72" x14ac:dyDescent="0.45">
      <c r="A6293" s="3">
        <v>45944.385162037041</v>
      </c>
      <c r="B6293" s="1" t="s">
        <v>173</v>
      </c>
      <c r="C6293" t="str">
        <f>IFERROR(VLOOKUP(B6293,[5]電話端末!$A$2:$E$284,2,FALSE),"不在")</f>
        <v>【本社IT】大坪航介</v>
      </c>
      <c r="D6293" s="1" t="s">
        <v>75</v>
      </c>
      <c r="E6293" t="str">
        <f>IFERROR(VLOOKUP(D6293,[5]電話端末!$A$2:$E$284,2,FALSE),"不在")</f>
        <v>【MF東京】山中雅仁</v>
      </c>
      <c r="F6293" s="1" t="s">
        <v>75</v>
      </c>
      <c r="G6293" t="str">
        <f>IFERROR(VLOOKUP(F6293,[5]電話端末!$A$2:$D$284,2,FALSE),"不在")</f>
        <v>【MF東京】山中雅仁</v>
      </c>
      <c r="H6293" s="4">
        <v>116</v>
      </c>
      <c r="I6293" s="4">
        <v>113</v>
      </c>
      <c r="K6293">
        <v>2.5101400058568102E+19</v>
      </c>
      <c r="BN6293" s="1"/>
      <c r="BQ6293" s="1"/>
    </row>
    <row r="6294" spans="1:72" x14ac:dyDescent="0.45">
      <c r="A6294" s="3">
        <v>45944.38453703704</v>
      </c>
      <c r="B6294" s="1" t="s">
        <v>44</v>
      </c>
      <c r="C6294" t="str">
        <f>IFERROR(VLOOKUP(B6294,[5]電話端末!$A$2:$E$284,2,FALSE),"不在")</f>
        <v>【福岡】奥薗美和</v>
      </c>
      <c r="D6294" s="1" t="s">
        <v>70</v>
      </c>
      <c r="E6294" t="str">
        <f>IFERROR(VLOOKUP(D6294,[5]電話端末!$A$2:$E$284,2,FALSE),"不在")</f>
        <v>【名古屋】着信グループ</v>
      </c>
      <c r="F6294" s="1" t="s">
        <v>113</v>
      </c>
      <c r="G6294" t="str">
        <f>IFERROR(VLOOKUP(F6294,[5]電話端末!$A$2:$D$284,2,FALSE),"不在")</f>
        <v>【名古屋】水島奈美</v>
      </c>
      <c r="H6294" s="4">
        <v>41</v>
      </c>
      <c r="I6294" s="4">
        <v>39</v>
      </c>
      <c r="K6294">
        <v>2.5101400057168101E+19</v>
      </c>
      <c r="BN6294" s="1"/>
      <c r="BQ6294" s="1"/>
    </row>
    <row r="6295" spans="1:72" x14ac:dyDescent="0.45">
      <c r="A6295" s="3">
        <v>45944.383912037039</v>
      </c>
      <c r="B6295" s="1" t="s">
        <v>125</v>
      </c>
      <c r="C6295" t="str">
        <f>IFERROR(VLOOKUP(B6295,[5]電話端末!$A$2:$E$284,2,FALSE),"不在")</f>
        <v>【横浜】山﨑啓右</v>
      </c>
      <c r="D6295" s="1" t="s">
        <v>54</v>
      </c>
      <c r="E6295" t="str">
        <f>IFERROR(VLOOKUP(D6295,[5]電話端末!$A$2:$E$284,2,FALSE),"不在")</f>
        <v>【東京】着信グループ</v>
      </c>
      <c r="F6295" s="1" t="s">
        <v>55</v>
      </c>
      <c r="G6295" t="str">
        <f>IFERROR(VLOOKUP(F6295,[5]電話端末!$A$2:$D$284,2,FALSE),"不在")</f>
        <v>【東京】高澤早紀</v>
      </c>
      <c r="H6295" s="4">
        <v>22</v>
      </c>
      <c r="I6295" s="4">
        <v>20</v>
      </c>
      <c r="K6295">
        <v>2.5101400055768101E+19</v>
      </c>
      <c r="BN6295" s="1"/>
      <c r="BQ6295" s="1"/>
    </row>
    <row r="6296" spans="1:72" x14ac:dyDescent="0.45">
      <c r="A6296" s="3">
        <v>45944.383287037039</v>
      </c>
      <c r="B6296" s="1" t="s">
        <v>40</v>
      </c>
      <c r="C6296" t="str">
        <f>IFERROR(VLOOKUP(B6296,[5]電話端末!$A$2:$E$284,2,FALSE),"不在")</f>
        <v>【本社EC】鈴木浩允</v>
      </c>
      <c r="D6296" s="1" t="s">
        <v>177</v>
      </c>
      <c r="E6296" t="str">
        <f>IFERROR(VLOOKUP(D6296,[5]電話端末!$A$2:$E$284,2,FALSE),"不在")</f>
        <v>【MF大阪】大村達也</v>
      </c>
      <c r="F6296" s="1" t="s">
        <v>177</v>
      </c>
      <c r="G6296" t="str">
        <f>IFERROR(VLOOKUP(F6296,[5]電話端末!$A$2:$D$284,2,FALSE),"不在")</f>
        <v>【MF大阪】大村達也</v>
      </c>
      <c r="H6296" s="4">
        <v>17</v>
      </c>
      <c r="I6296" s="4">
        <v>15</v>
      </c>
      <c r="K6296">
        <v>2.5101400053368099E+19</v>
      </c>
      <c r="BN6296" s="1"/>
      <c r="BQ6296" s="1"/>
    </row>
    <row r="6297" spans="1:72" x14ac:dyDescent="0.45">
      <c r="A6297" s="3">
        <v>45944.382719907408</v>
      </c>
      <c r="B6297" s="1" t="s">
        <v>59</v>
      </c>
      <c r="C6297" t="str">
        <f>IFERROR(VLOOKUP(B6297,[5]電話端末!$A$2:$E$284,2,FALSE),"不在")</f>
        <v>【多摩】高久啓汰</v>
      </c>
      <c r="D6297" s="1" t="s">
        <v>197</v>
      </c>
      <c r="E6297" t="str">
        <f>IFERROR(VLOOKUP(D6297,[5]電話端末!$A$2:$E$284,2,FALSE),"不在")</f>
        <v>【流山】着信グループ</v>
      </c>
      <c r="F6297" s="1" t="s">
        <v>49</v>
      </c>
      <c r="G6297" t="str">
        <f>IFERROR(VLOOKUP(F6297,[5]電話端末!$A$2:$D$284,2,FALSE),"不在")</f>
        <v>【流山】鴻池千紗都</v>
      </c>
      <c r="H6297" s="4">
        <v>112</v>
      </c>
      <c r="I6297" s="4">
        <v>110</v>
      </c>
      <c r="K6297">
        <v>2.5101400052268102E+19</v>
      </c>
      <c r="BN6297" s="1"/>
      <c r="BQ6297" s="1"/>
    </row>
    <row r="6298" spans="1:72" x14ac:dyDescent="0.45">
      <c r="A6298" s="3">
        <v>45944.382071759261</v>
      </c>
      <c r="B6298" s="1" t="s">
        <v>164</v>
      </c>
      <c r="C6298" t="str">
        <f>IFERROR(VLOOKUP(B6298,[5]電話端末!$A$2:$E$284,2,FALSE),"不在")</f>
        <v>【流山】蒲原健吾</v>
      </c>
      <c r="D6298" s="1" t="s">
        <v>34</v>
      </c>
      <c r="E6298" t="str">
        <f>IFERROR(VLOOKUP(D6298,[5]電話端末!$A$2:$E$284,2,FALSE),"不在")</f>
        <v>【埼玉】細田昌子</v>
      </c>
      <c r="F6298" s="1" t="s">
        <v>34</v>
      </c>
      <c r="G6298" t="str">
        <f>IFERROR(VLOOKUP(F6298,[5]電話端末!$A$2:$D$284,2,FALSE),"不在")</f>
        <v>【埼玉】細田昌子</v>
      </c>
      <c r="H6298" s="4">
        <v>78</v>
      </c>
      <c r="I6298" s="4">
        <v>76</v>
      </c>
      <c r="K6298">
        <v>2.5101400050568102E+19</v>
      </c>
      <c r="BN6298" s="1"/>
    </row>
    <row r="6299" spans="1:72" x14ac:dyDescent="0.45">
      <c r="A6299" s="3">
        <v>45944.381481481483</v>
      </c>
      <c r="B6299" s="1" t="s">
        <v>36</v>
      </c>
      <c r="C6299" t="str">
        <f>IFERROR(VLOOKUP(B6299,[5]電話端末!$A$2:$E$284,2,FALSE),"不在")</f>
        <v>【名古屋】稲垣みちる</v>
      </c>
      <c r="D6299" s="1" t="s">
        <v>28</v>
      </c>
      <c r="E6299" t="str">
        <f>IFERROR(VLOOKUP(D6299,[5]電話端末!$A$2:$E$284,2,FALSE),"不在")</f>
        <v>【名古屋】大渕温子</v>
      </c>
      <c r="F6299" s="1" t="s">
        <v>28</v>
      </c>
      <c r="G6299" t="str">
        <f>IFERROR(VLOOKUP(F6299,[5]電話端末!$A$2:$D$284,2,FALSE),"不在")</f>
        <v>【名古屋】大渕温子</v>
      </c>
      <c r="H6299" s="4">
        <v>89</v>
      </c>
      <c r="I6299" s="4">
        <v>88</v>
      </c>
      <c r="K6299">
        <v>2.5101400049468101E+19</v>
      </c>
      <c r="BN6299" s="1"/>
      <c r="BQ6299" s="1"/>
    </row>
    <row r="6300" spans="1:72" x14ac:dyDescent="0.45">
      <c r="A6300" s="3">
        <v>45944.381099537037</v>
      </c>
      <c r="B6300" s="1" t="s">
        <v>412</v>
      </c>
      <c r="C6300" t="str">
        <f>IFERROR(VLOOKUP(B6300,[5]電話端末!$A$2:$E$284,2,FALSE),"不在")</f>
        <v>【MF大阪】高村一美</v>
      </c>
      <c r="D6300" s="1" t="s">
        <v>111</v>
      </c>
      <c r="E6300" t="str">
        <f>IFERROR(VLOOKUP(D6300,[5]電話端末!$A$2:$E$284,2,FALSE),"不在")</f>
        <v>【岡山】着信グループ</v>
      </c>
      <c r="F6300" s="1" t="s">
        <v>94</v>
      </c>
      <c r="G6300" t="str">
        <f>IFERROR(VLOOKUP(F6300,[5]電話端末!$A$2:$D$284,2,FALSE),"不在")</f>
        <v>【岡山】武政彩果</v>
      </c>
      <c r="H6300" s="4">
        <v>26</v>
      </c>
      <c r="I6300" s="4">
        <v>23</v>
      </c>
      <c r="K6300">
        <v>2.5101400048368099E+19</v>
      </c>
      <c r="BN6300" s="1"/>
      <c r="BQ6300" s="1"/>
    </row>
    <row r="6301" spans="1:72" x14ac:dyDescent="0.45">
      <c r="A6301" s="3">
        <v>45944.380601851852</v>
      </c>
      <c r="B6301" s="1" t="s">
        <v>229</v>
      </c>
      <c r="C6301" t="str">
        <f>IFERROR(VLOOKUP(B6301,[5]電話端末!$A$2:$E$284,2,FALSE),"不在")</f>
        <v>【MF大阪】多田哲平</v>
      </c>
      <c r="D6301" s="1" t="s">
        <v>52</v>
      </c>
      <c r="E6301" t="str">
        <f>IFERROR(VLOOKUP(D6301,[5]電話端末!$A$2:$E$284,2,FALSE),"不在")</f>
        <v>【本社輸入】細川靖司</v>
      </c>
      <c r="F6301" s="1" t="s">
        <v>52</v>
      </c>
      <c r="G6301" t="str">
        <f>IFERROR(VLOOKUP(F6301,[5]電話端末!$A$2:$D$284,2,FALSE),"不在")</f>
        <v>【本社輸入】細川靖司</v>
      </c>
      <c r="H6301" s="4">
        <v>74</v>
      </c>
      <c r="I6301" s="4">
        <v>56</v>
      </c>
      <c r="K6301">
        <v>2.51014000464681E+19</v>
      </c>
      <c r="BN6301" s="1"/>
      <c r="BQ6301" s="1"/>
    </row>
    <row r="6302" spans="1:72" x14ac:dyDescent="0.45">
      <c r="A6302" s="3">
        <v>45944.379756944443</v>
      </c>
      <c r="B6302" s="1" t="s">
        <v>35</v>
      </c>
      <c r="C6302" t="str">
        <f>IFERROR(VLOOKUP(B6302,[5]電話端末!$A$2:$E$284,2,FALSE),"不在")</f>
        <v>【広島】小先純平</v>
      </c>
      <c r="D6302" s="1" t="s">
        <v>19</v>
      </c>
      <c r="E6302" t="str">
        <f>IFERROR(VLOOKUP(D6302,[5]電話端末!$A$2:$E$284,2,FALSE),"不在")</f>
        <v>【福岡】重松宝成</v>
      </c>
      <c r="F6302" s="1" t="s">
        <v>19</v>
      </c>
      <c r="G6302" t="str">
        <f>IFERROR(VLOOKUP(F6302,[5]電話端末!$A$2:$D$284,2,FALSE),"不在")</f>
        <v>【福岡】重松宝成</v>
      </c>
      <c r="H6302" s="4">
        <v>176</v>
      </c>
      <c r="I6302" s="4">
        <v>174</v>
      </c>
      <c r="K6302">
        <v>2.5101400044668101E+19</v>
      </c>
      <c r="BN6302" s="1"/>
      <c r="BQ6302" s="1"/>
    </row>
    <row r="6303" spans="1:72" x14ac:dyDescent="0.45">
      <c r="A6303" s="3">
        <v>45944.378854166665</v>
      </c>
      <c r="B6303" s="1" t="s">
        <v>174</v>
      </c>
      <c r="C6303" t="str">
        <f>IFERROR(VLOOKUP(B6303,[5]電話端末!$A$2:$E$284,2,FALSE),"不在")</f>
        <v>【埼玉】関野和彦</v>
      </c>
      <c r="D6303" s="1" t="s">
        <v>503</v>
      </c>
      <c r="E6303" t="str">
        <f>IFERROR(VLOOKUP(D6303,[5]電話端末!$A$2:$E$284,2,FALSE),"不在")</f>
        <v>不在</v>
      </c>
      <c r="G6303" t="str">
        <f>IFERROR(VLOOKUP(F6303,[5]電話端末!$A$2:$D$284,2,FALSE),"不在")</f>
        <v>不在</v>
      </c>
      <c r="H6303" s="4">
        <v>0</v>
      </c>
      <c r="I6303" s="4">
        <v>0</v>
      </c>
      <c r="K6303">
        <v>2.5101400042668102E+19</v>
      </c>
      <c r="BN6303" s="1"/>
      <c r="BQ6303" s="1"/>
    </row>
    <row r="6304" spans="1:72" x14ac:dyDescent="0.45">
      <c r="A6304" s="3">
        <v>45944.377708333333</v>
      </c>
      <c r="B6304" s="1" t="s">
        <v>40</v>
      </c>
      <c r="C6304" t="str">
        <f>IFERROR(VLOOKUP(B6304,[5]電話端末!$A$2:$E$284,2,FALSE),"不在")</f>
        <v>【本社EC】鈴木浩允</v>
      </c>
      <c r="D6304" s="1" t="s">
        <v>177</v>
      </c>
      <c r="E6304" t="str">
        <f>IFERROR(VLOOKUP(D6304,[5]電話端末!$A$2:$E$284,2,FALSE),"不在")</f>
        <v>【MF大阪】大村達也</v>
      </c>
      <c r="F6304" s="1" t="s">
        <v>177</v>
      </c>
      <c r="G6304" t="str">
        <f>IFERROR(VLOOKUP(F6304,[5]電話端末!$A$2:$D$284,2,FALSE),"不在")</f>
        <v>【MF大阪】大村達也</v>
      </c>
      <c r="H6304" s="4">
        <v>26</v>
      </c>
      <c r="I6304" s="4">
        <v>25</v>
      </c>
      <c r="K6304">
        <v>2.5101400039768101E+19</v>
      </c>
      <c r="BN6304" s="1"/>
      <c r="BQ6304" s="1"/>
    </row>
    <row r="6305" spans="1:69" x14ac:dyDescent="0.45">
      <c r="A6305" s="3">
        <v>45944.377627314818</v>
      </c>
      <c r="B6305" s="1" t="s">
        <v>40</v>
      </c>
      <c r="C6305" t="str">
        <f>IFERROR(VLOOKUP(B6305,[5]電話端末!$A$2:$E$284,2,FALSE),"不在")</f>
        <v>【本社EC】鈴木浩允</v>
      </c>
      <c r="D6305" s="1" t="s">
        <v>177</v>
      </c>
      <c r="E6305" t="str">
        <f>IFERROR(VLOOKUP(D6305,[5]電話端末!$A$2:$E$284,2,FALSE),"不在")</f>
        <v>【MF大阪】大村達也</v>
      </c>
      <c r="F6305" s="1" t="s">
        <v>177</v>
      </c>
      <c r="G6305" t="str">
        <f>IFERROR(VLOOKUP(F6305,[5]電話端末!$A$2:$D$284,2,FALSE),"不在")</f>
        <v>【MF大阪】大村達也</v>
      </c>
      <c r="H6305" s="4">
        <v>2</v>
      </c>
      <c r="I6305" s="4">
        <v>0</v>
      </c>
      <c r="K6305">
        <v>2.5101400039368102E+19</v>
      </c>
      <c r="BN6305" s="1"/>
      <c r="BQ6305" s="1"/>
    </row>
    <row r="6306" spans="1:69" x14ac:dyDescent="0.45">
      <c r="A6306" s="3">
        <v>45944.377060185187</v>
      </c>
      <c r="B6306" s="1" t="s">
        <v>56</v>
      </c>
      <c r="C6306" t="str">
        <f>IFERROR(VLOOKUP(B6306,[5]電話端末!$A$2:$E$284,2,FALSE),"不在")</f>
        <v>【横浜】横内敦</v>
      </c>
      <c r="D6306" s="1" t="s">
        <v>22</v>
      </c>
      <c r="E6306" t="str">
        <f>IFERROR(VLOOKUP(D6306,[5]電話端末!$A$2:$E$284,2,FALSE),"不在")</f>
        <v>【東京】西垣彩</v>
      </c>
      <c r="F6306" s="1" t="s">
        <v>22</v>
      </c>
      <c r="G6306" t="str">
        <f>IFERROR(VLOOKUP(F6306,[5]電話端末!$A$2:$D$284,2,FALSE),"不在")</f>
        <v>【東京】西垣彩</v>
      </c>
      <c r="H6306" s="4">
        <v>42</v>
      </c>
      <c r="I6306" s="4">
        <v>41</v>
      </c>
      <c r="K6306">
        <v>2.51014000384681E+19</v>
      </c>
      <c r="BN6306" s="1"/>
      <c r="BQ6306" s="1"/>
    </row>
    <row r="6307" spans="1:69" x14ac:dyDescent="0.45">
      <c r="A6307" s="3">
        <v>45944.376712962963</v>
      </c>
      <c r="B6307" s="1" t="s">
        <v>19</v>
      </c>
      <c r="C6307" t="str">
        <f>IFERROR(VLOOKUP(B6307,[5]電話端末!$A$2:$E$284,2,FALSE),"不在")</f>
        <v>【福岡】重松宝成</v>
      </c>
      <c r="D6307" s="1" t="s">
        <v>382</v>
      </c>
      <c r="E6307" t="str">
        <f>IFERROR(VLOOKUP(D6307,[5]電話端末!$A$2:$E$284,2,FALSE),"不在")</f>
        <v>【福岡】北島朋</v>
      </c>
      <c r="F6307" s="1" t="s">
        <v>382</v>
      </c>
      <c r="G6307" t="str">
        <f>IFERROR(VLOOKUP(F6307,[5]電話端末!$A$2:$D$284,2,FALSE),"不在")</f>
        <v>【福岡】北島朋</v>
      </c>
      <c r="H6307" s="4">
        <v>85</v>
      </c>
      <c r="I6307" s="4">
        <v>82</v>
      </c>
      <c r="K6307">
        <v>2.5101400037668098E+19</v>
      </c>
      <c r="BN6307" s="1"/>
      <c r="BQ6307" s="1"/>
    </row>
    <row r="6308" spans="1:69" x14ac:dyDescent="0.45">
      <c r="A6308" s="3">
        <v>45944.376030092593</v>
      </c>
      <c r="B6308" s="1" t="s">
        <v>41</v>
      </c>
      <c r="C6308" t="str">
        <f>IFERROR(VLOOKUP(B6308,[5]電話端末!$A$2:$E$284,2,FALSE),"不在")</f>
        <v>【大阪】松下愛</v>
      </c>
      <c r="D6308" s="1" t="s">
        <v>22</v>
      </c>
      <c r="E6308" t="str">
        <f>IFERROR(VLOOKUP(D6308,[5]電話端末!$A$2:$E$284,2,FALSE),"不在")</f>
        <v>【東京】西垣彩</v>
      </c>
      <c r="F6308" s="1" t="s">
        <v>22</v>
      </c>
      <c r="G6308" t="str">
        <f>IFERROR(VLOOKUP(F6308,[5]電話端末!$A$2:$D$284,2,FALSE),"不在")</f>
        <v>【東京】西垣彩</v>
      </c>
      <c r="H6308" s="4">
        <v>44</v>
      </c>
      <c r="I6308" s="4">
        <v>42</v>
      </c>
      <c r="K6308">
        <v>2.5101400036268102E+19</v>
      </c>
      <c r="BN6308" s="1"/>
      <c r="BQ6308" s="1"/>
    </row>
    <row r="6309" spans="1:69" x14ac:dyDescent="0.45">
      <c r="A6309" s="3">
        <v>45944.375706018516</v>
      </c>
      <c r="B6309" s="1" t="s">
        <v>22</v>
      </c>
      <c r="C6309" t="str">
        <f>IFERROR(VLOOKUP(B6309,[5]電話端末!$A$2:$E$284,2,FALSE),"不在")</f>
        <v>【東京】西垣彩</v>
      </c>
      <c r="D6309" s="1" t="s">
        <v>25</v>
      </c>
      <c r="E6309" t="str">
        <f>IFERROR(VLOOKUP(D6309,[5]電話端末!$A$2:$E$284,2,FALSE),"不在")</f>
        <v>【埼玉】池田千恵子</v>
      </c>
      <c r="F6309" s="1" t="s">
        <v>25</v>
      </c>
      <c r="G6309" t="str">
        <f>IFERROR(VLOOKUP(F6309,[5]電話端末!$A$2:$D$284,2,FALSE),"不在")</f>
        <v>【埼玉】池田千恵子</v>
      </c>
      <c r="H6309" s="4">
        <v>20</v>
      </c>
      <c r="I6309" s="4">
        <v>19</v>
      </c>
      <c r="K6309">
        <v>2.5101400035668099E+19</v>
      </c>
      <c r="BN6309" s="1"/>
    </row>
    <row r="6310" spans="1:69" x14ac:dyDescent="0.45">
      <c r="A6310" s="3">
        <v>45944.374988425923</v>
      </c>
      <c r="B6310" s="1" t="s">
        <v>12</v>
      </c>
      <c r="C6310" t="str">
        <f>IFERROR(VLOOKUP(B6310,[5]電話端末!$A$2:$E$284,2,FALSE),"不在")</f>
        <v>【MF大阪】平山孝潤</v>
      </c>
      <c r="D6310" s="1" t="s">
        <v>173</v>
      </c>
      <c r="E6310" t="str">
        <f>IFERROR(VLOOKUP(D6310,[5]電話端末!$A$2:$E$284,2,FALSE),"不在")</f>
        <v>【本社IT】大坪航介</v>
      </c>
      <c r="F6310" s="1" t="s">
        <v>173</v>
      </c>
      <c r="G6310" t="str">
        <f>IFERROR(VLOOKUP(F6310,[5]電話端末!$A$2:$D$284,2,FALSE),"不在")</f>
        <v>【本社IT】大坪航介</v>
      </c>
      <c r="H6310" s="4">
        <v>35</v>
      </c>
      <c r="I6310" s="4">
        <v>31</v>
      </c>
      <c r="K6310">
        <v>2.5101400034368098E+19</v>
      </c>
      <c r="BN6310" s="1"/>
      <c r="BQ6310" s="1"/>
    </row>
    <row r="6311" spans="1:69" x14ac:dyDescent="0.45">
      <c r="A6311" s="3">
        <v>45944.372673611113</v>
      </c>
      <c r="B6311" s="1" t="s">
        <v>25</v>
      </c>
      <c r="C6311" t="str">
        <f>IFERROR(VLOOKUP(B6311,[5]電話端末!$A$2:$E$284,2,FALSE),"不在")</f>
        <v>【埼玉】池田千恵子</v>
      </c>
      <c r="D6311" s="1" t="s">
        <v>54</v>
      </c>
      <c r="E6311" t="str">
        <f>IFERROR(VLOOKUP(D6311,[5]電話端末!$A$2:$E$284,2,FALSE),"不在")</f>
        <v>【東京】着信グループ</v>
      </c>
      <c r="F6311" s="1" t="s">
        <v>22</v>
      </c>
      <c r="G6311" t="str">
        <f>IFERROR(VLOOKUP(F6311,[5]電話端末!$A$2:$D$284,2,FALSE),"不在")</f>
        <v>【東京】西垣彩</v>
      </c>
      <c r="H6311" s="4">
        <v>123</v>
      </c>
      <c r="I6311" s="4">
        <v>121</v>
      </c>
      <c r="K6311">
        <v>2.5101400029968101E+19</v>
      </c>
      <c r="BN6311" s="1"/>
      <c r="BQ6311" s="1"/>
    </row>
    <row r="6312" spans="1:69" x14ac:dyDescent="0.45">
      <c r="A6312" s="3">
        <v>45944.372442129628</v>
      </c>
      <c r="B6312" s="1" t="s">
        <v>49</v>
      </c>
      <c r="C6312" t="str">
        <f>IFERROR(VLOOKUP(B6312,[5]電話端末!$A$2:$E$284,2,FALSE),"不在")</f>
        <v>【流山】鴻池千紗都</v>
      </c>
      <c r="D6312" s="1" t="s">
        <v>50</v>
      </c>
      <c r="E6312" t="str">
        <f>IFERROR(VLOOKUP(D6312,[5]電話端末!$A$2:$E$284,2,FALSE),"不在")</f>
        <v>【流山】浅沼潤也</v>
      </c>
      <c r="F6312" s="1" t="s">
        <v>50</v>
      </c>
      <c r="G6312" t="str">
        <f>IFERROR(VLOOKUP(F6312,[5]電話端末!$A$2:$D$284,2,FALSE),"不在")</f>
        <v>【流山】浅沼潤也</v>
      </c>
      <c r="H6312" s="4">
        <v>34</v>
      </c>
      <c r="I6312" s="4">
        <v>18</v>
      </c>
      <c r="K6312">
        <v>2.5101400029368099E+19</v>
      </c>
      <c r="BN6312" s="1"/>
      <c r="BQ6312" s="1"/>
    </row>
    <row r="6313" spans="1:69" x14ac:dyDescent="0.45">
      <c r="A6313" s="3">
        <v>45944.372407407405</v>
      </c>
      <c r="B6313" s="1" t="s">
        <v>16</v>
      </c>
      <c r="C6313" t="str">
        <f>IFERROR(VLOOKUP(B6313,[5]電話端末!$A$2:$E$284,2,FALSE),"不在")</f>
        <v>【東京】片桐芳夫</v>
      </c>
      <c r="D6313" s="1" t="s">
        <v>124</v>
      </c>
      <c r="E6313" t="str">
        <f>IFERROR(VLOOKUP(D6313,[5]電話端末!$A$2:$E$284,2,FALSE),"不在")</f>
        <v>【横浜】川崎瞳</v>
      </c>
      <c r="F6313" s="1" t="s">
        <v>124</v>
      </c>
      <c r="G6313" t="str">
        <f>IFERROR(VLOOKUP(F6313,[5]電話端末!$A$2:$D$284,2,FALSE),"不在")</f>
        <v>【横浜】川崎瞳</v>
      </c>
      <c r="H6313" s="4">
        <v>133</v>
      </c>
      <c r="I6313" s="4">
        <v>130</v>
      </c>
      <c r="K6313">
        <v>2.5101400029168099E+19</v>
      </c>
      <c r="BN6313" s="1"/>
      <c r="BQ6313" s="1"/>
    </row>
    <row r="6314" spans="1:69" x14ac:dyDescent="0.45">
      <c r="A6314" s="3">
        <v>45944.371840277781</v>
      </c>
      <c r="B6314" s="1" t="s">
        <v>34</v>
      </c>
      <c r="C6314" t="str">
        <f>IFERROR(VLOOKUP(B6314,[5]電話端末!$A$2:$E$284,2,FALSE),"不在")</f>
        <v>【埼玉】細田昌子</v>
      </c>
      <c r="D6314" s="1" t="s">
        <v>49</v>
      </c>
      <c r="E6314" t="str">
        <f>IFERROR(VLOOKUP(D6314,[5]電話端末!$A$2:$E$284,2,FALSE),"不在")</f>
        <v>【流山】鴻池千紗都</v>
      </c>
      <c r="F6314" s="1" t="s">
        <v>49</v>
      </c>
      <c r="G6314" t="str">
        <f>IFERROR(VLOOKUP(F6314,[5]電話端末!$A$2:$D$284,2,FALSE),"不在")</f>
        <v>【流山】鴻池千紗都</v>
      </c>
      <c r="H6314" s="4">
        <v>31</v>
      </c>
      <c r="I6314" s="4">
        <v>29</v>
      </c>
      <c r="K6314">
        <v>2.51014000287681E+19</v>
      </c>
      <c r="BN6314" s="1"/>
    </row>
    <row r="6315" spans="1:69" x14ac:dyDescent="0.45">
      <c r="A6315" s="3">
        <v>45944.370833333334</v>
      </c>
      <c r="B6315" s="1" t="s">
        <v>164</v>
      </c>
      <c r="C6315" t="str">
        <f>IFERROR(VLOOKUP(B6315,[5]電話端末!$A$2:$E$284,2,FALSE),"不在")</f>
        <v>【流山】蒲原健吾</v>
      </c>
      <c r="D6315" s="1" t="s">
        <v>34</v>
      </c>
      <c r="E6315" t="str">
        <f>IFERROR(VLOOKUP(D6315,[5]電話端末!$A$2:$E$284,2,FALSE),"不在")</f>
        <v>【埼玉】細田昌子</v>
      </c>
      <c r="G6315" t="str">
        <f>IFERROR(VLOOKUP(F6315,[5]電話端末!$A$2:$D$284,2,FALSE),"不在")</f>
        <v>不在</v>
      </c>
      <c r="H6315" s="4">
        <v>0</v>
      </c>
      <c r="I6315" s="4">
        <v>0</v>
      </c>
      <c r="K6315">
        <v>2.51014000274681E+19</v>
      </c>
      <c r="BN6315" s="1"/>
      <c r="BQ6315" s="1"/>
    </row>
    <row r="6316" spans="1:69" x14ac:dyDescent="0.45">
      <c r="A6316" s="3">
        <v>45944.370324074072</v>
      </c>
      <c r="B6316" s="1" t="s">
        <v>173</v>
      </c>
      <c r="C6316" t="str">
        <f>IFERROR(VLOOKUP(B6316,[5]電話端末!$A$2:$E$284,2,FALSE),"不在")</f>
        <v>【本社IT】大坪航介</v>
      </c>
      <c r="D6316" s="1" t="s">
        <v>12</v>
      </c>
      <c r="E6316" t="str">
        <f>IFERROR(VLOOKUP(D6316,[5]電話端末!$A$2:$E$284,2,FALSE),"不在")</f>
        <v>【MF大阪】平山孝潤</v>
      </c>
      <c r="F6316" s="1" t="s">
        <v>12</v>
      </c>
      <c r="G6316" t="str">
        <f>IFERROR(VLOOKUP(F6316,[5]電話端末!$A$2:$D$284,2,FALSE),"不在")</f>
        <v>【MF大阪】平山孝潤</v>
      </c>
      <c r="H6316" s="4">
        <v>213</v>
      </c>
      <c r="I6316" s="4">
        <v>210</v>
      </c>
      <c r="K6316">
        <v>2.5101400026968101E+19</v>
      </c>
      <c r="BN6316" s="1"/>
    </row>
    <row r="6317" spans="1:69" x14ac:dyDescent="0.45">
      <c r="A6317" s="3">
        <v>45944.369652777779</v>
      </c>
      <c r="B6317" s="1" t="s">
        <v>44</v>
      </c>
      <c r="C6317" t="str">
        <f>IFERROR(VLOOKUP(B6317,[5]電話端末!$A$2:$E$284,2,FALSE),"不在")</f>
        <v>【福岡】奥薗美和</v>
      </c>
      <c r="D6317" s="1" t="s">
        <v>48</v>
      </c>
      <c r="E6317" t="str">
        <f>IFERROR(VLOOKUP(D6317,[5]電話端末!$A$2:$E$284,2,FALSE),"不在")</f>
        <v>【福岡】松添愛</v>
      </c>
      <c r="F6317" s="1" t="s">
        <v>48</v>
      </c>
      <c r="G6317" t="str">
        <f>IFERROR(VLOOKUP(F6317,[5]電話端末!$A$2:$D$284,2,FALSE),"不在")</f>
        <v>【福岡】松添愛</v>
      </c>
      <c r="H6317" s="4">
        <v>16</v>
      </c>
      <c r="I6317" s="4">
        <v>13</v>
      </c>
      <c r="K6317">
        <v>2.5101400026168099E+19</v>
      </c>
      <c r="BN6317" s="1"/>
      <c r="BQ6317" s="1"/>
    </row>
    <row r="6318" spans="1:69" x14ac:dyDescent="0.45">
      <c r="A6318" s="3">
        <v>45944.369409722225</v>
      </c>
      <c r="B6318" s="1" t="s">
        <v>117</v>
      </c>
      <c r="C6318" t="str">
        <f>IFERROR(VLOOKUP(B6318,[5]電話端末!$A$2:$E$284,2,FALSE),"不在")</f>
        <v>【流山】石田拓海</v>
      </c>
      <c r="D6318" s="1" t="s">
        <v>50</v>
      </c>
      <c r="E6318" t="str">
        <f>IFERROR(VLOOKUP(D6318,[5]電話端末!$A$2:$E$284,2,FALSE),"不在")</f>
        <v>【流山】浅沼潤也</v>
      </c>
      <c r="F6318" s="1" t="s">
        <v>50</v>
      </c>
      <c r="G6318" t="str">
        <f>IFERROR(VLOOKUP(F6318,[5]電話端末!$A$2:$D$284,2,FALSE),"不在")</f>
        <v>【流山】浅沼潤也</v>
      </c>
      <c r="H6318" s="4">
        <v>38</v>
      </c>
      <c r="I6318" s="4">
        <v>18</v>
      </c>
      <c r="K6318">
        <v>2.51014000257681E+19</v>
      </c>
      <c r="BN6318" s="1"/>
      <c r="BQ6318" s="1"/>
    </row>
    <row r="6319" spans="1:69" x14ac:dyDescent="0.45">
      <c r="A6319" s="3">
        <v>45944.368437500001</v>
      </c>
      <c r="B6319" s="1" t="s">
        <v>139</v>
      </c>
      <c r="C6319" t="str">
        <f>IFERROR(VLOOKUP(B6319,[5]電話端末!$A$2:$E$284,2,FALSE),"不在")</f>
        <v>【MF大阪】松尾一誠</v>
      </c>
      <c r="D6319" s="1" t="s">
        <v>20</v>
      </c>
      <c r="E6319" t="str">
        <f>IFERROR(VLOOKUP(D6319,[5]電話端末!$A$2:$E$284,2,FALSE),"不在")</f>
        <v>【本社IT】梶ヶ谷知晃</v>
      </c>
      <c r="G6319" t="str">
        <f>IFERROR(VLOOKUP(F6319,[5]電話端末!$A$2:$D$284,2,FALSE),"不在")</f>
        <v>不在</v>
      </c>
      <c r="H6319" s="4">
        <v>1</v>
      </c>
      <c r="I6319" s="4">
        <v>0</v>
      </c>
      <c r="K6319">
        <v>2.51014000242681E+19</v>
      </c>
      <c r="BN6319" s="1"/>
      <c r="BQ6319" s="1"/>
    </row>
    <row r="6320" spans="1:69" x14ac:dyDescent="0.45">
      <c r="A6320" s="3">
        <v>45944.368275462963</v>
      </c>
      <c r="B6320" s="1" t="s">
        <v>158</v>
      </c>
      <c r="C6320" t="str">
        <f>IFERROR(VLOOKUP(B6320,[5]電話端末!$A$2:$E$284,2,FALSE),"不在")</f>
        <v>【北関東】村上健一</v>
      </c>
      <c r="D6320" s="1" t="s">
        <v>30</v>
      </c>
      <c r="E6320" t="str">
        <f>IFERROR(VLOOKUP(D6320,[5]電話端末!$A$2:$E$284,2,FALSE),"不在")</f>
        <v>【横浜】吉田玲</v>
      </c>
      <c r="F6320" s="1" t="s">
        <v>30</v>
      </c>
      <c r="G6320" t="str">
        <f>IFERROR(VLOOKUP(F6320,[5]電話端末!$A$2:$D$284,2,FALSE),"不在")</f>
        <v>【横浜】吉田玲</v>
      </c>
      <c r="H6320" s="4">
        <v>45</v>
      </c>
      <c r="I6320" s="4">
        <v>42</v>
      </c>
      <c r="K6320">
        <v>2.5101400023668101E+19</v>
      </c>
      <c r="BN6320" s="1"/>
      <c r="BQ6320" s="1"/>
    </row>
    <row r="6321" spans="1:69" x14ac:dyDescent="0.45">
      <c r="A6321" s="3">
        <v>45944.368043981478</v>
      </c>
      <c r="B6321" s="1" t="s">
        <v>16</v>
      </c>
      <c r="C6321" t="str">
        <f>IFERROR(VLOOKUP(B6321,[5]電話端末!$A$2:$E$284,2,FALSE),"不在")</f>
        <v>【東京】片桐芳夫</v>
      </c>
      <c r="D6321" s="1" t="s">
        <v>124</v>
      </c>
      <c r="E6321" t="str">
        <f>IFERROR(VLOOKUP(D6321,[5]電話端末!$A$2:$E$284,2,FALSE),"不在")</f>
        <v>【横浜】川崎瞳</v>
      </c>
      <c r="G6321" t="str">
        <f>IFERROR(VLOOKUP(F6321,[5]電話端末!$A$2:$D$284,2,FALSE),"不在")</f>
        <v>不在</v>
      </c>
      <c r="H6321" s="4">
        <v>0</v>
      </c>
      <c r="I6321" s="4">
        <v>0</v>
      </c>
      <c r="K6321">
        <v>2.5101400023268098E+19</v>
      </c>
      <c r="BN6321" s="1"/>
      <c r="BQ6321" s="1"/>
    </row>
    <row r="6322" spans="1:69" x14ac:dyDescent="0.45">
      <c r="A6322" s="3">
        <v>45944.366898148146</v>
      </c>
      <c r="B6322" s="1" t="s">
        <v>145</v>
      </c>
      <c r="C6322" t="str">
        <f>IFERROR(VLOOKUP(B6322,[5]電話端末!$A$2:$E$284,2,FALSE),"不在")</f>
        <v>【MF大阪】牧聡美</v>
      </c>
      <c r="D6322" s="1" t="s">
        <v>504</v>
      </c>
      <c r="E6322" t="str">
        <f>IFERROR(VLOOKUP(D6322,[5]電話端末!$A$2:$E$284,2,FALSE),"不在")</f>
        <v>【MF大阪】木口麻穂</v>
      </c>
      <c r="G6322" t="str">
        <f>IFERROR(VLOOKUP(F6322,[5]電話端末!$A$2:$D$284,2,FALSE),"不在")</f>
        <v>不在</v>
      </c>
      <c r="H6322" s="4">
        <v>2</v>
      </c>
      <c r="I6322" s="4">
        <v>0</v>
      </c>
      <c r="K6322">
        <v>2.5101400021268099E+19</v>
      </c>
      <c r="BN6322" s="1"/>
      <c r="BQ6322" s="1"/>
    </row>
    <row r="6323" spans="1:69" x14ac:dyDescent="0.45">
      <c r="A6323" s="3">
        <v>45944.366053240738</v>
      </c>
      <c r="B6323" s="1" t="s">
        <v>105</v>
      </c>
      <c r="C6323" t="str">
        <f>IFERROR(VLOOKUP(B6323,[5]電話端末!$A$2:$E$284,2,FALSE),"不在")</f>
        <v>【埼玉】金子友希</v>
      </c>
      <c r="D6323" s="1" t="s">
        <v>50</v>
      </c>
      <c r="E6323" t="str">
        <f>IFERROR(VLOOKUP(D6323,[5]電話端末!$A$2:$E$284,2,FALSE),"不在")</f>
        <v>【流山】浅沼潤也</v>
      </c>
      <c r="G6323" t="str">
        <f>IFERROR(VLOOKUP(F6323,[5]電話端末!$A$2:$D$284,2,FALSE),"不在")</f>
        <v>不在</v>
      </c>
      <c r="H6323" s="4">
        <v>22</v>
      </c>
      <c r="I6323" s="4">
        <v>0</v>
      </c>
      <c r="K6323">
        <v>2.5101400020068098E+19</v>
      </c>
      <c r="BN6323" s="1"/>
    </row>
    <row r="6324" spans="1:69" x14ac:dyDescent="0.45">
      <c r="A6324" s="3">
        <v>45944.365358796298</v>
      </c>
      <c r="B6324" s="1" t="s">
        <v>83</v>
      </c>
      <c r="C6324" t="str">
        <f>IFERROR(VLOOKUP(B6324,[5]電話端末!$A$2:$E$284,2,FALSE),"不在")</f>
        <v>【札幌】舘合庸介</v>
      </c>
      <c r="D6324" s="1" t="s">
        <v>143</v>
      </c>
      <c r="E6324" t="str">
        <f>IFERROR(VLOOKUP(D6324,[5]電話端末!$A$2:$E$284,2,FALSE),"不在")</f>
        <v>【仙台】高橋哲也</v>
      </c>
      <c r="F6324" s="1" t="s">
        <v>143</v>
      </c>
      <c r="G6324" t="str">
        <f>IFERROR(VLOOKUP(F6324,[5]電話端末!$A$2:$D$284,2,FALSE),"不在")</f>
        <v>【仙台】高橋哲也</v>
      </c>
      <c r="H6324" s="4">
        <v>113</v>
      </c>
      <c r="I6324" s="4">
        <v>109</v>
      </c>
      <c r="K6324">
        <v>2.5101400018868101E+19</v>
      </c>
      <c r="BN6324" s="1"/>
    </row>
    <row r="6325" spans="1:69" x14ac:dyDescent="0.45">
      <c r="A6325" s="3">
        <v>45944.365289351852</v>
      </c>
      <c r="B6325" s="1" t="s">
        <v>20</v>
      </c>
      <c r="C6325" t="str">
        <f>IFERROR(VLOOKUP(B6325,[5]電話端末!$A$2:$E$284,2,FALSE),"不在")</f>
        <v>【本社IT】梶ヶ谷知晃</v>
      </c>
      <c r="D6325" s="1" t="s">
        <v>63</v>
      </c>
      <c r="E6325" t="str">
        <f>IFERROR(VLOOKUP(D6325,[5]電話端末!$A$2:$E$284,2,FALSE),"不在")</f>
        <v>【MF大阪】松尾セリ菜</v>
      </c>
      <c r="F6325" s="1" t="s">
        <v>63</v>
      </c>
      <c r="G6325" t="str">
        <f>IFERROR(VLOOKUP(F6325,[5]電話端末!$A$2:$D$284,2,FALSE),"不在")</f>
        <v>【MF大阪】松尾セリ菜</v>
      </c>
      <c r="H6325" s="4">
        <v>33</v>
      </c>
      <c r="I6325" s="4">
        <v>30</v>
      </c>
      <c r="K6325">
        <v>2.5101400018768101E+19</v>
      </c>
      <c r="BN6325" s="1"/>
      <c r="BQ6325" s="1"/>
    </row>
    <row r="6326" spans="1:69" x14ac:dyDescent="0.45">
      <c r="A6326" s="3">
        <v>45944.365254629629</v>
      </c>
      <c r="B6326" s="1" t="s">
        <v>124</v>
      </c>
      <c r="C6326" t="str">
        <f>IFERROR(VLOOKUP(B6326,[5]電話端末!$A$2:$E$284,2,FALSE),"不在")</f>
        <v>【横浜】川崎瞳</v>
      </c>
      <c r="D6326" s="1" t="s">
        <v>16</v>
      </c>
      <c r="E6326" t="str">
        <f>IFERROR(VLOOKUP(D6326,[5]電話端末!$A$2:$E$284,2,FALSE),"不在")</f>
        <v>【東京】片桐芳夫</v>
      </c>
      <c r="G6326" t="str">
        <f>IFERROR(VLOOKUP(F6326,[5]電話端末!$A$2:$D$284,2,FALSE),"不在")</f>
        <v>不在</v>
      </c>
      <c r="H6326" s="4">
        <v>26</v>
      </c>
      <c r="I6326" s="4">
        <v>0</v>
      </c>
      <c r="K6326">
        <v>2.5101400018668102E+19</v>
      </c>
      <c r="BN6326" s="1"/>
      <c r="BQ6326" s="1"/>
    </row>
    <row r="6327" spans="1:69" x14ac:dyDescent="0.45">
      <c r="A6327" s="3">
        <v>45944.365057870367</v>
      </c>
      <c r="B6327" s="1" t="s">
        <v>113</v>
      </c>
      <c r="C6327" t="str">
        <f>IFERROR(VLOOKUP(B6327,[5]電話端末!$A$2:$E$284,2,FALSE),"不在")</f>
        <v>【名古屋】水島奈美</v>
      </c>
      <c r="D6327" s="1" t="s">
        <v>31</v>
      </c>
      <c r="E6327" t="str">
        <f>IFERROR(VLOOKUP(D6327,[5]電話端末!$A$2:$E$284,2,FALSE),"不在")</f>
        <v>【千葉】着信グループ</v>
      </c>
      <c r="F6327" s="1" t="s">
        <v>153</v>
      </c>
      <c r="G6327" t="str">
        <f>IFERROR(VLOOKUP(F6327,[5]電話端末!$A$2:$D$284,2,FALSE),"不在")</f>
        <v>【千葉】平野翔大</v>
      </c>
      <c r="H6327" s="4">
        <v>47</v>
      </c>
      <c r="I6327" s="4">
        <v>44</v>
      </c>
      <c r="K6327">
        <v>2.5101400018568102E+19</v>
      </c>
      <c r="BN6327" s="1"/>
    </row>
    <row r="6328" spans="1:69" x14ac:dyDescent="0.45">
      <c r="A6328" s="3">
        <v>45944.363680555558</v>
      </c>
      <c r="B6328" s="1" t="s">
        <v>176</v>
      </c>
      <c r="C6328" t="str">
        <f>IFERROR(VLOOKUP(B6328,[5]電話端末!$A$2:$E$284,2,FALSE),"不在")</f>
        <v>【札幌】山田明貴人</v>
      </c>
      <c r="D6328" s="1" t="s">
        <v>159</v>
      </c>
      <c r="E6328" t="str">
        <f>IFERROR(VLOOKUP(D6328,[5]電話端末!$A$2:$E$284,2,FALSE),"不在")</f>
        <v>【本社】代表</v>
      </c>
      <c r="F6328" s="1" t="s">
        <v>57</v>
      </c>
      <c r="G6328" t="str">
        <f>IFERROR(VLOOKUP(F6328,[5]電話端末!$A$2:$D$284,2,FALSE),"不在")</f>
        <v>【本社総務】吉田亜依</v>
      </c>
      <c r="H6328" s="4">
        <v>264</v>
      </c>
      <c r="I6328" s="4">
        <v>262</v>
      </c>
      <c r="K6328">
        <v>2.51014000162681E+19</v>
      </c>
      <c r="BN6328" s="1"/>
    </row>
    <row r="6329" spans="1:69" x14ac:dyDescent="0.45">
      <c r="A6329" s="3">
        <v>45944.359849537039</v>
      </c>
      <c r="B6329" s="1" t="s">
        <v>19</v>
      </c>
      <c r="C6329" t="str">
        <f>IFERROR(VLOOKUP(B6329,[5]電話端末!$A$2:$E$284,2,FALSE),"不在")</f>
        <v>【福岡】重松宝成</v>
      </c>
      <c r="D6329" s="1" t="s">
        <v>18</v>
      </c>
      <c r="E6329" t="str">
        <f>IFERROR(VLOOKUP(D6329,[5]電話端末!$A$2:$E$284,2,FALSE),"不在")</f>
        <v>【広島】藤原輝己</v>
      </c>
      <c r="F6329" s="1" t="s">
        <v>18</v>
      </c>
      <c r="G6329" t="str">
        <f>IFERROR(VLOOKUP(F6329,[5]電話端末!$A$2:$D$284,2,FALSE),"不在")</f>
        <v>【広島】藤原輝己</v>
      </c>
      <c r="H6329" s="4">
        <v>27</v>
      </c>
      <c r="I6329" s="4">
        <v>20</v>
      </c>
      <c r="K6329">
        <v>2.51014000127681E+19</v>
      </c>
      <c r="BN6329" s="1"/>
    </row>
    <row r="6330" spans="1:69" x14ac:dyDescent="0.45">
      <c r="A6330" s="3">
        <v>45944.358587962961</v>
      </c>
      <c r="B6330" s="1" t="s">
        <v>145</v>
      </c>
      <c r="C6330" t="str">
        <f>IFERROR(VLOOKUP(B6330,[5]電話端末!$A$2:$E$284,2,FALSE),"不在")</f>
        <v>【MF大阪】牧聡美</v>
      </c>
      <c r="D6330" s="1" t="s">
        <v>20</v>
      </c>
      <c r="E6330" t="str">
        <f>IFERROR(VLOOKUP(D6330,[5]電話端末!$A$2:$E$284,2,FALSE),"不在")</f>
        <v>【本社IT】梶ヶ谷知晃</v>
      </c>
      <c r="G6330" t="str">
        <f>IFERROR(VLOOKUP(F6330,[5]電話端末!$A$2:$D$284,2,FALSE),"不在")</f>
        <v>不在</v>
      </c>
      <c r="H6330" s="4">
        <v>1</v>
      </c>
      <c r="I6330" s="4">
        <v>0</v>
      </c>
      <c r="K6330">
        <v>2.5101400012068098E+19</v>
      </c>
      <c r="BN6330" s="1"/>
      <c r="BQ6330" s="1"/>
    </row>
    <row r="6331" spans="1:69" x14ac:dyDescent="0.45">
      <c r="A6331" s="3">
        <v>45944.356828703705</v>
      </c>
      <c r="B6331" s="1" t="s">
        <v>145</v>
      </c>
      <c r="C6331" t="str">
        <f>IFERROR(VLOOKUP(B6331,[5]電話端末!$A$2:$E$284,2,FALSE),"不在")</f>
        <v>【MF大阪】牧聡美</v>
      </c>
      <c r="D6331" s="1" t="s">
        <v>100</v>
      </c>
      <c r="E6331" t="str">
        <f>IFERROR(VLOOKUP(D6331,[5]電話端末!$A$2:$E$284,2,FALSE),"不在")</f>
        <v>【本社IT】松本郷</v>
      </c>
      <c r="G6331" t="str">
        <f>IFERROR(VLOOKUP(F6331,[5]電話端末!$A$2:$D$284,2,FALSE),"不在")</f>
        <v>不在</v>
      </c>
      <c r="H6331" s="4">
        <v>0</v>
      </c>
      <c r="I6331" s="4">
        <v>0</v>
      </c>
      <c r="K6331">
        <v>2.5101400011868099E+19</v>
      </c>
      <c r="BN6331" s="1"/>
      <c r="BQ6331" s="1"/>
    </row>
    <row r="6332" spans="1:69" x14ac:dyDescent="0.45">
      <c r="A6332" s="3">
        <v>45944.356631944444</v>
      </c>
      <c r="B6332" s="1" t="s">
        <v>145</v>
      </c>
      <c r="C6332" t="str">
        <f>IFERROR(VLOOKUP(B6332,[5]電話端末!$A$2:$E$284,2,FALSE),"不在")</f>
        <v>【MF大阪】牧聡美</v>
      </c>
      <c r="D6332" s="1" t="s">
        <v>20</v>
      </c>
      <c r="E6332" t="str">
        <f>IFERROR(VLOOKUP(D6332,[5]電話端末!$A$2:$E$284,2,FALSE),"不在")</f>
        <v>【本社IT】梶ヶ谷知晃</v>
      </c>
      <c r="G6332" t="str">
        <f>IFERROR(VLOOKUP(F6332,[5]電話端末!$A$2:$D$284,2,FALSE),"不在")</f>
        <v>不在</v>
      </c>
      <c r="H6332" s="4">
        <v>0</v>
      </c>
      <c r="I6332" s="4">
        <v>0</v>
      </c>
      <c r="K6332">
        <v>2.5101400011668099E+19</v>
      </c>
      <c r="BN6332" s="1"/>
      <c r="BQ6332" s="1"/>
    </row>
    <row r="6333" spans="1:69" x14ac:dyDescent="0.45">
      <c r="A6333" s="3">
        <v>45944.355787037035</v>
      </c>
      <c r="B6333" s="1" t="s">
        <v>19</v>
      </c>
      <c r="C6333" t="str">
        <f>IFERROR(VLOOKUP(B6333,[5]電話端末!$A$2:$E$284,2,FALSE),"不在")</f>
        <v>【福岡】重松宝成</v>
      </c>
      <c r="D6333" s="1" t="s">
        <v>505</v>
      </c>
      <c r="E6333" t="str">
        <f>IFERROR(VLOOKUP(D6333,[5]電話端末!$A$2:$E$284,2,FALSE),"不在")</f>
        <v>不在</v>
      </c>
      <c r="G6333" t="str">
        <f>IFERROR(VLOOKUP(F6333,[5]電話端末!$A$2:$D$284,2,FALSE),"不在")</f>
        <v>不在</v>
      </c>
      <c r="H6333" s="4">
        <v>0</v>
      </c>
      <c r="I6333" s="4">
        <v>0</v>
      </c>
      <c r="K6333">
        <v>2.5101400010968101E+19</v>
      </c>
      <c r="BN6333" s="1"/>
    </row>
    <row r="6334" spans="1:69" x14ac:dyDescent="0.45">
      <c r="A6334" s="3">
        <v>45944.31695601852</v>
      </c>
      <c r="B6334" s="1" t="s">
        <v>40</v>
      </c>
      <c r="C6334" t="str">
        <f>IFERROR(VLOOKUP(B6334,[5]電話端末!$A$2:$E$284,2,FALSE),"不在")</f>
        <v>【本社EC】鈴木浩允</v>
      </c>
      <c r="D6334" s="1" t="s">
        <v>177</v>
      </c>
      <c r="E6334" t="str">
        <f>IFERROR(VLOOKUP(D6334,[5]電話端末!$A$2:$E$284,2,FALSE),"不在")</f>
        <v>【MF大阪】大村達也</v>
      </c>
      <c r="F6334" s="1" t="s">
        <v>177</v>
      </c>
      <c r="G6334" t="str">
        <f>IFERROR(VLOOKUP(F6334,[5]電話端末!$A$2:$D$284,2,FALSE),"不在")</f>
        <v>【MF大阪】大村達也</v>
      </c>
      <c r="H6334" s="4">
        <v>97</v>
      </c>
      <c r="I6334" s="4">
        <v>95</v>
      </c>
      <c r="K6334">
        <v>2.51014000048681E+19</v>
      </c>
      <c r="BN6334" s="1"/>
      <c r="BQ6334" s="1"/>
    </row>
    <row r="6335" spans="1:69" x14ac:dyDescent="0.45">
      <c r="A6335" s="3">
        <v>45944.316793981481</v>
      </c>
      <c r="B6335" s="1" t="s">
        <v>177</v>
      </c>
      <c r="C6335" t="str">
        <f>IFERROR(VLOOKUP(B6335,[5]電話端末!$A$2:$E$284,2,FALSE),"不在")</f>
        <v>【MF大阪】大村達也</v>
      </c>
      <c r="D6335" s="1" t="s">
        <v>40</v>
      </c>
      <c r="E6335" t="str">
        <f>IFERROR(VLOOKUP(D6335,[5]電話端末!$A$2:$E$284,2,FALSE),"不在")</f>
        <v>【本社EC】鈴木浩允</v>
      </c>
      <c r="F6335" s="1" t="s">
        <v>40</v>
      </c>
      <c r="G6335" t="str">
        <f>IFERROR(VLOOKUP(F6335,[5]電話端末!$A$2:$D$284,2,FALSE),"不在")</f>
        <v>【本社EC】鈴木浩允</v>
      </c>
      <c r="H6335" s="4">
        <v>12</v>
      </c>
      <c r="I6335" s="4">
        <v>3</v>
      </c>
      <c r="K6335">
        <v>2.51014000047681E+19</v>
      </c>
      <c r="BN6335" s="1"/>
      <c r="BQ6335" s="1"/>
    </row>
    <row r="6336" spans="1:69" x14ac:dyDescent="0.45">
      <c r="A6336" s="3">
        <v>45948.520300925928</v>
      </c>
      <c r="B6336" s="1" t="s">
        <v>143</v>
      </c>
      <c r="C6336" t="s">
        <v>253</v>
      </c>
      <c r="D6336" s="1" t="s">
        <v>83</v>
      </c>
      <c r="E6336" t="s">
        <v>252</v>
      </c>
      <c r="F6336" s="1"/>
      <c r="G6336" t="s">
        <v>256</v>
      </c>
      <c r="H6336" s="4">
        <v>0</v>
      </c>
      <c r="I6336" s="4">
        <v>0</v>
      </c>
      <c r="K6336">
        <v>2.5101800010568102E+19</v>
      </c>
      <c r="BN6336" s="1"/>
      <c r="BQ6336" s="1"/>
    </row>
    <row r="6337" spans="1:69" x14ac:dyDescent="0.45">
      <c r="A6337" s="3">
        <v>45947.77002314815</v>
      </c>
      <c r="B6337" s="1" t="s">
        <v>27</v>
      </c>
      <c r="C6337" t="s">
        <v>270</v>
      </c>
      <c r="D6337" s="1" t="s">
        <v>145</v>
      </c>
      <c r="E6337" t="s">
        <v>353</v>
      </c>
      <c r="F6337" s="1" t="s">
        <v>145</v>
      </c>
      <c r="G6337" t="s">
        <v>353</v>
      </c>
      <c r="H6337" s="4">
        <v>723</v>
      </c>
      <c r="I6337" s="4">
        <v>721</v>
      </c>
      <c r="K6337">
        <v>2.5101700561168101E+19</v>
      </c>
      <c r="BN6337" s="1"/>
      <c r="BQ6337" s="1"/>
    </row>
    <row r="6338" spans="1:69" x14ac:dyDescent="0.45">
      <c r="A6338" s="3">
        <v>45947.769293981481</v>
      </c>
      <c r="B6338" s="1" t="s">
        <v>102</v>
      </c>
      <c r="C6338" t="s">
        <v>352</v>
      </c>
      <c r="D6338" s="1" t="s">
        <v>94</v>
      </c>
      <c r="E6338" t="s">
        <v>416</v>
      </c>
      <c r="F6338" s="1"/>
      <c r="G6338" t="s">
        <v>256</v>
      </c>
      <c r="H6338" s="4">
        <v>29</v>
      </c>
      <c r="I6338" s="4">
        <v>0</v>
      </c>
      <c r="K6338">
        <v>2.5101700561068102E+19</v>
      </c>
      <c r="BN6338" s="1"/>
      <c r="BQ6338" s="1"/>
    </row>
    <row r="6339" spans="1:69" x14ac:dyDescent="0.45">
      <c r="A6339" s="3">
        <v>45947.766516203701</v>
      </c>
      <c r="B6339" s="1" t="s">
        <v>27</v>
      </c>
      <c r="C6339" t="s">
        <v>270</v>
      </c>
      <c r="D6339" s="1" t="s">
        <v>465</v>
      </c>
      <c r="E6339" t="s">
        <v>506</v>
      </c>
      <c r="F6339" s="1" t="s">
        <v>465</v>
      </c>
      <c r="G6339" t="s">
        <v>506</v>
      </c>
      <c r="H6339" s="4">
        <v>293</v>
      </c>
      <c r="I6339" s="4">
        <v>283</v>
      </c>
      <c r="K6339">
        <v>2.5101700560868098E+19</v>
      </c>
      <c r="BN6339" s="1"/>
      <c r="BQ6339" s="1"/>
    </row>
    <row r="6340" spans="1:69" x14ac:dyDescent="0.45">
      <c r="A6340" s="3">
        <v>45947.75849537037</v>
      </c>
      <c r="B6340" s="1" t="s">
        <v>27</v>
      </c>
      <c r="C6340" t="s">
        <v>270</v>
      </c>
      <c r="D6340" s="1" t="s">
        <v>50</v>
      </c>
      <c r="E6340" t="s">
        <v>271</v>
      </c>
      <c r="F6340" s="1"/>
      <c r="G6340" t="s">
        <v>256</v>
      </c>
      <c r="H6340" s="4">
        <v>14</v>
      </c>
      <c r="I6340" s="4">
        <v>0</v>
      </c>
      <c r="K6340">
        <v>2.51017005600681E+19</v>
      </c>
      <c r="BN6340" s="1"/>
      <c r="BQ6340" s="1"/>
    </row>
    <row r="6341" spans="1:69" x14ac:dyDescent="0.45">
      <c r="A6341" s="3">
        <v>45947.757719907408</v>
      </c>
      <c r="B6341" s="1" t="s">
        <v>35</v>
      </c>
      <c r="C6341" t="s">
        <v>263</v>
      </c>
      <c r="D6341" s="1" t="s">
        <v>19</v>
      </c>
      <c r="E6341" t="s">
        <v>258</v>
      </c>
      <c r="F6341" s="1" t="s">
        <v>19</v>
      </c>
      <c r="G6341" t="s">
        <v>258</v>
      </c>
      <c r="H6341" s="4">
        <v>46</v>
      </c>
      <c r="I6341" s="4">
        <v>42</v>
      </c>
      <c r="K6341">
        <v>2.5101700559768101E+19</v>
      </c>
      <c r="BN6341" s="1"/>
      <c r="BQ6341" s="1"/>
    </row>
    <row r="6342" spans="1:69" x14ac:dyDescent="0.45">
      <c r="A6342" s="3">
        <v>45947.757488425923</v>
      </c>
      <c r="B6342" s="1" t="s">
        <v>72</v>
      </c>
      <c r="C6342" t="s">
        <v>381</v>
      </c>
      <c r="D6342" s="1" t="s">
        <v>123</v>
      </c>
      <c r="E6342" t="s">
        <v>389</v>
      </c>
      <c r="F6342" s="1" t="s">
        <v>123</v>
      </c>
      <c r="G6342" t="s">
        <v>389</v>
      </c>
      <c r="H6342" s="4">
        <v>20</v>
      </c>
      <c r="I6342" s="4">
        <v>15</v>
      </c>
      <c r="K6342">
        <v>2.5101700559668101E+19</v>
      </c>
      <c r="BN6342" s="1"/>
      <c r="BQ6342" s="1"/>
    </row>
    <row r="6343" spans="1:69" x14ac:dyDescent="0.45">
      <c r="A6343" s="3">
        <v>45947.741111111114</v>
      </c>
      <c r="B6343" s="1" t="s">
        <v>14</v>
      </c>
      <c r="C6343" t="s">
        <v>325</v>
      </c>
      <c r="D6343" s="1" t="s">
        <v>230</v>
      </c>
      <c r="E6343" t="s">
        <v>420</v>
      </c>
      <c r="F6343" s="1" t="s">
        <v>230</v>
      </c>
      <c r="G6343" t="s">
        <v>420</v>
      </c>
      <c r="H6343" s="4">
        <v>41</v>
      </c>
      <c r="I6343" s="4">
        <v>34</v>
      </c>
      <c r="K6343">
        <v>2.5101700556668101E+19</v>
      </c>
      <c r="BN6343" s="1"/>
      <c r="BQ6343" s="1"/>
    </row>
    <row r="6344" spans="1:69" x14ac:dyDescent="0.45">
      <c r="A6344" s="3">
        <v>45947.737395833334</v>
      </c>
      <c r="B6344" s="1" t="s">
        <v>48</v>
      </c>
      <c r="C6344" t="s">
        <v>302</v>
      </c>
      <c r="D6344" s="1" t="s">
        <v>19</v>
      </c>
      <c r="E6344" t="s">
        <v>258</v>
      </c>
      <c r="F6344" s="1" t="s">
        <v>19</v>
      </c>
      <c r="G6344" t="s">
        <v>258</v>
      </c>
      <c r="H6344" s="4">
        <v>13</v>
      </c>
      <c r="I6344" s="4">
        <v>12</v>
      </c>
      <c r="K6344" s="5">
        <v>2.5101700555768099E+19</v>
      </c>
      <c r="BN6344" s="1"/>
      <c r="BQ6344" s="1"/>
    </row>
    <row r="6345" spans="1:69" x14ac:dyDescent="0.45">
      <c r="A6345" s="3">
        <v>45947.735358796293</v>
      </c>
      <c r="B6345" s="1" t="s">
        <v>123</v>
      </c>
      <c r="C6345" t="s">
        <v>389</v>
      </c>
      <c r="D6345" s="1" t="s">
        <v>30</v>
      </c>
      <c r="E6345" t="s">
        <v>306</v>
      </c>
      <c r="F6345" s="1"/>
      <c r="G6345" t="s">
        <v>256</v>
      </c>
      <c r="H6345" s="4">
        <v>1</v>
      </c>
      <c r="I6345" s="4">
        <v>0</v>
      </c>
      <c r="K6345">
        <v>2.51017005551681E+19</v>
      </c>
      <c r="BN6345" s="1"/>
      <c r="BQ6345" s="1"/>
    </row>
    <row r="6346" spans="1:69" x14ac:dyDescent="0.45">
      <c r="A6346" s="3">
        <v>45947.7341087963</v>
      </c>
      <c r="B6346" s="1" t="s">
        <v>48</v>
      </c>
      <c r="C6346" t="s">
        <v>302</v>
      </c>
      <c r="D6346" s="1" t="s">
        <v>38</v>
      </c>
      <c r="E6346" t="s">
        <v>257</v>
      </c>
      <c r="F6346" s="1" t="s">
        <v>38</v>
      </c>
      <c r="G6346" t="s">
        <v>257</v>
      </c>
      <c r="H6346" s="4">
        <v>64</v>
      </c>
      <c r="I6346" s="4">
        <v>62</v>
      </c>
      <c r="K6346">
        <v>2.5101700554368098E+19</v>
      </c>
      <c r="BN6346" s="1"/>
      <c r="BQ6346" s="1"/>
    </row>
    <row r="6347" spans="1:69" x14ac:dyDescent="0.45">
      <c r="A6347" s="3">
        <v>45947.724641203706</v>
      </c>
      <c r="B6347" s="1" t="s">
        <v>123</v>
      </c>
      <c r="C6347" t="s">
        <v>389</v>
      </c>
      <c r="D6347" s="1" t="s">
        <v>175</v>
      </c>
      <c r="E6347" t="s">
        <v>365</v>
      </c>
      <c r="F6347" s="1" t="s">
        <v>175</v>
      </c>
      <c r="G6347" t="s">
        <v>365</v>
      </c>
      <c r="H6347" s="4">
        <v>151</v>
      </c>
      <c r="I6347" s="4">
        <v>147</v>
      </c>
      <c r="K6347">
        <v>2.5101700551368102E+19</v>
      </c>
      <c r="BN6347" s="1"/>
      <c r="BQ6347" s="1"/>
    </row>
    <row r="6348" spans="1:69" x14ac:dyDescent="0.45">
      <c r="A6348" s="3">
        <v>45947.721400462964</v>
      </c>
      <c r="B6348" s="1" t="s">
        <v>60</v>
      </c>
      <c r="C6348" t="s">
        <v>335</v>
      </c>
      <c r="D6348" s="1" t="s">
        <v>164</v>
      </c>
      <c r="E6348" t="s">
        <v>361</v>
      </c>
      <c r="F6348" s="1" t="s">
        <v>164</v>
      </c>
      <c r="G6348" t="s">
        <v>361</v>
      </c>
      <c r="H6348" s="4">
        <v>30</v>
      </c>
      <c r="I6348" s="4">
        <v>27</v>
      </c>
      <c r="K6348">
        <v>2.5101700550068101E+19</v>
      </c>
      <c r="BN6348" s="1"/>
      <c r="BQ6348" s="1"/>
    </row>
    <row r="6349" spans="1:69" x14ac:dyDescent="0.45">
      <c r="A6349" s="3">
        <v>45947.719131944446</v>
      </c>
      <c r="B6349" s="1" t="s">
        <v>19</v>
      </c>
      <c r="C6349" t="s">
        <v>258</v>
      </c>
      <c r="D6349" s="1" t="s">
        <v>39</v>
      </c>
      <c r="E6349" t="s">
        <v>293</v>
      </c>
      <c r="F6349" s="1" t="s">
        <v>39</v>
      </c>
      <c r="G6349" t="s">
        <v>293</v>
      </c>
      <c r="H6349" s="4">
        <v>34</v>
      </c>
      <c r="I6349" s="4">
        <v>32</v>
      </c>
      <c r="K6349">
        <v>2.51017005488681E+19</v>
      </c>
      <c r="BN6349" s="1"/>
      <c r="BQ6349" s="1"/>
    </row>
    <row r="6350" spans="1:69" x14ac:dyDescent="0.45">
      <c r="A6350" s="3">
        <v>45947.719085648147</v>
      </c>
      <c r="B6350" s="1" t="s">
        <v>30</v>
      </c>
      <c r="C6350" t="s">
        <v>306</v>
      </c>
      <c r="D6350" s="1" t="s">
        <v>152</v>
      </c>
      <c r="E6350" t="s">
        <v>339</v>
      </c>
      <c r="F6350" s="1" t="s">
        <v>123</v>
      </c>
      <c r="G6350" t="s">
        <v>389</v>
      </c>
      <c r="H6350" s="4">
        <v>296</v>
      </c>
      <c r="I6350" s="4">
        <v>293</v>
      </c>
      <c r="K6350">
        <v>2.51017005487681E+19</v>
      </c>
      <c r="BN6350" s="1"/>
    </row>
    <row r="6351" spans="1:69" x14ac:dyDescent="0.45">
      <c r="A6351" s="3">
        <v>45947.718969907408</v>
      </c>
      <c r="B6351" s="1" t="s">
        <v>30</v>
      </c>
      <c r="C6351" t="s">
        <v>306</v>
      </c>
      <c r="D6351" s="1" t="s">
        <v>100</v>
      </c>
      <c r="E6351" t="s">
        <v>351</v>
      </c>
      <c r="F6351" s="1"/>
      <c r="G6351" t="s">
        <v>256</v>
      </c>
      <c r="H6351" s="4">
        <v>0</v>
      </c>
      <c r="I6351" s="4">
        <v>0</v>
      </c>
      <c r="K6351">
        <v>2.5101700548568101E+19</v>
      </c>
      <c r="BN6351" s="1"/>
      <c r="BQ6351" s="1"/>
    </row>
    <row r="6352" spans="1:69" x14ac:dyDescent="0.45">
      <c r="A6352" s="3">
        <v>45947.718854166669</v>
      </c>
      <c r="B6352" s="1" t="s">
        <v>30</v>
      </c>
      <c r="C6352" t="s">
        <v>306</v>
      </c>
      <c r="D6352" s="1" t="s">
        <v>100</v>
      </c>
      <c r="E6352" t="s">
        <v>351</v>
      </c>
      <c r="F6352" s="1"/>
      <c r="G6352" t="s">
        <v>256</v>
      </c>
      <c r="H6352" s="4">
        <v>0</v>
      </c>
      <c r="I6352" s="4">
        <v>0</v>
      </c>
      <c r="K6352">
        <v>2.5101700548368101E+19</v>
      </c>
      <c r="BN6352" s="1"/>
      <c r="BQ6352" s="1"/>
    </row>
    <row r="6353" spans="1:69" x14ac:dyDescent="0.45">
      <c r="A6353" s="3">
        <v>45947.715752314813</v>
      </c>
      <c r="B6353" s="1" t="s">
        <v>47</v>
      </c>
      <c r="C6353" t="s">
        <v>290</v>
      </c>
      <c r="D6353" s="1" t="s">
        <v>25</v>
      </c>
      <c r="E6353" t="s">
        <v>298</v>
      </c>
      <c r="F6353" s="1" t="s">
        <v>25</v>
      </c>
      <c r="G6353" t="s">
        <v>298</v>
      </c>
      <c r="H6353" s="4">
        <v>87</v>
      </c>
      <c r="I6353" s="4">
        <v>84</v>
      </c>
      <c r="K6353">
        <v>2.5101700546168099E+19</v>
      </c>
      <c r="BN6353" s="1"/>
      <c r="BQ6353" s="1"/>
    </row>
    <row r="6354" spans="1:69" x14ac:dyDescent="0.45">
      <c r="A6354" s="3">
        <v>45947.712488425925</v>
      </c>
      <c r="B6354" s="1" t="s">
        <v>64</v>
      </c>
      <c r="C6354" t="s">
        <v>316</v>
      </c>
      <c r="D6354" s="1" t="s">
        <v>130</v>
      </c>
      <c r="E6354" t="s">
        <v>305</v>
      </c>
      <c r="F6354" s="1" t="s">
        <v>39</v>
      </c>
      <c r="G6354" t="s">
        <v>293</v>
      </c>
      <c r="H6354" s="4">
        <v>53</v>
      </c>
      <c r="I6354" s="4">
        <v>46</v>
      </c>
      <c r="K6354">
        <v>2.5101700541868102E+19</v>
      </c>
      <c r="BN6354" s="1"/>
      <c r="BQ6354" s="1"/>
    </row>
    <row r="6355" spans="1:69" x14ac:dyDescent="0.45">
      <c r="A6355" s="3">
        <v>45947.711747685185</v>
      </c>
      <c r="B6355" s="1" t="s">
        <v>11</v>
      </c>
      <c r="C6355" t="s">
        <v>278</v>
      </c>
      <c r="D6355" s="1" t="s">
        <v>34</v>
      </c>
      <c r="E6355" t="s">
        <v>362</v>
      </c>
      <c r="F6355" s="1" t="s">
        <v>34</v>
      </c>
      <c r="G6355" t="s">
        <v>362</v>
      </c>
      <c r="H6355" s="4">
        <v>121</v>
      </c>
      <c r="I6355" s="4">
        <v>119</v>
      </c>
      <c r="K6355">
        <v>2.51017005407681E+19</v>
      </c>
      <c r="BN6355" s="1"/>
    </row>
    <row r="6356" spans="1:69" x14ac:dyDescent="0.45">
      <c r="A6356" s="3">
        <v>45947.711562500001</v>
      </c>
      <c r="B6356" s="1" t="s">
        <v>19</v>
      </c>
      <c r="C6356" t="s">
        <v>258</v>
      </c>
      <c r="D6356" s="1" t="s">
        <v>35</v>
      </c>
      <c r="E6356" t="s">
        <v>263</v>
      </c>
      <c r="F6356" s="1"/>
      <c r="G6356" t="s">
        <v>256</v>
      </c>
      <c r="H6356" s="4">
        <v>4</v>
      </c>
      <c r="I6356" s="4">
        <v>0</v>
      </c>
      <c r="K6356">
        <v>2.5101700540168102E+19</v>
      </c>
      <c r="BN6356" s="1"/>
      <c r="BQ6356" s="1"/>
    </row>
    <row r="6357" spans="1:69" x14ac:dyDescent="0.45">
      <c r="A6357" s="3">
        <v>45947.710995370369</v>
      </c>
      <c r="B6357" s="1" t="s">
        <v>58</v>
      </c>
      <c r="C6357" t="s">
        <v>312</v>
      </c>
      <c r="D6357" s="1" t="s">
        <v>62</v>
      </c>
      <c r="E6357" t="s">
        <v>321</v>
      </c>
      <c r="F6357" s="1" t="s">
        <v>72</v>
      </c>
      <c r="G6357" t="s">
        <v>381</v>
      </c>
      <c r="H6357" s="4">
        <v>46</v>
      </c>
      <c r="I6357" s="4">
        <v>37</v>
      </c>
      <c r="K6357">
        <v>2.5101700539568099E+19</v>
      </c>
      <c r="BN6357" s="1"/>
    </row>
    <row r="6358" spans="1:69" x14ac:dyDescent="0.45">
      <c r="A6358" s="3">
        <v>45947.710925925923</v>
      </c>
      <c r="B6358" s="1" t="s">
        <v>67</v>
      </c>
      <c r="C6358" t="s">
        <v>250</v>
      </c>
      <c r="D6358" s="1" t="s">
        <v>57</v>
      </c>
      <c r="E6358" t="s">
        <v>251</v>
      </c>
      <c r="F6358" s="1" t="s">
        <v>57</v>
      </c>
      <c r="G6358" t="s">
        <v>251</v>
      </c>
      <c r="H6358" s="4">
        <v>171</v>
      </c>
      <c r="I6358" s="4">
        <v>169</v>
      </c>
      <c r="K6358">
        <v>2.51017005393681E+19</v>
      </c>
      <c r="BN6358" s="1"/>
      <c r="BQ6358" s="1"/>
    </row>
    <row r="6359" spans="1:69" x14ac:dyDescent="0.45">
      <c r="A6359" s="3">
        <v>45947.708796296298</v>
      </c>
      <c r="B6359" s="1" t="s">
        <v>11</v>
      </c>
      <c r="C6359" t="s">
        <v>278</v>
      </c>
      <c r="D6359" s="1" t="s">
        <v>34</v>
      </c>
      <c r="E6359" t="s">
        <v>362</v>
      </c>
      <c r="F6359" s="1"/>
      <c r="G6359" t="s">
        <v>256</v>
      </c>
      <c r="H6359" s="4">
        <v>0</v>
      </c>
      <c r="I6359" s="4">
        <v>0</v>
      </c>
      <c r="K6359">
        <v>2.5101700537068102E+19</v>
      </c>
      <c r="BN6359" s="1"/>
    </row>
    <row r="6360" spans="1:69" x14ac:dyDescent="0.45">
      <c r="A6360" s="3">
        <v>45947.708449074074</v>
      </c>
      <c r="B6360" s="1" t="s">
        <v>110</v>
      </c>
      <c r="C6360" t="s">
        <v>373</v>
      </c>
      <c r="D6360" s="1" t="s">
        <v>111</v>
      </c>
      <c r="E6360" t="s">
        <v>286</v>
      </c>
      <c r="F6360" s="1" t="s">
        <v>94</v>
      </c>
      <c r="G6360" t="s">
        <v>416</v>
      </c>
      <c r="H6360" s="4">
        <v>140</v>
      </c>
      <c r="I6360" s="4">
        <v>134</v>
      </c>
      <c r="K6360">
        <v>2.5101700536768098E+19</v>
      </c>
      <c r="BN6360" s="1"/>
      <c r="BQ6360" s="1"/>
    </row>
    <row r="6361" spans="1:69" x14ac:dyDescent="0.45">
      <c r="A6361" s="3">
        <v>45947.706111111111</v>
      </c>
      <c r="B6361" s="1" t="s">
        <v>47</v>
      </c>
      <c r="C6361" t="s">
        <v>290</v>
      </c>
      <c r="D6361" s="1" t="s">
        <v>16</v>
      </c>
      <c r="E6361" t="s">
        <v>299</v>
      </c>
      <c r="F6361" s="1" t="s">
        <v>16</v>
      </c>
      <c r="G6361" t="s">
        <v>299</v>
      </c>
      <c r="H6361" s="4">
        <v>53</v>
      </c>
      <c r="I6361" s="4">
        <v>48</v>
      </c>
      <c r="K6361">
        <v>2.5101700533368099E+19</v>
      </c>
      <c r="BN6361" s="1"/>
    </row>
    <row r="6362" spans="1:69" x14ac:dyDescent="0.45">
      <c r="A6362" s="3">
        <v>45947.706099537034</v>
      </c>
      <c r="B6362" s="1" t="s">
        <v>61</v>
      </c>
      <c r="C6362" t="s">
        <v>279</v>
      </c>
      <c r="D6362" s="1" t="s">
        <v>21</v>
      </c>
      <c r="E6362" t="s">
        <v>291</v>
      </c>
      <c r="F6362" s="1" t="s">
        <v>60</v>
      </c>
      <c r="G6362" t="s">
        <v>335</v>
      </c>
      <c r="H6362" s="4">
        <v>78</v>
      </c>
      <c r="I6362" s="4">
        <v>73</v>
      </c>
      <c r="K6362">
        <v>2.5101700533268099E+19</v>
      </c>
      <c r="BN6362" s="1"/>
      <c r="BQ6362" s="1"/>
    </row>
    <row r="6363" spans="1:69" x14ac:dyDescent="0.45">
      <c r="A6363" s="3">
        <v>45947.705370370371</v>
      </c>
      <c r="B6363" s="1" t="s">
        <v>84</v>
      </c>
      <c r="C6363" t="s">
        <v>268</v>
      </c>
      <c r="D6363" s="1" t="s">
        <v>29</v>
      </c>
      <c r="E6363" t="s">
        <v>329</v>
      </c>
      <c r="F6363" s="1" t="s">
        <v>29</v>
      </c>
      <c r="G6363" t="s">
        <v>329</v>
      </c>
      <c r="H6363" s="4">
        <v>69</v>
      </c>
      <c r="I6363" s="4">
        <v>63</v>
      </c>
      <c r="K6363">
        <v>2.5101700531668099E+19</v>
      </c>
      <c r="BN6363" s="1"/>
      <c r="BQ6363" s="1"/>
    </row>
    <row r="6364" spans="1:69" x14ac:dyDescent="0.45">
      <c r="A6364" s="3">
        <v>45947.705057870371</v>
      </c>
      <c r="B6364" s="1" t="s">
        <v>39</v>
      </c>
      <c r="C6364" t="s">
        <v>293</v>
      </c>
      <c r="D6364" s="1" t="s">
        <v>19</v>
      </c>
      <c r="E6364" t="s">
        <v>258</v>
      </c>
      <c r="F6364" s="1" t="s">
        <v>19</v>
      </c>
      <c r="G6364" t="s">
        <v>258</v>
      </c>
      <c r="H6364" s="4">
        <v>171</v>
      </c>
      <c r="I6364" s="4">
        <v>170</v>
      </c>
      <c r="K6364">
        <v>2.5101700530968101E+19</v>
      </c>
      <c r="BN6364" s="1"/>
      <c r="BQ6364" s="1"/>
    </row>
    <row r="6365" spans="1:69" x14ac:dyDescent="0.45">
      <c r="A6365" s="3">
        <v>45947.7034375</v>
      </c>
      <c r="B6365" s="1" t="s">
        <v>45</v>
      </c>
      <c r="C6365" t="s">
        <v>288</v>
      </c>
      <c r="D6365" s="1" t="s">
        <v>41</v>
      </c>
      <c r="E6365" t="s">
        <v>331</v>
      </c>
      <c r="F6365" s="1" t="s">
        <v>41</v>
      </c>
      <c r="G6365" t="s">
        <v>331</v>
      </c>
      <c r="H6365" s="4">
        <v>118</v>
      </c>
      <c r="I6365" s="4">
        <v>106</v>
      </c>
      <c r="K6365">
        <v>2.5101700529368101E+19</v>
      </c>
      <c r="BN6365" s="1"/>
    </row>
    <row r="6366" spans="1:69" x14ac:dyDescent="0.45">
      <c r="A6366" s="3">
        <v>45947.702847222223</v>
      </c>
      <c r="B6366" s="1" t="s">
        <v>29</v>
      </c>
      <c r="C6366" t="s">
        <v>329</v>
      </c>
      <c r="D6366" s="1" t="s">
        <v>40</v>
      </c>
      <c r="E6366" t="s">
        <v>281</v>
      </c>
      <c r="F6366" s="1" t="s">
        <v>40</v>
      </c>
      <c r="G6366" t="s">
        <v>281</v>
      </c>
      <c r="H6366" s="4">
        <v>100</v>
      </c>
      <c r="I6366" s="4">
        <v>95</v>
      </c>
      <c r="K6366">
        <v>2.5101700528968102E+19</v>
      </c>
      <c r="BN6366" s="1"/>
    </row>
    <row r="6367" spans="1:69" x14ac:dyDescent="0.45">
      <c r="A6367" s="3">
        <v>45947.702800925923</v>
      </c>
      <c r="B6367" s="1" t="s">
        <v>72</v>
      </c>
      <c r="C6367" t="s">
        <v>381</v>
      </c>
      <c r="D6367" s="1" t="s">
        <v>152</v>
      </c>
      <c r="E6367" t="s">
        <v>339</v>
      </c>
      <c r="F6367" s="1" t="s">
        <v>123</v>
      </c>
      <c r="G6367" t="s">
        <v>389</v>
      </c>
      <c r="H6367" s="4">
        <v>432</v>
      </c>
      <c r="I6367" s="4">
        <v>428</v>
      </c>
      <c r="K6367">
        <v>2.5101700528868098E+19</v>
      </c>
      <c r="BN6367" s="1"/>
      <c r="BQ6367" s="1"/>
    </row>
    <row r="6368" spans="1:69" x14ac:dyDescent="0.45">
      <c r="A6368" s="3">
        <v>45947.702592592592</v>
      </c>
      <c r="B6368" s="1" t="s">
        <v>101</v>
      </c>
      <c r="C6368" t="s">
        <v>313</v>
      </c>
      <c r="D6368" s="1" t="s">
        <v>222</v>
      </c>
      <c r="E6368" t="s">
        <v>356</v>
      </c>
      <c r="F6368" s="1" t="s">
        <v>222</v>
      </c>
      <c r="G6368" t="s">
        <v>356</v>
      </c>
      <c r="H6368" s="4">
        <v>92</v>
      </c>
      <c r="I6368" s="4">
        <v>90</v>
      </c>
      <c r="K6368">
        <v>2.5101700528768098E+19</v>
      </c>
      <c r="BN6368" s="1"/>
      <c r="BQ6368" s="1"/>
    </row>
    <row r="6369" spans="1:69" x14ac:dyDescent="0.45">
      <c r="A6369" s="3">
        <v>45947.70175925926</v>
      </c>
      <c r="B6369" s="1" t="s">
        <v>36</v>
      </c>
      <c r="C6369" t="s">
        <v>296</v>
      </c>
      <c r="D6369" s="1" t="s">
        <v>113</v>
      </c>
      <c r="E6369" t="s">
        <v>294</v>
      </c>
      <c r="F6369" s="1" t="s">
        <v>113</v>
      </c>
      <c r="G6369" t="s">
        <v>294</v>
      </c>
      <c r="H6369" s="4">
        <v>27</v>
      </c>
      <c r="I6369" s="4">
        <v>25</v>
      </c>
      <c r="K6369">
        <v>2.5101700527568101E+19</v>
      </c>
      <c r="BN6369" s="1"/>
      <c r="BQ6369" s="1"/>
    </row>
    <row r="6370" spans="1:69" x14ac:dyDescent="0.45">
      <c r="A6370" s="3">
        <v>45947.701296296298</v>
      </c>
      <c r="B6370" s="1" t="s">
        <v>39</v>
      </c>
      <c r="C6370" t="s">
        <v>293</v>
      </c>
      <c r="D6370" s="1" t="s">
        <v>38</v>
      </c>
      <c r="E6370" t="s">
        <v>257</v>
      </c>
      <c r="F6370" s="1" t="s">
        <v>38</v>
      </c>
      <c r="G6370" t="s">
        <v>257</v>
      </c>
      <c r="H6370" s="4">
        <v>234</v>
      </c>
      <c r="I6370" s="4">
        <v>233</v>
      </c>
      <c r="K6370">
        <v>2.51017005264681E+19</v>
      </c>
      <c r="BN6370" s="1"/>
      <c r="BQ6370" s="1"/>
    </row>
    <row r="6371" spans="1:69" x14ac:dyDescent="0.45">
      <c r="A6371" s="3">
        <v>45947.700914351852</v>
      </c>
      <c r="B6371" s="1" t="s">
        <v>29</v>
      </c>
      <c r="C6371" t="s">
        <v>329</v>
      </c>
      <c r="D6371" s="1" t="s">
        <v>130</v>
      </c>
      <c r="E6371" t="s">
        <v>305</v>
      </c>
      <c r="F6371" s="1" t="s">
        <v>39</v>
      </c>
      <c r="G6371" t="s">
        <v>293</v>
      </c>
      <c r="H6371" s="4">
        <v>173</v>
      </c>
      <c r="I6371" s="4">
        <v>162</v>
      </c>
      <c r="K6371">
        <v>2.5101700526068101E+19</v>
      </c>
      <c r="BN6371" s="1"/>
      <c r="BQ6371" s="1"/>
    </row>
    <row r="6372" spans="1:69" x14ac:dyDescent="0.45">
      <c r="A6372" s="3">
        <v>45947.700613425928</v>
      </c>
      <c r="B6372" s="1" t="s">
        <v>102</v>
      </c>
      <c r="C6372" t="s">
        <v>352</v>
      </c>
      <c r="D6372" s="1" t="s">
        <v>222</v>
      </c>
      <c r="E6372" t="s">
        <v>356</v>
      </c>
      <c r="F6372" s="1" t="s">
        <v>222</v>
      </c>
      <c r="G6372" t="s">
        <v>356</v>
      </c>
      <c r="H6372" s="4">
        <v>70</v>
      </c>
      <c r="I6372" s="4">
        <v>67</v>
      </c>
      <c r="K6372">
        <v>2.5101700525568098E+19</v>
      </c>
      <c r="BN6372" s="1"/>
      <c r="BQ6372" s="1"/>
    </row>
    <row r="6373" spans="1:69" x14ac:dyDescent="0.45">
      <c r="A6373" s="3">
        <v>45947.700196759259</v>
      </c>
      <c r="B6373" s="1" t="s">
        <v>29</v>
      </c>
      <c r="C6373" t="s">
        <v>329</v>
      </c>
      <c r="D6373" s="1" t="s">
        <v>38</v>
      </c>
      <c r="E6373" t="s">
        <v>257</v>
      </c>
      <c r="F6373" s="1"/>
      <c r="G6373" t="s">
        <v>256</v>
      </c>
      <c r="H6373" s="4">
        <v>18</v>
      </c>
      <c r="I6373" s="4">
        <v>0</v>
      </c>
      <c r="K6373">
        <v>2.51017005250681E+19</v>
      </c>
      <c r="BN6373" s="1"/>
    </row>
    <row r="6374" spans="1:69" x14ac:dyDescent="0.45">
      <c r="A6374" s="3">
        <v>45947.700196759259</v>
      </c>
      <c r="B6374" s="1" t="s">
        <v>16</v>
      </c>
      <c r="C6374" t="s">
        <v>299</v>
      </c>
      <c r="D6374" s="1" t="s">
        <v>47</v>
      </c>
      <c r="E6374" t="s">
        <v>290</v>
      </c>
      <c r="F6374" s="1" t="s">
        <v>47</v>
      </c>
      <c r="G6374" t="s">
        <v>290</v>
      </c>
      <c r="H6374" s="4">
        <v>27</v>
      </c>
      <c r="I6374" s="4">
        <v>25</v>
      </c>
      <c r="K6374">
        <v>2.51017005249681E+19</v>
      </c>
      <c r="BN6374" s="1"/>
      <c r="BQ6374" s="1"/>
    </row>
    <row r="6375" spans="1:69" x14ac:dyDescent="0.45">
      <c r="A6375" s="3">
        <v>45947.699502314812</v>
      </c>
      <c r="B6375" s="1" t="s">
        <v>21</v>
      </c>
      <c r="C6375" t="s">
        <v>291</v>
      </c>
      <c r="D6375" s="1" t="s">
        <v>68</v>
      </c>
      <c r="E6375" t="s">
        <v>284</v>
      </c>
      <c r="F6375" s="1" t="s">
        <v>61</v>
      </c>
      <c r="G6375" t="s">
        <v>279</v>
      </c>
      <c r="H6375" s="4">
        <v>138</v>
      </c>
      <c r="I6375" s="4">
        <v>135</v>
      </c>
      <c r="K6375">
        <v>2.5101700523968098E+19</v>
      </c>
      <c r="BN6375" s="1"/>
      <c r="BQ6375" s="1"/>
    </row>
    <row r="6376" spans="1:69" x14ac:dyDescent="0.45">
      <c r="A6376" s="3">
        <v>45947.698819444442</v>
      </c>
      <c r="B6376" s="1" t="s">
        <v>22</v>
      </c>
      <c r="C6376" t="s">
        <v>310</v>
      </c>
      <c r="D6376" s="1" t="s">
        <v>129</v>
      </c>
      <c r="E6376" t="s">
        <v>348</v>
      </c>
      <c r="F6376" s="1" t="s">
        <v>129</v>
      </c>
      <c r="G6376" t="s">
        <v>348</v>
      </c>
      <c r="H6376" s="4">
        <v>28</v>
      </c>
      <c r="I6376" s="4">
        <v>26</v>
      </c>
      <c r="K6376">
        <v>2.51017005232681E+19</v>
      </c>
      <c r="BN6376" s="1"/>
    </row>
    <row r="6377" spans="1:69" x14ac:dyDescent="0.45">
      <c r="A6377" s="3">
        <v>45947.697939814818</v>
      </c>
      <c r="B6377" s="1" t="s">
        <v>154</v>
      </c>
      <c r="C6377" t="s">
        <v>259</v>
      </c>
      <c r="D6377" s="1" t="s">
        <v>47</v>
      </c>
      <c r="E6377" t="s">
        <v>290</v>
      </c>
      <c r="F6377" s="1" t="s">
        <v>47</v>
      </c>
      <c r="G6377" t="s">
        <v>290</v>
      </c>
      <c r="H6377" s="4">
        <v>76</v>
      </c>
      <c r="I6377" s="4">
        <v>73</v>
      </c>
      <c r="K6377">
        <v>2.5101700522368098E+19</v>
      </c>
      <c r="BN6377" s="1"/>
      <c r="BQ6377" s="1"/>
    </row>
    <row r="6378" spans="1:69" x14ac:dyDescent="0.45">
      <c r="A6378" s="3">
        <v>45947.696932870371</v>
      </c>
      <c r="B6378" s="1" t="s">
        <v>28</v>
      </c>
      <c r="C6378" t="s">
        <v>295</v>
      </c>
      <c r="D6378" s="1" t="s">
        <v>113</v>
      </c>
      <c r="E6378" t="s">
        <v>294</v>
      </c>
      <c r="F6378" s="1" t="s">
        <v>113</v>
      </c>
      <c r="G6378" t="s">
        <v>294</v>
      </c>
      <c r="H6378" s="4">
        <v>70</v>
      </c>
      <c r="I6378" s="4">
        <v>69</v>
      </c>
      <c r="K6378">
        <v>2.5101700521268101E+19</v>
      </c>
      <c r="BN6378" s="1"/>
      <c r="BQ6378" s="1"/>
    </row>
    <row r="6379" spans="1:69" x14ac:dyDescent="0.45">
      <c r="A6379" s="3">
        <v>45947.696712962963</v>
      </c>
      <c r="B6379" s="1" t="s">
        <v>39</v>
      </c>
      <c r="C6379" t="s">
        <v>293</v>
      </c>
      <c r="D6379" s="1" t="s">
        <v>48</v>
      </c>
      <c r="E6379" t="s">
        <v>302</v>
      </c>
      <c r="F6379" s="1" t="s">
        <v>48</v>
      </c>
      <c r="G6379" t="s">
        <v>302</v>
      </c>
      <c r="H6379" s="4">
        <v>25</v>
      </c>
      <c r="I6379" s="4">
        <v>24</v>
      </c>
      <c r="K6379">
        <v>2.5101700520868098E+19</v>
      </c>
      <c r="BN6379" s="1"/>
    </row>
    <row r="6380" spans="1:69" x14ac:dyDescent="0.45">
      <c r="A6380" s="3">
        <v>45947.696111111109</v>
      </c>
      <c r="B6380" s="1" t="s">
        <v>129</v>
      </c>
      <c r="C6380" t="s">
        <v>348</v>
      </c>
      <c r="D6380" s="1" t="s">
        <v>22</v>
      </c>
      <c r="E6380" t="s">
        <v>310</v>
      </c>
      <c r="F6380" s="1" t="s">
        <v>22</v>
      </c>
      <c r="G6380" t="s">
        <v>310</v>
      </c>
      <c r="H6380" s="4">
        <v>90</v>
      </c>
      <c r="I6380" s="4">
        <v>88</v>
      </c>
      <c r="K6380">
        <v>2.5101700520468099E+19</v>
      </c>
      <c r="BN6380" s="1"/>
      <c r="BQ6380" s="1"/>
    </row>
    <row r="6381" spans="1:69" x14ac:dyDescent="0.45">
      <c r="A6381" s="3">
        <v>45947.695115740738</v>
      </c>
      <c r="B6381" s="1" t="s">
        <v>20</v>
      </c>
      <c r="C6381" t="s">
        <v>273</v>
      </c>
      <c r="D6381" s="1" t="s">
        <v>75</v>
      </c>
      <c r="E6381" t="s">
        <v>374</v>
      </c>
      <c r="F6381" s="1" t="s">
        <v>75</v>
      </c>
      <c r="G6381" t="s">
        <v>374</v>
      </c>
      <c r="H6381" s="4">
        <v>64</v>
      </c>
      <c r="I6381" s="4">
        <v>61</v>
      </c>
      <c r="K6381">
        <v>2.5101700518768099E+19</v>
      </c>
      <c r="BN6381" s="1"/>
      <c r="BQ6381" s="1"/>
    </row>
    <row r="6382" spans="1:69" x14ac:dyDescent="0.45">
      <c r="A6382" s="3">
        <v>45947.693854166668</v>
      </c>
      <c r="B6382" s="1" t="s">
        <v>134</v>
      </c>
      <c r="C6382" t="s">
        <v>349</v>
      </c>
      <c r="D6382" s="1" t="s">
        <v>45</v>
      </c>
      <c r="E6382" t="s">
        <v>288</v>
      </c>
      <c r="F6382" s="1" t="s">
        <v>45</v>
      </c>
      <c r="G6382" t="s">
        <v>288</v>
      </c>
      <c r="H6382" s="4">
        <v>26</v>
      </c>
      <c r="I6382" s="4">
        <v>25</v>
      </c>
      <c r="K6382">
        <v>2.5101700516068098E+19</v>
      </c>
      <c r="BN6382" s="1"/>
      <c r="BQ6382" s="1"/>
    </row>
    <row r="6383" spans="1:69" x14ac:dyDescent="0.45">
      <c r="A6383" s="3">
        <v>45947.693298611113</v>
      </c>
      <c r="B6383" s="1" t="s">
        <v>44</v>
      </c>
      <c r="C6383" t="s">
        <v>283</v>
      </c>
      <c r="D6383" s="1" t="s">
        <v>48</v>
      </c>
      <c r="E6383" t="s">
        <v>302</v>
      </c>
      <c r="F6383" s="1" t="s">
        <v>48</v>
      </c>
      <c r="G6383" t="s">
        <v>302</v>
      </c>
      <c r="H6383" s="4">
        <v>77</v>
      </c>
      <c r="I6383" s="4">
        <v>76</v>
      </c>
      <c r="K6383">
        <v>2.5101700515068101E+19</v>
      </c>
      <c r="BN6383" s="1"/>
      <c r="BQ6383" s="1"/>
    </row>
    <row r="6384" spans="1:69" x14ac:dyDescent="0.45">
      <c r="A6384" s="3">
        <v>45947.692928240744</v>
      </c>
      <c r="B6384" s="1" t="s">
        <v>45</v>
      </c>
      <c r="C6384" t="s">
        <v>288</v>
      </c>
      <c r="D6384" s="1" t="s">
        <v>122</v>
      </c>
      <c r="E6384" t="s">
        <v>395</v>
      </c>
      <c r="F6384" s="1" t="s">
        <v>134</v>
      </c>
      <c r="G6384" t="s">
        <v>349</v>
      </c>
      <c r="H6384" s="4">
        <v>41</v>
      </c>
      <c r="I6384" s="4">
        <v>38</v>
      </c>
      <c r="K6384">
        <v>2.5101700514168099E+19</v>
      </c>
      <c r="BN6384" s="1"/>
      <c r="BQ6384" s="1"/>
    </row>
    <row r="6385" spans="1:69" x14ac:dyDescent="0.45">
      <c r="A6385" s="3">
        <v>45947.690787037034</v>
      </c>
      <c r="B6385" s="1" t="s">
        <v>39</v>
      </c>
      <c r="C6385" t="s">
        <v>293</v>
      </c>
      <c r="D6385" s="1" t="s">
        <v>48</v>
      </c>
      <c r="E6385" t="s">
        <v>302</v>
      </c>
      <c r="F6385" s="1" t="s">
        <v>48</v>
      </c>
      <c r="G6385" t="s">
        <v>302</v>
      </c>
      <c r="H6385" s="4">
        <v>26</v>
      </c>
      <c r="I6385" s="4">
        <v>23</v>
      </c>
      <c r="K6385">
        <v>2.5101700511668101E+19</v>
      </c>
      <c r="BN6385" s="1"/>
      <c r="BQ6385" s="1"/>
    </row>
    <row r="6386" spans="1:69" x14ac:dyDescent="0.45">
      <c r="A6386" s="3">
        <v>45947.690162037034</v>
      </c>
      <c r="B6386" s="1" t="s">
        <v>128</v>
      </c>
      <c r="C6386" t="s">
        <v>277</v>
      </c>
      <c r="D6386" s="1" t="s">
        <v>176</v>
      </c>
      <c r="E6386" t="s">
        <v>264</v>
      </c>
      <c r="F6386" s="1" t="s">
        <v>176</v>
      </c>
      <c r="G6386" t="s">
        <v>264</v>
      </c>
      <c r="H6386" s="4">
        <v>27</v>
      </c>
      <c r="I6386" s="4">
        <v>17</v>
      </c>
      <c r="K6386">
        <v>2.5101700511168098E+19</v>
      </c>
      <c r="BN6386" s="1"/>
      <c r="BQ6386" s="1"/>
    </row>
    <row r="6387" spans="1:69" x14ac:dyDescent="0.45">
      <c r="A6387" s="3">
        <v>45947.69</v>
      </c>
      <c r="B6387" s="1" t="s">
        <v>20</v>
      </c>
      <c r="C6387" t="s">
        <v>273</v>
      </c>
      <c r="D6387" s="1" t="s">
        <v>145</v>
      </c>
      <c r="E6387" t="s">
        <v>353</v>
      </c>
      <c r="F6387" s="1" t="s">
        <v>145</v>
      </c>
      <c r="G6387" t="s">
        <v>353</v>
      </c>
      <c r="H6387" s="4">
        <v>297</v>
      </c>
      <c r="I6387" s="4">
        <v>295</v>
      </c>
      <c r="K6387">
        <v>2.5101700510968099E+19</v>
      </c>
      <c r="BN6387" s="1"/>
      <c r="BQ6387" s="1"/>
    </row>
    <row r="6388" spans="1:69" x14ac:dyDescent="0.45">
      <c r="A6388" s="3">
        <v>45947.683217592596</v>
      </c>
      <c r="B6388" s="1" t="s">
        <v>19</v>
      </c>
      <c r="C6388" t="s">
        <v>258</v>
      </c>
      <c r="D6388" s="1" t="s">
        <v>44</v>
      </c>
      <c r="E6388" t="s">
        <v>283</v>
      </c>
      <c r="F6388" s="1"/>
      <c r="G6388" t="s">
        <v>256</v>
      </c>
      <c r="H6388" s="4">
        <v>0</v>
      </c>
      <c r="I6388" s="4">
        <v>0</v>
      </c>
      <c r="K6388">
        <v>2.5101700502768099E+19</v>
      </c>
      <c r="BN6388" s="1"/>
      <c r="BQ6388" s="1"/>
    </row>
    <row r="6389" spans="1:69" x14ac:dyDescent="0.45">
      <c r="A6389" s="3">
        <v>45947.682986111111</v>
      </c>
      <c r="B6389" s="1" t="s">
        <v>123</v>
      </c>
      <c r="C6389" t="s">
        <v>389</v>
      </c>
      <c r="D6389" s="1" t="s">
        <v>28</v>
      </c>
      <c r="E6389" t="s">
        <v>295</v>
      </c>
      <c r="F6389" s="1" t="s">
        <v>28</v>
      </c>
      <c r="G6389" t="s">
        <v>295</v>
      </c>
      <c r="H6389" s="4">
        <v>448</v>
      </c>
      <c r="I6389" s="4">
        <v>446</v>
      </c>
      <c r="K6389">
        <v>2.5101700502268101E+19</v>
      </c>
      <c r="BN6389" s="1"/>
      <c r="BQ6389" s="1"/>
    </row>
    <row r="6390" spans="1:69" x14ac:dyDescent="0.45">
      <c r="A6390" s="3">
        <v>45947.682384259257</v>
      </c>
      <c r="B6390" s="1" t="s">
        <v>20</v>
      </c>
      <c r="C6390" t="s">
        <v>273</v>
      </c>
      <c r="D6390" s="1" t="s">
        <v>12</v>
      </c>
      <c r="E6390" t="s">
        <v>417</v>
      </c>
      <c r="F6390" s="1" t="s">
        <v>12</v>
      </c>
      <c r="G6390" t="s">
        <v>417</v>
      </c>
      <c r="H6390" s="4">
        <v>222</v>
      </c>
      <c r="I6390" s="4">
        <v>218</v>
      </c>
      <c r="K6390">
        <v>2.51017005010681E+19</v>
      </c>
      <c r="BN6390" s="1"/>
    </row>
    <row r="6391" spans="1:69" x14ac:dyDescent="0.45">
      <c r="A6391" s="3">
        <v>45947.682118055556</v>
      </c>
      <c r="B6391" s="1" t="s">
        <v>44</v>
      </c>
      <c r="C6391" t="s">
        <v>283</v>
      </c>
      <c r="D6391" s="1" t="s">
        <v>19</v>
      </c>
      <c r="E6391" t="s">
        <v>258</v>
      </c>
      <c r="F6391" s="1" t="s">
        <v>19</v>
      </c>
      <c r="G6391" t="s">
        <v>258</v>
      </c>
      <c r="H6391" s="4">
        <v>27</v>
      </c>
      <c r="I6391" s="4">
        <v>25</v>
      </c>
      <c r="K6391">
        <v>2.5101700500368101E+19</v>
      </c>
      <c r="BN6391" s="1"/>
      <c r="BQ6391" s="1"/>
    </row>
    <row r="6392" spans="1:69" x14ac:dyDescent="0.45">
      <c r="A6392" s="3">
        <v>45947.681122685186</v>
      </c>
      <c r="B6392" s="1" t="s">
        <v>11</v>
      </c>
      <c r="C6392" t="s">
        <v>278</v>
      </c>
      <c r="D6392" s="1" t="s">
        <v>47</v>
      </c>
      <c r="E6392" t="s">
        <v>290</v>
      </c>
      <c r="F6392" s="1" t="s">
        <v>47</v>
      </c>
      <c r="G6392" t="s">
        <v>290</v>
      </c>
      <c r="H6392" s="4">
        <v>167</v>
      </c>
      <c r="I6392" s="4">
        <v>163</v>
      </c>
      <c r="K6392">
        <v>2.5101700499068101E+19</v>
      </c>
      <c r="BN6392" s="1"/>
      <c r="BQ6392" s="1"/>
    </row>
    <row r="6393" spans="1:69" x14ac:dyDescent="0.45">
      <c r="A6393" s="3">
        <v>45947.681006944447</v>
      </c>
      <c r="B6393" s="1" t="s">
        <v>50</v>
      </c>
      <c r="C6393" t="s">
        <v>271</v>
      </c>
      <c r="D6393" s="1" t="s">
        <v>49</v>
      </c>
      <c r="E6393" t="s">
        <v>272</v>
      </c>
      <c r="F6393" s="1" t="s">
        <v>49</v>
      </c>
      <c r="G6393" t="s">
        <v>272</v>
      </c>
      <c r="H6393" s="4">
        <v>71</v>
      </c>
      <c r="I6393" s="4">
        <v>69</v>
      </c>
      <c r="K6393">
        <v>2.5101700498868101E+19</v>
      </c>
      <c r="BN6393" s="1"/>
      <c r="BQ6393" s="1"/>
    </row>
    <row r="6394" spans="1:69" x14ac:dyDescent="0.45">
      <c r="A6394" s="3">
        <v>45947.680520833332</v>
      </c>
      <c r="B6394" s="1" t="s">
        <v>36</v>
      </c>
      <c r="C6394" t="s">
        <v>296</v>
      </c>
      <c r="D6394" s="1" t="s">
        <v>113</v>
      </c>
      <c r="E6394" t="s">
        <v>294</v>
      </c>
      <c r="F6394" s="1" t="s">
        <v>113</v>
      </c>
      <c r="G6394" t="s">
        <v>294</v>
      </c>
      <c r="H6394" s="4">
        <v>33</v>
      </c>
      <c r="I6394" s="4">
        <v>32</v>
      </c>
      <c r="K6394">
        <v>2.5101700497968099E+19</v>
      </c>
      <c r="BN6394" s="1"/>
      <c r="BQ6394" s="1"/>
    </row>
    <row r="6395" spans="1:69" x14ac:dyDescent="0.45">
      <c r="A6395" s="3">
        <v>45947.679375</v>
      </c>
      <c r="B6395" s="1" t="s">
        <v>44</v>
      </c>
      <c r="C6395" t="s">
        <v>283</v>
      </c>
      <c r="D6395" s="1" t="s">
        <v>48</v>
      </c>
      <c r="E6395" t="s">
        <v>302</v>
      </c>
      <c r="F6395" s="1" t="s">
        <v>48</v>
      </c>
      <c r="G6395" t="s">
        <v>302</v>
      </c>
      <c r="H6395" s="4">
        <v>59</v>
      </c>
      <c r="I6395" s="4">
        <v>58</v>
      </c>
      <c r="K6395">
        <v>2.5101700496668099E+19</v>
      </c>
      <c r="BN6395" s="1"/>
      <c r="BQ6395" s="1"/>
    </row>
    <row r="6396" spans="1:69" x14ac:dyDescent="0.45">
      <c r="A6396" s="3">
        <v>45947.679143518515</v>
      </c>
      <c r="B6396" s="1" t="s">
        <v>128</v>
      </c>
      <c r="C6396" t="s">
        <v>277</v>
      </c>
      <c r="D6396" s="1" t="s">
        <v>176</v>
      </c>
      <c r="E6396" t="s">
        <v>264</v>
      </c>
      <c r="F6396" s="1" t="s">
        <v>176</v>
      </c>
      <c r="G6396" t="s">
        <v>264</v>
      </c>
      <c r="H6396" s="4">
        <v>58</v>
      </c>
      <c r="I6396" s="4">
        <v>51</v>
      </c>
      <c r="K6396">
        <v>2.51017004960681E+19</v>
      </c>
      <c r="BN6396" s="1"/>
      <c r="BQ6396" s="1"/>
    </row>
    <row r="6397" spans="1:69" x14ac:dyDescent="0.45">
      <c r="A6397" s="3">
        <v>45947.678969907407</v>
      </c>
      <c r="B6397" s="1" t="s">
        <v>76</v>
      </c>
      <c r="C6397" t="s">
        <v>350</v>
      </c>
      <c r="D6397" s="1" t="s">
        <v>220</v>
      </c>
      <c r="E6397" t="s">
        <v>256</v>
      </c>
      <c r="F6397" s="1"/>
      <c r="G6397" t="s">
        <v>256</v>
      </c>
      <c r="H6397" s="4">
        <v>0</v>
      </c>
      <c r="I6397" s="4">
        <v>0</v>
      </c>
      <c r="K6397">
        <v>2.5101700495468102E+19</v>
      </c>
      <c r="BN6397" s="1"/>
      <c r="BQ6397" s="1"/>
    </row>
    <row r="6398" spans="1:69" x14ac:dyDescent="0.45">
      <c r="A6398" s="3">
        <v>45947.678437499999</v>
      </c>
      <c r="B6398" s="1" t="s">
        <v>47</v>
      </c>
      <c r="C6398" t="s">
        <v>290</v>
      </c>
      <c r="D6398" s="1" t="s">
        <v>54</v>
      </c>
      <c r="E6398" t="s">
        <v>311</v>
      </c>
      <c r="F6398" s="1" t="s">
        <v>22</v>
      </c>
      <c r="G6398" t="s">
        <v>310</v>
      </c>
      <c r="H6398" s="4">
        <v>15</v>
      </c>
      <c r="I6398" s="4">
        <v>13</v>
      </c>
      <c r="K6398">
        <v>2.5101700495168098E+19</v>
      </c>
      <c r="BN6398" s="1"/>
      <c r="BQ6398" s="1"/>
    </row>
    <row r="6399" spans="1:69" x14ac:dyDescent="0.45">
      <c r="A6399" s="3">
        <v>45947.677986111114</v>
      </c>
      <c r="B6399" s="1" t="s">
        <v>82</v>
      </c>
      <c r="C6399" t="s">
        <v>317</v>
      </c>
      <c r="D6399" s="1" t="s">
        <v>48</v>
      </c>
      <c r="E6399" t="s">
        <v>302</v>
      </c>
      <c r="F6399" s="1" t="s">
        <v>48</v>
      </c>
      <c r="G6399" t="s">
        <v>302</v>
      </c>
      <c r="H6399" s="4">
        <v>21</v>
      </c>
      <c r="I6399" s="4">
        <v>18</v>
      </c>
      <c r="K6399">
        <v>2.5101700494768099E+19</v>
      </c>
      <c r="BN6399" s="1"/>
    </row>
    <row r="6400" spans="1:69" x14ac:dyDescent="0.45">
      <c r="A6400" s="3">
        <v>45947.677743055552</v>
      </c>
      <c r="B6400" s="1" t="s">
        <v>82</v>
      </c>
      <c r="C6400" t="s">
        <v>317</v>
      </c>
      <c r="D6400" s="1" t="s">
        <v>48</v>
      </c>
      <c r="E6400" t="s">
        <v>302</v>
      </c>
      <c r="F6400" s="1"/>
      <c r="G6400" t="s">
        <v>256</v>
      </c>
      <c r="H6400" s="4">
        <v>1</v>
      </c>
      <c r="I6400" s="4">
        <v>0</v>
      </c>
      <c r="K6400">
        <v>2.5101700494268101E+19</v>
      </c>
      <c r="BN6400" s="1"/>
      <c r="BQ6400" s="1"/>
    </row>
    <row r="6401" spans="1:69" x14ac:dyDescent="0.45">
      <c r="A6401" s="3">
        <v>45947.677083333336</v>
      </c>
      <c r="B6401" s="1" t="s">
        <v>44</v>
      </c>
      <c r="C6401" t="s">
        <v>283</v>
      </c>
      <c r="D6401" s="1" t="s">
        <v>48</v>
      </c>
      <c r="E6401" t="s">
        <v>302</v>
      </c>
      <c r="F6401" s="1" t="s">
        <v>48</v>
      </c>
      <c r="G6401" t="s">
        <v>302</v>
      </c>
      <c r="H6401" s="4">
        <v>58</v>
      </c>
      <c r="I6401" s="4">
        <v>57</v>
      </c>
      <c r="K6401">
        <v>2.5101700493668098E+19</v>
      </c>
      <c r="BN6401" s="1"/>
      <c r="BQ6401" s="1"/>
    </row>
    <row r="6402" spans="1:69" x14ac:dyDescent="0.45">
      <c r="A6402" s="3">
        <v>45947.675844907404</v>
      </c>
      <c r="B6402" s="1" t="s">
        <v>128</v>
      </c>
      <c r="C6402" t="s">
        <v>277</v>
      </c>
      <c r="D6402" s="1" t="s">
        <v>176</v>
      </c>
      <c r="E6402" t="s">
        <v>264</v>
      </c>
      <c r="F6402" s="1" t="s">
        <v>176</v>
      </c>
      <c r="G6402" t="s">
        <v>264</v>
      </c>
      <c r="H6402" s="4">
        <v>38</v>
      </c>
      <c r="I6402" s="4">
        <v>36</v>
      </c>
      <c r="K6402">
        <v>2.51017004914681E+19</v>
      </c>
      <c r="BN6402" s="1"/>
    </row>
    <row r="6403" spans="1:69" x14ac:dyDescent="0.45">
      <c r="A6403" s="3">
        <v>45947.675706018519</v>
      </c>
      <c r="B6403" s="1" t="s">
        <v>176</v>
      </c>
      <c r="C6403" t="s">
        <v>264</v>
      </c>
      <c r="D6403" s="1" t="s">
        <v>128</v>
      </c>
      <c r="E6403" t="s">
        <v>277</v>
      </c>
      <c r="F6403" s="1"/>
      <c r="G6403" t="s">
        <v>256</v>
      </c>
      <c r="H6403" s="4">
        <v>9</v>
      </c>
      <c r="I6403" s="4">
        <v>0</v>
      </c>
      <c r="K6403">
        <v>2.5101700490968101E+19</v>
      </c>
      <c r="BN6403" s="1"/>
    </row>
    <row r="6404" spans="1:69" x14ac:dyDescent="0.45">
      <c r="A6404" s="3">
        <v>45947.675509259258</v>
      </c>
      <c r="B6404" s="1" t="s">
        <v>48</v>
      </c>
      <c r="C6404" t="s">
        <v>302</v>
      </c>
      <c r="D6404" s="1" t="s">
        <v>122</v>
      </c>
      <c r="E6404" t="s">
        <v>395</v>
      </c>
      <c r="F6404" s="1" t="s">
        <v>82</v>
      </c>
      <c r="G6404" t="s">
        <v>317</v>
      </c>
      <c r="H6404" s="4">
        <v>42</v>
      </c>
      <c r="I6404" s="4">
        <v>38</v>
      </c>
      <c r="K6404">
        <v>2.5101700490868101E+19</v>
      </c>
      <c r="BN6404" s="1"/>
    </row>
    <row r="6405" spans="1:69" x14ac:dyDescent="0.45">
      <c r="A6405" s="3">
        <v>45947.672256944446</v>
      </c>
      <c r="B6405" s="1" t="s">
        <v>471</v>
      </c>
      <c r="C6405" t="s">
        <v>507</v>
      </c>
      <c r="D6405" s="1" t="s">
        <v>159</v>
      </c>
      <c r="E6405" t="s">
        <v>508</v>
      </c>
      <c r="F6405" s="1" t="s">
        <v>129</v>
      </c>
      <c r="G6405" t="s">
        <v>348</v>
      </c>
      <c r="H6405" s="4">
        <v>73</v>
      </c>
      <c r="I6405" s="4">
        <v>68</v>
      </c>
      <c r="K6405">
        <v>2.51017004864681E+19</v>
      </c>
      <c r="BN6405" s="1"/>
      <c r="BQ6405" s="1"/>
    </row>
    <row r="6406" spans="1:69" x14ac:dyDescent="0.45">
      <c r="A6406" s="3">
        <v>45947.671724537038</v>
      </c>
      <c r="B6406" s="1" t="s">
        <v>471</v>
      </c>
      <c r="C6406" t="s">
        <v>507</v>
      </c>
      <c r="D6406" s="1" t="s">
        <v>129</v>
      </c>
      <c r="E6406" t="s">
        <v>348</v>
      </c>
      <c r="F6406" s="1"/>
      <c r="G6406" t="s">
        <v>256</v>
      </c>
      <c r="H6406" s="4">
        <v>0</v>
      </c>
      <c r="I6406" s="4">
        <v>0</v>
      </c>
      <c r="K6406">
        <v>2.5101700485868102E+19</v>
      </c>
      <c r="BN6406" s="1"/>
      <c r="BQ6406" s="1"/>
    </row>
    <row r="6407" spans="1:69" x14ac:dyDescent="0.45">
      <c r="A6407" s="3">
        <v>45947.671655092592</v>
      </c>
      <c r="B6407" s="1" t="s">
        <v>176</v>
      </c>
      <c r="C6407" t="s">
        <v>264</v>
      </c>
      <c r="D6407" s="1" t="s">
        <v>118</v>
      </c>
      <c r="E6407" t="s">
        <v>261</v>
      </c>
      <c r="F6407" s="1"/>
      <c r="G6407" t="s">
        <v>256</v>
      </c>
      <c r="H6407" s="4">
        <v>9</v>
      </c>
      <c r="I6407" s="4">
        <v>0</v>
      </c>
      <c r="K6407">
        <v>2.5101700485768102E+19</v>
      </c>
      <c r="BN6407" s="1"/>
      <c r="BQ6407" s="1"/>
    </row>
    <row r="6408" spans="1:69" x14ac:dyDescent="0.45">
      <c r="A6408" s="3">
        <v>45947.671550925923</v>
      </c>
      <c r="B6408" s="1" t="s">
        <v>176</v>
      </c>
      <c r="C6408" t="s">
        <v>264</v>
      </c>
      <c r="D6408" s="1" t="s">
        <v>128</v>
      </c>
      <c r="E6408" t="s">
        <v>277</v>
      </c>
      <c r="F6408" s="1"/>
      <c r="G6408" t="s">
        <v>256</v>
      </c>
      <c r="H6408" s="4">
        <v>0</v>
      </c>
      <c r="I6408" s="4">
        <v>0</v>
      </c>
      <c r="K6408">
        <v>2.5101700485568098E+19</v>
      </c>
      <c r="BN6408" s="1"/>
      <c r="BQ6408" s="1"/>
    </row>
    <row r="6409" spans="1:69" x14ac:dyDescent="0.45">
      <c r="A6409" s="3">
        <v>45947.671469907407</v>
      </c>
      <c r="B6409" s="1" t="s">
        <v>471</v>
      </c>
      <c r="C6409" t="s">
        <v>507</v>
      </c>
      <c r="D6409" s="1" t="s">
        <v>129</v>
      </c>
      <c r="E6409" t="s">
        <v>348</v>
      </c>
      <c r="F6409" s="1"/>
      <c r="G6409" t="s">
        <v>256</v>
      </c>
      <c r="H6409" s="4">
        <v>0</v>
      </c>
      <c r="I6409" s="4">
        <v>0</v>
      </c>
      <c r="K6409">
        <v>2.5101700485168099E+19</v>
      </c>
      <c r="BN6409" s="1"/>
      <c r="BQ6409" s="1"/>
    </row>
    <row r="6410" spans="1:69" x14ac:dyDescent="0.45">
      <c r="A6410" s="3">
        <v>45947.671018518522</v>
      </c>
      <c r="B6410" s="1" t="s">
        <v>47</v>
      </c>
      <c r="C6410" t="s">
        <v>290</v>
      </c>
      <c r="D6410" s="1" t="s">
        <v>100</v>
      </c>
      <c r="E6410" t="s">
        <v>351</v>
      </c>
      <c r="F6410" s="1" t="s">
        <v>100</v>
      </c>
      <c r="G6410" t="s">
        <v>351</v>
      </c>
      <c r="H6410" s="4">
        <v>85</v>
      </c>
      <c r="I6410" s="4">
        <v>80</v>
      </c>
      <c r="K6410">
        <v>2.5101700484368101E+19</v>
      </c>
      <c r="BN6410" s="1"/>
    </row>
    <row r="6411" spans="1:69" x14ac:dyDescent="0.45">
      <c r="A6411" s="3">
        <v>45947.670567129629</v>
      </c>
      <c r="B6411" s="1" t="s">
        <v>129</v>
      </c>
      <c r="C6411" t="s">
        <v>348</v>
      </c>
      <c r="D6411" s="1" t="s">
        <v>157</v>
      </c>
      <c r="E6411" t="s">
        <v>266</v>
      </c>
      <c r="F6411" s="1"/>
      <c r="G6411" t="s">
        <v>256</v>
      </c>
      <c r="H6411" s="4">
        <v>24</v>
      </c>
      <c r="I6411" s="4">
        <v>0</v>
      </c>
      <c r="K6411">
        <v>2.5101700483068101E+19</v>
      </c>
      <c r="BN6411" s="1"/>
      <c r="BQ6411" s="1"/>
    </row>
    <row r="6412" spans="1:69" x14ac:dyDescent="0.45">
      <c r="A6412" s="3">
        <v>45947.670046296298</v>
      </c>
      <c r="B6412" s="1" t="s">
        <v>35</v>
      </c>
      <c r="C6412" t="s">
        <v>263</v>
      </c>
      <c r="D6412" s="1" t="s">
        <v>19</v>
      </c>
      <c r="E6412" t="s">
        <v>258</v>
      </c>
      <c r="F6412" s="1" t="s">
        <v>19</v>
      </c>
      <c r="G6412" t="s">
        <v>258</v>
      </c>
      <c r="H6412" s="4">
        <v>79</v>
      </c>
      <c r="I6412" s="4">
        <v>76</v>
      </c>
      <c r="K6412">
        <v>2.5101700481968099E+19</v>
      </c>
      <c r="BN6412" s="1"/>
      <c r="BQ6412" s="1"/>
    </row>
    <row r="6413" spans="1:69" x14ac:dyDescent="0.45">
      <c r="A6413" s="3">
        <v>45947.669571759259</v>
      </c>
      <c r="B6413" s="1" t="s">
        <v>11</v>
      </c>
      <c r="C6413" t="s">
        <v>278</v>
      </c>
      <c r="D6413" s="1" t="s">
        <v>128</v>
      </c>
      <c r="E6413" t="s">
        <v>277</v>
      </c>
      <c r="F6413" s="1" t="s">
        <v>128</v>
      </c>
      <c r="G6413" t="s">
        <v>277</v>
      </c>
      <c r="H6413" s="4">
        <v>225</v>
      </c>
      <c r="I6413" s="4">
        <v>221</v>
      </c>
      <c r="K6413">
        <v>2.5101700480468099E+19</v>
      </c>
      <c r="BN6413" s="1"/>
      <c r="BQ6413" s="1"/>
    </row>
    <row r="6414" spans="1:69" x14ac:dyDescent="0.45">
      <c r="A6414" s="3">
        <v>45947.669212962966</v>
      </c>
      <c r="B6414" s="1" t="s">
        <v>36</v>
      </c>
      <c r="C6414" t="s">
        <v>296</v>
      </c>
      <c r="D6414" s="1" t="s">
        <v>28</v>
      </c>
      <c r="E6414" t="s">
        <v>295</v>
      </c>
      <c r="F6414" s="1" t="s">
        <v>28</v>
      </c>
      <c r="G6414" t="s">
        <v>295</v>
      </c>
      <c r="H6414" s="4">
        <v>865</v>
      </c>
      <c r="I6414" s="4">
        <v>862</v>
      </c>
      <c r="K6414">
        <v>2.5101700479068099E+19</v>
      </c>
      <c r="BN6414" s="1"/>
      <c r="BQ6414" s="1"/>
    </row>
    <row r="6415" spans="1:69" x14ac:dyDescent="0.45">
      <c r="A6415" s="3">
        <v>45947.66883101852</v>
      </c>
      <c r="B6415" s="1" t="s">
        <v>11</v>
      </c>
      <c r="C6415" t="s">
        <v>278</v>
      </c>
      <c r="D6415" s="1" t="s">
        <v>128</v>
      </c>
      <c r="E6415" t="s">
        <v>277</v>
      </c>
      <c r="F6415" s="1"/>
      <c r="G6415" t="s">
        <v>256</v>
      </c>
      <c r="H6415" s="4">
        <v>0</v>
      </c>
      <c r="I6415" s="4">
        <v>0</v>
      </c>
      <c r="K6415">
        <v>2.5101700478268101E+19</v>
      </c>
      <c r="BN6415" s="1"/>
      <c r="BQ6415" s="1"/>
    </row>
    <row r="6416" spans="1:69" x14ac:dyDescent="0.45">
      <c r="A6416" s="3">
        <v>45947.668796296297</v>
      </c>
      <c r="B6416" s="1" t="s">
        <v>44</v>
      </c>
      <c r="C6416" t="s">
        <v>283</v>
      </c>
      <c r="D6416" s="1" t="s">
        <v>19</v>
      </c>
      <c r="E6416" t="s">
        <v>258</v>
      </c>
      <c r="F6416" s="1" t="s">
        <v>19</v>
      </c>
      <c r="G6416" t="s">
        <v>258</v>
      </c>
      <c r="H6416" s="4">
        <v>90</v>
      </c>
      <c r="I6416" s="4">
        <v>88</v>
      </c>
      <c r="K6416">
        <v>2.5101700478168101E+19</v>
      </c>
      <c r="BN6416" s="1"/>
      <c r="BQ6416" s="1"/>
    </row>
    <row r="6417" spans="1:69" x14ac:dyDescent="0.45">
      <c r="A6417" s="3">
        <v>45947.667534722219</v>
      </c>
      <c r="B6417" s="1" t="s">
        <v>23</v>
      </c>
      <c r="C6417" t="s">
        <v>265</v>
      </c>
      <c r="D6417" s="1" t="s">
        <v>188</v>
      </c>
      <c r="E6417" t="s">
        <v>319</v>
      </c>
      <c r="F6417" s="1" t="s">
        <v>188</v>
      </c>
      <c r="G6417" t="s">
        <v>319</v>
      </c>
      <c r="H6417" s="4">
        <v>71</v>
      </c>
      <c r="I6417" s="4">
        <v>69</v>
      </c>
      <c r="K6417">
        <v>2.5101700475768099E+19</v>
      </c>
      <c r="BN6417" s="1"/>
      <c r="BQ6417" s="1"/>
    </row>
    <row r="6418" spans="1:69" x14ac:dyDescent="0.45">
      <c r="A6418" s="3">
        <v>45947.664942129632</v>
      </c>
      <c r="B6418" s="1" t="s">
        <v>48</v>
      </c>
      <c r="C6418" t="s">
        <v>302</v>
      </c>
      <c r="D6418" s="1" t="s">
        <v>84</v>
      </c>
      <c r="E6418" t="s">
        <v>268</v>
      </c>
      <c r="F6418" s="1"/>
      <c r="G6418" t="s">
        <v>256</v>
      </c>
      <c r="H6418" s="4">
        <v>1</v>
      </c>
      <c r="I6418" s="4">
        <v>0</v>
      </c>
      <c r="K6418">
        <v>2.51017004704681E+19</v>
      </c>
      <c r="BN6418" s="1"/>
      <c r="BQ6418" s="1"/>
    </row>
    <row r="6419" spans="1:69" x14ac:dyDescent="0.45">
      <c r="A6419" s="3">
        <v>45947.664918981478</v>
      </c>
      <c r="B6419" s="1" t="s">
        <v>44</v>
      </c>
      <c r="C6419" t="s">
        <v>283</v>
      </c>
      <c r="D6419" s="1" t="s">
        <v>19</v>
      </c>
      <c r="E6419" t="s">
        <v>258</v>
      </c>
      <c r="F6419" s="1" t="s">
        <v>19</v>
      </c>
      <c r="G6419" t="s">
        <v>258</v>
      </c>
      <c r="H6419" s="4">
        <v>28</v>
      </c>
      <c r="I6419" s="4">
        <v>27</v>
      </c>
      <c r="K6419">
        <v>2.51017004703681E+19</v>
      </c>
      <c r="BN6419" s="1"/>
      <c r="BQ6419" s="1"/>
    </row>
    <row r="6420" spans="1:69" x14ac:dyDescent="0.45">
      <c r="A6420" s="3">
        <v>45947.664375</v>
      </c>
      <c r="B6420" s="1" t="s">
        <v>27</v>
      </c>
      <c r="C6420" t="s">
        <v>270</v>
      </c>
      <c r="D6420" s="1" t="s">
        <v>164</v>
      </c>
      <c r="E6420" t="s">
        <v>361</v>
      </c>
      <c r="F6420" s="1" t="s">
        <v>164</v>
      </c>
      <c r="G6420" t="s">
        <v>361</v>
      </c>
      <c r="H6420" s="4">
        <v>108</v>
      </c>
      <c r="I6420" s="4">
        <v>105</v>
      </c>
      <c r="K6420">
        <v>2.5101700467868099E+19</v>
      </c>
      <c r="BN6420" s="1"/>
      <c r="BQ6420" s="1"/>
    </row>
    <row r="6421" spans="1:69" x14ac:dyDescent="0.45">
      <c r="A6421" s="3">
        <v>45947.663819444446</v>
      </c>
      <c r="B6421" s="1" t="s">
        <v>23</v>
      </c>
      <c r="C6421" t="s">
        <v>265</v>
      </c>
      <c r="D6421" s="1" t="s">
        <v>188</v>
      </c>
      <c r="E6421" t="s">
        <v>319</v>
      </c>
      <c r="F6421" s="1" t="s">
        <v>188</v>
      </c>
      <c r="G6421" t="s">
        <v>319</v>
      </c>
      <c r="H6421" s="4">
        <v>178</v>
      </c>
      <c r="I6421" s="4">
        <v>175</v>
      </c>
      <c r="K6421">
        <v>2.5101700466868101E+19</v>
      </c>
      <c r="BN6421" s="1"/>
      <c r="BQ6421" s="1"/>
    </row>
    <row r="6422" spans="1:69" x14ac:dyDescent="0.45">
      <c r="A6422" s="3">
        <v>45947.663587962961</v>
      </c>
      <c r="B6422" s="1" t="s">
        <v>27</v>
      </c>
      <c r="C6422" t="s">
        <v>270</v>
      </c>
      <c r="D6422" s="1" t="s">
        <v>50</v>
      </c>
      <c r="E6422" t="s">
        <v>271</v>
      </c>
      <c r="F6422" s="1"/>
      <c r="G6422" t="s">
        <v>256</v>
      </c>
      <c r="H6422" s="4">
        <v>16</v>
      </c>
      <c r="I6422" s="4">
        <v>0</v>
      </c>
      <c r="K6422">
        <v>2.5101700466068099E+19</v>
      </c>
      <c r="BN6422" s="1"/>
      <c r="BQ6422" s="1"/>
    </row>
    <row r="6423" spans="1:69" x14ac:dyDescent="0.45">
      <c r="A6423" s="3">
        <v>45947.663321759261</v>
      </c>
      <c r="B6423" s="1" t="s">
        <v>131</v>
      </c>
      <c r="C6423" t="s">
        <v>324</v>
      </c>
      <c r="D6423" s="1" t="s">
        <v>197</v>
      </c>
      <c r="E6423" t="s">
        <v>409</v>
      </c>
      <c r="F6423" s="1" t="s">
        <v>49</v>
      </c>
      <c r="G6423" t="s">
        <v>272</v>
      </c>
      <c r="H6423" s="4">
        <v>53</v>
      </c>
      <c r="I6423" s="4">
        <v>51</v>
      </c>
      <c r="K6423">
        <v>2.5101700464668099E+19</v>
      </c>
      <c r="BN6423" s="1"/>
      <c r="BQ6423" s="1"/>
    </row>
    <row r="6424" spans="1:69" x14ac:dyDescent="0.45">
      <c r="A6424" s="3">
        <v>45947.662766203706</v>
      </c>
      <c r="B6424" s="1" t="s">
        <v>65</v>
      </c>
      <c r="C6424" t="s">
        <v>359</v>
      </c>
      <c r="D6424" s="1" t="s">
        <v>66</v>
      </c>
      <c r="E6424" t="s">
        <v>360</v>
      </c>
      <c r="F6424" s="1" t="s">
        <v>57</v>
      </c>
      <c r="G6424" t="s">
        <v>251</v>
      </c>
      <c r="H6424" s="4">
        <v>17</v>
      </c>
      <c r="I6424" s="4">
        <v>12</v>
      </c>
      <c r="K6424">
        <v>2.5101700463768101E+19</v>
      </c>
      <c r="BN6424" s="1"/>
      <c r="BQ6424" s="1"/>
    </row>
    <row r="6425" spans="1:69" x14ac:dyDescent="0.45">
      <c r="A6425" s="3">
        <v>45947.661840277775</v>
      </c>
      <c r="B6425" s="1" t="s">
        <v>44</v>
      </c>
      <c r="C6425" t="s">
        <v>283</v>
      </c>
      <c r="D6425" s="1" t="s">
        <v>48</v>
      </c>
      <c r="E6425" t="s">
        <v>302</v>
      </c>
      <c r="F6425" s="1" t="s">
        <v>48</v>
      </c>
      <c r="G6425" t="s">
        <v>302</v>
      </c>
      <c r="H6425" s="4">
        <v>81</v>
      </c>
      <c r="I6425" s="4">
        <v>80</v>
      </c>
      <c r="K6425">
        <v>2.51017004609681E+19</v>
      </c>
      <c r="BN6425" s="1"/>
      <c r="BQ6425" s="1"/>
    </row>
    <row r="6426" spans="1:69" x14ac:dyDescent="0.45">
      <c r="A6426" s="3">
        <v>45947.661296296297</v>
      </c>
      <c r="B6426" s="1" t="s">
        <v>27</v>
      </c>
      <c r="C6426" t="s">
        <v>270</v>
      </c>
      <c r="D6426" s="1" t="s">
        <v>50</v>
      </c>
      <c r="E6426" t="s">
        <v>271</v>
      </c>
      <c r="F6426" s="1"/>
      <c r="G6426" t="s">
        <v>256</v>
      </c>
      <c r="H6426" s="4">
        <v>21</v>
      </c>
      <c r="I6426" s="4">
        <v>0</v>
      </c>
      <c r="K6426">
        <v>2.5101700459868099E+19</v>
      </c>
      <c r="BN6426" s="1"/>
      <c r="BQ6426" s="1"/>
    </row>
    <row r="6427" spans="1:69" x14ac:dyDescent="0.45">
      <c r="A6427" s="3">
        <v>45947.66070601852</v>
      </c>
      <c r="B6427" s="1" t="s">
        <v>164</v>
      </c>
      <c r="C6427" t="s">
        <v>361</v>
      </c>
      <c r="D6427" s="1" t="s">
        <v>50</v>
      </c>
      <c r="E6427" t="s">
        <v>271</v>
      </c>
      <c r="F6427" s="1"/>
      <c r="G6427" t="s">
        <v>256</v>
      </c>
      <c r="H6427" s="4">
        <v>18</v>
      </c>
      <c r="I6427" s="4">
        <v>0</v>
      </c>
      <c r="K6427">
        <v>2.5101700458268099E+19</v>
      </c>
      <c r="BN6427" s="1"/>
      <c r="BQ6427" s="1"/>
    </row>
    <row r="6428" spans="1:69" x14ac:dyDescent="0.45">
      <c r="A6428" s="3">
        <v>45947.660474537035</v>
      </c>
      <c r="B6428" s="1" t="s">
        <v>186</v>
      </c>
      <c r="C6428" t="s">
        <v>345</v>
      </c>
      <c r="D6428" s="1" t="s">
        <v>115</v>
      </c>
      <c r="E6428" t="s">
        <v>400</v>
      </c>
      <c r="F6428" s="1" t="s">
        <v>116</v>
      </c>
      <c r="G6428" t="s">
        <v>308</v>
      </c>
      <c r="H6428" s="4">
        <v>61</v>
      </c>
      <c r="I6428" s="4">
        <v>59</v>
      </c>
      <c r="K6428">
        <v>2.51017004575681E+19</v>
      </c>
      <c r="BN6428" s="1"/>
      <c r="BQ6428" s="1"/>
    </row>
    <row r="6429" spans="1:69" x14ac:dyDescent="0.45">
      <c r="A6429" s="3">
        <v>45947.659872685188</v>
      </c>
      <c r="B6429" s="1" t="s">
        <v>36</v>
      </c>
      <c r="C6429" t="s">
        <v>296</v>
      </c>
      <c r="D6429" s="1" t="s">
        <v>113</v>
      </c>
      <c r="E6429" t="s">
        <v>294</v>
      </c>
      <c r="F6429" s="1" t="s">
        <v>113</v>
      </c>
      <c r="G6429" t="s">
        <v>294</v>
      </c>
      <c r="H6429" s="4">
        <v>35</v>
      </c>
      <c r="I6429" s="4">
        <v>34</v>
      </c>
      <c r="K6429">
        <v>2.5101700456768098E+19</v>
      </c>
      <c r="BN6429" s="1"/>
      <c r="BQ6429" s="1"/>
    </row>
    <row r="6430" spans="1:69" x14ac:dyDescent="0.45">
      <c r="A6430" s="3">
        <v>45947.659467592595</v>
      </c>
      <c r="B6430" s="1" t="s">
        <v>113</v>
      </c>
      <c r="C6430" t="s">
        <v>294</v>
      </c>
      <c r="D6430" s="1" t="s">
        <v>28</v>
      </c>
      <c r="E6430" t="s">
        <v>295</v>
      </c>
      <c r="F6430" s="1" t="s">
        <v>28</v>
      </c>
      <c r="G6430" t="s">
        <v>295</v>
      </c>
      <c r="H6430" s="4">
        <v>96</v>
      </c>
      <c r="I6430" s="4">
        <v>93</v>
      </c>
      <c r="K6430">
        <v>2.51017004561681E+19</v>
      </c>
      <c r="BN6430" s="1"/>
      <c r="BQ6430" s="1"/>
    </row>
    <row r="6431" spans="1:69" x14ac:dyDescent="0.45">
      <c r="A6431" s="3">
        <v>45947.659143518518</v>
      </c>
      <c r="B6431" s="1" t="s">
        <v>64</v>
      </c>
      <c r="C6431" t="s">
        <v>316</v>
      </c>
      <c r="D6431" s="1" t="s">
        <v>19</v>
      </c>
      <c r="E6431" t="s">
        <v>258</v>
      </c>
      <c r="F6431" s="1" t="s">
        <v>19</v>
      </c>
      <c r="G6431" t="s">
        <v>258</v>
      </c>
      <c r="H6431" s="4">
        <v>46</v>
      </c>
      <c r="I6431" s="4">
        <v>41</v>
      </c>
      <c r="K6431">
        <v>2.5101700454968099E+19</v>
      </c>
      <c r="BN6431" s="1"/>
      <c r="BQ6431" s="1"/>
    </row>
    <row r="6432" spans="1:69" x14ac:dyDescent="0.45">
      <c r="A6432" s="3">
        <v>45947.656782407408</v>
      </c>
      <c r="B6432" s="1" t="s">
        <v>60</v>
      </c>
      <c r="C6432" t="s">
        <v>335</v>
      </c>
      <c r="D6432" s="1" t="s">
        <v>164</v>
      </c>
      <c r="E6432" t="s">
        <v>361</v>
      </c>
      <c r="F6432" s="1" t="s">
        <v>164</v>
      </c>
      <c r="G6432" t="s">
        <v>361</v>
      </c>
      <c r="H6432" s="4">
        <v>73</v>
      </c>
      <c r="I6432" s="4">
        <v>70</v>
      </c>
      <c r="K6432">
        <v>2.5101700450868101E+19</v>
      </c>
      <c r="BN6432" s="1"/>
      <c r="BQ6432" s="1"/>
    </row>
    <row r="6433" spans="1:69" x14ac:dyDescent="0.45">
      <c r="A6433" s="3">
        <v>45947.655474537038</v>
      </c>
      <c r="B6433" s="1" t="s">
        <v>38</v>
      </c>
      <c r="C6433" t="s">
        <v>257</v>
      </c>
      <c r="D6433" s="1" t="s">
        <v>101</v>
      </c>
      <c r="E6433" t="s">
        <v>313</v>
      </c>
      <c r="F6433" s="1" t="s">
        <v>29</v>
      </c>
      <c r="G6433" t="s">
        <v>329</v>
      </c>
      <c r="H6433" s="4">
        <v>73</v>
      </c>
      <c r="I6433" s="4">
        <v>68</v>
      </c>
      <c r="K6433">
        <v>2.5101700448368099E+19</v>
      </c>
      <c r="BN6433" s="1"/>
      <c r="BQ6433" s="1"/>
    </row>
    <row r="6434" spans="1:69" x14ac:dyDescent="0.45">
      <c r="A6434" s="3">
        <v>45947.654953703706</v>
      </c>
      <c r="B6434" s="1" t="s">
        <v>49</v>
      </c>
      <c r="C6434" t="s">
        <v>272</v>
      </c>
      <c r="D6434" s="1" t="s">
        <v>50</v>
      </c>
      <c r="E6434" t="s">
        <v>271</v>
      </c>
      <c r="F6434" s="1" t="s">
        <v>50</v>
      </c>
      <c r="G6434" t="s">
        <v>271</v>
      </c>
      <c r="H6434" s="4">
        <v>59</v>
      </c>
      <c r="I6434" s="4">
        <v>38</v>
      </c>
      <c r="K6434">
        <v>2.5101700447368102E+19</v>
      </c>
      <c r="BN6434" s="1"/>
      <c r="BQ6434" s="1"/>
    </row>
    <row r="6435" spans="1:69" x14ac:dyDescent="0.45">
      <c r="A6435" s="3">
        <v>45947.654722222222</v>
      </c>
      <c r="B6435" s="1" t="s">
        <v>83</v>
      </c>
      <c r="C6435" t="s">
        <v>252</v>
      </c>
      <c r="D6435" s="1" t="s">
        <v>128</v>
      </c>
      <c r="E6435" t="s">
        <v>277</v>
      </c>
      <c r="F6435" s="1"/>
      <c r="G6435" t="s">
        <v>256</v>
      </c>
      <c r="H6435" s="4">
        <v>0</v>
      </c>
      <c r="I6435" s="4">
        <v>0</v>
      </c>
      <c r="K6435">
        <v>2.5101700447068099E+19</v>
      </c>
      <c r="BN6435" s="1"/>
      <c r="BQ6435" s="1"/>
    </row>
    <row r="6436" spans="1:69" x14ac:dyDescent="0.45">
      <c r="A6436" s="3">
        <v>45947.654224537036</v>
      </c>
      <c r="B6436" s="1" t="s">
        <v>44</v>
      </c>
      <c r="C6436" t="s">
        <v>283</v>
      </c>
      <c r="D6436" s="1" t="s">
        <v>38</v>
      </c>
      <c r="E6436" t="s">
        <v>257</v>
      </c>
      <c r="F6436" s="1" t="s">
        <v>38</v>
      </c>
      <c r="G6436" t="s">
        <v>257</v>
      </c>
      <c r="H6436" s="4">
        <v>28</v>
      </c>
      <c r="I6436" s="4">
        <v>27</v>
      </c>
      <c r="K6436">
        <v>2.51017004465681E+19</v>
      </c>
      <c r="BN6436" s="1"/>
    </row>
    <row r="6437" spans="1:69" x14ac:dyDescent="0.45">
      <c r="A6437" s="3">
        <v>45947.654120370367</v>
      </c>
      <c r="B6437" s="1" t="s">
        <v>102</v>
      </c>
      <c r="C6437" t="s">
        <v>352</v>
      </c>
      <c r="D6437" s="1" t="s">
        <v>222</v>
      </c>
      <c r="E6437" t="s">
        <v>356</v>
      </c>
      <c r="F6437" s="1" t="s">
        <v>222</v>
      </c>
      <c r="G6437" t="s">
        <v>356</v>
      </c>
      <c r="H6437" s="4">
        <v>121</v>
      </c>
      <c r="I6437" s="4">
        <v>118</v>
      </c>
      <c r="K6437">
        <v>2.51017004463681E+19</v>
      </c>
      <c r="BN6437" s="1"/>
      <c r="BQ6437" s="1"/>
    </row>
    <row r="6438" spans="1:69" x14ac:dyDescent="0.45">
      <c r="A6438" s="3">
        <v>45947.653865740744</v>
      </c>
      <c r="B6438" s="1" t="s">
        <v>49</v>
      </c>
      <c r="C6438" t="s">
        <v>272</v>
      </c>
      <c r="D6438" s="1" t="s">
        <v>50</v>
      </c>
      <c r="E6438" t="s">
        <v>271</v>
      </c>
      <c r="F6438" s="1"/>
      <c r="G6438" t="s">
        <v>256</v>
      </c>
      <c r="H6438" s="4">
        <v>6</v>
      </c>
      <c r="I6438" s="4">
        <v>0</v>
      </c>
      <c r="K6438">
        <v>2.5101700445768102E+19</v>
      </c>
      <c r="BN6438" s="1"/>
      <c r="BQ6438" s="1"/>
    </row>
    <row r="6439" spans="1:69" x14ac:dyDescent="0.45">
      <c r="A6439" s="3">
        <v>45947.653738425928</v>
      </c>
      <c r="B6439" s="1" t="s">
        <v>145</v>
      </c>
      <c r="C6439" t="s">
        <v>353</v>
      </c>
      <c r="D6439" s="1" t="s">
        <v>27</v>
      </c>
      <c r="E6439" t="s">
        <v>270</v>
      </c>
      <c r="F6439" s="1" t="s">
        <v>27</v>
      </c>
      <c r="G6439" t="s">
        <v>270</v>
      </c>
      <c r="H6439" s="4">
        <v>521</v>
      </c>
      <c r="I6439" s="4">
        <v>518</v>
      </c>
      <c r="K6439">
        <v>2.5101700445568098E+19</v>
      </c>
      <c r="BN6439" s="1"/>
      <c r="BQ6439" s="1"/>
    </row>
    <row r="6440" spans="1:69" x14ac:dyDescent="0.45">
      <c r="A6440" s="3">
        <v>45947.653657407405</v>
      </c>
      <c r="B6440" s="1" t="s">
        <v>49</v>
      </c>
      <c r="C6440" t="s">
        <v>272</v>
      </c>
      <c r="D6440" s="1" t="s">
        <v>50</v>
      </c>
      <c r="E6440" t="s">
        <v>271</v>
      </c>
      <c r="F6440" s="1"/>
      <c r="G6440" t="s">
        <v>256</v>
      </c>
      <c r="H6440" s="4">
        <v>5</v>
      </c>
      <c r="I6440" s="4">
        <v>0</v>
      </c>
      <c r="K6440">
        <v>2.5101700445168099E+19</v>
      </c>
      <c r="BN6440" s="1"/>
      <c r="BQ6440" s="1"/>
    </row>
    <row r="6441" spans="1:69" x14ac:dyDescent="0.45">
      <c r="A6441" s="3">
        <v>45947.652685185189</v>
      </c>
      <c r="B6441" s="1" t="s">
        <v>164</v>
      </c>
      <c r="C6441" t="s">
        <v>361</v>
      </c>
      <c r="D6441" s="1" t="s">
        <v>60</v>
      </c>
      <c r="E6441" t="s">
        <v>335</v>
      </c>
      <c r="F6441" s="1" t="s">
        <v>60</v>
      </c>
      <c r="G6441" t="s">
        <v>335</v>
      </c>
      <c r="H6441" s="4">
        <v>39</v>
      </c>
      <c r="I6441" s="4">
        <v>36</v>
      </c>
      <c r="K6441">
        <v>2.5101700444368101E+19</v>
      </c>
      <c r="BN6441" s="1"/>
      <c r="BQ6441" s="1"/>
    </row>
    <row r="6442" spans="1:69" x14ac:dyDescent="0.45">
      <c r="A6442" s="3">
        <v>45947.651828703703</v>
      </c>
      <c r="B6442" s="1" t="s">
        <v>29</v>
      </c>
      <c r="C6442" t="s">
        <v>329</v>
      </c>
      <c r="D6442" s="1" t="s">
        <v>28</v>
      </c>
      <c r="E6442" t="s">
        <v>295</v>
      </c>
      <c r="F6442" s="1" t="s">
        <v>28</v>
      </c>
      <c r="G6442" t="s">
        <v>295</v>
      </c>
      <c r="H6442" s="4">
        <v>32</v>
      </c>
      <c r="I6442" s="4">
        <v>30</v>
      </c>
      <c r="K6442">
        <v>2.5101700442868101E+19</v>
      </c>
      <c r="BN6442" s="1"/>
      <c r="BQ6442" s="1"/>
    </row>
    <row r="6443" spans="1:69" x14ac:dyDescent="0.45">
      <c r="A6443" s="3">
        <v>45947.651608796295</v>
      </c>
      <c r="B6443" s="1" t="s">
        <v>188</v>
      </c>
      <c r="C6443" t="s">
        <v>319</v>
      </c>
      <c r="D6443" s="1" t="s">
        <v>23</v>
      </c>
      <c r="E6443" t="s">
        <v>265</v>
      </c>
      <c r="F6443" s="1" t="s">
        <v>27</v>
      </c>
      <c r="G6443" t="s">
        <v>270</v>
      </c>
      <c r="H6443" s="4">
        <v>25</v>
      </c>
      <c r="I6443" s="4">
        <v>21</v>
      </c>
      <c r="K6443">
        <v>2.5101700442268099E+19</v>
      </c>
      <c r="BN6443" s="1"/>
      <c r="BQ6443" s="1"/>
    </row>
    <row r="6444" spans="1:69" x14ac:dyDescent="0.45">
      <c r="A6444" s="3">
        <v>45947.650451388887</v>
      </c>
      <c r="B6444" s="1" t="s">
        <v>65</v>
      </c>
      <c r="C6444" t="s">
        <v>359</v>
      </c>
      <c r="D6444" s="1" t="s">
        <v>66</v>
      </c>
      <c r="E6444" t="s">
        <v>360</v>
      </c>
      <c r="F6444" s="1" t="s">
        <v>100</v>
      </c>
      <c r="G6444" t="s">
        <v>351</v>
      </c>
      <c r="H6444" s="4">
        <v>18</v>
      </c>
      <c r="I6444" s="4">
        <v>7</v>
      </c>
      <c r="K6444">
        <v>2.5101700440968102E+19</v>
      </c>
      <c r="BN6444" s="1"/>
    </row>
    <row r="6445" spans="1:69" x14ac:dyDescent="0.45">
      <c r="A6445" s="3">
        <v>45947.649016203701</v>
      </c>
      <c r="B6445" s="1" t="s">
        <v>19</v>
      </c>
      <c r="C6445" t="s">
        <v>258</v>
      </c>
      <c r="D6445" s="1" t="s">
        <v>39</v>
      </c>
      <c r="E6445" t="s">
        <v>293</v>
      </c>
      <c r="F6445" s="1" t="s">
        <v>39</v>
      </c>
      <c r="G6445" t="s">
        <v>293</v>
      </c>
      <c r="H6445" s="4">
        <v>24</v>
      </c>
      <c r="I6445" s="4">
        <v>23</v>
      </c>
      <c r="K6445">
        <v>2.5101700438068101E+19</v>
      </c>
      <c r="BN6445" s="1"/>
    </row>
    <row r="6446" spans="1:69" x14ac:dyDescent="0.45">
      <c r="A6446" s="3">
        <v>45947.647557870368</v>
      </c>
      <c r="B6446" s="1" t="s">
        <v>44</v>
      </c>
      <c r="C6446" t="s">
        <v>283</v>
      </c>
      <c r="D6446" s="1" t="s">
        <v>38</v>
      </c>
      <c r="E6446" t="s">
        <v>257</v>
      </c>
      <c r="F6446" s="1" t="s">
        <v>38</v>
      </c>
      <c r="G6446" t="s">
        <v>257</v>
      </c>
      <c r="H6446" s="4">
        <v>95</v>
      </c>
      <c r="I6446" s="4">
        <v>93</v>
      </c>
      <c r="K6446">
        <v>2.5101700436268102E+19</v>
      </c>
      <c r="BN6446" s="1"/>
      <c r="BQ6446" s="1"/>
    </row>
    <row r="6447" spans="1:69" x14ac:dyDescent="0.45">
      <c r="A6447" s="3">
        <v>45947.646423611113</v>
      </c>
      <c r="B6447" s="1" t="s">
        <v>84</v>
      </c>
      <c r="C6447" t="s">
        <v>268</v>
      </c>
      <c r="D6447" s="1" t="s">
        <v>130</v>
      </c>
      <c r="E6447" t="s">
        <v>305</v>
      </c>
      <c r="F6447" s="1" t="s">
        <v>44</v>
      </c>
      <c r="G6447" t="s">
        <v>283</v>
      </c>
      <c r="H6447" s="4">
        <v>57</v>
      </c>
      <c r="I6447" s="4">
        <v>54</v>
      </c>
      <c r="K6447">
        <v>2.5101700433968099E+19</v>
      </c>
      <c r="BN6447" s="1"/>
      <c r="BQ6447" s="1"/>
    </row>
    <row r="6448" spans="1:69" x14ac:dyDescent="0.45">
      <c r="A6448" s="3">
        <v>45947.644618055558</v>
      </c>
      <c r="B6448" s="1" t="s">
        <v>83</v>
      </c>
      <c r="C6448" t="s">
        <v>252</v>
      </c>
      <c r="D6448" s="1" t="s">
        <v>128</v>
      </c>
      <c r="E6448" t="s">
        <v>277</v>
      </c>
      <c r="F6448" s="1" t="s">
        <v>128</v>
      </c>
      <c r="G6448" t="s">
        <v>277</v>
      </c>
      <c r="H6448" s="4">
        <v>53</v>
      </c>
      <c r="I6448" s="4">
        <v>50</v>
      </c>
      <c r="K6448">
        <v>2.5101700431668101E+19</v>
      </c>
      <c r="BN6448" s="1"/>
      <c r="BQ6448" s="1"/>
    </row>
    <row r="6449" spans="1:69" x14ac:dyDescent="0.45">
      <c r="A6449" s="3">
        <v>45947.642268518517</v>
      </c>
      <c r="B6449" s="1" t="s">
        <v>188</v>
      </c>
      <c r="C6449" t="s">
        <v>319</v>
      </c>
      <c r="D6449" s="1" t="s">
        <v>37</v>
      </c>
      <c r="E6449" t="s">
        <v>320</v>
      </c>
      <c r="F6449" s="1" t="s">
        <v>37</v>
      </c>
      <c r="G6449" t="s">
        <v>320</v>
      </c>
      <c r="H6449" s="4">
        <v>59</v>
      </c>
      <c r="I6449" s="4">
        <v>56</v>
      </c>
      <c r="K6449">
        <v>2.5101700427768099E+19</v>
      </c>
      <c r="BN6449" s="1"/>
      <c r="BQ6449" s="1"/>
    </row>
    <row r="6450" spans="1:69" x14ac:dyDescent="0.45">
      <c r="A6450" s="3">
        <v>45947.64135416667</v>
      </c>
      <c r="B6450" s="1" t="s">
        <v>99</v>
      </c>
      <c r="C6450" t="s">
        <v>341</v>
      </c>
      <c r="D6450" s="1" t="s">
        <v>36</v>
      </c>
      <c r="E6450" t="s">
        <v>296</v>
      </c>
      <c r="F6450" s="1" t="s">
        <v>36</v>
      </c>
      <c r="G6450" t="s">
        <v>296</v>
      </c>
      <c r="H6450" s="4">
        <v>15</v>
      </c>
      <c r="I6450" s="4">
        <v>14</v>
      </c>
      <c r="K6450">
        <v>2.51017004257681E+19</v>
      </c>
      <c r="BN6450" s="1"/>
      <c r="BQ6450" s="1"/>
    </row>
    <row r="6451" spans="1:69" x14ac:dyDescent="0.45">
      <c r="A6451" s="3">
        <v>45947.640810185185</v>
      </c>
      <c r="B6451" s="1" t="s">
        <v>101</v>
      </c>
      <c r="C6451" t="s">
        <v>313</v>
      </c>
      <c r="D6451" s="1" t="s">
        <v>38</v>
      </c>
      <c r="E6451" t="s">
        <v>257</v>
      </c>
      <c r="F6451" s="1" t="s">
        <v>38</v>
      </c>
      <c r="G6451" t="s">
        <v>257</v>
      </c>
      <c r="H6451" s="4">
        <v>32</v>
      </c>
      <c r="I6451" s="4">
        <v>30</v>
      </c>
      <c r="K6451">
        <v>2.5101700425168101E+19</v>
      </c>
      <c r="BN6451" s="1"/>
      <c r="BQ6451" s="1"/>
    </row>
    <row r="6452" spans="1:69" x14ac:dyDescent="0.45">
      <c r="A6452" s="3">
        <v>45947.640138888892</v>
      </c>
      <c r="B6452" s="1" t="s">
        <v>120</v>
      </c>
      <c r="C6452" t="s">
        <v>363</v>
      </c>
      <c r="D6452" s="1" t="s">
        <v>112</v>
      </c>
      <c r="E6452" t="s">
        <v>337</v>
      </c>
      <c r="F6452" s="1" t="s">
        <v>112</v>
      </c>
      <c r="G6452" t="s">
        <v>337</v>
      </c>
      <c r="H6452" s="4">
        <v>129</v>
      </c>
      <c r="I6452" s="4">
        <v>127</v>
      </c>
      <c r="K6452">
        <v>2.5101700423868101E+19</v>
      </c>
      <c r="BN6452" s="1"/>
      <c r="BQ6452" s="1"/>
    </row>
    <row r="6453" spans="1:69" x14ac:dyDescent="0.45">
      <c r="A6453" s="3">
        <v>45947.638425925928</v>
      </c>
      <c r="B6453" s="1" t="s">
        <v>75</v>
      </c>
      <c r="C6453" t="s">
        <v>374</v>
      </c>
      <c r="D6453" s="1" t="s">
        <v>118</v>
      </c>
      <c r="E6453" t="s">
        <v>261</v>
      </c>
      <c r="F6453" s="1" t="s">
        <v>118</v>
      </c>
      <c r="G6453" t="s">
        <v>261</v>
      </c>
      <c r="H6453" s="4">
        <v>35</v>
      </c>
      <c r="I6453" s="4">
        <v>31</v>
      </c>
      <c r="K6453">
        <v>2.5101700421868102E+19</v>
      </c>
      <c r="BN6453" s="1"/>
      <c r="BQ6453" s="1"/>
    </row>
    <row r="6454" spans="1:69" x14ac:dyDescent="0.45">
      <c r="A6454" s="3">
        <v>45947.637881944444</v>
      </c>
      <c r="B6454" s="1" t="s">
        <v>50</v>
      </c>
      <c r="C6454" t="s">
        <v>271</v>
      </c>
      <c r="D6454" s="1" t="s">
        <v>27</v>
      </c>
      <c r="E6454" t="s">
        <v>270</v>
      </c>
      <c r="F6454" s="1" t="s">
        <v>27</v>
      </c>
      <c r="G6454" t="s">
        <v>270</v>
      </c>
      <c r="H6454" s="4">
        <v>415</v>
      </c>
      <c r="I6454" s="4">
        <v>413</v>
      </c>
      <c r="K6454">
        <v>2.51017004207681E+19</v>
      </c>
      <c r="BN6454" s="1"/>
      <c r="BQ6454" s="1"/>
    </row>
    <row r="6455" spans="1:69" x14ac:dyDescent="0.45">
      <c r="A6455" s="3">
        <v>45947.63690972222</v>
      </c>
      <c r="B6455" s="1" t="s">
        <v>128</v>
      </c>
      <c r="C6455" t="s">
        <v>277</v>
      </c>
      <c r="D6455" s="1" t="s">
        <v>115</v>
      </c>
      <c r="E6455" t="s">
        <v>400</v>
      </c>
      <c r="F6455" s="1" t="s">
        <v>116</v>
      </c>
      <c r="G6455" t="s">
        <v>308</v>
      </c>
      <c r="H6455" s="4">
        <v>74</v>
      </c>
      <c r="I6455" s="4">
        <v>72</v>
      </c>
      <c r="K6455">
        <v>2.5101700419068101E+19</v>
      </c>
      <c r="BN6455" s="1"/>
    </row>
    <row r="6456" spans="1:69" x14ac:dyDescent="0.45">
      <c r="A6456" s="3">
        <v>45947.635868055557</v>
      </c>
      <c r="B6456" s="1" t="s">
        <v>29</v>
      </c>
      <c r="C6456" t="s">
        <v>329</v>
      </c>
      <c r="D6456" s="1" t="s">
        <v>28</v>
      </c>
      <c r="E6456" t="s">
        <v>295</v>
      </c>
      <c r="F6456" s="1" t="s">
        <v>28</v>
      </c>
      <c r="G6456" t="s">
        <v>295</v>
      </c>
      <c r="H6456" s="4">
        <v>169</v>
      </c>
      <c r="I6456" s="4">
        <v>167</v>
      </c>
      <c r="K6456">
        <v>2.5101700416868098E+19</v>
      </c>
      <c r="BN6456" s="1"/>
      <c r="BQ6456" s="1"/>
    </row>
    <row r="6457" spans="1:69" x14ac:dyDescent="0.45">
      <c r="A6457" s="3">
        <v>45947.635775462964</v>
      </c>
      <c r="B6457" s="1" t="s">
        <v>125</v>
      </c>
      <c r="C6457" t="s">
        <v>322</v>
      </c>
      <c r="D6457" s="1" t="s">
        <v>72</v>
      </c>
      <c r="E6457" t="s">
        <v>381</v>
      </c>
      <c r="F6457" s="1" t="s">
        <v>72</v>
      </c>
      <c r="G6457" t="s">
        <v>381</v>
      </c>
      <c r="H6457" s="4">
        <v>87</v>
      </c>
      <c r="I6457" s="4">
        <v>85</v>
      </c>
      <c r="K6457">
        <v>2.5101700416768098E+19</v>
      </c>
      <c r="BN6457" s="1"/>
      <c r="BQ6457" s="1"/>
    </row>
    <row r="6458" spans="1:69" x14ac:dyDescent="0.45">
      <c r="A6458" s="3">
        <v>45947.634675925925</v>
      </c>
      <c r="B6458" s="1" t="s">
        <v>11</v>
      </c>
      <c r="C6458" t="s">
        <v>278</v>
      </c>
      <c r="D6458" s="1" t="s">
        <v>12</v>
      </c>
      <c r="E6458" t="s">
        <v>417</v>
      </c>
      <c r="F6458" s="1" t="s">
        <v>12</v>
      </c>
      <c r="G6458" t="s">
        <v>417</v>
      </c>
      <c r="H6458" s="4">
        <v>41</v>
      </c>
      <c r="I6458" s="4">
        <v>37</v>
      </c>
      <c r="K6458">
        <v>2.5101700415268098E+19</v>
      </c>
      <c r="BN6458" s="1"/>
      <c r="BQ6458" s="1"/>
    </row>
    <row r="6459" spans="1:69" x14ac:dyDescent="0.45">
      <c r="A6459" s="3">
        <v>45947.634467592594</v>
      </c>
      <c r="B6459" s="1" t="s">
        <v>129</v>
      </c>
      <c r="C6459" t="s">
        <v>348</v>
      </c>
      <c r="D6459" s="1" t="s">
        <v>24</v>
      </c>
      <c r="E6459" t="s">
        <v>330</v>
      </c>
      <c r="F6459" s="1" t="s">
        <v>24</v>
      </c>
      <c r="G6459" t="s">
        <v>330</v>
      </c>
      <c r="H6459" s="4">
        <v>79</v>
      </c>
      <c r="I6459" s="4">
        <v>76</v>
      </c>
      <c r="K6459">
        <v>2.51017004146681E+19</v>
      </c>
      <c r="BN6459" s="1"/>
    </row>
    <row r="6460" spans="1:69" x14ac:dyDescent="0.45">
      <c r="A6460" s="3">
        <v>45947.634340277778</v>
      </c>
      <c r="B6460" s="1" t="s">
        <v>118</v>
      </c>
      <c r="C6460" t="s">
        <v>261</v>
      </c>
      <c r="D6460" s="1" t="s">
        <v>75</v>
      </c>
      <c r="E6460" t="s">
        <v>374</v>
      </c>
      <c r="F6460" s="1" t="s">
        <v>75</v>
      </c>
      <c r="G6460" t="s">
        <v>374</v>
      </c>
      <c r="H6460" s="4">
        <v>141</v>
      </c>
      <c r="I6460" s="4">
        <v>138</v>
      </c>
      <c r="K6460">
        <v>2.51017004144681E+19</v>
      </c>
      <c r="BN6460" s="1"/>
    </row>
    <row r="6461" spans="1:69" x14ac:dyDescent="0.45">
      <c r="A6461" s="3">
        <v>45947.632800925923</v>
      </c>
      <c r="B6461" s="1" t="s">
        <v>28</v>
      </c>
      <c r="C6461" t="s">
        <v>295</v>
      </c>
      <c r="D6461" s="1" t="s">
        <v>110</v>
      </c>
      <c r="E6461" t="s">
        <v>373</v>
      </c>
      <c r="F6461" s="1" t="s">
        <v>110</v>
      </c>
      <c r="G6461" t="s">
        <v>373</v>
      </c>
      <c r="H6461" s="4">
        <v>66</v>
      </c>
      <c r="I6461" s="4">
        <v>64</v>
      </c>
      <c r="K6461">
        <v>2.51017004127681E+19</v>
      </c>
      <c r="BN6461" s="1"/>
      <c r="BQ6461" s="1"/>
    </row>
    <row r="6462" spans="1:69" x14ac:dyDescent="0.45">
      <c r="A6462" s="3">
        <v>45947.63003472222</v>
      </c>
      <c r="B6462" s="1" t="s">
        <v>113</v>
      </c>
      <c r="C6462" t="s">
        <v>294</v>
      </c>
      <c r="D6462" s="1" t="s">
        <v>28</v>
      </c>
      <c r="E6462" t="s">
        <v>295</v>
      </c>
      <c r="F6462" s="1" t="s">
        <v>28</v>
      </c>
      <c r="G6462" t="s">
        <v>295</v>
      </c>
      <c r="H6462" s="4">
        <v>76</v>
      </c>
      <c r="I6462" s="4">
        <v>75</v>
      </c>
      <c r="K6462">
        <v>2.5101700409268101E+19</v>
      </c>
      <c r="BN6462" s="1"/>
      <c r="BQ6462" s="1"/>
    </row>
    <row r="6463" spans="1:69" x14ac:dyDescent="0.45">
      <c r="A6463" s="3">
        <v>45947.629988425928</v>
      </c>
      <c r="B6463" s="1" t="s">
        <v>143</v>
      </c>
      <c r="C6463" t="s">
        <v>253</v>
      </c>
      <c r="D6463" s="1" t="s">
        <v>159</v>
      </c>
      <c r="E6463" t="s">
        <v>508</v>
      </c>
      <c r="F6463" s="1" t="s">
        <v>129</v>
      </c>
      <c r="G6463" t="s">
        <v>348</v>
      </c>
      <c r="H6463" s="4">
        <v>51</v>
      </c>
      <c r="I6463" s="4">
        <v>48</v>
      </c>
      <c r="K6463">
        <v>2.5101700409168101E+19</v>
      </c>
      <c r="BN6463" s="1"/>
      <c r="BQ6463" s="1"/>
    </row>
    <row r="6464" spans="1:69" x14ac:dyDescent="0.45">
      <c r="A6464" s="3">
        <v>45947.629699074074</v>
      </c>
      <c r="B6464" s="1" t="s">
        <v>143</v>
      </c>
      <c r="C6464" t="s">
        <v>253</v>
      </c>
      <c r="D6464" s="1" t="s">
        <v>129</v>
      </c>
      <c r="E6464" t="s">
        <v>348</v>
      </c>
      <c r="F6464" s="1"/>
      <c r="G6464" t="s">
        <v>256</v>
      </c>
      <c r="H6464" s="4">
        <v>14</v>
      </c>
      <c r="I6464" s="4">
        <v>0</v>
      </c>
      <c r="K6464">
        <v>2.5101700408768098E+19</v>
      </c>
      <c r="BN6464" s="1"/>
      <c r="BQ6464" s="1"/>
    </row>
    <row r="6465" spans="1:69" x14ac:dyDescent="0.45">
      <c r="A6465" s="3">
        <v>45947.629525462966</v>
      </c>
      <c r="B6465" s="1" t="s">
        <v>75</v>
      </c>
      <c r="C6465" t="s">
        <v>374</v>
      </c>
      <c r="D6465" s="1" t="s">
        <v>84</v>
      </c>
      <c r="E6465" t="s">
        <v>268</v>
      </c>
      <c r="F6465" s="1" t="s">
        <v>118</v>
      </c>
      <c r="G6465" t="s">
        <v>261</v>
      </c>
      <c r="H6465" s="4">
        <v>105</v>
      </c>
      <c r="I6465" s="4">
        <v>97</v>
      </c>
      <c r="K6465">
        <v>2.5101700408468099E+19</v>
      </c>
      <c r="BN6465" s="1"/>
      <c r="BQ6465" s="1"/>
    </row>
    <row r="6466" spans="1:69" x14ac:dyDescent="0.45">
      <c r="A6466" s="3">
        <v>45947.627824074072</v>
      </c>
      <c r="B6466" s="1" t="s">
        <v>44</v>
      </c>
      <c r="C6466" t="s">
        <v>283</v>
      </c>
      <c r="D6466" s="1" t="s">
        <v>39</v>
      </c>
      <c r="E6466" t="s">
        <v>293</v>
      </c>
      <c r="F6466" s="1" t="s">
        <v>39</v>
      </c>
      <c r="G6466" t="s">
        <v>293</v>
      </c>
      <c r="H6466" s="4">
        <v>144</v>
      </c>
      <c r="I6466" s="4">
        <v>143</v>
      </c>
      <c r="K6466">
        <v>2.5101700406068101E+19</v>
      </c>
      <c r="BN6466" s="1"/>
      <c r="BQ6466" s="1"/>
    </row>
    <row r="6467" spans="1:69" x14ac:dyDescent="0.45">
      <c r="A6467" s="3">
        <v>45947.627592592595</v>
      </c>
      <c r="B6467" s="1" t="s">
        <v>99</v>
      </c>
      <c r="C6467" t="s">
        <v>341</v>
      </c>
      <c r="D6467" s="1" t="s">
        <v>23</v>
      </c>
      <c r="E6467" t="s">
        <v>265</v>
      </c>
      <c r="F6467" s="1" t="s">
        <v>23</v>
      </c>
      <c r="G6467" t="s">
        <v>265</v>
      </c>
      <c r="H6467" s="4">
        <v>77</v>
      </c>
      <c r="I6467" s="4">
        <v>66</v>
      </c>
      <c r="K6467">
        <v>2.5101700405968101E+19</v>
      </c>
      <c r="BN6467" s="1"/>
      <c r="BQ6467" s="1"/>
    </row>
    <row r="6468" spans="1:69" x14ac:dyDescent="0.45">
      <c r="A6468" s="3">
        <v>45947.626504629632</v>
      </c>
      <c r="B6468" s="1" t="s">
        <v>65</v>
      </c>
      <c r="C6468" t="s">
        <v>359</v>
      </c>
      <c r="D6468" s="1" t="s">
        <v>66</v>
      </c>
      <c r="E6468" t="s">
        <v>360</v>
      </c>
      <c r="F6468" s="1" t="s">
        <v>129</v>
      </c>
      <c r="G6468" t="s">
        <v>348</v>
      </c>
      <c r="H6468" s="4">
        <v>19</v>
      </c>
      <c r="I6468" s="4">
        <v>14</v>
      </c>
      <c r="K6468">
        <v>2.51017004048681E+19</v>
      </c>
      <c r="BN6468" s="1"/>
      <c r="BQ6468" s="1"/>
    </row>
    <row r="6469" spans="1:69" x14ac:dyDescent="0.45">
      <c r="A6469" s="3">
        <v>45947.625601851854</v>
      </c>
      <c r="B6469" s="1" t="s">
        <v>145</v>
      </c>
      <c r="C6469" t="s">
        <v>353</v>
      </c>
      <c r="D6469" s="1" t="s">
        <v>27</v>
      </c>
      <c r="E6469" t="s">
        <v>270</v>
      </c>
      <c r="F6469" s="1"/>
      <c r="G6469" t="s">
        <v>256</v>
      </c>
      <c r="H6469" s="4">
        <v>1</v>
      </c>
      <c r="I6469" s="4">
        <v>0</v>
      </c>
      <c r="K6469">
        <v>2.5101700402968101E+19</v>
      </c>
      <c r="BN6469" s="1"/>
      <c r="BQ6469" s="1"/>
    </row>
    <row r="6470" spans="1:69" x14ac:dyDescent="0.45">
      <c r="A6470" s="3">
        <v>45947.62431712963</v>
      </c>
      <c r="B6470" s="1" t="s">
        <v>145</v>
      </c>
      <c r="C6470" t="s">
        <v>353</v>
      </c>
      <c r="D6470" s="1" t="s">
        <v>27</v>
      </c>
      <c r="E6470" t="s">
        <v>270</v>
      </c>
      <c r="F6470" s="1"/>
      <c r="G6470" t="s">
        <v>256</v>
      </c>
      <c r="H6470" s="4">
        <v>0</v>
      </c>
      <c r="I6470" s="4">
        <v>0</v>
      </c>
      <c r="K6470">
        <v>2.5101700401268101E+19</v>
      </c>
      <c r="BN6470" s="1"/>
      <c r="BQ6470" s="1"/>
    </row>
    <row r="6471" spans="1:69" x14ac:dyDescent="0.45">
      <c r="A6471" s="3">
        <v>45947.623668981483</v>
      </c>
      <c r="B6471" s="1" t="s">
        <v>145</v>
      </c>
      <c r="C6471" t="s">
        <v>353</v>
      </c>
      <c r="D6471" s="1" t="s">
        <v>27</v>
      </c>
      <c r="E6471" t="s">
        <v>270</v>
      </c>
      <c r="F6471" s="1"/>
      <c r="G6471" t="s">
        <v>256</v>
      </c>
      <c r="H6471" s="4">
        <v>1</v>
      </c>
      <c r="I6471" s="4">
        <v>0</v>
      </c>
      <c r="K6471">
        <v>2.51017004002681E+19</v>
      </c>
      <c r="BN6471" s="1"/>
      <c r="BQ6471" s="1"/>
    </row>
    <row r="6472" spans="1:69" x14ac:dyDescent="0.45">
      <c r="A6472" s="3">
        <v>45947.623356481483</v>
      </c>
      <c r="B6472" s="1" t="s">
        <v>49</v>
      </c>
      <c r="C6472" t="s">
        <v>272</v>
      </c>
      <c r="D6472" s="1" t="s">
        <v>50</v>
      </c>
      <c r="E6472" t="s">
        <v>271</v>
      </c>
      <c r="F6472" s="1"/>
      <c r="G6472" t="s">
        <v>256</v>
      </c>
      <c r="H6472" s="4">
        <v>0</v>
      </c>
      <c r="I6472" s="4">
        <v>0</v>
      </c>
      <c r="K6472">
        <v>2.5101700399568101E+19</v>
      </c>
      <c r="BN6472" s="1"/>
      <c r="BQ6472" s="1"/>
    </row>
    <row r="6473" spans="1:69" x14ac:dyDescent="0.45">
      <c r="A6473" s="3">
        <v>45947.622777777775</v>
      </c>
      <c r="B6473" s="1" t="s">
        <v>50</v>
      </c>
      <c r="C6473" t="s">
        <v>271</v>
      </c>
      <c r="D6473" s="1" t="s">
        <v>60</v>
      </c>
      <c r="E6473" t="s">
        <v>335</v>
      </c>
      <c r="F6473" s="1" t="s">
        <v>60</v>
      </c>
      <c r="G6473" t="s">
        <v>335</v>
      </c>
      <c r="H6473" s="4">
        <v>70</v>
      </c>
      <c r="I6473" s="4">
        <v>68</v>
      </c>
      <c r="K6473">
        <v>2.5101700398968099E+19</v>
      </c>
      <c r="BN6473" s="1"/>
      <c r="BQ6473" s="1"/>
    </row>
    <row r="6474" spans="1:69" x14ac:dyDescent="0.45">
      <c r="A6474" s="3">
        <v>45947.622465277775</v>
      </c>
      <c r="B6474" s="1" t="s">
        <v>27</v>
      </c>
      <c r="C6474" t="s">
        <v>270</v>
      </c>
      <c r="D6474" s="1" t="s">
        <v>28</v>
      </c>
      <c r="E6474" t="s">
        <v>295</v>
      </c>
      <c r="F6474" s="1" t="s">
        <v>28</v>
      </c>
      <c r="G6474" t="s">
        <v>295</v>
      </c>
      <c r="H6474" s="4">
        <v>495</v>
      </c>
      <c r="I6474" s="4">
        <v>494</v>
      </c>
      <c r="K6474">
        <v>2.51017003983681E+19</v>
      </c>
      <c r="BN6474" s="1"/>
      <c r="BQ6474" s="1"/>
    </row>
    <row r="6475" spans="1:69" x14ac:dyDescent="0.45">
      <c r="A6475" s="3">
        <v>45947.621365740742</v>
      </c>
      <c r="B6475" s="1" t="s">
        <v>50</v>
      </c>
      <c r="C6475" t="s">
        <v>271</v>
      </c>
      <c r="D6475" s="1" t="s">
        <v>49</v>
      </c>
      <c r="E6475" t="s">
        <v>272</v>
      </c>
      <c r="F6475" s="1" t="s">
        <v>49</v>
      </c>
      <c r="G6475" t="s">
        <v>272</v>
      </c>
      <c r="H6475" s="4">
        <v>104</v>
      </c>
      <c r="I6475" s="4">
        <v>101</v>
      </c>
      <c r="K6475">
        <v>2.5101700396468101E+19</v>
      </c>
      <c r="BN6475" s="1"/>
      <c r="BQ6475" s="1"/>
    </row>
    <row r="6476" spans="1:69" x14ac:dyDescent="0.45">
      <c r="A6476" s="3">
        <v>45947.620798611111</v>
      </c>
      <c r="B6476" s="1" t="s">
        <v>50</v>
      </c>
      <c r="C6476" t="s">
        <v>271</v>
      </c>
      <c r="D6476" s="1" t="s">
        <v>49</v>
      </c>
      <c r="E6476" t="s">
        <v>272</v>
      </c>
      <c r="F6476" s="1"/>
      <c r="G6476" t="s">
        <v>256</v>
      </c>
      <c r="H6476" s="4">
        <v>0</v>
      </c>
      <c r="I6476" s="4">
        <v>0</v>
      </c>
      <c r="K6476">
        <v>2.5101700395968098E+19</v>
      </c>
      <c r="BN6476" s="1"/>
      <c r="BQ6476" s="1"/>
    </row>
    <row r="6477" spans="1:69" x14ac:dyDescent="0.45">
      <c r="A6477" s="3">
        <v>45947.620428240742</v>
      </c>
      <c r="B6477" s="1" t="s">
        <v>50</v>
      </c>
      <c r="C6477" t="s">
        <v>271</v>
      </c>
      <c r="D6477" s="1" t="s">
        <v>49</v>
      </c>
      <c r="E6477" t="s">
        <v>272</v>
      </c>
      <c r="F6477" s="1"/>
      <c r="G6477" t="s">
        <v>256</v>
      </c>
      <c r="H6477" s="4">
        <v>0</v>
      </c>
      <c r="I6477" s="4">
        <v>0</v>
      </c>
      <c r="K6477">
        <v>2.51017003952681E+19</v>
      </c>
      <c r="BN6477" s="1"/>
      <c r="BQ6477" s="1"/>
    </row>
    <row r="6478" spans="1:69" x14ac:dyDescent="0.45">
      <c r="A6478" s="3">
        <v>45947.620347222219</v>
      </c>
      <c r="B6478" s="1" t="s">
        <v>50</v>
      </c>
      <c r="C6478" t="s">
        <v>271</v>
      </c>
      <c r="D6478" s="1" t="s">
        <v>49</v>
      </c>
      <c r="E6478" t="s">
        <v>272</v>
      </c>
      <c r="F6478" s="1"/>
      <c r="G6478" t="s">
        <v>256</v>
      </c>
      <c r="H6478" s="4">
        <v>1</v>
      </c>
      <c r="I6478" s="4">
        <v>0</v>
      </c>
      <c r="K6478">
        <v>2.5101700395068101E+19</v>
      </c>
      <c r="BN6478" s="1"/>
      <c r="BQ6478" s="1"/>
    </row>
    <row r="6479" spans="1:69" x14ac:dyDescent="0.45">
      <c r="A6479" s="3">
        <v>45947.61990740741</v>
      </c>
      <c r="B6479" s="1" t="s">
        <v>35</v>
      </c>
      <c r="C6479" t="s">
        <v>263</v>
      </c>
      <c r="D6479" s="1" t="s">
        <v>19</v>
      </c>
      <c r="E6479" t="s">
        <v>258</v>
      </c>
      <c r="F6479" s="1" t="s">
        <v>19</v>
      </c>
      <c r="G6479" t="s">
        <v>258</v>
      </c>
      <c r="H6479" s="4">
        <v>91</v>
      </c>
      <c r="I6479" s="4">
        <v>86</v>
      </c>
      <c r="K6479">
        <v>2.5101700394268099E+19</v>
      </c>
      <c r="BN6479" s="1"/>
      <c r="BQ6479" s="1"/>
    </row>
    <row r="6480" spans="1:69" x14ac:dyDescent="0.45">
      <c r="A6480" s="3">
        <v>45947.617118055554</v>
      </c>
      <c r="B6480" s="1" t="s">
        <v>110</v>
      </c>
      <c r="C6480" t="s">
        <v>373</v>
      </c>
      <c r="D6480" s="1" t="s">
        <v>41</v>
      </c>
      <c r="E6480" t="s">
        <v>331</v>
      </c>
      <c r="F6480" s="1" t="s">
        <v>41</v>
      </c>
      <c r="G6480" t="s">
        <v>331</v>
      </c>
      <c r="H6480" s="4">
        <v>67</v>
      </c>
      <c r="I6480" s="4">
        <v>58</v>
      </c>
      <c r="K6480">
        <v>2.5101700389868102E+19</v>
      </c>
      <c r="BN6480" s="1"/>
    </row>
    <row r="6481" spans="1:69" x14ac:dyDescent="0.45">
      <c r="A6481" s="3">
        <v>45947.614641203705</v>
      </c>
      <c r="B6481" s="1" t="s">
        <v>188</v>
      </c>
      <c r="C6481" t="s">
        <v>319</v>
      </c>
      <c r="D6481" s="1" t="s">
        <v>67</v>
      </c>
      <c r="E6481" t="s">
        <v>250</v>
      </c>
      <c r="F6481" s="1" t="s">
        <v>67</v>
      </c>
      <c r="G6481" t="s">
        <v>250</v>
      </c>
      <c r="H6481" s="4">
        <v>57</v>
      </c>
      <c r="I6481" s="4">
        <v>54</v>
      </c>
      <c r="K6481">
        <v>2.5101700386268099E+19</v>
      </c>
      <c r="BN6481" s="1"/>
      <c r="BQ6481" s="1"/>
    </row>
    <row r="6482" spans="1:69" x14ac:dyDescent="0.45">
      <c r="A6482" s="3">
        <v>45947.612673611111</v>
      </c>
      <c r="B6482" s="1" t="s">
        <v>39</v>
      </c>
      <c r="C6482" t="s">
        <v>293</v>
      </c>
      <c r="D6482" s="1" t="s">
        <v>44</v>
      </c>
      <c r="E6482" t="s">
        <v>283</v>
      </c>
      <c r="F6482" s="1" t="s">
        <v>44</v>
      </c>
      <c r="G6482" t="s">
        <v>283</v>
      </c>
      <c r="H6482" s="4">
        <v>630</v>
      </c>
      <c r="I6482" s="4">
        <v>627</v>
      </c>
      <c r="K6482">
        <v>2.5101700383768101E+19</v>
      </c>
      <c r="BN6482" s="1"/>
      <c r="BQ6482" s="1"/>
    </row>
    <row r="6483" spans="1:69" x14ac:dyDescent="0.45">
      <c r="A6483" s="3">
        <v>45947.611539351848</v>
      </c>
      <c r="B6483" s="1" t="s">
        <v>49</v>
      </c>
      <c r="C6483" t="s">
        <v>272</v>
      </c>
      <c r="D6483" s="1" t="s">
        <v>60</v>
      </c>
      <c r="E6483" t="s">
        <v>335</v>
      </c>
      <c r="F6483" s="1" t="s">
        <v>60</v>
      </c>
      <c r="G6483" t="s">
        <v>335</v>
      </c>
      <c r="H6483" s="4">
        <v>28</v>
      </c>
      <c r="I6483" s="4">
        <v>26</v>
      </c>
      <c r="K6483">
        <v>2.5101700382268101E+19</v>
      </c>
      <c r="BN6483" s="1"/>
      <c r="BQ6483" s="1"/>
    </row>
    <row r="6484" spans="1:69" x14ac:dyDescent="0.45">
      <c r="A6484" s="3">
        <v>45947.610393518517</v>
      </c>
      <c r="B6484" s="1" t="s">
        <v>50</v>
      </c>
      <c r="C6484" t="s">
        <v>271</v>
      </c>
      <c r="D6484" s="1" t="s">
        <v>49</v>
      </c>
      <c r="E6484" t="s">
        <v>272</v>
      </c>
      <c r="F6484" s="1" t="s">
        <v>49</v>
      </c>
      <c r="G6484" t="s">
        <v>272</v>
      </c>
      <c r="H6484" s="4">
        <v>70</v>
      </c>
      <c r="I6484" s="4">
        <v>67</v>
      </c>
      <c r="K6484">
        <v>2.5101700381168099E+19</v>
      </c>
      <c r="BN6484" s="1"/>
    </row>
    <row r="6485" spans="1:69" x14ac:dyDescent="0.45">
      <c r="A6485" s="3">
        <v>45947.608368055553</v>
      </c>
      <c r="B6485" s="1" t="s">
        <v>47</v>
      </c>
      <c r="C6485" t="s">
        <v>290</v>
      </c>
      <c r="D6485" s="1" t="s">
        <v>54</v>
      </c>
      <c r="E6485" t="s">
        <v>311</v>
      </c>
      <c r="F6485" s="1" t="s">
        <v>60</v>
      </c>
      <c r="G6485" t="s">
        <v>335</v>
      </c>
      <c r="H6485" s="4">
        <v>128</v>
      </c>
      <c r="I6485" s="4">
        <v>127</v>
      </c>
      <c r="K6485">
        <v>2.5101700378568102E+19</v>
      </c>
      <c r="BN6485" s="1"/>
      <c r="BQ6485" s="1"/>
    </row>
    <row r="6486" spans="1:69" x14ac:dyDescent="0.45">
      <c r="A6486" s="3">
        <v>45947.607372685183</v>
      </c>
      <c r="B6486" s="1" t="s">
        <v>99</v>
      </c>
      <c r="C6486" t="s">
        <v>341</v>
      </c>
      <c r="D6486" s="1" t="s">
        <v>28</v>
      </c>
      <c r="E6486" t="s">
        <v>295</v>
      </c>
      <c r="F6486" s="1" t="s">
        <v>28</v>
      </c>
      <c r="G6486" t="s">
        <v>295</v>
      </c>
      <c r="H6486" s="4">
        <v>17</v>
      </c>
      <c r="I6486" s="4">
        <v>16</v>
      </c>
      <c r="K6486">
        <v>2.51017003762681E+19</v>
      </c>
      <c r="BN6486" s="1"/>
      <c r="BQ6486" s="1"/>
    </row>
    <row r="6487" spans="1:69" x14ac:dyDescent="0.45">
      <c r="A6487" s="3">
        <v>45947.604733796295</v>
      </c>
      <c r="B6487" s="1" t="s">
        <v>44</v>
      </c>
      <c r="C6487" t="s">
        <v>283</v>
      </c>
      <c r="D6487" s="1" t="s">
        <v>39</v>
      </c>
      <c r="E6487" t="s">
        <v>293</v>
      </c>
      <c r="F6487" s="1" t="s">
        <v>39</v>
      </c>
      <c r="G6487" t="s">
        <v>293</v>
      </c>
      <c r="H6487" s="4">
        <v>44</v>
      </c>
      <c r="I6487" s="4">
        <v>43</v>
      </c>
      <c r="K6487">
        <v>2.5101700372568101E+19</v>
      </c>
      <c r="BN6487" s="1"/>
    </row>
    <row r="6488" spans="1:69" x14ac:dyDescent="0.45">
      <c r="A6488" s="3">
        <v>45947.603090277778</v>
      </c>
      <c r="B6488" s="1" t="s">
        <v>19</v>
      </c>
      <c r="C6488" t="s">
        <v>258</v>
      </c>
      <c r="D6488" s="1" t="s">
        <v>39</v>
      </c>
      <c r="E6488" t="s">
        <v>293</v>
      </c>
      <c r="F6488" s="1" t="s">
        <v>39</v>
      </c>
      <c r="G6488" t="s">
        <v>293</v>
      </c>
      <c r="H6488" s="4">
        <v>28</v>
      </c>
      <c r="I6488" s="4">
        <v>26</v>
      </c>
      <c r="K6488">
        <v>2.5101700370568102E+19</v>
      </c>
      <c r="BN6488" s="1"/>
      <c r="BQ6488" s="1"/>
    </row>
    <row r="6489" spans="1:69" x14ac:dyDescent="0.45">
      <c r="A6489" s="3">
        <v>45947.59920138889</v>
      </c>
      <c r="B6489" s="1" t="s">
        <v>110</v>
      </c>
      <c r="C6489" t="s">
        <v>373</v>
      </c>
      <c r="D6489" s="1" t="s">
        <v>509</v>
      </c>
      <c r="E6489" t="s">
        <v>256</v>
      </c>
      <c r="F6489" s="1"/>
      <c r="G6489" t="s">
        <v>256</v>
      </c>
      <c r="H6489" s="4">
        <v>0</v>
      </c>
      <c r="I6489" s="4">
        <v>0</v>
      </c>
      <c r="K6489">
        <v>2.5101700365768102E+19</v>
      </c>
      <c r="BN6489" s="1"/>
      <c r="BQ6489" s="1"/>
    </row>
    <row r="6490" spans="1:69" x14ac:dyDescent="0.45">
      <c r="A6490" s="3">
        <v>45947.598634259259</v>
      </c>
      <c r="B6490" s="1" t="s">
        <v>27</v>
      </c>
      <c r="C6490" t="s">
        <v>270</v>
      </c>
      <c r="D6490" s="1" t="s">
        <v>50</v>
      </c>
      <c r="E6490" t="s">
        <v>271</v>
      </c>
      <c r="F6490" s="1" t="s">
        <v>50</v>
      </c>
      <c r="G6490" t="s">
        <v>271</v>
      </c>
      <c r="H6490" s="4">
        <v>462</v>
      </c>
      <c r="I6490" s="4">
        <v>450</v>
      </c>
      <c r="K6490">
        <v>2.51017003650681E+19</v>
      </c>
      <c r="BN6490" s="1"/>
      <c r="BQ6490" s="1"/>
    </row>
    <row r="6491" spans="1:69" x14ac:dyDescent="0.45">
      <c r="A6491" s="3">
        <v>45947.598553240743</v>
      </c>
      <c r="B6491" s="1" t="s">
        <v>44</v>
      </c>
      <c r="C6491" t="s">
        <v>283</v>
      </c>
      <c r="D6491" s="1" t="s">
        <v>19</v>
      </c>
      <c r="E6491" t="s">
        <v>258</v>
      </c>
      <c r="F6491" s="1" t="s">
        <v>19</v>
      </c>
      <c r="G6491" t="s">
        <v>258</v>
      </c>
      <c r="H6491" s="4">
        <v>27</v>
      </c>
      <c r="I6491" s="4">
        <v>26</v>
      </c>
      <c r="K6491">
        <v>2.51017003648681E+19</v>
      </c>
      <c r="BN6491" s="1"/>
      <c r="BQ6491" s="1"/>
    </row>
    <row r="6492" spans="1:69" x14ac:dyDescent="0.45">
      <c r="A6492" s="3">
        <v>45947.598391203705</v>
      </c>
      <c r="B6492" s="1" t="s">
        <v>34</v>
      </c>
      <c r="C6492" t="s">
        <v>362</v>
      </c>
      <c r="D6492" s="1" t="s">
        <v>31</v>
      </c>
      <c r="E6492" t="s">
        <v>370</v>
      </c>
      <c r="F6492" s="1"/>
      <c r="G6492" t="s">
        <v>256</v>
      </c>
      <c r="H6492" s="4">
        <v>7</v>
      </c>
      <c r="I6492" s="4">
        <v>0</v>
      </c>
      <c r="K6492">
        <v>2.5101700364668101E+19</v>
      </c>
      <c r="BN6492" s="1"/>
      <c r="BQ6492" s="1"/>
    </row>
    <row r="6493" spans="1:69" x14ac:dyDescent="0.45">
      <c r="A6493" s="3">
        <v>45947.594375000001</v>
      </c>
      <c r="B6493" s="1" t="s">
        <v>44</v>
      </c>
      <c r="C6493" t="s">
        <v>283</v>
      </c>
      <c r="D6493" s="1" t="s">
        <v>48</v>
      </c>
      <c r="E6493" t="s">
        <v>302</v>
      </c>
      <c r="F6493" s="1" t="s">
        <v>48</v>
      </c>
      <c r="G6493" t="s">
        <v>302</v>
      </c>
      <c r="H6493" s="4">
        <v>165</v>
      </c>
      <c r="I6493" s="4">
        <v>164</v>
      </c>
      <c r="K6493">
        <v>2.51017003570681E+19</v>
      </c>
      <c r="BN6493" s="1"/>
      <c r="BQ6493" s="1"/>
    </row>
    <row r="6494" spans="1:69" x14ac:dyDescent="0.45">
      <c r="A6494" s="3">
        <v>45947.594340277778</v>
      </c>
      <c r="B6494" s="1" t="s">
        <v>145</v>
      </c>
      <c r="C6494" t="s">
        <v>353</v>
      </c>
      <c r="D6494" s="1" t="s">
        <v>70</v>
      </c>
      <c r="E6494" t="s">
        <v>333</v>
      </c>
      <c r="F6494" s="1" t="s">
        <v>36</v>
      </c>
      <c r="G6494" t="s">
        <v>296</v>
      </c>
      <c r="H6494" s="4">
        <v>156</v>
      </c>
      <c r="I6494" s="4">
        <v>154</v>
      </c>
      <c r="K6494">
        <v>2.51017003569681E+19</v>
      </c>
      <c r="BN6494" s="1"/>
      <c r="BQ6494" s="1"/>
    </row>
    <row r="6495" spans="1:69" x14ac:dyDescent="0.45">
      <c r="A6495" s="3">
        <v>45947.594293981485</v>
      </c>
      <c r="B6495" s="1" t="s">
        <v>101</v>
      </c>
      <c r="C6495" t="s">
        <v>313</v>
      </c>
      <c r="D6495" s="1" t="s">
        <v>222</v>
      </c>
      <c r="E6495" t="s">
        <v>356</v>
      </c>
      <c r="F6495" s="1" t="s">
        <v>222</v>
      </c>
      <c r="G6495" t="s">
        <v>356</v>
      </c>
      <c r="H6495" s="4">
        <v>73</v>
      </c>
      <c r="I6495" s="4">
        <v>72</v>
      </c>
      <c r="K6495">
        <v>2.51017003568681E+19</v>
      </c>
      <c r="BN6495" s="1"/>
    </row>
    <row r="6496" spans="1:69" x14ac:dyDescent="0.45">
      <c r="A6496" s="3">
        <v>45947.593912037039</v>
      </c>
      <c r="B6496" s="1" t="s">
        <v>37</v>
      </c>
      <c r="C6496" t="s">
        <v>320</v>
      </c>
      <c r="D6496" s="1" t="s">
        <v>60</v>
      </c>
      <c r="E6496" t="s">
        <v>335</v>
      </c>
      <c r="F6496" s="1"/>
      <c r="G6496" t="s">
        <v>256</v>
      </c>
      <c r="H6496" s="4">
        <v>0</v>
      </c>
      <c r="I6496" s="4">
        <v>0</v>
      </c>
      <c r="K6496">
        <v>2.5101700355668099E+19</v>
      </c>
      <c r="BN6496" s="1"/>
      <c r="BQ6496" s="1"/>
    </row>
    <row r="6497" spans="1:69" x14ac:dyDescent="0.45">
      <c r="A6497" s="3">
        <v>45947.591400462959</v>
      </c>
      <c r="B6497" s="1" t="s">
        <v>91</v>
      </c>
      <c r="C6497" t="s">
        <v>510</v>
      </c>
      <c r="D6497" s="1" t="s">
        <v>52</v>
      </c>
      <c r="E6497" t="s">
        <v>289</v>
      </c>
      <c r="F6497" s="1" t="s">
        <v>52</v>
      </c>
      <c r="G6497" t="s">
        <v>289</v>
      </c>
      <c r="H6497" s="4">
        <v>219</v>
      </c>
      <c r="I6497" s="4">
        <v>216</v>
      </c>
      <c r="K6497">
        <v>2.5101700351868101E+19</v>
      </c>
      <c r="BN6497" s="1"/>
      <c r="BQ6497" s="1"/>
    </row>
    <row r="6498" spans="1:69" x14ac:dyDescent="0.45">
      <c r="A6498" s="3">
        <v>45947.590763888889</v>
      </c>
      <c r="B6498" s="1" t="s">
        <v>37</v>
      </c>
      <c r="C6498" t="s">
        <v>320</v>
      </c>
      <c r="D6498" s="1" t="s">
        <v>60</v>
      </c>
      <c r="E6498" t="s">
        <v>335</v>
      </c>
      <c r="F6498" s="1" t="s">
        <v>60</v>
      </c>
      <c r="G6498" t="s">
        <v>335</v>
      </c>
      <c r="H6498" s="4">
        <v>35</v>
      </c>
      <c r="I6498" s="4">
        <v>33</v>
      </c>
      <c r="K6498">
        <v>2.5101700350968099E+19</v>
      </c>
      <c r="BN6498" s="1"/>
    </row>
    <row r="6499" spans="1:69" x14ac:dyDescent="0.45">
      <c r="A6499" s="3">
        <v>45947.588414351849</v>
      </c>
      <c r="B6499" s="1" t="s">
        <v>28</v>
      </c>
      <c r="C6499" t="s">
        <v>295</v>
      </c>
      <c r="D6499" s="1" t="s">
        <v>27</v>
      </c>
      <c r="E6499" t="s">
        <v>270</v>
      </c>
      <c r="F6499" s="1" t="s">
        <v>27</v>
      </c>
      <c r="G6499" t="s">
        <v>270</v>
      </c>
      <c r="H6499" s="4">
        <v>717</v>
      </c>
      <c r="I6499" s="4">
        <v>715</v>
      </c>
      <c r="K6499">
        <v>2.5101700347868099E+19</v>
      </c>
      <c r="BN6499" s="1"/>
      <c r="BQ6499" s="1"/>
    </row>
    <row r="6500" spans="1:69" x14ac:dyDescent="0.45">
      <c r="A6500" s="3">
        <v>45947.587812500002</v>
      </c>
      <c r="B6500" s="1" t="s">
        <v>47</v>
      </c>
      <c r="C6500" t="s">
        <v>290</v>
      </c>
      <c r="D6500" s="1" t="s">
        <v>37</v>
      </c>
      <c r="E6500" t="s">
        <v>320</v>
      </c>
      <c r="F6500" s="1" t="s">
        <v>37</v>
      </c>
      <c r="G6500" t="s">
        <v>320</v>
      </c>
      <c r="H6500" s="4">
        <v>21</v>
      </c>
      <c r="I6500" s="4">
        <v>19</v>
      </c>
      <c r="K6500">
        <v>2.5101700346668102E+19</v>
      </c>
      <c r="BN6500" s="1"/>
    </row>
    <row r="6501" spans="1:69" x14ac:dyDescent="0.45">
      <c r="A6501" s="3">
        <v>45947.587187500001</v>
      </c>
      <c r="B6501" s="1" t="s">
        <v>47</v>
      </c>
      <c r="C6501" t="s">
        <v>290</v>
      </c>
      <c r="D6501" s="1" t="s">
        <v>37</v>
      </c>
      <c r="E6501" t="s">
        <v>320</v>
      </c>
      <c r="F6501" s="1"/>
      <c r="G6501" t="s">
        <v>256</v>
      </c>
      <c r="H6501" s="4">
        <v>0</v>
      </c>
      <c r="I6501" s="4">
        <v>0</v>
      </c>
      <c r="K6501">
        <v>2.5101700345468101E+19</v>
      </c>
      <c r="BN6501" s="1"/>
      <c r="BQ6501" s="1"/>
    </row>
    <row r="6502" spans="1:69" x14ac:dyDescent="0.45">
      <c r="A6502" s="3">
        <v>45947.587152777778</v>
      </c>
      <c r="B6502" s="1" t="s">
        <v>27</v>
      </c>
      <c r="C6502" t="s">
        <v>270</v>
      </c>
      <c r="D6502" s="1" t="s">
        <v>28</v>
      </c>
      <c r="E6502" t="s">
        <v>295</v>
      </c>
      <c r="F6502" s="1" t="s">
        <v>113</v>
      </c>
      <c r="G6502" t="s">
        <v>294</v>
      </c>
      <c r="H6502" s="4">
        <v>23</v>
      </c>
      <c r="I6502" s="4">
        <v>19</v>
      </c>
      <c r="K6502">
        <v>2.5101700345368101E+19</v>
      </c>
      <c r="BN6502" s="1"/>
    </row>
    <row r="6503" spans="1:69" x14ac:dyDescent="0.45">
      <c r="A6503" s="3">
        <v>45947.587083333332</v>
      </c>
      <c r="B6503" s="1" t="s">
        <v>37</v>
      </c>
      <c r="C6503" t="s">
        <v>320</v>
      </c>
      <c r="D6503" s="1" t="s">
        <v>54</v>
      </c>
      <c r="E6503" t="s">
        <v>311</v>
      </c>
      <c r="F6503" s="1" t="s">
        <v>186</v>
      </c>
      <c r="G6503" t="s">
        <v>345</v>
      </c>
      <c r="H6503" s="4">
        <v>49</v>
      </c>
      <c r="I6503" s="4">
        <v>47</v>
      </c>
      <c r="K6503">
        <v>2.5101700345168101E+19</v>
      </c>
      <c r="BN6503" s="1"/>
    </row>
    <row r="6504" spans="1:69" x14ac:dyDescent="0.45">
      <c r="A6504" s="3">
        <v>45947.587013888886</v>
      </c>
      <c r="B6504" s="1" t="s">
        <v>37</v>
      </c>
      <c r="C6504" t="s">
        <v>320</v>
      </c>
      <c r="D6504" s="1" t="s">
        <v>54</v>
      </c>
      <c r="E6504" t="s">
        <v>311</v>
      </c>
      <c r="F6504" s="1" t="s">
        <v>186</v>
      </c>
      <c r="G6504" t="s">
        <v>345</v>
      </c>
      <c r="H6504" s="4">
        <v>1</v>
      </c>
      <c r="I6504" s="4">
        <v>0</v>
      </c>
      <c r="K6504">
        <v>2.5101700344968102E+19</v>
      </c>
      <c r="BN6504" s="1"/>
    </row>
    <row r="6505" spans="1:69" x14ac:dyDescent="0.45">
      <c r="A6505" s="3">
        <v>45947.585949074077</v>
      </c>
      <c r="B6505" s="1" t="s">
        <v>37</v>
      </c>
      <c r="C6505" t="s">
        <v>320</v>
      </c>
      <c r="D6505" s="1" t="s">
        <v>62</v>
      </c>
      <c r="E6505" t="s">
        <v>321</v>
      </c>
      <c r="F6505" s="1" t="s">
        <v>72</v>
      </c>
      <c r="G6505" t="s">
        <v>381</v>
      </c>
      <c r="H6505" s="4">
        <v>66</v>
      </c>
      <c r="I6505" s="4">
        <v>63</v>
      </c>
      <c r="K6505">
        <v>2.5101700342968099E+19</v>
      </c>
      <c r="BN6505" s="1"/>
      <c r="BQ6505" s="1"/>
    </row>
    <row r="6506" spans="1:69" x14ac:dyDescent="0.45">
      <c r="A6506" s="3">
        <v>45947.585266203707</v>
      </c>
      <c r="B6506" s="1" t="s">
        <v>37</v>
      </c>
      <c r="C6506" t="s">
        <v>320</v>
      </c>
      <c r="D6506" s="1" t="s">
        <v>54</v>
      </c>
      <c r="E6506" t="s">
        <v>311</v>
      </c>
      <c r="F6506" s="1" t="s">
        <v>22</v>
      </c>
      <c r="G6506" t="s">
        <v>310</v>
      </c>
      <c r="H6506" s="4">
        <v>56</v>
      </c>
      <c r="I6506" s="4">
        <v>54</v>
      </c>
      <c r="K6506">
        <v>2.5101700341668098E+19</v>
      </c>
      <c r="BN6506" s="1"/>
      <c r="BQ6506" s="1"/>
    </row>
    <row r="6507" spans="1:69" x14ac:dyDescent="0.45">
      <c r="A6507" s="3">
        <v>45947.585219907407</v>
      </c>
      <c r="B6507" s="1" t="s">
        <v>37</v>
      </c>
      <c r="C6507" t="s">
        <v>320</v>
      </c>
      <c r="D6507" s="1" t="s">
        <v>60</v>
      </c>
      <c r="E6507" t="s">
        <v>335</v>
      </c>
      <c r="F6507" s="1"/>
      <c r="G6507" t="s">
        <v>256</v>
      </c>
      <c r="H6507" s="4">
        <v>0</v>
      </c>
      <c r="I6507" s="4">
        <v>0</v>
      </c>
      <c r="K6507">
        <v>2.5101700341568098E+19</v>
      </c>
      <c r="BN6507" s="1"/>
      <c r="BQ6507" s="1"/>
    </row>
    <row r="6508" spans="1:69" x14ac:dyDescent="0.45">
      <c r="A6508" s="3">
        <v>45947.583634259259</v>
      </c>
      <c r="B6508" s="1" t="s">
        <v>36</v>
      </c>
      <c r="C6508" t="s">
        <v>296</v>
      </c>
      <c r="D6508" s="1" t="s">
        <v>113</v>
      </c>
      <c r="E6508" t="s">
        <v>294</v>
      </c>
      <c r="F6508" s="1" t="s">
        <v>113</v>
      </c>
      <c r="G6508" t="s">
        <v>294</v>
      </c>
      <c r="H6508" s="4">
        <v>50</v>
      </c>
      <c r="I6508" s="4">
        <v>49</v>
      </c>
      <c r="K6508">
        <v>2.5101700338668102E+19</v>
      </c>
      <c r="BN6508" s="1"/>
      <c r="BQ6508" s="1"/>
    </row>
    <row r="6509" spans="1:69" x14ac:dyDescent="0.45">
      <c r="A6509" s="3">
        <v>45947.583356481482</v>
      </c>
      <c r="B6509" s="1" t="s">
        <v>84</v>
      </c>
      <c r="C6509" t="s">
        <v>268</v>
      </c>
      <c r="D6509" s="1" t="s">
        <v>48</v>
      </c>
      <c r="E6509" t="s">
        <v>302</v>
      </c>
      <c r="F6509" s="1" t="s">
        <v>48</v>
      </c>
      <c r="G6509" t="s">
        <v>302</v>
      </c>
      <c r="H6509" s="4">
        <v>71</v>
      </c>
      <c r="I6509" s="4">
        <v>63</v>
      </c>
      <c r="K6509">
        <v>2.5101700338368098E+19</v>
      </c>
      <c r="BN6509" s="1"/>
      <c r="BQ6509" s="1"/>
    </row>
    <row r="6510" spans="1:69" x14ac:dyDescent="0.45">
      <c r="A6510" s="3">
        <v>45947.583090277774</v>
      </c>
      <c r="B6510" s="1" t="s">
        <v>37</v>
      </c>
      <c r="C6510" t="s">
        <v>320</v>
      </c>
      <c r="D6510" s="1" t="s">
        <v>60</v>
      </c>
      <c r="E6510" t="s">
        <v>335</v>
      </c>
      <c r="F6510" s="1" t="s">
        <v>60</v>
      </c>
      <c r="G6510" t="s">
        <v>335</v>
      </c>
      <c r="H6510" s="4">
        <v>19</v>
      </c>
      <c r="I6510" s="4">
        <v>18</v>
      </c>
      <c r="K6510">
        <v>2.5101700338068099E+19</v>
      </c>
      <c r="BN6510" s="1"/>
    </row>
    <row r="6511" spans="1:69" x14ac:dyDescent="0.45">
      <c r="A6511" s="3">
        <v>45947.58222222222</v>
      </c>
      <c r="B6511" s="1" t="s">
        <v>128</v>
      </c>
      <c r="C6511" t="s">
        <v>277</v>
      </c>
      <c r="D6511" s="1" t="s">
        <v>135</v>
      </c>
      <c r="E6511" t="s">
        <v>363</v>
      </c>
      <c r="F6511" s="1" t="s">
        <v>120</v>
      </c>
      <c r="G6511" t="s">
        <v>363</v>
      </c>
      <c r="H6511" s="4">
        <v>70</v>
      </c>
      <c r="I6511" s="4">
        <v>66</v>
      </c>
      <c r="K6511">
        <v>2.5101700336968102E+19</v>
      </c>
      <c r="BN6511" s="1"/>
    </row>
    <row r="6512" spans="1:69" x14ac:dyDescent="0.45">
      <c r="A6512" s="3">
        <v>45947.580601851849</v>
      </c>
      <c r="B6512" s="1" t="s">
        <v>65</v>
      </c>
      <c r="C6512" t="s">
        <v>359</v>
      </c>
      <c r="D6512" s="1" t="s">
        <v>66</v>
      </c>
      <c r="E6512" t="s">
        <v>360</v>
      </c>
      <c r="F6512" s="1" t="s">
        <v>11</v>
      </c>
      <c r="G6512" t="s">
        <v>278</v>
      </c>
      <c r="H6512" s="4">
        <v>19</v>
      </c>
      <c r="I6512" s="4">
        <v>15</v>
      </c>
      <c r="K6512">
        <v>2.51017003344681E+19</v>
      </c>
      <c r="BN6512" s="1"/>
      <c r="BQ6512" s="1"/>
    </row>
    <row r="6513" spans="1:69" x14ac:dyDescent="0.45">
      <c r="A6513" s="3">
        <v>45947.580034722225</v>
      </c>
      <c r="B6513" s="1" t="s">
        <v>48</v>
      </c>
      <c r="C6513" t="s">
        <v>302</v>
      </c>
      <c r="D6513" s="1" t="s">
        <v>138</v>
      </c>
      <c r="E6513" t="s">
        <v>314</v>
      </c>
      <c r="F6513" s="1" t="s">
        <v>84</v>
      </c>
      <c r="G6513" t="s">
        <v>268</v>
      </c>
      <c r="H6513" s="4">
        <v>83</v>
      </c>
      <c r="I6513" s="4">
        <v>80</v>
      </c>
      <c r="K6513">
        <v>2.5101700333268099E+19</v>
      </c>
      <c r="BN6513" s="1"/>
    </row>
    <row r="6514" spans="1:69" x14ac:dyDescent="0.45">
      <c r="A6514" s="3">
        <v>45947.579907407409</v>
      </c>
      <c r="B6514" s="1" t="s">
        <v>180</v>
      </c>
      <c r="C6514" t="s">
        <v>323</v>
      </c>
      <c r="D6514" s="1" t="s">
        <v>54</v>
      </c>
      <c r="E6514" t="s">
        <v>311</v>
      </c>
      <c r="F6514" s="1" t="s">
        <v>55</v>
      </c>
      <c r="G6514" t="s">
        <v>332</v>
      </c>
      <c r="H6514" s="4">
        <v>45</v>
      </c>
      <c r="I6514" s="4">
        <v>44</v>
      </c>
      <c r="K6514">
        <v>2.51017003330681E+19</v>
      </c>
      <c r="BN6514" s="1"/>
      <c r="BQ6514" s="1"/>
    </row>
    <row r="6515" spans="1:69" x14ac:dyDescent="0.45">
      <c r="A6515" s="3">
        <v>45947.579606481479</v>
      </c>
      <c r="B6515" s="1" t="s">
        <v>48</v>
      </c>
      <c r="C6515" t="s">
        <v>302</v>
      </c>
      <c r="D6515" s="1" t="s">
        <v>38</v>
      </c>
      <c r="E6515" t="s">
        <v>257</v>
      </c>
      <c r="F6515" s="1" t="s">
        <v>38</v>
      </c>
      <c r="G6515" t="s">
        <v>257</v>
      </c>
      <c r="H6515" s="4">
        <v>24</v>
      </c>
      <c r="I6515" s="4">
        <v>22</v>
      </c>
      <c r="K6515">
        <v>2.5101700332668101E+19</v>
      </c>
      <c r="BN6515" s="1"/>
      <c r="BQ6515" s="1"/>
    </row>
    <row r="6516" spans="1:69" x14ac:dyDescent="0.45">
      <c r="A6516" s="3">
        <v>45947.579456018517</v>
      </c>
      <c r="B6516" s="1" t="s">
        <v>45</v>
      </c>
      <c r="C6516" t="s">
        <v>288</v>
      </c>
      <c r="D6516" s="1" t="s">
        <v>70</v>
      </c>
      <c r="E6516" t="s">
        <v>333</v>
      </c>
      <c r="F6516" s="1" t="s">
        <v>28</v>
      </c>
      <c r="G6516" t="s">
        <v>295</v>
      </c>
      <c r="H6516" s="4">
        <v>65</v>
      </c>
      <c r="I6516" s="4">
        <v>63</v>
      </c>
      <c r="K6516">
        <v>2.5101700332368101E+19</v>
      </c>
      <c r="BN6516" s="1"/>
      <c r="BQ6516" s="1"/>
    </row>
    <row r="6517" spans="1:69" x14ac:dyDescent="0.45">
      <c r="A6517" s="3">
        <v>45947.579398148147</v>
      </c>
      <c r="B6517" s="1" t="s">
        <v>123</v>
      </c>
      <c r="C6517" t="s">
        <v>389</v>
      </c>
      <c r="D6517" s="1" t="s">
        <v>103</v>
      </c>
      <c r="E6517" t="s">
        <v>354</v>
      </c>
      <c r="F6517" s="1" t="s">
        <v>103</v>
      </c>
      <c r="G6517" t="s">
        <v>354</v>
      </c>
      <c r="H6517" s="4">
        <v>25</v>
      </c>
      <c r="I6517" s="4">
        <v>23</v>
      </c>
      <c r="K6517">
        <v>2.5101700332068098E+19</v>
      </c>
      <c r="BN6517" s="1"/>
      <c r="BQ6517" s="1"/>
    </row>
    <row r="6518" spans="1:69" x14ac:dyDescent="0.45">
      <c r="A6518" s="3">
        <v>45947.577719907407</v>
      </c>
      <c r="B6518" s="1" t="s">
        <v>118</v>
      </c>
      <c r="C6518" t="s">
        <v>261</v>
      </c>
      <c r="D6518" s="1" t="s">
        <v>62</v>
      </c>
      <c r="E6518" t="s">
        <v>321</v>
      </c>
      <c r="F6518" s="1" t="s">
        <v>154</v>
      </c>
      <c r="G6518" t="s">
        <v>259</v>
      </c>
      <c r="H6518" s="4">
        <v>54</v>
      </c>
      <c r="I6518" s="4">
        <v>52</v>
      </c>
      <c r="K6518">
        <v>2.5101700328468099E+19</v>
      </c>
      <c r="BN6518" s="1"/>
      <c r="BQ6518" s="1"/>
    </row>
    <row r="6519" spans="1:69" x14ac:dyDescent="0.45">
      <c r="A6519" s="3">
        <v>45947.575601851851</v>
      </c>
      <c r="B6519" s="1" t="s">
        <v>103</v>
      </c>
      <c r="C6519" t="s">
        <v>354</v>
      </c>
      <c r="D6519" s="1" t="s">
        <v>152</v>
      </c>
      <c r="E6519" t="s">
        <v>339</v>
      </c>
      <c r="F6519" s="1" t="s">
        <v>123</v>
      </c>
      <c r="G6519" t="s">
        <v>389</v>
      </c>
      <c r="H6519" s="4">
        <v>159</v>
      </c>
      <c r="I6519" s="4">
        <v>155</v>
      </c>
      <c r="K6519">
        <v>2.5101700325168099E+19</v>
      </c>
      <c r="BN6519" s="1"/>
      <c r="BQ6519" s="1"/>
    </row>
    <row r="6520" spans="1:69" x14ac:dyDescent="0.45">
      <c r="A6520" s="3">
        <v>45947.575324074074</v>
      </c>
      <c r="B6520" s="1" t="s">
        <v>87</v>
      </c>
      <c r="C6520" t="s">
        <v>366</v>
      </c>
      <c r="D6520" s="1" t="s">
        <v>40</v>
      </c>
      <c r="E6520" t="s">
        <v>281</v>
      </c>
      <c r="F6520" s="1" t="s">
        <v>40</v>
      </c>
      <c r="G6520" t="s">
        <v>281</v>
      </c>
      <c r="H6520" s="4">
        <v>74</v>
      </c>
      <c r="I6520" s="4">
        <v>72</v>
      </c>
      <c r="K6520">
        <v>2.51017003248681E+19</v>
      </c>
      <c r="BN6520" s="1"/>
      <c r="BQ6520" s="1"/>
    </row>
    <row r="6521" spans="1:69" x14ac:dyDescent="0.45">
      <c r="A6521" s="3">
        <v>45947.571631944447</v>
      </c>
      <c r="B6521" s="1" t="s">
        <v>105</v>
      </c>
      <c r="C6521" t="s">
        <v>326</v>
      </c>
      <c r="D6521" s="1" t="s">
        <v>22</v>
      </c>
      <c r="E6521" t="s">
        <v>310</v>
      </c>
      <c r="F6521" s="1" t="s">
        <v>22</v>
      </c>
      <c r="G6521" t="s">
        <v>310</v>
      </c>
      <c r="H6521" s="4">
        <v>77</v>
      </c>
      <c r="I6521" s="4">
        <v>75</v>
      </c>
      <c r="K6521">
        <v>2.5101700317368099E+19</v>
      </c>
      <c r="BN6521" s="1"/>
    </row>
    <row r="6522" spans="1:69" x14ac:dyDescent="0.45">
      <c r="A6522" s="3">
        <v>45947.569652777776</v>
      </c>
      <c r="B6522" s="1" t="s">
        <v>99</v>
      </c>
      <c r="C6522" t="s">
        <v>341</v>
      </c>
      <c r="D6522" s="1" t="s">
        <v>36</v>
      </c>
      <c r="E6522" t="s">
        <v>296</v>
      </c>
      <c r="F6522" s="1" t="s">
        <v>36</v>
      </c>
      <c r="G6522" t="s">
        <v>296</v>
      </c>
      <c r="H6522" s="4">
        <v>68</v>
      </c>
      <c r="I6522" s="4">
        <v>67</v>
      </c>
      <c r="K6522">
        <v>2.51017003136681E+19</v>
      </c>
      <c r="BN6522" s="1"/>
    </row>
    <row r="6523" spans="1:69" x14ac:dyDescent="0.45">
      <c r="A6523" s="3">
        <v>45947.568449074075</v>
      </c>
      <c r="B6523" s="1" t="s">
        <v>48</v>
      </c>
      <c r="C6523" t="s">
        <v>302</v>
      </c>
      <c r="D6523" s="1" t="s">
        <v>19</v>
      </c>
      <c r="E6523" t="s">
        <v>258</v>
      </c>
      <c r="F6523" s="1" t="s">
        <v>19</v>
      </c>
      <c r="G6523" t="s">
        <v>258</v>
      </c>
      <c r="H6523" s="4">
        <v>61</v>
      </c>
      <c r="I6523" s="4">
        <v>59</v>
      </c>
      <c r="K6523">
        <v>2.51017003105681E+19</v>
      </c>
      <c r="BN6523" s="1"/>
    </row>
    <row r="6524" spans="1:69" x14ac:dyDescent="0.45">
      <c r="A6524" s="3">
        <v>45947.567546296297</v>
      </c>
      <c r="B6524" s="1" t="s">
        <v>99</v>
      </c>
      <c r="C6524" t="s">
        <v>341</v>
      </c>
      <c r="D6524" s="1" t="s">
        <v>36</v>
      </c>
      <c r="E6524" t="s">
        <v>296</v>
      </c>
      <c r="F6524" s="1" t="s">
        <v>36</v>
      </c>
      <c r="G6524" t="s">
        <v>296</v>
      </c>
      <c r="H6524" s="4">
        <v>128</v>
      </c>
      <c r="I6524" s="4">
        <v>127</v>
      </c>
      <c r="K6524">
        <v>2.5101700308168102E+19</v>
      </c>
      <c r="BN6524" s="1"/>
      <c r="BQ6524" s="1"/>
    </row>
    <row r="6525" spans="1:69" x14ac:dyDescent="0.45">
      <c r="A6525" s="3">
        <v>45947.566921296297</v>
      </c>
      <c r="B6525" s="1" t="s">
        <v>110</v>
      </c>
      <c r="C6525" t="s">
        <v>373</v>
      </c>
      <c r="D6525" s="1" t="s">
        <v>63</v>
      </c>
      <c r="E6525" t="s">
        <v>309</v>
      </c>
      <c r="F6525" s="1" t="s">
        <v>63</v>
      </c>
      <c r="G6525" t="s">
        <v>309</v>
      </c>
      <c r="H6525" s="4">
        <v>69</v>
      </c>
      <c r="I6525" s="4">
        <v>66</v>
      </c>
      <c r="K6525">
        <v>2.51017003071681E+19</v>
      </c>
      <c r="BN6525" s="1"/>
      <c r="BQ6525" s="1"/>
    </row>
    <row r="6526" spans="1:69" x14ac:dyDescent="0.45">
      <c r="A6526" s="3">
        <v>45947.566516203704</v>
      </c>
      <c r="B6526" s="1" t="s">
        <v>60</v>
      </c>
      <c r="C6526" t="s">
        <v>335</v>
      </c>
      <c r="D6526" s="1" t="s">
        <v>37</v>
      </c>
      <c r="E6526" t="s">
        <v>320</v>
      </c>
      <c r="F6526" s="1" t="s">
        <v>37</v>
      </c>
      <c r="G6526" t="s">
        <v>320</v>
      </c>
      <c r="H6526" s="4">
        <v>27</v>
      </c>
      <c r="I6526" s="4">
        <v>24</v>
      </c>
      <c r="K6526">
        <v>2.5101700306368098E+19</v>
      </c>
      <c r="BN6526" s="1"/>
      <c r="BQ6526" s="1"/>
    </row>
    <row r="6527" spans="1:69" x14ac:dyDescent="0.45">
      <c r="A6527" s="3">
        <v>45947.56585648148</v>
      </c>
      <c r="B6527" s="1" t="s">
        <v>164</v>
      </c>
      <c r="C6527" t="s">
        <v>361</v>
      </c>
      <c r="D6527" s="1" t="s">
        <v>141</v>
      </c>
      <c r="E6527" t="s">
        <v>376</v>
      </c>
      <c r="F6527" s="1" t="s">
        <v>141</v>
      </c>
      <c r="G6527" t="s">
        <v>376</v>
      </c>
      <c r="H6527" s="4">
        <v>374</v>
      </c>
      <c r="I6527" s="4">
        <v>367</v>
      </c>
      <c r="K6527">
        <v>2.51017003056681E+19</v>
      </c>
      <c r="BN6527" s="1"/>
      <c r="BQ6527" s="1"/>
    </row>
    <row r="6528" spans="1:69" x14ac:dyDescent="0.45">
      <c r="A6528" s="3">
        <v>45947.565844907411</v>
      </c>
      <c r="B6528" s="1" t="s">
        <v>76</v>
      </c>
      <c r="C6528" t="s">
        <v>350</v>
      </c>
      <c r="D6528" s="1" t="s">
        <v>81</v>
      </c>
      <c r="E6528" t="s">
        <v>280</v>
      </c>
      <c r="F6528" s="1" t="s">
        <v>81</v>
      </c>
      <c r="G6528" t="s">
        <v>280</v>
      </c>
      <c r="H6528" s="4">
        <v>19</v>
      </c>
      <c r="I6528" s="4">
        <v>17</v>
      </c>
      <c r="K6528">
        <v>2.51017003055681E+19</v>
      </c>
      <c r="BN6528" s="1"/>
      <c r="BQ6528" s="1"/>
    </row>
    <row r="6529" spans="1:69" x14ac:dyDescent="0.45">
      <c r="A6529" s="3">
        <v>45947.564513888887</v>
      </c>
      <c r="B6529" s="1" t="s">
        <v>76</v>
      </c>
      <c r="C6529" t="s">
        <v>350</v>
      </c>
      <c r="D6529" s="1" t="s">
        <v>37</v>
      </c>
      <c r="E6529" t="s">
        <v>320</v>
      </c>
      <c r="F6529" s="1" t="s">
        <v>37</v>
      </c>
      <c r="G6529" t="s">
        <v>320</v>
      </c>
      <c r="H6529" s="4">
        <v>47</v>
      </c>
      <c r="I6529" s="4">
        <v>44</v>
      </c>
      <c r="K6529">
        <v>2.5101700302968099E+19</v>
      </c>
      <c r="BN6529" s="1"/>
    </row>
    <row r="6530" spans="1:69" x14ac:dyDescent="0.45">
      <c r="A6530" s="3">
        <v>45947.561898148146</v>
      </c>
      <c r="B6530" s="1" t="s">
        <v>49</v>
      </c>
      <c r="C6530" t="s">
        <v>272</v>
      </c>
      <c r="D6530" s="1" t="s">
        <v>130</v>
      </c>
      <c r="E6530" t="s">
        <v>305</v>
      </c>
      <c r="F6530" s="1" t="s">
        <v>19</v>
      </c>
      <c r="G6530" t="s">
        <v>258</v>
      </c>
      <c r="H6530" s="4">
        <v>229</v>
      </c>
      <c r="I6530" s="4">
        <v>225</v>
      </c>
      <c r="K6530">
        <v>2.5101700298468098E+19</v>
      </c>
      <c r="BN6530" s="1"/>
      <c r="BQ6530" s="1"/>
    </row>
    <row r="6531" spans="1:69" x14ac:dyDescent="0.45">
      <c r="A6531" s="3">
        <v>45947.561701388891</v>
      </c>
      <c r="B6531" s="1" t="s">
        <v>44</v>
      </c>
      <c r="C6531" t="s">
        <v>283</v>
      </c>
      <c r="D6531" s="1" t="s">
        <v>39</v>
      </c>
      <c r="E6531" t="s">
        <v>293</v>
      </c>
      <c r="F6531" s="1" t="s">
        <v>39</v>
      </c>
      <c r="G6531" t="s">
        <v>293</v>
      </c>
      <c r="H6531" s="4">
        <v>67</v>
      </c>
      <c r="I6531" s="4">
        <v>66</v>
      </c>
      <c r="K6531">
        <v>2.51017002978681E+19</v>
      </c>
      <c r="BN6531" s="1"/>
      <c r="BQ6531" s="1"/>
    </row>
    <row r="6532" spans="1:69" x14ac:dyDescent="0.45">
      <c r="A6532" s="3">
        <v>45947.560798611114</v>
      </c>
      <c r="B6532" s="1" t="s">
        <v>101</v>
      </c>
      <c r="C6532" t="s">
        <v>313</v>
      </c>
      <c r="D6532" s="1" t="s">
        <v>38</v>
      </c>
      <c r="E6532" t="s">
        <v>257</v>
      </c>
      <c r="F6532" s="1" t="s">
        <v>38</v>
      </c>
      <c r="G6532" t="s">
        <v>257</v>
      </c>
      <c r="H6532" s="4">
        <v>20</v>
      </c>
      <c r="I6532" s="4">
        <v>18</v>
      </c>
      <c r="K6532">
        <v>2.5101700295668101E+19</v>
      </c>
      <c r="BN6532" s="1"/>
    </row>
    <row r="6533" spans="1:69" x14ac:dyDescent="0.45">
      <c r="A6533" s="3">
        <v>45947.560057870367</v>
      </c>
      <c r="B6533" s="1" t="s">
        <v>99</v>
      </c>
      <c r="C6533" t="s">
        <v>341</v>
      </c>
      <c r="D6533" s="1" t="s">
        <v>36</v>
      </c>
      <c r="E6533" t="s">
        <v>296</v>
      </c>
      <c r="F6533" s="1" t="s">
        <v>36</v>
      </c>
      <c r="G6533" t="s">
        <v>296</v>
      </c>
      <c r="H6533" s="4">
        <v>79</v>
      </c>
      <c r="I6533" s="4">
        <v>78</v>
      </c>
      <c r="K6533">
        <v>2.5101700294868099E+19</v>
      </c>
      <c r="BN6533" s="1"/>
    </row>
    <row r="6534" spans="1:69" x14ac:dyDescent="0.45">
      <c r="A6534" s="3">
        <v>45947.559745370374</v>
      </c>
      <c r="B6534" s="1" t="s">
        <v>72</v>
      </c>
      <c r="C6534" t="s">
        <v>381</v>
      </c>
      <c r="D6534" s="1" t="s">
        <v>50</v>
      </c>
      <c r="E6534" t="s">
        <v>271</v>
      </c>
      <c r="F6534" s="1" t="s">
        <v>50</v>
      </c>
      <c r="G6534" t="s">
        <v>271</v>
      </c>
      <c r="H6534" s="4">
        <v>40</v>
      </c>
      <c r="I6534" s="4">
        <v>35</v>
      </c>
      <c r="K6534">
        <v>2.5101700294268101E+19</v>
      </c>
      <c r="BN6534" s="1"/>
      <c r="BQ6534" s="1"/>
    </row>
    <row r="6535" spans="1:69" x14ac:dyDescent="0.45">
      <c r="A6535" s="3">
        <v>45947.559687499997</v>
      </c>
      <c r="B6535" s="1" t="s">
        <v>60</v>
      </c>
      <c r="C6535" t="s">
        <v>335</v>
      </c>
      <c r="D6535" s="1" t="s">
        <v>37</v>
      </c>
      <c r="E6535" t="s">
        <v>320</v>
      </c>
      <c r="F6535" s="1" t="s">
        <v>37</v>
      </c>
      <c r="G6535" t="s">
        <v>320</v>
      </c>
      <c r="H6535" s="4">
        <v>15</v>
      </c>
      <c r="I6535" s="4">
        <v>12</v>
      </c>
      <c r="K6535">
        <v>2.5101700293968101E+19</v>
      </c>
      <c r="BN6535" s="1"/>
      <c r="BQ6535" s="1"/>
    </row>
    <row r="6536" spans="1:69" x14ac:dyDescent="0.45">
      <c r="A6536" s="3">
        <v>45947.559016203704</v>
      </c>
      <c r="B6536" s="1" t="s">
        <v>45</v>
      </c>
      <c r="C6536" t="s">
        <v>288</v>
      </c>
      <c r="D6536" s="1" t="s">
        <v>511</v>
      </c>
      <c r="E6536" t="s">
        <v>256</v>
      </c>
      <c r="F6536" s="1"/>
      <c r="G6536" t="s">
        <v>256</v>
      </c>
      <c r="H6536" s="4">
        <v>0</v>
      </c>
      <c r="I6536" s="4">
        <v>0</v>
      </c>
      <c r="K6536">
        <v>2.5101700292468101E+19</v>
      </c>
      <c r="BN6536" s="1"/>
      <c r="BQ6536" s="1"/>
    </row>
    <row r="6537" spans="1:69" x14ac:dyDescent="0.45">
      <c r="A6537" s="3">
        <v>45947.558472222219</v>
      </c>
      <c r="B6537" s="1" t="s">
        <v>19</v>
      </c>
      <c r="C6537" t="s">
        <v>258</v>
      </c>
      <c r="D6537" s="1" t="s">
        <v>39</v>
      </c>
      <c r="E6537" t="s">
        <v>293</v>
      </c>
      <c r="F6537" s="1" t="s">
        <v>39</v>
      </c>
      <c r="G6537" t="s">
        <v>293</v>
      </c>
      <c r="H6537" s="4">
        <v>24</v>
      </c>
      <c r="I6537" s="4">
        <v>22</v>
      </c>
      <c r="K6537">
        <v>2.5101700290468098E+19</v>
      </c>
      <c r="BN6537" s="1"/>
    </row>
    <row r="6538" spans="1:69" x14ac:dyDescent="0.45">
      <c r="A6538" s="3">
        <v>45947.558136574073</v>
      </c>
      <c r="B6538" s="1" t="s">
        <v>37</v>
      </c>
      <c r="C6538" t="s">
        <v>320</v>
      </c>
      <c r="D6538" s="1" t="s">
        <v>54</v>
      </c>
      <c r="E6538" t="s">
        <v>311</v>
      </c>
      <c r="F6538" s="1" t="s">
        <v>60</v>
      </c>
      <c r="G6538" t="s">
        <v>335</v>
      </c>
      <c r="H6538" s="4">
        <v>46</v>
      </c>
      <c r="I6538" s="4">
        <v>44</v>
      </c>
      <c r="K6538">
        <v>2.51017002898681E+19</v>
      </c>
      <c r="BN6538" s="1"/>
    </row>
    <row r="6539" spans="1:69" x14ac:dyDescent="0.45">
      <c r="A6539" s="3">
        <v>45947.556597222225</v>
      </c>
      <c r="B6539" s="1" t="s">
        <v>22</v>
      </c>
      <c r="C6539" t="s">
        <v>310</v>
      </c>
      <c r="D6539" s="1" t="s">
        <v>512</v>
      </c>
      <c r="E6539" t="s">
        <v>256</v>
      </c>
      <c r="F6539" s="1"/>
      <c r="G6539" t="s">
        <v>256</v>
      </c>
      <c r="H6539" s="4">
        <v>1</v>
      </c>
      <c r="I6539" s="4">
        <v>0</v>
      </c>
      <c r="K6539">
        <v>2.51017002863681E+19</v>
      </c>
      <c r="BN6539" s="1"/>
      <c r="BQ6539" s="1"/>
    </row>
    <row r="6540" spans="1:69" x14ac:dyDescent="0.45">
      <c r="A6540" s="3">
        <v>45947.554965277777</v>
      </c>
      <c r="B6540" s="1" t="s">
        <v>101</v>
      </c>
      <c r="C6540" t="s">
        <v>313</v>
      </c>
      <c r="D6540" s="1" t="s">
        <v>38</v>
      </c>
      <c r="E6540" t="s">
        <v>257</v>
      </c>
      <c r="F6540" s="1"/>
      <c r="G6540" t="s">
        <v>256</v>
      </c>
      <c r="H6540" s="4">
        <v>24</v>
      </c>
      <c r="I6540" s="4">
        <v>0</v>
      </c>
      <c r="K6540">
        <v>2.5101700284168102E+19</v>
      </c>
      <c r="BN6540" s="1"/>
    </row>
    <row r="6541" spans="1:69" x14ac:dyDescent="0.45">
      <c r="A6541" s="3">
        <v>45947.554837962962</v>
      </c>
      <c r="B6541" s="1" t="s">
        <v>27</v>
      </c>
      <c r="C6541" t="s">
        <v>270</v>
      </c>
      <c r="D6541" s="1" t="s">
        <v>91</v>
      </c>
      <c r="E6541" t="s">
        <v>510</v>
      </c>
      <c r="F6541" s="1" t="s">
        <v>91</v>
      </c>
      <c r="G6541" t="s">
        <v>510</v>
      </c>
      <c r="H6541" s="4">
        <v>519</v>
      </c>
      <c r="I6541" s="4">
        <v>503</v>
      </c>
      <c r="K6541">
        <v>2.5101700283568099E+19</v>
      </c>
      <c r="BN6541" s="1"/>
    </row>
    <row r="6542" spans="1:69" x14ac:dyDescent="0.45">
      <c r="A6542" s="3">
        <v>45947.553703703707</v>
      </c>
      <c r="B6542" s="1" t="s">
        <v>38</v>
      </c>
      <c r="C6542" t="s">
        <v>257</v>
      </c>
      <c r="D6542" s="1" t="s">
        <v>114</v>
      </c>
      <c r="E6542" t="s">
        <v>355</v>
      </c>
      <c r="F6542" s="1" t="s">
        <v>101</v>
      </c>
      <c r="G6542" t="s">
        <v>313</v>
      </c>
      <c r="H6542" s="4">
        <v>48</v>
      </c>
      <c r="I6542" s="4">
        <v>46</v>
      </c>
      <c r="K6542">
        <v>2.5101700280868098E+19</v>
      </c>
      <c r="BN6542" s="1"/>
      <c r="BQ6542" s="1"/>
    </row>
    <row r="6543" spans="1:69" x14ac:dyDescent="0.45">
      <c r="A6543" s="3">
        <v>45947.553437499999</v>
      </c>
      <c r="B6543" s="1" t="s">
        <v>44</v>
      </c>
      <c r="C6543" t="s">
        <v>283</v>
      </c>
      <c r="D6543" s="1" t="s">
        <v>19</v>
      </c>
      <c r="E6543" t="s">
        <v>258</v>
      </c>
      <c r="F6543" s="1" t="s">
        <v>19</v>
      </c>
      <c r="G6543" t="s">
        <v>258</v>
      </c>
      <c r="H6543" s="4">
        <v>36</v>
      </c>
      <c r="I6543" s="4">
        <v>34</v>
      </c>
      <c r="K6543">
        <v>2.51017002799681E+19</v>
      </c>
      <c r="BN6543" s="1"/>
      <c r="BQ6543" s="1"/>
    </row>
    <row r="6544" spans="1:69" x14ac:dyDescent="0.45">
      <c r="A6544" s="3">
        <v>45947.550995370373</v>
      </c>
      <c r="B6544" s="1" t="s">
        <v>27</v>
      </c>
      <c r="C6544" t="s">
        <v>270</v>
      </c>
      <c r="D6544" s="1" t="s">
        <v>91</v>
      </c>
      <c r="E6544" t="s">
        <v>510</v>
      </c>
      <c r="F6544" s="1"/>
      <c r="G6544" t="s">
        <v>256</v>
      </c>
      <c r="H6544" s="4">
        <v>0</v>
      </c>
      <c r="I6544" s="4">
        <v>0</v>
      </c>
      <c r="K6544">
        <v>2.5101700275068101E+19</v>
      </c>
      <c r="BN6544" s="1"/>
      <c r="BQ6544" s="1"/>
    </row>
    <row r="6545" spans="1:69" x14ac:dyDescent="0.45">
      <c r="A6545" s="3">
        <v>45947.550949074073</v>
      </c>
      <c r="B6545" s="1" t="s">
        <v>104</v>
      </c>
      <c r="C6545" t="s">
        <v>287</v>
      </c>
      <c r="D6545" s="1" t="s">
        <v>115</v>
      </c>
      <c r="E6545" t="s">
        <v>400</v>
      </c>
      <c r="F6545" s="1" t="s">
        <v>116</v>
      </c>
      <c r="G6545" t="s">
        <v>308</v>
      </c>
      <c r="H6545" s="4">
        <v>124</v>
      </c>
      <c r="I6545" s="4">
        <v>118</v>
      </c>
      <c r="K6545">
        <v>2.5101700274968101E+19</v>
      </c>
      <c r="BN6545" s="1"/>
      <c r="BQ6545" s="1"/>
    </row>
    <row r="6546" spans="1:69" x14ac:dyDescent="0.45">
      <c r="A6546" s="3">
        <v>45947.550717592596</v>
      </c>
      <c r="B6546" s="1" t="s">
        <v>27</v>
      </c>
      <c r="C6546" t="s">
        <v>270</v>
      </c>
      <c r="D6546" s="1" t="s">
        <v>91</v>
      </c>
      <c r="E6546" t="s">
        <v>510</v>
      </c>
      <c r="F6546" s="1"/>
      <c r="G6546" t="s">
        <v>256</v>
      </c>
      <c r="H6546" s="4">
        <v>0</v>
      </c>
      <c r="I6546" s="4">
        <v>0</v>
      </c>
      <c r="K6546">
        <v>2.5101700274568102E+19</v>
      </c>
      <c r="BN6546" s="1"/>
    </row>
    <row r="6547" spans="1:69" x14ac:dyDescent="0.45">
      <c r="A6547" s="3">
        <v>45947.548530092594</v>
      </c>
      <c r="B6547" s="1" t="s">
        <v>39</v>
      </c>
      <c r="C6547" t="s">
        <v>293</v>
      </c>
      <c r="D6547" s="1" t="s">
        <v>44</v>
      </c>
      <c r="E6547" t="s">
        <v>283</v>
      </c>
      <c r="F6547" s="1" t="s">
        <v>44</v>
      </c>
      <c r="G6547" t="s">
        <v>283</v>
      </c>
      <c r="H6547" s="4">
        <v>35</v>
      </c>
      <c r="I6547" s="4">
        <v>33</v>
      </c>
      <c r="K6547">
        <v>2.51017002703681E+19</v>
      </c>
      <c r="BN6547" s="1"/>
    </row>
    <row r="6548" spans="1:69" x14ac:dyDescent="0.45">
      <c r="A6548" s="3">
        <v>45947.548425925925</v>
      </c>
      <c r="B6548" s="1" t="s">
        <v>52</v>
      </c>
      <c r="C6548" t="s">
        <v>289</v>
      </c>
      <c r="D6548" s="1" t="s">
        <v>91</v>
      </c>
      <c r="E6548" t="s">
        <v>510</v>
      </c>
      <c r="F6548" s="1" t="s">
        <v>91</v>
      </c>
      <c r="G6548" t="s">
        <v>510</v>
      </c>
      <c r="H6548" s="4">
        <v>415</v>
      </c>
      <c r="I6548" s="4">
        <v>412</v>
      </c>
      <c r="K6548">
        <v>2.5101700270068101E+19</v>
      </c>
      <c r="BN6548" s="1"/>
      <c r="BQ6548" s="1"/>
    </row>
    <row r="6549" spans="1:69" x14ac:dyDescent="0.45">
      <c r="A6549" s="3">
        <v>45947.547881944447</v>
      </c>
      <c r="B6549" s="1" t="s">
        <v>45</v>
      </c>
      <c r="C6549" t="s">
        <v>288</v>
      </c>
      <c r="D6549" s="1" t="s">
        <v>513</v>
      </c>
      <c r="E6549" t="s">
        <v>256</v>
      </c>
      <c r="F6549" s="1"/>
      <c r="G6549" t="s">
        <v>256</v>
      </c>
      <c r="H6549" s="4">
        <v>1</v>
      </c>
      <c r="I6549" s="4">
        <v>0</v>
      </c>
      <c r="K6549">
        <v>2.5101700269268099E+19</v>
      </c>
      <c r="BN6549" s="1"/>
      <c r="BQ6549" s="1"/>
    </row>
    <row r="6550" spans="1:69" x14ac:dyDescent="0.45">
      <c r="A6550" s="3">
        <v>45947.5465625</v>
      </c>
      <c r="B6550" s="1" t="s">
        <v>45</v>
      </c>
      <c r="C6550" t="s">
        <v>288</v>
      </c>
      <c r="D6550" s="1" t="s">
        <v>514</v>
      </c>
      <c r="E6550" t="s">
        <v>256</v>
      </c>
      <c r="F6550" s="1"/>
      <c r="G6550" t="s">
        <v>256</v>
      </c>
      <c r="H6550" s="4">
        <v>0</v>
      </c>
      <c r="I6550" s="4">
        <v>0</v>
      </c>
      <c r="K6550">
        <v>2.5101700266868101E+19</v>
      </c>
      <c r="BN6550" s="1"/>
      <c r="BQ6550" s="1"/>
    </row>
    <row r="6551" spans="1:69" x14ac:dyDescent="0.45">
      <c r="A6551" s="3">
        <v>45947.546296296299</v>
      </c>
      <c r="B6551" s="1" t="s">
        <v>37</v>
      </c>
      <c r="C6551" t="s">
        <v>320</v>
      </c>
      <c r="D6551" s="1" t="s">
        <v>54</v>
      </c>
      <c r="E6551" t="s">
        <v>311</v>
      </c>
      <c r="F6551" s="1" t="s">
        <v>186</v>
      </c>
      <c r="G6551" t="s">
        <v>345</v>
      </c>
      <c r="H6551" s="4">
        <v>44</v>
      </c>
      <c r="I6551" s="4">
        <v>43</v>
      </c>
      <c r="K6551">
        <v>2.5101700266268099E+19</v>
      </c>
      <c r="BN6551" s="1"/>
      <c r="BQ6551" s="1"/>
    </row>
    <row r="6552" spans="1:69" x14ac:dyDescent="0.45">
      <c r="A6552" s="3">
        <v>45947.546238425923</v>
      </c>
      <c r="B6552" s="1" t="s">
        <v>37</v>
      </c>
      <c r="C6552" t="s">
        <v>320</v>
      </c>
      <c r="D6552" s="1" t="s">
        <v>60</v>
      </c>
      <c r="E6552" t="s">
        <v>335</v>
      </c>
      <c r="F6552" s="1"/>
      <c r="G6552" t="s">
        <v>256</v>
      </c>
      <c r="H6552" s="4">
        <v>0</v>
      </c>
      <c r="I6552" s="4">
        <v>0</v>
      </c>
      <c r="K6552">
        <v>2.51017002658681E+19</v>
      </c>
      <c r="BN6552" s="1"/>
      <c r="BQ6552" s="1"/>
    </row>
    <row r="6553" spans="1:69" x14ac:dyDescent="0.45">
      <c r="A6553" s="3">
        <v>45947.545405092591</v>
      </c>
      <c r="B6553" s="1" t="s">
        <v>84</v>
      </c>
      <c r="C6553" t="s">
        <v>268</v>
      </c>
      <c r="D6553" s="1" t="s">
        <v>186</v>
      </c>
      <c r="E6553" t="s">
        <v>345</v>
      </c>
      <c r="F6553" s="1" t="s">
        <v>186</v>
      </c>
      <c r="G6553" t="s">
        <v>345</v>
      </c>
      <c r="H6553" s="4">
        <v>20</v>
      </c>
      <c r="I6553" s="4">
        <v>18</v>
      </c>
      <c r="K6553">
        <v>2.51017002640681E+19</v>
      </c>
      <c r="BN6553" s="1"/>
      <c r="BQ6553" s="1"/>
    </row>
    <row r="6554" spans="1:69" x14ac:dyDescent="0.45">
      <c r="A6554" s="3">
        <v>45947.544675925928</v>
      </c>
      <c r="B6554" s="1" t="s">
        <v>82</v>
      </c>
      <c r="C6554" t="s">
        <v>317</v>
      </c>
      <c r="D6554" s="1" t="s">
        <v>94</v>
      </c>
      <c r="E6554" t="s">
        <v>416</v>
      </c>
      <c r="F6554" s="1" t="s">
        <v>94</v>
      </c>
      <c r="G6554" t="s">
        <v>416</v>
      </c>
      <c r="H6554" s="4">
        <v>75</v>
      </c>
      <c r="I6554" s="4">
        <v>69</v>
      </c>
      <c r="K6554">
        <v>2.5101700263268098E+19</v>
      </c>
      <c r="BN6554" s="1"/>
    </row>
    <row r="6555" spans="1:69" x14ac:dyDescent="0.45">
      <c r="A6555" s="3">
        <v>45947.543645833335</v>
      </c>
      <c r="B6555" s="1" t="s">
        <v>186</v>
      </c>
      <c r="C6555" t="s">
        <v>345</v>
      </c>
      <c r="D6555" s="1" t="s">
        <v>138</v>
      </c>
      <c r="E6555" t="s">
        <v>314</v>
      </c>
      <c r="F6555" s="1" t="s">
        <v>84</v>
      </c>
      <c r="G6555" t="s">
        <v>268</v>
      </c>
      <c r="H6555" s="4">
        <v>49</v>
      </c>
      <c r="I6555" s="4">
        <v>45</v>
      </c>
      <c r="K6555">
        <v>2.51017002609681E+19</v>
      </c>
      <c r="BN6555" s="1"/>
      <c r="BQ6555" s="1"/>
    </row>
    <row r="6556" spans="1:69" x14ac:dyDescent="0.45">
      <c r="A6556" s="3">
        <v>45947.542013888888</v>
      </c>
      <c r="B6556" s="1" t="s">
        <v>19</v>
      </c>
      <c r="C6556" t="s">
        <v>258</v>
      </c>
      <c r="D6556" s="1" t="s">
        <v>44</v>
      </c>
      <c r="E6556" t="s">
        <v>283</v>
      </c>
      <c r="F6556" s="1" t="s">
        <v>44</v>
      </c>
      <c r="G6556" t="s">
        <v>283</v>
      </c>
      <c r="H6556" s="4">
        <v>56</v>
      </c>
      <c r="I6556" s="4">
        <v>54</v>
      </c>
      <c r="K6556">
        <v>2.5101700258068099E+19</v>
      </c>
      <c r="BN6556" s="1"/>
      <c r="BQ6556" s="1"/>
    </row>
    <row r="6557" spans="1:69" x14ac:dyDescent="0.45">
      <c r="A6557" s="3">
        <v>45947.541875000003</v>
      </c>
      <c r="B6557" s="1" t="s">
        <v>102</v>
      </c>
      <c r="C6557" t="s">
        <v>352</v>
      </c>
      <c r="D6557" s="1" t="s">
        <v>103</v>
      </c>
      <c r="E6557" t="s">
        <v>354</v>
      </c>
      <c r="F6557" s="1" t="s">
        <v>103</v>
      </c>
      <c r="G6557" t="s">
        <v>354</v>
      </c>
      <c r="H6557" s="4">
        <v>446</v>
      </c>
      <c r="I6557" s="4">
        <v>443</v>
      </c>
      <c r="K6557">
        <v>2.51017002578681E+19</v>
      </c>
      <c r="BN6557" s="1"/>
      <c r="BQ6557" s="1"/>
    </row>
    <row r="6558" spans="1:69" x14ac:dyDescent="0.45">
      <c r="A6558" s="3">
        <v>45947.540127314816</v>
      </c>
      <c r="B6558" s="1" t="s">
        <v>92</v>
      </c>
      <c r="C6558" t="s">
        <v>378</v>
      </c>
      <c r="D6558" s="1" t="s">
        <v>93</v>
      </c>
      <c r="E6558" t="s">
        <v>379</v>
      </c>
      <c r="F6558" s="1" t="s">
        <v>24</v>
      </c>
      <c r="G6558" t="s">
        <v>330</v>
      </c>
      <c r="H6558" s="4">
        <v>19</v>
      </c>
      <c r="I6558" s="4">
        <v>16</v>
      </c>
      <c r="K6558">
        <v>2.5101700256568099E+19</v>
      </c>
      <c r="BN6558" s="1"/>
      <c r="BQ6558" s="1"/>
    </row>
    <row r="6559" spans="1:69" x14ac:dyDescent="0.45">
      <c r="A6559" s="3">
        <v>45947.539675925924</v>
      </c>
      <c r="B6559" s="1" t="s">
        <v>27</v>
      </c>
      <c r="C6559" t="s">
        <v>270</v>
      </c>
      <c r="D6559" s="1" t="s">
        <v>50</v>
      </c>
      <c r="E6559" t="s">
        <v>271</v>
      </c>
      <c r="F6559" s="1"/>
      <c r="G6559" t="s">
        <v>256</v>
      </c>
      <c r="H6559" s="4">
        <v>14</v>
      </c>
      <c r="I6559" s="4">
        <v>0</v>
      </c>
      <c r="K6559">
        <v>2.5101700256368099E+19</v>
      </c>
      <c r="BN6559" s="1"/>
      <c r="BQ6559" s="1"/>
    </row>
    <row r="6560" spans="1:69" x14ac:dyDescent="0.45">
      <c r="A6560" s="3">
        <v>45947.505729166667</v>
      </c>
      <c r="B6560" s="1" t="s">
        <v>30</v>
      </c>
      <c r="C6560" t="s">
        <v>306</v>
      </c>
      <c r="D6560" s="1" t="s">
        <v>70</v>
      </c>
      <c r="E6560" t="s">
        <v>333</v>
      </c>
      <c r="F6560" s="1" t="s">
        <v>99</v>
      </c>
      <c r="G6560" t="s">
        <v>341</v>
      </c>
      <c r="H6560" s="4">
        <v>45</v>
      </c>
      <c r="I6560" s="4">
        <v>42</v>
      </c>
      <c r="K6560">
        <v>2.5101700254168101E+19</v>
      </c>
      <c r="BN6560" s="1"/>
    </row>
    <row r="6561" spans="1:69" x14ac:dyDescent="0.45">
      <c r="A6561" s="3">
        <v>45947.503298611111</v>
      </c>
      <c r="B6561" s="1" t="s">
        <v>29</v>
      </c>
      <c r="C6561" t="s">
        <v>329</v>
      </c>
      <c r="D6561" s="1" t="s">
        <v>41</v>
      </c>
      <c r="E6561" t="s">
        <v>331</v>
      </c>
      <c r="F6561" s="1" t="s">
        <v>41</v>
      </c>
      <c r="G6561" t="s">
        <v>331</v>
      </c>
      <c r="H6561" s="4">
        <v>43</v>
      </c>
      <c r="I6561" s="4">
        <v>38</v>
      </c>
      <c r="K6561">
        <v>2.5101700253368099E+19</v>
      </c>
      <c r="BN6561" s="1"/>
      <c r="BQ6561" s="1"/>
    </row>
    <row r="6562" spans="1:69" x14ac:dyDescent="0.45">
      <c r="A6562" s="3">
        <v>45947.50309027778</v>
      </c>
      <c r="B6562" s="1" t="s">
        <v>60</v>
      </c>
      <c r="C6562" t="s">
        <v>335</v>
      </c>
      <c r="D6562" s="1" t="s">
        <v>37</v>
      </c>
      <c r="E6562" t="s">
        <v>320</v>
      </c>
      <c r="F6562" s="1" t="s">
        <v>37</v>
      </c>
      <c r="G6562" t="s">
        <v>320</v>
      </c>
      <c r="H6562" s="4">
        <v>45</v>
      </c>
      <c r="I6562" s="4">
        <v>42</v>
      </c>
      <c r="K6562">
        <v>2.5101700253268099E+19</v>
      </c>
      <c r="BN6562" s="1"/>
    </row>
    <row r="6563" spans="1:69" x14ac:dyDescent="0.45">
      <c r="A6563" s="3">
        <v>45947.502187500002</v>
      </c>
      <c r="B6563" s="1" t="s">
        <v>123</v>
      </c>
      <c r="C6563" t="s">
        <v>389</v>
      </c>
      <c r="D6563" s="1" t="s">
        <v>77</v>
      </c>
      <c r="E6563" t="s">
        <v>515</v>
      </c>
      <c r="F6563" s="1" t="s">
        <v>128</v>
      </c>
      <c r="G6563" t="s">
        <v>277</v>
      </c>
      <c r="H6563" s="4">
        <v>29</v>
      </c>
      <c r="I6563" s="4">
        <v>24</v>
      </c>
      <c r="K6563">
        <v>2.5101700252568101E+19</v>
      </c>
      <c r="BN6563" s="1"/>
      <c r="BQ6563" s="1"/>
    </row>
    <row r="6564" spans="1:69" x14ac:dyDescent="0.45">
      <c r="A6564" s="3">
        <v>45947.499537037038</v>
      </c>
      <c r="B6564" s="1" t="s">
        <v>104</v>
      </c>
      <c r="C6564" t="s">
        <v>287</v>
      </c>
      <c r="D6564" s="1" t="s">
        <v>102</v>
      </c>
      <c r="E6564" t="s">
        <v>352</v>
      </c>
      <c r="F6564" s="1" t="s">
        <v>102</v>
      </c>
      <c r="G6564" t="s">
        <v>352</v>
      </c>
      <c r="H6564" s="4">
        <v>106</v>
      </c>
      <c r="I6564" s="4">
        <v>98</v>
      </c>
      <c r="K6564">
        <v>2.5101700250468098E+19</v>
      </c>
      <c r="BN6564" s="1"/>
      <c r="BQ6564" s="1"/>
    </row>
    <row r="6565" spans="1:69" x14ac:dyDescent="0.45">
      <c r="A6565" s="3">
        <v>45947.499513888892</v>
      </c>
      <c r="B6565" s="1" t="s">
        <v>49</v>
      </c>
      <c r="C6565" t="s">
        <v>272</v>
      </c>
      <c r="D6565" s="1" t="s">
        <v>50</v>
      </c>
      <c r="E6565" t="s">
        <v>271</v>
      </c>
      <c r="F6565" s="1" t="s">
        <v>50</v>
      </c>
      <c r="G6565" t="s">
        <v>271</v>
      </c>
      <c r="H6565" s="4">
        <v>47</v>
      </c>
      <c r="I6565" s="4">
        <v>37</v>
      </c>
      <c r="K6565">
        <v>2.5101700250368098E+19</v>
      </c>
      <c r="BN6565" s="1"/>
      <c r="BQ6565" s="1"/>
    </row>
    <row r="6566" spans="1:69" x14ac:dyDescent="0.45">
      <c r="A6566" s="3">
        <v>45947.49790509259</v>
      </c>
      <c r="B6566" s="1" t="s">
        <v>22</v>
      </c>
      <c r="C6566" t="s">
        <v>310</v>
      </c>
      <c r="D6566" s="1" t="s">
        <v>50</v>
      </c>
      <c r="E6566" t="s">
        <v>271</v>
      </c>
      <c r="F6566" s="1" t="s">
        <v>50</v>
      </c>
      <c r="G6566" t="s">
        <v>271</v>
      </c>
      <c r="H6566" s="4">
        <v>46</v>
      </c>
      <c r="I6566" s="4">
        <v>29</v>
      </c>
      <c r="K6566">
        <v>2.5101700247168098E+19</v>
      </c>
      <c r="BN6566" s="1"/>
      <c r="BQ6566" s="1"/>
    </row>
    <row r="6567" spans="1:69" x14ac:dyDescent="0.45">
      <c r="A6567" s="3">
        <v>45947.495833333334</v>
      </c>
      <c r="B6567" s="1" t="s">
        <v>102</v>
      </c>
      <c r="C6567" t="s">
        <v>352</v>
      </c>
      <c r="D6567" s="1" t="s">
        <v>104</v>
      </c>
      <c r="E6567" t="s">
        <v>287</v>
      </c>
      <c r="F6567" s="1" t="s">
        <v>104</v>
      </c>
      <c r="G6567" t="s">
        <v>287</v>
      </c>
      <c r="H6567" s="4">
        <v>62</v>
      </c>
      <c r="I6567" s="4">
        <v>59</v>
      </c>
      <c r="K6567">
        <v>2.51017002448681E+19</v>
      </c>
      <c r="BN6567" s="1"/>
    </row>
    <row r="6568" spans="1:69" x14ac:dyDescent="0.45">
      <c r="A6568" s="3">
        <v>45947.495486111111</v>
      </c>
      <c r="B6568" s="1" t="s">
        <v>50</v>
      </c>
      <c r="C6568" t="s">
        <v>271</v>
      </c>
      <c r="D6568" s="1" t="s">
        <v>49</v>
      </c>
      <c r="E6568" t="s">
        <v>272</v>
      </c>
      <c r="F6568" s="1" t="s">
        <v>49</v>
      </c>
      <c r="G6568" t="s">
        <v>272</v>
      </c>
      <c r="H6568" s="4">
        <v>29</v>
      </c>
      <c r="I6568" s="4">
        <v>27</v>
      </c>
      <c r="K6568">
        <v>2.5101700244268102E+19</v>
      </c>
      <c r="BN6568" s="1"/>
    </row>
    <row r="6569" spans="1:69" x14ac:dyDescent="0.45">
      <c r="A6569" s="3">
        <v>45947.495335648149</v>
      </c>
      <c r="B6569" s="1" t="s">
        <v>44</v>
      </c>
      <c r="C6569" t="s">
        <v>283</v>
      </c>
      <c r="D6569" s="1" t="s">
        <v>38</v>
      </c>
      <c r="E6569" t="s">
        <v>257</v>
      </c>
      <c r="F6569" s="1" t="s">
        <v>38</v>
      </c>
      <c r="G6569" t="s">
        <v>257</v>
      </c>
      <c r="H6569" s="4">
        <v>53</v>
      </c>
      <c r="I6569" s="4">
        <v>48</v>
      </c>
      <c r="K6569">
        <v>2.5101700243668099E+19</v>
      </c>
      <c r="BN6569" s="1"/>
    </row>
    <row r="6570" spans="1:69" x14ac:dyDescent="0.45">
      <c r="A6570" s="3">
        <v>45947.495243055557</v>
      </c>
      <c r="B6570" s="1" t="s">
        <v>22</v>
      </c>
      <c r="C6570" t="s">
        <v>310</v>
      </c>
      <c r="D6570" s="1" t="s">
        <v>70</v>
      </c>
      <c r="E6570" t="s">
        <v>333</v>
      </c>
      <c r="F6570" s="1" t="s">
        <v>99</v>
      </c>
      <c r="G6570" t="s">
        <v>341</v>
      </c>
      <c r="H6570" s="4">
        <v>34</v>
      </c>
      <c r="I6570" s="4">
        <v>32</v>
      </c>
      <c r="K6570">
        <v>2.51017002432681E+19</v>
      </c>
      <c r="BN6570" s="1"/>
    </row>
    <row r="6571" spans="1:69" x14ac:dyDescent="0.45">
      <c r="A6571" s="3">
        <v>45947.495104166665</v>
      </c>
      <c r="B6571" s="1" t="s">
        <v>49</v>
      </c>
      <c r="C6571" t="s">
        <v>272</v>
      </c>
      <c r="D6571" s="1" t="s">
        <v>50</v>
      </c>
      <c r="E6571" t="s">
        <v>271</v>
      </c>
      <c r="F6571" s="1"/>
      <c r="G6571" t="s">
        <v>256</v>
      </c>
      <c r="H6571" s="4">
        <v>27</v>
      </c>
      <c r="I6571" s="4">
        <v>0</v>
      </c>
      <c r="K6571">
        <v>2.5101700242868101E+19</v>
      </c>
      <c r="BN6571" s="1"/>
      <c r="BQ6571" s="1"/>
    </row>
    <row r="6572" spans="1:69" x14ac:dyDescent="0.45">
      <c r="A6572" s="3">
        <v>45947.493715277778</v>
      </c>
      <c r="B6572" s="1" t="s">
        <v>55</v>
      </c>
      <c r="C6572" t="s">
        <v>332</v>
      </c>
      <c r="D6572" s="1" t="s">
        <v>50</v>
      </c>
      <c r="E6572" t="s">
        <v>271</v>
      </c>
      <c r="F6572" s="1" t="s">
        <v>50</v>
      </c>
      <c r="G6572" t="s">
        <v>271</v>
      </c>
      <c r="H6572" s="4">
        <v>20</v>
      </c>
      <c r="I6572" s="4">
        <v>1</v>
      </c>
      <c r="K6572">
        <v>2.51017002401681E+19</v>
      </c>
      <c r="BN6572" s="1"/>
      <c r="BQ6572" s="1"/>
    </row>
    <row r="6573" spans="1:69" x14ac:dyDescent="0.45">
      <c r="A6573" s="3">
        <v>45947.490555555552</v>
      </c>
      <c r="B6573" s="1" t="s">
        <v>37</v>
      </c>
      <c r="C6573" t="s">
        <v>320</v>
      </c>
      <c r="D6573" s="1" t="s">
        <v>124</v>
      </c>
      <c r="E6573" t="s">
        <v>255</v>
      </c>
      <c r="F6573" s="1" t="s">
        <v>124</v>
      </c>
      <c r="G6573" t="s">
        <v>255</v>
      </c>
      <c r="H6573" s="4">
        <v>118</v>
      </c>
      <c r="I6573" s="4">
        <v>112</v>
      </c>
      <c r="K6573">
        <v>2.5101700235868099E+19</v>
      </c>
      <c r="BN6573" s="1"/>
    </row>
    <row r="6574" spans="1:69" x14ac:dyDescent="0.45">
      <c r="A6574" s="3">
        <v>45947.489953703705</v>
      </c>
      <c r="B6574" s="1" t="s">
        <v>52</v>
      </c>
      <c r="C6574" t="s">
        <v>289</v>
      </c>
      <c r="D6574" s="1" t="s">
        <v>442</v>
      </c>
      <c r="E6574" t="s">
        <v>443</v>
      </c>
      <c r="F6574" s="1" t="s">
        <v>19</v>
      </c>
      <c r="G6574" t="s">
        <v>258</v>
      </c>
      <c r="H6574" s="4">
        <v>114</v>
      </c>
      <c r="I6574" s="4">
        <v>106</v>
      </c>
      <c r="K6574">
        <v>2.5101700235068101E+19</v>
      </c>
      <c r="BN6574" s="1"/>
      <c r="BQ6574" s="1"/>
    </row>
    <row r="6575" spans="1:69" x14ac:dyDescent="0.45">
      <c r="A6575" s="3">
        <v>45947.486550925925</v>
      </c>
      <c r="B6575" s="1" t="s">
        <v>47</v>
      </c>
      <c r="C6575" t="s">
        <v>290</v>
      </c>
      <c r="D6575" s="1" t="s">
        <v>61</v>
      </c>
      <c r="E6575" t="s">
        <v>279</v>
      </c>
      <c r="F6575" s="1"/>
      <c r="G6575" t="s">
        <v>256</v>
      </c>
      <c r="H6575" s="4">
        <v>0</v>
      </c>
      <c r="I6575" s="4">
        <v>0</v>
      </c>
      <c r="K6575">
        <v>2.5101700230068101E+19</v>
      </c>
      <c r="BN6575" s="1"/>
      <c r="BQ6575" s="1"/>
    </row>
    <row r="6576" spans="1:69" x14ac:dyDescent="0.45">
      <c r="A6576" s="3">
        <v>45947.482546296298</v>
      </c>
      <c r="B6576" s="1" t="s">
        <v>47</v>
      </c>
      <c r="C6576" t="s">
        <v>290</v>
      </c>
      <c r="D6576" s="1" t="s">
        <v>54</v>
      </c>
      <c r="E6576" t="s">
        <v>311</v>
      </c>
      <c r="F6576" s="1" t="s">
        <v>58</v>
      </c>
      <c r="G6576" t="s">
        <v>312</v>
      </c>
      <c r="H6576" s="4">
        <v>38</v>
      </c>
      <c r="I6576" s="4">
        <v>36</v>
      </c>
      <c r="K6576">
        <v>2.5101700224768098E+19</v>
      </c>
      <c r="BN6576" s="1"/>
    </row>
    <row r="6577" spans="1:69" x14ac:dyDescent="0.45">
      <c r="A6577" s="3">
        <v>45947.482418981483</v>
      </c>
      <c r="B6577" s="1" t="s">
        <v>47</v>
      </c>
      <c r="C6577" t="s">
        <v>290</v>
      </c>
      <c r="D6577" s="1" t="s">
        <v>186</v>
      </c>
      <c r="E6577" t="s">
        <v>345</v>
      </c>
      <c r="F6577" s="1"/>
      <c r="G6577" t="s">
        <v>256</v>
      </c>
      <c r="H6577" s="4">
        <v>1</v>
      </c>
      <c r="I6577" s="4">
        <v>0</v>
      </c>
      <c r="K6577">
        <v>2.5101700224368099E+19</v>
      </c>
      <c r="BN6577" s="1"/>
      <c r="BQ6577" s="1"/>
    </row>
    <row r="6578" spans="1:69" x14ac:dyDescent="0.45">
      <c r="A6578" s="3">
        <v>45947.482303240744</v>
      </c>
      <c r="B6578" s="1" t="s">
        <v>47</v>
      </c>
      <c r="C6578" t="s">
        <v>290</v>
      </c>
      <c r="D6578" s="1" t="s">
        <v>186</v>
      </c>
      <c r="E6578" t="s">
        <v>345</v>
      </c>
      <c r="F6578" s="1"/>
      <c r="G6578" t="s">
        <v>256</v>
      </c>
      <c r="H6578" s="4">
        <v>0</v>
      </c>
      <c r="I6578" s="4">
        <v>0</v>
      </c>
      <c r="K6578">
        <v>2.51017002240681E+19</v>
      </c>
      <c r="BN6578" s="1"/>
      <c r="BQ6578" s="1"/>
    </row>
    <row r="6579" spans="1:69" x14ac:dyDescent="0.45">
      <c r="A6579" s="3">
        <v>45947.480902777781</v>
      </c>
      <c r="B6579" s="1" t="s">
        <v>50</v>
      </c>
      <c r="C6579" t="s">
        <v>271</v>
      </c>
      <c r="D6579" s="1" t="s">
        <v>117</v>
      </c>
      <c r="E6579" t="s">
        <v>364</v>
      </c>
      <c r="F6579" s="1" t="s">
        <v>117</v>
      </c>
      <c r="G6579" t="s">
        <v>364</v>
      </c>
      <c r="H6579" s="4">
        <v>16</v>
      </c>
      <c r="I6579" s="4">
        <v>14</v>
      </c>
      <c r="K6579">
        <v>2.5101700222168101E+19</v>
      </c>
      <c r="BN6579" s="1"/>
      <c r="BQ6579" s="1"/>
    </row>
    <row r="6580" spans="1:69" x14ac:dyDescent="0.45">
      <c r="A6580" s="3">
        <v>45947.479930555557</v>
      </c>
      <c r="B6580" s="1" t="s">
        <v>39</v>
      </c>
      <c r="C6580" t="s">
        <v>293</v>
      </c>
      <c r="D6580" s="1" t="s">
        <v>19</v>
      </c>
      <c r="E6580" t="s">
        <v>258</v>
      </c>
      <c r="F6580" s="1" t="s">
        <v>19</v>
      </c>
      <c r="G6580" t="s">
        <v>258</v>
      </c>
      <c r="H6580" s="4">
        <v>68</v>
      </c>
      <c r="I6580" s="4">
        <v>66</v>
      </c>
      <c r="K6580">
        <v>2.5101700220468101E+19</v>
      </c>
      <c r="BN6580" s="1"/>
      <c r="BQ6580" s="1"/>
    </row>
    <row r="6581" spans="1:69" x14ac:dyDescent="0.45">
      <c r="A6581" s="3">
        <v>45947.479409722226</v>
      </c>
      <c r="B6581" s="1" t="s">
        <v>27</v>
      </c>
      <c r="C6581" t="s">
        <v>270</v>
      </c>
      <c r="D6581" s="1" t="s">
        <v>91</v>
      </c>
      <c r="E6581" t="s">
        <v>510</v>
      </c>
      <c r="F6581" s="1" t="s">
        <v>91</v>
      </c>
      <c r="G6581" t="s">
        <v>510</v>
      </c>
      <c r="H6581" s="4">
        <v>150</v>
      </c>
      <c r="I6581" s="4">
        <v>147</v>
      </c>
      <c r="K6581">
        <v>2.5101700219568099E+19</v>
      </c>
      <c r="BN6581" s="1"/>
    </row>
    <row r="6582" spans="1:69" x14ac:dyDescent="0.45">
      <c r="A6582" s="3">
        <v>45947.478136574071</v>
      </c>
      <c r="B6582" s="1" t="s">
        <v>102</v>
      </c>
      <c r="C6582" t="s">
        <v>352</v>
      </c>
      <c r="D6582" s="1" t="s">
        <v>104</v>
      </c>
      <c r="E6582" t="s">
        <v>287</v>
      </c>
      <c r="F6582" s="1" t="s">
        <v>104</v>
      </c>
      <c r="G6582" t="s">
        <v>287</v>
      </c>
      <c r="H6582" s="4">
        <v>256</v>
      </c>
      <c r="I6582" s="4">
        <v>252</v>
      </c>
      <c r="K6582">
        <v>2.5101700218068099E+19</v>
      </c>
      <c r="BN6582" s="1"/>
      <c r="BQ6582" s="1"/>
    </row>
    <row r="6583" spans="1:69" x14ac:dyDescent="0.45">
      <c r="A6583" s="3">
        <v>45947.477777777778</v>
      </c>
      <c r="B6583" s="1" t="s">
        <v>27</v>
      </c>
      <c r="C6583" t="s">
        <v>270</v>
      </c>
      <c r="D6583" s="1" t="s">
        <v>229</v>
      </c>
      <c r="E6583" t="s">
        <v>385</v>
      </c>
      <c r="F6583" s="1" t="s">
        <v>229</v>
      </c>
      <c r="G6583" t="s">
        <v>385</v>
      </c>
      <c r="H6583" s="4">
        <v>86</v>
      </c>
      <c r="I6583" s="4">
        <v>83</v>
      </c>
      <c r="K6583">
        <v>2.51017002177681E+19</v>
      </c>
      <c r="BN6583" s="1"/>
      <c r="BQ6583" s="1"/>
    </row>
    <row r="6584" spans="1:69" x14ac:dyDescent="0.45">
      <c r="A6584" s="3">
        <v>45947.476909722223</v>
      </c>
      <c r="B6584" s="1" t="s">
        <v>117</v>
      </c>
      <c r="C6584" t="s">
        <v>364</v>
      </c>
      <c r="D6584" s="1" t="s">
        <v>50</v>
      </c>
      <c r="E6584" t="s">
        <v>271</v>
      </c>
      <c r="F6584" s="1" t="s">
        <v>50</v>
      </c>
      <c r="G6584" t="s">
        <v>271</v>
      </c>
      <c r="H6584" s="4">
        <v>34</v>
      </c>
      <c r="I6584" s="4">
        <v>29</v>
      </c>
      <c r="K6584">
        <v>2.5101700216768098E+19</v>
      </c>
      <c r="BN6584" s="1"/>
    </row>
    <row r="6585" spans="1:69" x14ac:dyDescent="0.45">
      <c r="A6585" s="3">
        <v>45947.476736111108</v>
      </c>
      <c r="B6585" s="1" t="s">
        <v>52</v>
      </c>
      <c r="C6585" t="s">
        <v>289</v>
      </c>
      <c r="D6585" s="1" t="s">
        <v>41</v>
      </c>
      <c r="E6585" t="s">
        <v>331</v>
      </c>
      <c r="F6585" s="1" t="s">
        <v>41</v>
      </c>
      <c r="G6585" t="s">
        <v>331</v>
      </c>
      <c r="H6585" s="4">
        <v>235</v>
      </c>
      <c r="I6585" s="4">
        <v>225</v>
      </c>
      <c r="K6585">
        <v>2.5101700216468099E+19</v>
      </c>
      <c r="BN6585" s="1"/>
      <c r="BQ6585" s="1"/>
    </row>
    <row r="6586" spans="1:69" x14ac:dyDescent="0.45">
      <c r="A6586" s="3">
        <v>45947.47519675926</v>
      </c>
      <c r="B6586" s="1" t="s">
        <v>113</v>
      </c>
      <c r="C6586" t="s">
        <v>294</v>
      </c>
      <c r="D6586" s="1" t="s">
        <v>28</v>
      </c>
      <c r="E6586" t="s">
        <v>295</v>
      </c>
      <c r="F6586" s="1" t="s">
        <v>28</v>
      </c>
      <c r="G6586" t="s">
        <v>295</v>
      </c>
      <c r="H6586" s="4">
        <v>72</v>
      </c>
      <c r="I6586" s="4">
        <v>67</v>
      </c>
      <c r="K6586">
        <v>2.5101700214768099E+19</v>
      </c>
      <c r="BN6586" s="1"/>
      <c r="BQ6586" s="1"/>
    </row>
    <row r="6587" spans="1:69" x14ac:dyDescent="0.45">
      <c r="A6587" s="3">
        <v>45947.474479166667</v>
      </c>
      <c r="B6587" s="1" t="s">
        <v>44</v>
      </c>
      <c r="C6587" t="s">
        <v>283</v>
      </c>
      <c r="D6587" s="1" t="s">
        <v>19</v>
      </c>
      <c r="E6587" t="s">
        <v>258</v>
      </c>
      <c r="F6587" s="1" t="s">
        <v>19</v>
      </c>
      <c r="G6587" t="s">
        <v>258</v>
      </c>
      <c r="H6587" s="4">
        <v>159</v>
      </c>
      <c r="I6587" s="4">
        <v>156</v>
      </c>
      <c r="K6587">
        <v>2.51017002129681E+19</v>
      </c>
      <c r="BN6587" s="1"/>
      <c r="BQ6587" s="1"/>
    </row>
    <row r="6588" spans="1:69" x14ac:dyDescent="0.45">
      <c r="A6588" s="3">
        <v>45947.474120370367</v>
      </c>
      <c r="B6588" s="1" t="s">
        <v>105</v>
      </c>
      <c r="C6588" t="s">
        <v>326</v>
      </c>
      <c r="D6588" s="1" t="s">
        <v>22</v>
      </c>
      <c r="E6588" t="s">
        <v>310</v>
      </c>
      <c r="F6588" s="1" t="s">
        <v>22</v>
      </c>
      <c r="G6588" t="s">
        <v>310</v>
      </c>
      <c r="H6588" s="4">
        <v>45</v>
      </c>
      <c r="I6588" s="4">
        <v>43</v>
      </c>
      <c r="K6588">
        <v>2.5101700212068098E+19</v>
      </c>
      <c r="BN6588" s="1"/>
      <c r="BQ6588" s="1"/>
    </row>
    <row r="6589" spans="1:69" x14ac:dyDescent="0.45">
      <c r="A6589" s="3">
        <v>45947.472268518519</v>
      </c>
      <c r="B6589" s="1" t="s">
        <v>186</v>
      </c>
      <c r="C6589" t="s">
        <v>345</v>
      </c>
      <c r="D6589" s="1" t="s">
        <v>68</v>
      </c>
      <c r="E6589" t="s">
        <v>284</v>
      </c>
      <c r="F6589" s="1" t="s">
        <v>61</v>
      </c>
      <c r="G6589" t="s">
        <v>279</v>
      </c>
      <c r="H6589" s="4">
        <v>33</v>
      </c>
      <c r="I6589" s="4">
        <v>31</v>
      </c>
      <c r="K6589">
        <v>2.51017002095681E+19</v>
      </c>
      <c r="BN6589" s="1"/>
    </row>
    <row r="6590" spans="1:69" x14ac:dyDescent="0.45">
      <c r="A6590" s="3">
        <v>45947.470983796295</v>
      </c>
      <c r="B6590" s="1" t="s">
        <v>65</v>
      </c>
      <c r="C6590" t="s">
        <v>359</v>
      </c>
      <c r="D6590" s="1" t="s">
        <v>66</v>
      </c>
      <c r="E6590" t="s">
        <v>360</v>
      </c>
      <c r="F6590" s="1" t="s">
        <v>57</v>
      </c>
      <c r="G6590" t="s">
        <v>251</v>
      </c>
      <c r="H6590" s="4">
        <v>11</v>
      </c>
      <c r="I6590" s="4">
        <v>8</v>
      </c>
      <c r="K6590">
        <v>2.5101700207668101E+19</v>
      </c>
      <c r="BN6590" s="1"/>
    </row>
    <row r="6591" spans="1:69" x14ac:dyDescent="0.45">
      <c r="A6591" s="3">
        <v>45947.469583333332</v>
      </c>
      <c r="B6591" s="1" t="s">
        <v>28</v>
      </c>
      <c r="C6591" t="s">
        <v>295</v>
      </c>
      <c r="D6591" s="1" t="s">
        <v>27</v>
      </c>
      <c r="E6591" t="s">
        <v>270</v>
      </c>
      <c r="F6591" s="1" t="s">
        <v>27</v>
      </c>
      <c r="G6591" t="s">
        <v>270</v>
      </c>
      <c r="H6591" s="4">
        <v>30</v>
      </c>
      <c r="I6591" s="4">
        <v>27</v>
      </c>
      <c r="K6591">
        <v>2.51017002050681E+19</v>
      </c>
      <c r="BN6591" s="1"/>
      <c r="BQ6591" s="1"/>
    </row>
    <row r="6592" spans="1:69" x14ac:dyDescent="0.45">
      <c r="A6592" s="3">
        <v>45947.468611111108</v>
      </c>
      <c r="B6592" s="1" t="s">
        <v>19</v>
      </c>
      <c r="C6592" t="s">
        <v>258</v>
      </c>
      <c r="D6592" s="1" t="s">
        <v>38</v>
      </c>
      <c r="E6592" t="s">
        <v>257</v>
      </c>
      <c r="F6592" s="1" t="s">
        <v>38</v>
      </c>
      <c r="G6592" t="s">
        <v>257</v>
      </c>
      <c r="H6592" s="4">
        <v>37</v>
      </c>
      <c r="I6592" s="4">
        <v>36</v>
      </c>
      <c r="K6592">
        <v>2.51017002031681E+19</v>
      </c>
      <c r="BN6592" s="1"/>
      <c r="BQ6592" s="1"/>
    </row>
    <row r="6593" spans="1:69" x14ac:dyDescent="0.45">
      <c r="A6593" s="3">
        <v>45947.468564814815</v>
      </c>
      <c r="B6593" s="1" t="s">
        <v>105</v>
      </c>
      <c r="C6593" t="s">
        <v>326</v>
      </c>
      <c r="D6593" s="1" t="s">
        <v>22</v>
      </c>
      <c r="E6593" t="s">
        <v>310</v>
      </c>
      <c r="F6593" s="1"/>
      <c r="G6593" t="s">
        <v>256</v>
      </c>
      <c r="H6593" s="4">
        <v>1</v>
      </c>
      <c r="I6593" s="4">
        <v>0</v>
      </c>
      <c r="K6593">
        <v>2.5101700203068101E+19</v>
      </c>
      <c r="BN6593" s="1"/>
    </row>
    <row r="6594" spans="1:69" x14ac:dyDescent="0.45">
      <c r="A6594" s="3">
        <v>45947.4684837963</v>
      </c>
      <c r="B6594" s="1" t="s">
        <v>125</v>
      </c>
      <c r="C6594" t="s">
        <v>322</v>
      </c>
      <c r="D6594" s="1" t="s">
        <v>54</v>
      </c>
      <c r="E6594" t="s">
        <v>311</v>
      </c>
      <c r="F6594" s="1" t="s">
        <v>22</v>
      </c>
      <c r="G6594" t="s">
        <v>310</v>
      </c>
      <c r="H6594" s="4">
        <v>31</v>
      </c>
      <c r="I6594" s="4">
        <v>29</v>
      </c>
      <c r="K6594">
        <v>2.5101700202968101E+19</v>
      </c>
      <c r="BN6594" s="1"/>
    </row>
    <row r="6595" spans="1:69" x14ac:dyDescent="0.45">
      <c r="A6595" s="3">
        <v>45947.467789351853</v>
      </c>
      <c r="B6595" s="1" t="s">
        <v>45</v>
      </c>
      <c r="C6595" t="s">
        <v>288</v>
      </c>
      <c r="D6595" s="1" t="s">
        <v>516</v>
      </c>
      <c r="E6595" t="s">
        <v>256</v>
      </c>
      <c r="F6595" s="1"/>
      <c r="G6595" t="s">
        <v>256</v>
      </c>
      <c r="H6595" s="4">
        <v>0</v>
      </c>
      <c r="I6595" s="4">
        <v>0</v>
      </c>
      <c r="K6595">
        <v>2.51017002016681E+19</v>
      </c>
      <c r="BN6595" s="1"/>
    </row>
    <row r="6596" spans="1:69" x14ac:dyDescent="0.45">
      <c r="A6596" s="3">
        <v>45947.467523148145</v>
      </c>
      <c r="B6596" s="1" t="s">
        <v>84</v>
      </c>
      <c r="C6596" t="s">
        <v>268</v>
      </c>
      <c r="D6596" s="1" t="s">
        <v>83</v>
      </c>
      <c r="E6596" t="s">
        <v>252</v>
      </c>
      <c r="F6596" s="1"/>
      <c r="G6596" t="s">
        <v>256</v>
      </c>
      <c r="H6596" s="4">
        <v>16</v>
      </c>
      <c r="I6596" s="4">
        <v>0</v>
      </c>
      <c r="K6596">
        <v>2.5101700201368101E+19</v>
      </c>
      <c r="BN6596" s="1"/>
      <c r="BQ6596" s="1"/>
    </row>
    <row r="6597" spans="1:69" x14ac:dyDescent="0.45">
      <c r="A6597" s="3">
        <v>45947.467268518521</v>
      </c>
      <c r="B6597" s="1" t="s">
        <v>61</v>
      </c>
      <c r="C6597" t="s">
        <v>279</v>
      </c>
      <c r="D6597" s="1" t="s">
        <v>62</v>
      </c>
      <c r="E6597" t="s">
        <v>321</v>
      </c>
      <c r="F6597" s="1" t="s">
        <v>47</v>
      </c>
      <c r="G6597" t="s">
        <v>290</v>
      </c>
      <c r="H6597" s="4">
        <v>58</v>
      </c>
      <c r="I6597" s="4">
        <v>56</v>
      </c>
      <c r="K6597">
        <v>2.5101700200768098E+19</v>
      </c>
      <c r="BN6597" s="1"/>
      <c r="BQ6597" s="1"/>
    </row>
    <row r="6598" spans="1:69" x14ac:dyDescent="0.45">
      <c r="A6598" s="3">
        <v>45947.466365740744</v>
      </c>
      <c r="B6598" s="1" t="s">
        <v>28</v>
      </c>
      <c r="C6598" t="s">
        <v>295</v>
      </c>
      <c r="D6598" s="1" t="s">
        <v>27</v>
      </c>
      <c r="E6598" t="s">
        <v>270</v>
      </c>
      <c r="F6598" s="1" t="s">
        <v>27</v>
      </c>
      <c r="G6598" t="s">
        <v>270</v>
      </c>
      <c r="H6598" s="4">
        <v>100</v>
      </c>
      <c r="I6598" s="4">
        <v>97</v>
      </c>
      <c r="K6598">
        <v>2.5101700199868101E+19</v>
      </c>
      <c r="BN6598" s="1"/>
    </row>
    <row r="6599" spans="1:69" x14ac:dyDescent="0.45">
      <c r="A6599" s="3">
        <v>45947.465879629628</v>
      </c>
      <c r="B6599" s="1" t="s">
        <v>125</v>
      </c>
      <c r="C6599" t="s">
        <v>322</v>
      </c>
      <c r="D6599" s="1" t="s">
        <v>115</v>
      </c>
      <c r="E6599" t="s">
        <v>400</v>
      </c>
      <c r="F6599" s="1" t="s">
        <v>75</v>
      </c>
      <c r="G6599" t="s">
        <v>374</v>
      </c>
      <c r="H6599" s="4">
        <v>53</v>
      </c>
      <c r="I6599" s="4">
        <v>47</v>
      </c>
      <c r="K6599">
        <v>2.5101700199268098E+19</v>
      </c>
      <c r="BN6599" s="1"/>
      <c r="BQ6599" s="1"/>
    </row>
    <row r="6600" spans="1:69" x14ac:dyDescent="0.45">
      <c r="A6600" s="3">
        <v>45947.464675925927</v>
      </c>
      <c r="B6600" s="1" t="s">
        <v>36</v>
      </c>
      <c r="C6600" t="s">
        <v>296</v>
      </c>
      <c r="D6600" s="1" t="s">
        <v>99</v>
      </c>
      <c r="E6600" t="s">
        <v>341</v>
      </c>
      <c r="F6600" s="1" t="s">
        <v>99</v>
      </c>
      <c r="G6600" t="s">
        <v>341</v>
      </c>
      <c r="H6600" s="4">
        <v>268</v>
      </c>
      <c r="I6600" s="4">
        <v>267</v>
      </c>
      <c r="K6600">
        <v>2.5101700197268099E+19</v>
      </c>
      <c r="BN6600" s="1"/>
      <c r="BQ6600" s="1"/>
    </row>
    <row r="6601" spans="1:69" x14ac:dyDescent="0.45">
      <c r="A6601" s="3">
        <v>45947.464189814818</v>
      </c>
      <c r="B6601" s="1" t="s">
        <v>28</v>
      </c>
      <c r="C6601" t="s">
        <v>295</v>
      </c>
      <c r="D6601" s="1" t="s">
        <v>141</v>
      </c>
      <c r="E6601" t="s">
        <v>376</v>
      </c>
      <c r="F6601" s="1" t="s">
        <v>141</v>
      </c>
      <c r="G6601" t="s">
        <v>376</v>
      </c>
      <c r="H6601" s="4">
        <v>184</v>
      </c>
      <c r="I6601" s="4">
        <v>181</v>
      </c>
      <c r="K6601">
        <v>2.5101700196268102E+19</v>
      </c>
      <c r="BN6601" s="1"/>
    </row>
    <row r="6602" spans="1:69" x14ac:dyDescent="0.45">
      <c r="A6602" s="3">
        <v>45947.463009259256</v>
      </c>
      <c r="B6602" s="1" t="s">
        <v>39</v>
      </c>
      <c r="C6602" t="s">
        <v>293</v>
      </c>
      <c r="D6602" s="1" t="s">
        <v>44</v>
      </c>
      <c r="E6602" t="s">
        <v>283</v>
      </c>
      <c r="F6602" s="1" t="s">
        <v>44</v>
      </c>
      <c r="G6602" t="s">
        <v>283</v>
      </c>
      <c r="H6602" s="4">
        <v>236</v>
      </c>
      <c r="I6602" s="4">
        <v>233</v>
      </c>
      <c r="K6602">
        <v>2.5101700194268099E+19</v>
      </c>
      <c r="BN6602" s="1"/>
    </row>
    <row r="6603" spans="1:69" x14ac:dyDescent="0.45">
      <c r="A6603" s="3">
        <v>45947.462870370371</v>
      </c>
      <c r="B6603" s="1" t="s">
        <v>44</v>
      </c>
      <c r="C6603" t="s">
        <v>283</v>
      </c>
      <c r="D6603" s="1" t="s">
        <v>19</v>
      </c>
      <c r="E6603" t="s">
        <v>258</v>
      </c>
      <c r="F6603" s="1" t="s">
        <v>19</v>
      </c>
      <c r="G6603" t="s">
        <v>258</v>
      </c>
      <c r="H6603" s="4">
        <v>16</v>
      </c>
      <c r="I6603" s="4">
        <v>13</v>
      </c>
      <c r="K6603">
        <v>2.5101700194068099E+19</v>
      </c>
      <c r="BN6603" s="1"/>
    </row>
    <row r="6604" spans="1:69" x14ac:dyDescent="0.45">
      <c r="A6604" s="3">
        <v>45947.462569444448</v>
      </c>
      <c r="B6604" s="1" t="s">
        <v>48</v>
      </c>
      <c r="C6604" t="s">
        <v>302</v>
      </c>
      <c r="D6604" s="1" t="s">
        <v>38</v>
      </c>
      <c r="E6604" t="s">
        <v>257</v>
      </c>
      <c r="F6604" s="1" t="s">
        <v>38</v>
      </c>
      <c r="G6604" t="s">
        <v>257</v>
      </c>
      <c r="H6604" s="4">
        <v>49</v>
      </c>
      <c r="I6604" s="4">
        <v>48</v>
      </c>
      <c r="K6604">
        <v>2.51017001937681E+19</v>
      </c>
      <c r="BN6604" s="1"/>
    </row>
    <row r="6605" spans="1:69" x14ac:dyDescent="0.45">
      <c r="A6605" s="3">
        <v>45947.461574074077</v>
      </c>
      <c r="B6605" s="1" t="s">
        <v>22</v>
      </c>
      <c r="C6605" t="s">
        <v>310</v>
      </c>
      <c r="D6605" s="1" t="s">
        <v>68</v>
      </c>
      <c r="E6605" t="s">
        <v>284</v>
      </c>
      <c r="F6605" s="1" t="s">
        <v>187</v>
      </c>
      <c r="G6605" t="s">
        <v>274</v>
      </c>
      <c r="H6605" s="4">
        <v>22</v>
      </c>
      <c r="I6605" s="4">
        <v>21</v>
      </c>
      <c r="K6605">
        <v>2.5101700191768101E+19</v>
      </c>
      <c r="BN6605" s="1"/>
      <c r="BQ6605" s="1"/>
    </row>
    <row r="6606" spans="1:69" x14ac:dyDescent="0.45">
      <c r="A6606" s="3">
        <v>45947.460775462961</v>
      </c>
      <c r="B6606" s="1" t="s">
        <v>113</v>
      </c>
      <c r="C6606" t="s">
        <v>294</v>
      </c>
      <c r="D6606" s="1" t="s">
        <v>36</v>
      </c>
      <c r="E6606" t="s">
        <v>296</v>
      </c>
      <c r="F6606" s="1" t="s">
        <v>36</v>
      </c>
      <c r="G6606" t="s">
        <v>296</v>
      </c>
      <c r="H6606" s="4">
        <v>97</v>
      </c>
      <c r="I6606" s="4">
        <v>96</v>
      </c>
      <c r="K6606">
        <v>2.5101700190168101E+19</v>
      </c>
      <c r="BN6606" s="1"/>
      <c r="BQ6606" s="1"/>
    </row>
    <row r="6607" spans="1:69" x14ac:dyDescent="0.45">
      <c r="A6607" s="3">
        <v>45947.460462962961</v>
      </c>
      <c r="B6607" s="1" t="s">
        <v>145</v>
      </c>
      <c r="C6607" t="s">
        <v>353</v>
      </c>
      <c r="D6607" s="1" t="s">
        <v>173</v>
      </c>
      <c r="E6607" t="s">
        <v>282</v>
      </c>
      <c r="F6607" s="1" t="s">
        <v>173</v>
      </c>
      <c r="G6607" t="s">
        <v>282</v>
      </c>
      <c r="H6607" s="4">
        <v>52</v>
      </c>
      <c r="I6607" s="4">
        <v>48</v>
      </c>
      <c r="K6607">
        <v>2.5101700189768102E+19</v>
      </c>
      <c r="BN6607" s="1"/>
      <c r="BQ6607" s="1"/>
    </row>
    <row r="6608" spans="1:69" x14ac:dyDescent="0.45">
      <c r="A6608" s="3">
        <v>45947.460416666669</v>
      </c>
      <c r="B6608" s="1" t="s">
        <v>145</v>
      </c>
      <c r="C6608" t="s">
        <v>353</v>
      </c>
      <c r="D6608" s="1" t="s">
        <v>123</v>
      </c>
      <c r="E6608" t="s">
        <v>389</v>
      </c>
      <c r="F6608" s="1"/>
      <c r="G6608" t="s">
        <v>256</v>
      </c>
      <c r="H6608" s="4">
        <v>0</v>
      </c>
      <c r="I6608" s="4">
        <v>0</v>
      </c>
      <c r="K6608">
        <v>2.5101700189668098E+19</v>
      </c>
      <c r="BN6608" s="1"/>
      <c r="BQ6608" s="1"/>
    </row>
    <row r="6609" spans="1:69" x14ac:dyDescent="0.45">
      <c r="A6609" s="3">
        <v>45947.460277777776</v>
      </c>
      <c r="B6609" s="1" t="s">
        <v>145</v>
      </c>
      <c r="C6609" t="s">
        <v>353</v>
      </c>
      <c r="D6609" s="1" t="s">
        <v>75</v>
      </c>
      <c r="E6609" t="s">
        <v>374</v>
      </c>
      <c r="F6609" s="1"/>
      <c r="G6609" t="s">
        <v>256</v>
      </c>
      <c r="H6609" s="4">
        <v>0</v>
      </c>
      <c r="I6609" s="4">
        <v>0</v>
      </c>
      <c r="K6609">
        <v>2.5101700189368099E+19</v>
      </c>
      <c r="BN6609" s="1"/>
      <c r="BQ6609" s="1"/>
    </row>
    <row r="6610" spans="1:69" x14ac:dyDescent="0.45">
      <c r="A6610" s="3">
        <v>45947.460092592592</v>
      </c>
      <c r="B6610" s="1" t="s">
        <v>145</v>
      </c>
      <c r="C6610" t="s">
        <v>353</v>
      </c>
      <c r="D6610" s="1" t="s">
        <v>75</v>
      </c>
      <c r="E6610" t="s">
        <v>374</v>
      </c>
      <c r="F6610" s="1"/>
      <c r="G6610" t="s">
        <v>256</v>
      </c>
      <c r="H6610" s="4">
        <v>0</v>
      </c>
      <c r="I6610" s="4">
        <v>0</v>
      </c>
      <c r="K6610">
        <v>2.51017001890681E+19</v>
      </c>
      <c r="BN6610" s="1"/>
    </row>
    <row r="6611" spans="1:69" x14ac:dyDescent="0.45">
      <c r="A6611" s="3">
        <v>45947.45952546296</v>
      </c>
      <c r="B6611" s="1" t="s">
        <v>123</v>
      </c>
      <c r="C6611" t="s">
        <v>389</v>
      </c>
      <c r="D6611" s="1" t="s">
        <v>75</v>
      </c>
      <c r="E6611" t="s">
        <v>374</v>
      </c>
      <c r="F6611" s="1" t="s">
        <v>75</v>
      </c>
      <c r="G6611" t="s">
        <v>374</v>
      </c>
      <c r="H6611" s="4">
        <v>377</v>
      </c>
      <c r="I6611" s="4">
        <v>374</v>
      </c>
      <c r="K6611">
        <v>2.5101700187068101E+19</v>
      </c>
      <c r="BN6611" s="1"/>
      <c r="BQ6611" s="1"/>
    </row>
    <row r="6612" spans="1:69" x14ac:dyDescent="0.45">
      <c r="A6612" s="3">
        <v>45947.458993055552</v>
      </c>
      <c r="B6612" s="1" t="s">
        <v>11</v>
      </c>
      <c r="C6612" t="s">
        <v>278</v>
      </c>
      <c r="D6612" s="1" t="s">
        <v>33</v>
      </c>
      <c r="E6612" t="s">
        <v>278</v>
      </c>
      <c r="F6612" s="1"/>
      <c r="G6612" t="s">
        <v>256</v>
      </c>
      <c r="H6612" s="4">
        <v>3</v>
      </c>
      <c r="I6612" s="4">
        <v>0</v>
      </c>
      <c r="K6612">
        <v>2.5101700186068099E+19</v>
      </c>
      <c r="BN6612" s="1"/>
      <c r="BQ6612" s="1"/>
    </row>
    <row r="6613" spans="1:69" x14ac:dyDescent="0.45">
      <c r="A6613" s="3">
        <v>45947.458668981482</v>
      </c>
      <c r="B6613" s="1" t="s">
        <v>113</v>
      </c>
      <c r="C6613" t="s">
        <v>294</v>
      </c>
      <c r="D6613" s="1" t="s">
        <v>99</v>
      </c>
      <c r="E6613" t="s">
        <v>341</v>
      </c>
      <c r="F6613" s="1" t="s">
        <v>99</v>
      </c>
      <c r="G6613" t="s">
        <v>341</v>
      </c>
      <c r="H6613" s="4">
        <v>47</v>
      </c>
      <c r="I6613" s="4">
        <v>45</v>
      </c>
      <c r="K6613">
        <v>2.51017001856681E+19</v>
      </c>
      <c r="BN6613" s="1"/>
      <c r="BQ6613" s="1"/>
    </row>
    <row r="6614" spans="1:69" x14ac:dyDescent="0.45">
      <c r="A6614" s="3">
        <v>45947.458113425928</v>
      </c>
      <c r="B6614" s="1" t="s">
        <v>188</v>
      </c>
      <c r="C6614" t="s">
        <v>319</v>
      </c>
      <c r="D6614" s="1" t="s">
        <v>37</v>
      </c>
      <c r="E6614" t="s">
        <v>320</v>
      </c>
      <c r="F6614" s="1" t="s">
        <v>37</v>
      </c>
      <c r="G6614" t="s">
        <v>320</v>
      </c>
      <c r="H6614" s="4">
        <v>48</v>
      </c>
      <c r="I6614" s="4">
        <v>46</v>
      </c>
      <c r="K6614">
        <v>2.5101700184468099E+19</v>
      </c>
      <c r="BN6614" s="1"/>
    </row>
    <row r="6615" spans="1:69" x14ac:dyDescent="0.45">
      <c r="A6615" s="3">
        <v>45947.456701388888</v>
      </c>
      <c r="B6615" s="1" t="s">
        <v>48</v>
      </c>
      <c r="C6615" t="s">
        <v>302</v>
      </c>
      <c r="D6615" s="1" t="s">
        <v>38</v>
      </c>
      <c r="E6615" t="s">
        <v>257</v>
      </c>
      <c r="F6615" s="1" t="s">
        <v>38</v>
      </c>
      <c r="G6615" t="s">
        <v>257</v>
      </c>
      <c r="H6615" s="4">
        <v>69</v>
      </c>
      <c r="I6615" s="4">
        <v>68</v>
      </c>
      <c r="K6615">
        <v>2.5101700182968099E+19</v>
      </c>
      <c r="BN6615" s="1"/>
      <c r="BQ6615" s="1"/>
    </row>
    <row r="6616" spans="1:69" x14ac:dyDescent="0.45">
      <c r="A6616" s="3">
        <v>45947.454189814816</v>
      </c>
      <c r="B6616" s="1" t="s">
        <v>178</v>
      </c>
      <c r="C6616" t="s">
        <v>254</v>
      </c>
      <c r="D6616" s="1" t="s">
        <v>154</v>
      </c>
      <c r="E6616" t="s">
        <v>259</v>
      </c>
      <c r="F6616" s="1" t="s">
        <v>154</v>
      </c>
      <c r="G6616" t="s">
        <v>259</v>
      </c>
      <c r="H6616" s="4">
        <v>147</v>
      </c>
      <c r="I6616" s="4">
        <v>145</v>
      </c>
      <c r="K6616">
        <v>2.5101700178668102E+19</v>
      </c>
      <c r="BN6616" s="1"/>
    </row>
    <row r="6617" spans="1:69" x14ac:dyDescent="0.45">
      <c r="A6617" s="3">
        <v>45947.452719907407</v>
      </c>
      <c r="B6617" s="1" t="s">
        <v>58</v>
      </c>
      <c r="C6617" t="s">
        <v>312</v>
      </c>
      <c r="D6617" s="1" t="s">
        <v>68</v>
      </c>
      <c r="E6617" t="s">
        <v>284</v>
      </c>
      <c r="F6617" s="1" t="s">
        <v>34</v>
      </c>
      <c r="G6617" t="s">
        <v>362</v>
      </c>
      <c r="H6617" s="4">
        <v>81</v>
      </c>
      <c r="I6617" s="4">
        <v>75</v>
      </c>
      <c r="K6617">
        <v>2.5101700176968102E+19</v>
      </c>
      <c r="BN6617" s="1"/>
      <c r="BQ6617" s="1"/>
    </row>
    <row r="6618" spans="1:69" x14ac:dyDescent="0.45">
      <c r="A6618" s="3">
        <v>45947.452499999999</v>
      </c>
      <c r="B6618" s="1" t="s">
        <v>25</v>
      </c>
      <c r="C6618" t="s">
        <v>298</v>
      </c>
      <c r="D6618" s="1" t="s">
        <v>70</v>
      </c>
      <c r="E6618" t="s">
        <v>333</v>
      </c>
      <c r="F6618" s="1" t="s">
        <v>99</v>
      </c>
      <c r="G6618" t="s">
        <v>341</v>
      </c>
      <c r="H6618" s="4">
        <v>34</v>
      </c>
      <c r="I6618" s="4">
        <v>33</v>
      </c>
      <c r="K6618">
        <v>2.5101700176568099E+19</v>
      </c>
      <c r="BN6618" s="1"/>
      <c r="BQ6618" s="1"/>
    </row>
    <row r="6619" spans="1:69" x14ac:dyDescent="0.45">
      <c r="A6619" s="3">
        <v>45947.448321759257</v>
      </c>
      <c r="B6619" s="1" t="s">
        <v>39</v>
      </c>
      <c r="C6619" t="s">
        <v>293</v>
      </c>
      <c r="D6619" s="1" t="s">
        <v>19</v>
      </c>
      <c r="E6619" t="s">
        <v>258</v>
      </c>
      <c r="F6619" s="1"/>
      <c r="G6619" t="s">
        <v>256</v>
      </c>
      <c r="H6619" s="4">
        <v>15</v>
      </c>
      <c r="I6619" s="4">
        <v>0</v>
      </c>
      <c r="K6619">
        <v>2.5101700170568102E+19</v>
      </c>
      <c r="BN6619" s="1"/>
      <c r="BQ6619" s="1"/>
    </row>
    <row r="6620" spans="1:69" x14ac:dyDescent="0.45">
      <c r="A6620" s="3">
        <v>45947.447164351855</v>
      </c>
      <c r="B6620" s="1" t="s">
        <v>28</v>
      </c>
      <c r="C6620" t="s">
        <v>295</v>
      </c>
      <c r="D6620" s="1" t="s">
        <v>99</v>
      </c>
      <c r="E6620" t="s">
        <v>341</v>
      </c>
      <c r="F6620" s="1" t="s">
        <v>99</v>
      </c>
      <c r="G6620" t="s">
        <v>341</v>
      </c>
      <c r="H6620" s="4">
        <v>128</v>
      </c>
      <c r="I6620" s="4">
        <v>127</v>
      </c>
      <c r="K6620">
        <v>2.5101700169268101E+19</v>
      </c>
      <c r="BN6620" s="1"/>
    </row>
    <row r="6621" spans="1:69" x14ac:dyDescent="0.45">
      <c r="A6621" s="3">
        <v>45947.445717592593</v>
      </c>
      <c r="B6621" s="1" t="s">
        <v>34</v>
      </c>
      <c r="C6621" t="s">
        <v>362</v>
      </c>
      <c r="D6621" s="1" t="s">
        <v>144</v>
      </c>
      <c r="E6621" t="s">
        <v>269</v>
      </c>
      <c r="F6621" s="1" t="s">
        <v>144</v>
      </c>
      <c r="G6621" t="s">
        <v>269</v>
      </c>
      <c r="H6621" s="4">
        <v>166</v>
      </c>
      <c r="I6621" s="4">
        <v>157</v>
      </c>
      <c r="K6621">
        <v>2.51017001664681E+19</v>
      </c>
      <c r="BN6621" s="1"/>
      <c r="BQ6621" s="1"/>
    </row>
    <row r="6622" spans="1:69" x14ac:dyDescent="0.45">
      <c r="A6622" s="3">
        <v>45947.443449074075</v>
      </c>
      <c r="B6622" s="1" t="s">
        <v>39</v>
      </c>
      <c r="C6622" t="s">
        <v>293</v>
      </c>
      <c r="D6622" s="1" t="s">
        <v>19</v>
      </c>
      <c r="E6622" t="s">
        <v>258</v>
      </c>
      <c r="F6622" s="1" t="s">
        <v>19</v>
      </c>
      <c r="G6622" t="s">
        <v>258</v>
      </c>
      <c r="H6622" s="4">
        <v>49</v>
      </c>
      <c r="I6622" s="4">
        <v>46</v>
      </c>
      <c r="K6622">
        <v>2.5101700162268099E+19</v>
      </c>
      <c r="BN6622" s="1"/>
    </row>
    <row r="6623" spans="1:69" x14ac:dyDescent="0.45">
      <c r="A6623" s="3">
        <v>45947.442893518521</v>
      </c>
      <c r="B6623" s="1" t="s">
        <v>38</v>
      </c>
      <c r="C6623" t="s">
        <v>257</v>
      </c>
      <c r="D6623" s="1" t="s">
        <v>48</v>
      </c>
      <c r="E6623" t="s">
        <v>302</v>
      </c>
      <c r="F6623" s="1" t="s">
        <v>48</v>
      </c>
      <c r="G6623" t="s">
        <v>302</v>
      </c>
      <c r="H6623" s="4">
        <v>49</v>
      </c>
      <c r="I6623" s="4">
        <v>46</v>
      </c>
      <c r="K6623">
        <v>2.5101700161168101E+19</v>
      </c>
      <c r="BN6623" s="1"/>
      <c r="BQ6623" s="1"/>
    </row>
    <row r="6624" spans="1:69" x14ac:dyDescent="0.45">
      <c r="A6624" s="3">
        <v>45947.441481481481</v>
      </c>
      <c r="B6624" s="1" t="s">
        <v>75</v>
      </c>
      <c r="C6624" t="s">
        <v>374</v>
      </c>
      <c r="D6624" s="1" t="s">
        <v>152</v>
      </c>
      <c r="E6624" t="s">
        <v>339</v>
      </c>
      <c r="F6624" s="1" t="s">
        <v>123</v>
      </c>
      <c r="G6624" t="s">
        <v>389</v>
      </c>
      <c r="H6624" s="4">
        <v>126</v>
      </c>
      <c r="I6624" s="4">
        <v>121</v>
      </c>
      <c r="K6624">
        <v>2.51017001586681E+19</v>
      </c>
      <c r="BN6624" s="1"/>
    </row>
    <row r="6625" spans="1:69" x14ac:dyDescent="0.45">
      <c r="A6625" s="3">
        <v>45947.440636574072</v>
      </c>
      <c r="B6625" s="1" t="s">
        <v>40</v>
      </c>
      <c r="C6625" t="s">
        <v>281</v>
      </c>
      <c r="D6625" s="1" t="s">
        <v>23</v>
      </c>
      <c r="E6625" t="s">
        <v>265</v>
      </c>
      <c r="F6625" s="1" t="s">
        <v>23</v>
      </c>
      <c r="G6625" t="s">
        <v>265</v>
      </c>
      <c r="H6625" s="4">
        <v>21</v>
      </c>
      <c r="I6625" s="4">
        <v>18</v>
      </c>
      <c r="K6625">
        <v>2.5101700157368099E+19</v>
      </c>
      <c r="BN6625" s="1"/>
    </row>
    <row r="6626" spans="1:69" x14ac:dyDescent="0.45">
      <c r="A6626" s="3">
        <v>45947.439872685187</v>
      </c>
      <c r="B6626" s="1" t="s">
        <v>92</v>
      </c>
      <c r="C6626" t="s">
        <v>378</v>
      </c>
      <c r="D6626" s="1" t="s">
        <v>93</v>
      </c>
      <c r="E6626" t="s">
        <v>379</v>
      </c>
      <c r="F6626" s="1" t="s">
        <v>24</v>
      </c>
      <c r="G6626" t="s">
        <v>330</v>
      </c>
      <c r="H6626" s="4">
        <v>15</v>
      </c>
      <c r="I6626" s="4">
        <v>13</v>
      </c>
      <c r="K6626">
        <v>2.51017001567681E+19</v>
      </c>
      <c r="BN6626" s="1"/>
      <c r="BQ6626" s="1"/>
    </row>
    <row r="6627" spans="1:69" x14ac:dyDescent="0.45">
      <c r="A6627" s="3">
        <v>45947.438750000001</v>
      </c>
      <c r="B6627" s="1" t="s">
        <v>23</v>
      </c>
      <c r="C6627" t="s">
        <v>265</v>
      </c>
      <c r="D6627" s="1" t="s">
        <v>40</v>
      </c>
      <c r="E6627" t="s">
        <v>281</v>
      </c>
      <c r="F6627" s="1" t="s">
        <v>40</v>
      </c>
      <c r="G6627" t="s">
        <v>281</v>
      </c>
      <c r="H6627" s="4">
        <v>35</v>
      </c>
      <c r="I6627" s="4">
        <v>32</v>
      </c>
      <c r="K6627">
        <v>2.5101700154768101E+19</v>
      </c>
      <c r="BN6627" s="1"/>
      <c r="BQ6627" s="1"/>
    </row>
    <row r="6628" spans="1:69" x14ac:dyDescent="0.45">
      <c r="A6628" s="3">
        <v>45947.438078703701</v>
      </c>
      <c r="B6628" s="1" t="s">
        <v>125</v>
      </c>
      <c r="C6628" t="s">
        <v>322</v>
      </c>
      <c r="D6628" s="1" t="s">
        <v>98</v>
      </c>
      <c r="E6628" t="s">
        <v>426</v>
      </c>
      <c r="F6628" s="1" t="s">
        <v>98</v>
      </c>
      <c r="G6628" t="s">
        <v>426</v>
      </c>
      <c r="H6628" s="4">
        <v>40</v>
      </c>
      <c r="I6628" s="4">
        <v>36</v>
      </c>
      <c r="K6628">
        <v>2.5101700153368101E+19</v>
      </c>
      <c r="BN6628" s="1"/>
    </row>
    <row r="6629" spans="1:69" x14ac:dyDescent="0.45">
      <c r="A6629" s="3">
        <v>45947.437384259261</v>
      </c>
      <c r="B6629" s="1" t="s">
        <v>49</v>
      </c>
      <c r="C6629" t="s">
        <v>272</v>
      </c>
      <c r="D6629" s="1" t="s">
        <v>50</v>
      </c>
      <c r="E6629" t="s">
        <v>271</v>
      </c>
      <c r="F6629" s="1" t="s">
        <v>50</v>
      </c>
      <c r="G6629" t="s">
        <v>271</v>
      </c>
      <c r="H6629" s="4">
        <v>58</v>
      </c>
      <c r="I6629" s="4">
        <v>44</v>
      </c>
      <c r="K6629">
        <v>2.51017001522681E+19</v>
      </c>
      <c r="BN6629" s="1"/>
      <c r="BQ6629" s="1"/>
    </row>
    <row r="6630" spans="1:69" x14ac:dyDescent="0.45">
      <c r="A6630" s="3">
        <v>45947.436898148146</v>
      </c>
      <c r="B6630" s="1" t="s">
        <v>48</v>
      </c>
      <c r="C6630" t="s">
        <v>302</v>
      </c>
      <c r="D6630" s="1" t="s">
        <v>38</v>
      </c>
      <c r="E6630" t="s">
        <v>257</v>
      </c>
      <c r="F6630" s="1" t="s">
        <v>38</v>
      </c>
      <c r="G6630" t="s">
        <v>257</v>
      </c>
      <c r="H6630" s="4">
        <v>53</v>
      </c>
      <c r="I6630" s="4">
        <v>51</v>
      </c>
      <c r="K6630">
        <v>2.5101700151368102E+19</v>
      </c>
      <c r="BN6630" s="1"/>
      <c r="BQ6630" s="1"/>
    </row>
    <row r="6631" spans="1:69" x14ac:dyDescent="0.45">
      <c r="A6631" s="3">
        <v>45947.435613425929</v>
      </c>
      <c r="B6631" s="1" t="s">
        <v>92</v>
      </c>
      <c r="C6631" t="s">
        <v>378</v>
      </c>
      <c r="D6631" s="1" t="s">
        <v>93</v>
      </c>
      <c r="E6631" t="s">
        <v>379</v>
      </c>
      <c r="F6631" s="1" t="s">
        <v>24</v>
      </c>
      <c r="G6631" t="s">
        <v>330</v>
      </c>
      <c r="H6631" s="4">
        <v>18</v>
      </c>
      <c r="I6631" s="4">
        <v>15</v>
      </c>
      <c r="K6631">
        <v>2.5101700149468099E+19</v>
      </c>
      <c r="BN6631" s="1"/>
      <c r="BQ6631" s="1"/>
    </row>
    <row r="6632" spans="1:69" x14ac:dyDescent="0.45">
      <c r="A6632" s="3">
        <v>45947.433159722219</v>
      </c>
      <c r="B6632" s="1" t="s">
        <v>25</v>
      </c>
      <c r="C6632" t="s">
        <v>298</v>
      </c>
      <c r="D6632" s="1" t="s">
        <v>70</v>
      </c>
      <c r="E6632" t="s">
        <v>333</v>
      </c>
      <c r="F6632" s="1" t="s">
        <v>36</v>
      </c>
      <c r="G6632" t="s">
        <v>296</v>
      </c>
      <c r="H6632" s="4">
        <v>82</v>
      </c>
      <c r="I6632" s="4">
        <v>80</v>
      </c>
      <c r="K6632">
        <v>2.5101700144568099E+19</v>
      </c>
      <c r="BN6632" s="1"/>
    </row>
    <row r="6633" spans="1:69" x14ac:dyDescent="0.45">
      <c r="A6633" s="3">
        <v>45947.431921296295</v>
      </c>
      <c r="B6633" s="1" t="s">
        <v>229</v>
      </c>
      <c r="C6633" t="s">
        <v>385</v>
      </c>
      <c r="D6633" s="1" t="s">
        <v>28</v>
      </c>
      <c r="E6633" t="s">
        <v>295</v>
      </c>
      <c r="F6633" s="1" t="s">
        <v>28</v>
      </c>
      <c r="G6633" t="s">
        <v>295</v>
      </c>
      <c r="H6633" s="4">
        <v>245</v>
      </c>
      <c r="I6633" s="4">
        <v>243</v>
      </c>
      <c r="K6633">
        <v>2.5101700141468099E+19</v>
      </c>
      <c r="BN6633" s="1"/>
    </row>
    <row r="6634" spans="1:69" x14ac:dyDescent="0.45">
      <c r="A6634" s="3">
        <v>45947.431539351855</v>
      </c>
      <c r="B6634" s="1" t="s">
        <v>87</v>
      </c>
      <c r="C6634" t="s">
        <v>366</v>
      </c>
      <c r="D6634" s="1" t="s">
        <v>29</v>
      </c>
      <c r="E6634" t="s">
        <v>329</v>
      </c>
      <c r="F6634" s="1" t="s">
        <v>29</v>
      </c>
      <c r="G6634" t="s">
        <v>329</v>
      </c>
      <c r="H6634" s="4">
        <v>270</v>
      </c>
      <c r="I6634" s="4">
        <v>268</v>
      </c>
      <c r="K6634">
        <v>2.5101700140068098E+19</v>
      </c>
      <c r="BN6634" s="1"/>
      <c r="BQ6634" s="1"/>
    </row>
    <row r="6635" spans="1:69" x14ac:dyDescent="0.45">
      <c r="A6635" s="3">
        <v>45947.431504629632</v>
      </c>
      <c r="B6635" s="1" t="s">
        <v>34</v>
      </c>
      <c r="C6635" t="s">
        <v>362</v>
      </c>
      <c r="D6635" s="1" t="s">
        <v>49</v>
      </c>
      <c r="E6635" t="s">
        <v>272</v>
      </c>
      <c r="F6635" s="1" t="s">
        <v>49</v>
      </c>
      <c r="G6635" t="s">
        <v>272</v>
      </c>
      <c r="H6635" s="4">
        <v>92</v>
      </c>
      <c r="I6635" s="4">
        <v>89</v>
      </c>
      <c r="K6635">
        <v>2.5101700139968098E+19</v>
      </c>
      <c r="BN6635" s="1"/>
      <c r="BQ6635" s="1"/>
    </row>
    <row r="6636" spans="1:69" x14ac:dyDescent="0.45">
      <c r="A6636" s="3">
        <v>45947.431296296294</v>
      </c>
      <c r="B6636" s="1" t="s">
        <v>34</v>
      </c>
      <c r="C6636" t="s">
        <v>362</v>
      </c>
      <c r="D6636" s="1" t="s">
        <v>164</v>
      </c>
      <c r="E6636" t="s">
        <v>361</v>
      </c>
      <c r="F6636" s="1"/>
      <c r="G6636" t="s">
        <v>256</v>
      </c>
      <c r="H6636" s="4">
        <v>0</v>
      </c>
      <c r="I6636" s="4">
        <v>0</v>
      </c>
      <c r="K6636">
        <v>2.51017001392681E+19</v>
      </c>
      <c r="BN6636" s="1"/>
      <c r="BQ6636" s="1"/>
    </row>
    <row r="6637" spans="1:69" x14ac:dyDescent="0.45">
      <c r="A6637" s="3">
        <v>45947.431250000001</v>
      </c>
      <c r="B6637" s="1" t="s">
        <v>164</v>
      </c>
      <c r="C6637" t="s">
        <v>361</v>
      </c>
      <c r="D6637" s="1" t="s">
        <v>78</v>
      </c>
      <c r="E6637" t="s">
        <v>372</v>
      </c>
      <c r="F6637" s="1" t="s">
        <v>78</v>
      </c>
      <c r="G6637" t="s">
        <v>372</v>
      </c>
      <c r="H6637" s="4">
        <v>69</v>
      </c>
      <c r="I6637" s="4">
        <v>65</v>
      </c>
      <c r="K6637">
        <v>2.51017001391681E+19</v>
      </c>
      <c r="BN6637" s="1"/>
      <c r="BQ6637" s="1"/>
    </row>
    <row r="6638" spans="1:69" x14ac:dyDescent="0.45">
      <c r="A6638" s="3">
        <v>45947.430891203701</v>
      </c>
      <c r="B6638" s="1" t="s">
        <v>57</v>
      </c>
      <c r="C6638" t="s">
        <v>251</v>
      </c>
      <c r="D6638" s="1" t="s">
        <v>115</v>
      </c>
      <c r="E6638" t="s">
        <v>400</v>
      </c>
      <c r="F6638" s="1" t="s">
        <v>116</v>
      </c>
      <c r="G6638" t="s">
        <v>308</v>
      </c>
      <c r="H6638" s="4">
        <v>67</v>
      </c>
      <c r="I6638" s="4">
        <v>64</v>
      </c>
      <c r="K6638">
        <v>2.5101700138268099E+19</v>
      </c>
      <c r="BN6638" s="1"/>
      <c r="BQ6638" s="1"/>
    </row>
    <row r="6639" spans="1:69" x14ac:dyDescent="0.45">
      <c r="A6639" s="3">
        <v>45947.430509259262</v>
      </c>
      <c r="B6639" s="1" t="s">
        <v>123</v>
      </c>
      <c r="C6639" t="s">
        <v>389</v>
      </c>
      <c r="D6639" s="1" t="s">
        <v>233</v>
      </c>
      <c r="E6639" t="s">
        <v>517</v>
      </c>
      <c r="F6639" s="1"/>
      <c r="G6639" t="s">
        <v>256</v>
      </c>
      <c r="H6639" s="4">
        <v>1</v>
      </c>
      <c r="I6639" s="4">
        <v>0</v>
      </c>
      <c r="K6639">
        <v>2.51017001376681E+19</v>
      </c>
      <c r="BN6639" s="1"/>
      <c r="BQ6639" s="1"/>
    </row>
    <row r="6640" spans="1:69" x14ac:dyDescent="0.45">
      <c r="A6640" s="3">
        <v>45947.430185185185</v>
      </c>
      <c r="B6640" s="1" t="s">
        <v>57</v>
      </c>
      <c r="C6640" t="s">
        <v>251</v>
      </c>
      <c r="D6640" s="1" t="s">
        <v>171</v>
      </c>
      <c r="E6640" t="s">
        <v>421</v>
      </c>
      <c r="F6640" s="1"/>
      <c r="G6640" t="s">
        <v>256</v>
      </c>
      <c r="H6640" s="4">
        <v>22</v>
      </c>
      <c r="I6640" s="4">
        <v>0</v>
      </c>
      <c r="K6640">
        <v>2.5101700137068102E+19</v>
      </c>
      <c r="BN6640" s="1"/>
      <c r="BQ6640" s="1"/>
    </row>
    <row r="6641" spans="1:69" x14ac:dyDescent="0.45">
      <c r="A6641" s="3">
        <v>45947.429583333331</v>
      </c>
      <c r="B6641" s="1" t="s">
        <v>39</v>
      </c>
      <c r="C6641" t="s">
        <v>293</v>
      </c>
      <c r="D6641" s="1" t="s">
        <v>134</v>
      </c>
      <c r="E6641" t="s">
        <v>349</v>
      </c>
      <c r="F6641" s="1" t="s">
        <v>134</v>
      </c>
      <c r="G6641" t="s">
        <v>349</v>
      </c>
      <c r="H6641" s="4">
        <v>28</v>
      </c>
      <c r="I6641" s="4">
        <v>25</v>
      </c>
      <c r="K6641">
        <v>2.5101700135368102E+19</v>
      </c>
      <c r="BN6641" s="1"/>
      <c r="BQ6641" s="1"/>
    </row>
    <row r="6642" spans="1:69" x14ac:dyDescent="0.45">
      <c r="A6642" s="3">
        <v>45947.428113425929</v>
      </c>
      <c r="B6642" s="1" t="s">
        <v>123</v>
      </c>
      <c r="C6642" t="s">
        <v>389</v>
      </c>
      <c r="D6642" s="1" t="s">
        <v>77</v>
      </c>
      <c r="E6642" t="s">
        <v>515</v>
      </c>
      <c r="F6642" s="1" t="s">
        <v>84</v>
      </c>
      <c r="G6642" t="s">
        <v>268</v>
      </c>
      <c r="H6642" s="4">
        <v>34</v>
      </c>
      <c r="I6642" s="4">
        <v>16</v>
      </c>
      <c r="K6642">
        <v>2.5101700132368101E+19</v>
      </c>
      <c r="BN6642" s="1"/>
      <c r="BQ6642" s="1"/>
    </row>
    <row r="6643" spans="1:69" x14ac:dyDescent="0.45">
      <c r="A6643" s="3">
        <v>45947.427743055552</v>
      </c>
      <c r="B6643" s="1" t="s">
        <v>39</v>
      </c>
      <c r="C6643" t="s">
        <v>293</v>
      </c>
      <c r="D6643" s="1" t="s">
        <v>19</v>
      </c>
      <c r="E6643" t="s">
        <v>258</v>
      </c>
      <c r="F6643" s="1" t="s">
        <v>19</v>
      </c>
      <c r="G6643" t="s">
        <v>258</v>
      </c>
      <c r="H6643" s="4">
        <v>43</v>
      </c>
      <c r="I6643" s="4">
        <v>41</v>
      </c>
      <c r="K6643">
        <v>2.51017001314681E+19</v>
      </c>
      <c r="BN6643" s="1"/>
      <c r="BQ6643" s="1"/>
    </row>
    <row r="6644" spans="1:69" x14ac:dyDescent="0.45">
      <c r="A6644" s="3">
        <v>45947.427604166667</v>
      </c>
      <c r="B6644" s="1" t="s">
        <v>67</v>
      </c>
      <c r="C6644" t="s">
        <v>250</v>
      </c>
      <c r="D6644" s="1" t="s">
        <v>57</v>
      </c>
      <c r="E6644" t="s">
        <v>251</v>
      </c>
      <c r="F6644" s="1" t="s">
        <v>57</v>
      </c>
      <c r="G6644" t="s">
        <v>251</v>
      </c>
      <c r="H6644" s="4">
        <v>81</v>
      </c>
      <c r="I6644" s="4">
        <v>79</v>
      </c>
      <c r="K6644">
        <v>2.5101700131068101E+19</v>
      </c>
      <c r="BN6644" s="1"/>
      <c r="BQ6644" s="1"/>
    </row>
    <row r="6645" spans="1:69" x14ac:dyDescent="0.45">
      <c r="A6645" s="3">
        <v>45947.427303240744</v>
      </c>
      <c r="B6645" s="1" t="s">
        <v>50</v>
      </c>
      <c r="C6645" t="s">
        <v>271</v>
      </c>
      <c r="D6645" s="1" t="s">
        <v>59</v>
      </c>
      <c r="E6645" t="s">
        <v>260</v>
      </c>
      <c r="F6645" s="1" t="s">
        <v>59</v>
      </c>
      <c r="G6645" t="s">
        <v>260</v>
      </c>
      <c r="H6645" s="4">
        <v>61</v>
      </c>
      <c r="I6645" s="4">
        <v>58</v>
      </c>
      <c r="K6645">
        <v>2.5101700130368098E+19</v>
      </c>
      <c r="BN6645" s="1"/>
      <c r="BQ6645" s="1"/>
    </row>
    <row r="6646" spans="1:69" x14ac:dyDescent="0.45">
      <c r="A6646" s="3">
        <v>45947.427199074074</v>
      </c>
      <c r="B6646" s="1" t="s">
        <v>123</v>
      </c>
      <c r="C6646" t="s">
        <v>389</v>
      </c>
      <c r="D6646" s="1" t="s">
        <v>233</v>
      </c>
      <c r="E6646" t="s">
        <v>517</v>
      </c>
      <c r="F6646" s="1"/>
      <c r="G6646" t="s">
        <v>256</v>
      </c>
      <c r="H6646" s="4">
        <v>0</v>
      </c>
      <c r="I6646" s="4">
        <v>0</v>
      </c>
      <c r="K6646">
        <v>2.5101700130168099E+19</v>
      </c>
      <c r="BN6646" s="1"/>
      <c r="BQ6646" s="1"/>
    </row>
    <row r="6647" spans="1:69" x14ac:dyDescent="0.45">
      <c r="A6647" s="3">
        <v>45947.426898148151</v>
      </c>
      <c r="B6647" s="1" t="s">
        <v>57</v>
      </c>
      <c r="C6647" t="s">
        <v>251</v>
      </c>
      <c r="D6647" s="1" t="s">
        <v>67</v>
      </c>
      <c r="E6647" t="s">
        <v>250</v>
      </c>
      <c r="F6647" s="1" t="s">
        <v>67</v>
      </c>
      <c r="G6647" t="s">
        <v>250</v>
      </c>
      <c r="H6647" s="4">
        <v>57</v>
      </c>
      <c r="I6647" s="4">
        <v>54</v>
      </c>
      <c r="K6647">
        <v>2.5101700129468101E+19</v>
      </c>
      <c r="BN6647" s="1"/>
      <c r="BQ6647" s="1"/>
    </row>
    <row r="6648" spans="1:69" x14ac:dyDescent="0.45">
      <c r="A6648" s="3">
        <v>45947.425810185188</v>
      </c>
      <c r="B6648" s="1" t="s">
        <v>39</v>
      </c>
      <c r="C6648" t="s">
        <v>293</v>
      </c>
      <c r="D6648" s="1" t="s">
        <v>48</v>
      </c>
      <c r="E6648" t="s">
        <v>302</v>
      </c>
      <c r="F6648" s="1" t="s">
        <v>48</v>
      </c>
      <c r="G6648" t="s">
        <v>302</v>
      </c>
      <c r="H6648" s="4">
        <v>56</v>
      </c>
      <c r="I6648" s="4">
        <v>51</v>
      </c>
      <c r="K6648">
        <v>2.51017001282681E+19</v>
      </c>
      <c r="BN6648" s="1"/>
      <c r="BQ6648" s="1"/>
    </row>
    <row r="6649" spans="1:69" x14ac:dyDescent="0.45">
      <c r="A6649" s="3">
        <v>45947.425682870373</v>
      </c>
      <c r="B6649" s="1" t="s">
        <v>91</v>
      </c>
      <c r="C6649" t="s">
        <v>510</v>
      </c>
      <c r="D6649" s="1" t="s">
        <v>27</v>
      </c>
      <c r="E6649" t="s">
        <v>270</v>
      </c>
      <c r="F6649" s="1" t="s">
        <v>27</v>
      </c>
      <c r="G6649" t="s">
        <v>270</v>
      </c>
      <c r="H6649" s="4">
        <v>859</v>
      </c>
      <c r="I6649" s="4">
        <v>857</v>
      </c>
      <c r="K6649">
        <v>2.51017001280681E+19</v>
      </c>
      <c r="BN6649" s="1"/>
      <c r="BQ6649" s="1"/>
    </row>
    <row r="6650" spans="1:69" x14ac:dyDescent="0.45">
      <c r="A6650" s="3">
        <v>45947.424444444441</v>
      </c>
      <c r="B6650" s="1" t="s">
        <v>188</v>
      </c>
      <c r="C6650" t="s">
        <v>319</v>
      </c>
      <c r="D6650" s="1" t="s">
        <v>187</v>
      </c>
      <c r="E6650" t="s">
        <v>274</v>
      </c>
      <c r="F6650" s="1"/>
      <c r="G6650" t="s">
        <v>256</v>
      </c>
      <c r="H6650" s="4">
        <v>0</v>
      </c>
      <c r="I6650" s="4">
        <v>0</v>
      </c>
      <c r="K6650">
        <v>2.51017001265681E+19</v>
      </c>
      <c r="BN6650" s="1"/>
      <c r="BQ6650" s="1"/>
    </row>
    <row r="6651" spans="1:69" x14ac:dyDescent="0.45">
      <c r="A6651" s="3">
        <v>45947.424409722225</v>
      </c>
      <c r="B6651" s="1" t="s">
        <v>120</v>
      </c>
      <c r="C6651" t="s">
        <v>363</v>
      </c>
      <c r="D6651" s="1" t="s">
        <v>13</v>
      </c>
      <c r="E6651" t="s">
        <v>267</v>
      </c>
      <c r="F6651" s="1" t="s">
        <v>13</v>
      </c>
      <c r="G6651" t="s">
        <v>267</v>
      </c>
      <c r="H6651" s="4">
        <v>125</v>
      </c>
      <c r="I6651" s="4">
        <v>121</v>
      </c>
      <c r="K6651">
        <v>2.5101700126268101E+19</v>
      </c>
      <c r="BN6651" s="1"/>
      <c r="BQ6651" s="1"/>
    </row>
    <row r="6652" spans="1:69" x14ac:dyDescent="0.45">
      <c r="A6652" s="3">
        <v>45947.423854166664</v>
      </c>
      <c r="B6652" s="1" t="s">
        <v>61</v>
      </c>
      <c r="C6652" t="s">
        <v>279</v>
      </c>
      <c r="D6652" s="1" t="s">
        <v>138</v>
      </c>
      <c r="E6652" t="s">
        <v>314</v>
      </c>
      <c r="F6652" s="1" t="s">
        <v>128</v>
      </c>
      <c r="G6652" t="s">
        <v>277</v>
      </c>
      <c r="H6652" s="4">
        <v>75</v>
      </c>
      <c r="I6652" s="4">
        <v>73</v>
      </c>
      <c r="K6652">
        <v>2.5101700125368099E+19</v>
      </c>
      <c r="BN6652" s="1"/>
      <c r="BQ6652" s="1"/>
    </row>
    <row r="6653" spans="1:69" x14ac:dyDescent="0.45">
      <c r="A6653" s="3">
        <v>45947.421875</v>
      </c>
      <c r="B6653" s="1" t="s">
        <v>34</v>
      </c>
      <c r="C6653" t="s">
        <v>362</v>
      </c>
      <c r="D6653" s="1" t="s">
        <v>164</v>
      </c>
      <c r="E6653" t="s">
        <v>361</v>
      </c>
      <c r="F6653" s="1" t="s">
        <v>164</v>
      </c>
      <c r="G6653" t="s">
        <v>361</v>
      </c>
      <c r="H6653" s="4">
        <v>49</v>
      </c>
      <c r="I6653" s="4">
        <v>47</v>
      </c>
      <c r="K6653">
        <v>2.5101700121968099E+19</v>
      </c>
      <c r="BN6653" s="1"/>
      <c r="BQ6653" s="1"/>
    </row>
    <row r="6654" spans="1:69" x14ac:dyDescent="0.45">
      <c r="A6654" s="3">
        <v>45947.420925925922</v>
      </c>
      <c r="B6654" s="1" t="s">
        <v>187</v>
      </c>
      <c r="C6654" t="s">
        <v>274</v>
      </c>
      <c r="D6654" s="1" t="s">
        <v>188</v>
      </c>
      <c r="E6654" t="s">
        <v>319</v>
      </c>
      <c r="F6654" s="1"/>
      <c r="G6654" t="s">
        <v>256</v>
      </c>
      <c r="H6654" s="4">
        <v>0</v>
      </c>
      <c r="I6654" s="4">
        <v>0</v>
      </c>
      <c r="K6654">
        <v>2.5101700121268101E+19</v>
      </c>
      <c r="BN6654" s="1"/>
    </row>
    <row r="6655" spans="1:69" x14ac:dyDescent="0.45">
      <c r="A6655" s="3">
        <v>45947.419328703705</v>
      </c>
      <c r="B6655" s="1" t="s">
        <v>40</v>
      </c>
      <c r="C6655" t="s">
        <v>281</v>
      </c>
      <c r="D6655" s="1" t="s">
        <v>23</v>
      </c>
      <c r="E6655" t="s">
        <v>265</v>
      </c>
      <c r="F6655" s="1" t="s">
        <v>23</v>
      </c>
      <c r="G6655" t="s">
        <v>265</v>
      </c>
      <c r="H6655" s="4">
        <v>130</v>
      </c>
      <c r="I6655" s="4">
        <v>126</v>
      </c>
      <c r="K6655">
        <v>2.5101700117768102E+19</v>
      </c>
      <c r="BN6655" s="1"/>
      <c r="BQ6655" s="1"/>
    </row>
    <row r="6656" spans="1:69" x14ac:dyDescent="0.45">
      <c r="A6656" s="3">
        <v>45947.418715277781</v>
      </c>
      <c r="B6656" s="1" t="s">
        <v>38</v>
      </c>
      <c r="C6656" t="s">
        <v>257</v>
      </c>
      <c r="D6656" s="1" t="s">
        <v>44</v>
      </c>
      <c r="E6656" t="s">
        <v>283</v>
      </c>
      <c r="F6656" s="1" t="s">
        <v>44</v>
      </c>
      <c r="G6656" t="s">
        <v>283</v>
      </c>
      <c r="H6656" s="4">
        <v>244</v>
      </c>
      <c r="I6656" s="4">
        <v>243</v>
      </c>
      <c r="K6656">
        <v>2.5101700116568101E+19</v>
      </c>
      <c r="BN6656" s="1"/>
      <c r="BQ6656" s="1"/>
    </row>
    <row r="6657" spans="1:69" x14ac:dyDescent="0.45">
      <c r="A6657" s="3">
        <v>45947.418611111112</v>
      </c>
      <c r="B6657" s="1" t="s">
        <v>105</v>
      </c>
      <c r="C6657" t="s">
        <v>326</v>
      </c>
      <c r="D6657" s="1" t="s">
        <v>195</v>
      </c>
      <c r="E6657" t="s">
        <v>256</v>
      </c>
      <c r="F6657" s="1"/>
      <c r="G6657" t="s">
        <v>256</v>
      </c>
      <c r="H6657" s="4">
        <v>1</v>
      </c>
      <c r="I6657" s="4">
        <v>0</v>
      </c>
      <c r="K6657">
        <v>2.5101700116368101E+19</v>
      </c>
      <c r="BN6657" s="1"/>
      <c r="BQ6657" s="1"/>
    </row>
    <row r="6658" spans="1:69" x14ac:dyDescent="0.45">
      <c r="A6658" s="3">
        <v>45947.418032407404</v>
      </c>
      <c r="B6658" s="1" t="s">
        <v>45</v>
      </c>
      <c r="C6658" t="s">
        <v>288</v>
      </c>
      <c r="D6658" s="1" t="s">
        <v>125</v>
      </c>
      <c r="E6658" t="s">
        <v>322</v>
      </c>
      <c r="F6658" s="1"/>
      <c r="G6658" t="s">
        <v>256</v>
      </c>
      <c r="H6658" s="4">
        <v>1</v>
      </c>
      <c r="I6658" s="4">
        <v>0</v>
      </c>
      <c r="K6658">
        <v>2.51017001153681E+19</v>
      </c>
      <c r="BN6658" s="1"/>
      <c r="BQ6658" s="1"/>
    </row>
    <row r="6659" spans="1:69" x14ac:dyDescent="0.45">
      <c r="A6659" s="3">
        <v>45947.417951388888</v>
      </c>
      <c r="B6659" s="1" t="s">
        <v>101</v>
      </c>
      <c r="C6659" t="s">
        <v>313</v>
      </c>
      <c r="D6659" s="1" t="s">
        <v>40</v>
      </c>
      <c r="E6659" t="s">
        <v>281</v>
      </c>
      <c r="F6659" s="1" t="s">
        <v>40</v>
      </c>
      <c r="G6659" t="s">
        <v>281</v>
      </c>
      <c r="H6659" s="4">
        <v>67</v>
      </c>
      <c r="I6659" s="4">
        <v>65</v>
      </c>
      <c r="K6659">
        <v>2.51017001151681E+19</v>
      </c>
      <c r="BN6659" s="1"/>
      <c r="BQ6659" s="1"/>
    </row>
    <row r="6660" spans="1:69" x14ac:dyDescent="0.45">
      <c r="A6660" s="3">
        <v>45947.416481481479</v>
      </c>
      <c r="B6660" s="1" t="s">
        <v>38</v>
      </c>
      <c r="C6660" t="s">
        <v>257</v>
      </c>
      <c r="D6660" s="1" t="s">
        <v>48</v>
      </c>
      <c r="E6660" t="s">
        <v>302</v>
      </c>
      <c r="F6660" s="1" t="s">
        <v>48</v>
      </c>
      <c r="G6660" t="s">
        <v>302</v>
      </c>
      <c r="H6660" s="4">
        <v>207</v>
      </c>
      <c r="I6660" s="4">
        <v>205</v>
      </c>
      <c r="K6660">
        <v>2.5101700112968102E+19</v>
      </c>
      <c r="BN6660" s="1"/>
      <c r="BQ6660" s="1"/>
    </row>
    <row r="6661" spans="1:69" x14ac:dyDescent="0.45">
      <c r="A6661" s="3">
        <v>45947.41642361111</v>
      </c>
      <c r="B6661" s="1" t="s">
        <v>91</v>
      </c>
      <c r="C6661" t="s">
        <v>510</v>
      </c>
      <c r="D6661" s="1" t="s">
        <v>27</v>
      </c>
      <c r="E6661" t="s">
        <v>270</v>
      </c>
      <c r="F6661" s="1"/>
      <c r="G6661" t="s">
        <v>256</v>
      </c>
      <c r="H6661" s="4">
        <v>24</v>
      </c>
      <c r="I6661" s="4">
        <v>0</v>
      </c>
      <c r="K6661">
        <v>2.5101700112868098E+19</v>
      </c>
      <c r="BN6661" s="1"/>
      <c r="BQ6661" s="1"/>
    </row>
    <row r="6662" spans="1:69" x14ac:dyDescent="0.45">
      <c r="A6662" s="3">
        <v>45947.415659722225</v>
      </c>
      <c r="B6662" s="1" t="s">
        <v>124</v>
      </c>
      <c r="C6662" t="s">
        <v>255</v>
      </c>
      <c r="D6662" s="1" t="s">
        <v>59</v>
      </c>
      <c r="E6662" t="s">
        <v>260</v>
      </c>
      <c r="F6662" s="1" t="s">
        <v>59</v>
      </c>
      <c r="G6662" t="s">
        <v>260</v>
      </c>
      <c r="H6662" s="4">
        <v>38</v>
      </c>
      <c r="I6662" s="4">
        <v>34</v>
      </c>
      <c r="K6662">
        <v>2.51017001119681E+19</v>
      </c>
      <c r="BN6662" s="1"/>
      <c r="BQ6662" s="1"/>
    </row>
    <row r="6663" spans="1:69" x14ac:dyDescent="0.45">
      <c r="A6663" s="3">
        <v>45947.4143287037</v>
      </c>
      <c r="B6663" s="1" t="s">
        <v>38</v>
      </c>
      <c r="C6663" t="s">
        <v>257</v>
      </c>
      <c r="D6663" s="1" t="s">
        <v>39</v>
      </c>
      <c r="E6663" t="s">
        <v>293</v>
      </c>
      <c r="F6663" s="1" t="s">
        <v>39</v>
      </c>
      <c r="G6663" t="s">
        <v>293</v>
      </c>
      <c r="H6663" s="4">
        <v>358</v>
      </c>
      <c r="I6663" s="4">
        <v>355</v>
      </c>
      <c r="K6663">
        <v>2.51017001088681E+19</v>
      </c>
      <c r="BN6663" s="1"/>
      <c r="BQ6663" s="1"/>
    </row>
    <row r="6664" spans="1:69" x14ac:dyDescent="0.45">
      <c r="A6664" s="3">
        <v>45947.413923611108</v>
      </c>
      <c r="B6664" s="1" t="s">
        <v>59</v>
      </c>
      <c r="C6664" t="s">
        <v>260</v>
      </c>
      <c r="D6664" s="1" t="s">
        <v>178</v>
      </c>
      <c r="E6664" t="s">
        <v>254</v>
      </c>
      <c r="F6664" s="1" t="s">
        <v>178</v>
      </c>
      <c r="G6664" t="s">
        <v>254</v>
      </c>
      <c r="H6664" s="4">
        <v>173</v>
      </c>
      <c r="I6664" s="4">
        <v>171</v>
      </c>
      <c r="K6664">
        <v>2.5101700108068098E+19</v>
      </c>
      <c r="BN6664" s="1"/>
      <c r="BQ6664" s="1"/>
    </row>
    <row r="6665" spans="1:69" x14ac:dyDescent="0.45">
      <c r="A6665" s="3">
        <v>45947.413831018515</v>
      </c>
      <c r="B6665" s="1" t="s">
        <v>124</v>
      </c>
      <c r="C6665" t="s">
        <v>255</v>
      </c>
      <c r="D6665" s="1" t="s">
        <v>59</v>
      </c>
      <c r="E6665" t="s">
        <v>260</v>
      </c>
      <c r="F6665" s="1"/>
      <c r="G6665" t="s">
        <v>256</v>
      </c>
      <c r="H6665" s="4">
        <v>1</v>
      </c>
      <c r="I6665" s="4">
        <v>0</v>
      </c>
      <c r="K6665">
        <v>2.5101700107568099E+19</v>
      </c>
      <c r="BN6665" s="1"/>
      <c r="BQ6665" s="1"/>
    </row>
    <row r="6666" spans="1:69" x14ac:dyDescent="0.45">
      <c r="A6666" s="3">
        <v>45947.413240740738</v>
      </c>
      <c r="B6666" s="1" t="s">
        <v>28</v>
      </c>
      <c r="C6666" t="s">
        <v>295</v>
      </c>
      <c r="D6666" s="1" t="s">
        <v>113</v>
      </c>
      <c r="E6666" t="s">
        <v>294</v>
      </c>
      <c r="F6666" s="1" t="s">
        <v>113</v>
      </c>
      <c r="G6666" t="s">
        <v>294</v>
      </c>
      <c r="H6666" s="4">
        <v>68</v>
      </c>
      <c r="I6666" s="4">
        <v>67</v>
      </c>
      <c r="K6666">
        <v>2.5101700106968101E+19</v>
      </c>
      <c r="BN6666" s="1"/>
    </row>
    <row r="6667" spans="1:69" x14ac:dyDescent="0.45">
      <c r="A6667" s="3">
        <v>45947.412708333337</v>
      </c>
      <c r="B6667" s="1" t="s">
        <v>60</v>
      </c>
      <c r="C6667" t="s">
        <v>335</v>
      </c>
      <c r="D6667" s="1" t="s">
        <v>49</v>
      </c>
      <c r="E6667" t="s">
        <v>272</v>
      </c>
      <c r="F6667" s="1" t="s">
        <v>49</v>
      </c>
      <c r="G6667" t="s">
        <v>272</v>
      </c>
      <c r="H6667" s="4">
        <v>154</v>
      </c>
      <c r="I6667" s="4">
        <v>153</v>
      </c>
      <c r="K6667">
        <v>2.51017001057681E+19</v>
      </c>
      <c r="BN6667" s="1"/>
    </row>
    <row r="6668" spans="1:69" x14ac:dyDescent="0.45">
      <c r="A6668" s="3">
        <v>45947.411921296298</v>
      </c>
      <c r="B6668" s="1" t="s">
        <v>59</v>
      </c>
      <c r="C6668" t="s">
        <v>260</v>
      </c>
      <c r="D6668" s="1" t="s">
        <v>47</v>
      </c>
      <c r="E6668" t="s">
        <v>290</v>
      </c>
      <c r="F6668" s="1" t="s">
        <v>47</v>
      </c>
      <c r="G6668" t="s">
        <v>290</v>
      </c>
      <c r="H6668" s="4">
        <v>46</v>
      </c>
      <c r="I6668" s="4">
        <v>44</v>
      </c>
      <c r="K6668">
        <v>2.51017001042681E+19</v>
      </c>
      <c r="BN6668" s="1"/>
      <c r="BQ6668" s="1"/>
    </row>
    <row r="6669" spans="1:69" x14ac:dyDescent="0.45">
      <c r="A6669" s="3">
        <v>45947.410902777781</v>
      </c>
      <c r="B6669" s="1" t="s">
        <v>67</v>
      </c>
      <c r="C6669" t="s">
        <v>250</v>
      </c>
      <c r="D6669" s="1" t="s">
        <v>33</v>
      </c>
      <c r="E6669" t="s">
        <v>278</v>
      </c>
      <c r="F6669" s="1" t="s">
        <v>11</v>
      </c>
      <c r="G6669" t="s">
        <v>278</v>
      </c>
      <c r="H6669" s="4">
        <v>94</v>
      </c>
      <c r="I6669" s="4">
        <v>88</v>
      </c>
      <c r="K6669">
        <v>2.5101700102968099E+19</v>
      </c>
      <c r="BN6669" s="1"/>
      <c r="BQ6669" s="1"/>
    </row>
    <row r="6670" spans="1:69" x14ac:dyDescent="0.45">
      <c r="A6670" s="3">
        <v>45947.407766203702</v>
      </c>
      <c r="B6670" s="1" t="s">
        <v>24</v>
      </c>
      <c r="C6670" t="s">
        <v>330</v>
      </c>
      <c r="D6670" s="1" t="s">
        <v>158</v>
      </c>
      <c r="E6670" t="s">
        <v>343</v>
      </c>
      <c r="F6670" s="1" t="s">
        <v>158</v>
      </c>
      <c r="G6670" t="s">
        <v>343</v>
      </c>
      <c r="H6670" s="4">
        <v>77</v>
      </c>
      <c r="I6670" s="4">
        <v>75</v>
      </c>
      <c r="K6670">
        <v>2.5101700096968102E+19</v>
      </c>
      <c r="BN6670" s="1"/>
      <c r="BQ6670" s="1"/>
    </row>
    <row r="6671" spans="1:69" x14ac:dyDescent="0.45">
      <c r="A6671" s="3">
        <v>45947.407500000001</v>
      </c>
      <c r="B6671" s="1" t="s">
        <v>178</v>
      </c>
      <c r="C6671" t="s">
        <v>254</v>
      </c>
      <c r="D6671" s="1" t="s">
        <v>124</v>
      </c>
      <c r="E6671" t="s">
        <v>255</v>
      </c>
      <c r="F6671" s="1" t="s">
        <v>124</v>
      </c>
      <c r="G6671" t="s">
        <v>255</v>
      </c>
      <c r="H6671" s="4">
        <v>86</v>
      </c>
      <c r="I6671" s="4">
        <v>83</v>
      </c>
      <c r="K6671">
        <v>2.5101700096468099E+19</v>
      </c>
      <c r="BN6671" s="1"/>
      <c r="BQ6671" s="1"/>
    </row>
    <row r="6672" spans="1:69" x14ac:dyDescent="0.45">
      <c r="A6672" s="3">
        <v>45947.407326388886</v>
      </c>
      <c r="B6672" s="1" t="s">
        <v>24</v>
      </c>
      <c r="C6672" t="s">
        <v>330</v>
      </c>
      <c r="D6672" s="1" t="s">
        <v>26</v>
      </c>
      <c r="E6672" t="s">
        <v>342</v>
      </c>
      <c r="F6672" s="1" t="s">
        <v>26</v>
      </c>
      <c r="G6672" t="s">
        <v>342</v>
      </c>
      <c r="H6672" s="4">
        <v>34</v>
      </c>
      <c r="I6672" s="4">
        <v>29</v>
      </c>
      <c r="K6672">
        <v>2.51017000961681E+19</v>
      </c>
      <c r="BN6672" s="1"/>
    </row>
    <row r="6673" spans="1:69" x14ac:dyDescent="0.45">
      <c r="A6673" s="3">
        <v>45947.406643518516</v>
      </c>
      <c r="B6673" s="1" t="s">
        <v>186</v>
      </c>
      <c r="C6673" t="s">
        <v>345</v>
      </c>
      <c r="D6673" s="1" t="s">
        <v>31</v>
      </c>
      <c r="E6673" t="s">
        <v>370</v>
      </c>
      <c r="F6673" s="1" t="s">
        <v>162</v>
      </c>
      <c r="G6673" t="s">
        <v>518</v>
      </c>
      <c r="H6673" s="4">
        <v>34</v>
      </c>
      <c r="I6673" s="4">
        <v>31</v>
      </c>
      <c r="K6673">
        <v>2.5101700095568101E+19</v>
      </c>
      <c r="BN6673" s="1"/>
      <c r="BQ6673" s="1"/>
    </row>
    <row r="6674" spans="1:69" x14ac:dyDescent="0.45">
      <c r="A6674" s="3">
        <v>45947.406446759262</v>
      </c>
      <c r="B6674" s="1" t="s">
        <v>124</v>
      </c>
      <c r="C6674" t="s">
        <v>255</v>
      </c>
      <c r="D6674" s="1" t="s">
        <v>178</v>
      </c>
      <c r="E6674" t="s">
        <v>254</v>
      </c>
      <c r="F6674" s="1"/>
      <c r="G6674" t="s">
        <v>256</v>
      </c>
      <c r="H6674" s="4">
        <v>26</v>
      </c>
      <c r="I6674" s="4">
        <v>0</v>
      </c>
      <c r="K6674">
        <v>2.5101700095168098E+19</v>
      </c>
      <c r="BN6674" s="1"/>
      <c r="BQ6674" s="1"/>
    </row>
    <row r="6675" spans="1:69" x14ac:dyDescent="0.45">
      <c r="A6675" s="3">
        <v>45947.406157407408</v>
      </c>
      <c r="B6675" s="1" t="s">
        <v>19</v>
      </c>
      <c r="C6675" t="s">
        <v>258</v>
      </c>
      <c r="D6675" s="1" t="s">
        <v>44</v>
      </c>
      <c r="E6675" t="s">
        <v>283</v>
      </c>
      <c r="F6675" s="1" t="s">
        <v>44</v>
      </c>
      <c r="G6675" t="s">
        <v>283</v>
      </c>
      <c r="H6675" s="4">
        <v>98</v>
      </c>
      <c r="I6675" s="4">
        <v>96</v>
      </c>
      <c r="K6675">
        <v>2.51017000944681E+19</v>
      </c>
      <c r="BN6675" s="1"/>
      <c r="BQ6675" s="1"/>
    </row>
    <row r="6676" spans="1:69" x14ac:dyDescent="0.45">
      <c r="A6676" s="3">
        <v>45947.405717592592</v>
      </c>
      <c r="B6676" s="1" t="s">
        <v>134</v>
      </c>
      <c r="C6676" t="s">
        <v>349</v>
      </c>
      <c r="D6676" s="1" t="s">
        <v>23</v>
      </c>
      <c r="E6676" t="s">
        <v>265</v>
      </c>
      <c r="F6676" s="1" t="s">
        <v>23</v>
      </c>
      <c r="G6676" t="s">
        <v>265</v>
      </c>
      <c r="H6676" s="4">
        <v>51</v>
      </c>
      <c r="I6676" s="4">
        <v>46</v>
      </c>
      <c r="K6676">
        <v>2.5101700093568098E+19</v>
      </c>
      <c r="BN6676" s="1"/>
      <c r="BQ6676" s="1"/>
    </row>
    <row r="6677" spans="1:69" x14ac:dyDescent="0.45">
      <c r="A6677" s="3">
        <v>45947.405185185184</v>
      </c>
      <c r="B6677" s="1" t="s">
        <v>82</v>
      </c>
      <c r="C6677" t="s">
        <v>317</v>
      </c>
      <c r="D6677" s="1" t="s">
        <v>149</v>
      </c>
      <c r="E6677" t="s">
        <v>519</v>
      </c>
      <c r="F6677" s="1" t="s">
        <v>178</v>
      </c>
      <c r="G6677" t="s">
        <v>254</v>
      </c>
      <c r="H6677" s="4">
        <v>38</v>
      </c>
      <c r="I6677" s="4">
        <v>36</v>
      </c>
      <c r="K6677">
        <v>2.51017000930681E+19</v>
      </c>
      <c r="BN6677" s="1"/>
      <c r="BQ6677" s="1"/>
    </row>
    <row r="6678" spans="1:69" x14ac:dyDescent="0.45">
      <c r="A6678" s="3">
        <v>45947.404374999998</v>
      </c>
      <c r="B6678" s="1" t="s">
        <v>124</v>
      </c>
      <c r="C6678" t="s">
        <v>255</v>
      </c>
      <c r="D6678" s="1" t="s">
        <v>178</v>
      </c>
      <c r="E6678" t="s">
        <v>254</v>
      </c>
      <c r="F6678" s="1"/>
      <c r="G6678" t="s">
        <v>256</v>
      </c>
      <c r="H6678" s="4">
        <v>0</v>
      </c>
      <c r="I6678" s="4">
        <v>0</v>
      </c>
      <c r="K6678">
        <v>2.5101700091568099E+19</v>
      </c>
      <c r="BN6678" s="1"/>
      <c r="BQ6678" s="1"/>
    </row>
    <row r="6679" spans="1:69" x14ac:dyDescent="0.45">
      <c r="A6679" s="3">
        <v>45947.404317129629</v>
      </c>
      <c r="B6679" s="1" t="s">
        <v>162</v>
      </c>
      <c r="C6679" t="s">
        <v>518</v>
      </c>
      <c r="D6679" s="1" t="s">
        <v>34</v>
      </c>
      <c r="E6679" t="s">
        <v>362</v>
      </c>
      <c r="F6679" s="1" t="s">
        <v>34</v>
      </c>
      <c r="G6679" t="s">
        <v>362</v>
      </c>
      <c r="H6679" s="4">
        <v>76</v>
      </c>
      <c r="I6679" s="4">
        <v>72</v>
      </c>
      <c r="K6679">
        <v>2.51017000912681E+19</v>
      </c>
      <c r="BN6679" s="1"/>
    </row>
    <row r="6680" spans="1:69" x14ac:dyDescent="0.45">
      <c r="A6680" s="3">
        <v>45947.404050925928</v>
      </c>
      <c r="B6680" s="1" t="s">
        <v>112</v>
      </c>
      <c r="C6680" t="s">
        <v>337</v>
      </c>
      <c r="D6680" s="1" t="s">
        <v>39</v>
      </c>
      <c r="E6680" t="s">
        <v>293</v>
      </c>
      <c r="F6680" s="1"/>
      <c r="G6680" t="s">
        <v>256</v>
      </c>
      <c r="H6680" s="4">
        <v>0</v>
      </c>
      <c r="I6680" s="4">
        <v>0</v>
      </c>
      <c r="K6680">
        <v>2.5101700090568102E+19</v>
      </c>
      <c r="BN6680" s="1"/>
      <c r="BQ6680" s="1"/>
    </row>
    <row r="6681" spans="1:69" x14ac:dyDescent="0.45">
      <c r="A6681" s="3">
        <v>45947.403344907405</v>
      </c>
      <c r="B6681" s="1" t="s">
        <v>160</v>
      </c>
      <c r="C6681" t="s">
        <v>340</v>
      </c>
      <c r="D6681" s="1" t="s">
        <v>520</v>
      </c>
      <c r="E6681" t="s">
        <v>256</v>
      </c>
      <c r="F6681" s="1"/>
      <c r="G6681" t="s">
        <v>256</v>
      </c>
      <c r="H6681" s="4">
        <v>1</v>
      </c>
      <c r="I6681" s="4">
        <v>0</v>
      </c>
      <c r="K6681">
        <v>2.5101700088968102E+19</v>
      </c>
      <c r="BN6681" s="1"/>
      <c r="BQ6681" s="1"/>
    </row>
    <row r="6682" spans="1:69" x14ac:dyDescent="0.45">
      <c r="A6682" s="3">
        <v>45947.403275462966</v>
      </c>
      <c r="B6682" s="1" t="s">
        <v>120</v>
      </c>
      <c r="C6682" t="s">
        <v>363</v>
      </c>
      <c r="D6682" s="1" t="s">
        <v>19</v>
      </c>
      <c r="E6682" t="s">
        <v>258</v>
      </c>
      <c r="F6682" s="1" t="s">
        <v>19</v>
      </c>
      <c r="G6682" t="s">
        <v>258</v>
      </c>
      <c r="H6682" s="4">
        <v>27</v>
      </c>
      <c r="I6682" s="4">
        <v>21</v>
      </c>
      <c r="K6682">
        <v>2.5101700088768098E+19</v>
      </c>
      <c r="BN6682" s="1"/>
      <c r="BQ6682" s="1"/>
    </row>
    <row r="6683" spans="1:69" x14ac:dyDescent="0.45">
      <c r="A6683" s="3">
        <v>45947.402442129627</v>
      </c>
      <c r="B6683" s="1" t="s">
        <v>39</v>
      </c>
      <c r="C6683" t="s">
        <v>293</v>
      </c>
      <c r="D6683" s="1" t="s">
        <v>111</v>
      </c>
      <c r="E6683" t="s">
        <v>286</v>
      </c>
      <c r="F6683" s="1" t="s">
        <v>112</v>
      </c>
      <c r="G6683" t="s">
        <v>337</v>
      </c>
      <c r="H6683" s="4">
        <v>71</v>
      </c>
      <c r="I6683" s="4">
        <v>69</v>
      </c>
      <c r="K6683">
        <v>2.5101700087168098E+19</v>
      </c>
      <c r="BN6683" s="1"/>
    </row>
    <row r="6684" spans="1:69" x14ac:dyDescent="0.45">
      <c r="A6684" s="3">
        <v>45947.400729166664</v>
      </c>
      <c r="B6684" s="1" t="s">
        <v>116</v>
      </c>
      <c r="C6684" t="s">
        <v>308</v>
      </c>
      <c r="D6684" s="1" t="s">
        <v>58</v>
      </c>
      <c r="E6684" t="s">
        <v>312</v>
      </c>
      <c r="F6684" s="1" t="s">
        <v>58</v>
      </c>
      <c r="G6684" t="s">
        <v>312</v>
      </c>
      <c r="H6684" s="4">
        <v>46</v>
      </c>
      <c r="I6684" s="4">
        <v>44</v>
      </c>
      <c r="K6684">
        <v>2.51017000834681E+19</v>
      </c>
      <c r="BN6684" s="1"/>
      <c r="BQ6684" s="1"/>
    </row>
    <row r="6685" spans="1:69" x14ac:dyDescent="0.45">
      <c r="A6685" s="3">
        <v>45947.39980324074</v>
      </c>
      <c r="B6685" s="1" t="s">
        <v>101</v>
      </c>
      <c r="C6685" t="s">
        <v>313</v>
      </c>
      <c r="D6685" s="1" t="s">
        <v>222</v>
      </c>
      <c r="E6685" t="s">
        <v>356</v>
      </c>
      <c r="F6685" s="1" t="s">
        <v>222</v>
      </c>
      <c r="G6685" t="s">
        <v>356</v>
      </c>
      <c r="H6685" s="4">
        <v>49</v>
      </c>
      <c r="I6685" s="4">
        <v>48</v>
      </c>
      <c r="K6685">
        <v>2.5101700082168099E+19</v>
      </c>
      <c r="BN6685" s="1"/>
      <c r="BQ6685" s="1"/>
    </row>
    <row r="6686" spans="1:69" x14ac:dyDescent="0.45">
      <c r="A6686" s="3">
        <v>45947.399317129632</v>
      </c>
      <c r="B6686" s="1" t="s">
        <v>28</v>
      </c>
      <c r="C6686" t="s">
        <v>295</v>
      </c>
      <c r="D6686" s="1" t="s">
        <v>36</v>
      </c>
      <c r="E6686" t="s">
        <v>296</v>
      </c>
      <c r="F6686" s="1" t="s">
        <v>36</v>
      </c>
      <c r="G6686" t="s">
        <v>296</v>
      </c>
      <c r="H6686" s="4">
        <v>54</v>
      </c>
      <c r="I6686" s="4">
        <v>53</v>
      </c>
      <c r="K6686">
        <v>2.5101700080668099E+19</v>
      </c>
      <c r="BN6686" s="1"/>
      <c r="BQ6686" s="1"/>
    </row>
    <row r="6687" spans="1:69" x14ac:dyDescent="0.45">
      <c r="A6687" s="3">
        <v>45947.398495370369</v>
      </c>
      <c r="B6687" s="1" t="s">
        <v>29</v>
      </c>
      <c r="C6687" t="s">
        <v>329</v>
      </c>
      <c r="D6687" s="1" t="s">
        <v>101</v>
      </c>
      <c r="E6687" t="s">
        <v>313</v>
      </c>
      <c r="F6687" s="1" t="s">
        <v>101</v>
      </c>
      <c r="G6687" t="s">
        <v>313</v>
      </c>
      <c r="H6687" s="4">
        <v>67</v>
      </c>
      <c r="I6687" s="4">
        <v>65</v>
      </c>
      <c r="K6687">
        <v>2.5101700079268098E+19</v>
      </c>
      <c r="BN6687" s="1"/>
      <c r="BQ6687" s="1"/>
    </row>
    <row r="6688" spans="1:69" x14ac:dyDescent="0.45">
      <c r="A6688" s="3">
        <v>45947.398020833331</v>
      </c>
      <c r="B6688" s="1" t="s">
        <v>128</v>
      </c>
      <c r="C6688" t="s">
        <v>277</v>
      </c>
      <c r="D6688" s="1" t="s">
        <v>83</v>
      </c>
      <c r="E6688" t="s">
        <v>252</v>
      </c>
      <c r="F6688" s="1" t="s">
        <v>83</v>
      </c>
      <c r="G6688" t="s">
        <v>252</v>
      </c>
      <c r="H6688" s="4">
        <v>176</v>
      </c>
      <c r="I6688" s="4">
        <v>173</v>
      </c>
      <c r="K6688">
        <v>2.5101700078168101E+19</v>
      </c>
      <c r="BN6688" s="1"/>
      <c r="BQ6688" s="1"/>
    </row>
    <row r="6689" spans="1:69" x14ac:dyDescent="0.45">
      <c r="A6689" s="3">
        <v>45947.397233796299</v>
      </c>
      <c r="B6689" s="1" t="s">
        <v>116</v>
      </c>
      <c r="C6689" t="s">
        <v>308</v>
      </c>
      <c r="D6689" s="1" t="s">
        <v>58</v>
      </c>
      <c r="E6689" t="s">
        <v>312</v>
      </c>
      <c r="F6689" s="1"/>
      <c r="G6689" t="s">
        <v>256</v>
      </c>
      <c r="H6689" s="4">
        <v>0</v>
      </c>
      <c r="I6689" s="4">
        <v>0</v>
      </c>
      <c r="K6689">
        <v>2.5101700077368099E+19</v>
      </c>
      <c r="BN6689" s="1"/>
      <c r="BQ6689" s="1"/>
    </row>
    <row r="6690" spans="1:69" x14ac:dyDescent="0.45">
      <c r="A6690" s="3">
        <v>45947.396828703706</v>
      </c>
      <c r="B6690" s="1" t="s">
        <v>125</v>
      </c>
      <c r="C6690" t="s">
        <v>322</v>
      </c>
      <c r="D6690" s="1" t="s">
        <v>54</v>
      </c>
      <c r="E6690" t="s">
        <v>311</v>
      </c>
      <c r="F6690" s="1" t="s">
        <v>55</v>
      </c>
      <c r="G6690" t="s">
        <v>332</v>
      </c>
      <c r="H6690" s="4">
        <v>25</v>
      </c>
      <c r="I6690" s="4">
        <v>24</v>
      </c>
      <c r="K6690">
        <v>2.5101700076268102E+19</v>
      </c>
      <c r="BN6690" s="1"/>
      <c r="BQ6690" s="1"/>
    </row>
    <row r="6691" spans="1:69" x14ac:dyDescent="0.45">
      <c r="A6691" s="3">
        <v>45947.396469907406</v>
      </c>
      <c r="B6691" s="1" t="s">
        <v>162</v>
      </c>
      <c r="C6691" t="s">
        <v>518</v>
      </c>
      <c r="D6691" s="1" t="s">
        <v>34</v>
      </c>
      <c r="E6691" t="s">
        <v>362</v>
      </c>
      <c r="F6691" s="1"/>
      <c r="G6691" t="s">
        <v>256</v>
      </c>
      <c r="H6691" s="4">
        <v>11</v>
      </c>
      <c r="I6691" s="4">
        <v>0</v>
      </c>
      <c r="K6691">
        <v>2.5101700075668099E+19</v>
      </c>
      <c r="BN6691" s="1"/>
      <c r="BQ6691" s="1"/>
    </row>
    <row r="6692" spans="1:69" x14ac:dyDescent="0.45">
      <c r="A6692" s="3">
        <v>45947.396018518521</v>
      </c>
      <c r="B6692" s="1" t="s">
        <v>134</v>
      </c>
      <c r="C6692" t="s">
        <v>349</v>
      </c>
      <c r="D6692" s="1" t="s">
        <v>95</v>
      </c>
      <c r="E6692" t="s">
        <v>398</v>
      </c>
      <c r="F6692" s="1" t="s">
        <v>63</v>
      </c>
      <c r="G6692" t="s">
        <v>309</v>
      </c>
      <c r="H6692" s="4">
        <v>371</v>
      </c>
      <c r="I6692" s="4">
        <v>367</v>
      </c>
      <c r="K6692">
        <v>2.5101700074568102E+19</v>
      </c>
      <c r="BN6692" s="1"/>
      <c r="BQ6692" s="1"/>
    </row>
    <row r="6693" spans="1:69" x14ac:dyDescent="0.45">
      <c r="A6693" s="3">
        <v>45947.395960648151</v>
      </c>
      <c r="B6693" s="1" t="s">
        <v>164</v>
      </c>
      <c r="C6693" t="s">
        <v>361</v>
      </c>
      <c r="D6693" s="1" t="s">
        <v>34</v>
      </c>
      <c r="E6693" t="s">
        <v>362</v>
      </c>
      <c r="F6693" s="1"/>
      <c r="G6693" t="s">
        <v>256</v>
      </c>
      <c r="H6693" s="4">
        <v>0</v>
      </c>
      <c r="I6693" s="4">
        <v>0</v>
      </c>
      <c r="K6693">
        <v>2.5101700074368098E+19</v>
      </c>
      <c r="BN6693" s="1"/>
      <c r="BQ6693" s="1"/>
    </row>
    <row r="6694" spans="1:69" x14ac:dyDescent="0.45">
      <c r="A6694" s="3">
        <v>45947.395636574074</v>
      </c>
      <c r="B6694" s="1" t="s">
        <v>83</v>
      </c>
      <c r="C6694" t="s">
        <v>252</v>
      </c>
      <c r="D6694" s="1" t="s">
        <v>128</v>
      </c>
      <c r="E6694" t="s">
        <v>277</v>
      </c>
      <c r="F6694" s="1"/>
      <c r="G6694" t="s">
        <v>256</v>
      </c>
      <c r="H6694" s="4">
        <v>9</v>
      </c>
      <c r="I6694" s="4">
        <v>0</v>
      </c>
      <c r="K6694">
        <v>2.51017000735681E+19</v>
      </c>
      <c r="BN6694" s="1"/>
    </row>
    <row r="6695" spans="1:69" x14ac:dyDescent="0.45">
      <c r="A6695" s="3">
        <v>45947.394513888888</v>
      </c>
      <c r="B6695" s="1" t="s">
        <v>59</v>
      </c>
      <c r="C6695" t="s">
        <v>260</v>
      </c>
      <c r="D6695" s="1" t="s">
        <v>47</v>
      </c>
      <c r="E6695" t="s">
        <v>290</v>
      </c>
      <c r="F6695" s="1"/>
      <c r="G6695" t="s">
        <v>256</v>
      </c>
      <c r="H6695" s="4">
        <v>0</v>
      </c>
      <c r="I6695" s="4">
        <v>0</v>
      </c>
      <c r="K6695">
        <v>2.5101700071068099E+19</v>
      </c>
      <c r="BN6695" s="1"/>
      <c r="BQ6695" s="1"/>
    </row>
    <row r="6696" spans="1:69" x14ac:dyDescent="0.45">
      <c r="A6696" s="3">
        <v>45947.394421296296</v>
      </c>
      <c r="B6696" s="1" t="s">
        <v>83</v>
      </c>
      <c r="C6696" t="s">
        <v>252</v>
      </c>
      <c r="D6696" s="1" t="s">
        <v>84</v>
      </c>
      <c r="E6696" t="s">
        <v>268</v>
      </c>
      <c r="F6696" s="1"/>
      <c r="G6696" t="s">
        <v>256</v>
      </c>
      <c r="H6696" s="4">
        <v>10</v>
      </c>
      <c r="I6696" s="4">
        <v>0</v>
      </c>
      <c r="K6696">
        <v>2.5101700070768099E+19</v>
      </c>
      <c r="BN6696" s="1"/>
      <c r="BQ6696" s="1"/>
    </row>
    <row r="6697" spans="1:69" x14ac:dyDescent="0.45">
      <c r="A6697" s="3">
        <v>45947.394386574073</v>
      </c>
      <c r="B6697" s="1" t="s">
        <v>148</v>
      </c>
      <c r="C6697" t="s">
        <v>521</v>
      </c>
      <c r="D6697" s="1" t="s">
        <v>74</v>
      </c>
      <c r="E6697" t="s">
        <v>300</v>
      </c>
      <c r="F6697" s="1" t="s">
        <v>109</v>
      </c>
      <c r="G6697" t="s">
        <v>328</v>
      </c>
      <c r="H6697" s="4">
        <v>64</v>
      </c>
      <c r="I6697" s="4">
        <v>59</v>
      </c>
      <c r="K6697">
        <v>2.51017000706681E+19</v>
      </c>
      <c r="BN6697" s="1"/>
      <c r="BQ6697" s="1"/>
    </row>
    <row r="6698" spans="1:69" x14ac:dyDescent="0.45">
      <c r="A6698" s="3">
        <v>45947.394212962965</v>
      </c>
      <c r="B6698" s="1" t="s">
        <v>148</v>
      </c>
      <c r="C6698" t="s">
        <v>521</v>
      </c>
      <c r="D6698" s="1" t="s">
        <v>109</v>
      </c>
      <c r="E6698" t="s">
        <v>328</v>
      </c>
      <c r="F6698" s="1"/>
      <c r="G6698" t="s">
        <v>256</v>
      </c>
      <c r="H6698" s="4">
        <v>9</v>
      </c>
      <c r="I6698" s="4">
        <v>0</v>
      </c>
      <c r="K6698">
        <v>2.5101700070268101E+19</v>
      </c>
      <c r="BN6698" s="1"/>
      <c r="BQ6698" s="1"/>
    </row>
    <row r="6699" spans="1:69" x14ac:dyDescent="0.45">
      <c r="A6699" s="3">
        <v>45947.39403935185</v>
      </c>
      <c r="B6699" s="1" t="s">
        <v>20</v>
      </c>
      <c r="C6699" t="s">
        <v>273</v>
      </c>
      <c r="D6699" s="1" t="s">
        <v>75</v>
      </c>
      <c r="E6699" t="s">
        <v>374</v>
      </c>
      <c r="F6699" s="1" t="s">
        <v>75</v>
      </c>
      <c r="G6699" t="s">
        <v>374</v>
      </c>
      <c r="H6699" s="4">
        <v>63</v>
      </c>
      <c r="I6699" s="4">
        <v>61</v>
      </c>
      <c r="K6699">
        <v>2.5101700069968101E+19</v>
      </c>
      <c r="BN6699" s="1"/>
    </row>
    <row r="6700" spans="1:69" x14ac:dyDescent="0.45">
      <c r="A6700" s="3">
        <v>45947.393888888888</v>
      </c>
      <c r="B6700" s="1" t="s">
        <v>59</v>
      </c>
      <c r="C6700" t="s">
        <v>260</v>
      </c>
      <c r="D6700" s="1" t="s">
        <v>47</v>
      </c>
      <c r="E6700" t="s">
        <v>290</v>
      </c>
      <c r="F6700" s="1"/>
      <c r="G6700" t="s">
        <v>256</v>
      </c>
      <c r="H6700" s="4">
        <v>0</v>
      </c>
      <c r="I6700" s="4">
        <v>0</v>
      </c>
      <c r="K6700">
        <v>2.5101700069768102E+19</v>
      </c>
      <c r="BN6700" s="1"/>
      <c r="BQ6700" s="1"/>
    </row>
    <row r="6701" spans="1:69" x14ac:dyDescent="0.45">
      <c r="A6701" s="3">
        <v>45947.391597222224</v>
      </c>
      <c r="B6701" s="1" t="s">
        <v>83</v>
      </c>
      <c r="C6701" t="s">
        <v>252</v>
      </c>
      <c r="D6701" s="1" t="s">
        <v>84</v>
      </c>
      <c r="E6701" t="s">
        <v>268</v>
      </c>
      <c r="F6701" s="1"/>
      <c r="G6701" t="s">
        <v>256</v>
      </c>
      <c r="H6701" s="4">
        <v>0</v>
      </c>
      <c r="I6701" s="4">
        <v>0</v>
      </c>
      <c r="K6701">
        <v>2.5101700065368101E+19</v>
      </c>
      <c r="BN6701" s="1"/>
      <c r="BQ6701" s="1"/>
    </row>
    <row r="6702" spans="1:69" x14ac:dyDescent="0.45">
      <c r="A6702" s="3">
        <v>45947.390914351854</v>
      </c>
      <c r="B6702" s="1" t="s">
        <v>19</v>
      </c>
      <c r="C6702" t="s">
        <v>258</v>
      </c>
      <c r="D6702" s="1" t="s">
        <v>35</v>
      </c>
      <c r="E6702" t="s">
        <v>263</v>
      </c>
      <c r="F6702" s="1"/>
      <c r="G6702" t="s">
        <v>256</v>
      </c>
      <c r="H6702" s="4">
        <v>42</v>
      </c>
      <c r="I6702" s="4">
        <v>0</v>
      </c>
      <c r="K6702">
        <v>2.51017000642681E+19</v>
      </c>
      <c r="BN6702" s="1"/>
      <c r="BQ6702" s="1"/>
    </row>
    <row r="6703" spans="1:69" x14ac:dyDescent="0.45">
      <c r="A6703" s="3">
        <v>45947.388981481483</v>
      </c>
      <c r="B6703" s="1" t="s">
        <v>178</v>
      </c>
      <c r="C6703" t="s">
        <v>254</v>
      </c>
      <c r="D6703" s="1" t="s">
        <v>34</v>
      </c>
      <c r="E6703" t="s">
        <v>362</v>
      </c>
      <c r="F6703" s="1" t="s">
        <v>34</v>
      </c>
      <c r="G6703" t="s">
        <v>362</v>
      </c>
      <c r="H6703" s="4">
        <v>87</v>
      </c>
      <c r="I6703" s="4">
        <v>60</v>
      </c>
      <c r="K6703">
        <v>2.5101700060268102E+19</v>
      </c>
      <c r="BN6703" s="1"/>
    </row>
    <row r="6704" spans="1:69" x14ac:dyDescent="0.45">
      <c r="A6704" s="3">
        <v>45947.387650462966</v>
      </c>
      <c r="B6704" s="1" t="s">
        <v>164</v>
      </c>
      <c r="C6704" t="s">
        <v>361</v>
      </c>
      <c r="D6704" s="1" t="s">
        <v>34</v>
      </c>
      <c r="E6704" t="s">
        <v>362</v>
      </c>
      <c r="F6704" s="1" t="s">
        <v>34</v>
      </c>
      <c r="G6704" t="s">
        <v>362</v>
      </c>
      <c r="H6704" s="4">
        <v>60</v>
      </c>
      <c r="I6704" s="4">
        <v>58</v>
      </c>
      <c r="K6704">
        <v>2.5101700057368101E+19</v>
      </c>
      <c r="BN6704" s="1"/>
      <c r="BQ6704" s="1"/>
    </row>
    <row r="6705" spans="1:69" x14ac:dyDescent="0.45">
      <c r="A6705" s="3">
        <v>45947.387256944443</v>
      </c>
      <c r="B6705" s="1" t="s">
        <v>38</v>
      </c>
      <c r="C6705" t="s">
        <v>257</v>
      </c>
      <c r="D6705" s="1" t="s">
        <v>44</v>
      </c>
      <c r="E6705" t="s">
        <v>283</v>
      </c>
      <c r="F6705" s="1" t="s">
        <v>44</v>
      </c>
      <c r="G6705" t="s">
        <v>283</v>
      </c>
      <c r="H6705" s="4">
        <v>57</v>
      </c>
      <c r="I6705" s="4">
        <v>56</v>
      </c>
      <c r="K6705">
        <v>2.5101700056768098E+19</v>
      </c>
      <c r="BN6705" s="1"/>
      <c r="BQ6705" s="1"/>
    </row>
    <row r="6706" spans="1:69" x14ac:dyDescent="0.45">
      <c r="A6706" s="3">
        <v>45947.387175925927</v>
      </c>
      <c r="B6706" s="1" t="s">
        <v>34</v>
      </c>
      <c r="C6706" t="s">
        <v>362</v>
      </c>
      <c r="D6706" s="1" t="s">
        <v>164</v>
      </c>
      <c r="E6706" t="s">
        <v>361</v>
      </c>
      <c r="F6706" s="1" t="s">
        <v>49</v>
      </c>
      <c r="G6706" t="s">
        <v>272</v>
      </c>
      <c r="H6706" s="4">
        <v>24</v>
      </c>
      <c r="I6706" s="4">
        <v>21</v>
      </c>
      <c r="K6706">
        <v>2.5101700056468099E+19</v>
      </c>
      <c r="BN6706" s="1"/>
    </row>
    <row r="6707" spans="1:69" x14ac:dyDescent="0.45">
      <c r="A6707" s="3">
        <v>45947.386377314811</v>
      </c>
      <c r="B6707" s="1" t="s">
        <v>84</v>
      </c>
      <c r="C6707" t="s">
        <v>268</v>
      </c>
      <c r="D6707" s="1" t="s">
        <v>83</v>
      </c>
      <c r="E6707" t="s">
        <v>252</v>
      </c>
      <c r="F6707" s="1" t="s">
        <v>83</v>
      </c>
      <c r="G6707" t="s">
        <v>252</v>
      </c>
      <c r="H6707" s="4">
        <v>17</v>
      </c>
      <c r="I6707" s="4">
        <v>15</v>
      </c>
      <c r="K6707">
        <v>2.5101700055168098E+19</v>
      </c>
      <c r="BN6707" s="1"/>
    </row>
    <row r="6708" spans="1:69" x14ac:dyDescent="0.45">
      <c r="A6708" s="3">
        <v>45947.385115740741</v>
      </c>
      <c r="B6708" s="1" t="s">
        <v>19</v>
      </c>
      <c r="C6708" t="s">
        <v>258</v>
      </c>
      <c r="D6708" s="1" t="s">
        <v>35</v>
      </c>
      <c r="E6708" t="s">
        <v>263</v>
      </c>
      <c r="F6708" s="1"/>
      <c r="G6708" t="s">
        <v>256</v>
      </c>
      <c r="H6708" s="4">
        <v>49</v>
      </c>
      <c r="I6708" s="4">
        <v>0</v>
      </c>
      <c r="K6708">
        <v>2.51017000529681E+19</v>
      </c>
      <c r="BN6708" s="1"/>
      <c r="BQ6708" s="1"/>
    </row>
    <row r="6709" spans="1:69" x14ac:dyDescent="0.45">
      <c r="A6709" s="3">
        <v>45947.384398148148</v>
      </c>
      <c r="B6709" s="1" t="s">
        <v>178</v>
      </c>
      <c r="C6709" t="s">
        <v>254</v>
      </c>
      <c r="D6709" s="1" t="s">
        <v>154</v>
      </c>
      <c r="E6709" t="s">
        <v>259</v>
      </c>
      <c r="F6709" s="1" t="s">
        <v>154</v>
      </c>
      <c r="G6709" t="s">
        <v>259</v>
      </c>
      <c r="H6709" s="4">
        <v>60</v>
      </c>
      <c r="I6709" s="4">
        <v>58</v>
      </c>
      <c r="K6709">
        <v>2.5101700051668099E+19</v>
      </c>
      <c r="BN6709" s="1"/>
      <c r="BQ6709" s="1"/>
    </row>
    <row r="6710" spans="1:69" x14ac:dyDescent="0.45">
      <c r="A6710" s="3">
        <v>45947.384386574071</v>
      </c>
      <c r="B6710" s="1" t="s">
        <v>57</v>
      </c>
      <c r="C6710" t="s">
        <v>251</v>
      </c>
      <c r="D6710" s="1" t="s">
        <v>67</v>
      </c>
      <c r="E6710" t="s">
        <v>250</v>
      </c>
      <c r="F6710" s="1" t="s">
        <v>89</v>
      </c>
      <c r="G6710" t="s">
        <v>315</v>
      </c>
      <c r="H6710" s="4">
        <v>26</v>
      </c>
      <c r="I6710" s="4">
        <v>19</v>
      </c>
      <c r="K6710">
        <v>2.5101700051568099E+19</v>
      </c>
      <c r="BN6710" s="1"/>
      <c r="BQ6710" s="1"/>
    </row>
    <row r="6711" spans="1:69" x14ac:dyDescent="0.45">
      <c r="A6711" s="3">
        <v>45947.384317129632</v>
      </c>
      <c r="B6711" s="1" t="s">
        <v>178</v>
      </c>
      <c r="C6711" t="s">
        <v>254</v>
      </c>
      <c r="D6711" s="1" t="s">
        <v>34</v>
      </c>
      <c r="E6711" t="s">
        <v>362</v>
      </c>
      <c r="F6711" s="1"/>
      <c r="G6711" t="s">
        <v>256</v>
      </c>
      <c r="H6711" s="4">
        <v>1</v>
      </c>
      <c r="I6711" s="4">
        <v>0</v>
      </c>
      <c r="K6711">
        <v>2.51017000513681E+19</v>
      </c>
      <c r="BN6711" s="1"/>
      <c r="BQ6711" s="1"/>
    </row>
    <row r="6712" spans="1:69" x14ac:dyDescent="0.45">
      <c r="A6712" s="3">
        <v>45947.384236111109</v>
      </c>
      <c r="B6712" s="1" t="s">
        <v>145</v>
      </c>
      <c r="C6712" t="s">
        <v>353</v>
      </c>
      <c r="D6712" s="1" t="s">
        <v>504</v>
      </c>
      <c r="E6712" t="s">
        <v>522</v>
      </c>
      <c r="F6712" s="1"/>
      <c r="G6712" t="s">
        <v>256</v>
      </c>
      <c r="H6712" s="4">
        <v>3</v>
      </c>
      <c r="I6712" s="4">
        <v>0</v>
      </c>
      <c r="K6712">
        <v>2.5101700051068101E+19</v>
      </c>
      <c r="BN6712" s="1"/>
      <c r="BQ6712" s="1"/>
    </row>
    <row r="6713" spans="1:69" x14ac:dyDescent="0.45">
      <c r="A6713" s="3">
        <v>45947.383414351854</v>
      </c>
      <c r="B6713" s="1" t="s">
        <v>160</v>
      </c>
      <c r="C6713" t="s">
        <v>340</v>
      </c>
      <c r="D6713" s="1" t="s">
        <v>523</v>
      </c>
      <c r="E6713" t="s">
        <v>256</v>
      </c>
      <c r="F6713" s="1"/>
      <c r="G6713" t="s">
        <v>256</v>
      </c>
      <c r="H6713" s="4">
        <v>0</v>
      </c>
      <c r="I6713" s="4">
        <v>0</v>
      </c>
      <c r="K6713">
        <v>2.5101700049268101E+19</v>
      </c>
      <c r="BN6713" s="1"/>
      <c r="BQ6713" s="1"/>
    </row>
    <row r="6714" spans="1:69" x14ac:dyDescent="0.45">
      <c r="A6714" s="3">
        <v>45947.383402777778</v>
      </c>
      <c r="B6714" s="1" t="s">
        <v>34</v>
      </c>
      <c r="C6714" t="s">
        <v>362</v>
      </c>
      <c r="D6714" s="1" t="s">
        <v>31</v>
      </c>
      <c r="E6714" t="s">
        <v>370</v>
      </c>
      <c r="F6714" s="1" t="s">
        <v>37</v>
      </c>
      <c r="G6714" t="s">
        <v>320</v>
      </c>
      <c r="H6714" s="4">
        <v>128</v>
      </c>
      <c r="I6714" s="4">
        <v>125</v>
      </c>
      <c r="K6714">
        <v>2.5101700049168101E+19</v>
      </c>
      <c r="BN6714" s="1"/>
      <c r="BQ6714" s="1"/>
    </row>
    <row r="6715" spans="1:69" x14ac:dyDescent="0.45">
      <c r="A6715" s="3">
        <v>45947.383159722223</v>
      </c>
      <c r="B6715" s="1" t="s">
        <v>27</v>
      </c>
      <c r="C6715" t="s">
        <v>270</v>
      </c>
      <c r="D6715" s="1" t="s">
        <v>164</v>
      </c>
      <c r="E6715" t="s">
        <v>361</v>
      </c>
      <c r="F6715" s="1" t="s">
        <v>164</v>
      </c>
      <c r="G6715" t="s">
        <v>361</v>
      </c>
      <c r="H6715" s="4">
        <v>98</v>
      </c>
      <c r="I6715" s="4">
        <v>94</v>
      </c>
      <c r="K6715">
        <v>2.5101700048868098E+19</v>
      </c>
      <c r="BN6715" s="1"/>
      <c r="BQ6715" s="1"/>
    </row>
    <row r="6716" spans="1:69" x14ac:dyDescent="0.45">
      <c r="A6716" s="3">
        <v>45947.382384259261</v>
      </c>
      <c r="B6716" s="1" t="s">
        <v>50</v>
      </c>
      <c r="C6716" t="s">
        <v>271</v>
      </c>
      <c r="D6716" s="1" t="s">
        <v>34</v>
      </c>
      <c r="E6716" t="s">
        <v>362</v>
      </c>
      <c r="F6716" s="1" t="s">
        <v>34</v>
      </c>
      <c r="G6716" t="s">
        <v>362</v>
      </c>
      <c r="H6716" s="4">
        <v>30</v>
      </c>
      <c r="I6716" s="4">
        <v>23</v>
      </c>
      <c r="K6716">
        <v>2.5101700047268098E+19</v>
      </c>
      <c r="BN6716" s="1"/>
      <c r="BQ6716" s="1"/>
    </row>
    <row r="6717" spans="1:69" x14ac:dyDescent="0.45">
      <c r="A6717" s="3">
        <v>45947.381956018522</v>
      </c>
      <c r="B6717" s="1" t="s">
        <v>178</v>
      </c>
      <c r="C6717" t="s">
        <v>254</v>
      </c>
      <c r="D6717" s="1" t="s">
        <v>154</v>
      </c>
      <c r="E6717" t="s">
        <v>259</v>
      </c>
      <c r="F6717" s="1"/>
      <c r="G6717" t="s">
        <v>256</v>
      </c>
      <c r="H6717" s="4">
        <v>0</v>
      </c>
      <c r="I6717" s="4">
        <v>0</v>
      </c>
      <c r="K6717">
        <v>2.51017000463681E+19</v>
      </c>
      <c r="BN6717" s="1"/>
      <c r="BQ6717" s="1"/>
    </row>
    <row r="6718" spans="1:69" x14ac:dyDescent="0.45">
      <c r="A6718" s="3">
        <v>45947.381921296299</v>
      </c>
      <c r="B6718" s="1" t="s">
        <v>99</v>
      </c>
      <c r="C6718" t="s">
        <v>341</v>
      </c>
      <c r="D6718" s="1" t="s">
        <v>113</v>
      </c>
      <c r="E6718" t="s">
        <v>294</v>
      </c>
      <c r="F6718" s="1" t="s">
        <v>113</v>
      </c>
      <c r="G6718" t="s">
        <v>294</v>
      </c>
      <c r="H6718" s="4">
        <v>56</v>
      </c>
      <c r="I6718" s="4">
        <v>54</v>
      </c>
      <c r="K6718">
        <v>2.5101700046268101E+19</v>
      </c>
      <c r="BN6718" s="1"/>
      <c r="BQ6718" s="1"/>
    </row>
    <row r="6719" spans="1:69" x14ac:dyDescent="0.45">
      <c r="A6719" s="3">
        <v>45947.381238425929</v>
      </c>
      <c r="B6719" s="1" t="s">
        <v>72</v>
      </c>
      <c r="C6719" t="s">
        <v>381</v>
      </c>
      <c r="D6719" s="1" t="s">
        <v>68</v>
      </c>
      <c r="E6719" t="s">
        <v>284</v>
      </c>
      <c r="F6719" s="1" t="s">
        <v>76</v>
      </c>
      <c r="G6719" t="s">
        <v>350</v>
      </c>
      <c r="H6719" s="4">
        <v>45</v>
      </c>
      <c r="I6719" s="4">
        <v>41</v>
      </c>
      <c r="K6719">
        <v>2.51017000449681E+19</v>
      </c>
      <c r="BN6719" s="1"/>
    </row>
    <row r="6720" spans="1:69" x14ac:dyDescent="0.45">
      <c r="A6720" s="3">
        <v>45947.381053240744</v>
      </c>
      <c r="B6720" s="1" t="s">
        <v>44</v>
      </c>
      <c r="C6720" t="s">
        <v>283</v>
      </c>
      <c r="D6720" s="1" t="s">
        <v>38</v>
      </c>
      <c r="E6720" t="s">
        <v>257</v>
      </c>
      <c r="F6720" s="1" t="s">
        <v>38</v>
      </c>
      <c r="G6720" t="s">
        <v>257</v>
      </c>
      <c r="H6720" s="4">
        <v>51</v>
      </c>
      <c r="I6720" s="4">
        <v>49</v>
      </c>
      <c r="K6720">
        <v>2.5101700044468101E+19</v>
      </c>
      <c r="BN6720" s="1"/>
      <c r="BQ6720" s="1"/>
    </row>
    <row r="6721" spans="1:72" x14ac:dyDescent="0.45">
      <c r="A6721" s="3">
        <v>45947.380509259259</v>
      </c>
      <c r="B6721" s="1" t="s">
        <v>19</v>
      </c>
      <c r="C6721" t="s">
        <v>258</v>
      </c>
      <c r="D6721" s="1" t="s">
        <v>44</v>
      </c>
      <c r="E6721" t="s">
        <v>283</v>
      </c>
      <c r="F6721" s="1" t="s">
        <v>44</v>
      </c>
      <c r="G6721" t="s">
        <v>283</v>
      </c>
      <c r="H6721" s="4">
        <v>50</v>
      </c>
      <c r="I6721" s="4">
        <v>49</v>
      </c>
      <c r="K6721">
        <v>2.51017000432681E+19</v>
      </c>
      <c r="BN6721" s="1"/>
      <c r="BQ6721" s="1"/>
    </row>
    <row r="6722" spans="1:72" x14ac:dyDescent="0.45">
      <c r="A6722" s="3">
        <v>45947.380497685182</v>
      </c>
      <c r="B6722" s="1" t="s">
        <v>38</v>
      </c>
      <c r="C6722" t="s">
        <v>257</v>
      </c>
      <c r="D6722" s="1" t="s">
        <v>39</v>
      </c>
      <c r="E6722" t="s">
        <v>293</v>
      </c>
      <c r="F6722" s="1" t="s">
        <v>39</v>
      </c>
      <c r="G6722" t="s">
        <v>293</v>
      </c>
      <c r="H6722" s="4">
        <v>55</v>
      </c>
      <c r="I6722" s="4">
        <v>53</v>
      </c>
      <c r="K6722">
        <v>2.51017000431681E+19</v>
      </c>
      <c r="BN6722" s="1"/>
    </row>
    <row r="6723" spans="1:72" x14ac:dyDescent="0.45">
      <c r="A6723" s="3">
        <v>45947.380150462966</v>
      </c>
      <c r="B6723" s="1" t="s">
        <v>84</v>
      </c>
      <c r="C6723" t="s">
        <v>268</v>
      </c>
      <c r="D6723" s="1" t="s">
        <v>83</v>
      </c>
      <c r="E6723" t="s">
        <v>252</v>
      </c>
      <c r="F6723" s="1" t="s">
        <v>83</v>
      </c>
      <c r="G6723" t="s">
        <v>252</v>
      </c>
      <c r="H6723" s="4">
        <v>36</v>
      </c>
      <c r="I6723" s="4">
        <v>33</v>
      </c>
      <c r="K6723">
        <v>2.5101700042168099E+19</v>
      </c>
      <c r="BN6723" s="1"/>
      <c r="BQ6723" s="1"/>
    </row>
    <row r="6724" spans="1:72" x14ac:dyDescent="0.45">
      <c r="A6724" s="3">
        <v>45947.378333333334</v>
      </c>
      <c r="B6724" s="1" t="s">
        <v>42</v>
      </c>
      <c r="C6724" t="s">
        <v>292</v>
      </c>
      <c r="D6724" s="1" t="s">
        <v>141</v>
      </c>
      <c r="E6724" t="s">
        <v>376</v>
      </c>
      <c r="F6724" s="1" t="s">
        <v>141</v>
      </c>
      <c r="G6724" t="s">
        <v>376</v>
      </c>
      <c r="H6724" s="4">
        <v>604</v>
      </c>
      <c r="I6724" s="4">
        <v>601</v>
      </c>
      <c r="K6724">
        <v>2.5101700036668101E+19</v>
      </c>
      <c r="BN6724" s="1"/>
      <c r="BQ6724" s="1"/>
    </row>
    <row r="6725" spans="1:72" x14ac:dyDescent="0.45">
      <c r="A6725" s="3">
        <v>45947.378101851849</v>
      </c>
      <c r="B6725" s="1" t="s">
        <v>34</v>
      </c>
      <c r="C6725" t="s">
        <v>362</v>
      </c>
      <c r="D6725" s="1" t="s">
        <v>164</v>
      </c>
      <c r="E6725" t="s">
        <v>361</v>
      </c>
      <c r="F6725" s="1" t="s">
        <v>164</v>
      </c>
      <c r="G6725" t="s">
        <v>361</v>
      </c>
      <c r="H6725" s="4">
        <v>151</v>
      </c>
      <c r="I6725" s="4">
        <v>148</v>
      </c>
      <c r="K6725">
        <v>2.5101700035568099E+19</v>
      </c>
      <c r="BN6725" s="1"/>
    </row>
    <row r="6726" spans="1:72" x14ac:dyDescent="0.45">
      <c r="A6726" s="3">
        <v>45947.377581018518</v>
      </c>
      <c r="B6726" s="1" t="s">
        <v>34</v>
      </c>
      <c r="C6726" t="s">
        <v>362</v>
      </c>
      <c r="D6726" s="1" t="s">
        <v>21</v>
      </c>
      <c r="E6726" t="s">
        <v>291</v>
      </c>
      <c r="F6726" s="1" t="s">
        <v>22</v>
      </c>
      <c r="G6726" t="s">
        <v>310</v>
      </c>
      <c r="H6726" s="4">
        <v>36</v>
      </c>
      <c r="I6726" s="4">
        <v>30</v>
      </c>
      <c r="K6726">
        <v>2.5101700034768101E+19</v>
      </c>
      <c r="BN6726" s="1"/>
      <c r="BQ6726" s="1"/>
    </row>
    <row r="6727" spans="1:72" x14ac:dyDescent="0.45">
      <c r="A6727" s="3">
        <v>45947.377141203702</v>
      </c>
      <c r="B6727" s="1" t="s">
        <v>42</v>
      </c>
      <c r="C6727" t="s">
        <v>292</v>
      </c>
      <c r="D6727" s="1" t="s">
        <v>39</v>
      </c>
      <c r="E6727" t="s">
        <v>293</v>
      </c>
      <c r="F6727" s="1" t="s">
        <v>39</v>
      </c>
      <c r="G6727" t="s">
        <v>293</v>
      </c>
      <c r="H6727" s="4">
        <v>52</v>
      </c>
      <c r="I6727" s="4">
        <v>50</v>
      </c>
      <c r="K6727">
        <v>2.51017000336681E+19</v>
      </c>
      <c r="BN6727" s="1"/>
      <c r="BQ6727" s="1"/>
    </row>
    <row r="6728" spans="1:72" x14ac:dyDescent="0.45">
      <c r="A6728" s="3">
        <v>45947.376828703702</v>
      </c>
      <c r="B6728" s="1" t="s">
        <v>45</v>
      </c>
      <c r="C6728" t="s">
        <v>288</v>
      </c>
      <c r="D6728" s="1" t="s">
        <v>16</v>
      </c>
      <c r="E6728" t="s">
        <v>299</v>
      </c>
      <c r="F6728" s="1"/>
      <c r="G6728" t="s">
        <v>256</v>
      </c>
      <c r="H6728" s="4">
        <v>0</v>
      </c>
      <c r="I6728" s="4">
        <v>0</v>
      </c>
      <c r="K6728">
        <v>2.5101700032968102E+19</v>
      </c>
      <c r="BN6728" s="1"/>
    </row>
    <row r="6729" spans="1:72" x14ac:dyDescent="0.45">
      <c r="A6729" s="3">
        <v>45947.376793981479</v>
      </c>
      <c r="B6729" s="1" t="s">
        <v>36</v>
      </c>
      <c r="C6729" t="s">
        <v>296</v>
      </c>
      <c r="D6729" s="1" t="s">
        <v>28</v>
      </c>
      <c r="E6729" t="s">
        <v>295</v>
      </c>
      <c r="F6729" s="1" t="s">
        <v>28</v>
      </c>
      <c r="G6729" t="s">
        <v>295</v>
      </c>
      <c r="H6729" s="4">
        <v>42</v>
      </c>
      <c r="I6729" s="4">
        <v>40</v>
      </c>
      <c r="K6729">
        <v>2.5101700032868098E+19</v>
      </c>
      <c r="BN6729" s="1"/>
      <c r="BQ6729" s="1"/>
    </row>
    <row r="6730" spans="1:72" x14ac:dyDescent="0.45">
      <c r="A6730" s="3">
        <v>45947.376747685186</v>
      </c>
      <c r="B6730" s="1" t="s">
        <v>38</v>
      </c>
      <c r="C6730" t="s">
        <v>257</v>
      </c>
      <c r="D6730" s="1" t="s">
        <v>19</v>
      </c>
      <c r="E6730" t="s">
        <v>258</v>
      </c>
      <c r="F6730" s="1" t="s">
        <v>19</v>
      </c>
      <c r="G6730" t="s">
        <v>258</v>
      </c>
      <c r="H6730" s="4">
        <v>58</v>
      </c>
      <c r="I6730" s="4">
        <v>56</v>
      </c>
      <c r="K6730">
        <v>2.5101700032768098E+19</v>
      </c>
      <c r="BN6730" s="1"/>
      <c r="BQ6730" s="1"/>
    </row>
    <row r="6731" spans="1:72" x14ac:dyDescent="0.45">
      <c r="A6731" s="3">
        <v>45947.376423611109</v>
      </c>
      <c r="B6731" s="1" t="s">
        <v>37</v>
      </c>
      <c r="C6731" t="s">
        <v>320</v>
      </c>
      <c r="D6731" s="1" t="s">
        <v>153</v>
      </c>
      <c r="E6731" t="s">
        <v>369</v>
      </c>
      <c r="F6731" s="1" t="s">
        <v>153</v>
      </c>
      <c r="G6731" t="s">
        <v>369</v>
      </c>
      <c r="H6731" s="4">
        <v>53</v>
      </c>
      <c r="I6731" s="4">
        <v>47</v>
      </c>
      <c r="K6731">
        <v>2.51017000320681E+19</v>
      </c>
      <c r="BN6731" s="1"/>
    </row>
    <row r="6732" spans="1:72" x14ac:dyDescent="0.45">
      <c r="A6732" s="3">
        <v>45947.375925925924</v>
      </c>
      <c r="B6732" s="1" t="s">
        <v>49</v>
      </c>
      <c r="C6732" t="s">
        <v>272</v>
      </c>
      <c r="D6732" s="1" t="s">
        <v>50</v>
      </c>
      <c r="E6732" t="s">
        <v>271</v>
      </c>
      <c r="F6732" s="1" t="s">
        <v>50</v>
      </c>
      <c r="G6732" t="s">
        <v>271</v>
      </c>
      <c r="H6732" s="4">
        <v>55</v>
      </c>
      <c r="I6732" s="4">
        <v>42</v>
      </c>
      <c r="K6732">
        <v>2.5101700030968099E+19</v>
      </c>
      <c r="BN6732" s="1"/>
      <c r="BQ6732" s="1"/>
      <c r="BS6732" s="5"/>
      <c r="BT6732" s="5"/>
    </row>
    <row r="6733" spans="1:72" x14ac:dyDescent="0.45">
      <c r="A6733" s="3">
        <v>45947.375902777778</v>
      </c>
      <c r="B6733" s="1" t="s">
        <v>48</v>
      </c>
      <c r="C6733" t="s">
        <v>302</v>
      </c>
      <c r="D6733" s="1" t="s">
        <v>19</v>
      </c>
      <c r="E6733" t="s">
        <v>258</v>
      </c>
      <c r="F6733" s="1" t="s">
        <v>19</v>
      </c>
      <c r="G6733" t="s">
        <v>258</v>
      </c>
      <c r="H6733" s="4">
        <v>48</v>
      </c>
      <c r="I6733" s="4">
        <v>44</v>
      </c>
      <c r="K6733">
        <v>2.5101700030868099E+19</v>
      </c>
      <c r="BN6733" s="1"/>
      <c r="BQ6733" s="1"/>
    </row>
    <row r="6734" spans="1:72" x14ac:dyDescent="0.45">
      <c r="A6734" s="3">
        <v>45947.375763888886</v>
      </c>
      <c r="B6734" s="1" t="s">
        <v>34</v>
      </c>
      <c r="C6734" t="s">
        <v>362</v>
      </c>
      <c r="D6734" s="1" t="s">
        <v>162</v>
      </c>
      <c r="E6734" t="s">
        <v>518</v>
      </c>
      <c r="F6734" s="1" t="s">
        <v>162</v>
      </c>
      <c r="G6734" t="s">
        <v>518</v>
      </c>
      <c r="H6734" s="4">
        <v>132</v>
      </c>
      <c r="I6734" s="4">
        <v>129</v>
      </c>
      <c r="K6734">
        <v>2.5101700030768099E+19</v>
      </c>
      <c r="BN6734" s="1"/>
    </row>
    <row r="6735" spans="1:72" x14ac:dyDescent="0.45">
      <c r="A6735" s="3">
        <v>45947.375474537039</v>
      </c>
      <c r="B6735" s="1" t="s">
        <v>113</v>
      </c>
      <c r="C6735" t="s">
        <v>294</v>
      </c>
      <c r="D6735" s="1" t="s">
        <v>36</v>
      </c>
      <c r="E6735" t="s">
        <v>296</v>
      </c>
      <c r="F6735" s="1" t="s">
        <v>36</v>
      </c>
      <c r="G6735" t="s">
        <v>296</v>
      </c>
      <c r="H6735" s="4">
        <v>78</v>
      </c>
      <c r="I6735" s="4">
        <v>77</v>
      </c>
      <c r="K6735">
        <v>2.5101700030068101E+19</v>
      </c>
      <c r="BN6735" s="1"/>
      <c r="BQ6735" s="1"/>
    </row>
    <row r="6736" spans="1:72" x14ac:dyDescent="0.45">
      <c r="A6736" s="3">
        <v>45947.374872685185</v>
      </c>
      <c r="B6736" s="1" t="s">
        <v>49</v>
      </c>
      <c r="C6736" t="s">
        <v>272</v>
      </c>
      <c r="D6736" s="1" t="s">
        <v>124</v>
      </c>
      <c r="E6736" t="s">
        <v>255</v>
      </c>
      <c r="F6736" s="1" t="s">
        <v>124</v>
      </c>
      <c r="G6736" t="s">
        <v>255</v>
      </c>
      <c r="H6736" s="4">
        <v>86</v>
      </c>
      <c r="I6736" s="4">
        <v>83</v>
      </c>
      <c r="K6736">
        <v>2.5101700029368099E+19</v>
      </c>
      <c r="BN6736" s="1"/>
      <c r="BQ6736" s="1"/>
    </row>
    <row r="6737" spans="1:69" x14ac:dyDescent="0.45">
      <c r="A6737" s="3">
        <v>45947.373726851853</v>
      </c>
      <c r="B6737" s="1" t="s">
        <v>47</v>
      </c>
      <c r="C6737" t="s">
        <v>290</v>
      </c>
      <c r="D6737" s="1" t="s">
        <v>54</v>
      </c>
      <c r="E6737" t="s">
        <v>311</v>
      </c>
      <c r="F6737" s="1" t="s">
        <v>60</v>
      </c>
      <c r="G6737" t="s">
        <v>335</v>
      </c>
      <c r="H6737" s="4">
        <v>62</v>
      </c>
      <c r="I6737" s="4">
        <v>59</v>
      </c>
      <c r="K6737">
        <v>2.51017000274681E+19</v>
      </c>
      <c r="BN6737" s="1"/>
      <c r="BQ6737" s="1"/>
    </row>
    <row r="6738" spans="1:69" x14ac:dyDescent="0.45">
      <c r="A6738" s="3">
        <v>45947.372557870367</v>
      </c>
      <c r="B6738" s="1" t="s">
        <v>164</v>
      </c>
      <c r="C6738" t="s">
        <v>361</v>
      </c>
      <c r="D6738" s="1" t="s">
        <v>27</v>
      </c>
      <c r="E6738" t="s">
        <v>270</v>
      </c>
      <c r="F6738" s="1" t="s">
        <v>27</v>
      </c>
      <c r="G6738" t="s">
        <v>270</v>
      </c>
      <c r="H6738" s="4">
        <v>175</v>
      </c>
      <c r="I6738" s="4">
        <v>173</v>
      </c>
      <c r="K6738">
        <v>2.51017000256681E+19</v>
      </c>
      <c r="BN6738" s="1"/>
      <c r="BQ6738" s="1"/>
    </row>
    <row r="6739" spans="1:69" x14ac:dyDescent="0.45">
      <c r="A6739" s="3">
        <v>45947.371203703704</v>
      </c>
      <c r="B6739" s="1" t="s">
        <v>48</v>
      </c>
      <c r="C6739" t="s">
        <v>302</v>
      </c>
      <c r="D6739" s="1" t="s">
        <v>19</v>
      </c>
      <c r="E6739" t="s">
        <v>258</v>
      </c>
      <c r="F6739" s="1" t="s">
        <v>19</v>
      </c>
      <c r="G6739" t="s">
        <v>258</v>
      </c>
      <c r="H6739" s="4">
        <v>16</v>
      </c>
      <c r="I6739" s="4">
        <v>15</v>
      </c>
      <c r="K6739">
        <v>2.5101700023368102E+19</v>
      </c>
      <c r="BN6739" s="1"/>
      <c r="BQ6739" s="1"/>
    </row>
    <row r="6740" spans="1:69" x14ac:dyDescent="0.45">
      <c r="A6740" s="3">
        <v>45947.370821759258</v>
      </c>
      <c r="B6740" s="1" t="s">
        <v>61</v>
      </c>
      <c r="C6740" t="s">
        <v>279</v>
      </c>
      <c r="D6740" s="1" t="s">
        <v>138</v>
      </c>
      <c r="E6740" t="s">
        <v>314</v>
      </c>
      <c r="F6740" s="1" t="s">
        <v>118</v>
      </c>
      <c r="G6740" t="s">
        <v>261</v>
      </c>
      <c r="H6740" s="4">
        <v>84</v>
      </c>
      <c r="I6740" s="4">
        <v>81</v>
      </c>
      <c r="K6740">
        <v>2.5101700022768099E+19</v>
      </c>
      <c r="BN6740" s="1"/>
    </row>
    <row r="6741" spans="1:69" x14ac:dyDescent="0.45">
      <c r="A6741" s="3">
        <v>45947.369722222225</v>
      </c>
      <c r="B6741" s="1" t="s">
        <v>19</v>
      </c>
      <c r="C6741" t="s">
        <v>258</v>
      </c>
      <c r="D6741" s="1" t="s">
        <v>35</v>
      </c>
      <c r="E6741" t="s">
        <v>263</v>
      </c>
      <c r="F6741" s="1"/>
      <c r="G6741" t="s">
        <v>256</v>
      </c>
      <c r="H6741" s="4">
        <v>16</v>
      </c>
      <c r="I6741" s="4">
        <v>0</v>
      </c>
      <c r="K6741">
        <v>2.5101700021468099E+19</v>
      </c>
      <c r="BN6741" s="1"/>
      <c r="BQ6741" s="1"/>
    </row>
    <row r="6742" spans="1:69" x14ac:dyDescent="0.45">
      <c r="A6742" s="3">
        <v>45947.367800925924</v>
      </c>
      <c r="B6742" s="1" t="s">
        <v>164</v>
      </c>
      <c r="C6742" t="s">
        <v>361</v>
      </c>
      <c r="D6742" s="1" t="s">
        <v>186</v>
      </c>
      <c r="E6742" t="s">
        <v>345</v>
      </c>
      <c r="F6742" s="1" t="s">
        <v>186</v>
      </c>
      <c r="G6742" t="s">
        <v>345</v>
      </c>
      <c r="H6742" s="4">
        <v>93</v>
      </c>
      <c r="I6742" s="4">
        <v>91</v>
      </c>
      <c r="K6742">
        <v>2.5101700018168099E+19</v>
      </c>
      <c r="BN6742" s="1"/>
      <c r="BQ6742" s="1"/>
    </row>
    <row r="6743" spans="1:69" x14ac:dyDescent="0.45">
      <c r="A6743" s="3">
        <v>45947.367638888885</v>
      </c>
      <c r="B6743" s="1" t="s">
        <v>49</v>
      </c>
      <c r="C6743" t="s">
        <v>272</v>
      </c>
      <c r="D6743" s="1" t="s">
        <v>62</v>
      </c>
      <c r="E6743" t="s">
        <v>321</v>
      </c>
      <c r="F6743" s="1" t="s">
        <v>180</v>
      </c>
      <c r="G6743" t="s">
        <v>323</v>
      </c>
      <c r="H6743" s="4">
        <v>88</v>
      </c>
      <c r="I6743" s="4">
        <v>86</v>
      </c>
      <c r="K6743">
        <v>2.51017000177681E+19</v>
      </c>
      <c r="BN6743" s="1"/>
    </row>
    <row r="6744" spans="1:69" x14ac:dyDescent="0.45">
      <c r="A6744" s="3">
        <v>45947.367395833331</v>
      </c>
      <c r="B6744" s="1" t="s">
        <v>131</v>
      </c>
      <c r="C6744" t="s">
        <v>324</v>
      </c>
      <c r="D6744" s="1" t="s">
        <v>70</v>
      </c>
      <c r="E6744" t="s">
        <v>333</v>
      </c>
      <c r="F6744" s="1" t="s">
        <v>99</v>
      </c>
      <c r="G6744" t="s">
        <v>341</v>
      </c>
      <c r="H6744" s="4">
        <v>92</v>
      </c>
      <c r="I6744" s="4">
        <v>91</v>
      </c>
      <c r="K6744">
        <v>2.5101700017368101E+19</v>
      </c>
      <c r="BN6744" s="1"/>
      <c r="BQ6744" s="1"/>
    </row>
    <row r="6745" spans="1:69" x14ac:dyDescent="0.45">
      <c r="A6745" s="3">
        <v>45947.359826388885</v>
      </c>
      <c r="B6745" s="1" t="s">
        <v>98</v>
      </c>
      <c r="C6745" t="s">
        <v>426</v>
      </c>
      <c r="D6745" s="1" t="s">
        <v>138</v>
      </c>
      <c r="E6745" t="s">
        <v>314</v>
      </c>
      <c r="F6745" s="1" t="s">
        <v>118</v>
      </c>
      <c r="G6745" t="s">
        <v>261</v>
      </c>
      <c r="H6745" s="4">
        <v>46</v>
      </c>
      <c r="I6745" s="4">
        <v>43</v>
      </c>
      <c r="K6745">
        <v>2.5101700011668099E+19</v>
      </c>
      <c r="BN6745" s="1"/>
      <c r="BQ6745" s="1"/>
    </row>
    <row r="6746" spans="1:69" x14ac:dyDescent="0.45">
      <c r="A6746" s="3">
        <v>45947.359259259261</v>
      </c>
      <c r="B6746" s="1" t="s">
        <v>19</v>
      </c>
      <c r="C6746" t="s">
        <v>258</v>
      </c>
      <c r="D6746" s="1" t="s">
        <v>35</v>
      </c>
      <c r="E6746" t="s">
        <v>263</v>
      </c>
      <c r="F6746" s="1" t="s">
        <v>35</v>
      </c>
      <c r="G6746" t="s">
        <v>263</v>
      </c>
      <c r="H6746" s="4">
        <v>30</v>
      </c>
      <c r="I6746" s="4">
        <v>24</v>
      </c>
      <c r="K6746">
        <v>2.51017000113681E+19</v>
      </c>
      <c r="BN6746" s="1"/>
      <c r="BQ6746" s="1"/>
    </row>
    <row r="6747" spans="1:69" x14ac:dyDescent="0.45">
      <c r="A6747" s="3">
        <v>45947.35869212963</v>
      </c>
      <c r="B6747" s="1" t="s">
        <v>98</v>
      </c>
      <c r="C6747" t="s">
        <v>426</v>
      </c>
      <c r="D6747" s="1" t="s">
        <v>70</v>
      </c>
      <c r="E6747" t="s">
        <v>333</v>
      </c>
      <c r="F6747" s="1" t="s">
        <v>28</v>
      </c>
      <c r="G6747" t="s">
        <v>295</v>
      </c>
      <c r="H6747" s="4">
        <v>51</v>
      </c>
      <c r="I6747" s="4">
        <v>49</v>
      </c>
      <c r="K6747">
        <v>2.5101700010968101E+19</v>
      </c>
      <c r="BN6747" s="1"/>
    </row>
    <row r="6748" spans="1:69" x14ac:dyDescent="0.45">
      <c r="A6748" s="3">
        <v>45947.357303240744</v>
      </c>
      <c r="B6748" s="1" t="s">
        <v>98</v>
      </c>
      <c r="C6748" t="s">
        <v>426</v>
      </c>
      <c r="D6748" s="1" t="s">
        <v>124</v>
      </c>
      <c r="E6748" t="s">
        <v>255</v>
      </c>
      <c r="F6748" s="1" t="s">
        <v>124</v>
      </c>
      <c r="G6748" t="s">
        <v>255</v>
      </c>
      <c r="H6748" s="4">
        <v>66</v>
      </c>
      <c r="I6748" s="4">
        <v>63</v>
      </c>
      <c r="K6748">
        <v>2.5101700010668102E+19</v>
      </c>
      <c r="BN6748" s="1"/>
      <c r="BQ6748" s="1"/>
    </row>
    <row r="6749" spans="1:69" x14ac:dyDescent="0.45">
      <c r="A6749" s="3">
        <v>45947.352384259262</v>
      </c>
      <c r="B6749" s="1" t="s">
        <v>39</v>
      </c>
      <c r="C6749" t="s">
        <v>293</v>
      </c>
      <c r="D6749" s="1" t="s">
        <v>184</v>
      </c>
      <c r="E6749" t="s">
        <v>524</v>
      </c>
      <c r="F6749" s="1" t="s">
        <v>23</v>
      </c>
      <c r="G6749" t="s">
        <v>265</v>
      </c>
      <c r="H6749" s="4">
        <v>146</v>
      </c>
      <c r="I6749" s="4">
        <v>124</v>
      </c>
      <c r="K6749">
        <v>2.51017000082681E+19</v>
      </c>
      <c r="BN6749" s="1"/>
      <c r="BQ6749" s="1"/>
    </row>
    <row r="6750" spans="1:69" x14ac:dyDescent="0.45">
      <c r="A6750" s="3">
        <v>45947.319097222222</v>
      </c>
      <c r="B6750" s="1" t="s">
        <v>178</v>
      </c>
      <c r="C6750" t="s">
        <v>254</v>
      </c>
      <c r="D6750" s="1" t="s">
        <v>124</v>
      </c>
      <c r="E6750" t="s">
        <v>255</v>
      </c>
      <c r="F6750" s="1" t="s">
        <v>124</v>
      </c>
      <c r="G6750" t="s">
        <v>255</v>
      </c>
      <c r="H6750" s="4">
        <v>56</v>
      </c>
      <c r="I6750" s="4">
        <v>54</v>
      </c>
      <c r="K6750">
        <v>2.5101700005168099E+19</v>
      </c>
      <c r="BN6750" s="1"/>
      <c r="BQ6750" s="1"/>
    </row>
    <row r="6751" spans="1:69" x14ac:dyDescent="0.45">
      <c r="A6751" s="3">
        <v>45946.811712962961</v>
      </c>
      <c r="B6751" s="1" t="s">
        <v>465</v>
      </c>
      <c r="C6751" t="s">
        <v>506</v>
      </c>
      <c r="D6751" s="1" t="s">
        <v>28</v>
      </c>
      <c r="E6751" t="s">
        <v>295</v>
      </c>
      <c r="F6751" s="1"/>
      <c r="G6751" t="s">
        <v>256</v>
      </c>
      <c r="H6751" s="4">
        <v>17</v>
      </c>
      <c r="I6751" s="4">
        <v>0</v>
      </c>
      <c r="K6751">
        <v>2.5101600635568099E+19</v>
      </c>
      <c r="BN6751" s="1"/>
      <c r="BQ6751" s="1"/>
    </row>
    <row r="6752" spans="1:69" x14ac:dyDescent="0.45">
      <c r="A6752" s="3">
        <v>45946.776041666664</v>
      </c>
      <c r="B6752" s="1" t="s">
        <v>143</v>
      </c>
      <c r="C6752" t="s">
        <v>253</v>
      </c>
      <c r="D6752" s="1" t="s">
        <v>164</v>
      </c>
      <c r="E6752" t="s">
        <v>361</v>
      </c>
      <c r="F6752" s="1" t="s">
        <v>164</v>
      </c>
      <c r="G6752" t="s">
        <v>361</v>
      </c>
      <c r="H6752" s="4">
        <v>207</v>
      </c>
      <c r="I6752" s="4">
        <v>202</v>
      </c>
      <c r="K6752">
        <v>2.5101600634368098E+19</v>
      </c>
      <c r="BN6752" s="1"/>
    </row>
    <row r="6753" spans="1:69" x14ac:dyDescent="0.45">
      <c r="A6753" s="3">
        <v>45946.770092592589</v>
      </c>
      <c r="B6753" s="1" t="s">
        <v>83</v>
      </c>
      <c r="C6753" t="s">
        <v>252</v>
      </c>
      <c r="D6753" s="1" t="s">
        <v>143</v>
      </c>
      <c r="E6753" t="s">
        <v>253</v>
      </c>
      <c r="F6753" s="1" t="s">
        <v>143</v>
      </c>
      <c r="G6753" t="s">
        <v>253</v>
      </c>
      <c r="H6753" s="4">
        <v>412</v>
      </c>
      <c r="I6753" s="4">
        <v>410</v>
      </c>
      <c r="K6753">
        <v>2.5101600634068099E+19</v>
      </c>
      <c r="BN6753" s="1"/>
    </row>
    <row r="6754" spans="1:69" x14ac:dyDescent="0.45">
      <c r="A6754" s="3">
        <v>45946.762488425928</v>
      </c>
      <c r="B6754" s="1" t="s">
        <v>14</v>
      </c>
      <c r="C6754" t="s">
        <v>325</v>
      </c>
      <c r="D6754" s="1" t="s">
        <v>130</v>
      </c>
      <c r="E6754" t="s">
        <v>305</v>
      </c>
      <c r="F6754" s="1" t="s">
        <v>38</v>
      </c>
      <c r="G6754" t="s">
        <v>257</v>
      </c>
      <c r="H6754" s="4">
        <v>60</v>
      </c>
      <c r="I6754" s="4">
        <v>57</v>
      </c>
      <c r="K6754">
        <v>2.5101600633368101E+19</v>
      </c>
      <c r="BN6754" s="1"/>
      <c r="BQ6754" s="1"/>
    </row>
    <row r="6755" spans="1:69" x14ac:dyDescent="0.45">
      <c r="A6755" s="3">
        <v>45946.751157407409</v>
      </c>
      <c r="B6755" s="1" t="s">
        <v>27</v>
      </c>
      <c r="C6755" t="s">
        <v>270</v>
      </c>
      <c r="D6755" s="1" t="s">
        <v>50</v>
      </c>
      <c r="E6755" t="s">
        <v>271</v>
      </c>
      <c r="F6755" s="1"/>
      <c r="G6755" t="s">
        <v>256</v>
      </c>
      <c r="H6755" s="4">
        <v>23</v>
      </c>
      <c r="I6755" s="4">
        <v>0</v>
      </c>
      <c r="K6755">
        <v>2.5101600631868101E+19</v>
      </c>
      <c r="BN6755" s="1"/>
      <c r="BQ6755" s="1"/>
    </row>
    <row r="6756" spans="1:69" x14ac:dyDescent="0.45">
      <c r="A6756" s="3">
        <v>45946.743437500001</v>
      </c>
      <c r="B6756" s="1" t="s">
        <v>21</v>
      </c>
      <c r="C6756" t="s">
        <v>291</v>
      </c>
      <c r="D6756" s="1" t="s">
        <v>62</v>
      </c>
      <c r="E6756" t="s">
        <v>321</v>
      </c>
      <c r="F6756" s="1" t="s">
        <v>47</v>
      </c>
      <c r="G6756" t="s">
        <v>290</v>
      </c>
      <c r="H6756" s="4">
        <v>48</v>
      </c>
      <c r="I6756" s="4">
        <v>42</v>
      </c>
      <c r="K6756">
        <v>2.5101600630068101E+19</v>
      </c>
      <c r="BN6756" s="1"/>
      <c r="BQ6756" s="1"/>
    </row>
    <row r="6757" spans="1:69" x14ac:dyDescent="0.45">
      <c r="A6757" s="3">
        <v>45946.742222222223</v>
      </c>
      <c r="B6757" s="1" t="s">
        <v>28</v>
      </c>
      <c r="C6757" t="s">
        <v>295</v>
      </c>
      <c r="D6757" s="1" t="s">
        <v>110</v>
      </c>
      <c r="E6757" t="s">
        <v>373</v>
      </c>
      <c r="F6757" s="1" t="s">
        <v>110</v>
      </c>
      <c r="G6757" t="s">
        <v>373</v>
      </c>
      <c r="H6757" s="4">
        <v>64</v>
      </c>
      <c r="I6757" s="4">
        <v>62</v>
      </c>
      <c r="K6757">
        <v>2.5101600629468099E+19</v>
      </c>
      <c r="BN6757" s="1"/>
      <c r="BQ6757" s="1"/>
    </row>
    <row r="6758" spans="1:69" x14ac:dyDescent="0.45">
      <c r="A6758" s="3">
        <v>45946.741736111115</v>
      </c>
      <c r="B6758" s="1" t="s">
        <v>67</v>
      </c>
      <c r="C6758" t="s">
        <v>250</v>
      </c>
      <c r="D6758" s="1" t="s">
        <v>57</v>
      </c>
      <c r="E6758" t="s">
        <v>251</v>
      </c>
      <c r="F6758" s="1" t="s">
        <v>57</v>
      </c>
      <c r="G6758" t="s">
        <v>251</v>
      </c>
      <c r="H6758" s="4">
        <v>90</v>
      </c>
      <c r="I6758" s="4">
        <v>87</v>
      </c>
      <c r="K6758">
        <v>2.5101600629268099E+19</v>
      </c>
      <c r="BN6758" s="1"/>
      <c r="BQ6758" s="1"/>
    </row>
    <row r="6759" spans="1:69" x14ac:dyDescent="0.45">
      <c r="A6759" s="3">
        <v>45946.737141203703</v>
      </c>
      <c r="B6759" s="1" t="s">
        <v>39</v>
      </c>
      <c r="C6759" t="s">
        <v>293</v>
      </c>
      <c r="D6759" s="1" t="s">
        <v>44</v>
      </c>
      <c r="E6759" t="s">
        <v>283</v>
      </c>
      <c r="F6759" s="1" t="s">
        <v>44</v>
      </c>
      <c r="G6759" t="s">
        <v>283</v>
      </c>
      <c r="H6759" s="4">
        <v>123</v>
      </c>
      <c r="I6759" s="4">
        <v>122</v>
      </c>
      <c r="K6759">
        <v>2.5101600627068101E+19</v>
      </c>
      <c r="BN6759" s="1"/>
      <c r="BQ6759" s="1"/>
    </row>
    <row r="6760" spans="1:69" x14ac:dyDescent="0.45">
      <c r="A6760" s="3">
        <v>45946.734629629631</v>
      </c>
      <c r="B6760" s="1" t="s">
        <v>227</v>
      </c>
      <c r="C6760" t="s">
        <v>285</v>
      </c>
      <c r="D6760" s="1" t="s">
        <v>111</v>
      </c>
      <c r="E6760" t="s">
        <v>286</v>
      </c>
      <c r="F6760" s="1" t="s">
        <v>104</v>
      </c>
      <c r="G6760" t="s">
        <v>287</v>
      </c>
      <c r="H6760" s="4">
        <v>119</v>
      </c>
      <c r="I6760" s="4">
        <v>115</v>
      </c>
      <c r="K6760">
        <v>2.51016006256681E+19</v>
      </c>
      <c r="BN6760" s="1"/>
    </row>
    <row r="6761" spans="1:69" x14ac:dyDescent="0.45">
      <c r="A6761" s="3">
        <v>45946.734166666669</v>
      </c>
      <c r="B6761" s="1" t="s">
        <v>168</v>
      </c>
      <c r="C6761" t="s">
        <v>525</v>
      </c>
      <c r="D6761" s="1" t="s">
        <v>197</v>
      </c>
      <c r="E6761" t="s">
        <v>409</v>
      </c>
      <c r="F6761" s="1" t="s">
        <v>117</v>
      </c>
      <c r="G6761" t="s">
        <v>364</v>
      </c>
      <c r="H6761" s="4">
        <v>44</v>
      </c>
      <c r="I6761" s="4">
        <v>42</v>
      </c>
      <c r="K6761">
        <v>2.5101600625468101E+19</v>
      </c>
      <c r="BN6761" s="1"/>
    </row>
    <row r="6762" spans="1:69" x14ac:dyDescent="0.45">
      <c r="A6762" s="3">
        <v>45946.733437499999</v>
      </c>
      <c r="B6762" s="1" t="s">
        <v>129</v>
      </c>
      <c r="C6762" t="s">
        <v>348</v>
      </c>
      <c r="D6762" s="1" t="s">
        <v>67</v>
      </c>
      <c r="E6762" t="s">
        <v>250</v>
      </c>
      <c r="F6762" s="1" t="s">
        <v>67</v>
      </c>
      <c r="G6762" t="s">
        <v>250</v>
      </c>
      <c r="H6762" s="4">
        <v>166</v>
      </c>
      <c r="I6762" s="4">
        <v>163</v>
      </c>
      <c r="K6762">
        <v>2.5101600624668099E+19</v>
      </c>
      <c r="BN6762" s="1"/>
      <c r="BQ6762" s="1"/>
    </row>
    <row r="6763" spans="1:69" x14ac:dyDescent="0.45">
      <c r="A6763" s="3">
        <v>45946.732731481483</v>
      </c>
      <c r="B6763" s="1" t="s">
        <v>37</v>
      </c>
      <c r="C6763" t="s">
        <v>320</v>
      </c>
      <c r="D6763" s="1" t="s">
        <v>76</v>
      </c>
      <c r="E6763" t="s">
        <v>350</v>
      </c>
      <c r="F6763" s="1" t="s">
        <v>76</v>
      </c>
      <c r="G6763" t="s">
        <v>350</v>
      </c>
      <c r="H6763" s="4">
        <v>14</v>
      </c>
      <c r="I6763" s="4">
        <v>11</v>
      </c>
      <c r="K6763" s="5">
        <v>2.51016006239681E+19</v>
      </c>
      <c r="BN6763" s="1"/>
      <c r="BQ6763" s="1"/>
    </row>
    <row r="6764" spans="1:69" x14ac:dyDescent="0.45">
      <c r="A6764" s="3">
        <v>45946.731261574074</v>
      </c>
      <c r="B6764" s="1" t="s">
        <v>129</v>
      </c>
      <c r="C6764" t="s">
        <v>348</v>
      </c>
      <c r="D6764" s="1" t="s">
        <v>67</v>
      </c>
      <c r="E6764" t="s">
        <v>250</v>
      </c>
      <c r="F6764" s="1"/>
      <c r="G6764" t="s">
        <v>256</v>
      </c>
      <c r="H6764" s="4">
        <v>0</v>
      </c>
      <c r="I6764" s="4">
        <v>0</v>
      </c>
      <c r="K6764">
        <v>2.5101600622968099E+19</v>
      </c>
      <c r="BN6764" s="1"/>
      <c r="BQ6764" s="1"/>
    </row>
    <row r="6765" spans="1:69" x14ac:dyDescent="0.45">
      <c r="A6765" s="3">
        <v>45946.731145833335</v>
      </c>
      <c r="B6765" s="1" t="s">
        <v>129</v>
      </c>
      <c r="C6765" t="s">
        <v>348</v>
      </c>
      <c r="D6765" s="1" t="s">
        <v>67</v>
      </c>
      <c r="E6765" t="s">
        <v>250</v>
      </c>
      <c r="F6765" s="1"/>
      <c r="G6765" t="s">
        <v>256</v>
      </c>
      <c r="H6765" s="4">
        <v>1</v>
      </c>
      <c r="I6765" s="4">
        <v>0</v>
      </c>
      <c r="K6765">
        <v>2.5101600622768099E+19</v>
      </c>
      <c r="BN6765" s="1"/>
    </row>
    <row r="6766" spans="1:69" x14ac:dyDescent="0.45">
      <c r="A6766" s="3">
        <v>45946.731099537035</v>
      </c>
      <c r="B6766" s="1" t="s">
        <v>129</v>
      </c>
      <c r="C6766" t="s">
        <v>348</v>
      </c>
      <c r="D6766" s="1" t="s">
        <v>67</v>
      </c>
      <c r="E6766" t="s">
        <v>250</v>
      </c>
      <c r="F6766" s="1"/>
      <c r="G6766" t="s">
        <v>256</v>
      </c>
      <c r="H6766" s="4">
        <v>0</v>
      </c>
      <c r="I6766" s="4">
        <v>0</v>
      </c>
      <c r="K6766">
        <v>2.51016006226681E+19</v>
      </c>
      <c r="BN6766" s="1"/>
      <c r="BQ6766" s="1"/>
    </row>
    <row r="6767" spans="1:69" x14ac:dyDescent="0.45">
      <c r="A6767" s="3">
        <v>45946.731041666666</v>
      </c>
      <c r="B6767" s="1" t="s">
        <v>83</v>
      </c>
      <c r="C6767" t="s">
        <v>252</v>
      </c>
      <c r="D6767" s="1" t="s">
        <v>128</v>
      </c>
      <c r="E6767" t="s">
        <v>277</v>
      </c>
      <c r="F6767" s="1" t="s">
        <v>128</v>
      </c>
      <c r="G6767" t="s">
        <v>277</v>
      </c>
      <c r="H6767" s="4">
        <v>66</v>
      </c>
      <c r="I6767" s="4">
        <v>64</v>
      </c>
      <c r="K6767">
        <v>2.51016006225681E+19</v>
      </c>
      <c r="BN6767" s="1"/>
    </row>
    <row r="6768" spans="1:69" x14ac:dyDescent="0.45">
      <c r="A6768" s="3">
        <v>45946.730543981481</v>
      </c>
      <c r="B6768" s="1" t="s">
        <v>82</v>
      </c>
      <c r="C6768" t="s">
        <v>317</v>
      </c>
      <c r="D6768" s="1" t="s">
        <v>189</v>
      </c>
      <c r="E6768" t="s">
        <v>338</v>
      </c>
      <c r="F6768" s="1" t="s">
        <v>189</v>
      </c>
      <c r="G6768" t="s">
        <v>338</v>
      </c>
      <c r="H6768" s="4">
        <v>19</v>
      </c>
      <c r="I6768" s="4">
        <v>15</v>
      </c>
      <c r="K6768">
        <v>2.5101600622168101E+19</v>
      </c>
      <c r="BN6768" s="1"/>
      <c r="BQ6768" s="1"/>
    </row>
    <row r="6769" spans="1:69" x14ac:dyDescent="0.45">
      <c r="A6769" s="3">
        <v>45946.73028935185</v>
      </c>
      <c r="B6769" s="1" t="s">
        <v>27</v>
      </c>
      <c r="C6769" t="s">
        <v>270</v>
      </c>
      <c r="D6769" s="1" t="s">
        <v>164</v>
      </c>
      <c r="E6769" t="s">
        <v>361</v>
      </c>
      <c r="F6769" s="1" t="s">
        <v>164</v>
      </c>
      <c r="G6769" t="s">
        <v>361</v>
      </c>
      <c r="H6769" s="4">
        <v>747</v>
      </c>
      <c r="I6769" s="4">
        <v>743</v>
      </c>
      <c r="K6769">
        <v>2.5101600621968101E+19</v>
      </c>
      <c r="BN6769" s="1"/>
      <c r="BQ6769" s="1"/>
    </row>
    <row r="6770" spans="1:69" x14ac:dyDescent="0.45">
      <c r="A6770" s="3">
        <v>45946.730196759258</v>
      </c>
      <c r="B6770" s="1" t="s">
        <v>18</v>
      </c>
      <c r="C6770" t="s">
        <v>304</v>
      </c>
      <c r="D6770" s="1" t="s">
        <v>100</v>
      </c>
      <c r="E6770" t="s">
        <v>351</v>
      </c>
      <c r="F6770" s="1"/>
      <c r="G6770" t="s">
        <v>256</v>
      </c>
      <c r="H6770" s="4">
        <v>16</v>
      </c>
      <c r="I6770" s="4">
        <v>0</v>
      </c>
      <c r="K6770">
        <v>2.5101600621768102E+19</v>
      </c>
      <c r="BN6770" s="1"/>
      <c r="BQ6770" s="1"/>
    </row>
    <row r="6771" spans="1:69" x14ac:dyDescent="0.45">
      <c r="A6771" s="3">
        <v>45946.730034722219</v>
      </c>
      <c r="B6771" s="1" t="s">
        <v>105</v>
      </c>
      <c r="C6771" t="s">
        <v>326</v>
      </c>
      <c r="D6771" s="1" t="s">
        <v>55</v>
      </c>
      <c r="E6771" t="s">
        <v>332</v>
      </c>
      <c r="F6771" s="1" t="s">
        <v>55</v>
      </c>
      <c r="G6771" t="s">
        <v>332</v>
      </c>
      <c r="H6771" s="4">
        <v>33</v>
      </c>
      <c r="I6771" s="4">
        <v>32</v>
      </c>
      <c r="K6771">
        <v>2.5101600621668098E+19</v>
      </c>
      <c r="BN6771" s="1"/>
    </row>
    <row r="6772" spans="1:69" x14ac:dyDescent="0.45">
      <c r="A6772" s="3">
        <v>45946.729710648149</v>
      </c>
      <c r="B6772" s="1" t="s">
        <v>14</v>
      </c>
      <c r="C6772" t="s">
        <v>325</v>
      </c>
      <c r="D6772" s="1" t="s">
        <v>43</v>
      </c>
      <c r="E6772" t="s">
        <v>410</v>
      </c>
      <c r="F6772" s="1"/>
      <c r="G6772" t="s">
        <v>256</v>
      </c>
      <c r="H6772" s="4">
        <v>0</v>
      </c>
      <c r="I6772" s="4">
        <v>0</v>
      </c>
      <c r="K6772">
        <v>2.5101600621268099E+19</v>
      </c>
      <c r="BN6772" s="1"/>
      <c r="BQ6772" s="1"/>
    </row>
    <row r="6773" spans="1:69" x14ac:dyDescent="0.45">
      <c r="A6773" s="3">
        <v>45946.729050925926</v>
      </c>
      <c r="B6773" s="1" t="s">
        <v>82</v>
      </c>
      <c r="C6773" t="s">
        <v>317</v>
      </c>
      <c r="D6773" s="1" t="s">
        <v>189</v>
      </c>
      <c r="E6773" t="s">
        <v>338</v>
      </c>
      <c r="F6773" s="1"/>
      <c r="G6773" t="s">
        <v>256</v>
      </c>
      <c r="H6773" s="4">
        <v>22</v>
      </c>
      <c r="I6773" s="4">
        <v>0</v>
      </c>
      <c r="K6773">
        <v>2.5101600620568101E+19</v>
      </c>
      <c r="BN6773" s="1"/>
      <c r="BQ6773" s="1"/>
    </row>
    <row r="6774" spans="1:69" x14ac:dyDescent="0.45">
      <c r="A6774" s="3">
        <v>45946.728622685187</v>
      </c>
      <c r="B6774" s="1" t="s">
        <v>178</v>
      </c>
      <c r="C6774" t="s">
        <v>254</v>
      </c>
      <c r="D6774" s="1" t="s">
        <v>154</v>
      </c>
      <c r="E6774" t="s">
        <v>259</v>
      </c>
      <c r="F6774" s="1" t="s">
        <v>154</v>
      </c>
      <c r="G6774" t="s">
        <v>259</v>
      </c>
      <c r="H6774" s="4">
        <v>189</v>
      </c>
      <c r="I6774" s="4">
        <v>181</v>
      </c>
      <c r="K6774">
        <v>2.5101600620268102E+19</v>
      </c>
      <c r="BN6774" s="1"/>
      <c r="BQ6774" s="1"/>
    </row>
    <row r="6775" spans="1:69" x14ac:dyDescent="0.45">
      <c r="A6775" s="3">
        <v>45946.72859953704</v>
      </c>
      <c r="B6775" s="1" t="s">
        <v>82</v>
      </c>
      <c r="C6775" t="s">
        <v>317</v>
      </c>
      <c r="D6775" s="1" t="s">
        <v>113</v>
      </c>
      <c r="E6775" t="s">
        <v>294</v>
      </c>
      <c r="F6775" s="1" t="s">
        <v>113</v>
      </c>
      <c r="G6775" t="s">
        <v>294</v>
      </c>
      <c r="H6775" s="4">
        <v>28</v>
      </c>
      <c r="I6775" s="4">
        <v>26</v>
      </c>
      <c r="K6775">
        <v>2.5101600620168102E+19</v>
      </c>
      <c r="BN6775" s="1"/>
    </row>
    <row r="6776" spans="1:69" x14ac:dyDescent="0.45">
      <c r="A6776" s="3">
        <v>45946.728518518517</v>
      </c>
      <c r="B6776" s="1" t="s">
        <v>83</v>
      </c>
      <c r="C6776" t="s">
        <v>252</v>
      </c>
      <c r="D6776" s="1" t="s">
        <v>128</v>
      </c>
      <c r="E6776" t="s">
        <v>277</v>
      </c>
      <c r="F6776" s="1"/>
      <c r="G6776" t="s">
        <v>256</v>
      </c>
      <c r="H6776" s="4">
        <v>0</v>
      </c>
      <c r="I6776" s="4">
        <v>0</v>
      </c>
      <c r="K6776">
        <v>2.5101600619968098E+19</v>
      </c>
      <c r="BN6776" s="1"/>
    </row>
    <row r="6777" spans="1:69" x14ac:dyDescent="0.45">
      <c r="A6777" s="3">
        <v>45946.728449074071</v>
      </c>
      <c r="B6777" s="1" t="s">
        <v>102</v>
      </c>
      <c r="C6777" t="s">
        <v>352</v>
      </c>
      <c r="D6777" s="1" t="s">
        <v>234</v>
      </c>
      <c r="E6777" t="s">
        <v>526</v>
      </c>
      <c r="F6777" s="1"/>
      <c r="G6777" t="s">
        <v>256</v>
      </c>
      <c r="H6777" s="4">
        <v>0</v>
      </c>
      <c r="I6777" s="4">
        <v>0</v>
      </c>
      <c r="K6777">
        <v>2.5101600619768099E+19</v>
      </c>
      <c r="BN6777" s="1"/>
      <c r="BQ6777" s="1"/>
    </row>
    <row r="6778" spans="1:69" x14ac:dyDescent="0.45">
      <c r="A6778" s="3">
        <v>45946.728391203702</v>
      </c>
      <c r="B6778" s="1" t="s">
        <v>113</v>
      </c>
      <c r="C6778" t="s">
        <v>294</v>
      </c>
      <c r="D6778" s="1" t="s">
        <v>82</v>
      </c>
      <c r="E6778" t="s">
        <v>317</v>
      </c>
      <c r="F6778" s="1"/>
      <c r="G6778" t="s">
        <v>256</v>
      </c>
      <c r="H6778" s="4">
        <v>0</v>
      </c>
      <c r="I6778" s="4">
        <v>0</v>
      </c>
      <c r="K6778">
        <v>2.51016006194681E+19</v>
      </c>
      <c r="BN6778" s="1"/>
      <c r="BQ6778" s="1"/>
    </row>
    <row r="6779" spans="1:69" x14ac:dyDescent="0.45">
      <c r="A6779" s="3">
        <v>45946.728182870371</v>
      </c>
      <c r="B6779" s="1" t="s">
        <v>43</v>
      </c>
      <c r="C6779" t="s">
        <v>410</v>
      </c>
      <c r="D6779" s="1" t="s">
        <v>67</v>
      </c>
      <c r="E6779" t="s">
        <v>250</v>
      </c>
      <c r="F6779" s="1" t="s">
        <v>67</v>
      </c>
      <c r="G6779" t="s">
        <v>250</v>
      </c>
      <c r="H6779" s="4">
        <v>271</v>
      </c>
      <c r="I6779" s="4">
        <v>268</v>
      </c>
      <c r="K6779">
        <v>2.5101600619068101E+19</v>
      </c>
      <c r="BN6779" s="1"/>
      <c r="BQ6779" s="1"/>
    </row>
    <row r="6780" spans="1:69" x14ac:dyDescent="0.45">
      <c r="A6780" s="3">
        <v>45946.728090277778</v>
      </c>
      <c r="B6780" s="1" t="s">
        <v>82</v>
      </c>
      <c r="C6780" t="s">
        <v>317</v>
      </c>
      <c r="D6780" s="1" t="s">
        <v>189</v>
      </c>
      <c r="E6780" t="s">
        <v>338</v>
      </c>
      <c r="F6780" s="1" t="s">
        <v>189</v>
      </c>
      <c r="G6780" t="s">
        <v>338</v>
      </c>
      <c r="H6780" s="4">
        <v>40</v>
      </c>
      <c r="I6780" s="4">
        <v>35</v>
      </c>
      <c r="K6780">
        <v>2.5101600618968101E+19</v>
      </c>
      <c r="BN6780" s="1"/>
    </row>
    <row r="6781" spans="1:69" x14ac:dyDescent="0.45">
      <c r="A6781" s="3">
        <v>45946.727870370371</v>
      </c>
      <c r="B6781" s="1" t="s">
        <v>84</v>
      </c>
      <c r="C6781" t="s">
        <v>268</v>
      </c>
      <c r="D6781" s="1" t="s">
        <v>144</v>
      </c>
      <c r="E6781" t="s">
        <v>269</v>
      </c>
      <c r="F6781" s="1" t="s">
        <v>144</v>
      </c>
      <c r="G6781" t="s">
        <v>269</v>
      </c>
      <c r="H6781" s="4">
        <v>192</v>
      </c>
      <c r="I6781" s="4">
        <v>184</v>
      </c>
      <c r="K6781">
        <v>2.5101600618568102E+19</v>
      </c>
      <c r="BN6781" s="1"/>
    </row>
    <row r="6782" spans="1:69" x14ac:dyDescent="0.45">
      <c r="A6782" s="3">
        <v>45946.727812500001</v>
      </c>
      <c r="B6782" s="1" t="s">
        <v>55</v>
      </c>
      <c r="C6782" t="s">
        <v>332</v>
      </c>
      <c r="D6782" s="1" t="s">
        <v>68</v>
      </c>
      <c r="E6782" t="s">
        <v>284</v>
      </c>
      <c r="F6782" s="1" t="s">
        <v>105</v>
      </c>
      <c r="G6782" t="s">
        <v>326</v>
      </c>
      <c r="H6782" s="4">
        <v>54</v>
      </c>
      <c r="I6782" s="4">
        <v>50</v>
      </c>
      <c r="K6782">
        <v>2.5101600618468098E+19</v>
      </c>
      <c r="BN6782" s="1"/>
      <c r="BQ6782" s="1"/>
    </row>
    <row r="6783" spans="1:69" x14ac:dyDescent="0.45">
      <c r="A6783" s="3">
        <v>45946.727766203701</v>
      </c>
      <c r="B6783" s="1" t="s">
        <v>55</v>
      </c>
      <c r="C6783" t="s">
        <v>332</v>
      </c>
      <c r="D6783" s="1" t="s">
        <v>34</v>
      </c>
      <c r="E6783" t="s">
        <v>362</v>
      </c>
      <c r="F6783" s="1"/>
      <c r="G6783" t="s">
        <v>256</v>
      </c>
      <c r="H6783" s="4">
        <v>0</v>
      </c>
      <c r="I6783" s="4">
        <v>0</v>
      </c>
      <c r="K6783">
        <v>2.5101600618268099E+19</v>
      </c>
      <c r="BN6783" s="1"/>
      <c r="BQ6783" s="1"/>
    </row>
    <row r="6784" spans="1:69" x14ac:dyDescent="0.45">
      <c r="A6784" s="3">
        <v>45946.72761574074</v>
      </c>
      <c r="B6784" s="1" t="s">
        <v>113</v>
      </c>
      <c r="C6784" t="s">
        <v>294</v>
      </c>
      <c r="D6784" s="1" t="s">
        <v>82</v>
      </c>
      <c r="E6784" t="s">
        <v>317</v>
      </c>
      <c r="F6784" s="1" t="s">
        <v>82</v>
      </c>
      <c r="G6784" t="s">
        <v>317</v>
      </c>
      <c r="H6784" s="4">
        <v>29</v>
      </c>
      <c r="I6784" s="4">
        <v>27</v>
      </c>
      <c r="K6784">
        <v>2.5101600618168099E+19</v>
      </c>
      <c r="BN6784" s="1"/>
      <c r="BQ6784" s="1"/>
    </row>
    <row r="6785" spans="1:69" x14ac:dyDescent="0.45">
      <c r="A6785" s="3">
        <v>45946.727337962962</v>
      </c>
      <c r="B6785" s="1" t="s">
        <v>82</v>
      </c>
      <c r="C6785" t="s">
        <v>317</v>
      </c>
      <c r="D6785" s="1" t="s">
        <v>113</v>
      </c>
      <c r="E6785" t="s">
        <v>294</v>
      </c>
      <c r="F6785" s="1"/>
      <c r="G6785" t="s">
        <v>256</v>
      </c>
      <c r="H6785" s="4">
        <v>16</v>
      </c>
      <c r="I6785" s="4">
        <v>0</v>
      </c>
      <c r="K6785">
        <v>2.5101600617968099E+19</v>
      </c>
      <c r="BN6785" s="1"/>
      <c r="BQ6785" s="1"/>
    </row>
    <row r="6786" spans="1:69" x14ac:dyDescent="0.45">
      <c r="A6786" s="3">
        <v>45946.726412037038</v>
      </c>
      <c r="B6786" s="1" t="s">
        <v>34</v>
      </c>
      <c r="C6786" t="s">
        <v>362</v>
      </c>
      <c r="D6786" s="1" t="s">
        <v>28</v>
      </c>
      <c r="E6786" t="s">
        <v>295</v>
      </c>
      <c r="F6786" s="1" t="s">
        <v>28</v>
      </c>
      <c r="G6786" t="s">
        <v>295</v>
      </c>
      <c r="H6786" s="4">
        <v>500</v>
      </c>
      <c r="I6786" s="4">
        <v>498</v>
      </c>
      <c r="K6786">
        <v>2.5101600617268101E+19</v>
      </c>
      <c r="BN6786" s="1"/>
      <c r="BQ6786" s="1"/>
    </row>
    <row r="6787" spans="1:69" x14ac:dyDescent="0.45">
      <c r="A6787" s="3">
        <v>45946.726111111115</v>
      </c>
      <c r="B6787" s="1" t="s">
        <v>28</v>
      </c>
      <c r="C6787" t="s">
        <v>295</v>
      </c>
      <c r="D6787" s="1" t="s">
        <v>34</v>
      </c>
      <c r="E6787" t="s">
        <v>362</v>
      </c>
      <c r="F6787" s="1"/>
      <c r="G6787" t="s">
        <v>256</v>
      </c>
      <c r="H6787" s="4">
        <v>15</v>
      </c>
      <c r="I6787" s="4">
        <v>0</v>
      </c>
      <c r="K6787">
        <v>2.5101600616968102E+19</v>
      </c>
      <c r="BN6787" s="1"/>
    </row>
    <row r="6788" spans="1:69" x14ac:dyDescent="0.45">
      <c r="A6788" s="3">
        <v>45946.725914351853</v>
      </c>
      <c r="B6788" s="1" t="s">
        <v>85</v>
      </c>
      <c r="C6788" t="s">
        <v>262</v>
      </c>
      <c r="D6788" s="1" t="s">
        <v>43</v>
      </c>
      <c r="E6788" t="s">
        <v>410</v>
      </c>
      <c r="F6788" s="1" t="s">
        <v>43</v>
      </c>
      <c r="G6788" t="s">
        <v>410</v>
      </c>
      <c r="H6788" s="4">
        <v>132</v>
      </c>
      <c r="I6788" s="4">
        <v>126</v>
      </c>
      <c r="K6788">
        <v>2.5101600616768098E+19</v>
      </c>
      <c r="BN6788" s="1"/>
      <c r="BQ6788" s="1"/>
    </row>
    <row r="6789" spans="1:69" x14ac:dyDescent="0.45">
      <c r="A6789" s="3">
        <v>45946.72552083333</v>
      </c>
      <c r="B6789" s="1" t="s">
        <v>14</v>
      </c>
      <c r="C6789" t="s">
        <v>325</v>
      </c>
      <c r="D6789" s="1" t="s">
        <v>43</v>
      </c>
      <c r="E6789" t="s">
        <v>410</v>
      </c>
      <c r="F6789" s="1"/>
      <c r="G6789" t="s">
        <v>256</v>
      </c>
      <c r="H6789" s="4">
        <v>0</v>
      </c>
      <c r="I6789" s="4">
        <v>0</v>
      </c>
      <c r="K6789">
        <v>2.51016006162681E+19</v>
      </c>
      <c r="BN6789" s="1"/>
      <c r="BQ6789" s="1"/>
    </row>
    <row r="6790" spans="1:69" x14ac:dyDescent="0.45">
      <c r="A6790" s="3">
        <v>45946.725057870368</v>
      </c>
      <c r="B6790" s="1" t="s">
        <v>22</v>
      </c>
      <c r="C6790" t="s">
        <v>310</v>
      </c>
      <c r="D6790" s="1" t="s">
        <v>76</v>
      </c>
      <c r="E6790" t="s">
        <v>350</v>
      </c>
      <c r="F6790" s="1" t="s">
        <v>76</v>
      </c>
      <c r="G6790" t="s">
        <v>350</v>
      </c>
      <c r="H6790" s="4">
        <v>17</v>
      </c>
      <c r="I6790" s="4">
        <v>15</v>
      </c>
      <c r="K6790">
        <v>2.5101600615468102E+19</v>
      </c>
      <c r="BN6790" s="1"/>
      <c r="BQ6790" s="1"/>
    </row>
    <row r="6791" spans="1:69" x14ac:dyDescent="0.45">
      <c r="A6791" s="3">
        <v>45946.72483796296</v>
      </c>
      <c r="B6791" s="1" t="s">
        <v>27</v>
      </c>
      <c r="C6791" t="s">
        <v>270</v>
      </c>
      <c r="D6791" s="1" t="s">
        <v>91</v>
      </c>
      <c r="E6791" t="s">
        <v>510</v>
      </c>
      <c r="F6791" s="1" t="s">
        <v>91</v>
      </c>
      <c r="G6791" t="s">
        <v>510</v>
      </c>
      <c r="H6791" s="4">
        <v>83</v>
      </c>
      <c r="I6791" s="4">
        <v>78</v>
      </c>
      <c r="K6791">
        <v>2.51016006146681E+19</v>
      </c>
      <c r="BN6791" s="1"/>
      <c r="BQ6791" s="1"/>
    </row>
    <row r="6792" spans="1:69" x14ac:dyDescent="0.45">
      <c r="A6792" s="3">
        <v>45946.723946759259</v>
      </c>
      <c r="B6792" s="1" t="s">
        <v>116</v>
      </c>
      <c r="C6792" t="s">
        <v>308</v>
      </c>
      <c r="D6792" s="1" t="s">
        <v>58</v>
      </c>
      <c r="E6792" t="s">
        <v>312</v>
      </c>
      <c r="F6792" s="1" t="s">
        <v>58</v>
      </c>
      <c r="G6792" t="s">
        <v>312</v>
      </c>
      <c r="H6792" s="4">
        <v>68</v>
      </c>
      <c r="I6792" s="4">
        <v>66</v>
      </c>
      <c r="K6792">
        <v>2.5101600613768102E+19</v>
      </c>
      <c r="BN6792" s="1"/>
      <c r="BQ6792" s="1"/>
    </row>
    <row r="6793" spans="1:69" x14ac:dyDescent="0.45">
      <c r="A6793" s="3">
        <v>45946.72388888889</v>
      </c>
      <c r="B6793" s="1" t="s">
        <v>37</v>
      </c>
      <c r="C6793" t="s">
        <v>320</v>
      </c>
      <c r="D6793" s="1" t="s">
        <v>54</v>
      </c>
      <c r="E6793" t="s">
        <v>311</v>
      </c>
      <c r="F6793" s="1" t="s">
        <v>73</v>
      </c>
      <c r="G6793" t="s">
        <v>419</v>
      </c>
      <c r="H6793" s="4">
        <v>98</v>
      </c>
      <c r="I6793" s="4">
        <v>94</v>
      </c>
      <c r="K6793">
        <v>2.5101600613468099E+19</v>
      </c>
      <c r="BN6793" s="1"/>
      <c r="BQ6793" s="1"/>
    </row>
    <row r="6794" spans="1:69" x14ac:dyDescent="0.45">
      <c r="A6794" s="3">
        <v>45946.723726851851</v>
      </c>
      <c r="B6794" s="1" t="s">
        <v>37</v>
      </c>
      <c r="C6794" t="s">
        <v>320</v>
      </c>
      <c r="D6794" s="1" t="s">
        <v>22</v>
      </c>
      <c r="E6794" t="s">
        <v>310</v>
      </c>
      <c r="F6794" s="1"/>
      <c r="G6794" t="s">
        <v>256</v>
      </c>
      <c r="H6794" s="4">
        <v>12</v>
      </c>
      <c r="I6794" s="4">
        <v>0</v>
      </c>
      <c r="K6794">
        <v>2.51016006128681E+19</v>
      </c>
      <c r="BN6794" s="1"/>
      <c r="BQ6794" s="1"/>
    </row>
    <row r="6795" spans="1:69" x14ac:dyDescent="0.45">
      <c r="A6795" s="3">
        <v>45946.722743055558</v>
      </c>
      <c r="B6795" s="1" t="s">
        <v>14</v>
      </c>
      <c r="C6795" t="s">
        <v>325</v>
      </c>
      <c r="D6795" s="1" t="s">
        <v>43</v>
      </c>
      <c r="E6795" t="s">
        <v>410</v>
      </c>
      <c r="F6795" s="1"/>
      <c r="G6795" t="s">
        <v>256</v>
      </c>
      <c r="H6795" s="4">
        <v>1</v>
      </c>
      <c r="I6795" s="4">
        <v>0</v>
      </c>
      <c r="K6795">
        <v>2.5101600612068098E+19</v>
      </c>
      <c r="BN6795" s="1"/>
      <c r="BQ6795" s="1"/>
    </row>
    <row r="6796" spans="1:69" x14ac:dyDescent="0.45">
      <c r="A6796" s="3">
        <v>45946.722731481481</v>
      </c>
      <c r="B6796" s="1" t="s">
        <v>24</v>
      </c>
      <c r="C6796" t="s">
        <v>330</v>
      </c>
      <c r="D6796" s="1" t="s">
        <v>37</v>
      </c>
      <c r="E6796" t="s">
        <v>320</v>
      </c>
      <c r="F6796" s="1" t="s">
        <v>37</v>
      </c>
      <c r="G6796" t="s">
        <v>320</v>
      </c>
      <c r="H6796" s="4">
        <v>64</v>
      </c>
      <c r="I6796" s="4">
        <v>62</v>
      </c>
      <c r="K6796">
        <v>2.5101600611868099E+19</v>
      </c>
      <c r="BN6796" s="1"/>
      <c r="BQ6796" s="1"/>
    </row>
    <row r="6797" spans="1:69" x14ac:dyDescent="0.45">
      <c r="A6797" s="3">
        <v>45946.722708333335</v>
      </c>
      <c r="B6797" s="1" t="s">
        <v>63</v>
      </c>
      <c r="C6797" t="s">
        <v>309</v>
      </c>
      <c r="D6797" s="1" t="s">
        <v>62</v>
      </c>
      <c r="E6797" t="s">
        <v>321</v>
      </c>
      <c r="F6797" s="1" t="s">
        <v>47</v>
      </c>
      <c r="G6797" t="s">
        <v>290</v>
      </c>
      <c r="H6797" s="4">
        <v>37</v>
      </c>
      <c r="I6797" s="4">
        <v>34</v>
      </c>
      <c r="K6797">
        <v>2.5101600611768099E+19</v>
      </c>
      <c r="BN6797" s="1"/>
      <c r="BQ6797" s="1"/>
    </row>
    <row r="6798" spans="1:69" x14ac:dyDescent="0.45">
      <c r="A6798" s="3">
        <v>45946.722384259258</v>
      </c>
      <c r="B6798" s="1" t="s">
        <v>76</v>
      </c>
      <c r="C6798" t="s">
        <v>350</v>
      </c>
      <c r="D6798" s="1" t="s">
        <v>54</v>
      </c>
      <c r="E6798" t="s">
        <v>311</v>
      </c>
      <c r="F6798" s="1" t="s">
        <v>22</v>
      </c>
      <c r="G6798" t="s">
        <v>310</v>
      </c>
      <c r="H6798" s="4">
        <v>32</v>
      </c>
      <c r="I6798" s="4">
        <v>30</v>
      </c>
      <c r="K6798">
        <v>2.51016006111681E+19</v>
      </c>
      <c r="BN6798" s="1"/>
      <c r="BQ6798" s="1"/>
    </row>
    <row r="6799" spans="1:69" x14ac:dyDescent="0.45">
      <c r="A6799" s="3">
        <v>45946.722071759257</v>
      </c>
      <c r="B6799" s="1" t="s">
        <v>76</v>
      </c>
      <c r="C6799" t="s">
        <v>350</v>
      </c>
      <c r="D6799" s="1" t="s">
        <v>31</v>
      </c>
      <c r="E6799" t="s">
        <v>370</v>
      </c>
      <c r="F6799" s="1" t="s">
        <v>37</v>
      </c>
      <c r="G6799" t="s">
        <v>320</v>
      </c>
      <c r="H6799" s="4">
        <v>25</v>
      </c>
      <c r="I6799" s="4">
        <v>22</v>
      </c>
      <c r="K6799">
        <v>2.5101600610368098E+19</v>
      </c>
      <c r="BN6799" s="1"/>
      <c r="BQ6799" s="1"/>
    </row>
    <row r="6800" spans="1:69" x14ac:dyDescent="0.45">
      <c r="A6800" s="3">
        <v>45946.721655092595</v>
      </c>
      <c r="B6800" s="1" t="s">
        <v>67</v>
      </c>
      <c r="C6800" t="s">
        <v>250</v>
      </c>
      <c r="D6800" s="1" t="s">
        <v>129</v>
      </c>
      <c r="E6800" t="s">
        <v>348</v>
      </c>
      <c r="F6800" s="1" t="s">
        <v>129</v>
      </c>
      <c r="G6800" t="s">
        <v>348</v>
      </c>
      <c r="H6800" s="4">
        <v>270</v>
      </c>
      <c r="I6800" s="4">
        <v>268</v>
      </c>
      <c r="K6800">
        <v>2.51016006097681E+19</v>
      </c>
      <c r="BN6800" s="1"/>
      <c r="BQ6800" s="1"/>
    </row>
    <row r="6801" spans="1:69" x14ac:dyDescent="0.45">
      <c r="A6801" s="3">
        <v>45946.721203703702</v>
      </c>
      <c r="B6801" s="1" t="s">
        <v>18</v>
      </c>
      <c r="C6801" t="s">
        <v>304</v>
      </c>
      <c r="D6801" s="1" t="s">
        <v>100</v>
      </c>
      <c r="E6801" t="s">
        <v>351</v>
      </c>
      <c r="F6801" s="1" t="s">
        <v>100</v>
      </c>
      <c r="G6801" t="s">
        <v>351</v>
      </c>
      <c r="H6801" s="4">
        <v>183</v>
      </c>
      <c r="I6801" s="4">
        <v>177</v>
      </c>
      <c r="K6801">
        <v>2.5101600609368101E+19</v>
      </c>
      <c r="BN6801" s="1"/>
    </row>
    <row r="6802" spans="1:69" x14ac:dyDescent="0.45">
      <c r="A6802" s="3">
        <v>45946.721134259256</v>
      </c>
      <c r="B6802" s="1" t="s">
        <v>116</v>
      </c>
      <c r="C6802" t="s">
        <v>308</v>
      </c>
      <c r="D6802" s="1" t="s">
        <v>58</v>
      </c>
      <c r="E6802" t="s">
        <v>312</v>
      </c>
      <c r="F6802" s="1"/>
      <c r="G6802" t="s">
        <v>256</v>
      </c>
      <c r="H6802" s="4">
        <v>0</v>
      </c>
      <c r="I6802" s="4">
        <v>0</v>
      </c>
      <c r="K6802">
        <v>2.5101600609068102E+19</v>
      </c>
      <c r="BN6802" s="1"/>
      <c r="BQ6802" s="1"/>
    </row>
    <row r="6803" spans="1:69" x14ac:dyDescent="0.45">
      <c r="A6803" s="3">
        <v>45946.719201388885</v>
      </c>
      <c r="B6803" s="1" t="s">
        <v>39</v>
      </c>
      <c r="C6803" t="s">
        <v>293</v>
      </c>
      <c r="D6803" s="1" t="s">
        <v>44</v>
      </c>
      <c r="E6803" t="s">
        <v>283</v>
      </c>
      <c r="F6803" s="1" t="s">
        <v>44</v>
      </c>
      <c r="G6803" t="s">
        <v>283</v>
      </c>
      <c r="H6803" s="4">
        <v>41</v>
      </c>
      <c r="I6803" s="4">
        <v>40</v>
      </c>
      <c r="K6803">
        <v>2.51016006050681E+19</v>
      </c>
      <c r="BN6803" s="1"/>
      <c r="BQ6803" s="1"/>
    </row>
    <row r="6804" spans="1:69" x14ac:dyDescent="0.45">
      <c r="A6804" s="3">
        <v>45946.719004629631</v>
      </c>
      <c r="B6804" s="1" t="s">
        <v>38</v>
      </c>
      <c r="C6804" t="s">
        <v>257</v>
      </c>
      <c r="D6804" s="1" t="s">
        <v>39</v>
      </c>
      <c r="E6804" t="s">
        <v>293</v>
      </c>
      <c r="F6804" s="1" t="s">
        <v>39</v>
      </c>
      <c r="G6804" t="s">
        <v>293</v>
      </c>
      <c r="H6804" s="4">
        <v>19</v>
      </c>
      <c r="I6804" s="4">
        <v>18</v>
      </c>
      <c r="K6804">
        <v>2.51016006048681E+19</v>
      </c>
      <c r="BN6804" s="1"/>
      <c r="BQ6804" s="1"/>
    </row>
    <row r="6805" spans="1:69" x14ac:dyDescent="0.45">
      <c r="A6805" s="3">
        <v>45946.718958333331</v>
      </c>
      <c r="B6805" s="1" t="s">
        <v>110</v>
      </c>
      <c r="C6805" t="s">
        <v>373</v>
      </c>
      <c r="D6805" s="1" t="s">
        <v>456</v>
      </c>
      <c r="E6805" t="s">
        <v>256</v>
      </c>
      <c r="F6805" s="1"/>
      <c r="G6805" t="s">
        <v>256</v>
      </c>
      <c r="H6805" s="4">
        <v>0</v>
      </c>
      <c r="I6805" s="4">
        <v>0</v>
      </c>
      <c r="K6805">
        <v>2.51016006047681E+19</v>
      </c>
      <c r="BN6805" s="1"/>
    </row>
    <row r="6806" spans="1:69" x14ac:dyDescent="0.45">
      <c r="A6806" s="3">
        <v>45946.718773148146</v>
      </c>
      <c r="B6806" s="1" t="s">
        <v>51</v>
      </c>
      <c r="C6806" t="s">
        <v>527</v>
      </c>
      <c r="D6806" s="1" t="s">
        <v>122</v>
      </c>
      <c r="E6806" t="s">
        <v>395</v>
      </c>
      <c r="F6806" s="1" t="s">
        <v>82</v>
      </c>
      <c r="G6806" t="s">
        <v>317</v>
      </c>
      <c r="H6806" s="4">
        <v>30</v>
      </c>
      <c r="I6806" s="4">
        <v>26</v>
      </c>
      <c r="K6806">
        <v>2.5101600604268102E+19</v>
      </c>
      <c r="BN6806" s="1"/>
      <c r="BQ6806" s="1"/>
    </row>
    <row r="6807" spans="1:69" x14ac:dyDescent="0.45">
      <c r="A6807" s="3">
        <v>45946.715844907405</v>
      </c>
      <c r="B6807" s="1" t="s">
        <v>143</v>
      </c>
      <c r="C6807" t="s">
        <v>253</v>
      </c>
      <c r="D6807" s="1" t="s">
        <v>43</v>
      </c>
      <c r="E6807" t="s">
        <v>410</v>
      </c>
      <c r="F6807" s="1" t="s">
        <v>43</v>
      </c>
      <c r="G6807" t="s">
        <v>410</v>
      </c>
      <c r="H6807" s="4">
        <v>17</v>
      </c>
      <c r="I6807" s="4">
        <v>2</v>
      </c>
      <c r="K6807">
        <v>2.5101600599568101E+19</v>
      </c>
      <c r="BN6807" s="1"/>
      <c r="BQ6807" s="1"/>
    </row>
    <row r="6808" spans="1:69" x14ac:dyDescent="0.45">
      <c r="A6808" s="3">
        <v>45946.71570601852</v>
      </c>
      <c r="B6808" s="1" t="s">
        <v>14</v>
      </c>
      <c r="C6808" t="s">
        <v>325</v>
      </c>
      <c r="D6808" s="1" t="s">
        <v>130</v>
      </c>
      <c r="E6808" t="s">
        <v>305</v>
      </c>
      <c r="F6808" s="1" t="s">
        <v>38</v>
      </c>
      <c r="G6808" t="s">
        <v>257</v>
      </c>
      <c r="H6808" s="4">
        <v>65</v>
      </c>
      <c r="I6808" s="4">
        <v>60</v>
      </c>
      <c r="K6808">
        <v>2.5101600599368102E+19</v>
      </c>
      <c r="BN6808" s="1"/>
    </row>
    <row r="6809" spans="1:69" x14ac:dyDescent="0.45">
      <c r="A6809" s="3">
        <v>45946.715219907404</v>
      </c>
      <c r="B6809" s="1" t="s">
        <v>148</v>
      </c>
      <c r="C6809" t="s">
        <v>521</v>
      </c>
      <c r="D6809" s="1" t="s">
        <v>138</v>
      </c>
      <c r="E6809" t="s">
        <v>314</v>
      </c>
      <c r="F6809" s="1" t="s">
        <v>84</v>
      </c>
      <c r="G6809" t="s">
        <v>268</v>
      </c>
      <c r="H6809" s="4">
        <v>35</v>
      </c>
      <c r="I6809" s="4">
        <v>32</v>
      </c>
      <c r="K6809">
        <v>2.51016005985681E+19</v>
      </c>
      <c r="BN6809" s="1"/>
      <c r="BQ6809" s="1"/>
    </row>
    <row r="6810" spans="1:69" x14ac:dyDescent="0.45">
      <c r="A6810" s="3">
        <v>45946.714571759258</v>
      </c>
      <c r="B6810" s="1" t="s">
        <v>22</v>
      </c>
      <c r="C6810" t="s">
        <v>310</v>
      </c>
      <c r="D6810" s="1" t="s">
        <v>37</v>
      </c>
      <c r="E6810" t="s">
        <v>320</v>
      </c>
      <c r="F6810" s="1" t="s">
        <v>37</v>
      </c>
      <c r="G6810" t="s">
        <v>320</v>
      </c>
      <c r="H6810" s="4">
        <v>23</v>
      </c>
      <c r="I6810" s="4">
        <v>21</v>
      </c>
      <c r="K6810">
        <v>2.5101600597568098E+19</v>
      </c>
      <c r="BN6810" s="1"/>
    </row>
    <row r="6811" spans="1:69" x14ac:dyDescent="0.45">
      <c r="A6811" s="3">
        <v>45946.712754629632</v>
      </c>
      <c r="B6811" s="1" t="s">
        <v>69</v>
      </c>
      <c r="C6811" t="s">
        <v>528</v>
      </c>
      <c r="D6811" s="1" t="s">
        <v>167</v>
      </c>
      <c r="E6811" t="s">
        <v>375</v>
      </c>
      <c r="F6811" s="1"/>
      <c r="G6811" t="s">
        <v>256</v>
      </c>
      <c r="H6811" s="4">
        <v>3</v>
      </c>
      <c r="I6811" s="4">
        <v>0</v>
      </c>
      <c r="K6811">
        <v>2.5101600595868099E+19</v>
      </c>
      <c r="BN6811" s="1"/>
      <c r="BQ6811" s="1"/>
    </row>
    <row r="6812" spans="1:69" x14ac:dyDescent="0.45">
      <c r="A6812" s="3">
        <v>45946.712569444448</v>
      </c>
      <c r="B6812" s="1" t="s">
        <v>67</v>
      </c>
      <c r="C6812" t="s">
        <v>250</v>
      </c>
      <c r="D6812" s="1" t="s">
        <v>129</v>
      </c>
      <c r="E6812" t="s">
        <v>348</v>
      </c>
      <c r="F6812" s="1"/>
      <c r="G6812" t="s">
        <v>256</v>
      </c>
      <c r="H6812" s="4">
        <v>0</v>
      </c>
      <c r="I6812" s="4">
        <v>0</v>
      </c>
      <c r="K6812">
        <v>2.5101600595768099E+19</v>
      </c>
      <c r="BN6812" s="1"/>
      <c r="BQ6812" s="1"/>
    </row>
    <row r="6813" spans="1:69" x14ac:dyDescent="0.45">
      <c r="A6813" s="3">
        <v>45946.712488425925</v>
      </c>
      <c r="B6813" s="1" t="s">
        <v>123</v>
      </c>
      <c r="C6813" t="s">
        <v>389</v>
      </c>
      <c r="D6813" s="1" t="s">
        <v>28</v>
      </c>
      <c r="E6813" t="s">
        <v>295</v>
      </c>
      <c r="F6813" s="1"/>
      <c r="G6813" t="s">
        <v>256</v>
      </c>
      <c r="H6813" s="4">
        <v>0</v>
      </c>
      <c r="I6813" s="4">
        <v>0</v>
      </c>
      <c r="K6813">
        <v>2.5101600595568099E+19</v>
      </c>
      <c r="BN6813" s="1"/>
      <c r="BQ6813" s="1"/>
    </row>
    <row r="6814" spans="1:69" x14ac:dyDescent="0.45">
      <c r="A6814" s="3">
        <v>45946.711516203701</v>
      </c>
      <c r="B6814" s="1" t="s">
        <v>57</v>
      </c>
      <c r="C6814" t="s">
        <v>251</v>
      </c>
      <c r="D6814" s="1" t="s">
        <v>24</v>
      </c>
      <c r="E6814" t="s">
        <v>330</v>
      </c>
      <c r="F6814" s="1" t="s">
        <v>24</v>
      </c>
      <c r="G6814" t="s">
        <v>330</v>
      </c>
      <c r="H6814" s="4">
        <v>76</v>
      </c>
      <c r="I6814" s="4">
        <v>74</v>
      </c>
      <c r="K6814">
        <v>2.51016005935681E+19</v>
      </c>
      <c r="BN6814" s="1"/>
      <c r="BQ6814" s="1"/>
    </row>
    <row r="6815" spans="1:69" x14ac:dyDescent="0.45">
      <c r="A6815" s="3">
        <v>45946.711006944446</v>
      </c>
      <c r="B6815" s="1" t="s">
        <v>39</v>
      </c>
      <c r="C6815" t="s">
        <v>293</v>
      </c>
      <c r="D6815" s="1" t="s">
        <v>38</v>
      </c>
      <c r="E6815" t="s">
        <v>257</v>
      </c>
      <c r="F6815" s="1" t="s">
        <v>38</v>
      </c>
      <c r="G6815" t="s">
        <v>257</v>
      </c>
      <c r="H6815" s="4">
        <v>42</v>
      </c>
      <c r="I6815" s="4">
        <v>41</v>
      </c>
      <c r="K6815">
        <v>2.5101600593168101E+19</v>
      </c>
      <c r="BN6815" s="1"/>
      <c r="BQ6815" s="1"/>
    </row>
    <row r="6816" spans="1:69" x14ac:dyDescent="0.45">
      <c r="A6816" s="3">
        <v>45946.710555555554</v>
      </c>
      <c r="B6816" s="1" t="s">
        <v>34</v>
      </c>
      <c r="C6816" t="s">
        <v>362</v>
      </c>
      <c r="D6816" s="1" t="s">
        <v>74</v>
      </c>
      <c r="E6816" t="s">
        <v>300</v>
      </c>
      <c r="F6816" s="1" t="s">
        <v>27</v>
      </c>
      <c r="G6816" t="s">
        <v>270</v>
      </c>
      <c r="H6816" s="4">
        <v>163</v>
      </c>
      <c r="I6816" s="4">
        <v>156</v>
      </c>
      <c r="K6816">
        <v>2.51016005921681E+19</v>
      </c>
      <c r="BN6816" s="1"/>
      <c r="BQ6816" s="1"/>
    </row>
    <row r="6817" spans="1:69" x14ac:dyDescent="0.45">
      <c r="A6817" s="3">
        <v>45946.710451388892</v>
      </c>
      <c r="B6817" s="1" t="s">
        <v>83</v>
      </c>
      <c r="C6817" t="s">
        <v>252</v>
      </c>
      <c r="D6817" s="1" t="s">
        <v>143</v>
      </c>
      <c r="E6817" t="s">
        <v>253</v>
      </c>
      <c r="F6817" s="1" t="s">
        <v>143</v>
      </c>
      <c r="G6817" t="s">
        <v>253</v>
      </c>
      <c r="H6817" s="4">
        <v>299</v>
      </c>
      <c r="I6817" s="4">
        <v>295</v>
      </c>
      <c r="K6817">
        <v>2.51016005920681E+19</v>
      </c>
      <c r="BN6817" s="1"/>
    </row>
    <row r="6818" spans="1:69" x14ac:dyDescent="0.45">
      <c r="A6818" s="3">
        <v>45946.710358796299</v>
      </c>
      <c r="B6818" s="1" t="s">
        <v>18</v>
      </c>
      <c r="C6818" t="s">
        <v>304</v>
      </c>
      <c r="D6818" s="1" t="s">
        <v>100</v>
      </c>
      <c r="E6818" t="s">
        <v>351</v>
      </c>
      <c r="F6818" s="1"/>
      <c r="G6818" t="s">
        <v>256</v>
      </c>
      <c r="H6818" s="4">
        <v>16</v>
      </c>
      <c r="I6818" s="4">
        <v>0</v>
      </c>
      <c r="K6818">
        <v>2.5101600591768101E+19</v>
      </c>
      <c r="BN6818" s="1"/>
    </row>
    <row r="6819" spans="1:69" x14ac:dyDescent="0.45">
      <c r="A6819" s="3">
        <v>45946.71</v>
      </c>
      <c r="B6819" s="1" t="s">
        <v>34</v>
      </c>
      <c r="C6819" t="s">
        <v>362</v>
      </c>
      <c r="D6819" s="1" t="s">
        <v>52</v>
      </c>
      <c r="E6819" t="s">
        <v>289</v>
      </c>
      <c r="F6819" s="1"/>
      <c r="G6819" t="s">
        <v>256</v>
      </c>
      <c r="H6819" s="4">
        <v>25</v>
      </c>
      <c r="I6819" s="4">
        <v>0</v>
      </c>
      <c r="K6819">
        <v>2.5101600591268098E+19</v>
      </c>
      <c r="BN6819" s="1"/>
    </row>
    <row r="6820" spans="1:69" x14ac:dyDescent="0.45">
      <c r="A6820" s="3">
        <v>45946.707071759258</v>
      </c>
      <c r="B6820" s="1" t="s">
        <v>67</v>
      </c>
      <c r="C6820" t="s">
        <v>250</v>
      </c>
      <c r="D6820" s="1" t="s">
        <v>140</v>
      </c>
      <c r="E6820" t="s">
        <v>380</v>
      </c>
      <c r="F6820" s="1" t="s">
        <v>140</v>
      </c>
      <c r="G6820" t="s">
        <v>380</v>
      </c>
      <c r="H6820" s="4">
        <v>40</v>
      </c>
      <c r="I6820" s="4">
        <v>29</v>
      </c>
      <c r="K6820">
        <v>2.51016005872681E+19</v>
      </c>
      <c r="BN6820" s="1"/>
      <c r="BQ6820" s="1"/>
    </row>
    <row r="6821" spans="1:69" x14ac:dyDescent="0.45">
      <c r="A6821" s="3">
        <v>45946.706863425927</v>
      </c>
      <c r="B6821" s="1" t="s">
        <v>14</v>
      </c>
      <c r="C6821" t="s">
        <v>325</v>
      </c>
      <c r="D6821" s="1" t="s">
        <v>54</v>
      </c>
      <c r="E6821" t="s">
        <v>311</v>
      </c>
      <c r="F6821" s="1" t="s">
        <v>60</v>
      </c>
      <c r="G6821" t="s">
        <v>335</v>
      </c>
      <c r="H6821" s="4">
        <v>24</v>
      </c>
      <c r="I6821" s="4">
        <v>23</v>
      </c>
      <c r="K6821">
        <v>2.5101600586868101E+19</v>
      </c>
      <c r="BN6821" s="1"/>
    </row>
    <row r="6822" spans="1:69" x14ac:dyDescent="0.45">
      <c r="A6822" s="3">
        <v>45946.706678240742</v>
      </c>
      <c r="B6822" s="1" t="s">
        <v>19</v>
      </c>
      <c r="C6822" t="s">
        <v>258</v>
      </c>
      <c r="D6822" s="1" t="s">
        <v>44</v>
      </c>
      <c r="E6822" t="s">
        <v>283</v>
      </c>
      <c r="F6822" s="1" t="s">
        <v>44</v>
      </c>
      <c r="G6822" t="s">
        <v>283</v>
      </c>
      <c r="H6822" s="4">
        <v>56</v>
      </c>
      <c r="I6822" s="4">
        <v>55</v>
      </c>
      <c r="K6822">
        <v>2.5101600586568102E+19</v>
      </c>
      <c r="BN6822" s="1"/>
      <c r="BQ6822" s="1"/>
    </row>
    <row r="6823" spans="1:69" x14ac:dyDescent="0.45">
      <c r="A6823" s="3">
        <v>45946.70652777778</v>
      </c>
      <c r="B6823" s="1" t="s">
        <v>67</v>
      </c>
      <c r="C6823" t="s">
        <v>250</v>
      </c>
      <c r="D6823" s="1" t="s">
        <v>38</v>
      </c>
      <c r="E6823" t="s">
        <v>257</v>
      </c>
      <c r="F6823" s="1" t="s">
        <v>38</v>
      </c>
      <c r="G6823" t="s">
        <v>257</v>
      </c>
      <c r="H6823" s="4">
        <v>36</v>
      </c>
      <c r="I6823" s="4">
        <v>28</v>
      </c>
      <c r="K6823">
        <v>2.5101600586268099E+19</v>
      </c>
      <c r="BN6823" s="1"/>
      <c r="BQ6823" s="1"/>
    </row>
    <row r="6824" spans="1:69" x14ac:dyDescent="0.45">
      <c r="A6824" s="3">
        <v>45946.706331018519</v>
      </c>
      <c r="B6824" s="1" t="s">
        <v>143</v>
      </c>
      <c r="C6824" t="s">
        <v>253</v>
      </c>
      <c r="D6824" s="1" t="s">
        <v>43</v>
      </c>
      <c r="E6824" t="s">
        <v>410</v>
      </c>
      <c r="F6824" s="1"/>
      <c r="G6824" t="s">
        <v>256</v>
      </c>
      <c r="H6824" s="4">
        <v>0</v>
      </c>
      <c r="I6824" s="4">
        <v>0</v>
      </c>
      <c r="K6824">
        <v>2.5101600585968099E+19</v>
      </c>
      <c r="BN6824" s="1"/>
      <c r="BQ6824" s="1"/>
    </row>
    <row r="6825" spans="1:69" x14ac:dyDescent="0.45">
      <c r="A6825" s="3">
        <v>45946.705243055556</v>
      </c>
      <c r="B6825" s="1" t="s">
        <v>104</v>
      </c>
      <c r="C6825" t="s">
        <v>287</v>
      </c>
      <c r="D6825" s="1" t="s">
        <v>43</v>
      </c>
      <c r="E6825" t="s">
        <v>410</v>
      </c>
      <c r="F6825" s="1" t="s">
        <v>43</v>
      </c>
      <c r="G6825" t="s">
        <v>410</v>
      </c>
      <c r="H6825" s="4">
        <v>191</v>
      </c>
      <c r="I6825" s="4">
        <v>185</v>
      </c>
      <c r="K6825">
        <v>2.5101600584968102E+19</v>
      </c>
      <c r="BN6825" s="1"/>
      <c r="BQ6825" s="1"/>
    </row>
    <row r="6826" spans="1:69" x14ac:dyDescent="0.45">
      <c r="A6826" s="3">
        <v>45946.704918981479</v>
      </c>
      <c r="B6826" s="1" t="s">
        <v>49</v>
      </c>
      <c r="C6826" t="s">
        <v>272</v>
      </c>
      <c r="D6826" s="1" t="s">
        <v>54</v>
      </c>
      <c r="E6826" t="s">
        <v>311</v>
      </c>
      <c r="F6826" s="1" t="s">
        <v>58</v>
      </c>
      <c r="G6826" t="s">
        <v>312</v>
      </c>
      <c r="H6826" s="4">
        <v>34</v>
      </c>
      <c r="I6826" s="4">
        <v>33</v>
      </c>
      <c r="K6826">
        <v>2.5101600584768098E+19</v>
      </c>
      <c r="BN6826" s="1"/>
    </row>
    <row r="6827" spans="1:69" x14ac:dyDescent="0.45">
      <c r="A6827" s="3">
        <v>45946.704733796294</v>
      </c>
      <c r="B6827" s="1" t="s">
        <v>39</v>
      </c>
      <c r="C6827" t="s">
        <v>293</v>
      </c>
      <c r="D6827" s="1" t="s">
        <v>19</v>
      </c>
      <c r="E6827" t="s">
        <v>258</v>
      </c>
      <c r="F6827" s="1" t="s">
        <v>19</v>
      </c>
      <c r="G6827" t="s">
        <v>258</v>
      </c>
      <c r="H6827" s="4">
        <v>30</v>
      </c>
      <c r="I6827" s="4">
        <v>28</v>
      </c>
      <c r="K6827">
        <v>2.5101600584468099E+19</v>
      </c>
      <c r="BN6827" s="1"/>
    </row>
    <row r="6828" spans="1:69" x14ac:dyDescent="0.45">
      <c r="A6828" s="3">
        <v>45946.704282407409</v>
      </c>
      <c r="B6828" s="1" t="s">
        <v>82</v>
      </c>
      <c r="C6828" t="s">
        <v>317</v>
      </c>
      <c r="D6828" s="1" t="s">
        <v>189</v>
      </c>
      <c r="E6828" t="s">
        <v>338</v>
      </c>
      <c r="F6828" s="1" t="s">
        <v>189</v>
      </c>
      <c r="G6828" t="s">
        <v>338</v>
      </c>
      <c r="H6828" s="4">
        <v>43</v>
      </c>
      <c r="I6828" s="4">
        <v>38</v>
      </c>
      <c r="K6828">
        <v>2.51016005839681E+19</v>
      </c>
      <c r="BN6828" s="1"/>
      <c r="BQ6828" s="1"/>
    </row>
    <row r="6829" spans="1:69" x14ac:dyDescent="0.45">
      <c r="A6829" s="3">
        <v>45946.703576388885</v>
      </c>
      <c r="B6829" s="1" t="s">
        <v>188</v>
      </c>
      <c r="C6829" t="s">
        <v>319</v>
      </c>
      <c r="D6829" s="1" t="s">
        <v>197</v>
      </c>
      <c r="E6829" t="s">
        <v>409</v>
      </c>
      <c r="F6829" s="1" t="s">
        <v>49</v>
      </c>
      <c r="G6829" t="s">
        <v>272</v>
      </c>
      <c r="H6829" s="4">
        <v>80</v>
      </c>
      <c r="I6829" s="4">
        <v>78</v>
      </c>
      <c r="K6829">
        <v>2.5101600581968101E+19</v>
      </c>
      <c r="BN6829" s="1"/>
      <c r="BQ6829" s="1"/>
    </row>
    <row r="6830" spans="1:69" x14ac:dyDescent="0.45">
      <c r="A6830" s="3">
        <v>45946.702719907407</v>
      </c>
      <c r="B6830" s="1" t="s">
        <v>37</v>
      </c>
      <c r="C6830" t="s">
        <v>320</v>
      </c>
      <c r="D6830" s="1" t="s">
        <v>54</v>
      </c>
      <c r="E6830" t="s">
        <v>311</v>
      </c>
      <c r="F6830" s="1" t="s">
        <v>22</v>
      </c>
      <c r="G6830" t="s">
        <v>310</v>
      </c>
      <c r="H6830" s="4">
        <v>26</v>
      </c>
      <c r="I6830" s="4">
        <v>25</v>
      </c>
      <c r="K6830">
        <v>2.5101600580368101E+19</v>
      </c>
      <c r="BN6830" s="1"/>
      <c r="BQ6830" s="1"/>
    </row>
    <row r="6831" spans="1:69" x14ac:dyDescent="0.45">
      <c r="A6831" s="3">
        <v>45946.702627314815</v>
      </c>
      <c r="B6831" s="1" t="s">
        <v>83</v>
      </c>
      <c r="C6831" t="s">
        <v>252</v>
      </c>
      <c r="D6831" s="1" t="s">
        <v>84</v>
      </c>
      <c r="E6831" t="s">
        <v>268</v>
      </c>
      <c r="F6831" s="1"/>
      <c r="G6831" t="s">
        <v>256</v>
      </c>
      <c r="H6831" s="4">
        <v>0</v>
      </c>
      <c r="I6831" s="4">
        <v>0</v>
      </c>
      <c r="K6831">
        <v>2.5101600579968098E+19</v>
      </c>
      <c r="BN6831" s="1"/>
      <c r="BQ6831" s="1"/>
    </row>
    <row r="6832" spans="1:69" x14ac:dyDescent="0.45">
      <c r="A6832" s="3">
        <v>45946.702511574076</v>
      </c>
      <c r="B6832" s="1" t="s">
        <v>37</v>
      </c>
      <c r="C6832" t="s">
        <v>320</v>
      </c>
      <c r="D6832" s="1" t="s">
        <v>22</v>
      </c>
      <c r="E6832" t="s">
        <v>310</v>
      </c>
      <c r="F6832" s="1"/>
      <c r="G6832" t="s">
        <v>256</v>
      </c>
      <c r="H6832" s="4">
        <v>1</v>
      </c>
      <c r="I6832" s="4">
        <v>0</v>
      </c>
      <c r="K6832">
        <v>2.5101600579668099E+19</v>
      </c>
      <c r="BN6832" s="1"/>
      <c r="BQ6832" s="1"/>
    </row>
    <row r="6833" spans="1:69" x14ac:dyDescent="0.45">
      <c r="A6833" s="3">
        <v>45946.701793981483</v>
      </c>
      <c r="B6833" s="1" t="s">
        <v>91</v>
      </c>
      <c r="C6833" t="s">
        <v>510</v>
      </c>
      <c r="D6833" s="1" t="s">
        <v>27</v>
      </c>
      <c r="E6833" t="s">
        <v>270</v>
      </c>
      <c r="F6833" s="1" t="s">
        <v>27</v>
      </c>
      <c r="G6833" t="s">
        <v>270</v>
      </c>
      <c r="H6833" s="4">
        <v>73</v>
      </c>
      <c r="I6833" s="4">
        <v>70</v>
      </c>
      <c r="K6833">
        <v>2.51016005778681E+19</v>
      </c>
      <c r="BN6833" s="1"/>
      <c r="BQ6833" s="1"/>
    </row>
    <row r="6834" spans="1:69" x14ac:dyDescent="0.45">
      <c r="A6834" s="3">
        <v>45946.70140046296</v>
      </c>
      <c r="B6834" s="1" t="s">
        <v>39</v>
      </c>
      <c r="C6834" t="s">
        <v>293</v>
      </c>
      <c r="D6834" s="1" t="s">
        <v>38</v>
      </c>
      <c r="E6834" t="s">
        <v>257</v>
      </c>
      <c r="F6834" s="1" t="s">
        <v>38</v>
      </c>
      <c r="G6834" t="s">
        <v>257</v>
      </c>
      <c r="H6834" s="4">
        <v>56</v>
      </c>
      <c r="I6834" s="4">
        <v>54</v>
      </c>
      <c r="K6834">
        <v>2.5101600577068102E+19</v>
      </c>
      <c r="BN6834" s="1"/>
    </row>
    <row r="6835" spans="1:69" x14ac:dyDescent="0.45">
      <c r="A6835" s="3">
        <v>45946.700740740744</v>
      </c>
      <c r="B6835" s="1" t="s">
        <v>35</v>
      </c>
      <c r="C6835" t="s">
        <v>263</v>
      </c>
      <c r="D6835" s="1" t="s">
        <v>19</v>
      </c>
      <c r="E6835" t="s">
        <v>258</v>
      </c>
      <c r="F6835" s="1" t="s">
        <v>19</v>
      </c>
      <c r="G6835" t="s">
        <v>258</v>
      </c>
      <c r="H6835" s="4">
        <v>74</v>
      </c>
      <c r="I6835" s="4">
        <v>72</v>
      </c>
      <c r="K6835">
        <v>2.51016005759681E+19</v>
      </c>
      <c r="BN6835" s="1"/>
      <c r="BQ6835" s="1"/>
    </row>
    <row r="6836" spans="1:69" x14ac:dyDescent="0.45">
      <c r="A6836" s="3">
        <v>45946.700474537036</v>
      </c>
      <c r="B6836" s="1" t="s">
        <v>104</v>
      </c>
      <c r="C6836" t="s">
        <v>287</v>
      </c>
      <c r="D6836" s="1" t="s">
        <v>159</v>
      </c>
      <c r="E6836" t="s">
        <v>508</v>
      </c>
      <c r="F6836" s="1" t="s">
        <v>23</v>
      </c>
      <c r="G6836" t="s">
        <v>265</v>
      </c>
      <c r="H6836" s="4">
        <v>49</v>
      </c>
      <c r="I6836" s="4">
        <v>36</v>
      </c>
      <c r="K6836">
        <v>2.5101600575568101E+19</v>
      </c>
      <c r="BN6836" s="1"/>
      <c r="BQ6836" s="1"/>
    </row>
    <row r="6837" spans="1:69" x14ac:dyDescent="0.45">
      <c r="A6837" s="3">
        <v>45946.70040509259</v>
      </c>
      <c r="B6837" s="1" t="s">
        <v>84</v>
      </c>
      <c r="C6837" t="s">
        <v>268</v>
      </c>
      <c r="D6837" s="1" t="s">
        <v>83</v>
      </c>
      <c r="E6837" t="s">
        <v>252</v>
      </c>
      <c r="F6837" s="1"/>
      <c r="G6837" t="s">
        <v>256</v>
      </c>
      <c r="H6837" s="4">
        <v>18</v>
      </c>
      <c r="I6837" s="4">
        <v>0</v>
      </c>
      <c r="K6837">
        <v>2.5101600575168098E+19</v>
      </c>
      <c r="BN6837" s="1"/>
      <c r="BQ6837" s="1"/>
    </row>
    <row r="6838" spans="1:69" x14ac:dyDescent="0.45">
      <c r="A6838" s="3">
        <v>45946.700300925928</v>
      </c>
      <c r="B6838" s="1" t="s">
        <v>143</v>
      </c>
      <c r="C6838" t="s">
        <v>253</v>
      </c>
      <c r="D6838" s="1" t="s">
        <v>43</v>
      </c>
      <c r="E6838" t="s">
        <v>410</v>
      </c>
      <c r="F6838" s="1" t="s">
        <v>43</v>
      </c>
      <c r="G6838" t="s">
        <v>410</v>
      </c>
      <c r="H6838" s="4">
        <v>168</v>
      </c>
      <c r="I6838" s="4">
        <v>161</v>
      </c>
      <c r="K6838">
        <v>2.5101600574768099E+19</v>
      </c>
      <c r="BN6838" s="1"/>
      <c r="BQ6838" s="1"/>
    </row>
    <row r="6839" spans="1:69" x14ac:dyDescent="0.45">
      <c r="A6839" s="3">
        <v>45946.700138888889</v>
      </c>
      <c r="B6839" s="1" t="s">
        <v>173</v>
      </c>
      <c r="C6839" t="s">
        <v>282</v>
      </c>
      <c r="D6839" s="1" t="s">
        <v>28</v>
      </c>
      <c r="E6839" t="s">
        <v>295</v>
      </c>
      <c r="F6839" s="1" t="s">
        <v>28</v>
      </c>
      <c r="G6839" t="s">
        <v>295</v>
      </c>
      <c r="H6839" s="4">
        <v>965</v>
      </c>
      <c r="I6839" s="4">
        <v>963</v>
      </c>
      <c r="K6839">
        <v>2.51016005743681E+19</v>
      </c>
      <c r="BN6839" s="1"/>
      <c r="BQ6839" s="1"/>
    </row>
    <row r="6840" spans="1:69" x14ac:dyDescent="0.45">
      <c r="A6840" s="3">
        <v>45946.69940972222</v>
      </c>
      <c r="B6840" s="1" t="s">
        <v>60</v>
      </c>
      <c r="C6840" t="s">
        <v>335</v>
      </c>
      <c r="D6840" s="1" t="s">
        <v>206</v>
      </c>
      <c r="E6840" t="s">
        <v>390</v>
      </c>
      <c r="F6840" s="1" t="s">
        <v>206</v>
      </c>
      <c r="G6840" t="s">
        <v>390</v>
      </c>
      <c r="H6840" s="4">
        <v>43</v>
      </c>
      <c r="I6840" s="4">
        <v>36</v>
      </c>
      <c r="K6840">
        <v>2.5101600573268099E+19</v>
      </c>
      <c r="BN6840" s="1"/>
      <c r="BQ6840" s="1"/>
    </row>
    <row r="6841" spans="1:69" x14ac:dyDescent="0.45">
      <c r="A6841" s="3">
        <v>45946.698854166665</v>
      </c>
      <c r="B6841" s="1" t="s">
        <v>116</v>
      </c>
      <c r="C6841" t="s">
        <v>308</v>
      </c>
      <c r="D6841" s="1" t="s">
        <v>58</v>
      </c>
      <c r="E6841" t="s">
        <v>312</v>
      </c>
      <c r="F6841" s="1" t="s">
        <v>58</v>
      </c>
      <c r="G6841" t="s">
        <v>312</v>
      </c>
      <c r="H6841" s="4">
        <v>65</v>
      </c>
      <c r="I6841" s="4">
        <v>62</v>
      </c>
      <c r="K6841">
        <v>2.5101600572268102E+19</v>
      </c>
      <c r="BN6841" s="1"/>
      <c r="BQ6841" s="1"/>
    </row>
    <row r="6842" spans="1:69" x14ac:dyDescent="0.45">
      <c r="A6842" s="3">
        <v>45946.697893518518</v>
      </c>
      <c r="B6842" s="1" t="s">
        <v>19</v>
      </c>
      <c r="C6842" t="s">
        <v>258</v>
      </c>
      <c r="D6842" s="1" t="s">
        <v>39</v>
      </c>
      <c r="E6842" t="s">
        <v>293</v>
      </c>
      <c r="F6842" s="1" t="s">
        <v>39</v>
      </c>
      <c r="G6842" t="s">
        <v>293</v>
      </c>
      <c r="H6842" s="4">
        <v>50</v>
      </c>
      <c r="I6842" s="4">
        <v>47</v>
      </c>
      <c r="K6842">
        <v>2.5101600570968101E+19</v>
      </c>
      <c r="BN6842" s="1"/>
      <c r="BQ6842" s="1"/>
    </row>
    <row r="6843" spans="1:69" x14ac:dyDescent="0.45">
      <c r="A6843" s="3">
        <v>45946.695972222224</v>
      </c>
      <c r="B6843" s="1" t="s">
        <v>20</v>
      </c>
      <c r="C6843" t="s">
        <v>273</v>
      </c>
      <c r="D6843" s="1" t="s">
        <v>75</v>
      </c>
      <c r="E6843" t="s">
        <v>374</v>
      </c>
      <c r="F6843" s="1" t="s">
        <v>75</v>
      </c>
      <c r="G6843" t="s">
        <v>374</v>
      </c>
      <c r="H6843" s="4">
        <v>99</v>
      </c>
      <c r="I6843" s="4">
        <v>97</v>
      </c>
      <c r="K6843">
        <v>2.5101600567468102E+19</v>
      </c>
      <c r="BN6843" s="1"/>
      <c r="BQ6843" s="1"/>
    </row>
    <row r="6844" spans="1:69" x14ac:dyDescent="0.45">
      <c r="A6844" s="3">
        <v>45946.695833333331</v>
      </c>
      <c r="B6844" s="1" t="s">
        <v>18</v>
      </c>
      <c r="C6844" t="s">
        <v>304</v>
      </c>
      <c r="D6844" s="1" t="s">
        <v>100</v>
      </c>
      <c r="E6844" t="s">
        <v>351</v>
      </c>
      <c r="F6844" s="1" t="s">
        <v>100</v>
      </c>
      <c r="G6844" t="s">
        <v>351</v>
      </c>
      <c r="H6844" s="4">
        <v>370</v>
      </c>
      <c r="I6844" s="4">
        <v>362</v>
      </c>
      <c r="K6844">
        <v>2.5101600567168098E+19</v>
      </c>
      <c r="BN6844" s="1"/>
      <c r="BQ6844" s="1"/>
    </row>
    <row r="6845" spans="1:69" x14ac:dyDescent="0.45">
      <c r="A6845" s="3">
        <v>45946.695439814815</v>
      </c>
      <c r="B6845" s="1" t="s">
        <v>20</v>
      </c>
      <c r="C6845" t="s">
        <v>273</v>
      </c>
      <c r="D6845" s="1" t="s">
        <v>75</v>
      </c>
      <c r="E6845" t="s">
        <v>374</v>
      </c>
      <c r="F6845" s="1" t="s">
        <v>175</v>
      </c>
      <c r="G6845" t="s">
        <v>365</v>
      </c>
      <c r="H6845" s="4">
        <v>44</v>
      </c>
      <c r="I6845" s="4">
        <v>34</v>
      </c>
      <c r="K6845">
        <v>2.5101600565768102E+19</v>
      </c>
      <c r="BN6845" s="1"/>
      <c r="BQ6845" s="1"/>
    </row>
    <row r="6846" spans="1:69" x14ac:dyDescent="0.45">
      <c r="A6846" s="3">
        <v>45946.695277777777</v>
      </c>
      <c r="B6846" s="1" t="s">
        <v>116</v>
      </c>
      <c r="C6846" t="s">
        <v>308</v>
      </c>
      <c r="D6846" s="1" t="s">
        <v>113</v>
      </c>
      <c r="E6846" t="s">
        <v>294</v>
      </c>
      <c r="F6846" s="1" t="s">
        <v>113</v>
      </c>
      <c r="G6846" t="s">
        <v>294</v>
      </c>
      <c r="H6846" s="4">
        <v>43</v>
      </c>
      <c r="I6846" s="4">
        <v>41</v>
      </c>
      <c r="K6846">
        <v>2.5101600565168099E+19</v>
      </c>
      <c r="BN6846" s="1"/>
    </row>
    <row r="6847" spans="1:69" x14ac:dyDescent="0.45">
      <c r="A6847" s="3">
        <v>45946.695</v>
      </c>
      <c r="B6847" s="1" t="s">
        <v>129</v>
      </c>
      <c r="C6847" t="s">
        <v>348</v>
      </c>
      <c r="D6847" s="1" t="s">
        <v>67</v>
      </c>
      <c r="E6847" t="s">
        <v>250</v>
      </c>
      <c r="F6847" s="1" t="s">
        <v>67</v>
      </c>
      <c r="G6847" t="s">
        <v>250</v>
      </c>
      <c r="H6847" s="4">
        <v>32</v>
      </c>
      <c r="I6847" s="4">
        <v>29</v>
      </c>
      <c r="K6847">
        <v>2.5101600564668101E+19</v>
      </c>
      <c r="BN6847" s="1"/>
    </row>
    <row r="6848" spans="1:69" x14ac:dyDescent="0.45">
      <c r="A6848" s="3">
        <v>45946.694467592592</v>
      </c>
      <c r="B6848" s="1" t="s">
        <v>113</v>
      </c>
      <c r="C6848" t="s">
        <v>294</v>
      </c>
      <c r="D6848" s="1" t="s">
        <v>28</v>
      </c>
      <c r="E6848" t="s">
        <v>295</v>
      </c>
      <c r="F6848" s="1" t="s">
        <v>28</v>
      </c>
      <c r="G6848" t="s">
        <v>295</v>
      </c>
      <c r="H6848" s="4">
        <v>78</v>
      </c>
      <c r="I6848" s="4">
        <v>77</v>
      </c>
      <c r="K6848">
        <v>2.5101600563568099E+19</v>
      </c>
      <c r="BN6848" s="1"/>
      <c r="BQ6848" s="1"/>
    </row>
    <row r="6849" spans="1:69" x14ac:dyDescent="0.45">
      <c r="A6849" s="3">
        <v>45946.692083333335</v>
      </c>
      <c r="B6849" s="1" t="s">
        <v>67</v>
      </c>
      <c r="C6849" t="s">
        <v>250</v>
      </c>
      <c r="D6849" s="1" t="s">
        <v>129</v>
      </c>
      <c r="E6849" t="s">
        <v>348</v>
      </c>
      <c r="F6849" s="1" t="s">
        <v>129</v>
      </c>
      <c r="G6849" t="s">
        <v>348</v>
      </c>
      <c r="H6849" s="4">
        <v>116</v>
      </c>
      <c r="I6849" s="4">
        <v>114</v>
      </c>
      <c r="K6849">
        <v>2.5101600559368102E+19</v>
      </c>
      <c r="BN6849" s="1"/>
    </row>
    <row r="6850" spans="1:69" x14ac:dyDescent="0.45">
      <c r="A6850" s="3">
        <v>45946.691307870373</v>
      </c>
      <c r="B6850" s="1" t="s">
        <v>128</v>
      </c>
      <c r="C6850" t="s">
        <v>277</v>
      </c>
      <c r="D6850" s="1" t="s">
        <v>83</v>
      </c>
      <c r="E6850" t="s">
        <v>252</v>
      </c>
      <c r="F6850" s="1" t="s">
        <v>83</v>
      </c>
      <c r="G6850" t="s">
        <v>252</v>
      </c>
      <c r="H6850" s="4">
        <v>49</v>
      </c>
      <c r="I6850" s="4">
        <v>40</v>
      </c>
      <c r="K6850">
        <v>2.5101600557668098E+19</v>
      </c>
      <c r="BN6850" s="1"/>
      <c r="BQ6850" s="1"/>
    </row>
    <row r="6851" spans="1:69" x14ac:dyDescent="0.45">
      <c r="A6851" s="3">
        <v>45946.689201388886</v>
      </c>
      <c r="B6851" s="1" t="s">
        <v>44</v>
      </c>
      <c r="C6851" t="s">
        <v>283</v>
      </c>
      <c r="D6851" s="1" t="s">
        <v>19</v>
      </c>
      <c r="E6851" t="s">
        <v>258</v>
      </c>
      <c r="F6851" s="1" t="s">
        <v>19</v>
      </c>
      <c r="G6851" t="s">
        <v>258</v>
      </c>
      <c r="H6851" s="4">
        <v>64</v>
      </c>
      <c r="I6851" s="4">
        <v>62</v>
      </c>
      <c r="K6851">
        <v>2.5101600553968099E+19</v>
      </c>
      <c r="BN6851" s="1"/>
      <c r="BQ6851" s="1"/>
    </row>
    <row r="6852" spans="1:69" x14ac:dyDescent="0.45">
      <c r="A6852" s="3">
        <v>45946.688067129631</v>
      </c>
      <c r="B6852" s="1" t="s">
        <v>128</v>
      </c>
      <c r="C6852" t="s">
        <v>277</v>
      </c>
      <c r="D6852" s="1" t="s">
        <v>83</v>
      </c>
      <c r="E6852" t="s">
        <v>252</v>
      </c>
      <c r="F6852" s="1" t="s">
        <v>83</v>
      </c>
      <c r="G6852" t="s">
        <v>252</v>
      </c>
      <c r="H6852" s="4">
        <v>100</v>
      </c>
      <c r="I6852" s="4">
        <v>98</v>
      </c>
      <c r="K6852">
        <v>2.5101600552768098E+19</v>
      </c>
      <c r="BN6852" s="1"/>
    </row>
    <row r="6853" spans="1:69" x14ac:dyDescent="0.45">
      <c r="A6853" s="3">
        <v>45946.685601851852</v>
      </c>
      <c r="B6853" s="1" t="s">
        <v>76</v>
      </c>
      <c r="C6853" t="s">
        <v>350</v>
      </c>
      <c r="D6853" s="1" t="s">
        <v>180</v>
      </c>
      <c r="E6853" t="s">
        <v>323</v>
      </c>
      <c r="F6853" s="1" t="s">
        <v>180</v>
      </c>
      <c r="G6853" t="s">
        <v>323</v>
      </c>
      <c r="H6853" s="4">
        <v>64</v>
      </c>
      <c r="I6853" s="4">
        <v>61</v>
      </c>
      <c r="K6853">
        <v>2.5101600549868102E+19</v>
      </c>
      <c r="BN6853" s="1"/>
    </row>
    <row r="6854" spans="1:69" x14ac:dyDescent="0.45">
      <c r="A6854" s="3">
        <v>45946.684224537035</v>
      </c>
      <c r="B6854" s="1" t="s">
        <v>78</v>
      </c>
      <c r="C6854" t="s">
        <v>372</v>
      </c>
      <c r="D6854" s="1" t="s">
        <v>23</v>
      </c>
      <c r="E6854" t="s">
        <v>265</v>
      </c>
      <c r="F6854" s="1" t="s">
        <v>23</v>
      </c>
      <c r="G6854" t="s">
        <v>265</v>
      </c>
      <c r="H6854" s="4">
        <v>109</v>
      </c>
      <c r="I6854" s="4">
        <v>106</v>
      </c>
      <c r="K6854">
        <v>2.5101600548568101E+19</v>
      </c>
      <c r="BN6854" s="1"/>
    </row>
    <row r="6855" spans="1:69" x14ac:dyDescent="0.45">
      <c r="A6855" s="3">
        <v>45946.683657407404</v>
      </c>
      <c r="B6855" s="1" t="s">
        <v>48</v>
      </c>
      <c r="C6855" t="s">
        <v>302</v>
      </c>
      <c r="D6855" s="1" t="s">
        <v>19</v>
      </c>
      <c r="E6855" t="s">
        <v>258</v>
      </c>
      <c r="F6855" s="1" t="s">
        <v>19</v>
      </c>
      <c r="G6855" t="s">
        <v>258</v>
      </c>
      <c r="H6855" s="4">
        <v>83</v>
      </c>
      <c r="I6855" s="4">
        <v>81</v>
      </c>
      <c r="K6855">
        <v>2.5101600547768099E+19</v>
      </c>
      <c r="BN6855" s="1"/>
      <c r="BQ6855" s="1"/>
    </row>
    <row r="6856" spans="1:69" x14ac:dyDescent="0.45">
      <c r="A6856" s="3">
        <v>45946.683287037034</v>
      </c>
      <c r="B6856" s="1" t="s">
        <v>27</v>
      </c>
      <c r="C6856" t="s">
        <v>270</v>
      </c>
      <c r="D6856" s="1" t="s">
        <v>164</v>
      </c>
      <c r="E6856" t="s">
        <v>361</v>
      </c>
      <c r="F6856" s="1" t="s">
        <v>49</v>
      </c>
      <c r="G6856" t="s">
        <v>272</v>
      </c>
      <c r="H6856" s="4">
        <v>167</v>
      </c>
      <c r="I6856" s="4">
        <v>163</v>
      </c>
      <c r="K6856">
        <v>2.5101600547068101E+19</v>
      </c>
      <c r="BN6856" s="1"/>
      <c r="BQ6856" s="1"/>
    </row>
    <row r="6857" spans="1:69" x14ac:dyDescent="0.45">
      <c r="A6857" s="3">
        <v>45946.679849537039</v>
      </c>
      <c r="B6857" s="1" t="s">
        <v>27</v>
      </c>
      <c r="C6857" t="s">
        <v>270</v>
      </c>
      <c r="D6857" s="1" t="s">
        <v>50</v>
      </c>
      <c r="E6857" t="s">
        <v>271</v>
      </c>
      <c r="F6857" s="1"/>
      <c r="G6857" t="s">
        <v>256</v>
      </c>
      <c r="H6857" s="4">
        <v>16</v>
      </c>
      <c r="I6857" s="4">
        <v>0</v>
      </c>
      <c r="K6857">
        <v>2.5101600541368099E+19</v>
      </c>
      <c r="BN6857" s="1"/>
      <c r="BQ6857" s="1"/>
    </row>
    <row r="6858" spans="1:69" x14ac:dyDescent="0.45">
      <c r="A6858" s="3">
        <v>45946.678113425929</v>
      </c>
      <c r="B6858" s="1" t="s">
        <v>39</v>
      </c>
      <c r="C6858" t="s">
        <v>293</v>
      </c>
      <c r="D6858" s="1" t="s">
        <v>19</v>
      </c>
      <c r="E6858" t="s">
        <v>258</v>
      </c>
      <c r="F6858" s="1" t="s">
        <v>19</v>
      </c>
      <c r="G6858" t="s">
        <v>258</v>
      </c>
      <c r="H6858" s="4">
        <v>191</v>
      </c>
      <c r="I6858" s="4">
        <v>188</v>
      </c>
      <c r="K6858">
        <v>2.51016005377681E+19</v>
      </c>
      <c r="BN6858" s="1"/>
      <c r="BQ6858" s="1"/>
    </row>
    <row r="6859" spans="1:69" x14ac:dyDescent="0.45">
      <c r="A6859" s="3">
        <v>45946.677465277775</v>
      </c>
      <c r="B6859" s="1" t="s">
        <v>112</v>
      </c>
      <c r="C6859" t="s">
        <v>337</v>
      </c>
      <c r="D6859" s="1" t="s">
        <v>41</v>
      </c>
      <c r="E6859" t="s">
        <v>331</v>
      </c>
      <c r="F6859" s="1" t="s">
        <v>41</v>
      </c>
      <c r="G6859" t="s">
        <v>331</v>
      </c>
      <c r="H6859" s="4">
        <v>42</v>
      </c>
      <c r="I6859" s="4">
        <v>36</v>
      </c>
      <c r="K6859">
        <v>2.5101600536868098E+19</v>
      </c>
      <c r="BN6859" s="1"/>
    </row>
    <row r="6860" spans="1:69" x14ac:dyDescent="0.45">
      <c r="A6860" s="3">
        <v>45946.67291666667</v>
      </c>
      <c r="B6860" s="1" t="s">
        <v>30</v>
      </c>
      <c r="C6860" t="s">
        <v>306</v>
      </c>
      <c r="D6860" s="1" t="s">
        <v>54</v>
      </c>
      <c r="E6860" t="s">
        <v>311</v>
      </c>
      <c r="F6860" s="1" t="s">
        <v>55</v>
      </c>
      <c r="G6860" t="s">
        <v>332</v>
      </c>
      <c r="H6860" s="4">
        <v>27</v>
      </c>
      <c r="I6860" s="4">
        <v>25</v>
      </c>
      <c r="K6860">
        <v>2.51016005296681E+19</v>
      </c>
      <c r="BN6860" s="1"/>
    </row>
    <row r="6861" spans="1:69" x14ac:dyDescent="0.45">
      <c r="A6861" s="3">
        <v>45946.672743055555</v>
      </c>
      <c r="B6861" s="1" t="s">
        <v>154</v>
      </c>
      <c r="C6861" t="s">
        <v>259</v>
      </c>
      <c r="D6861" s="1" t="s">
        <v>70</v>
      </c>
      <c r="E6861" t="s">
        <v>333</v>
      </c>
      <c r="F6861" s="1" t="s">
        <v>28</v>
      </c>
      <c r="G6861" t="s">
        <v>295</v>
      </c>
      <c r="H6861" s="4">
        <v>43</v>
      </c>
      <c r="I6861" s="4">
        <v>41</v>
      </c>
      <c r="K6861">
        <v>2.5101600529468101E+19</v>
      </c>
      <c r="BN6861" s="1"/>
      <c r="BQ6861" s="1"/>
    </row>
    <row r="6862" spans="1:69" x14ac:dyDescent="0.45">
      <c r="A6862" s="3">
        <v>45946.672453703701</v>
      </c>
      <c r="B6862" s="1" t="s">
        <v>50</v>
      </c>
      <c r="C6862" t="s">
        <v>271</v>
      </c>
      <c r="D6862" s="1" t="s">
        <v>49</v>
      </c>
      <c r="E6862" t="s">
        <v>272</v>
      </c>
      <c r="F6862" s="1" t="s">
        <v>49</v>
      </c>
      <c r="G6862" t="s">
        <v>272</v>
      </c>
      <c r="H6862" s="4">
        <v>66</v>
      </c>
      <c r="I6862" s="4">
        <v>64</v>
      </c>
      <c r="K6862">
        <v>2.5101600528868098E+19</v>
      </c>
      <c r="BN6862" s="1"/>
      <c r="BQ6862" s="1"/>
    </row>
    <row r="6863" spans="1:69" x14ac:dyDescent="0.45">
      <c r="A6863" s="3">
        <v>45946.671840277777</v>
      </c>
      <c r="B6863" s="1" t="s">
        <v>19</v>
      </c>
      <c r="C6863" t="s">
        <v>258</v>
      </c>
      <c r="D6863" s="1" t="s">
        <v>529</v>
      </c>
      <c r="E6863" t="s">
        <v>256</v>
      </c>
      <c r="F6863" s="1"/>
      <c r="G6863" t="s">
        <v>256</v>
      </c>
      <c r="H6863" s="4">
        <v>1</v>
      </c>
      <c r="I6863" s="4">
        <v>0</v>
      </c>
      <c r="K6863">
        <v>2.5101600527568101E+19</v>
      </c>
      <c r="BN6863" s="1"/>
      <c r="BQ6863" s="1"/>
    </row>
    <row r="6864" spans="1:69" x14ac:dyDescent="0.45">
      <c r="A6864" s="3">
        <v>45946.669386574074</v>
      </c>
      <c r="B6864" s="1" t="s">
        <v>83</v>
      </c>
      <c r="C6864" t="s">
        <v>252</v>
      </c>
      <c r="D6864" s="1" t="s">
        <v>85</v>
      </c>
      <c r="E6864" t="s">
        <v>262</v>
      </c>
      <c r="F6864" s="1" t="s">
        <v>85</v>
      </c>
      <c r="G6864" t="s">
        <v>262</v>
      </c>
      <c r="H6864" s="4">
        <v>52</v>
      </c>
      <c r="I6864" s="4">
        <v>50</v>
      </c>
      <c r="K6864">
        <v>2.5101600522168099E+19</v>
      </c>
      <c r="BN6864" s="1"/>
      <c r="BQ6864" s="1"/>
    </row>
    <row r="6865" spans="1:69" x14ac:dyDescent="0.45">
      <c r="A6865" s="3">
        <v>45946.66915509259</v>
      </c>
      <c r="B6865" s="1" t="s">
        <v>49</v>
      </c>
      <c r="C6865" t="s">
        <v>272</v>
      </c>
      <c r="D6865" s="1" t="s">
        <v>50</v>
      </c>
      <c r="E6865" t="s">
        <v>271</v>
      </c>
      <c r="F6865" s="1" t="s">
        <v>50</v>
      </c>
      <c r="G6865" t="s">
        <v>271</v>
      </c>
      <c r="H6865" s="4">
        <v>41</v>
      </c>
      <c r="I6865" s="4">
        <v>25</v>
      </c>
      <c r="K6865">
        <v>2.5101600521468101E+19</v>
      </c>
      <c r="BN6865" s="1"/>
      <c r="BQ6865" s="1"/>
    </row>
    <row r="6866" spans="1:69" x14ac:dyDescent="0.45">
      <c r="A6866" s="3">
        <v>45946.66847222222</v>
      </c>
      <c r="B6866" s="1" t="s">
        <v>105</v>
      </c>
      <c r="C6866" t="s">
        <v>326</v>
      </c>
      <c r="D6866" s="1" t="s">
        <v>145</v>
      </c>
      <c r="E6866" t="s">
        <v>353</v>
      </c>
      <c r="F6866" s="1" t="s">
        <v>145</v>
      </c>
      <c r="G6866" t="s">
        <v>353</v>
      </c>
      <c r="H6866" s="4">
        <v>342</v>
      </c>
      <c r="I6866" s="4">
        <v>336</v>
      </c>
      <c r="K6866">
        <v>2.5101600520668099E+19</v>
      </c>
      <c r="BN6866" s="1"/>
      <c r="BQ6866" s="1"/>
    </row>
    <row r="6867" spans="1:69" x14ac:dyDescent="0.45">
      <c r="A6867" s="3">
        <v>45946.667754629627</v>
      </c>
      <c r="B6867" s="1" t="s">
        <v>83</v>
      </c>
      <c r="C6867" t="s">
        <v>252</v>
      </c>
      <c r="D6867" s="1" t="s">
        <v>85</v>
      </c>
      <c r="E6867" t="s">
        <v>262</v>
      </c>
      <c r="F6867" s="1" t="s">
        <v>85</v>
      </c>
      <c r="G6867" t="s">
        <v>262</v>
      </c>
      <c r="H6867" s="4">
        <v>28</v>
      </c>
      <c r="I6867" s="4">
        <v>26</v>
      </c>
      <c r="K6867">
        <v>2.5101600519568101E+19</v>
      </c>
      <c r="BN6867" s="1"/>
      <c r="BQ6867" s="1"/>
    </row>
    <row r="6868" spans="1:69" x14ac:dyDescent="0.45">
      <c r="A6868" s="3">
        <v>45946.666956018518</v>
      </c>
      <c r="B6868" s="1" t="s">
        <v>82</v>
      </c>
      <c r="C6868" t="s">
        <v>317</v>
      </c>
      <c r="D6868" s="1" t="s">
        <v>113</v>
      </c>
      <c r="E6868" t="s">
        <v>294</v>
      </c>
      <c r="F6868" s="1" t="s">
        <v>113</v>
      </c>
      <c r="G6868" t="s">
        <v>294</v>
      </c>
      <c r="H6868" s="4">
        <v>26</v>
      </c>
      <c r="I6868" s="4">
        <v>24</v>
      </c>
      <c r="K6868">
        <v>2.5101600518868099E+19</v>
      </c>
      <c r="BN6868" s="1"/>
      <c r="BQ6868" s="1"/>
    </row>
    <row r="6869" spans="1:69" x14ac:dyDescent="0.45">
      <c r="A6869" s="3">
        <v>45946.666226851848</v>
      </c>
      <c r="B6869" s="1" t="s">
        <v>50</v>
      </c>
      <c r="C6869" t="s">
        <v>271</v>
      </c>
      <c r="D6869" s="1" t="s">
        <v>37</v>
      </c>
      <c r="E6869" t="s">
        <v>320</v>
      </c>
      <c r="F6869" s="1" t="s">
        <v>37</v>
      </c>
      <c r="G6869" t="s">
        <v>320</v>
      </c>
      <c r="H6869" s="4">
        <v>41</v>
      </c>
      <c r="I6869" s="4">
        <v>39</v>
      </c>
      <c r="K6869">
        <v>2.5101600517968101E+19</v>
      </c>
      <c r="BN6869" s="1"/>
      <c r="BQ6869" s="1"/>
    </row>
    <row r="6870" spans="1:69" x14ac:dyDescent="0.45">
      <c r="A6870" s="3">
        <v>45946.666064814817</v>
      </c>
      <c r="B6870" s="1" t="s">
        <v>43</v>
      </c>
      <c r="C6870" t="s">
        <v>410</v>
      </c>
      <c r="D6870" s="1" t="s">
        <v>67</v>
      </c>
      <c r="E6870" t="s">
        <v>250</v>
      </c>
      <c r="F6870" s="1" t="s">
        <v>67</v>
      </c>
      <c r="G6870" t="s">
        <v>250</v>
      </c>
      <c r="H6870" s="4">
        <v>1193</v>
      </c>
      <c r="I6870" s="4">
        <v>1191</v>
      </c>
      <c r="K6870">
        <v>2.5101600517668098E+19</v>
      </c>
      <c r="BN6870" s="1"/>
      <c r="BQ6870" s="1"/>
    </row>
    <row r="6871" spans="1:69" x14ac:dyDescent="0.45">
      <c r="A6871" s="3">
        <v>45946.665324074071</v>
      </c>
      <c r="B6871" s="1" t="s">
        <v>57</v>
      </c>
      <c r="C6871" t="s">
        <v>251</v>
      </c>
      <c r="D6871" s="1" t="s">
        <v>67</v>
      </c>
      <c r="E6871" t="s">
        <v>250</v>
      </c>
      <c r="F6871" s="1" t="s">
        <v>67</v>
      </c>
      <c r="G6871" t="s">
        <v>250</v>
      </c>
      <c r="H6871" s="4">
        <v>56</v>
      </c>
      <c r="I6871" s="4">
        <v>54</v>
      </c>
      <c r="K6871">
        <v>2.51016005167681E+19</v>
      </c>
      <c r="BN6871" s="1"/>
    </row>
    <row r="6872" spans="1:69" x14ac:dyDescent="0.45">
      <c r="A6872" s="3">
        <v>45946.664907407408</v>
      </c>
      <c r="B6872" s="1" t="s">
        <v>16</v>
      </c>
      <c r="C6872" t="s">
        <v>299</v>
      </c>
      <c r="D6872" s="1" t="s">
        <v>81</v>
      </c>
      <c r="E6872" t="s">
        <v>280</v>
      </c>
      <c r="F6872" s="1" t="s">
        <v>81</v>
      </c>
      <c r="G6872" t="s">
        <v>280</v>
      </c>
      <c r="H6872" s="4">
        <v>128</v>
      </c>
      <c r="I6872" s="4">
        <v>125</v>
      </c>
      <c r="K6872">
        <v>2.5101600516368101E+19</v>
      </c>
      <c r="BN6872" s="1"/>
      <c r="BQ6872" s="1"/>
    </row>
    <row r="6873" spans="1:69" x14ac:dyDescent="0.45">
      <c r="A6873" s="3">
        <v>45946.664837962962</v>
      </c>
      <c r="B6873" s="1" t="s">
        <v>67</v>
      </c>
      <c r="C6873" t="s">
        <v>250</v>
      </c>
      <c r="D6873" s="1" t="s">
        <v>129</v>
      </c>
      <c r="E6873" t="s">
        <v>348</v>
      </c>
      <c r="F6873" s="1"/>
      <c r="G6873" t="s">
        <v>256</v>
      </c>
      <c r="H6873" s="4">
        <v>18</v>
      </c>
      <c r="I6873" s="4">
        <v>0</v>
      </c>
      <c r="K6873">
        <v>2.5101600516268102E+19</v>
      </c>
      <c r="BN6873" s="1"/>
    </row>
    <row r="6874" spans="1:69" x14ac:dyDescent="0.45">
      <c r="A6874" s="3">
        <v>45946.664502314816</v>
      </c>
      <c r="B6874" s="1" t="s">
        <v>105</v>
      </c>
      <c r="C6874" t="s">
        <v>326</v>
      </c>
      <c r="D6874" s="1" t="s">
        <v>145</v>
      </c>
      <c r="E6874" t="s">
        <v>353</v>
      </c>
      <c r="F6874" s="1"/>
      <c r="G6874" t="s">
        <v>256</v>
      </c>
      <c r="H6874" s="4">
        <v>0</v>
      </c>
      <c r="I6874" s="4">
        <v>0</v>
      </c>
      <c r="K6874">
        <v>2.5101600515768099E+19</v>
      </c>
      <c r="BN6874" s="1"/>
      <c r="BQ6874" s="1"/>
    </row>
    <row r="6875" spans="1:69" x14ac:dyDescent="0.45">
      <c r="A6875" s="3">
        <v>45946.664409722223</v>
      </c>
      <c r="B6875" s="1" t="s">
        <v>113</v>
      </c>
      <c r="C6875" t="s">
        <v>294</v>
      </c>
      <c r="D6875" s="1" t="s">
        <v>28</v>
      </c>
      <c r="E6875" t="s">
        <v>295</v>
      </c>
      <c r="F6875" s="1" t="s">
        <v>28</v>
      </c>
      <c r="G6875" t="s">
        <v>295</v>
      </c>
      <c r="H6875" s="4">
        <v>56</v>
      </c>
      <c r="I6875" s="4">
        <v>50</v>
      </c>
      <c r="K6875">
        <v>2.5101600515668099E+19</v>
      </c>
      <c r="BN6875" s="1"/>
      <c r="BQ6875" s="1"/>
    </row>
    <row r="6876" spans="1:69" x14ac:dyDescent="0.45">
      <c r="A6876" s="3">
        <v>45946.663680555554</v>
      </c>
      <c r="B6876" s="1" t="s">
        <v>42</v>
      </c>
      <c r="C6876" t="s">
        <v>292</v>
      </c>
      <c r="D6876" s="1" t="s">
        <v>67</v>
      </c>
      <c r="E6876" t="s">
        <v>250</v>
      </c>
      <c r="F6876" s="1" t="s">
        <v>67</v>
      </c>
      <c r="G6876" t="s">
        <v>250</v>
      </c>
      <c r="H6876" s="4">
        <v>72</v>
      </c>
      <c r="I6876" s="4">
        <v>70</v>
      </c>
      <c r="K6876">
        <v>2.5101600514568102E+19</v>
      </c>
      <c r="BN6876" s="1"/>
    </row>
    <row r="6877" spans="1:69" x14ac:dyDescent="0.45">
      <c r="A6877" s="3">
        <v>45946.662442129629</v>
      </c>
      <c r="B6877" s="1" t="s">
        <v>189</v>
      </c>
      <c r="C6877" t="s">
        <v>338</v>
      </c>
      <c r="D6877" s="1" t="s">
        <v>82</v>
      </c>
      <c r="E6877" t="s">
        <v>317</v>
      </c>
      <c r="F6877" s="1" t="s">
        <v>82</v>
      </c>
      <c r="G6877" t="s">
        <v>317</v>
      </c>
      <c r="H6877" s="4">
        <v>26</v>
      </c>
      <c r="I6877" s="4">
        <v>24</v>
      </c>
      <c r="K6877">
        <v>2.51016005120681E+19</v>
      </c>
      <c r="BN6877" s="1"/>
    </row>
    <row r="6878" spans="1:69" x14ac:dyDescent="0.45">
      <c r="A6878" s="3">
        <v>45946.660532407404</v>
      </c>
      <c r="B6878" s="1" t="s">
        <v>20</v>
      </c>
      <c r="C6878" t="s">
        <v>273</v>
      </c>
      <c r="D6878" s="1" t="s">
        <v>67</v>
      </c>
      <c r="E6878" t="s">
        <v>250</v>
      </c>
      <c r="F6878" s="1" t="s">
        <v>67</v>
      </c>
      <c r="G6878" t="s">
        <v>250</v>
      </c>
      <c r="H6878" s="4">
        <v>192</v>
      </c>
      <c r="I6878" s="4">
        <v>190</v>
      </c>
      <c r="K6878">
        <v>2.51016005087681E+19</v>
      </c>
      <c r="BN6878" s="1"/>
    </row>
    <row r="6879" spans="1:69" x14ac:dyDescent="0.45">
      <c r="A6879" s="3">
        <v>45946.659733796296</v>
      </c>
      <c r="B6879" s="1" t="s">
        <v>50</v>
      </c>
      <c r="C6879" t="s">
        <v>271</v>
      </c>
      <c r="D6879" s="1" t="s">
        <v>49</v>
      </c>
      <c r="E6879" t="s">
        <v>272</v>
      </c>
      <c r="F6879" s="1" t="s">
        <v>49</v>
      </c>
      <c r="G6879" t="s">
        <v>272</v>
      </c>
      <c r="H6879" s="4">
        <v>52</v>
      </c>
      <c r="I6879" s="4">
        <v>50</v>
      </c>
      <c r="K6879">
        <v>2.51016005073681E+19</v>
      </c>
      <c r="BN6879" s="1"/>
      <c r="BQ6879" s="1"/>
    </row>
    <row r="6880" spans="1:69" x14ac:dyDescent="0.45">
      <c r="A6880" s="3">
        <v>45946.659594907411</v>
      </c>
      <c r="B6880" s="1" t="s">
        <v>39</v>
      </c>
      <c r="C6880" t="s">
        <v>293</v>
      </c>
      <c r="D6880" s="1" t="s">
        <v>44</v>
      </c>
      <c r="E6880" t="s">
        <v>283</v>
      </c>
      <c r="F6880" s="1" t="s">
        <v>44</v>
      </c>
      <c r="G6880" t="s">
        <v>283</v>
      </c>
      <c r="H6880" s="4">
        <v>25</v>
      </c>
      <c r="I6880" s="4">
        <v>23</v>
      </c>
      <c r="K6880">
        <v>2.5101600506768101E+19</v>
      </c>
      <c r="BN6880" s="1"/>
      <c r="BQ6880" s="1"/>
    </row>
    <row r="6881" spans="1:69" x14ac:dyDescent="0.45">
      <c r="A6881" s="3">
        <v>45946.659456018519</v>
      </c>
      <c r="B6881" s="1" t="s">
        <v>36</v>
      </c>
      <c r="C6881" t="s">
        <v>296</v>
      </c>
      <c r="D6881" s="1" t="s">
        <v>131</v>
      </c>
      <c r="E6881" t="s">
        <v>324</v>
      </c>
      <c r="F6881" s="1" t="s">
        <v>131</v>
      </c>
      <c r="G6881" t="s">
        <v>324</v>
      </c>
      <c r="H6881" s="4">
        <v>56</v>
      </c>
      <c r="I6881" s="4">
        <v>53</v>
      </c>
      <c r="K6881">
        <v>2.5101600506568102E+19</v>
      </c>
      <c r="BN6881" s="1"/>
      <c r="BQ6881" s="1"/>
    </row>
    <row r="6882" spans="1:69" x14ac:dyDescent="0.45">
      <c r="A6882" s="3">
        <v>45946.659062500003</v>
      </c>
      <c r="B6882" s="1" t="s">
        <v>85</v>
      </c>
      <c r="C6882" t="s">
        <v>262</v>
      </c>
      <c r="D6882" s="1" t="s">
        <v>83</v>
      </c>
      <c r="E6882" t="s">
        <v>252</v>
      </c>
      <c r="F6882" s="1"/>
      <c r="G6882" t="s">
        <v>256</v>
      </c>
      <c r="H6882" s="4">
        <v>15</v>
      </c>
      <c r="I6882" s="4">
        <v>0</v>
      </c>
      <c r="K6882">
        <v>2.51016005057681E+19</v>
      </c>
      <c r="BN6882" s="1"/>
    </row>
    <row r="6883" spans="1:69" x14ac:dyDescent="0.45">
      <c r="A6883" s="3">
        <v>45946.658576388887</v>
      </c>
      <c r="B6883" s="1" t="s">
        <v>48</v>
      </c>
      <c r="C6883" t="s">
        <v>302</v>
      </c>
      <c r="D6883" s="1" t="s">
        <v>19</v>
      </c>
      <c r="E6883" t="s">
        <v>258</v>
      </c>
      <c r="F6883" s="1" t="s">
        <v>19</v>
      </c>
      <c r="G6883" t="s">
        <v>258</v>
      </c>
      <c r="H6883" s="4">
        <v>91</v>
      </c>
      <c r="I6883" s="4">
        <v>87</v>
      </c>
      <c r="K6883">
        <v>2.5101600504868098E+19</v>
      </c>
      <c r="BN6883" s="1"/>
      <c r="BQ6883" s="1"/>
    </row>
    <row r="6884" spans="1:69" x14ac:dyDescent="0.45">
      <c r="A6884" s="3">
        <v>45946.657395833332</v>
      </c>
      <c r="B6884" s="1" t="s">
        <v>19</v>
      </c>
      <c r="C6884" t="s">
        <v>258</v>
      </c>
      <c r="D6884" s="1" t="s">
        <v>44</v>
      </c>
      <c r="E6884" t="s">
        <v>283</v>
      </c>
      <c r="F6884" s="1" t="s">
        <v>44</v>
      </c>
      <c r="G6884" t="s">
        <v>283</v>
      </c>
      <c r="H6884" s="4">
        <v>137</v>
      </c>
      <c r="I6884" s="4">
        <v>130</v>
      </c>
      <c r="K6884">
        <v>2.5101600502968099E+19</v>
      </c>
      <c r="BN6884" s="1"/>
      <c r="BQ6884" s="1"/>
    </row>
    <row r="6885" spans="1:69" x14ac:dyDescent="0.45">
      <c r="A6885" s="3">
        <v>45946.656608796293</v>
      </c>
      <c r="B6885" s="1" t="s">
        <v>20</v>
      </c>
      <c r="C6885" t="s">
        <v>273</v>
      </c>
      <c r="D6885" s="1" t="s">
        <v>67</v>
      </c>
      <c r="E6885" t="s">
        <v>250</v>
      </c>
      <c r="F6885" s="1"/>
      <c r="G6885" t="s">
        <v>256</v>
      </c>
      <c r="H6885" s="4">
        <v>1</v>
      </c>
      <c r="I6885" s="4">
        <v>0</v>
      </c>
      <c r="K6885">
        <v>2.5101600501668098E+19</v>
      </c>
      <c r="BN6885" s="1"/>
    </row>
    <row r="6886" spans="1:69" x14ac:dyDescent="0.45">
      <c r="A6886" s="3">
        <v>45946.656157407408</v>
      </c>
      <c r="B6886" s="1" t="s">
        <v>65</v>
      </c>
      <c r="C6886" t="s">
        <v>359</v>
      </c>
      <c r="D6886" s="1" t="s">
        <v>66</v>
      </c>
      <c r="E6886" t="s">
        <v>360</v>
      </c>
      <c r="F6886" s="1" t="s">
        <v>129</v>
      </c>
      <c r="G6886" t="s">
        <v>348</v>
      </c>
      <c r="H6886" s="4">
        <v>12</v>
      </c>
      <c r="I6886" s="4">
        <v>7</v>
      </c>
      <c r="K6886">
        <v>2.51016005010681E+19</v>
      </c>
      <c r="BN6886" s="1"/>
      <c r="BQ6886" s="1"/>
    </row>
    <row r="6887" spans="1:69" x14ac:dyDescent="0.45">
      <c r="A6887" s="3">
        <v>45946.65587962963</v>
      </c>
      <c r="B6887" s="1" t="s">
        <v>189</v>
      </c>
      <c r="C6887" t="s">
        <v>338</v>
      </c>
      <c r="D6887" s="1" t="s">
        <v>82</v>
      </c>
      <c r="E6887" t="s">
        <v>317</v>
      </c>
      <c r="F6887" s="1"/>
      <c r="G6887" t="s">
        <v>256</v>
      </c>
      <c r="H6887" s="4">
        <v>18</v>
      </c>
      <c r="I6887" s="4">
        <v>0</v>
      </c>
      <c r="K6887">
        <v>2.5101600500368101E+19</v>
      </c>
      <c r="BN6887" s="1"/>
    </row>
    <row r="6888" spans="1:69" x14ac:dyDescent="0.45">
      <c r="A6888" s="3">
        <v>45946.655347222222</v>
      </c>
      <c r="B6888" s="1" t="s">
        <v>20</v>
      </c>
      <c r="C6888" t="s">
        <v>273</v>
      </c>
      <c r="D6888" s="1" t="s">
        <v>67</v>
      </c>
      <c r="E6888" t="s">
        <v>250</v>
      </c>
      <c r="F6888" s="1"/>
      <c r="G6888" t="s">
        <v>256</v>
      </c>
      <c r="H6888" s="4">
        <v>1</v>
      </c>
      <c r="I6888" s="4">
        <v>0</v>
      </c>
      <c r="K6888">
        <v>2.5101600499568099E+19</v>
      </c>
      <c r="BN6888" s="1"/>
      <c r="BQ6888" s="1"/>
    </row>
    <row r="6889" spans="1:69" x14ac:dyDescent="0.45">
      <c r="A6889" s="3">
        <v>45946.654988425929</v>
      </c>
      <c r="B6889" s="1" t="s">
        <v>57</v>
      </c>
      <c r="C6889" t="s">
        <v>251</v>
      </c>
      <c r="D6889" s="1" t="s">
        <v>67</v>
      </c>
      <c r="E6889" t="s">
        <v>250</v>
      </c>
      <c r="F6889" s="1" t="s">
        <v>67</v>
      </c>
      <c r="G6889" t="s">
        <v>250</v>
      </c>
      <c r="H6889" s="4">
        <v>374</v>
      </c>
      <c r="I6889" s="4">
        <v>370</v>
      </c>
      <c r="K6889">
        <v>2.5101600498868101E+19</v>
      </c>
      <c r="BN6889" s="1"/>
      <c r="BQ6889" s="1"/>
    </row>
    <row r="6890" spans="1:69" x14ac:dyDescent="0.45">
      <c r="A6890" s="3">
        <v>45946.654513888891</v>
      </c>
      <c r="B6890" s="1" t="s">
        <v>131</v>
      </c>
      <c r="C6890" t="s">
        <v>324</v>
      </c>
      <c r="D6890" s="1" t="s">
        <v>70</v>
      </c>
      <c r="E6890" t="s">
        <v>333</v>
      </c>
      <c r="F6890" s="1" t="s">
        <v>36</v>
      </c>
      <c r="G6890" t="s">
        <v>296</v>
      </c>
      <c r="H6890" s="4">
        <v>69</v>
      </c>
      <c r="I6890" s="4">
        <v>67</v>
      </c>
      <c r="K6890">
        <v>2.51016004978681E+19</v>
      </c>
      <c r="BN6890" s="1"/>
      <c r="BQ6890" s="1"/>
    </row>
    <row r="6891" spans="1:69" x14ac:dyDescent="0.45">
      <c r="A6891" s="3">
        <v>45946.654479166667</v>
      </c>
      <c r="B6891" s="1" t="s">
        <v>131</v>
      </c>
      <c r="C6891" t="s">
        <v>324</v>
      </c>
      <c r="D6891" s="1" t="s">
        <v>142</v>
      </c>
      <c r="E6891" t="s">
        <v>530</v>
      </c>
      <c r="F6891" s="1"/>
      <c r="G6891" t="s">
        <v>256</v>
      </c>
      <c r="H6891" s="4">
        <v>1</v>
      </c>
      <c r="I6891" s="4">
        <v>0</v>
      </c>
      <c r="K6891">
        <v>2.51016004977681E+19</v>
      </c>
      <c r="BN6891" s="1"/>
      <c r="BQ6891" s="1"/>
    </row>
    <row r="6892" spans="1:69" x14ac:dyDescent="0.45">
      <c r="A6892" s="3">
        <v>45946.654305555552</v>
      </c>
      <c r="B6892" s="1" t="s">
        <v>113</v>
      </c>
      <c r="C6892" t="s">
        <v>294</v>
      </c>
      <c r="D6892" s="1" t="s">
        <v>28</v>
      </c>
      <c r="E6892" t="s">
        <v>295</v>
      </c>
      <c r="F6892" s="1" t="s">
        <v>28</v>
      </c>
      <c r="G6892" t="s">
        <v>295</v>
      </c>
      <c r="H6892" s="4">
        <v>272</v>
      </c>
      <c r="I6892" s="4">
        <v>270</v>
      </c>
      <c r="K6892">
        <v>2.5101600497268101E+19</v>
      </c>
      <c r="BN6892" s="1"/>
      <c r="BQ6892" s="1"/>
    </row>
    <row r="6893" spans="1:69" x14ac:dyDescent="0.45">
      <c r="A6893" s="3">
        <v>45946.652604166666</v>
      </c>
      <c r="B6893" s="1" t="s">
        <v>34</v>
      </c>
      <c r="C6893" t="s">
        <v>362</v>
      </c>
      <c r="D6893" s="1" t="s">
        <v>37</v>
      </c>
      <c r="E6893" t="s">
        <v>320</v>
      </c>
      <c r="F6893" s="1" t="s">
        <v>37</v>
      </c>
      <c r="G6893" t="s">
        <v>320</v>
      </c>
      <c r="H6893" s="4">
        <v>103</v>
      </c>
      <c r="I6893" s="4">
        <v>99</v>
      </c>
      <c r="K6893">
        <v>2.5101600494768099E+19</v>
      </c>
      <c r="BN6893" s="1"/>
      <c r="BQ6893" s="1"/>
    </row>
    <row r="6894" spans="1:69" x14ac:dyDescent="0.45">
      <c r="A6894" s="3">
        <v>45946.651574074072</v>
      </c>
      <c r="B6894" s="1" t="s">
        <v>113</v>
      </c>
      <c r="C6894" t="s">
        <v>294</v>
      </c>
      <c r="D6894" s="1" t="s">
        <v>28</v>
      </c>
      <c r="E6894" t="s">
        <v>295</v>
      </c>
      <c r="F6894" s="1" t="s">
        <v>28</v>
      </c>
      <c r="G6894" t="s">
        <v>295</v>
      </c>
      <c r="H6894" s="4">
        <v>70</v>
      </c>
      <c r="I6894" s="4">
        <v>69</v>
      </c>
      <c r="K6894">
        <v>2.5101600491768099E+19</v>
      </c>
      <c r="BN6894" s="1"/>
    </row>
    <row r="6895" spans="1:69" x14ac:dyDescent="0.45">
      <c r="A6895" s="3">
        <v>45946.647974537038</v>
      </c>
      <c r="B6895" s="1" t="s">
        <v>19</v>
      </c>
      <c r="C6895" t="s">
        <v>258</v>
      </c>
      <c r="D6895" s="1" t="s">
        <v>44</v>
      </c>
      <c r="E6895" t="s">
        <v>283</v>
      </c>
      <c r="F6895" s="1" t="s">
        <v>44</v>
      </c>
      <c r="G6895" t="s">
        <v>283</v>
      </c>
      <c r="H6895" s="4">
        <v>56</v>
      </c>
      <c r="I6895" s="4">
        <v>55</v>
      </c>
      <c r="K6895">
        <v>2.5101600485568098E+19</v>
      </c>
      <c r="BN6895" s="1"/>
    </row>
    <row r="6896" spans="1:69" x14ac:dyDescent="0.45">
      <c r="A6896" s="3">
        <v>45946.647581018522</v>
      </c>
      <c r="B6896" s="1" t="s">
        <v>84</v>
      </c>
      <c r="C6896" t="s">
        <v>268</v>
      </c>
      <c r="D6896" s="1" t="s">
        <v>50</v>
      </c>
      <c r="E6896" t="s">
        <v>271</v>
      </c>
      <c r="F6896" s="1" t="s">
        <v>50</v>
      </c>
      <c r="G6896" t="s">
        <v>271</v>
      </c>
      <c r="H6896" s="4">
        <v>12</v>
      </c>
      <c r="I6896" s="4">
        <v>1</v>
      </c>
      <c r="K6896">
        <v>2.5101600484468101E+19</v>
      </c>
      <c r="BN6896" s="1"/>
      <c r="BQ6896" s="1"/>
    </row>
    <row r="6897" spans="1:69" x14ac:dyDescent="0.45">
      <c r="A6897" s="3">
        <v>45946.646261574075</v>
      </c>
      <c r="B6897" s="1" t="s">
        <v>83</v>
      </c>
      <c r="C6897" t="s">
        <v>252</v>
      </c>
      <c r="D6897" s="1" t="s">
        <v>20</v>
      </c>
      <c r="E6897" t="s">
        <v>273</v>
      </c>
      <c r="F6897" s="1" t="s">
        <v>20</v>
      </c>
      <c r="G6897" t="s">
        <v>273</v>
      </c>
      <c r="H6897" s="4">
        <v>302</v>
      </c>
      <c r="I6897" s="4">
        <v>294</v>
      </c>
      <c r="K6897">
        <v>2.5101600482568102E+19</v>
      </c>
      <c r="BN6897" s="1"/>
      <c r="BQ6897" s="1"/>
    </row>
    <row r="6898" spans="1:69" x14ac:dyDescent="0.45">
      <c r="A6898" s="3">
        <v>45946.645532407405</v>
      </c>
      <c r="B6898" s="1" t="s">
        <v>47</v>
      </c>
      <c r="C6898" t="s">
        <v>290</v>
      </c>
      <c r="D6898" s="1" t="s">
        <v>531</v>
      </c>
      <c r="E6898" t="s">
        <v>256</v>
      </c>
      <c r="F6898" s="1"/>
      <c r="G6898" t="s">
        <v>256</v>
      </c>
      <c r="H6898" s="4">
        <v>0</v>
      </c>
      <c r="I6898" s="4">
        <v>0</v>
      </c>
      <c r="K6898">
        <v>2.51016004816681E+19</v>
      </c>
      <c r="BN6898" s="1"/>
      <c r="BQ6898" s="1"/>
    </row>
    <row r="6899" spans="1:69" x14ac:dyDescent="0.45">
      <c r="A6899" s="3">
        <v>45946.645243055558</v>
      </c>
      <c r="B6899" s="1" t="s">
        <v>78</v>
      </c>
      <c r="C6899" t="s">
        <v>372</v>
      </c>
      <c r="D6899" s="1" t="s">
        <v>142</v>
      </c>
      <c r="E6899" t="s">
        <v>530</v>
      </c>
      <c r="F6899" s="1"/>
      <c r="G6899" t="s">
        <v>256</v>
      </c>
      <c r="H6899" s="4">
        <v>0</v>
      </c>
      <c r="I6899" s="4">
        <v>0</v>
      </c>
      <c r="K6899">
        <v>2.5101600481268101E+19</v>
      </c>
      <c r="BN6899" s="1"/>
    </row>
    <row r="6900" spans="1:69" x14ac:dyDescent="0.45">
      <c r="A6900" s="3">
        <v>45946.645104166666</v>
      </c>
      <c r="B6900" s="1" t="s">
        <v>84</v>
      </c>
      <c r="C6900" t="s">
        <v>268</v>
      </c>
      <c r="D6900" s="1" t="s">
        <v>83</v>
      </c>
      <c r="E6900" t="s">
        <v>252</v>
      </c>
      <c r="F6900" s="1" t="s">
        <v>83</v>
      </c>
      <c r="G6900" t="s">
        <v>252</v>
      </c>
      <c r="H6900" s="4">
        <v>12</v>
      </c>
      <c r="I6900" s="4">
        <v>9</v>
      </c>
      <c r="K6900">
        <v>2.5101600481168101E+19</v>
      </c>
      <c r="BN6900" s="1"/>
      <c r="BQ6900" s="1"/>
    </row>
    <row r="6901" spans="1:69" x14ac:dyDescent="0.45">
      <c r="A6901" s="3">
        <v>45946.644849537035</v>
      </c>
      <c r="B6901" s="1" t="s">
        <v>48</v>
      </c>
      <c r="C6901" t="s">
        <v>302</v>
      </c>
      <c r="D6901" s="1" t="s">
        <v>39</v>
      </c>
      <c r="E6901" t="s">
        <v>293</v>
      </c>
      <c r="F6901" s="1" t="s">
        <v>39</v>
      </c>
      <c r="G6901" t="s">
        <v>293</v>
      </c>
      <c r="H6901" s="4">
        <v>47</v>
      </c>
      <c r="I6901" s="4">
        <v>43</v>
      </c>
      <c r="K6901">
        <v>2.5101600480368099E+19</v>
      </c>
      <c r="BN6901" s="1"/>
    </row>
    <row r="6902" spans="1:69" x14ac:dyDescent="0.45">
      <c r="A6902" s="3">
        <v>45946.644236111111</v>
      </c>
      <c r="B6902" s="1" t="s">
        <v>84</v>
      </c>
      <c r="C6902" t="s">
        <v>268</v>
      </c>
      <c r="D6902" s="1" t="s">
        <v>83</v>
      </c>
      <c r="E6902" t="s">
        <v>252</v>
      </c>
      <c r="F6902" s="1" t="s">
        <v>83</v>
      </c>
      <c r="G6902" t="s">
        <v>252</v>
      </c>
      <c r="H6902" s="4">
        <v>45</v>
      </c>
      <c r="I6902" s="4">
        <v>43</v>
      </c>
      <c r="K6902">
        <v>2.5101600479768101E+19</v>
      </c>
      <c r="BN6902" s="1"/>
      <c r="BQ6902" s="1"/>
    </row>
    <row r="6903" spans="1:69" x14ac:dyDescent="0.45">
      <c r="A6903" s="3">
        <v>45946.643136574072</v>
      </c>
      <c r="B6903" s="1" t="s">
        <v>24</v>
      </c>
      <c r="C6903" t="s">
        <v>330</v>
      </c>
      <c r="D6903" s="1" t="s">
        <v>37</v>
      </c>
      <c r="E6903" t="s">
        <v>320</v>
      </c>
      <c r="F6903" s="1"/>
      <c r="G6903" t="s">
        <v>256</v>
      </c>
      <c r="H6903" s="4">
        <v>27</v>
      </c>
      <c r="I6903" s="4">
        <v>0</v>
      </c>
      <c r="K6903">
        <v>2.5101600478068101E+19</v>
      </c>
      <c r="BN6903" s="1"/>
    </row>
    <row r="6904" spans="1:69" x14ac:dyDescent="0.45">
      <c r="A6904" s="3">
        <v>45946.643113425926</v>
      </c>
      <c r="B6904" s="1" t="s">
        <v>83</v>
      </c>
      <c r="C6904" t="s">
        <v>252</v>
      </c>
      <c r="D6904" s="1" t="s">
        <v>84</v>
      </c>
      <c r="E6904" t="s">
        <v>268</v>
      </c>
      <c r="F6904" s="1" t="s">
        <v>84</v>
      </c>
      <c r="G6904" t="s">
        <v>268</v>
      </c>
      <c r="H6904" s="4">
        <v>11</v>
      </c>
      <c r="I6904" s="4">
        <v>9</v>
      </c>
      <c r="K6904">
        <v>2.5101600477968101E+19</v>
      </c>
      <c r="BN6904" s="1"/>
      <c r="BQ6904" s="1"/>
    </row>
    <row r="6905" spans="1:69" x14ac:dyDescent="0.45">
      <c r="A6905" s="3">
        <v>45946.641932870371</v>
      </c>
      <c r="B6905" s="1" t="s">
        <v>84</v>
      </c>
      <c r="C6905" t="s">
        <v>268</v>
      </c>
      <c r="D6905" s="1" t="s">
        <v>83</v>
      </c>
      <c r="E6905" t="s">
        <v>252</v>
      </c>
      <c r="F6905" s="1" t="s">
        <v>83</v>
      </c>
      <c r="G6905" t="s">
        <v>252</v>
      </c>
      <c r="H6905" s="4">
        <v>26</v>
      </c>
      <c r="I6905" s="4">
        <v>24</v>
      </c>
      <c r="K6905">
        <v>2.5101600476268102E+19</v>
      </c>
      <c r="BN6905" s="1"/>
      <c r="BQ6905" s="1"/>
    </row>
    <row r="6906" spans="1:69" x14ac:dyDescent="0.45">
      <c r="A6906" s="3">
        <v>45946.641770833332</v>
      </c>
      <c r="B6906" s="1" t="s">
        <v>65</v>
      </c>
      <c r="C6906" t="s">
        <v>359</v>
      </c>
      <c r="D6906" s="1" t="s">
        <v>66</v>
      </c>
      <c r="E6906" t="s">
        <v>360</v>
      </c>
      <c r="F6906" s="1" t="s">
        <v>57</v>
      </c>
      <c r="G6906" t="s">
        <v>251</v>
      </c>
      <c r="H6906" s="4">
        <v>20</v>
      </c>
      <c r="I6906" s="4">
        <v>16</v>
      </c>
      <c r="K6906">
        <v>2.5101600475968098E+19</v>
      </c>
      <c r="BN6906" s="1"/>
    </row>
    <row r="6907" spans="1:69" x14ac:dyDescent="0.45">
      <c r="A6907" s="3">
        <v>45946.641319444447</v>
      </c>
      <c r="B6907" s="1" t="s">
        <v>50</v>
      </c>
      <c r="C6907" t="s">
        <v>271</v>
      </c>
      <c r="D6907" s="1" t="s">
        <v>84</v>
      </c>
      <c r="E6907" t="s">
        <v>268</v>
      </c>
      <c r="F6907" s="1" t="s">
        <v>84</v>
      </c>
      <c r="G6907" t="s">
        <v>268</v>
      </c>
      <c r="H6907" s="4">
        <v>52</v>
      </c>
      <c r="I6907" s="4">
        <v>50</v>
      </c>
      <c r="K6907">
        <v>2.5101600474768101E+19</v>
      </c>
      <c r="BN6907" s="1"/>
    </row>
    <row r="6908" spans="1:69" x14ac:dyDescent="0.45">
      <c r="A6908" s="3">
        <v>45946.640462962961</v>
      </c>
      <c r="B6908" s="1" t="s">
        <v>128</v>
      </c>
      <c r="C6908" t="s">
        <v>277</v>
      </c>
      <c r="D6908" s="1" t="s">
        <v>83</v>
      </c>
      <c r="E6908" t="s">
        <v>252</v>
      </c>
      <c r="F6908" s="1" t="s">
        <v>83</v>
      </c>
      <c r="G6908" t="s">
        <v>252</v>
      </c>
      <c r="H6908" s="4">
        <v>44</v>
      </c>
      <c r="I6908" s="4">
        <v>42</v>
      </c>
      <c r="K6908">
        <v>2.5101600472968102E+19</v>
      </c>
      <c r="BN6908" s="1"/>
    </row>
    <row r="6909" spans="1:69" x14ac:dyDescent="0.45">
      <c r="A6909" s="3">
        <v>45946.639687499999</v>
      </c>
      <c r="B6909" s="1" t="s">
        <v>83</v>
      </c>
      <c r="C6909" t="s">
        <v>252</v>
      </c>
      <c r="D6909" s="1" t="s">
        <v>84</v>
      </c>
      <c r="E6909" t="s">
        <v>268</v>
      </c>
      <c r="F6909" s="1" t="s">
        <v>84</v>
      </c>
      <c r="G6909" t="s">
        <v>268</v>
      </c>
      <c r="H6909" s="4">
        <v>60</v>
      </c>
      <c r="I6909" s="4">
        <v>55</v>
      </c>
      <c r="K6909">
        <v>2.5101600471668101E+19</v>
      </c>
      <c r="BN6909" s="1"/>
      <c r="BQ6909" s="1"/>
    </row>
    <row r="6910" spans="1:69" x14ac:dyDescent="0.45">
      <c r="A6910" s="3">
        <v>45946.638923611114</v>
      </c>
      <c r="B6910" s="1" t="s">
        <v>19</v>
      </c>
      <c r="C6910" t="s">
        <v>258</v>
      </c>
      <c r="D6910" s="1" t="s">
        <v>38</v>
      </c>
      <c r="E6910" t="s">
        <v>257</v>
      </c>
      <c r="F6910" s="1" t="s">
        <v>38</v>
      </c>
      <c r="G6910" t="s">
        <v>257</v>
      </c>
      <c r="H6910" s="4">
        <v>16</v>
      </c>
      <c r="I6910" s="4">
        <v>12</v>
      </c>
      <c r="K6910" s="5">
        <v>2.51016004704681E+19</v>
      </c>
      <c r="BN6910" s="1"/>
      <c r="BQ6910" s="1"/>
    </row>
    <row r="6911" spans="1:69" x14ac:dyDescent="0.45">
      <c r="A6911" s="3">
        <v>45946.637384259258</v>
      </c>
      <c r="B6911" s="1" t="s">
        <v>78</v>
      </c>
      <c r="C6911" t="s">
        <v>372</v>
      </c>
      <c r="D6911" s="1" t="s">
        <v>70</v>
      </c>
      <c r="E6911" t="s">
        <v>333</v>
      </c>
      <c r="F6911" s="1" t="s">
        <v>113</v>
      </c>
      <c r="G6911" t="s">
        <v>294</v>
      </c>
      <c r="H6911" s="4">
        <v>137</v>
      </c>
      <c r="I6911" s="4">
        <v>135</v>
      </c>
      <c r="K6911">
        <v>2.5101600468168102E+19</v>
      </c>
      <c r="BN6911" s="1"/>
      <c r="BQ6911" s="1"/>
    </row>
    <row r="6912" spans="1:69" x14ac:dyDescent="0.45">
      <c r="A6912" s="3">
        <v>45946.637303240743</v>
      </c>
      <c r="B6912" s="1" t="s">
        <v>38</v>
      </c>
      <c r="C6912" t="s">
        <v>257</v>
      </c>
      <c r="D6912" s="1" t="s">
        <v>44</v>
      </c>
      <c r="E6912" t="s">
        <v>283</v>
      </c>
      <c r="F6912" s="1" t="s">
        <v>44</v>
      </c>
      <c r="G6912" t="s">
        <v>283</v>
      </c>
      <c r="H6912" s="4">
        <v>551</v>
      </c>
      <c r="I6912" s="4">
        <v>550</v>
      </c>
      <c r="K6912">
        <v>2.5101600467868099E+19</v>
      </c>
      <c r="BN6912" s="1"/>
    </row>
    <row r="6913" spans="1:69" x14ac:dyDescent="0.45">
      <c r="A6913" s="3">
        <v>45946.634699074071</v>
      </c>
      <c r="B6913" s="1" t="s">
        <v>83</v>
      </c>
      <c r="C6913" t="s">
        <v>252</v>
      </c>
      <c r="D6913" s="1" t="s">
        <v>20</v>
      </c>
      <c r="E6913" t="s">
        <v>273</v>
      </c>
      <c r="F6913" s="1"/>
      <c r="G6913" t="s">
        <v>256</v>
      </c>
      <c r="H6913" s="4">
        <v>0</v>
      </c>
      <c r="I6913" s="4">
        <v>0</v>
      </c>
      <c r="K6913">
        <v>2.51016004639681E+19</v>
      </c>
      <c r="BN6913" s="1"/>
      <c r="BQ6913" s="1"/>
    </row>
    <row r="6914" spans="1:69" x14ac:dyDescent="0.45">
      <c r="A6914" s="3">
        <v>45946.634502314817</v>
      </c>
      <c r="B6914" s="1" t="s">
        <v>36</v>
      </c>
      <c r="C6914" t="s">
        <v>296</v>
      </c>
      <c r="D6914" s="1" t="s">
        <v>113</v>
      </c>
      <c r="E6914" t="s">
        <v>294</v>
      </c>
      <c r="F6914" s="1" t="s">
        <v>113</v>
      </c>
      <c r="G6914" t="s">
        <v>294</v>
      </c>
      <c r="H6914" s="4">
        <v>52</v>
      </c>
      <c r="I6914" s="4">
        <v>51</v>
      </c>
      <c r="K6914">
        <v>2.5101600463168098E+19</v>
      </c>
      <c r="BN6914" s="1"/>
      <c r="BQ6914" s="1"/>
    </row>
    <row r="6915" spans="1:69" x14ac:dyDescent="0.45">
      <c r="A6915" s="3">
        <v>45946.633888888886</v>
      </c>
      <c r="B6915" s="1" t="s">
        <v>116</v>
      </c>
      <c r="C6915" t="s">
        <v>308</v>
      </c>
      <c r="D6915" s="1" t="s">
        <v>58</v>
      </c>
      <c r="E6915" t="s">
        <v>312</v>
      </c>
      <c r="F6915" s="1" t="s">
        <v>58</v>
      </c>
      <c r="G6915" t="s">
        <v>312</v>
      </c>
      <c r="H6915" s="4">
        <v>127</v>
      </c>
      <c r="I6915" s="4">
        <v>125</v>
      </c>
      <c r="K6915">
        <v>2.51016004623681E+19</v>
      </c>
      <c r="BN6915" s="1"/>
      <c r="BQ6915" s="1"/>
    </row>
    <row r="6916" spans="1:69" x14ac:dyDescent="0.45">
      <c r="A6916" s="3">
        <v>45946.633819444447</v>
      </c>
      <c r="B6916" s="1" t="s">
        <v>39</v>
      </c>
      <c r="C6916" t="s">
        <v>293</v>
      </c>
      <c r="D6916" s="1" t="s">
        <v>48</v>
      </c>
      <c r="E6916" t="s">
        <v>302</v>
      </c>
      <c r="F6916" s="1" t="s">
        <v>48</v>
      </c>
      <c r="G6916" t="s">
        <v>302</v>
      </c>
      <c r="H6916" s="4">
        <v>76</v>
      </c>
      <c r="I6916" s="4">
        <v>75</v>
      </c>
      <c r="K6916">
        <v>2.5101600462268101E+19</v>
      </c>
      <c r="BN6916" s="1"/>
      <c r="BQ6916" s="1"/>
    </row>
    <row r="6917" spans="1:69" x14ac:dyDescent="0.45">
      <c r="A6917" s="3">
        <v>45946.633692129632</v>
      </c>
      <c r="B6917" s="1" t="s">
        <v>107</v>
      </c>
      <c r="C6917" t="s">
        <v>397</v>
      </c>
      <c r="D6917" s="1" t="s">
        <v>136</v>
      </c>
      <c r="E6917" t="s">
        <v>532</v>
      </c>
      <c r="F6917" s="1" t="s">
        <v>136</v>
      </c>
      <c r="G6917" t="s">
        <v>532</v>
      </c>
      <c r="H6917" s="4">
        <v>45</v>
      </c>
      <c r="I6917" s="4">
        <v>41</v>
      </c>
      <c r="K6917">
        <v>2.5101600462068101E+19</v>
      </c>
      <c r="BN6917" s="1"/>
    </row>
    <row r="6918" spans="1:69" x14ac:dyDescent="0.45">
      <c r="A6918" s="3">
        <v>45946.633611111109</v>
      </c>
      <c r="B6918" s="1" t="s">
        <v>20</v>
      </c>
      <c r="C6918" t="s">
        <v>273</v>
      </c>
      <c r="D6918" s="1" t="s">
        <v>63</v>
      </c>
      <c r="E6918" t="s">
        <v>309</v>
      </c>
      <c r="F6918" s="1" t="s">
        <v>63</v>
      </c>
      <c r="G6918" t="s">
        <v>309</v>
      </c>
      <c r="H6918" s="4">
        <v>155</v>
      </c>
      <c r="I6918" s="4">
        <v>153</v>
      </c>
      <c r="K6918">
        <v>2.5101600461768102E+19</v>
      </c>
      <c r="BN6918" s="1"/>
    </row>
    <row r="6919" spans="1:69" x14ac:dyDescent="0.45">
      <c r="A6919" s="3">
        <v>45946.63349537037</v>
      </c>
      <c r="B6919" s="1" t="s">
        <v>36</v>
      </c>
      <c r="C6919" t="s">
        <v>296</v>
      </c>
      <c r="D6919" s="1" t="s">
        <v>99</v>
      </c>
      <c r="E6919" t="s">
        <v>341</v>
      </c>
      <c r="F6919" s="1" t="s">
        <v>99</v>
      </c>
      <c r="G6919" t="s">
        <v>341</v>
      </c>
      <c r="H6919" s="4">
        <v>45</v>
      </c>
      <c r="I6919" s="4">
        <v>44</v>
      </c>
      <c r="K6919">
        <v>2.5101600461468099E+19</v>
      </c>
      <c r="BN6919" s="1"/>
      <c r="BQ6919" s="1"/>
    </row>
    <row r="6920" spans="1:69" x14ac:dyDescent="0.45">
      <c r="A6920" s="3">
        <v>45946.632974537039</v>
      </c>
      <c r="B6920" s="1" t="s">
        <v>48</v>
      </c>
      <c r="C6920" t="s">
        <v>302</v>
      </c>
      <c r="D6920" s="1" t="s">
        <v>44</v>
      </c>
      <c r="E6920" t="s">
        <v>283</v>
      </c>
      <c r="F6920" s="1" t="s">
        <v>44</v>
      </c>
      <c r="G6920" t="s">
        <v>283</v>
      </c>
      <c r="H6920" s="4">
        <v>98</v>
      </c>
      <c r="I6920" s="4">
        <v>96</v>
      </c>
      <c r="K6920">
        <v>2.5101600460668101E+19</v>
      </c>
      <c r="BN6920" s="1"/>
      <c r="BQ6920" s="1"/>
    </row>
    <row r="6921" spans="1:69" x14ac:dyDescent="0.45">
      <c r="A6921" s="3">
        <v>45946.631979166668</v>
      </c>
      <c r="B6921" s="1" t="s">
        <v>85</v>
      </c>
      <c r="C6921" t="s">
        <v>262</v>
      </c>
      <c r="D6921" s="1" t="s">
        <v>43</v>
      </c>
      <c r="E6921" t="s">
        <v>410</v>
      </c>
      <c r="F6921" s="1" t="s">
        <v>43</v>
      </c>
      <c r="G6921" t="s">
        <v>410</v>
      </c>
      <c r="H6921" s="4">
        <v>522</v>
      </c>
      <c r="I6921" s="4">
        <v>517</v>
      </c>
      <c r="K6921">
        <v>2.51016004594681E+19</v>
      </c>
      <c r="BN6921" s="1"/>
      <c r="BQ6921" s="1"/>
    </row>
    <row r="6922" spans="1:69" x14ac:dyDescent="0.45">
      <c r="A6922" s="3">
        <v>45946.630659722221</v>
      </c>
      <c r="B6922" s="1" t="s">
        <v>84</v>
      </c>
      <c r="C6922" t="s">
        <v>268</v>
      </c>
      <c r="D6922" s="1" t="s">
        <v>83</v>
      </c>
      <c r="E6922" t="s">
        <v>252</v>
      </c>
      <c r="F6922" s="1" t="s">
        <v>83</v>
      </c>
      <c r="G6922" t="s">
        <v>252</v>
      </c>
      <c r="H6922" s="4">
        <v>60</v>
      </c>
      <c r="I6922" s="4">
        <v>58</v>
      </c>
      <c r="K6922">
        <v>2.51016004578681E+19</v>
      </c>
      <c r="BN6922" s="1"/>
    </row>
    <row r="6923" spans="1:69" x14ac:dyDescent="0.45">
      <c r="A6923" s="3">
        <v>45946.629826388889</v>
      </c>
      <c r="B6923" s="1" t="s">
        <v>77</v>
      </c>
      <c r="C6923" t="s">
        <v>515</v>
      </c>
      <c r="D6923" s="1" t="s">
        <v>100</v>
      </c>
      <c r="E6923" t="s">
        <v>351</v>
      </c>
      <c r="F6923" s="1" t="s">
        <v>100</v>
      </c>
      <c r="G6923" t="s">
        <v>351</v>
      </c>
      <c r="H6923" s="4">
        <v>201</v>
      </c>
      <c r="I6923" s="4">
        <v>186</v>
      </c>
      <c r="K6923">
        <v>2.5101600456668099E+19</v>
      </c>
      <c r="BN6923" s="1"/>
      <c r="BQ6923" s="1"/>
    </row>
    <row r="6924" spans="1:69" x14ac:dyDescent="0.45">
      <c r="A6924" s="3">
        <v>45946.629826388889</v>
      </c>
      <c r="B6924" s="1" t="s">
        <v>113</v>
      </c>
      <c r="C6924" t="s">
        <v>294</v>
      </c>
      <c r="D6924" s="1" t="s">
        <v>28</v>
      </c>
      <c r="E6924" t="s">
        <v>295</v>
      </c>
      <c r="F6924" s="1" t="s">
        <v>28</v>
      </c>
      <c r="G6924" t="s">
        <v>295</v>
      </c>
      <c r="H6924" s="4">
        <v>34</v>
      </c>
      <c r="I6924" s="4">
        <v>32</v>
      </c>
      <c r="K6924">
        <v>2.5101600456568099E+19</v>
      </c>
      <c r="BN6924" s="1"/>
    </row>
    <row r="6925" spans="1:69" x14ac:dyDescent="0.45">
      <c r="A6925" s="3">
        <v>45946.629687499997</v>
      </c>
      <c r="B6925" s="1" t="s">
        <v>186</v>
      </c>
      <c r="C6925" t="s">
        <v>345</v>
      </c>
      <c r="D6925" s="1" t="s">
        <v>49</v>
      </c>
      <c r="E6925" t="s">
        <v>272</v>
      </c>
      <c r="F6925" s="1" t="s">
        <v>49</v>
      </c>
      <c r="G6925" t="s">
        <v>272</v>
      </c>
      <c r="H6925" s="4">
        <v>99</v>
      </c>
      <c r="I6925" s="4">
        <v>97</v>
      </c>
      <c r="K6925">
        <v>2.5101600456468099E+19</v>
      </c>
      <c r="BN6925" s="1"/>
    </row>
    <row r="6926" spans="1:69" x14ac:dyDescent="0.45">
      <c r="A6926" s="3">
        <v>45946.629548611112</v>
      </c>
      <c r="B6926" s="1" t="s">
        <v>116</v>
      </c>
      <c r="C6926" t="s">
        <v>308</v>
      </c>
      <c r="D6926" s="1" t="s">
        <v>58</v>
      </c>
      <c r="E6926" t="s">
        <v>312</v>
      </c>
      <c r="F6926" s="1"/>
      <c r="G6926" t="s">
        <v>256</v>
      </c>
      <c r="H6926" s="4">
        <v>0</v>
      </c>
      <c r="I6926" s="4">
        <v>0</v>
      </c>
      <c r="K6926">
        <v>2.51016004560681E+19</v>
      </c>
      <c r="BN6926" s="1"/>
      <c r="BQ6926" s="1"/>
    </row>
    <row r="6927" spans="1:69" x14ac:dyDescent="0.45">
      <c r="A6927" s="3">
        <v>45946.628564814811</v>
      </c>
      <c r="B6927" s="1" t="s">
        <v>124</v>
      </c>
      <c r="C6927" t="s">
        <v>255</v>
      </c>
      <c r="D6927" s="1" t="s">
        <v>154</v>
      </c>
      <c r="E6927" t="s">
        <v>259</v>
      </c>
      <c r="F6927" s="1" t="s">
        <v>154</v>
      </c>
      <c r="G6927" t="s">
        <v>259</v>
      </c>
      <c r="H6927" s="4">
        <v>68</v>
      </c>
      <c r="I6927" s="4">
        <v>66</v>
      </c>
      <c r="K6927">
        <v>2.5101600454068101E+19</v>
      </c>
      <c r="BN6927" s="1"/>
    </row>
    <row r="6928" spans="1:69" x14ac:dyDescent="0.45">
      <c r="A6928" s="3">
        <v>45946.628194444442</v>
      </c>
      <c r="B6928" s="1" t="s">
        <v>45</v>
      </c>
      <c r="C6928" t="s">
        <v>288</v>
      </c>
      <c r="D6928" s="1" t="s">
        <v>221</v>
      </c>
      <c r="E6928" t="s">
        <v>533</v>
      </c>
      <c r="F6928" s="1"/>
      <c r="G6928" t="s">
        <v>256</v>
      </c>
      <c r="H6928" s="4">
        <v>0</v>
      </c>
      <c r="I6928" s="4">
        <v>0</v>
      </c>
      <c r="K6928">
        <v>2.5101600453368099E+19</v>
      </c>
      <c r="BN6928" s="1"/>
      <c r="BQ6928" s="1"/>
    </row>
    <row r="6929" spans="1:69" x14ac:dyDescent="0.45">
      <c r="A6929" s="3">
        <v>45946.627916666665</v>
      </c>
      <c r="B6929" s="1" t="s">
        <v>44</v>
      </c>
      <c r="C6929" t="s">
        <v>283</v>
      </c>
      <c r="D6929" s="1" t="s">
        <v>210</v>
      </c>
      <c r="E6929" t="s">
        <v>276</v>
      </c>
      <c r="F6929" s="1" t="s">
        <v>210</v>
      </c>
      <c r="G6929" t="s">
        <v>276</v>
      </c>
      <c r="H6929" s="4">
        <v>61</v>
      </c>
      <c r="I6929" s="4">
        <v>54</v>
      </c>
      <c r="K6929">
        <v>2.51016004529681E+19</v>
      </c>
      <c r="BN6929" s="1"/>
      <c r="BQ6929" s="1"/>
    </row>
    <row r="6930" spans="1:69" x14ac:dyDescent="0.45">
      <c r="A6930" s="3">
        <v>45946.627268518518</v>
      </c>
      <c r="B6930" s="1" t="s">
        <v>83</v>
      </c>
      <c r="C6930" t="s">
        <v>252</v>
      </c>
      <c r="D6930" s="1" t="s">
        <v>85</v>
      </c>
      <c r="E6930" t="s">
        <v>262</v>
      </c>
      <c r="F6930" s="1" t="s">
        <v>85</v>
      </c>
      <c r="G6930" t="s">
        <v>262</v>
      </c>
      <c r="H6930" s="4">
        <v>41</v>
      </c>
      <c r="I6930" s="4">
        <v>39</v>
      </c>
      <c r="K6930">
        <v>2.5101600452268102E+19</v>
      </c>
      <c r="BN6930" s="1"/>
      <c r="BQ6930" s="1"/>
    </row>
    <row r="6931" spans="1:69" x14ac:dyDescent="0.45">
      <c r="A6931" s="3">
        <v>45946.62709490741</v>
      </c>
      <c r="B6931" s="1" t="s">
        <v>116</v>
      </c>
      <c r="C6931" t="s">
        <v>308</v>
      </c>
      <c r="D6931" s="1" t="s">
        <v>58</v>
      </c>
      <c r="E6931" t="s">
        <v>312</v>
      </c>
      <c r="F6931" s="1"/>
      <c r="G6931" t="s">
        <v>256</v>
      </c>
      <c r="H6931" s="4">
        <v>0</v>
      </c>
      <c r="I6931" s="4">
        <v>0</v>
      </c>
      <c r="K6931">
        <v>2.5101600452068098E+19</v>
      </c>
      <c r="BN6931" s="1"/>
      <c r="BQ6931" s="1"/>
    </row>
    <row r="6932" spans="1:69" x14ac:dyDescent="0.45">
      <c r="A6932" s="3">
        <v>45946.626979166664</v>
      </c>
      <c r="B6932" s="1" t="s">
        <v>85</v>
      </c>
      <c r="C6932" t="s">
        <v>262</v>
      </c>
      <c r="D6932" s="1" t="s">
        <v>83</v>
      </c>
      <c r="E6932" t="s">
        <v>252</v>
      </c>
      <c r="F6932" s="1"/>
      <c r="G6932" t="s">
        <v>256</v>
      </c>
      <c r="H6932" s="4">
        <v>18</v>
      </c>
      <c r="I6932" s="4">
        <v>0</v>
      </c>
      <c r="K6932">
        <v>2.5101600451968098E+19</v>
      </c>
      <c r="BN6932" s="1"/>
      <c r="BQ6932" s="1"/>
    </row>
    <row r="6933" spans="1:69" x14ac:dyDescent="0.45">
      <c r="A6933" s="3">
        <v>45946.625810185185</v>
      </c>
      <c r="B6933" s="1" t="s">
        <v>83</v>
      </c>
      <c r="C6933" t="s">
        <v>252</v>
      </c>
      <c r="D6933" s="1" t="s">
        <v>20</v>
      </c>
      <c r="E6933" t="s">
        <v>273</v>
      </c>
      <c r="F6933" s="1"/>
      <c r="G6933" t="s">
        <v>256</v>
      </c>
      <c r="H6933" s="4">
        <v>0</v>
      </c>
      <c r="I6933" s="4">
        <v>0</v>
      </c>
      <c r="K6933">
        <v>2.51016004498681E+19</v>
      </c>
      <c r="BN6933" s="1"/>
      <c r="BQ6933" s="1"/>
    </row>
    <row r="6934" spans="1:69" x14ac:dyDescent="0.45">
      <c r="A6934" s="3">
        <v>45946.625694444447</v>
      </c>
      <c r="B6934" s="1" t="s">
        <v>19</v>
      </c>
      <c r="C6934" t="s">
        <v>258</v>
      </c>
      <c r="D6934" s="1" t="s">
        <v>39</v>
      </c>
      <c r="E6934" t="s">
        <v>293</v>
      </c>
      <c r="F6934" s="1" t="s">
        <v>39</v>
      </c>
      <c r="G6934" t="s">
        <v>293</v>
      </c>
      <c r="H6934" s="4">
        <v>235</v>
      </c>
      <c r="I6934" s="4">
        <v>227</v>
      </c>
      <c r="K6934">
        <v>2.51016004496681E+19</v>
      </c>
      <c r="BN6934" s="1"/>
      <c r="BQ6934" s="1"/>
    </row>
    <row r="6935" spans="1:69" x14ac:dyDescent="0.45">
      <c r="A6935" s="3">
        <v>45946.6246875</v>
      </c>
      <c r="B6935" s="1" t="s">
        <v>34</v>
      </c>
      <c r="C6935" t="s">
        <v>362</v>
      </c>
      <c r="D6935" s="1" t="s">
        <v>188</v>
      </c>
      <c r="E6935" t="s">
        <v>319</v>
      </c>
      <c r="F6935" s="1" t="s">
        <v>188</v>
      </c>
      <c r="G6935" t="s">
        <v>319</v>
      </c>
      <c r="H6935" s="4">
        <v>72</v>
      </c>
      <c r="I6935" s="4">
        <v>71</v>
      </c>
      <c r="K6935">
        <v>2.51016004480681E+19</v>
      </c>
      <c r="BN6935" s="1"/>
    </row>
    <row r="6936" spans="1:69" x14ac:dyDescent="0.45">
      <c r="A6936" s="3">
        <v>45946.621967592589</v>
      </c>
      <c r="B6936" s="1" t="s">
        <v>55</v>
      </c>
      <c r="C6936" t="s">
        <v>332</v>
      </c>
      <c r="D6936" s="1" t="s">
        <v>49</v>
      </c>
      <c r="E6936" t="s">
        <v>272</v>
      </c>
      <c r="F6936" s="1" t="s">
        <v>49</v>
      </c>
      <c r="G6936" t="s">
        <v>272</v>
      </c>
      <c r="H6936" s="4">
        <v>109</v>
      </c>
      <c r="I6936" s="4">
        <v>107</v>
      </c>
      <c r="K6936">
        <v>2.5101600444068098E+19</v>
      </c>
      <c r="BN6936" s="1"/>
      <c r="BQ6936" s="1"/>
    </row>
    <row r="6937" spans="1:69" x14ac:dyDescent="0.45">
      <c r="A6937" s="3">
        <v>45946.621817129628</v>
      </c>
      <c r="B6937" s="1" t="s">
        <v>37</v>
      </c>
      <c r="C6937" t="s">
        <v>320</v>
      </c>
      <c r="D6937" s="1" t="s">
        <v>50</v>
      </c>
      <c r="E6937" t="s">
        <v>271</v>
      </c>
      <c r="F6937" s="1"/>
      <c r="G6937" t="s">
        <v>256</v>
      </c>
      <c r="H6937" s="4">
        <v>4</v>
      </c>
      <c r="I6937" s="4">
        <v>0</v>
      </c>
      <c r="K6937">
        <v>2.5101600443768099E+19</v>
      </c>
      <c r="BN6937" s="1"/>
      <c r="BQ6937" s="1"/>
    </row>
    <row r="6938" spans="1:69" x14ac:dyDescent="0.45">
      <c r="A6938" s="3">
        <v>45946.621747685182</v>
      </c>
      <c r="B6938" s="1" t="s">
        <v>20</v>
      </c>
      <c r="C6938" t="s">
        <v>273</v>
      </c>
      <c r="D6938" s="1" t="s">
        <v>63</v>
      </c>
      <c r="E6938" t="s">
        <v>309</v>
      </c>
      <c r="F6938" s="1" t="s">
        <v>63</v>
      </c>
      <c r="G6938" t="s">
        <v>309</v>
      </c>
      <c r="H6938" s="4">
        <v>479</v>
      </c>
      <c r="I6938" s="4">
        <v>477</v>
      </c>
      <c r="K6938">
        <v>2.5101600443668099E+19</v>
      </c>
      <c r="BN6938" s="1"/>
      <c r="BQ6938" s="1"/>
    </row>
    <row r="6939" spans="1:69" x14ac:dyDescent="0.45">
      <c r="A6939" s="3">
        <v>45946.621747685182</v>
      </c>
      <c r="B6939" s="1" t="s">
        <v>101</v>
      </c>
      <c r="C6939" t="s">
        <v>313</v>
      </c>
      <c r="D6939" s="1" t="s">
        <v>87</v>
      </c>
      <c r="E6939" t="s">
        <v>366</v>
      </c>
      <c r="F6939" s="1" t="s">
        <v>87</v>
      </c>
      <c r="G6939" t="s">
        <v>366</v>
      </c>
      <c r="H6939" s="4">
        <v>57</v>
      </c>
      <c r="I6939" s="4">
        <v>56</v>
      </c>
      <c r="K6939">
        <v>2.5101600443568099E+19</v>
      </c>
      <c r="BN6939" s="1"/>
      <c r="BQ6939" s="1"/>
    </row>
    <row r="6940" spans="1:69" x14ac:dyDescent="0.45">
      <c r="A6940" s="3">
        <v>45946.62158564815</v>
      </c>
      <c r="B6940" s="1" t="s">
        <v>77</v>
      </c>
      <c r="C6940" t="s">
        <v>515</v>
      </c>
      <c r="D6940" s="1" t="s">
        <v>534</v>
      </c>
      <c r="E6940" t="s">
        <v>535</v>
      </c>
      <c r="F6940" s="1" t="s">
        <v>34</v>
      </c>
      <c r="G6940" t="s">
        <v>362</v>
      </c>
      <c r="H6940" s="4">
        <v>54</v>
      </c>
      <c r="I6940" s="4">
        <v>42</v>
      </c>
      <c r="K6940">
        <v>2.51016004431681E+19</v>
      </c>
      <c r="BN6940" s="1"/>
      <c r="BQ6940" s="1"/>
    </row>
    <row r="6941" spans="1:69" x14ac:dyDescent="0.45">
      <c r="A6941" s="3">
        <v>45946.621504629627</v>
      </c>
      <c r="B6941" s="1" t="s">
        <v>77</v>
      </c>
      <c r="C6941" t="s">
        <v>515</v>
      </c>
      <c r="D6941" s="1" t="s">
        <v>344</v>
      </c>
      <c r="E6941" t="s">
        <v>256</v>
      </c>
      <c r="F6941" s="1"/>
      <c r="G6941" t="s">
        <v>256</v>
      </c>
      <c r="H6941" s="4">
        <v>0</v>
      </c>
      <c r="I6941" s="4">
        <v>0</v>
      </c>
      <c r="K6941">
        <v>2.5101600442968101E+19</v>
      </c>
      <c r="BN6941" s="1"/>
    </row>
    <row r="6942" spans="1:69" x14ac:dyDescent="0.45">
      <c r="A6942" s="3">
        <v>45946.619016203702</v>
      </c>
      <c r="B6942" s="1" t="s">
        <v>20</v>
      </c>
      <c r="C6942" t="s">
        <v>273</v>
      </c>
      <c r="D6942" s="1" t="s">
        <v>63</v>
      </c>
      <c r="E6942" t="s">
        <v>309</v>
      </c>
      <c r="F6942" s="1" t="s">
        <v>63</v>
      </c>
      <c r="G6942" t="s">
        <v>309</v>
      </c>
      <c r="H6942" s="4">
        <v>125</v>
      </c>
      <c r="I6942" s="4">
        <v>122</v>
      </c>
      <c r="K6942">
        <v>2.5101600438968099E+19</v>
      </c>
      <c r="BN6942" s="1"/>
      <c r="BQ6942" s="1"/>
    </row>
    <row r="6943" spans="1:69" x14ac:dyDescent="0.45">
      <c r="A6943" s="3">
        <v>45946.618298611109</v>
      </c>
      <c r="B6943" s="1" t="s">
        <v>47</v>
      </c>
      <c r="C6943" t="s">
        <v>290</v>
      </c>
      <c r="D6943" s="1" t="s">
        <v>70</v>
      </c>
      <c r="E6943" t="s">
        <v>333</v>
      </c>
      <c r="F6943" s="1" t="s">
        <v>99</v>
      </c>
      <c r="G6943" t="s">
        <v>341</v>
      </c>
      <c r="H6943" s="4">
        <v>58</v>
      </c>
      <c r="I6943" s="4">
        <v>56</v>
      </c>
      <c r="K6943">
        <v>2.5101600436668101E+19</v>
      </c>
      <c r="BN6943" s="1"/>
      <c r="BQ6943" s="1"/>
    </row>
    <row r="6944" spans="1:69" x14ac:dyDescent="0.45">
      <c r="A6944" s="3">
        <v>45946.618113425924</v>
      </c>
      <c r="B6944" s="1" t="s">
        <v>47</v>
      </c>
      <c r="C6944" t="s">
        <v>290</v>
      </c>
      <c r="D6944" s="1" t="s">
        <v>536</v>
      </c>
      <c r="E6944" t="s">
        <v>256</v>
      </c>
      <c r="F6944" s="1"/>
      <c r="G6944" t="s">
        <v>256</v>
      </c>
      <c r="H6944" s="4">
        <v>0</v>
      </c>
      <c r="I6944" s="4">
        <v>0</v>
      </c>
      <c r="K6944">
        <v>2.5101600436468101E+19</v>
      </c>
      <c r="BN6944" s="1"/>
      <c r="BQ6944" s="1"/>
    </row>
    <row r="6945" spans="1:69" x14ac:dyDescent="0.45">
      <c r="A6945" s="3">
        <v>45946.618055555555</v>
      </c>
      <c r="B6945" s="1" t="s">
        <v>60</v>
      </c>
      <c r="C6945" t="s">
        <v>335</v>
      </c>
      <c r="D6945" s="1" t="s">
        <v>49</v>
      </c>
      <c r="E6945" t="s">
        <v>272</v>
      </c>
      <c r="F6945" s="1" t="s">
        <v>49</v>
      </c>
      <c r="G6945" t="s">
        <v>272</v>
      </c>
      <c r="H6945" s="4">
        <v>32</v>
      </c>
      <c r="I6945" s="4">
        <v>29</v>
      </c>
      <c r="K6945">
        <v>2.5101600436268102E+19</v>
      </c>
      <c r="BN6945" s="1"/>
    </row>
    <row r="6946" spans="1:69" x14ac:dyDescent="0.45">
      <c r="A6946" s="3">
        <v>45946.617812500001</v>
      </c>
      <c r="B6946" s="1" t="s">
        <v>125</v>
      </c>
      <c r="C6946" t="s">
        <v>322</v>
      </c>
      <c r="D6946" s="1" t="s">
        <v>45</v>
      </c>
      <c r="E6946" t="s">
        <v>288</v>
      </c>
      <c r="F6946" s="1"/>
      <c r="G6946" t="s">
        <v>256</v>
      </c>
      <c r="H6946" s="4">
        <v>1</v>
      </c>
      <c r="I6946" s="4">
        <v>0</v>
      </c>
      <c r="K6946">
        <v>2.5101600435968098E+19</v>
      </c>
      <c r="BN6946" s="1"/>
      <c r="BQ6946" s="1"/>
    </row>
    <row r="6947" spans="1:69" x14ac:dyDescent="0.45">
      <c r="A6947" s="3">
        <v>45946.6174537037</v>
      </c>
      <c r="B6947" s="1" t="s">
        <v>45</v>
      </c>
      <c r="C6947" t="s">
        <v>288</v>
      </c>
      <c r="D6947" s="1" t="s">
        <v>125</v>
      </c>
      <c r="E6947" t="s">
        <v>322</v>
      </c>
      <c r="F6947" s="1"/>
      <c r="G6947" t="s">
        <v>256</v>
      </c>
      <c r="H6947" s="4">
        <v>1</v>
      </c>
      <c r="I6947" s="4">
        <v>0</v>
      </c>
      <c r="K6947">
        <v>2.5101600434968101E+19</v>
      </c>
      <c r="BN6947" s="1"/>
      <c r="BQ6947" s="1"/>
    </row>
    <row r="6948" spans="1:69" x14ac:dyDescent="0.45">
      <c r="A6948" s="3">
        <v>45946.616643518515</v>
      </c>
      <c r="B6948" s="1" t="s">
        <v>112</v>
      </c>
      <c r="C6948" t="s">
        <v>337</v>
      </c>
      <c r="D6948" s="1" t="s">
        <v>465</v>
      </c>
      <c r="E6948" t="s">
        <v>506</v>
      </c>
      <c r="F6948" s="1"/>
      <c r="G6948" t="s">
        <v>256</v>
      </c>
      <c r="H6948" s="4">
        <v>0</v>
      </c>
      <c r="I6948" s="4">
        <v>0</v>
      </c>
      <c r="K6948">
        <v>2.5101600433968099E+19</v>
      </c>
      <c r="BN6948" s="1"/>
      <c r="BQ6948" s="1"/>
    </row>
    <row r="6949" spans="1:69" x14ac:dyDescent="0.45">
      <c r="A6949" s="3">
        <v>45946.616608796299</v>
      </c>
      <c r="B6949" s="1" t="s">
        <v>37</v>
      </c>
      <c r="C6949" t="s">
        <v>320</v>
      </c>
      <c r="D6949" s="1" t="s">
        <v>58</v>
      </c>
      <c r="E6949" t="s">
        <v>312</v>
      </c>
      <c r="F6949" s="1" t="s">
        <v>58</v>
      </c>
      <c r="G6949" t="s">
        <v>312</v>
      </c>
      <c r="H6949" s="4">
        <v>23</v>
      </c>
      <c r="I6949" s="4">
        <v>19</v>
      </c>
      <c r="K6949">
        <v>2.51016004338681E+19</v>
      </c>
      <c r="BN6949" s="1"/>
      <c r="BQ6949" s="1"/>
    </row>
    <row r="6950" spans="1:69" x14ac:dyDescent="0.45">
      <c r="A6950" s="3">
        <v>45946.616597222222</v>
      </c>
      <c r="B6950" s="1" t="s">
        <v>112</v>
      </c>
      <c r="C6950" t="s">
        <v>337</v>
      </c>
      <c r="D6950" s="1" t="s">
        <v>537</v>
      </c>
      <c r="E6950" t="s">
        <v>256</v>
      </c>
      <c r="F6950" s="1"/>
      <c r="G6950" t="s">
        <v>256</v>
      </c>
      <c r="H6950" s="4">
        <v>0</v>
      </c>
      <c r="I6950" s="4">
        <v>0</v>
      </c>
      <c r="K6950">
        <v>2.51016004337681E+19</v>
      </c>
      <c r="BN6950" s="1"/>
      <c r="BQ6950" s="1"/>
    </row>
    <row r="6951" spans="1:69" x14ac:dyDescent="0.45">
      <c r="A6951" s="3">
        <v>45946.615868055553</v>
      </c>
      <c r="B6951" s="1" t="s">
        <v>96</v>
      </c>
      <c r="C6951" t="s">
        <v>334</v>
      </c>
      <c r="D6951" s="1" t="s">
        <v>19</v>
      </c>
      <c r="E6951" t="s">
        <v>258</v>
      </c>
      <c r="F6951" s="1" t="s">
        <v>19</v>
      </c>
      <c r="G6951" t="s">
        <v>258</v>
      </c>
      <c r="H6951" s="4">
        <v>23</v>
      </c>
      <c r="I6951" s="4">
        <v>20</v>
      </c>
      <c r="K6951">
        <v>2.5101600432768098E+19</v>
      </c>
      <c r="BN6951" s="1"/>
    </row>
    <row r="6952" spans="1:69" x14ac:dyDescent="0.45">
      <c r="A6952" s="3">
        <v>45946.615694444445</v>
      </c>
      <c r="B6952" s="1" t="s">
        <v>102</v>
      </c>
      <c r="C6952" t="s">
        <v>352</v>
      </c>
      <c r="D6952" s="1" t="s">
        <v>103</v>
      </c>
      <c r="E6952" t="s">
        <v>354</v>
      </c>
      <c r="F6952" s="1" t="s">
        <v>104</v>
      </c>
      <c r="G6952" t="s">
        <v>287</v>
      </c>
      <c r="H6952" s="4">
        <v>355</v>
      </c>
      <c r="I6952" s="4">
        <v>347</v>
      </c>
      <c r="K6952">
        <v>2.51016004322681E+19</v>
      </c>
      <c r="BN6952" s="1"/>
      <c r="BQ6952" s="1"/>
    </row>
    <row r="6953" spans="1:69" x14ac:dyDescent="0.45">
      <c r="A6953" s="3">
        <v>45946.613229166665</v>
      </c>
      <c r="B6953" s="1" t="s">
        <v>58</v>
      </c>
      <c r="C6953" t="s">
        <v>312</v>
      </c>
      <c r="D6953" s="1" t="s">
        <v>37</v>
      </c>
      <c r="E6953" t="s">
        <v>320</v>
      </c>
      <c r="F6953" s="1" t="s">
        <v>37</v>
      </c>
      <c r="G6953" t="s">
        <v>320</v>
      </c>
      <c r="H6953" s="4">
        <v>82</v>
      </c>
      <c r="I6953" s="4">
        <v>79</v>
      </c>
      <c r="K6953">
        <v>2.51016004289681E+19</v>
      </c>
      <c r="BN6953" s="1"/>
      <c r="BQ6953" s="1"/>
    </row>
    <row r="6954" spans="1:69" x14ac:dyDescent="0.45">
      <c r="A6954" s="3">
        <v>45946.611064814817</v>
      </c>
      <c r="B6954" s="1" t="s">
        <v>65</v>
      </c>
      <c r="C6954" t="s">
        <v>359</v>
      </c>
      <c r="D6954" s="1" t="s">
        <v>66</v>
      </c>
      <c r="E6954" t="s">
        <v>360</v>
      </c>
      <c r="F6954" s="1" t="s">
        <v>57</v>
      </c>
      <c r="G6954" t="s">
        <v>251</v>
      </c>
      <c r="H6954" s="4">
        <v>57</v>
      </c>
      <c r="I6954" s="4">
        <v>52</v>
      </c>
      <c r="K6954">
        <v>2.5101600425468101E+19</v>
      </c>
      <c r="BN6954" s="1"/>
      <c r="BQ6954" s="1"/>
    </row>
    <row r="6955" spans="1:69" x14ac:dyDescent="0.45">
      <c r="A6955" s="3">
        <v>45946.610069444447</v>
      </c>
      <c r="B6955" s="1" t="s">
        <v>38</v>
      </c>
      <c r="C6955" t="s">
        <v>257</v>
      </c>
      <c r="D6955" s="1" t="s">
        <v>19</v>
      </c>
      <c r="E6955" t="s">
        <v>258</v>
      </c>
      <c r="F6955" s="1" t="s">
        <v>19</v>
      </c>
      <c r="G6955" t="s">
        <v>258</v>
      </c>
      <c r="H6955" s="4">
        <v>66</v>
      </c>
      <c r="I6955" s="4">
        <v>64</v>
      </c>
      <c r="K6955">
        <v>2.5101600423468102E+19</v>
      </c>
      <c r="BN6955" s="1"/>
      <c r="BQ6955" s="1"/>
    </row>
    <row r="6956" spans="1:69" x14ac:dyDescent="0.45">
      <c r="A6956" s="3">
        <v>45946.609074074076</v>
      </c>
      <c r="B6956" s="1" t="s">
        <v>84</v>
      </c>
      <c r="C6956" t="s">
        <v>268</v>
      </c>
      <c r="D6956" s="1" t="s">
        <v>83</v>
      </c>
      <c r="E6956" t="s">
        <v>252</v>
      </c>
      <c r="F6956" s="1" t="s">
        <v>83</v>
      </c>
      <c r="G6956" t="s">
        <v>252</v>
      </c>
      <c r="H6956" s="4">
        <v>26</v>
      </c>
      <c r="I6956" s="4">
        <v>18</v>
      </c>
      <c r="K6956">
        <v>2.5101600422168101E+19</v>
      </c>
      <c r="BN6956" s="1"/>
      <c r="BQ6956" s="1"/>
    </row>
    <row r="6957" spans="1:69" x14ac:dyDescent="0.45">
      <c r="A6957" s="3">
        <v>45946.608506944445</v>
      </c>
      <c r="B6957" s="1" t="s">
        <v>99</v>
      </c>
      <c r="C6957" t="s">
        <v>341</v>
      </c>
      <c r="D6957" s="1" t="s">
        <v>36</v>
      </c>
      <c r="E6957" t="s">
        <v>296</v>
      </c>
      <c r="F6957" s="1" t="s">
        <v>36</v>
      </c>
      <c r="G6957" t="s">
        <v>296</v>
      </c>
      <c r="H6957" s="4">
        <v>131</v>
      </c>
      <c r="I6957" s="4">
        <v>130</v>
      </c>
      <c r="K6957">
        <v>2.5101600420668101E+19</v>
      </c>
      <c r="BN6957" s="1"/>
      <c r="BQ6957" s="1"/>
    </row>
    <row r="6958" spans="1:69" x14ac:dyDescent="0.45">
      <c r="A6958" s="3">
        <v>45946.608240740738</v>
      </c>
      <c r="B6958" s="1" t="s">
        <v>84</v>
      </c>
      <c r="C6958" t="s">
        <v>268</v>
      </c>
      <c r="D6958" s="1" t="s">
        <v>83</v>
      </c>
      <c r="E6958" t="s">
        <v>252</v>
      </c>
      <c r="F6958" s="1"/>
      <c r="G6958" t="s">
        <v>256</v>
      </c>
      <c r="H6958" s="4">
        <v>0</v>
      </c>
      <c r="I6958" s="4">
        <v>0</v>
      </c>
      <c r="K6958">
        <v>2.5101600420268102E+19</v>
      </c>
      <c r="BN6958" s="1"/>
      <c r="BQ6958" s="1"/>
    </row>
    <row r="6959" spans="1:69" x14ac:dyDescent="0.45">
      <c r="A6959" s="3">
        <v>45946.607974537037</v>
      </c>
      <c r="B6959" s="1" t="s">
        <v>44</v>
      </c>
      <c r="C6959" t="s">
        <v>283</v>
      </c>
      <c r="D6959" s="1" t="s">
        <v>48</v>
      </c>
      <c r="E6959" t="s">
        <v>302</v>
      </c>
      <c r="F6959" s="1" t="s">
        <v>48</v>
      </c>
      <c r="G6959" t="s">
        <v>302</v>
      </c>
      <c r="H6959" s="4">
        <v>41</v>
      </c>
      <c r="I6959" s="4">
        <v>40</v>
      </c>
      <c r="K6959">
        <v>2.5101600419968098E+19</v>
      </c>
      <c r="BN6959" s="1"/>
      <c r="BQ6959" s="1"/>
    </row>
    <row r="6960" spans="1:69" x14ac:dyDescent="0.45">
      <c r="A6960" s="3">
        <v>45946.607743055552</v>
      </c>
      <c r="B6960" s="1" t="s">
        <v>29</v>
      </c>
      <c r="C6960" t="s">
        <v>329</v>
      </c>
      <c r="D6960" s="1" t="s">
        <v>40</v>
      </c>
      <c r="E6960" t="s">
        <v>281</v>
      </c>
      <c r="F6960" s="1" t="s">
        <v>40</v>
      </c>
      <c r="G6960" t="s">
        <v>281</v>
      </c>
      <c r="H6960" s="4">
        <v>65</v>
      </c>
      <c r="I6960" s="4">
        <v>63</v>
      </c>
      <c r="K6960">
        <v>2.51016004192681E+19</v>
      </c>
      <c r="BN6960" s="1"/>
      <c r="BQ6960" s="1"/>
    </row>
    <row r="6961" spans="1:69" x14ac:dyDescent="0.45">
      <c r="A6961" s="3">
        <v>45946.605682870373</v>
      </c>
      <c r="B6961" s="1" t="s">
        <v>128</v>
      </c>
      <c r="C6961" t="s">
        <v>277</v>
      </c>
      <c r="D6961" s="1" t="s">
        <v>44</v>
      </c>
      <c r="E6961" t="s">
        <v>283</v>
      </c>
      <c r="F6961" s="1" t="s">
        <v>44</v>
      </c>
      <c r="G6961" t="s">
        <v>283</v>
      </c>
      <c r="H6961" s="4">
        <v>40</v>
      </c>
      <c r="I6961" s="4">
        <v>33</v>
      </c>
      <c r="K6961">
        <v>2.51016004159681E+19</v>
      </c>
      <c r="BN6961" s="1"/>
      <c r="BQ6961" s="1"/>
    </row>
    <row r="6962" spans="1:69" x14ac:dyDescent="0.45">
      <c r="A6962" s="3">
        <v>45946.605381944442</v>
      </c>
      <c r="B6962" s="1" t="s">
        <v>49</v>
      </c>
      <c r="C6962" t="s">
        <v>272</v>
      </c>
      <c r="D6962" s="1" t="s">
        <v>50</v>
      </c>
      <c r="E6962" t="s">
        <v>271</v>
      </c>
      <c r="F6962" s="1"/>
      <c r="G6962" t="s">
        <v>256</v>
      </c>
      <c r="H6962" s="4">
        <v>24</v>
      </c>
      <c r="I6962" s="4">
        <v>0</v>
      </c>
      <c r="K6962">
        <v>2.5101600415468102E+19</v>
      </c>
      <c r="BN6962" s="1"/>
      <c r="BQ6962" s="1"/>
    </row>
    <row r="6963" spans="1:69" x14ac:dyDescent="0.45">
      <c r="A6963" s="3">
        <v>45946.603252314817</v>
      </c>
      <c r="B6963" s="1" t="s">
        <v>67</v>
      </c>
      <c r="C6963" t="s">
        <v>250</v>
      </c>
      <c r="D6963" s="1" t="s">
        <v>20</v>
      </c>
      <c r="E6963" t="s">
        <v>273</v>
      </c>
      <c r="F6963" s="1" t="s">
        <v>20</v>
      </c>
      <c r="G6963" t="s">
        <v>273</v>
      </c>
      <c r="H6963" s="4">
        <v>101</v>
      </c>
      <c r="I6963" s="4">
        <v>97</v>
      </c>
      <c r="K6963">
        <v>2.51016004113681E+19</v>
      </c>
      <c r="BN6963" s="1"/>
      <c r="BQ6963" s="1"/>
    </row>
    <row r="6964" spans="1:69" x14ac:dyDescent="0.45">
      <c r="A6964" s="3">
        <v>45946.601793981485</v>
      </c>
      <c r="B6964" s="1" t="s">
        <v>65</v>
      </c>
      <c r="C6964" t="s">
        <v>359</v>
      </c>
      <c r="D6964" s="1" t="s">
        <v>66</v>
      </c>
      <c r="E6964" t="s">
        <v>360</v>
      </c>
      <c r="F6964" s="1" t="s">
        <v>129</v>
      </c>
      <c r="G6964" t="s">
        <v>348</v>
      </c>
      <c r="H6964" s="4">
        <v>9</v>
      </c>
      <c r="I6964" s="4">
        <v>7</v>
      </c>
      <c r="K6964">
        <v>2.5101600409168101E+19</v>
      </c>
      <c r="BN6964" s="1"/>
      <c r="BQ6964" s="1"/>
    </row>
    <row r="6965" spans="1:69" x14ac:dyDescent="0.45">
      <c r="A6965" s="3">
        <v>45946.600659722222</v>
      </c>
      <c r="B6965" s="1" t="s">
        <v>188</v>
      </c>
      <c r="C6965" t="s">
        <v>319</v>
      </c>
      <c r="D6965" s="1" t="s">
        <v>37</v>
      </c>
      <c r="E6965" t="s">
        <v>320</v>
      </c>
      <c r="F6965" s="1" t="s">
        <v>37</v>
      </c>
      <c r="G6965" t="s">
        <v>320</v>
      </c>
      <c r="H6965" s="4">
        <v>47</v>
      </c>
      <c r="I6965" s="4">
        <v>45</v>
      </c>
      <c r="K6965">
        <v>2.5101600407468102E+19</v>
      </c>
      <c r="BN6965" s="1"/>
      <c r="BQ6965" s="1"/>
    </row>
    <row r="6966" spans="1:69" x14ac:dyDescent="0.45">
      <c r="A6966" s="3">
        <v>45946.599722222221</v>
      </c>
      <c r="B6966" s="1" t="s">
        <v>43</v>
      </c>
      <c r="C6966" t="s">
        <v>410</v>
      </c>
      <c r="D6966" s="1" t="s">
        <v>55</v>
      </c>
      <c r="E6966" t="s">
        <v>332</v>
      </c>
      <c r="F6966" s="1" t="s">
        <v>55</v>
      </c>
      <c r="G6966" t="s">
        <v>332</v>
      </c>
      <c r="H6966" s="4">
        <v>125</v>
      </c>
      <c r="I6966" s="4">
        <v>122</v>
      </c>
      <c r="K6966">
        <v>2.5101600405768102E+19</v>
      </c>
      <c r="BN6966" s="1"/>
    </row>
    <row r="6967" spans="1:69" x14ac:dyDescent="0.45">
      <c r="A6967" s="3">
        <v>45946.599131944444</v>
      </c>
      <c r="B6967" s="1" t="s">
        <v>188</v>
      </c>
      <c r="C6967" t="s">
        <v>319</v>
      </c>
      <c r="D6967" s="1" t="s">
        <v>37</v>
      </c>
      <c r="E6967" t="s">
        <v>320</v>
      </c>
      <c r="F6967" s="1"/>
      <c r="G6967" t="s">
        <v>256</v>
      </c>
      <c r="H6967" s="4">
        <v>1</v>
      </c>
      <c r="I6967" s="4">
        <v>0</v>
      </c>
      <c r="K6967">
        <v>2.51016004047681E+19</v>
      </c>
      <c r="BN6967" s="1"/>
      <c r="BQ6967" s="1"/>
    </row>
    <row r="6968" spans="1:69" x14ac:dyDescent="0.45">
      <c r="A6968" s="3">
        <v>45946.599062499998</v>
      </c>
      <c r="B6968" s="1" t="s">
        <v>67</v>
      </c>
      <c r="C6968" t="s">
        <v>250</v>
      </c>
      <c r="D6968" s="1" t="s">
        <v>233</v>
      </c>
      <c r="E6968" t="s">
        <v>517</v>
      </c>
      <c r="F6968" s="1"/>
      <c r="G6968" t="s">
        <v>256</v>
      </c>
      <c r="H6968" s="4">
        <v>0</v>
      </c>
      <c r="I6968" s="4">
        <v>0</v>
      </c>
      <c r="K6968">
        <v>2.5101600404468101E+19</v>
      </c>
      <c r="BN6968" s="1"/>
      <c r="BQ6968" s="1"/>
    </row>
    <row r="6969" spans="1:69" x14ac:dyDescent="0.45">
      <c r="A6969" s="3">
        <v>45946.598680555559</v>
      </c>
      <c r="B6969" s="1" t="s">
        <v>60</v>
      </c>
      <c r="C6969" t="s">
        <v>335</v>
      </c>
      <c r="D6969" s="1" t="s">
        <v>117</v>
      </c>
      <c r="E6969" t="s">
        <v>364</v>
      </c>
      <c r="F6969" s="1"/>
      <c r="G6969" t="s">
        <v>256</v>
      </c>
      <c r="H6969" s="4">
        <v>6</v>
      </c>
      <c r="I6969" s="4">
        <v>0</v>
      </c>
      <c r="K6969">
        <v>2.51016004031681E+19</v>
      </c>
      <c r="BN6969" s="1"/>
      <c r="BQ6969" s="1"/>
    </row>
    <row r="6970" spans="1:69" x14ac:dyDescent="0.45">
      <c r="A6970" s="3">
        <v>45946.598240740743</v>
      </c>
      <c r="B6970" s="1" t="s">
        <v>37</v>
      </c>
      <c r="C6970" t="s">
        <v>320</v>
      </c>
      <c r="D6970" s="1" t="s">
        <v>68</v>
      </c>
      <c r="E6970" t="s">
        <v>284</v>
      </c>
      <c r="F6970" s="1" t="s">
        <v>188</v>
      </c>
      <c r="G6970" t="s">
        <v>319</v>
      </c>
      <c r="H6970" s="4">
        <v>28</v>
      </c>
      <c r="I6970" s="4">
        <v>26</v>
      </c>
      <c r="K6970">
        <v>2.5101600401468101E+19</v>
      </c>
      <c r="BN6970" s="1"/>
      <c r="BQ6970" s="1"/>
    </row>
    <row r="6971" spans="1:69" x14ac:dyDescent="0.45">
      <c r="A6971" s="3">
        <v>45946.59783564815</v>
      </c>
      <c r="B6971" s="1" t="s">
        <v>128</v>
      </c>
      <c r="C6971" t="s">
        <v>277</v>
      </c>
      <c r="D6971" s="1" t="s">
        <v>44</v>
      </c>
      <c r="E6971" t="s">
        <v>283</v>
      </c>
      <c r="F6971" s="1" t="s">
        <v>44</v>
      </c>
      <c r="G6971" t="s">
        <v>283</v>
      </c>
      <c r="H6971" s="4">
        <v>34</v>
      </c>
      <c r="I6971" s="4">
        <v>32</v>
      </c>
      <c r="K6971">
        <v>2.51016004001681E+19</v>
      </c>
      <c r="BN6971" s="1"/>
      <c r="BQ6971" s="1"/>
    </row>
    <row r="6972" spans="1:69" x14ac:dyDescent="0.45">
      <c r="A6972" s="3">
        <v>45946.597534722219</v>
      </c>
      <c r="B6972" s="1" t="s">
        <v>47</v>
      </c>
      <c r="C6972" t="s">
        <v>290</v>
      </c>
      <c r="D6972" s="1" t="s">
        <v>54</v>
      </c>
      <c r="E6972" t="s">
        <v>311</v>
      </c>
      <c r="F6972" s="1" t="s">
        <v>55</v>
      </c>
      <c r="G6972" t="s">
        <v>332</v>
      </c>
      <c r="H6972" s="4">
        <v>95</v>
      </c>
      <c r="I6972" s="4">
        <v>93</v>
      </c>
      <c r="K6972">
        <v>2.5101600399268098E+19</v>
      </c>
      <c r="BN6972" s="1"/>
      <c r="BQ6972" s="1"/>
    </row>
    <row r="6973" spans="1:69" x14ac:dyDescent="0.45">
      <c r="A6973" s="3">
        <v>45946.597233796296</v>
      </c>
      <c r="B6973" s="1" t="s">
        <v>37</v>
      </c>
      <c r="C6973" t="s">
        <v>320</v>
      </c>
      <c r="D6973" s="1" t="s">
        <v>68</v>
      </c>
      <c r="E6973" t="s">
        <v>284</v>
      </c>
      <c r="F6973" s="1" t="s">
        <v>61</v>
      </c>
      <c r="G6973" t="s">
        <v>279</v>
      </c>
      <c r="H6973" s="4">
        <v>36</v>
      </c>
      <c r="I6973" s="4">
        <v>34</v>
      </c>
      <c r="K6973">
        <v>2.51016003986681E+19</v>
      </c>
      <c r="BN6973" s="1"/>
    </row>
    <row r="6974" spans="1:69" x14ac:dyDescent="0.45">
      <c r="A6974" s="3">
        <v>45946.597048611111</v>
      </c>
      <c r="B6974" s="1" t="s">
        <v>72</v>
      </c>
      <c r="C6974" t="s">
        <v>381</v>
      </c>
      <c r="D6974" s="1" t="s">
        <v>79</v>
      </c>
      <c r="E6974" t="s">
        <v>425</v>
      </c>
      <c r="F6974" s="1" t="s">
        <v>80</v>
      </c>
      <c r="G6974" t="s">
        <v>410</v>
      </c>
      <c r="H6974" s="4">
        <v>147</v>
      </c>
      <c r="I6974" s="4">
        <v>142</v>
      </c>
      <c r="K6974">
        <v>2.51016003984681E+19</v>
      </c>
      <c r="BN6974" s="1"/>
      <c r="BQ6974" s="1"/>
    </row>
    <row r="6975" spans="1:69" x14ac:dyDescent="0.45">
      <c r="A6975" s="3">
        <v>45946.596620370372</v>
      </c>
      <c r="B6975" s="1" t="s">
        <v>88</v>
      </c>
      <c r="C6975" t="s">
        <v>392</v>
      </c>
      <c r="D6975" s="1" t="s">
        <v>40</v>
      </c>
      <c r="E6975" t="s">
        <v>281</v>
      </c>
      <c r="F6975" s="1" t="s">
        <v>40</v>
      </c>
      <c r="G6975" t="s">
        <v>281</v>
      </c>
      <c r="H6975" s="4">
        <v>74</v>
      </c>
      <c r="I6975" s="4">
        <v>70</v>
      </c>
      <c r="K6975">
        <v>2.5101600397568098E+19</v>
      </c>
      <c r="BN6975" s="1"/>
      <c r="BQ6975" s="1"/>
    </row>
    <row r="6976" spans="1:69" x14ac:dyDescent="0.45">
      <c r="A6976" s="3">
        <v>45946.596099537041</v>
      </c>
      <c r="B6976" s="1" t="s">
        <v>19</v>
      </c>
      <c r="C6976" t="s">
        <v>258</v>
      </c>
      <c r="D6976" s="1" t="s">
        <v>44</v>
      </c>
      <c r="E6976" t="s">
        <v>283</v>
      </c>
      <c r="F6976" s="1" t="s">
        <v>44</v>
      </c>
      <c r="G6976" t="s">
        <v>283</v>
      </c>
      <c r="H6976" s="4">
        <v>97</v>
      </c>
      <c r="I6976" s="4">
        <v>96</v>
      </c>
      <c r="K6976">
        <v>2.5101600396668101E+19</v>
      </c>
      <c r="BN6976" s="1"/>
      <c r="BQ6976" s="1"/>
    </row>
    <row r="6977" spans="1:69" x14ac:dyDescent="0.45">
      <c r="A6977" s="3">
        <v>45946.595347222225</v>
      </c>
      <c r="B6977" s="1" t="s">
        <v>98</v>
      </c>
      <c r="C6977" t="s">
        <v>426</v>
      </c>
      <c r="D6977" s="1" t="s">
        <v>124</v>
      </c>
      <c r="E6977" t="s">
        <v>255</v>
      </c>
      <c r="F6977" s="1" t="s">
        <v>154</v>
      </c>
      <c r="G6977" t="s">
        <v>259</v>
      </c>
      <c r="H6977" s="4">
        <v>63</v>
      </c>
      <c r="I6977" s="4">
        <v>58</v>
      </c>
      <c r="K6977">
        <v>2.5101600394668102E+19</v>
      </c>
      <c r="BN6977" s="1"/>
      <c r="BQ6977" s="1"/>
    </row>
    <row r="6978" spans="1:69" x14ac:dyDescent="0.45">
      <c r="A6978" s="3">
        <v>45946.594861111109</v>
      </c>
      <c r="B6978" s="1" t="s">
        <v>58</v>
      </c>
      <c r="C6978" t="s">
        <v>312</v>
      </c>
      <c r="D6978" s="1" t="s">
        <v>116</v>
      </c>
      <c r="E6978" t="s">
        <v>308</v>
      </c>
      <c r="F6978" s="1" t="s">
        <v>116</v>
      </c>
      <c r="G6978" t="s">
        <v>308</v>
      </c>
      <c r="H6978" s="4">
        <v>59</v>
      </c>
      <c r="I6978" s="4">
        <v>57</v>
      </c>
      <c r="K6978">
        <v>2.51016003936681E+19</v>
      </c>
      <c r="BN6978" s="1"/>
      <c r="BQ6978" s="1"/>
    </row>
    <row r="6979" spans="1:69" x14ac:dyDescent="0.45">
      <c r="A6979" s="3">
        <v>45946.593969907408</v>
      </c>
      <c r="B6979" s="1" t="s">
        <v>27</v>
      </c>
      <c r="C6979" t="s">
        <v>270</v>
      </c>
      <c r="D6979" s="1" t="s">
        <v>83</v>
      </c>
      <c r="E6979" t="s">
        <v>252</v>
      </c>
      <c r="F6979" s="1" t="s">
        <v>83</v>
      </c>
      <c r="G6979" t="s">
        <v>252</v>
      </c>
      <c r="H6979" s="4">
        <v>1301</v>
      </c>
      <c r="I6979" s="4">
        <v>1299</v>
      </c>
      <c r="K6979">
        <v>2.5101600392468099E+19</v>
      </c>
      <c r="BN6979" s="1"/>
      <c r="BQ6979" s="1"/>
    </row>
    <row r="6980" spans="1:69" x14ac:dyDescent="0.45">
      <c r="A6980" s="3">
        <v>45946.592962962961</v>
      </c>
      <c r="B6980" s="1" t="s">
        <v>116</v>
      </c>
      <c r="C6980" t="s">
        <v>308</v>
      </c>
      <c r="D6980" s="1" t="s">
        <v>54</v>
      </c>
      <c r="E6980" t="s">
        <v>311</v>
      </c>
      <c r="F6980" s="1" t="s">
        <v>58</v>
      </c>
      <c r="G6980" t="s">
        <v>312</v>
      </c>
      <c r="H6980" s="4">
        <v>54</v>
      </c>
      <c r="I6980" s="4">
        <v>53</v>
      </c>
      <c r="K6980">
        <v>2.5101600390868099E+19</v>
      </c>
      <c r="BN6980" s="1"/>
      <c r="BQ6980" s="1"/>
    </row>
    <row r="6981" spans="1:69" x14ac:dyDescent="0.45">
      <c r="A6981" s="3">
        <v>45946.592083333337</v>
      </c>
      <c r="B6981" s="1" t="s">
        <v>38</v>
      </c>
      <c r="C6981" t="s">
        <v>257</v>
      </c>
      <c r="D6981" s="1" t="s">
        <v>48</v>
      </c>
      <c r="E6981" t="s">
        <v>302</v>
      </c>
      <c r="F6981" s="1" t="s">
        <v>48</v>
      </c>
      <c r="G6981" t="s">
        <v>302</v>
      </c>
      <c r="H6981" s="4">
        <v>154</v>
      </c>
      <c r="I6981" s="4">
        <v>153</v>
      </c>
      <c r="K6981">
        <v>2.5101600389768102E+19</v>
      </c>
      <c r="BN6981" s="1"/>
      <c r="BQ6981" s="1"/>
    </row>
    <row r="6982" spans="1:69" x14ac:dyDescent="0.45">
      <c r="A6982" s="3">
        <v>45946.591817129629</v>
      </c>
      <c r="B6982" s="1" t="s">
        <v>84</v>
      </c>
      <c r="C6982" t="s">
        <v>268</v>
      </c>
      <c r="D6982" s="1" t="s">
        <v>83</v>
      </c>
      <c r="E6982" t="s">
        <v>252</v>
      </c>
      <c r="F6982" s="1" t="s">
        <v>83</v>
      </c>
      <c r="G6982" t="s">
        <v>252</v>
      </c>
      <c r="H6982" s="4">
        <v>14</v>
      </c>
      <c r="I6982" s="4">
        <v>11</v>
      </c>
      <c r="K6982">
        <v>2.5101600389168099E+19</v>
      </c>
      <c r="BN6982" s="1"/>
      <c r="BQ6982" s="1"/>
    </row>
    <row r="6983" spans="1:69" x14ac:dyDescent="0.45">
      <c r="A6983" s="3">
        <v>45946.591273148151</v>
      </c>
      <c r="B6983" s="1" t="s">
        <v>22</v>
      </c>
      <c r="C6983" t="s">
        <v>310</v>
      </c>
      <c r="D6983" s="1" t="s">
        <v>37</v>
      </c>
      <c r="E6983" t="s">
        <v>320</v>
      </c>
      <c r="F6983" s="1"/>
      <c r="G6983" t="s">
        <v>256</v>
      </c>
      <c r="H6983" s="4">
        <v>0</v>
      </c>
      <c r="I6983" s="4">
        <v>0</v>
      </c>
      <c r="K6983">
        <v>2.5101600387968098E+19</v>
      </c>
      <c r="BN6983" s="1"/>
      <c r="BQ6983" s="1"/>
    </row>
    <row r="6984" spans="1:69" x14ac:dyDescent="0.45">
      <c r="A6984" s="3">
        <v>45946.590613425928</v>
      </c>
      <c r="B6984" s="1" t="s">
        <v>169</v>
      </c>
      <c r="C6984" t="s">
        <v>275</v>
      </c>
      <c r="D6984" s="1" t="s">
        <v>40</v>
      </c>
      <c r="E6984" t="s">
        <v>281</v>
      </c>
      <c r="F6984" s="1" t="s">
        <v>40</v>
      </c>
      <c r="G6984" t="s">
        <v>281</v>
      </c>
      <c r="H6984" s="4">
        <v>77</v>
      </c>
      <c r="I6984" s="4">
        <v>73</v>
      </c>
      <c r="K6984">
        <v>2.5101600387068101E+19</v>
      </c>
      <c r="BN6984" s="1"/>
      <c r="BQ6984" s="1"/>
    </row>
    <row r="6985" spans="1:69" x14ac:dyDescent="0.45">
      <c r="A6985" s="3">
        <v>45946.590486111112</v>
      </c>
      <c r="B6985" s="1" t="s">
        <v>99</v>
      </c>
      <c r="C6985" t="s">
        <v>341</v>
      </c>
      <c r="D6985" s="1" t="s">
        <v>28</v>
      </c>
      <c r="E6985" t="s">
        <v>295</v>
      </c>
      <c r="F6985" s="1" t="s">
        <v>28</v>
      </c>
      <c r="G6985" t="s">
        <v>295</v>
      </c>
      <c r="H6985" s="4">
        <v>64</v>
      </c>
      <c r="I6985" s="4">
        <v>62</v>
      </c>
      <c r="K6985">
        <v>2.5101600386668102E+19</v>
      </c>
      <c r="BN6985" s="1"/>
    </row>
    <row r="6986" spans="1:69" x14ac:dyDescent="0.45">
      <c r="A6986" s="3">
        <v>45946.59039351852</v>
      </c>
      <c r="B6986" s="1" t="s">
        <v>27</v>
      </c>
      <c r="C6986" t="s">
        <v>270</v>
      </c>
      <c r="D6986" s="1" t="s">
        <v>50</v>
      </c>
      <c r="E6986" t="s">
        <v>271</v>
      </c>
      <c r="F6986" s="1" t="s">
        <v>50</v>
      </c>
      <c r="G6986" t="s">
        <v>271</v>
      </c>
      <c r="H6986" s="4">
        <v>169</v>
      </c>
      <c r="I6986" s="4">
        <v>153</v>
      </c>
      <c r="K6986">
        <v>2.5101600386368098E+19</v>
      </c>
      <c r="BN6986" s="1"/>
      <c r="BQ6986" s="1"/>
    </row>
    <row r="6987" spans="1:69" x14ac:dyDescent="0.45">
      <c r="A6987" s="3">
        <v>45946.590208333335</v>
      </c>
      <c r="B6987" s="1" t="s">
        <v>40</v>
      </c>
      <c r="C6987" t="s">
        <v>281</v>
      </c>
      <c r="D6987" s="1" t="s">
        <v>169</v>
      </c>
      <c r="E6987" t="s">
        <v>275</v>
      </c>
      <c r="F6987" s="1"/>
      <c r="G6987" t="s">
        <v>256</v>
      </c>
      <c r="H6987" s="4">
        <v>7</v>
      </c>
      <c r="I6987" s="4">
        <v>0</v>
      </c>
      <c r="K6987">
        <v>2.5101600386068099E+19</v>
      </c>
      <c r="BN6987" s="1"/>
      <c r="BQ6987" s="1"/>
    </row>
    <row r="6988" spans="1:69" x14ac:dyDescent="0.45">
      <c r="A6988" s="3">
        <v>45946.589305555557</v>
      </c>
      <c r="B6988" s="1" t="s">
        <v>117</v>
      </c>
      <c r="C6988" t="s">
        <v>364</v>
      </c>
      <c r="D6988" s="1" t="s">
        <v>37</v>
      </c>
      <c r="E6988" t="s">
        <v>320</v>
      </c>
      <c r="F6988" s="1" t="s">
        <v>37</v>
      </c>
      <c r="G6988" t="s">
        <v>320</v>
      </c>
      <c r="H6988" s="4">
        <v>27</v>
      </c>
      <c r="I6988" s="4">
        <v>25</v>
      </c>
      <c r="K6988">
        <v>2.51016003842681E+19</v>
      </c>
      <c r="BN6988" s="1"/>
      <c r="BQ6988" s="1"/>
    </row>
    <row r="6989" spans="1:69" x14ac:dyDescent="0.45">
      <c r="A6989" s="3">
        <v>45946.588969907411</v>
      </c>
      <c r="B6989" s="1" t="s">
        <v>49</v>
      </c>
      <c r="C6989" t="s">
        <v>272</v>
      </c>
      <c r="D6989" s="1" t="s">
        <v>50</v>
      </c>
      <c r="E6989" t="s">
        <v>271</v>
      </c>
      <c r="F6989" s="1" t="s">
        <v>50</v>
      </c>
      <c r="G6989" t="s">
        <v>271</v>
      </c>
      <c r="H6989" s="4">
        <v>32</v>
      </c>
      <c r="I6989" s="4">
        <v>26</v>
      </c>
      <c r="K6989">
        <v>2.51016003840681E+19</v>
      </c>
      <c r="BN6989" s="1"/>
    </row>
    <row r="6990" spans="1:69" x14ac:dyDescent="0.45">
      <c r="A6990" s="3">
        <v>45946.588506944441</v>
      </c>
      <c r="B6990" s="1" t="s">
        <v>117</v>
      </c>
      <c r="C6990" t="s">
        <v>364</v>
      </c>
      <c r="D6990" s="1" t="s">
        <v>124</v>
      </c>
      <c r="E6990" t="s">
        <v>255</v>
      </c>
      <c r="F6990" s="1" t="s">
        <v>124</v>
      </c>
      <c r="G6990" t="s">
        <v>255</v>
      </c>
      <c r="H6990" s="4">
        <v>56</v>
      </c>
      <c r="I6990" s="4">
        <v>51</v>
      </c>
      <c r="K6990">
        <v>2.5101600383168098E+19</v>
      </c>
      <c r="BN6990" s="1"/>
      <c r="BQ6990" s="1"/>
    </row>
    <row r="6991" spans="1:69" x14ac:dyDescent="0.45">
      <c r="A6991" s="3">
        <v>45946.588333333333</v>
      </c>
      <c r="B6991" s="1" t="s">
        <v>117</v>
      </c>
      <c r="C6991" t="s">
        <v>364</v>
      </c>
      <c r="D6991" s="1" t="s">
        <v>37</v>
      </c>
      <c r="E6991" t="s">
        <v>320</v>
      </c>
      <c r="F6991" s="1"/>
      <c r="G6991" t="s">
        <v>256</v>
      </c>
      <c r="H6991" s="4">
        <v>1</v>
      </c>
      <c r="I6991" s="4">
        <v>0</v>
      </c>
      <c r="K6991">
        <v>2.5101600382868099E+19</v>
      </c>
      <c r="BN6991" s="1"/>
      <c r="BQ6991" s="1"/>
    </row>
    <row r="6992" spans="1:69" x14ac:dyDescent="0.45">
      <c r="A6992" s="3">
        <v>45946.588217592594</v>
      </c>
      <c r="B6992" s="1" t="s">
        <v>19</v>
      </c>
      <c r="C6992" t="s">
        <v>258</v>
      </c>
      <c r="D6992" s="1" t="s">
        <v>48</v>
      </c>
      <c r="E6992" t="s">
        <v>302</v>
      </c>
      <c r="F6992" s="1" t="s">
        <v>48</v>
      </c>
      <c r="G6992" t="s">
        <v>302</v>
      </c>
      <c r="H6992" s="4">
        <v>150</v>
      </c>
      <c r="I6992" s="4">
        <v>147</v>
      </c>
      <c r="K6992">
        <v>2.51016003826681E+19</v>
      </c>
      <c r="BN6992" s="1"/>
    </row>
    <row r="6993" spans="1:69" x14ac:dyDescent="0.45">
      <c r="A6993" s="3">
        <v>45946.586886574078</v>
      </c>
      <c r="B6993" s="1" t="s">
        <v>34</v>
      </c>
      <c r="C6993" t="s">
        <v>362</v>
      </c>
      <c r="D6993" s="1" t="s">
        <v>117</v>
      </c>
      <c r="E6993" t="s">
        <v>364</v>
      </c>
      <c r="F6993" s="1" t="s">
        <v>117</v>
      </c>
      <c r="G6993" t="s">
        <v>364</v>
      </c>
      <c r="H6993" s="4">
        <v>69</v>
      </c>
      <c r="I6993" s="4">
        <v>67</v>
      </c>
      <c r="K6993">
        <v>2.5101600381468099E+19</v>
      </c>
      <c r="BN6993" s="1"/>
    </row>
    <row r="6994" spans="1:69" x14ac:dyDescent="0.45">
      <c r="A6994" s="3">
        <v>45946.586851851855</v>
      </c>
      <c r="B6994" s="1" t="s">
        <v>38</v>
      </c>
      <c r="C6994" t="s">
        <v>257</v>
      </c>
      <c r="D6994" s="1" t="s">
        <v>19</v>
      </c>
      <c r="E6994" t="s">
        <v>258</v>
      </c>
      <c r="F6994" s="1" t="s">
        <v>19</v>
      </c>
      <c r="G6994" t="s">
        <v>258</v>
      </c>
      <c r="H6994" s="4">
        <v>122</v>
      </c>
      <c r="I6994" s="4">
        <v>120</v>
      </c>
      <c r="K6994">
        <v>2.5101600381268099E+19</v>
      </c>
      <c r="BN6994" s="1"/>
      <c r="BQ6994" s="1"/>
    </row>
    <row r="6995" spans="1:69" x14ac:dyDescent="0.45">
      <c r="A6995" s="3">
        <v>45946.586782407408</v>
      </c>
      <c r="B6995" s="1" t="s">
        <v>72</v>
      </c>
      <c r="C6995" t="s">
        <v>381</v>
      </c>
      <c r="D6995" s="1" t="s">
        <v>79</v>
      </c>
      <c r="E6995" t="s">
        <v>425</v>
      </c>
      <c r="F6995" s="1" t="s">
        <v>129</v>
      </c>
      <c r="G6995" t="s">
        <v>348</v>
      </c>
      <c r="H6995" s="4">
        <v>36</v>
      </c>
      <c r="I6995" s="4">
        <v>28</v>
      </c>
      <c r="K6995">
        <v>2.5101600381168099E+19</v>
      </c>
      <c r="BN6995" s="1"/>
      <c r="BQ6995" s="1"/>
    </row>
    <row r="6996" spans="1:69" x14ac:dyDescent="0.45">
      <c r="A6996" s="3">
        <v>45946.586134259262</v>
      </c>
      <c r="B6996" s="1" t="s">
        <v>117</v>
      </c>
      <c r="C6996" t="s">
        <v>364</v>
      </c>
      <c r="D6996" s="1" t="s">
        <v>60</v>
      </c>
      <c r="E6996" t="s">
        <v>335</v>
      </c>
      <c r="F6996" s="1" t="s">
        <v>60</v>
      </c>
      <c r="G6996" t="s">
        <v>335</v>
      </c>
      <c r="H6996" s="4">
        <v>55</v>
      </c>
      <c r="I6996" s="4">
        <v>53</v>
      </c>
      <c r="K6996">
        <v>2.5101600380368101E+19</v>
      </c>
      <c r="BN6996" s="1"/>
      <c r="BQ6996" s="1"/>
    </row>
    <row r="6997" spans="1:69" x14ac:dyDescent="0.45">
      <c r="A6997" s="3">
        <v>45946.585300925923</v>
      </c>
      <c r="B6997" s="1" t="s">
        <v>117</v>
      </c>
      <c r="C6997" t="s">
        <v>364</v>
      </c>
      <c r="D6997" s="1" t="s">
        <v>34</v>
      </c>
      <c r="E6997" t="s">
        <v>362</v>
      </c>
      <c r="F6997" s="1" t="s">
        <v>34</v>
      </c>
      <c r="G6997" t="s">
        <v>362</v>
      </c>
      <c r="H6997" s="4">
        <v>66</v>
      </c>
      <c r="I6997" s="4">
        <v>59</v>
      </c>
      <c r="K6997">
        <v>2.5101600378568102E+19</v>
      </c>
      <c r="BN6997" s="1"/>
      <c r="BQ6997" s="1"/>
    </row>
    <row r="6998" spans="1:69" x14ac:dyDescent="0.45">
      <c r="A6998" s="3">
        <v>45946.585138888891</v>
      </c>
      <c r="B6998" s="1" t="s">
        <v>38</v>
      </c>
      <c r="C6998" t="s">
        <v>257</v>
      </c>
      <c r="D6998" s="1" t="s">
        <v>44</v>
      </c>
      <c r="E6998" t="s">
        <v>283</v>
      </c>
      <c r="F6998" s="1" t="s">
        <v>44</v>
      </c>
      <c r="G6998" t="s">
        <v>283</v>
      </c>
      <c r="H6998" s="4">
        <v>128</v>
      </c>
      <c r="I6998" s="4">
        <v>126</v>
      </c>
      <c r="K6998">
        <v>2.5101600378068099E+19</v>
      </c>
      <c r="BN6998" s="1"/>
    </row>
    <row r="6999" spans="1:69" x14ac:dyDescent="0.45">
      <c r="A6999" s="3">
        <v>45946.584756944445</v>
      </c>
      <c r="B6999" s="1" t="s">
        <v>48</v>
      </c>
      <c r="C6999" t="s">
        <v>302</v>
      </c>
      <c r="D6999" s="1" t="s">
        <v>39</v>
      </c>
      <c r="E6999" t="s">
        <v>293</v>
      </c>
      <c r="F6999" s="1" t="s">
        <v>39</v>
      </c>
      <c r="G6999" t="s">
        <v>293</v>
      </c>
      <c r="H6999" s="4">
        <v>31</v>
      </c>
      <c r="I6999" s="4">
        <v>29</v>
      </c>
      <c r="K6999">
        <v>2.5101600377068102E+19</v>
      </c>
      <c r="BN6999" s="1"/>
    </row>
    <row r="7000" spans="1:69" x14ac:dyDescent="0.45">
      <c r="A7000" s="3">
        <v>45946.584386574075</v>
      </c>
      <c r="B7000" s="1" t="s">
        <v>72</v>
      </c>
      <c r="C7000" t="s">
        <v>381</v>
      </c>
      <c r="D7000" s="1" t="s">
        <v>43</v>
      </c>
      <c r="E7000" t="s">
        <v>410</v>
      </c>
      <c r="F7000" s="1"/>
      <c r="G7000" t="s">
        <v>256</v>
      </c>
      <c r="H7000" s="4">
        <v>23</v>
      </c>
      <c r="I7000" s="4">
        <v>0</v>
      </c>
      <c r="K7000">
        <v>2.5101600376368099E+19</v>
      </c>
      <c r="BN7000" s="1"/>
    </row>
    <row r="7001" spans="1:69" x14ac:dyDescent="0.45">
      <c r="A7001" s="3">
        <v>45946.583402777775</v>
      </c>
      <c r="B7001" s="1" t="s">
        <v>65</v>
      </c>
      <c r="C7001" t="s">
        <v>359</v>
      </c>
      <c r="D7001" s="1" t="s">
        <v>66</v>
      </c>
      <c r="E7001" t="s">
        <v>360</v>
      </c>
      <c r="F7001" s="1" t="s">
        <v>57</v>
      </c>
      <c r="G7001" t="s">
        <v>251</v>
      </c>
      <c r="H7001" s="4">
        <v>21</v>
      </c>
      <c r="I7001" s="4">
        <v>15</v>
      </c>
      <c r="K7001">
        <v>2.5101600375568101E+19</v>
      </c>
      <c r="BN7001" s="1"/>
      <c r="BQ7001" s="1"/>
    </row>
    <row r="7002" spans="1:69" x14ac:dyDescent="0.45">
      <c r="A7002" s="3">
        <v>45946.58289351852</v>
      </c>
      <c r="B7002" s="1" t="s">
        <v>117</v>
      </c>
      <c r="C7002" t="s">
        <v>364</v>
      </c>
      <c r="D7002" s="1" t="s">
        <v>34</v>
      </c>
      <c r="E7002" t="s">
        <v>362</v>
      </c>
      <c r="F7002" s="1"/>
      <c r="G7002" t="s">
        <v>256</v>
      </c>
      <c r="H7002" s="4">
        <v>0</v>
      </c>
      <c r="I7002" s="4">
        <v>0</v>
      </c>
      <c r="K7002">
        <v>2.51016003745681E+19</v>
      </c>
      <c r="BN7002" s="1"/>
    </row>
    <row r="7003" spans="1:69" x14ac:dyDescent="0.45">
      <c r="A7003" s="3">
        <v>45946.582731481481</v>
      </c>
      <c r="B7003" s="1" t="s">
        <v>117</v>
      </c>
      <c r="C7003" t="s">
        <v>364</v>
      </c>
      <c r="D7003" s="1" t="s">
        <v>60</v>
      </c>
      <c r="E7003" t="s">
        <v>335</v>
      </c>
      <c r="F7003" s="1"/>
      <c r="G7003" t="s">
        <v>256</v>
      </c>
      <c r="H7003" s="4">
        <v>0</v>
      </c>
      <c r="I7003" s="4">
        <v>0</v>
      </c>
      <c r="K7003">
        <v>2.5101600374068101E+19</v>
      </c>
      <c r="BN7003" s="1"/>
      <c r="BQ7003" s="1"/>
    </row>
    <row r="7004" spans="1:69" x14ac:dyDescent="0.45">
      <c r="A7004" s="3">
        <v>45946.582071759258</v>
      </c>
      <c r="B7004" s="1" t="s">
        <v>48</v>
      </c>
      <c r="C7004" t="s">
        <v>302</v>
      </c>
      <c r="D7004" s="1" t="s">
        <v>39</v>
      </c>
      <c r="E7004" t="s">
        <v>293</v>
      </c>
      <c r="F7004" s="1" t="s">
        <v>39</v>
      </c>
      <c r="G7004" t="s">
        <v>293</v>
      </c>
      <c r="H7004" s="4">
        <v>77</v>
      </c>
      <c r="I7004" s="4">
        <v>73</v>
      </c>
      <c r="K7004">
        <v>2.51016003728681E+19</v>
      </c>
      <c r="BN7004" s="1"/>
    </row>
    <row r="7005" spans="1:69" x14ac:dyDescent="0.45">
      <c r="A7005" s="3">
        <v>45946.579502314817</v>
      </c>
      <c r="B7005" s="1" t="s">
        <v>38</v>
      </c>
      <c r="C7005" t="s">
        <v>257</v>
      </c>
      <c r="D7005" s="1" t="s">
        <v>48</v>
      </c>
      <c r="E7005" t="s">
        <v>302</v>
      </c>
      <c r="F7005" s="1" t="s">
        <v>48</v>
      </c>
      <c r="G7005" t="s">
        <v>302</v>
      </c>
      <c r="H7005" s="4">
        <v>24</v>
      </c>
      <c r="I7005" s="4">
        <v>19</v>
      </c>
      <c r="K7005">
        <v>2.5101600368368099E+19</v>
      </c>
      <c r="BN7005" s="1"/>
      <c r="BQ7005" s="1"/>
    </row>
    <row r="7006" spans="1:69" x14ac:dyDescent="0.45">
      <c r="A7006" s="3">
        <v>45946.579293981478</v>
      </c>
      <c r="B7006" s="1" t="s">
        <v>83</v>
      </c>
      <c r="C7006" t="s">
        <v>252</v>
      </c>
      <c r="D7006" s="1" t="s">
        <v>27</v>
      </c>
      <c r="E7006" t="s">
        <v>270</v>
      </c>
      <c r="F7006" s="1" t="s">
        <v>27</v>
      </c>
      <c r="G7006" t="s">
        <v>270</v>
      </c>
      <c r="H7006" s="4">
        <v>235</v>
      </c>
      <c r="I7006" s="4">
        <v>233</v>
      </c>
      <c r="K7006">
        <v>2.5101600367868101E+19</v>
      </c>
      <c r="BN7006" s="1"/>
      <c r="BQ7006" s="1"/>
    </row>
    <row r="7007" spans="1:69" x14ac:dyDescent="0.45">
      <c r="A7007" s="3">
        <v>45946.579004629632</v>
      </c>
      <c r="B7007" s="1" t="s">
        <v>65</v>
      </c>
      <c r="C7007" t="s">
        <v>359</v>
      </c>
      <c r="D7007" s="1" t="s">
        <v>66</v>
      </c>
      <c r="E7007" t="s">
        <v>360</v>
      </c>
      <c r="F7007" s="1" t="s">
        <v>129</v>
      </c>
      <c r="G7007" t="s">
        <v>348</v>
      </c>
      <c r="H7007" s="4">
        <v>12</v>
      </c>
      <c r="I7007" s="4">
        <v>7</v>
      </c>
      <c r="K7007">
        <v>2.5101600366968099E+19</v>
      </c>
      <c r="BN7007" s="1"/>
      <c r="BQ7007" s="1"/>
    </row>
    <row r="7008" spans="1:69" x14ac:dyDescent="0.45">
      <c r="A7008" s="3">
        <v>45946.575196759259</v>
      </c>
      <c r="B7008" s="1" t="s">
        <v>50</v>
      </c>
      <c r="C7008" t="s">
        <v>271</v>
      </c>
      <c r="D7008" s="1" t="s">
        <v>75</v>
      </c>
      <c r="E7008" t="s">
        <v>374</v>
      </c>
      <c r="F7008" s="1" t="s">
        <v>75</v>
      </c>
      <c r="G7008" t="s">
        <v>374</v>
      </c>
      <c r="H7008" s="4">
        <v>114</v>
      </c>
      <c r="I7008" s="4">
        <v>111</v>
      </c>
      <c r="K7008">
        <v>2.51016003585681E+19</v>
      </c>
      <c r="BN7008" s="1"/>
      <c r="BQ7008" s="1"/>
    </row>
    <row r="7009" spans="1:69" x14ac:dyDescent="0.45">
      <c r="A7009" s="3">
        <v>45946.572511574072</v>
      </c>
      <c r="B7009" s="1" t="s">
        <v>120</v>
      </c>
      <c r="C7009" t="s">
        <v>363</v>
      </c>
      <c r="D7009" s="1" t="s">
        <v>41</v>
      </c>
      <c r="E7009" t="s">
        <v>331</v>
      </c>
      <c r="F7009" s="1"/>
      <c r="G7009" t="s">
        <v>256</v>
      </c>
      <c r="H7009" s="4">
        <v>43</v>
      </c>
      <c r="I7009" s="4">
        <v>0</v>
      </c>
      <c r="K7009">
        <v>2.5101600351468102E+19</v>
      </c>
      <c r="BN7009" s="1"/>
      <c r="BQ7009" s="1"/>
    </row>
    <row r="7010" spans="1:69" x14ac:dyDescent="0.45">
      <c r="A7010" s="3">
        <v>45946.570740740739</v>
      </c>
      <c r="B7010" s="1" t="s">
        <v>48</v>
      </c>
      <c r="C7010" t="s">
        <v>302</v>
      </c>
      <c r="D7010" s="1" t="s">
        <v>186</v>
      </c>
      <c r="E7010" t="s">
        <v>345</v>
      </c>
      <c r="F7010" s="1" t="s">
        <v>186</v>
      </c>
      <c r="G7010" t="s">
        <v>345</v>
      </c>
      <c r="H7010" s="4">
        <v>58</v>
      </c>
      <c r="I7010" s="4">
        <v>56</v>
      </c>
      <c r="K7010">
        <v>2.5101600348368101E+19</v>
      </c>
      <c r="BN7010" s="1"/>
      <c r="BQ7010" s="1"/>
    </row>
    <row r="7011" spans="1:69" x14ac:dyDescent="0.45">
      <c r="A7011" s="3">
        <v>45946.570381944446</v>
      </c>
      <c r="B7011" s="1" t="s">
        <v>34</v>
      </c>
      <c r="C7011" t="s">
        <v>362</v>
      </c>
      <c r="D7011" s="1" t="s">
        <v>61</v>
      </c>
      <c r="E7011" t="s">
        <v>279</v>
      </c>
      <c r="F7011" s="1" t="s">
        <v>61</v>
      </c>
      <c r="G7011" t="s">
        <v>279</v>
      </c>
      <c r="H7011" s="4">
        <v>123</v>
      </c>
      <c r="I7011" s="4">
        <v>121</v>
      </c>
      <c r="K7011">
        <v>2.5101600347768099E+19</v>
      </c>
      <c r="BN7011" s="1"/>
      <c r="BQ7011" s="1"/>
    </row>
    <row r="7012" spans="1:69" x14ac:dyDescent="0.45">
      <c r="A7012" s="3">
        <v>45946.570023148146</v>
      </c>
      <c r="B7012" s="1" t="s">
        <v>82</v>
      </c>
      <c r="C7012" t="s">
        <v>317</v>
      </c>
      <c r="D7012" s="1" t="s">
        <v>51</v>
      </c>
      <c r="E7012" t="s">
        <v>527</v>
      </c>
      <c r="F7012" s="1" t="s">
        <v>51</v>
      </c>
      <c r="G7012" t="s">
        <v>527</v>
      </c>
      <c r="H7012" s="4">
        <v>27</v>
      </c>
      <c r="I7012" s="4">
        <v>25</v>
      </c>
      <c r="K7012">
        <v>2.51016003473681E+19</v>
      </c>
      <c r="BN7012" s="1"/>
    </row>
    <row r="7013" spans="1:69" x14ac:dyDescent="0.45">
      <c r="A7013" s="3">
        <v>45946.569837962961</v>
      </c>
      <c r="B7013" s="1" t="s">
        <v>48</v>
      </c>
      <c r="C7013" t="s">
        <v>302</v>
      </c>
      <c r="D7013" s="1" t="s">
        <v>186</v>
      </c>
      <c r="E7013" t="s">
        <v>345</v>
      </c>
      <c r="F7013" s="1"/>
      <c r="G7013" t="s">
        <v>256</v>
      </c>
      <c r="H7013" s="4">
        <v>1</v>
      </c>
      <c r="I7013" s="4">
        <v>0</v>
      </c>
      <c r="K7013">
        <v>2.5101600346668102E+19</v>
      </c>
      <c r="BN7013" s="1"/>
    </row>
    <row r="7014" spans="1:69" x14ac:dyDescent="0.45">
      <c r="A7014" s="3">
        <v>45946.569525462961</v>
      </c>
      <c r="B7014" s="1" t="s">
        <v>50</v>
      </c>
      <c r="C7014" t="s">
        <v>271</v>
      </c>
      <c r="D7014" s="1" t="s">
        <v>117</v>
      </c>
      <c r="E7014" t="s">
        <v>364</v>
      </c>
      <c r="F7014" s="1" t="s">
        <v>117</v>
      </c>
      <c r="G7014" t="s">
        <v>364</v>
      </c>
      <c r="H7014" s="4">
        <v>166</v>
      </c>
      <c r="I7014" s="4">
        <v>161</v>
      </c>
      <c r="K7014">
        <v>2.5101600346068099E+19</v>
      </c>
      <c r="BN7014" s="1"/>
    </row>
    <row r="7015" spans="1:69" x14ac:dyDescent="0.45">
      <c r="A7015" s="3">
        <v>45946.569374999999</v>
      </c>
      <c r="B7015" s="1" t="s">
        <v>48</v>
      </c>
      <c r="C7015" t="s">
        <v>302</v>
      </c>
      <c r="D7015" s="1" t="s">
        <v>186</v>
      </c>
      <c r="E7015" t="s">
        <v>345</v>
      </c>
      <c r="F7015" s="1"/>
      <c r="G7015" t="s">
        <v>256</v>
      </c>
      <c r="H7015" s="4">
        <v>0</v>
      </c>
      <c r="I7015" s="4">
        <v>0</v>
      </c>
      <c r="K7015">
        <v>2.51016003456681E+19</v>
      </c>
      <c r="BN7015" s="1"/>
    </row>
    <row r="7016" spans="1:69" x14ac:dyDescent="0.45">
      <c r="A7016" s="3">
        <v>45946.569328703707</v>
      </c>
      <c r="B7016" s="1" t="s">
        <v>120</v>
      </c>
      <c r="C7016" t="s">
        <v>363</v>
      </c>
      <c r="D7016" s="1" t="s">
        <v>41</v>
      </c>
      <c r="E7016" t="s">
        <v>331</v>
      </c>
      <c r="F7016" s="1"/>
      <c r="G7016" t="s">
        <v>256</v>
      </c>
      <c r="H7016" s="4">
        <v>39</v>
      </c>
      <c r="I7016" s="4">
        <v>0</v>
      </c>
      <c r="K7016">
        <v>2.51016003455681E+19</v>
      </c>
      <c r="BN7016" s="1"/>
      <c r="BQ7016" s="1"/>
    </row>
    <row r="7017" spans="1:69" x14ac:dyDescent="0.45">
      <c r="A7017" s="3">
        <v>45946.569305555553</v>
      </c>
      <c r="B7017" s="1" t="s">
        <v>48</v>
      </c>
      <c r="C7017" t="s">
        <v>302</v>
      </c>
      <c r="D7017" s="1" t="s">
        <v>186</v>
      </c>
      <c r="E7017" t="s">
        <v>345</v>
      </c>
      <c r="F7017" s="1"/>
      <c r="G7017" t="s">
        <v>256</v>
      </c>
      <c r="H7017" s="4">
        <v>1</v>
      </c>
      <c r="I7017" s="4">
        <v>0</v>
      </c>
      <c r="K7017">
        <v>2.5101600345368101E+19</v>
      </c>
      <c r="BN7017" s="1"/>
    </row>
    <row r="7018" spans="1:69" x14ac:dyDescent="0.45">
      <c r="A7018" s="3">
        <v>45946.568981481483</v>
      </c>
      <c r="B7018" s="1" t="s">
        <v>82</v>
      </c>
      <c r="C7018" t="s">
        <v>317</v>
      </c>
      <c r="D7018" s="1" t="s">
        <v>51</v>
      </c>
      <c r="E7018" t="s">
        <v>527</v>
      </c>
      <c r="F7018" s="1"/>
      <c r="G7018" t="s">
        <v>256</v>
      </c>
      <c r="H7018" s="4">
        <v>0</v>
      </c>
      <c r="I7018" s="4">
        <v>0</v>
      </c>
      <c r="K7018">
        <v>2.5101600344968102E+19</v>
      </c>
      <c r="BN7018" s="1"/>
      <c r="BQ7018" s="1"/>
    </row>
    <row r="7019" spans="1:69" x14ac:dyDescent="0.45">
      <c r="A7019" s="3">
        <v>45946.568356481483</v>
      </c>
      <c r="B7019" s="1" t="s">
        <v>102</v>
      </c>
      <c r="C7019" t="s">
        <v>352</v>
      </c>
      <c r="D7019" s="1" t="s">
        <v>103</v>
      </c>
      <c r="E7019" t="s">
        <v>354</v>
      </c>
      <c r="F7019" s="1" t="s">
        <v>103</v>
      </c>
      <c r="G7019" t="s">
        <v>354</v>
      </c>
      <c r="H7019" s="4">
        <v>92</v>
      </c>
      <c r="I7019" s="4">
        <v>89</v>
      </c>
      <c r="K7019">
        <v>2.5101600343268098E+19</v>
      </c>
      <c r="BN7019" s="1"/>
      <c r="BQ7019" s="1"/>
    </row>
    <row r="7020" spans="1:69" x14ac:dyDescent="0.45">
      <c r="A7020" s="3">
        <v>45946.567939814813</v>
      </c>
      <c r="B7020" s="1" t="s">
        <v>28</v>
      </c>
      <c r="C7020" t="s">
        <v>295</v>
      </c>
      <c r="D7020" s="1" t="s">
        <v>27</v>
      </c>
      <c r="E7020" t="s">
        <v>270</v>
      </c>
      <c r="F7020" s="1" t="s">
        <v>27</v>
      </c>
      <c r="G7020" t="s">
        <v>270</v>
      </c>
      <c r="H7020" s="4">
        <v>23</v>
      </c>
      <c r="I7020" s="4">
        <v>21</v>
      </c>
      <c r="K7020">
        <v>2.5101600342068101E+19</v>
      </c>
      <c r="BN7020" s="1"/>
      <c r="BQ7020" s="1"/>
    </row>
    <row r="7021" spans="1:69" x14ac:dyDescent="0.45">
      <c r="A7021" s="3">
        <v>45946.566666666666</v>
      </c>
      <c r="B7021" s="1" t="s">
        <v>51</v>
      </c>
      <c r="C7021" t="s">
        <v>527</v>
      </c>
      <c r="D7021" s="1" t="s">
        <v>122</v>
      </c>
      <c r="E7021" t="s">
        <v>395</v>
      </c>
      <c r="F7021" s="1" t="s">
        <v>82</v>
      </c>
      <c r="G7021" t="s">
        <v>317</v>
      </c>
      <c r="H7021" s="4">
        <v>135</v>
      </c>
      <c r="I7021" s="4">
        <v>131</v>
      </c>
      <c r="K7021">
        <v>2.5101600340368101E+19</v>
      </c>
      <c r="BN7021" s="1"/>
    </row>
    <row r="7022" spans="1:69" x14ac:dyDescent="0.45">
      <c r="A7022" s="3">
        <v>45946.565243055556</v>
      </c>
      <c r="B7022" s="1" t="s">
        <v>27</v>
      </c>
      <c r="C7022" t="s">
        <v>270</v>
      </c>
      <c r="D7022" s="1" t="s">
        <v>28</v>
      </c>
      <c r="E7022" t="s">
        <v>295</v>
      </c>
      <c r="F7022" s="1" t="s">
        <v>28</v>
      </c>
      <c r="G7022" t="s">
        <v>295</v>
      </c>
      <c r="H7022" s="4">
        <v>83</v>
      </c>
      <c r="I7022" s="4">
        <v>82</v>
      </c>
      <c r="K7022">
        <v>2.5101600337268101E+19</v>
      </c>
      <c r="BN7022" s="1"/>
      <c r="BQ7022" s="1"/>
    </row>
    <row r="7023" spans="1:69" x14ac:dyDescent="0.45">
      <c r="A7023" s="3">
        <v>45946.565011574072</v>
      </c>
      <c r="B7023" s="1" t="s">
        <v>39</v>
      </c>
      <c r="C7023" t="s">
        <v>293</v>
      </c>
      <c r="D7023" s="1" t="s">
        <v>38</v>
      </c>
      <c r="E7023" t="s">
        <v>257</v>
      </c>
      <c r="F7023" s="1" t="s">
        <v>38</v>
      </c>
      <c r="G7023" t="s">
        <v>257</v>
      </c>
      <c r="H7023" s="4">
        <v>50</v>
      </c>
      <c r="I7023" s="4">
        <v>48</v>
      </c>
      <c r="K7023">
        <v>2.5101600336868098E+19</v>
      </c>
      <c r="BN7023" s="1"/>
    </row>
    <row r="7024" spans="1:69" x14ac:dyDescent="0.45">
      <c r="A7024" s="3">
        <v>45946.564074074071</v>
      </c>
      <c r="B7024" s="1" t="s">
        <v>37</v>
      </c>
      <c r="C7024" t="s">
        <v>320</v>
      </c>
      <c r="D7024" s="1" t="s">
        <v>34</v>
      </c>
      <c r="E7024" t="s">
        <v>362</v>
      </c>
      <c r="F7024" s="1"/>
      <c r="G7024" t="s">
        <v>256</v>
      </c>
      <c r="H7024" s="4">
        <v>0</v>
      </c>
      <c r="I7024" s="4">
        <v>0</v>
      </c>
      <c r="K7024">
        <v>2.5101600334868099E+19</v>
      </c>
      <c r="BN7024" s="1"/>
    </row>
    <row r="7025" spans="1:69" x14ac:dyDescent="0.45">
      <c r="A7025" s="3">
        <v>45946.563819444447</v>
      </c>
      <c r="B7025" s="1" t="s">
        <v>117</v>
      </c>
      <c r="C7025" t="s">
        <v>364</v>
      </c>
      <c r="D7025" s="1" t="s">
        <v>84</v>
      </c>
      <c r="E7025" t="s">
        <v>268</v>
      </c>
      <c r="F7025" s="1" t="s">
        <v>84</v>
      </c>
      <c r="G7025" t="s">
        <v>268</v>
      </c>
      <c r="H7025" s="4">
        <v>44</v>
      </c>
      <c r="I7025" s="4">
        <v>41</v>
      </c>
      <c r="K7025">
        <v>2.5101600334168101E+19</v>
      </c>
      <c r="BN7025" s="1"/>
      <c r="BQ7025" s="1"/>
    </row>
    <row r="7026" spans="1:69" x14ac:dyDescent="0.45">
      <c r="A7026" s="3">
        <v>45946.563726851855</v>
      </c>
      <c r="B7026" s="1" t="s">
        <v>34</v>
      </c>
      <c r="C7026" t="s">
        <v>362</v>
      </c>
      <c r="D7026" s="1" t="s">
        <v>37</v>
      </c>
      <c r="E7026" t="s">
        <v>320</v>
      </c>
      <c r="F7026" s="1"/>
      <c r="G7026" t="s">
        <v>256</v>
      </c>
      <c r="H7026" s="4">
        <v>12</v>
      </c>
      <c r="I7026" s="4">
        <v>0</v>
      </c>
      <c r="K7026">
        <v>2.5101600334068101E+19</v>
      </c>
      <c r="BN7026" s="1"/>
      <c r="BQ7026" s="1"/>
    </row>
    <row r="7027" spans="1:69" x14ac:dyDescent="0.45">
      <c r="A7027" s="3">
        <v>45946.563171296293</v>
      </c>
      <c r="B7027" s="1" t="s">
        <v>19</v>
      </c>
      <c r="C7027" t="s">
        <v>258</v>
      </c>
      <c r="D7027" s="1" t="s">
        <v>39</v>
      </c>
      <c r="E7027" t="s">
        <v>293</v>
      </c>
      <c r="F7027" s="1" t="s">
        <v>39</v>
      </c>
      <c r="G7027" t="s">
        <v>293</v>
      </c>
      <c r="H7027" s="4">
        <v>38</v>
      </c>
      <c r="I7027" s="4">
        <v>36</v>
      </c>
      <c r="K7027">
        <v>2.51016003328681E+19</v>
      </c>
      <c r="BN7027" s="1"/>
      <c r="BQ7027" s="1"/>
    </row>
    <row r="7028" spans="1:69" x14ac:dyDescent="0.45">
      <c r="A7028" s="3">
        <v>45946.562569444446</v>
      </c>
      <c r="B7028" s="1" t="s">
        <v>50</v>
      </c>
      <c r="C7028" t="s">
        <v>271</v>
      </c>
      <c r="D7028" s="1" t="s">
        <v>27</v>
      </c>
      <c r="E7028" t="s">
        <v>270</v>
      </c>
      <c r="F7028" s="1" t="s">
        <v>27</v>
      </c>
      <c r="G7028" t="s">
        <v>270</v>
      </c>
      <c r="H7028" s="4">
        <v>225</v>
      </c>
      <c r="I7028" s="4">
        <v>221</v>
      </c>
      <c r="K7028">
        <v>2.5101600331868099E+19</v>
      </c>
      <c r="BN7028" s="1"/>
      <c r="BQ7028" s="1"/>
    </row>
    <row r="7029" spans="1:69" x14ac:dyDescent="0.45">
      <c r="A7029" s="3">
        <v>45946.561990740738</v>
      </c>
      <c r="B7029" s="1" t="s">
        <v>176</v>
      </c>
      <c r="C7029" t="s">
        <v>264</v>
      </c>
      <c r="D7029" s="1" t="s">
        <v>118</v>
      </c>
      <c r="E7029" t="s">
        <v>261</v>
      </c>
      <c r="F7029" s="1" t="s">
        <v>118</v>
      </c>
      <c r="G7029" t="s">
        <v>261</v>
      </c>
      <c r="H7029" s="4">
        <v>60</v>
      </c>
      <c r="I7029" s="4">
        <v>56</v>
      </c>
      <c r="K7029">
        <v>2.5101600330968101E+19</v>
      </c>
      <c r="BN7029" s="1"/>
      <c r="BQ7029" s="1"/>
    </row>
    <row r="7030" spans="1:69" x14ac:dyDescent="0.45">
      <c r="A7030" s="3">
        <v>45946.557013888887</v>
      </c>
      <c r="B7030" s="1" t="s">
        <v>454</v>
      </c>
      <c r="C7030" t="s">
        <v>538</v>
      </c>
      <c r="D7030" s="1" t="s">
        <v>180</v>
      </c>
      <c r="E7030" t="s">
        <v>323</v>
      </c>
      <c r="F7030" s="1" t="s">
        <v>180</v>
      </c>
      <c r="G7030" t="s">
        <v>323</v>
      </c>
      <c r="H7030" s="4">
        <v>234</v>
      </c>
      <c r="I7030" s="4">
        <v>231</v>
      </c>
      <c r="K7030">
        <v>2.51016003234681E+19</v>
      </c>
      <c r="BN7030" s="1"/>
      <c r="BQ7030" s="1"/>
    </row>
    <row r="7031" spans="1:69" x14ac:dyDescent="0.45">
      <c r="A7031" s="3">
        <v>45946.556168981479</v>
      </c>
      <c r="B7031" s="1" t="s">
        <v>160</v>
      </c>
      <c r="C7031" t="s">
        <v>340</v>
      </c>
      <c r="D7031" s="1" t="s">
        <v>19</v>
      </c>
      <c r="E7031" t="s">
        <v>258</v>
      </c>
      <c r="F7031" s="1" t="s">
        <v>19</v>
      </c>
      <c r="G7031" t="s">
        <v>258</v>
      </c>
      <c r="H7031" s="4">
        <v>45</v>
      </c>
      <c r="I7031" s="4">
        <v>43</v>
      </c>
      <c r="K7031">
        <v>2.51016003215681E+19</v>
      </c>
      <c r="BN7031" s="1"/>
      <c r="BQ7031" s="1"/>
    </row>
    <row r="7032" spans="1:69" x14ac:dyDescent="0.45">
      <c r="A7032" s="3">
        <v>45946.555277777778</v>
      </c>
      <c r="B7032" s="1" t="s">
        <v>38</v>
      </c>
      <c r="C7032" t="s">
        <v>257</v>
      </c>
      <c r="D7032" s="1" t="s">
        <v>114</v>
      </c>
      <c r="E7032" t="s">
        <v>355</v>
      </c>
      <c r="F7032" s="1" t="s">
        <v>29</v>
      </c>
      <c r="G7032" t="s">
        <v>329</v>
      </c>
      <c r="H7032" s="4">
        <v>70</v>
      </c>
      <c r="I7032" s="4">
        <v>66</v>
      </c>
      <c r="K7032">
        <v>2.51016003200681E+19</v>
      </c>
      <c r="BN7032" s="1"/>
    </row>
    <row r="7033" spans="1:69" x14ac:dyDescent="0.45">
      <c r="A7033" s="3">
        <v>45946.554942129631</v>
      </c>
      <c r="B7033" s="1" t="s">
        <v>120</v>
      </c>
      <c r="C7033" t="s">
        <v>363</v>
      </c>
      <c r="D7033" s="1" t="s">
        <v>41</v>
      </c>
      <c r="E7033" t="s">
        <v>331</v>
      </c>
      <c r="F7033" s="1" t="s">
        <v>41</v>
      </c>
      <c r="G7033" t="s">
        <v>331</v>
      </c>
      <c r="H7033" s="4">
        <v>21</v>
      </c>
      <c r="I7033" s="4">
        <v>16</v>
      </c>
      <c r="K7033">
        <v>2.5101600319268098E+19</v>
      </c>
      <c r="BN7033" s="1"/>
      <c r="BQ7033" s="1"/>
    </row>
    <row r="7034" spans="1:69" x14ac:dyDescent="0.45">
      <c r="A7034" s="3">
        <v>45946.553182870368</v>
      </c>
      <c r="B7034" s="1" t="s">
        <v>38</v>
      </c>
      <c r="C7034" t="s">
        <v>257</v>
      </c>
      <c r="D7034" s="1" t="s">
        <v>39</v>
      </c>
      <c r="E7034" t="s">
        <v>293</v>
      </c>
      <c r="F7034" s="1" t="s">
        <v>39</v>
      </c>
      <c r="G7034" t="s">
        <v>293</v>
      </c>
      <c r="H7034" s="4">
        <v>43</v>
      </c>
      <c r="I7034" s="4">
        <v>37</v>
      </c>
      <c r="K7034">
        <v>2.5101600315868099E+19</v>
      </c>
      <c r="BN7034" s="1"/>
      <c r="BQ7034" s="1"/>
    </row>
    <row r="7035" spans="1:69" x14ac:dyDescent="0.45">
      <c r="A7035" s="3">
        <v>45946.552268518521</v>
      </c>
      <c r="B7035" s="1" t="s">
        <v>55</v>
      </c>
      <c r="C7035" t="s">
        <v>332</v>
      </c>
      <c r="D7035" s="1" t="s">
        <v>79</v>
      </c>
      <c r="E7035" t="s">
        <v>425</v>
      </c>
      <c r="F7035" s="1" t="s">
        <v>57</v>
      </c>
      <c r="G7035" t="s">
        <v>251</v>
      </c>
      <c r="H7035" s="4">
        <v>38</v>
      </c>
      <c r="I7035" s="4">
        <v>27</v>
      </c>
      <c r="K7035">
        <v>2.5101600314068099E+19</v>
      </c>
      <c r="BN7035" s="1"/>
      <c r="BQ7035" s="1"/>
    </row>
    <row r="7036" spans="1:69" x14ac:dyDescent="0.45">
      <c r="A7036" s="3">
        <v>45946.552071759259</v>
      </c>
      <c r="B7036" s="1" t="s">
        <v>129</v>
      </c>
      <c r="C7036" t="s">
        <v>348</v>
      </c>
      <c r="D7036" s="1" t="s">
        <v>24</v>
      </c>
      <c r="E7036" t="s">
        <v>330</v>
      </c>
      <c r="F7036" s="1" t="s">
        <v>89</v>
      </c>
      <c r="G7036" t="s">
        <v>315</v>
      </c>
      <c r="H7036" s="4">
        <v>28</v>
      </c>
      <c r="I7036" s="4">
        <v>21</v>
      </c>
      <c r="K7036">
        <v>2.51016003136681E+19</v>
      </c>
      <c r="BN7036" s="1"/>
      <c r="BQ7036" s="1"/>
    </row>
    <row r="7037" spans="1:69" x14ac:dyDescent="0.45">
      <c r="A7037" s="3">
        <v>45946.551423611112</v>
      </c>
      <c r="B7037" s="1" t="s">
        <v>52</v>
      </c>
      <c r="C7037" t="s">
        <v>289</v>
      </c>
      <c r="D7037" s="1" t="s">
        <v>45</v>
      </c>
      <c r="E7037" t="s">
        <v>288</v>
      </c>
      <c r="F7037" s="1" t="s">
        <v>45</v>
      </c>
      <c r="G7037" t="s">
        <v>288</v>
      </c>
      <c r="H7037" s="4">
        <v>76</v>
      </c>
      <c r="I7037" s="4">
        <v>62</v>
      </c>
      <c r="K7037">
        <v>2.5101600312768098E+19</v>
      </c>
      <c r="BN7037" s="1"/>
    </row>
    <row r="7038" spans="1:69" x14ac:dyDescent="0.45">
      <c r="A7038" s="3">
        <v>45946.551388888889</v>
      </c>
      <c r="B7038" s="1" t="s">
        <v>227</v>
      </c>
      <c r="C7038" t="s">
        <v>285</v>
      </c>
      <c r="D7038" s="1" t="s">
        <v>111</v>
      </c>
      <c r="E7038" t="s">
        <v>286</v>
      </c>
      <c r="F7038" s="1" t="s">
        <v>112</v>
      </c>
      <c r="G7038" t="s">
        <v>337</v>
      </c>
      <c r="H7038" s="4">
        <v>168</v>
      </c>
      <c r="I7038" s="4">
        <v>163</v>
      </c>
      <c r="K7038">
        <v>2.5101600312568099E+19</v>
      </c>
      <c r="BN7038" s="1"/>
    </row>
    <row r="7039" spans="1:69" x14ac:dyDescent="0.45">
      <c r="A7039" s="3">
        <v>45946.551064814812</v>
      </c>
      <c r="B7039" s="1" t="s">
        <v>55</v>
      </c>
      <c r="C7039" t="s">
        <v>332</v>
      </c>
      <c r="D7039" s="1" t="s">
        <v>43</v>
      </c>
      <c r="E7039" t="s">
        <v>410</v>
      </c>
      <c r="F7039" s="1"/>
      <c r="G7039" t="s">
        <v>256</v>
      </c>
      <c r="H7039" s="4">
        <v>30</v>
      </c>
      <c r="I7039" s="4">
        <v>0</v>
      </c>
      <c r="K7039">
        <v>2.5101600311668101E+19</v>
      </c>
      <c r="BN7039" s="1"/>
      <c r="BQ7039" s="1"/>
    </row>
    <row r="7040" spans="1:69" x14ac:dyDescent="0.45">
      <c r="A7040" s="3">
        <v>45946.550763888888</v>
      </c>
      <c r="B7040" s="1" t="s">
        <v>91</v>
      </c>
      <c r="C7040" t="s">
        <v>510</v>
      </c>
      <c r="D7040" s="1" t="s">
        <v>27</v>
      </c>
      <c r="E7040" t="s">
        <v>270</v>
      </c>
      <c r="F7040" s="1" t="s">
        <v>27</v>
      </c>
      <c r="G7040" t="s">
        <v>270</v>
      </c>
      <c r="H7040" s="4">
        <v>273</v>
      </c>
      <c r="I7040" s="4">
        <v>271</v>
      </c>
      <c r="K7040">
        <v>2.5101600311068099E+19</v>
      </c>
      <c r="BN7040" s="1"/>
      <c r="BQ7040" s="1"/>
    </row>
    <row r="7041" spans="1:69" x14ac:dyDescent="0.45">
      <c r="A7041" s="3">
        <v>45946.550486111111</v>
      </c>
      <c r="B7041" s="1" t="s">
        <v>45</v>
      </c>
      <c r="C7041" t="s">
        <v>288</v>
      </c>
      <c r="D7041" s="1" t="s">
        <v>74</v>
      </c>
      <c r="E7041" t="s">
        <v>300</v>
      </c>
      <c r="F7041" s="1" t="s">
        <v>156</v>
      </c>
      <c r="G7041" t="s">
        <v>301</v>
      </c>
      <c r="H7041" s="4">
        <v>58</v>
      </c>
      <c r="I7041" s="4">
        <v>48</v>
      </c>
      <c r="K7041">
        <v>2.51016003103681E+19</v>
      </c>
      <c r="BN7041" s="1"/>
    </row>
    <row r="7042" spans="1:69" x14ac:dyDescent="0.45">
      <c r="A7042" s="3">
        <v>45946.549849537034</v>
      </c>
      <c r="B7042" s="1" t="s">
        <v>14</v>
      </c>
      <c r="C7042" t="s">
        <v>325</v>
      </c>
      <c r="D7042" s="1" t="s">
        <v>70</v>
      </c>
      <c r="E7042" t="s">
        <v>333</v>
      </c>
      <c r="F7042" s="1" t="s">
        <v>113</v>
      </c>
      <c r="G7042" t="s">
        <v>294</v>
      </c>
      <c r="H7042" s="4">
        <v>52</v>
      </c>
      <c r="I7042" s="4">
        <v>50</v>
      </c>
      <c r="K7042">
        <v>2.51016003090681E+19</v>
      </c>
      <c r="BN7042" s="1"/>
      <c r="BQ7042" s="1"/>
    </row>
    <row r="7043" spans="1:69" x14ac:dyDescent="0.45">
      <c r="A7043" s="3">
        <v>45946.549641203703</v>
      </c>
      <c r="B7043" s="1" t="s">
        <v>72</v>
      </c>
      <c r="C7043" t="s">
        <v>381</v>
      </c>
      <c r="D7043" s="1" t="s">
        <v>54</v>
      </c>
      <c r="E7043" t="s">
        <v>311</v>
      </c>
      <c r="F7043" s="1" t="s">
        <v>58</v>
      </c>
      <c r="G7043" t="s">
        <v>312</v>
      </c>
      <c r="H7043" s="4">
        <v>47</v>
      </c>
      <c r="I7043" s="4">
        <v>45</v>
      </c>
      <c r="K7043">
        <v>2.51016003087681E+19</v>
      </c>
      <c r="BN7043" s="1"/>
    </row>
    <row r="7044" spans="1:69" x14ac:dyDescent="0.45">
      <c r="A7044" s="3">
        <v>45946.54959490741</v>
      </c>
      <c r="B7044" s="1" t="s">
        <v>72</v>
      </c>
      <c r="C7044" t="s">
        <v>381</v>
      </c>
      <c r="D7044" s="1" t="s">
        <v>60</v>
      </c>
      <c r="E7044" t="s">
        <v>335</v>
      </c>
      <c r="F7044" s="1"/>
      <c r="G7044" t="s">
        <v>256</v>
      </c>
      <c r="H7044" s="4">
        <v>1</v>
      </c>
      <c r="I7044" s="4">
        <v>0</v>
      </c>
      <c r="K7044">
        <v>2.5101600308668101E+19</v>
      </c>
      <c r="BN7044" s="1"/>
      <c r="BQ7044" s="1"/>
    </row>
    <row r="7045" spans="1:69" x14ac:dyDescent="0.45">
      <c r="A7045" s="3">
        <v>45946.549328703702</v>
      </c>
      <c r="B7045" s="1" t="s">
        <v>49</v>
      </c>
      <c r="C7045" t="s">
        <v>272</v>
      </c>
      <c r="D7045" s="1" t="s">
        <v>55</v>
      </c>
      <c r="E7045" t="s">
        <v>332</v>
      </c>
      <c r="F7045" s="1" t="s">
        <v>55</v>
      </c>
      <c r="G7045" t="s">
        <v>332</v>
      </c>
      <c r="H7045" s="4">
        <v>142</v>
      </c>
      <c r="I7045" s="4">
        <v>140</v>
      </c>
      <c r="K7045">
        <v>2.5101600307968098E+19</v>
      </c>
      <c r="BN7045" s="1"/>
      <c r="BQ7045" s="1"/>
    </row>
    <row r="7046" spans="1:69" x14ac:dyDescent="0.45">
      <c r="A7046" s="3">
        <v>45946.549039351848</v>
      </c>
      <c r="B7046" s="1" t="s">
        <v>113</v>
      </c>
      <c r="C7046" t="s">
        <v>294</v>
      </c>
      <c r="D7046" s="1" t="s">
        <v>36</v>
      </c>
      <c r="E7046" t="s">
        <v>296</v>
      </c>
      <c r="F7046" s="1" t="s">
        <v>36</v>
      </c>
      <c r="G7046" t="s">
        <v>296</v>
      </c>
      <c r="H7046" s="4">
        <v>110</v>
      </c>
      <c r="I7046" s="4">
        <v>109</v>
      </c>
      <c r="K7046">
        <v>2.5101600307568099E+19</v>
      </c>
      <c r="BN7046" s="1"/>
    </row>
    <row r="7047" spans="1:69" x14ac:dyDescent="0.45">
      <c r="A7047" s="3">
        <v>45946.54791666667</v>
      </c>
      <c r="B7047" s="1" t="s">
        <v>48</v>
      </c>
      <c r="C7047" t="s">
        <v>302</v>
      </c>
      <c r="D7047" s="1" t="s">
        <v>19</v>
      </c>
      <c r="E7047" t="s">
        <v>258</v>
      </c>
      <c r="F7047" s="1" t="s">
        <v>19</v>
      </c>
      <c r="G7047" t="s">
        <v>258</v>
      </c>
      <c r="H7047" s="4">
        <v>21</v>
      </c>
      <c r="I7047" s="4">
        <v>19</v>
      </c>
      <c r="K7047">
        <v>2.51016003057681E+19</v>
      </c>
      <c r="BN7047" s="1"/>
      <c r="BQ7047" s="1"/>
    </row>
    <row r="7048" spans="1:69" x14ac:dyDescent="0.45">
      <c r="A7048" s="3">
        <v>45946.547824074078</v>
      </c>
      <c r="B7048" s="1" t="s">
        <v>72</v>
      </c>
      <c r="C7048" t="s">
        <v>381</v>
      </c>
      <c r="D7048" s="1" t="s">
        <v>186</v>
      </c>
      <c r="E7048" t="s">
        <v>345</v>
      </c>
      <c r="F7048" s="1" t="s">
        <v>186</v>
      </c>
      <c r="G7048" t="s">
        <v>345</v>
      </c>
      <c r="H7048" s="4">
        <v>31</v>
      </c>
      <c r="I7048" s="4">
        <v>30</v>
      </c>
      <c r="K7048">
        <v>2.5101600305468101E+19</v>
      </c>
      <c r="BN7048" s="1"/>
    </row>
    <row r="7049" spans="1:69" x14ac:dyDescent="0.45">
      <c r="A7049" s="3">
        <v>45946.547395833331</v>
      </c>
      <c r="B7049" s="1" t="s">
        <v>186</v>
      </c>
      <c r="C7049" t="s">
        <v>345</v>
      </c>
      <c r="D7049" s="1" t="s">
        <v>62</v>
      </c>
      <c r="E7049" t="s">
        <v>321</v>
      </c>
      <c r="F7049" s="1" t="s">
        <v>72</v>
      </c>
      <c r="G7049" t="s">
        <v>381</v>
      </c>
      <c r="H7049" s="4">
        <v>28</v>
      </c>
      <c r="I7049" s="4">
        <v>26</v>
      </c>
      <c r="K7049">
        <v>2.51016003042681E+19</v>
      </c>
      <c r="BN7049" s="1"/>
      <c r="BQ7049" s="1"/>
    </row>
    <row r="7050" spans="1:69" x14ac:dyDescent="0.45">
      <c r="A7050" s="3">
        <v>45946.547025462962</v>
      </c>
      <c r="B7050" s="1" t="s">
        <v>44</v>
      </c>
      <c r="C7050" t="s">
        <v>283</v>
      </c>
      <c r="D7050" s="1" t="s">
        <v>138</v>
      </c>
      <c r="E7050" t="s">
        <v>314</v>
      </c>
      <c r="F7050" s="1" t="s">
        <v>128</v>
      </c>
      <c r="G7050" t="s">
        <v>277</v>
      </c>
      <c r="H7050" s="4">
        <v>69</v>
      </c>
      <c r="I7050" s="4">
        <v>64</v>
      </c>
      <c r="K7050">
        <v>2.5101600303068099E+19</v>
      </c>
      <c r="BN7050" s="1"/>
    </row>
    <row r="7051" spans="1:69" x14ac:dyDescent="0.45">
      <c r="A7051" s="3">
        <v>45946.545474537037</v>
      </c>
      <c r="B7051" s="1" t="s">
        <v>186</v>
      </c>
      <c r="C7051" t="s">
        <v>345</v>
      </c>
      <c r="D7051" s="1" t="s">
        <v>75</v>
      </c>
      <c r="E7051" t="s">
        <v>374</v>
      </c>
      <c r="F7051" s="1" t="s">
        <v>75</v>
      </c>
      <c r="G7051" t="s">
        <v>374</v>
      </c>
      <c r="H7051" s="4">
        <v>63</v>
      </c>
      <c r="I7051" s="4">
        <v>60</v>
      </c>
      <c r="K7051">
        <v>2.51016002994681E+19</v>
      </c>
      <c r="BN7051" s="1"/>
      <c r="BQ7051" s="1"/>
    </row>
    <row r="7052" spans="1:69" x14ac:dyDescent="0.45">
      <c r="A7052" s="3">
        <v>45946.545370370368</v>
      </c>
      <c r="B7052" s="1" t="s">
        <v>18</v>
      </c>
      <c r="C7052" t="s">
        <v>304</v>
      </c>
      <c r="D7052" s="1" t="s">
        <v>48</v>
      </c>
      <c r="E7052" t="s">
        <v>302</v>
      </c>
      <c r="F7052" s="1" t="s">
        <v>48</v>
      </c>
      <c r="G7052" t="s">
        <v>302</v>
      </c>
      <c r="H7052" s="4">
        <v>75</v>
      </c>
      <c r="I7052" s="4">
        <v>73</v>
      </c>
      <c r="K7052">
        <v>2.5101600299068101E+19</v>
      </c>
      <c r="BN7052" s="1"/>
      <c r="BQ7052" s="1"/>
    </row>
    <row r="7053" spans="1:69" x14ac:dyDescent="0.45">
      <c r="A7053" s="3">
        <v>45946.544131944444</v>
      </c>
      <c r="B7053" s="1" t="s">
        <v>18</v>
      </c>
      <c r="C7053" t="s">
        <v>304</v>
      </c>
      <c r="D7053" s="1" t="s">
        <v>48</v>
      </c>
      <c r="E7053" t="s">
        <v>302</v>
      </c>
      <c r="F7053" s="1"/>
      <c r="G7053" t="s">
        <v>256</v>
      </c>
      <c r="H7053" s="4">
        <v>1</v>
      </c>
      <c r="I7053" s="4">
        <v>0</v>
      </c>
      <c r="K7053">
        <v>2.5101600296668099E+19</v>
      </c>
      <c r="BN7053" s="1"/>
    </row>
    <row r="7054" spans="1:69" x14ac:dyDescent="0.45">
      <c r="A7054" s="3">
        <v>45946.543958333335</v>
      </c>
      <c r="B7054" s="1" t="s">
        <v>186</v>
      </c>
      <c r="C7054" t="s">
        <v>345</v>
      </c>
      <c r="D7054" s="1" t="s">
        <v>48</v>
      </c>
      <c r="E7054" t="s">
        <v>302</v>
      </c>
      <c r="F7054" s="1" t="s">
        <v>48</v>
      </c>
      <c r="G7054" t="s">
        <v>302</v>
      </c>
      <c r="H7054" s="4">
        <v>35</v>
      </c>
      <c r="I7054" s="4">
        <v>32</v>
      </c>
      <c r="K7054">
        <v>2.5101600296368099E+19</v>
      </c>
      <c r="BN7054" s="1"/>
    </row>
    <row r="7055" spans="1:69" x14ac:dyDescent="0.45">
      <c r="A7055" s="3">
        <v>45946.543206018519</v>
      </c>
      <c r="B7055" s="1" t="s">
        <v>19</v>
      </c>
      <c r="C7055" t="s">
        <v>258</v>
      </c>
      <c r="D7055" s="1" t="s">
        <v>38</v>
      </c>
      <c r="E7055" t="s">
        <v>257</v>
      </c>
      <c r="F7055" s="1" t="s">
        <v>38</v>
      </c>
      <c r="G7055" t="s">
        <v>257</v>
      </c>
      <c r="H7055" s="4">
        <v>62</v>
      </c>
      <c r="I7055" s="4">
        <v>60</v>
      </c>
      <c r="K7055">
        <v>2.5101600295068099E+19</v>
      </c>
      <c r="BN7055" s="1"/>
    </row>
    <row r="7056" spans="1:69" x14ac:dyDescent="0.45">
      <c r="A7056" s="3">
        <v>45946.54310185185</v>
      </c>
      <c r="B7056" s="1" t="s">
        <v>186</v>
      </c>
      <c r="C7056" t="s">
        <v>345</v>
      </c>
      <c r="D7056" s="1" t="s">
        <v>48</v>
      </c>
      <c r="E7056" t="s">
        <v>302</v>
      </c>
      <c r="F7056" s="1"/>
      <c r="G7056" t="s">
        <v>256</v>
      </c>
      <c r="H7056" s="4">
        <v>0</v>
      </c>
      <c r="I7056" s="4">
        <v>0</v>
      </c>
      <c r="K7056">
        <v>2.5101600294768099E+19</v>
      </c>
      <c r="BN7056" s="1"/>
      <c r="BQ7056" s="1"/>
    </row>
    <row r="7057" spans="1:69" x14ac:dyDescent="0.45">
      <c r="A7057" s="3">
        <v>45946.542893518519</v>
      </c>
      <c r="B7057" s="1" t="s">
        <v>113</v>
      </c>
      <c r="C7057" t="s">
        <v>294</v>
      </c>
      <c r="D7057" s="1" t="s">
        <v>28</v>
      </c>
      <c r="E7057" t="s">
        <v>295</v>
      </c>
      <c r="F7057" s="1" t="s">
        <v>28</v>
      </c>
      <c r="G7057" t="s">
        <v>295</v>
      </c>
      <c r="H7057" s="4">
        <v>75</v>
      </c>
      <c r="I7057" s="4">
        <v>73</v>
      </c>
      <c r="K7057">
        <v>2.5101600294168101E+19</v>
      </c>
      <c r="BN7057" s="1"/>
      <c r="BQ7057" s="1"/>
    </row>
    <row r="7058" spans="1:69" x14ac:dyDescent="0.45">
      <c r="A7058" s="3">
        <v>45946.503587962965</v>
      </c>
      <c r="B7058" s="1" t="s">
        <v>84</v>
      </c>
      <c r="C7058" t="s">
        <v>268</v>
      </c>
      <c r="D7058" s="1" t="s">
        <v>83</v>
      </c>
      <c r="E7058" t="s">
        <v>252</v>
      </c>
      <c r="F7058" s="1" t="s">
        <v>83</v>
      </c>
      <c r="G7058" t="s">
        <v>252</v>
      </c>
      <c r="H7058" s="4">
        <v>54</v>
      </c>
      <c r="I7058" s="4">
        <v>52</v>
      </c>
      <c r="K7058">
        <v>2.5101600287568101E+19</v>
      </c>
      <c r="BN7058" s="1"/>
      <c r="BQ7058" s="1"/>
    </row>
    <row r="7059" spans="1:69" x14ac:dyDescent="0.45">
      <c r="A7059" s="3">
        <v>45946.502442129633</v>
      </c>
      <c r="B7059" s="1" t="s">
        <v>186</v>
      </c>
      <c r="C7059" t="s">
        <v>345</v>
      </c>
      <c r="D7059" s="1" t="s">
        <v>48</v>
      </c>
      <c r="E7059" t="s">
        <v>302</v>
      </c>
      <c r="F7059" s="1" t="s">
        <v>48</v>
      </c>
      <c r="G7059" t="s">
        <v>302</v>
      </c>
      <c r="H7059" s="4">
        <v>80</v>
      </c>
      <c r="I7059" s="4">
        <v>79</v>
      </c>
      <c r="K7059">
        <v>2.5101600287268098E+19</v>
      </c>
      <c r="BN7059" s="1"/>
    </row>
    <row r="7060" spans="1:69" x14ac:dyDescent="0.45">
      <c r="A7060" s="3">
        <v>45946.502199074072</v>
      </c>
      <c r="B7060" s="1" t="s">
        <v>83</v>
      </c>
      <c r="C7060" t="s">
        <v>252</v>
      </c>
      <c r="D7060" s="1" t="s">
        <v>84</v>
      </c>
      <c r="E7060" t="s">
        <v>268</v>
      </c>
      <c r="F7060" s="1" t="s">
        <v>118</v>
      </c>
      <c r="G7060" t="s">
        <v>261</v>
      </c>
      <c r="H7060" s="4">
        <v>72</v>
      </c>
      <c r="I7060" s="4">
        <v>67</v>
      </c>
      <c r="K7060">
        <v>2.5101600286968099E+19</v>
      </c>
      <c r="BN7060" s="1"/>
      <c r="BQ7060" s="1"/>
    </row>
    <row r="7061" spans="1:69" x14ac:dyDescent="0.45">
      <c r="A7061" s="3">
        <v>45946.50199074074</v>
      </c>
      <c r="B7061" s="1" t="s">
        <v>27</v>
      </c>
      <c r="C7061" t="s">
        <v>270</v>
      </c>
      <c r="D7061" s="1" t="s">
        <v>50</v>
      </c>
      <c r="E7061" t="s">
        <v>271</v>
      </c>
      <c r="F7061" s="1"/>
      <c r="G7061" t="s">
        <v>256</v>
      </c>
      <c r="H7061" s="4">
        <v>11</v>
      </c>
      <c r="I7061" s="4">
        <v>0</v>
      </c>
      <c r="K7061">
        <v>2.5101600286868099E+19</v>
      </c>
      <c r="BN7061" s="1"/>
      <c r="BQ7061" s="1"/>
    </row>
    <row r="7062" spans="1:69" x14ac:dyDescent="0.45">
      <c r="A7062" s="3">
        <v>45946.501793981479</v>
      </c>
      <c r="B7062" s="1" t="s">
        <v>38</v>
      </c>
      <c r="C7062" t="s">
        <v>257</v>
      </c>
      <c r="D7062" s="1" t="s">
        <v>48</v>
      </c>
      <c r="E7062" t="s">
        <v>302</v>
      </c>
      <c r="F7062" s="1"/>
      <c r="G7062" t="s">
        <v>256</v>
      </c>
      <c r="H7062" s="4">
        <v>3</v>
      </c>
      <c r="I7062" s="4">
        <v>0</v>
      </c>
      <c r="K7062">
        <v>2.51016002866681E+19</v>
      </c>
      <c r="BN7062" s="1"/>
      <c r="BQ7062" s="1"/>
    </row>
    <row r="7063" spans="1:69" x14ac:dyDescent="0.45">
      <c r="A7063" s="3">
        <v>45946.501458333332</v>
      </c>
      <c r="B7063" s="1" t="s">
        <v>85</v>
      </c>
      <c r="C7063" t="s">
        <v>262</v>
      </c>
      <c r="D7063" s="1" t="s">
        <v>83</v>
      </c>
      <c r="E7063" t="s">
        <v>252</v>
      </c>
      <c r="F7063" s="1" t="s">
        <v>83</v>
      </c>
      <c r="G7063" t="s">
        <v>252</v>
      </c>
      <c r="H7063" s="4">
        <v>14</v>
      </c>
      <c r="I7063" s="4">
        <v>12</v>
      </c>
      <c r="K7063">
        <v>2.5101600286268101E+19</v>
      </c>
      <c r="BN7063" s="1"/>
      <c r="BQ7063" s="1"/>
    </row>
    <row r="7064" spans="1:69" x14ac:dyDescent="0.45">
      <c r="A7064" s="3">
        <v>45946.500659722224</v>
      </c>
      <c r="B7064" s="1" t="s">
        <v>117</v>
      </c>
      <c r="C7064" t="s">
        <v>364</v>
      </c>
      <c r="D7064" s="1" t="s">
        <v>34</v>
      </c>
      <c r="E7064" t="s">
        <v>362</v>
      </c>
      <c r="F7064" s="1" t="s">
        <v>34</v>
      </c>
      <c r="G7064" t="s">
        <v>362</v>
      </c>
      <c r="H7064" s="4">
        <v>29</v>
      </c>
      <c r="I7064" s="4">
        <v>25</v>
      </c>
      <c r="K7064">
        <v>2.5101600285868102E+19</v>
      </c>
      <c r="BN7064" s="1"/>
      <c r="BQ7064" s="1"/>
    </row>
    <row r="7065" spans="1:69" x14ac:dyDescent="0.45">
      <c r="A7065" s="3">
        <v>45946.49863425926</v>
      </c>
      <c r="B7065" s="1" t="s">
        <v>48</v>
      </c>
      <c r="C7065" t="s">
        <v>302</v>
      </c>
      <c r="D7065" s="1" t="s">
        <v>54</v>
      </c>
      <c r="E7065" t="s">
        <v>311</v>
      </c>
      <c r="F7065" s="1" t="s">
        <v>186</v>
      </c>
      <c r="G7065" t="s">
        <v>345</v>
      </c>
      <c r="H7065" s="4">
        <v>60</v>
      </c>
      <c r="I7065" s="4">
        <v>58</v>
      </c>
      <c r="K7065">
        <v>2.51016002818681E+19</v>
      </c>
      <c r="BN7065" s="1"/>
      <c r="BQ7065" s="1"/>
    </row>
    <row r="7066" spans="1:69" x14ac:dyDescent="0.45">
      <c r="A7066" s="3">
        <v>45946.497731481482</v>
      </c>
      <c r="B7066" s="1" t="s">
        <v>99</v>
      </c>
      <c r="C7066" t="s">
        <v>341</v>
      </c>
      <c r="D7066" s="1" t="s">
        <v>28</v>
      </c>
      <c r="E7066" t="s">
        <v>295</v>
      </c>
      <c r="F7066" s="1" t="s">
        <v>28</v>
      </c>
      <c r="G7066" t="s">
        <v>295</v>
      </c>
      <c r="H7066" s="4">
        <v>152</v>
      </c>
      <c r="I7066" s="4">
        <v>150</v>
      </c>
      <c r="K7066">
        <v>2.5101600280668099E+19</v>
      </c>
      <c r="BN7066" s="1"/>
      <c r="BQ7066" s="1"/>
    </row>
    <row r="7067" spans="1:69" x14ac:dyDescent="0.45">
      <c r="A7067" s="3">
        <v>45946.497187499997</v>
      </c>
      <c r="B7067" s="1" t="s">
        <v>188</v>
      </c>
      <c r="C7067" t="s">
        <v>319</v>
      </c>
      <c r="D7067" s="1" t="s">
        <v>49</v>
      </c>
      <c r="E7067" t="s">
        <v>272</v>
      </c>
      <c r="F7067" s="1" t="s">
        <v>49</v>
      </c>
      <c r="G7067" t="s">
        <v>272</v>
      </c>
      <c r="H7067" s="4">
        <v>24</v>
      </c>
      <c r="I7067" s="4">
        <v>22</v>
      </c>
      <c r="K7067">
        <v>2.5101600279368102E+19</v>
      </c>
      <c r="BN7067" s="1"/>
    </row>
    <row r="7068" spans="1:69" x14ac:dyDescent="0.45">
      <c r="A7068" s="3">
        <v>45946.496655092589</v>
      </c>
      <c r="B7068" s="1" t="s">
        <v>48</v>
      </c>
      <c r="C7068" t="s">
        <v>302</v>
      </c>
      <c r="D7068" s="1" t="s">
        <v>44</v>
      </c>
      <c r="E7068" t="s">
        <v>283</v>
      </c>
      <c r="F7068" s="1" t="s">
        <v>44</v>
      </c>
      <c r="G7068" t="s">
        <v>283</v>
      </c>
      <c r="H7068" s="4">
        <v>40</v>
      </c>
      <c r="I7068" s="4">
        <v>39</v>
      </c>
      <c r="K7068">
        <v>2.5101600277568098E+19</v>
      </c>
      <c r="BN7068" s="1"/>
    </row>
    <row r="7069" spans="1:69" x14ac:dyDescent="0.45">
      <c r="A7069" s="3">
        <v>45946.495462962965</v>
      </c>
      <c r="B7069" s="1" t="s">
        <v>49</v>
      </c>
      <c r="C7069" t="s">
        <v>272</v>
      </c>
      <c r="D7069" s="1" t="s">
        <v>188</v>
      </c>
      <c r="E7069" t="s">
        <v>319</v>
      </c>
      <c r="F7069" s="1" t="s">
        <v>188</v>
      </c>
      <c r="G7069" t="s">
        <v>319</v>
      </c>
      <c r="H7069" s="4">
        <v>61</v>
      </c>
      <c r="I7069" s="4">
        <v>59</v>
      </c>
      <c r="K7069">
        <v>2.51016002751681E+19</v>
      </c>
      <c r="BN7069" s="1"/>
      <c r="BQ7069" s="1"/>
    </row>
    <row r="7070" spans="1:69" x14ac:dyDescent="0.45">
      <c r="A7070" s="3">
        <v>45946.495219907411</v>
      </c>
      <c r="B7070" s="1" t="s">
        <v>44</v>
      </c>
      <c r="C7070" t="s">
        <v>283</v>
      </c>
      <c r="D7070" s="1" t="s">
        <v>38</v>
      </c>
      <c r="E7070" t="s">
        <v>257</v>
      </c>
      <c r="F7070" s="1" t="s">
        <v>38</v>
      </c>
      <c r="G7070" t="s">
        <v>257</v>
      </c>
      <c r="H7070" s="4">
        <v>53</v>
      </c>
      <c r="I7070" s="4">
        <v>51</v>
      </c>
      <c r="K7070">
        <v>2.5101600274568102E+19</v>
      </c>
      <c r="BN7070" s="1"/>
    </row>
    <row r="7071" spans="1:69" x14ac:dyDescent="0.45">
      <c r="A7071" s="3">
        <v>45946.491967592592</v>
      </c>
      <c r="B7071" s="1" t="s">
        <v>39</v>
      </c>
      <c r="C7071" t="s">
        <v>293</v>
      </c>
      <c r="D7071" s="1" t="s">
        <v>48</v>
      </c>
      <c r="E7071" t="s">
        <v>302</v>
      </c>
      <c r="F7071" s="1" t="s">
        <v>48</v>
      </c>
      <c r="G7071" t="s">
        <v>302</v>
      </c>
      <c r="H7071" s="4">
        <v>24</v>
      </c>
      <c r="I7071" s="4">
        <v>23</v>
      </c>
      <c r="K7071">
        <v>2.51016002687681E+19</v>
      </c>
      <c r="BN7071" s="1"/>
      <c r="BQ7071" s="1"/>
    </row>
    <row r="7072" spans="1:69" x14ac:dyDescent="0.45">
      <c r="A7072" s="3">
        <v>45946.491898148146</v>
      </c>
      <c r="B7072" s="1" t="s">
        <v>36</v>
      </c>
      <c r="C7072" t="s">
        <v>296</v>
      </c>
      <c r="D7072" s="1" t="s">
        <v>41</v>
      </c>
      <c r="E7072" t="s">
        <v>331</v>
      </c>
      <c r="F7072" s="1" t="s">
        <v>41</v>
      </c>
      <c r="G7072" t="s">
        <v>331</v>
      </c>
      <c r="H7072" s="4">
        <v>170</v>
      </c>
      <c r="I7072" s="4">
        <v>164</v>
      </c>
      <c r="K7072">
        <v>2.5101600268668101E+19</v>
      </c>
      <c r="BN7072" s="1"/>
      <c r="BQ7072" s="1"/>
    </row>
    <row r="7073" spans="1:69" x14ac:dyDescent="0.45">
      <c r="A7073" s="3">
        <v>45946.491469907407</v>
      </c>
      <c r="B7073" s="1" t="s">
        <v>60</v>
      </c>
      <c r="C7073" t="s">
        <v>335</v>
      </c>
      <c r="D7073" s="1" t="s">
        <v>37</v>
      </c>
      <c r="E7073" t="s">
        <v>320</v>
      </c>
      <c r="F7073" s="1" t="s">
        <v>37</v>
      </c>
      <c r="G7073" t="s">
        <v>320</v>
      </c>
      <c r="H7073" s="4">
        <v>20</v>
      </c>
      <c r="I7073" s="4">
        <v>18</v>
      </c>
      <c r="K7073">
        <v>2.5101600267668099E+19</v>
      </c>
      <c r="BN7073" s="1"/>
      <c r="BQ7073" s="1"/>
    </row>
    <row r="7074" spans="1:69" x14ac:dyDescent="0.45">
      <c r="A7074" s="3">
        <v>45946.491226851853</v>
      </c>
      <c r="B7074" s="1" t="s">
        <v>144</v>
      </c>
      <c r="C7074" t="s">
        <v>269</v>
      </c>
      <c r="D7074" s="1" t="s">
        <v>188</v>
      </c>
      <c r="E7074" t="s">
        <v>319</v>
      </c>
      <c r="F7074" s="1" t="s">
        <v>188</v>
      </c>
      <c r="G7074" t="s">
        <v>319</v>
      </c>
      <c r="H7074" s="4">
        <v>107</v>
      </c>
      <c r="I7074" s="4">
        <v>105</v>
      </c>
      <c r="K7074">
        <v>2.51016002672681E+19</v>
      </c>
      <c r="BN7074" s="1"/>
    </row>
    <row r="7075" spans="1:69" x14ac:dyDescent="0.45">
      <c r="A7075" s="3">
        <v>45946.490810185183</v>
      </c>
      <c r="B7075" s="1" t="s">
        <v>188</v>
      </c>
      <c r="C7075" t="s">
        <v>319</v>
      </c>
      <c r="D7075" s="1" t="s">
        <v>144</v>
      </c>
      <c r="E7075" t="s">
        <v>269</v>
      </c>
      <c r="F7075" s="1"/>
      <c r="G7075" t="s">
        <v>256</v>
      </c>
      <c r="H7075" s="4">
        <v>29</v>
      </c>
      <c r="I7075" s="4">
        <v>0</v>
      </c>
      <c r="K7075">
        <v>2.5101600266368098E+19</v>
      </c>
      <c r="BN7075" s="1"/>
      <c r="BQ7075" s="1"/>
    </row>
    <row r="7076" spans="1:69" x14ac:dyDescent="0.45">
      <c r="A7076" s="3">
        <v>45946.490648148145</v>
      </c>
      <c r="B7076" s="1" t="s">
        <v>120</v>
      </c>
      <c r="C7076" t="s">
        <v>363</v>
      </c>
      <c r="D7076" s="1" t="s">
        <v>41</v>
      </c>
      <c r="E7076" t="s">
        <v>331</v>
      </c>
      <c r="F7076" s="1" t="s">
        <v>41</v>
      </c>
      <c r="G7076" t="s">
        <v>331</v>
      </c>
      <c r="H7076" s="4">
        <v>41</v>
      </c>
      <c r="I7076" s="4">
        <v>34</v>
      </c>
      <c r="K7076">
        <v>2.51016002657681E+19</v>
      </c>
      <c r="BN7076" s="1"/>
      <c r="BQ7076" s="1"/>
    </row>
    <row r="7077" spans="1:69" x14ac:dyDescent="0.45">
      <c r="A7077" s="3">
        <v>45946.490439814814</v>
      </c>
      <c r="B7077" s="1" t="s">
        <v>120</v>
      </c>
      <c r="C7077" t="s">
        <v>363</v>
      </c>
      <c r="D7077" s="1" t="s">
        <v>41</v>
      </c>
      <c r="E7077" t="s">
        <v>331</v>
      </c>
      <c r="F7077" s="1"/>
      <c r="G7077" t="s">
        <v>256</v>
      </c>
      <c r="H7077" s="4">
        <v>0</v>
      </c>
      <c r="I7077" s="4">
        <v>0</v>
      </c>
      <c r="K7077">
        <v>2.5101600265468101E+19</v>
      </c>
      <c r="BN7077" s="1"/>
      <c r="BQ7077" s="1"/>
    </row>
    <row r="7078" spans="1:69" x14ac:dyDescent="0.45">
      <c r="A7078" s="3">
        <v>45946.490254629629</v>
      </c>
      <c r="B7078" s="1" t="s">
        <v>120</v>
      </c>
      <c r="C7078" t="s">
        <v>363</v>
      </c>
      <c r="D7078" s="1" t="s">
        <v>41</v>
      </c>
      <c r="E7078" t="s">
        <v>331</v>
      </c>
      <c r="F7078" s="1"/>
      <c r="G7078" t="s">
        <v>256</v>
      </c>
      <c r="H7078" s="4">
        <v>1</v>
      </c>
      <c r="I7078" s="4">
        <v>0</v>
      </c>
      <c r="K7078">
        <v>2.5101600264968102E+19</v>
      </c>
      <c r="BN7078" s="1"/>
      <c r="BQ7078" s="1"/>
    </row>
    <row r="7079" spans="1:69" x14ac:dyDescent="0.45">
      <c r="A7079" s="3">
        <v>45946.490243055552</v>
      </c>
      <c r="B7079" s="1" t="s">
        <v>37</v>
      </c>
      <c r="C7079" t="s">
        <v>320</v>
      </c>
      <c r="D7079" s="1" t="s">
        <v>54</v>
      </c>
      <c r="E7079" t="s">
        <v>311</v>
      </c>
      <c r="F7079" s="1" t="s">
        <v>60</v>
      </c>
      <c r="G7079" t="s">
        <v>335</v>
      </c>
      <c r="H7079" s="4">
        <v>26</v>
      </c>
      <c r="I7079" s="4">
        <v>25</v>
      </c>
      <c r="K7079">
        <v>2.5101600264668099E+19</v>
      </c>
      <c r="BN7079" s="1"/>
      <c r="BQ7079" s="1"/>
    </row>
    <row r="7080" spans="1:69" x14ac:dyDescent="0.45">
      <c r="A7080" s="3">
        <v>45946.490046296298</v>
      </c>
      <c r="B7080" s="1" t="s">
        <v>41</v>
      </c>
      <c r="C7080" t="s">
        <v>331</v>
      </c>
      <c r="D7080" s="1" t="s">
        <v>70</v>
      </c>
      <c r="E7080" t="s">
        <v>333</v>
      </c>
      <c r="F7080" s="1" t="s">
        <v>28</v>
      </c>
      <c r="G7080" t="s">
        <v>295</v>
      </c>
      <c r="H7080" s="4">
        <v>34</v>
      </c>
      <c r="I7080" s="4">
        <v>33</v>
      </c>
      <c r="K7080">
        <v>2.51016002642681E+19</v>
      </c>
      <c r="BN7080" s="1"/>
      <c r="BQ7080" s="1"/>
    </row>
    <row r="7081" spans="1:69" x14ac:dyDescent="0.45">
      <c r="A7081" s="3">
        <v>45946.489594907405</v>
      </c>
      <c r="B7081" s="1" t="s">
        <v>41</v>
      </c>
      <c r="C7081" t="s">
        <v>331</v>
      </c>
      <c r="D7081" s="1" t="s">
        <v>36</v>
      </c>
      <c r="E7081" t="s">
        <v>296</v>
      </c>
      <c r="F7081" s="1"/>
      <c r="G7081" t="s">
        <v>256</v>
      </c>
      <c r="H7081" s="4">
        <v>1</v>
      </c>
      <c r="I7081" s="4">
        <v>0</v>
      </c>
      <c r="K7081">
        <v>2.5101600262768099E+19</v>
      </c>
      <c r="BN7081" s="1"/>
      <c r="BQ7081" s="1"/>
    </row>
    <row r="7082" spans="1:69" x14ac:dyDescent="0.45">
      <c r="A7082" s="3">
        <v>45946.489479166667</v>
      </c>
      <c r="B7082" s="1" t="s">
        <v>136</v>
      </c>
      <c r="C7082" t="s">
        <v>532</v>
      </c>
      <c r="D7082" s="1" t="s">
        <v>107</v>
      </c>
      <c r="E7082" t="s">
        <v>397</v>
      </c>
      <c r="F7082" s="1" t="s">
        <v>107</v>
      </c>
      <c r="G7082" t="s">
        <v>397</v>
      </c>
      <c r="H7082" s="4">
        <v>35</v>
      </c>
      <c r="I7082" s="4">
        <v>32</v>
      </c>
      <c r="K7082">
        <v>2.5101600262268101E+19</v>
      </c>
      <c r="BN7082" s="1"/>
      <c r="BQ7082" s="1"/>
    </row>
    <row r="7083" spans="1:69" x14ac:dyDescent="0.45">
      <c r="A7083" s="3">
        <v>45946.48909722222</v>
      </c>
      <c r="B7083" s="1" t="s">
        <v>47</v>
      </c>
      <c r="C7083" t="s">
        <v>290</v>
      </c>
      <c r="D7083" s="1" t="s">
        <v>67</v>
      </c>
      <c r="E7083" t="s">
        <v>250</v>
      </c>
      <c r="F7083" s="1" t="s">
        <v>67</v>
      </c>
      <c r="G7083" t="s">
        <v>250</v>
      </c>
      <c r="H7083" s="4">
        <v>115</v>
      </c>
      <c r="I7083" s="4">
        <v>112</v>
      </c>
      <c r="K7083">
        <v>2.5101600261168099E+19</v>
      </c>
      <c r="BN7083" s="1"/>
      <c r="BQ7083" s="1"/>
    </row>
    <row r="7084" spans="1:69" x14ac:dyDescent="0.45">
      <c r="A7084" s="3">
        <v>45946.488692129627</v>
      </c>
      <c r="B7084" s="1" t="s">
        <v>47</v>
      </c>
      <c r="C7084" t="s">
        <v>290</v>
      </c>
      <c r="D7084" s="1" t="s">
        <v>67</v>
      </c>
      <c r="E7084" t="s">
        <v>250</v>
      </c>
      <c r="F7084" s="1"/>
      <c r="G7084" t="s">
        <v>256</v>
      </c>
      <c r="H7084" s="4">
        <v>1</v>
      </c>
      <c r="I7084" s="4">
        <v>0</v>
      </c>
      <c r="K7084">
        <v>2.5101600260468101E+19</v>
      </c>
      <c r="BN7084" s="1"/>
      <c r="BQ7084" s="1"/>
    </row>
    <row r="7085" spans="1:69" x14ac:dyDescent="0.45">
      <c r="A7085" s="3">
        <v>45946.48841435185</v>
      </c>
      <c r="B7085" s="1" t="s">
        <v>47</v>
      </c>
      <c r="C7085" t="s">
        <v>290</v>
      </c>
      <c r="D7085" s="1" t="s">
        <v>67</v>
      </c>
      <c r="E7085" t="s">
        <v>250</v>
      </c>
      <c r="F7085" s="1"/>
      <c r="G7085" t="s">
        <v>256</v>
      </c>
      <c r="H7085" s="4">
        <v>1</v>
      </c>
      <c r="I7085" s="4">
        <v>0</v>
      </c>
      <c r="K7085">
        <v>2.5101600259768099E+19</v>
      </c>
      <c r="BN7085" s="1"/>
      <c r="BQ7085" s="1"/>
    </row>
    <row r="7086" spans="1:69" x14ac:dyDescent="0.45">
      <c r="A7086" s="3">
        <v>45946.488310185188</v>
      </c>
      <c r="B7086" s="1" t="s">
        <v>47</v>
      </c>
      <c r="C7086" t="s">
        <v>290</v>
      </c>
      <c r="D7086" s="1" t="s">
        <v>67</v>
      </c>
      <c r="E7086" t="s">
        <v>250</v>
      </c>
      <c r="F7086" s="1"/>
      <c r="G7086" t="s">
        <v>256</v>
      </c>
      <c r="H7086" s="4">
        <v>0</v>
      </c>
      <c r="I7086" s="4">
        <v>0</v>
      </c>
      <c r="K7086">
        <v>2.51016002591681E+19</v>
      </c>
      <c r="BN7086" s="1"/>
    </row>
    <row r="7087" spans="1:69" x14ac:dyDescent="0.45">
      <c r="A7087" s="3">
        <v>45946.487164351849</v>
      </c>
      <c r="B7087" s="1" t="s">
        <v>120</v>
      </c>
      <c r="C7087" t="s">
        <v>363</v>
      </c>
      <c r="D7087" s="1" t="s">
        <v>41</v>
      </c>
      <c r="E7087" t="s">
        <v>331</v>
      </c>
      <c r="F7087" s="1" t="s">
        <v>41</v>
      </c>
      <c r="G7087" t="s">
        <v>331</v>
      </c>
      <c r="H7087" s="4">
        <v>88</v>
      </c>
      <c r="I7087" s="4">
        <v>83</v>
      </c>
      <c r="K7087">
        <v>2.5101600257268101E+19</v>
      </c>
      <c r="BN7087" s="1"/>
      <c r="BQ7087" s="1"/>
    </row>
    <row r="7088" spans="1:69" x14ac:dyDescent="0.45">
      <c r="A7088" s="3">
        <v>45946.487071759257</v>
      </c>
      <c r="B7088" s="1" t="s">
        <v>91</v>
      </c>
      <c r="C7088" t="s">
        <v>510</v>
      </c>
      <c r="D7088" s="1" t="s">
        <v>27</v>
      </c>
      <c r="E7088" t="s">
        <v>270</v>
      </c>
      <c r="F7088" s="1" t="s">
        <v>23</v>
      </c>
      <c r="G7088" t="s">
        <v>265</v>
      </c>
      <c r="H7088" s="4">
        <v>28</v>
      </c>
      <c r="I7088" s="4">
        <v>25</v>
      </c>
      <c r="K7088">
        <v>2.5101600256968102E+19</v>
      </c>
      <c r="BN7088" s="1"/>
    </row>
    <row r="7089" spans="1:69" x14ac:dyDescent="0.45">
      <c r="A7089" s="3">
        <v>45946.486979166664</v>
      </c>
      <c r="B7089" s="1" t="s">
        <v>67</v>
      </c>
      <c r="C7089" t="s">
        <v>250</v>
      </c>
      <c r="D7089" s="1" t="s">
        <v>40</v>
      </c>
      <c r="E7089" t="s">
        <v>281</v>
      </c>
      <c r="F7089" s="1" t="s">
        <v>40</v>
      </c>
      <c r="G7089" t="s">
        <v>281</v>
      </c>
      <c r="H7089" s="4">
        <v>153</v>
      </c>
      <c r="I7089" s="4">
        <v>147</v>
      </c>
      <c r="K7089">
        <v>2.5101600256868098E+19</v>
      </c>
      <c r="BN7089" s="1"/>
      <c r="BQ7089" s="1"/>
    </row>
    <row r="7090" spans="1:69" x14ac:dyDescent="0.45">
      <c r="A7090" s="3">
        <v>45946.486770833333</v>
      </c>
      <c r="B7090" s="1" t="s">
        <v>120</v>
      </c>
      <c r="C7090" t="s">
        <v>363</v>
      </c>
      <c r="D7090" s="1" t="s">
        <v>41</v>
      </c>
      <c r="E7090" t="s">
        <v>331</v>
      </c>
      <c r="F7090" s="1"/>
      <c r="G7090" t="s">
        <v>256</v>
      </c>
      <c r="H7090" s="4">
        <v>1</v>
      </c>
      <c r="I7090" s="4">
        <v>0</v>
      </c>
      <c r="K7090">
        <v>2.5101600256568099E+19</v>
      </c>
      <c r="BN7090" s="1"/>
      <c r="BQ7090" s="1"/>
    </row>
    <row r="7091" spans="1:69" x14ac:dyDescent="0.45">
      <c r="A7091" s="3">
        <v>45946.486759259256</v>
      </c>
      <c r="B7091" s="1" t="s">
        <v>41</v>
      </c>
      <c r="C7091" t="s">
        <v>331</v>
      </c>
      <c r="D7091" s="1" t="s">
        <v>36</v>
      </c>
      <c r="E7091" t="s">
        <v>296</v>
      </c>
      <c r="F7091" s="1"/>
      <c r="G7091" t="s">
        <v>256</v>
      </c>
      <c r="H7091" s="4">
        <v>0</v>
      </c>
      <c r="I7091" s="4">
        <v>0</v>
      </c>
      <c r="K7091">
        <v>2.5101600256368099E+19</v>
      </c>
      <c r="BN7091" s="1"/>
      <c r="BQ7091" s="1"/>
    </row>
    <row r="7092" spans="1:69" x14ac:dyDescent="0.45">
      <c r="A7092" s="3">
        <v>45946.486435185187</v>
      </c>
      <c r="B7092" s="1" t="s">
        <v>120</v>
      </c>
      <c r="C7092" t="s">
        <v>363</v>
      </c>
      <c r="D7092" s="1" t="s">
        <v>41</v>
      </c>
      <c r="E7092" t="s">
        <v>331</v>
      </c>
      <c r="F7092" s="1"/>
      <c r="G7092" t="s">
        <v>256</v>
      </c>
      <c r="H7092" s="4">
        <v>0</v>
      </c>
      <c r="I7092" s="4">
        <v>0</v>
      </c>
      <c r="K7092">
        <v>2.5101600255668101E+19</v>
      </c>
      <c r="BN7092" s="1"/>
      <c r="BQ7092" s="1"/>
    </row>
    <row r="7093" spans="1:69" x14ac:dyDescent="0.45">
      <c r="A7093" s="3">
        <v>45946.48641203704</v>
      </c>
      <c r="B7093" s="1" t="s">
        <v>41</v>
      </c>
      <c r="C7093" t="s">
        <v>331</v>
      </c>
      <c r="D7093" s="1" t="s">
        <v>36</v>
      </c>
      <c r="E7093" t="s">
        <v>296</v>
      </c>
      <c r="F7093" s="1"/>
      <c r="G7093" t="s">
        <v>256</v>
      </c>
      <c r="H7093" s="4">
        <v>0</v>
      </c>
      <c r="I7093" s="4">
        <v>0</v>
      </c>
      <c r="K7093">
        <v>2.5101600255468102E+19</v>
      </c>
      <c r="BN7093" s="1"/>
      <c r="BQ7093" s="1"/>
    </row>
    <row r="7094" spans="1:69" x14ac:dyDescent="0.45">
      <c r="A7094" s="3">
        <v>45946.486192129632</v>
      </c>
      <c r="B7094" s="1" t="s">
        <v>50</v>
      </c>
      <c r="C7094" t="s">
        <v>271</v>
      </c>
      <c r="D7094" s="1" t="s">
        <v>27</v>
      </c>
      <c r="E7094" t="s">
        <v>270</v>
      </c>
      <c r="F7094" s="1" t="s">
        <v>23</v>
      </c>
      <c r="G7094" t="s">
        <v>265</v>
      </c>
      <c r="H7094" s="4">
        <v>44</v>
      </c>
      <c r="I7094" s="4">
        <v>39</v>
      </c>
      <c r="K7094">
        <v>2.5101600255068099E+19</v>
      </c>
      <c r="BN7094" s="1"/>
      <c r="BQ7094" s="1"/>
    </row>
    <row r="7095" spans="1:69" x14ac:dyDescent="0.45">
      <c r="A7095" s="3">
        <v>45946.484409722223</v>
      </c>
      <c r="B7095" s="1" t="s">
        <v>99</v>
      </c>
      <c r="C7095" t="s">
        <v>341</v>
      </c>
      <c r="D7095" s="1" t="s">
        <v>113</v>
      </c>
      <c r="E7095" t="s">
        <v>294</v>
      </c>
      <c r="F7095" s="1" t="s">
        <v>113</v>
      </c>
      <c r="G7095" t="s">
        <v>294</v>
      </c>
      <c r="H7095" s="4">
        <v>24</v>
      </c>
      <c r="I7095" s="4">
        <v>23</v>
      </c>
      <c r="K7095">
        <v>2.5101600251568099E+19</v>
      </c>
      <c r="BN7095" s="1"/>
      <c r="BQ7095" s="1"/>
    </row>
    <row r="7096" spans="1:69" x14ac:dyDescent="0.45">
      <c r="A7096" s="3">
        <v>45946.484340277777</v>
      </c>
      <c r="B7096" s="1" t="s">
        <v>154</v>
      </c>
      <c r="C7096" t="s">
        <v>259</v>
      </c>
      <c r="D7096" s="1" t="s">
        <v>34</v>
      </c>
      <c r="E7096" t="s">
        <v>362</v>
      </c>
      <c r="F7096" s="1"/>
      <c r="G7096" t="s">
        <v>256</v>
      </c>
      <c r="H7096" s="4">
        <v>1</v>
      </c>
      <c r="I7096" s="4">
        <v>0</v>
      </c>
      <c r="K7096">
        <v>2.51016002514681E+19</v>
      </c>
      <c r="BN7096" s="1"/>
      <c r="BQ7096" s="1"/>
    </row>
    <row r="7097" spans="1:69" x14ac:dyDescent="0.45">
      <c r="A7097" s="3">
        <v>45946.484270833331</v>
      </c>
      <c r="B7097" s="1" t="s">
        <v>41</v>
      </c>
      <c r="C7097" t="s">
        <v>331</v>
      </c>
      <c r="D7097" s="1" t="s">
        <v>36</v>
      </c>
      <c r="E7097" t="s">
        <v>296</v>
      </c>
      <c r="F7097" s="1"/>
      <c r="G7097" t="s">
        <v>256</v>
      </c>
      <c r="H7097" s="4">
        <v>0</v>
      </c>
      <c r="I7097" s="4">
        <v>0</v>
      </c>
      <c r="K7097">
        <v>2.51016002511681E+19</v>
      </c>
      <c r="BN7097" s="1"/>
      <c r="BQ7097" s="1"/>
    </row>
    <row r="7098" spans="1:69" x14ac:dyDescent="0.45">
      <c r="A7098" s="3">
        <v>45946.483518518522</v>
      </c>
      <c r="B7098" s="1" t="s">
        <v>154</v>
      </c>
      <c r="C7098" t="s">
        <v>259</v>
      </c>
      <c r="D7098" s="1" t="s">
        <v>34</v>
      </c>
      <c r="E7098" t="s">
        <v>362</v>
      </c>
      <c r="F7098" s="1"/>
      <c r="G7098" t="s">
        <v>256</v>
      </c>
      <c r="H7098" s="4">
        <v>0</v>
      </c>
      <c r="I7098" s="4">
        <v>0</v>
      </c>
      <c r="K7098">
        <v>2.51016002497681E+19</v>
      </c>
      <c r="BN7098" s="1"/>
      <c r="BQ7098" s="1"/>
    </row>
    <row r="7099" spans="1:69" x14ac:dyDescent="0.45">
      <c r="A7099" s="3">
        <v>45946.483078703706</v>
      </c>
      <c r="B7099" s="1" t="s">
        <v>60</v>
      </c>
      <c r="C7099" t="s">
        <v>335</v>
      </c>
      <c r="D7099" s="1" t="s">
        <v>72</v>
      </c>
      <c r="E7099" t="s">
        <v>381</v>
      </c>
      <c r="F7099" s="1" t="s">
        <v>72</v>
      </c>
      <c r="G7099" t="s">
        <v>381</v>
      </c>
      <c r="H7099" s="4">
        <v>26</v>
      </c>
      <c r="I7099" s="4">
        <v>23</v>
      </c>
      <c r="K7099">
        <v>2.5101600249368101E+19</v>
      </c>
      <c r="BN7099" s="1"/>
      <c r="BQ7099" s="1"/>
    </row>
    <row r="7100" spans="1:69" x14ac:dyDescent="0.45">
      <c r="A7100" s="3">
        <v>45946.482870370368</v>
      </c>
      <c r="B7100" s="1" t="s">
        <v>239</v>
      </c>
      <c r="C7100" t="s">
        <v>387</v>
      </c>
      <c r="D7100" s="1" t="s">
        <v>40</v>
      </c>
      <c r="E7100" t="s">
        <v>281</v>
      </c>
      <c r="F7100" s="1" t="s">
        <v>40</v>
      </c>
      <c r="G7100" t="s">
        <v>281</v>
      </c>
      <c r="H7100" s="4">
        <v>141</v>
      </c>
      <c r="I7100" s="4">
        <v>136</v>
      </c>
      <c r="K7100">
        <v>2.5101600248968102E+19</v>
      </c>
      <c r="BN7100" s="1"/>
      <c r="BQ7100" s="1"/>
    </row>
    <row r="7101" spans="1:69" x14ac:dyDescent="0.45">
      <c r="A7101" s="3">
        <v>45946.482743055552</v>
      </c>
      <c r="B7101" s="1" t="s">
        <v>36</v>
      </c>
      <c r="C7101" t="s">
        <v>296</v>
      </c>
      <c r="D7101" s="1" t="s">
        <v>113</v>
      </c>
      <c r="E7101" t="s">
        <v>294</v>
      </c>
      <c r="F7101" s="1" t="s">
        <v>113</v>
      </c>
      <c r="G7101" t="s">
        <v>294</v>
      </c>
      <c r="H7101" s="4">
        <v>60</v>
      </c>
      <c r="I7101" s="4">
        <v>58</v>
      </c>
      <c r="K7101">
        <v>2.5101600248668099E+19</v>
      </c>
      <c r="BN7101" s="1"/>
    </row>
    <row r="7102" spans="1:69" x14ac:dyDescent="0.45">
      <c r="A7102" s="3">
        <v>45946.482060185182</v>
      </c>
      <c r="B7102" s="1" t="s">
        <v>34</v>
      </c>
      <c r="C7102" t="s">
        <v>362</v>
      </c>
      <c r="D7102" s="1" t="s">
        <v>62</v>
      </c>
      <c r="E7102" t="s">
        <v>321</v>
      </c>
      <c r="F7102" s="1" t="s">
        <v>154</v>
      </c>
      <c r="G7102" t="s">
        <v>259</v>
      </c>
      <c r="H7102" s="4">
        <v>31</v>
      </c>
      <c r="I7102" s="4">
        <v>28</v>
      </c>
      <c r="K7102">
        <v>2.5101600247268098E+19</v>
      </c>
      <c r="BN7102" s="1"/>
      <c r="BQ7102" s="1"/>
    </row>
    <row r="7103" spans="1:69" x14ac:dyDescent="0.45">
      <c r="A7103" s="3">
        <v>45946.481377314813</v>
      </c>
      <c r="B7103" s="1" t="s">
        <v>83</v>
      </c>
      <c r="C7103" t="s">
        <v>252</v>
      </c>
      <c r="D7103" s="1" t="s">
        <v>84</v>
      </c>
      <c r="E7103" t="s">
        <v>268</v>
      </c>
      <c r="F7103" s="1" t="s">
        <v>84</v>
      </c>
      <c r="G7103" t="s">
        <v>268</v>
      </c>
      <c r="H7103" s="4">
        <v>449</v>
      </c>
      <c r="I7103" s="4">
        <v>446</v>
      </c>
      <c r="K7103">
        <v>2.5101600245968101E+19</v>
      </c>
      <c r="BN7103" s="1"/>
    </row>
    <row r="7104" spans="1:69" x14ac:dyDescent="0.45">
      <c r="A7104" s="3">
        <v>45946.48101851852</v>
      </c>
      <c r="B7104" s="1" t="s">
        <v>36</v>
      </c>
      <c r="C7104" t="s">
        <v>296</v>
      </c>
      <c r="D7104" s="1" t="s">
        <v>157</v>
      </c>
      <c r="E7104" t="s">
        <v>266</v>
      </c>
      <c r="F7104" s="1" t="s">
        <v>41</v>
      </c>
      <c r="G7104" t="s">
        <v>331</v>
      </c>
      <c r="H7104" s="4">
        <v>130</v>
      </c>
      <c r="I7104" s="4">
        <v>128</v>
      </c>
      <c r="K7104">
        <v>2.5101600245768102E+19</v>
      </c>
      <c r="BN7104" s="1"/>
      <c r="BQ7104" s="1"/>
    </row>
    <row r="7105" spans="1:69" x14ac:dyDescent="0.45">
      <c r="A7105" s="3">
        <v>45946.479212962964</v>
      </c>
      <c r="B7105" s="1" t="s">
        <v>20</v>
      </c>
      <c r="C7105" t="s">
        <v>273</v>
      </c>
      <c r="D7105" s="1" t="s">
        <v>63</v>
      </c>
      <c r="E7105" t="s">
        <v>309</v>
      </c>
      <c r="F7105" s="1" t="s">
        <v>63</v>
      </c>
      <c r="G7105" t="s">
        <v>309</v>
      </c>
      <c r="H7105" s="4">
        <v>492</v>
      </c>
      <c r="I7105" s="4">
        <v>489</v>
      </c>
      <c r="K7105">
        <v>2.5101600242568102E+19</v>
      </c>
      <c r="BN7105" s="1"/>
      <c r="BQ7105" s="1"/>
    </row>
    <row r="7106" spans="1:69" x14ac:dyDescent="0.45">
      <c r="A7106" s="3">
        <v>45946.478275462963</v>
      </c>
      <c r="B7106" s="1" t="s">
        <v>136</v>
      </c>
      <c r="C7106" t="s">
        <v>532</v>
      </c>
      <c r="D7106" s="1" t="s">
        <v>107</v>
      </c>
      <c r="E7106" t="s">
        <v>397</v>
      </c>
      <c r="F7106" s="1" t="s">
        <v>107</v>
      </c>
      <c r="G7106" t="s">
        <v>397</v>
      </c>
      <c r="H7106" s="4">
        <v>65</v>
      </c>
      <c r="I7106" s="4">
        <v>63</v>
      </c>
      <c r="K7106">
        <v>2.51016002415681E+19</v>
      </c>
      <c r="BN7106" s="1"/>
      <c r="BQ7106" s="1"/>
    </row>
    <row r="7107" spans="1:69" x14ac:dyDescent="0.45">
      <c r="A7107" s="3">
        <v>45946.477905092594</v>
      </c>
      <c r="B7107" s="1" t="s">
        <v>113</v>
      </c>
      <c r="C7107" t="s">
        <v>294</v>
      </c>
      <c r="D7107" s="1" t="s">
        <v>99</v>
      </c>
      <c r="E7107" t="s">
        <v>341</v>
      </c>
      <c r="F7107" s="1" t="s">
        <v>99</v>
      </c>
      <c r="G7107" t="s">
        <v>341</v>
      </c>
      <c r="H7107" s="4">
        <v>242</v>
      </c>
      <c r="I7107" s="4">
        <v>241</v>
      </c>
      <c r="K7107">
        <v>2.5101600240568099E+19</v>
      </c>
      <c r="BN7107" s="1"/>
      <c r="BQ7107" s="1"/>
    </row>
    <row r="7108" spans="1:69" x14ac:dyDescent="0.45">
      <c r="A7108" s="3">
        <v>45946.477118055554</v>
      </c>
      <c r="B7108" s="1" t="s">
        <v>29</v>
      </c>
      <c r="C7108" t="s">
        <v>329</v>
      </c>
      <c r="D7108" s="1" t="s">
        <v>101</v>
      </c>
      <c r="E7108" t="s">
        <v>313</v>
      </c>
      <c r="F7108" s="1" t="s">
        <v>101</v>
      </c>
      <c r="G7108" t="s">
        <v>313</v>
      </c>
      <c r="H7108" s="4">
        <v>48</v>
      </c>
      <c r="I7108" s="4">
        <v>45</v>
      </c>
      <c r="K7108">
        <v>2.5101600239168098E+19</v>
      </c>
      <c r="BN7108" s="1"/>
      <c r="BQ7108" s="1"/>
    </row>
    <row r="7109" spans="1:69" x14ac:dyDescent="0.45">
      <c r="A7109" s="3">
        <v>45946.475578703707</v>
      </c>
      <c r="B7109" s="1" t="s">
        <v>107</v>
      </c>
      <c r="C7109" t="s">
        <v>397</v>
      </c>
      <c r="D7109" s="1" t="s">
        <v>91</v>
      </c>
      <c r="E7109" t="s">
        <v>510</v>
      </c>
      <c r="F7109" s="1" t="s">
        <v>108</v>
      </c>
      <c r="G7109" t="s">
        <v>336</v>
      </c>
      <c r="H7109" s="4">
        <v>33</v>
      </c>
      <c r="I7109" s="4">
        <v>27</v>
      </c>
      <c r="K7109">
        <v>2.51016002368681E+19</v>
      </c>
      <c r="BN7109" s="1"/>
    </row>
    <row r="7110" spans="1:69" x14ac:dyDescent="0.45">
      <c r="A7110" s="3">
        <v>45946.475289351853</v>
      </c>
      <c r="B7110" s="1" t="s">
        <v>107</v>
      </c>
      <c r="C7110" t="s">
        <v>397</v>
      </c>
      <c r="D7110" s="1" t="s">
        <v>136</v>
      </c>
      <c r="E7110" t="s">
        <v>532</v>
      </c>
      <c r="F7110" s="1" t="s">
        <v>108</v>
      </c>
      <c r="G7110" t="s">
        <v>336</v>
      </c>
      <c r="H7110" s="4">
        <v>15</v>
      </c>
      <c r="I7110" s="4">
        <v>1</v>
      </c>
      <c r="K7110">
        <v>2.5101600235768099E+19</v>
      </c>
      <c r="BN7110" s="1"/>
      <c r="BQ7110" s="1"/>
    </row>
    <row r="7111" spans="1:69" x14ac:dyDescent="0.45">
      <c r="A7111" s="3">
        <v>45946.475023148145</v>
      </c>
      <c r="B7111" s="1" t="s">
        <v>39</v>
      </c>
      <c r="C7111" t="s">
        <v>293</v>
      </c>
      <c r="D7111" s="1" t="s">
        <v>19</v>
      </c>
      <c r="E7111" t="s">
        <v>258</v>
      </c>
      <c r="F7111" s="1" t="s">
        <v>19</v>
      </c>
      <c r="G7111" t="s">
        <v>258</v>
      </c>
      <c r="H7111" s="4">
        <v>231</v>
      </c>
      <c r="I7111" s="4">
        <v>228</v>
      </c>
      <c r="K7111">
        <v>2.5101600234768101E+19</v>
      </c>
      <c r="BN7111" s="1"/>
    </row>
    <row r="7112" spans="1:69" x14ac:dyDescent="0.45">
      <c r="A7112" s="3">
        <v>45946.473530092589</v>
      </c>
      <c r="B7112" s="1" t="s">
        <v>69</v>
      </c>
      <c r="C7112" t="s">
        <v>528</v>
      </c>
      <c r="D7112" s="1" t="s">
        <v>55</v>
      </c>
      <c r="E7112" t="s">
        <v>332</v>
      </c>
      <c r="F7112" s="1" t="s">
        <v>55</v>
      </c>
      <c r="G7112" t="s">
        <v>332</v>
      </c>
      <c r="H7112" s="4">
        <v>134</v>
      </c>
      <c r="I7112" s="4">
        <v>133</v>
      </c>
      <c r="K7112">
        <v>2.5101600233068102E+19</v>
      </c>
      <c r="BN7112" s="1"/>
      <c r="BQ7112" s="1"/>
    </row>
    <row r="7113" spans="1:69" x14ac:dyDescent="0.45">
      <c r="A7113" s="3">
        <v>45946.473171296297</v>
      </c>
      <c r="B7113" s="1" t="s">
        <v>48</v>
      </c>
      <c r="C7113" t="s">
        <v>302</v>
      </c>
      <c r="D7113" s="1" t="s">
        <v>38</v>
      </c>
      <c r="E7113" t="s">
        <v>257</v>
      </c>
      <c r="F7113" s="1" t="s">
        <v>38</v>
      </c>
      <c r="G7113" t="s">
        <v>257</v>
      </c>
      <c r="H7113" s="4">
        <v>35</v>
      </c>
      <c r="I7113" s="4">
        <v>34</v>
      </c>
      <c r="K7113">
        <v>2.5101600232568099E+19</v>
      </c>
      <c r="BN7113" s="1"/>
    </row>
    <row r="7114" spans="1:69" x14ac:dyDescent="0.45">
      <c r="A7114" s="3">
        <v>45946.471736111111</v>
      </c>
      <c r="B7114" s="1" t="s">
        <v>42</v>
      </c>
      <c r="C7114" t="s">
        <v>292</v>
      </c>
      <c r="D7114" s="1" t="s">
        <v>39</v>
      </c>
      <c r="E7114" t="s">
        <v>293</v>
      </c>
      <c r="F7114" s="1" t="s">
        <v>39</v>
      </c>
      <c r="G7114" t="s">
        <v>293</v>
      </c>
      <c r="H7114" s="4">
        <v>60</v>
      </c>
      <c r="I7114" s="4">
        <v>19</v>
      </c>
      <c r="K7114">
        <v>2.51016002306681E+19</v>
      </c>
      <c r="BN7114" s="1"/>
      <c r="BQ7114" s="1"/>
    </row>
    <row r="7115" spans="1:69" x14ac:dyDescent="0.45">
      <c r="A7115" s="3">
        <v>45946.470925925925</v>
      </c>
      <c r="B7115" s="1" t="s">
        <v>176</v>
      </c>
      <c r="C7115" t="s">
        <v>264</v>
      </c>
      <c r="D7115" s="1" t="s">
        <v>118</v>
      </c>
      <c r="E7115" t="s">
        <v>261</v>
      </c>
      <c r="F7115" s="1" t="s">
        <v>118</v>
      </c>
      <c r="G7115" t="s">
        <v>261</v>
      </c>
      <c r="H7115" s="4">
        <v>22</v>
      </c>
      <c r="I7115" s="4">
        <v>19</v>
      </c>
      <c r="K7115">
        <v>2.51016002289681E+19</v>
      </c>
      <c r="BN7115" s="1"/>
      <c r="BQ7115" s="1"/>
    </row>
    <row r="7116" spans="1:69" x14ac:dyDescent="0.45">
      <c r="A7116" s="3">
        <v>45946.470636574071</v>
      </c>
      <c r="B7116" s="1" t="s">
        <v>67</v>
      </c>
      <c r="C7116" t="s">
        <v>250</v>
      </c>
      <c r="D7116" s="1" t="s">
        <v>47</v>
      </c>
      <c r="E7116" t="s">
        <v>290</v>
      </c>
      <c r="F7116" s="1" t="s">
        <v>47</v>
      </c>
      <c r="G7116" t="s">
        <v>290</v>
      </c>
      <c r="H7116" s="4">
        <v>27</v>
      </c>
      <c r="I7116" s="4">
        <v>24</v>
      </c>
      <c r="K7116">
        <v>2.5101600228468101E+19</v>
      </c>
      <c r="BN7116" s="1"/>
    </row>
    <row r="7117" spans="1:69" x14ac:dyDescent="0.45">
      <c r="A7117" s="3">
        <v>45946.470243055555</v>
      </c>
      <c r="B7117" s="1" t="s">
        <v>49</v>
      </c>
      <c r="C7117" t="s">
        <v>272</v>
      </c>
      <c r="D7117" s="1" t="s">
        <v>68</v>
      </c>
      <c r="E7117" t="s">
        <v>284</v>
      </c>
      <c r="F7117" s="1" t="s">
        <v>188</v>
      </c>
      <c r="G7117" t="s">
        <v>319</v>
      </c>
      <c r="H7117" s="4">
        <v>63</v>
      </c>
      <c r="I7117" s="4">
        <v>61</v>
      </c>
      <c r="K7117">
        <v>2.5101600227768099E+19</v>
      </c>
      <c r="BN7117" s="1"/>
      <c r="BQ7117" s="1"/>
    </row>
    <row r="7118" spans="1:69" x14ac:dyDescent="0.45">
      <c r="A7118" s="3">
        <v>45946.469560185185</v>
      </c>
      <c r="B7118" s="1" t="s">
        <v>36</v>
      </c>
      <c r="C7118" t="s">
        <v>296</v>
      </c>
      <c r="D7118" s="1" t="s">
        <v>157</v>
      </c>
      <c r="E7118" t="s">
        <v>266</v>
      </c>
      <c r="F7118" s="1" t="s">
        <v>227</v>
      </c>
      <c r="G7118" t="s">
        <v>285</v>
      </c>
      <c r="H7118" s="4">
        <v>160</v>
      </c>
      <c r="I7118" s="4">
        <v>152</v>
      </c>
      <c r="K7118">
        <v>2.5101600227068101E+19</v>
      </c>
      <c r="BN7118" s="1"/>
      <c r="BQ7118" s="1"/>
    </row>
    <row r="7119" spans="1:69" x14ac:dyDescent="0.45">
      <c r="A7119" s="3">
        <v>45946.46770833333</v>
      </c>
      <c r="B7119" s="1" t="s">
        <v>188</v>
      </c>
      <c r="C7119" t="s">
        <v>319</v>
      </c>
      <c r="D7119" s="1" t="s">
        <v>67</v>
      </c>
      <c r="E7119" t="s">
        <v>250</v>
      </c>
      <c r="F7119" s="1"/>
      <c r="G7119" t="s">
        <v>256</v>
      </c>
      <c r="H7119" s="4">
        <v>1</v>
      </c>
      <c r="I7119" s="4">
        <v>0</v>
      </c>
      <c r="K7119">
        <v>2.5101600224768098E+19</v>
      </c>
      <c r="BN7119" s="1"/>
      <c r="BQ7119" s="1"/>
    </row>
    <row r="7120" spans="1:69" x14ac:dyDescent="0.45">
      <c r="A7120" s="3">
        <v>45946.467048611114</v>
      </c>
      <c r="B7120" s="1" t="s">
        <v>43</v>
      </c>
      <c r="C7120" t="s">
        <v>410</v>
      </c>
      <c r="D7120" s="1" t="s">
        <v>89</v>
      </c>
      <c r="E7120" t="s">
        <v>315</v>
      </c>
      <c r="F7120" s="1" t="s">
        <v>89</v>
      </c>
      <c r="G7120" t="s">
        <v>315</v>
      </c>
      <c r="H7120" s="4">
        <v>290</v>
      </c>
      <c r="I7120" s="4">
        <v>287</v>
      </c>
      <c r="K7120">
        <v>2.5101600223468102E+19</v>
      </c>
      <c r="BN7120" s="1"/>
    </row>
    <row r="7121" spans="1:69" x14ac:dyDescent="0.45">
      <c r="A7121" s="3">
        <v>45946.465324074074</v>
      </c>
      <c r="B7121" s="1" t="s">
        <v>113</v>
      </c>
      <c r="C7121" t="s">
        <v>294</v>
      </c>
      <c r="D7121" s="1" t="s">
        <v>99</v>
      </c>
      <c r="E7121" t="s">
        <v>341</v>
      </c>
      <c r="F7121" s="1" t="s">
        <v>99</v>
      </c>
      <c r="G7121" t="s">
        <v>341</v>
      </c>
      <c r="H7121" s="4">
        <v>36</v>
      </c>
      <c r="I7121" s="4">
        <v>35</v>
      </c>
      <c r="K7121">
        <v>2.5101600220668101E+19</v>
      </c>
      <c r="BN7121" s="1"/>
    </row>
    <row r="7122" spans="1:69" x14ac:dyDescent="0.45">
      <c r="A7122" s="3">
        <v>45946.463576388887</v>
      </c>
      <c r="B7122" s="1" t="s">
        <v>105</v>
      </c>
      <c r="C7122" t="s">
        <v>326</v>
      </c>
      <c r="D7122" s="1" t="s">
        <v>115</v>
      </c>
      <c r="E7122" t="s">
        <v>400</v>
      </c>
      <c r="F7122" s="1" t="s">
        <v>116</v>
      </c>
      <c r="G7122" t="s">
        <v>308</v>
      </c>
      <c r="H7122" s="4">
        <v>113</v>
      </c>
      <c r="I7122" s="4">
        <v>111</v>
      </c>
      <c r="K7122">
        <v>2.5101600215868101E+19</v>
      </c>
      <c r="BN7122" s="1"/>
      <c r="BQ7122" s="1"/>
    </row>
    <row r="7123" spans="1:69" x14ac:dyDescent="0.45">
      <c r="A7123" s="3">
        <v>45946.461365740739</v>
      </c>
      <c r="B7123" s="1" t="s">
        <v>40</v>
      </c>
      <c r="C7123" t="s">
        <v>281</v>
      </c>
      <c r="D7123" s="1" t="s">
        <v>67</v>
      </c>
      <c r="E7123" t="s">
        <v>250</v>
      </c>
      <c r="F7123" s="1" t="s">
        <v>67</v>
      </c>
      <c r="G7123" t="s">
        <v>250</v>
      </c>
      <c r="H7123" s="4">
        <v>166</v>
      </c>
      <c r="I7123" s="4">
        <v>162</v>
      </c>
      <c r="K7123">
        <v>2.5101600211868099E+19</v>
      </c>
      <c r="BN7123" s="1"/>
    </row>
    <row r="7124" spans="1:69" x14ac:dyDescent="0.45">
      <c r="A7124" s="3">
        <v>45946.460613425923</v>
      </c>
      <c r="B7124" s="1" t="s">
        <v>103</v>
      </c>
      <c r="C7124" t="s">
        <v>354</v>
      </c>
      <c r="D7124" s="1" t="s">
        <v>114</v>
      </c>
      <c r="E7124" t="s">
        <v>355</v>
      </c>
      <c r="F7124" s="1" t="s">
        <v>222</v>
      </c>
      <c r="G7124" t="s">
        <v>356</v>
      </c>
      <c r="H7124" s="4">
        <v>42</v>
      </c>
      <c r="I7124" s="4">
        <v>38</v>
      </c>
      <c r="K7124">
        <v>2.5101600210868101E+19</v>
      </c>
      <c r="BN7124" s="1"/>
    </row>
    <row r="7125" spans="1:69" x14ac:dyDescent="0.45">
      <c r="A7125" s="3">
        <v>45946.460104166668</v>
      </c>
      <c r="B7125" s="1" t="s">
        <v>19</v>
      </c>
      <c r="C7125" t="s">
        <v>258</v>
      </c>
      <c r="D7125" s="1" t="s">
        <v>39</v>
      </c>
      <c r="E7125" t="s">
        <v>293</v>
      </c>
      <c r="F7125" s="1" t="s">
        <v>39</v>
      </c>
      <c r="G7125" t="s">
        <v>293</v>
      </c>
      <c r="H7125" s="4">
        <v>121</v>
      </c>
      <c r="I7125" s="4">
        <v>118</v>
      </c>
      <c r="K7125">
        <v>2.5101600210368098E+19</v>
      </c>
      <c r="BN7125" s="1"/>
    </row>
    <row r="7126" spans="1:69" x14ac:dyDescent="0.45">
      <c r="A7126" s="3">
        <v>45946.459722222222</v>
      </c>
      <c r="B7126" s="1" t="s">
        <v>239</v>
      </c>
      <c r="C7126" t="s">
        <v>387</v>
      </c>
      <c r="D7126" s="1" t="s">
        <v>40</v>
      </c>
      <c r="E7126" t="s">
        <v>281</v>
      </c>
      <c r="F7126" s="1" t="s">
        <v>40</v>
      </c>
      <c r="G7126" t="s">
        <v>281</v>
      </c>
      <c r="H7126" s="4">
        <v>50</v>
      </c>
      <c r="I7126" s="4">
        <v>45</v>
      </c>
      <c r="K7126">
        <v>2.51016002095681E+19</v>
      </c>
      <c r="BN7126" s="1"/>
    </row>
    <row r="7127" spans="1:69" x14ac:dyDescent="0.45">
      <c r="A7127" s="3">
        <v>45946.459398148145</v>
      </c>
      <c r="B7127" s="1" t="s">
        <v>29</v>
      </c>
      <c r="C7127" t="s">
        <v>329</v>
      </c>
      <c r="D7127" s="1" t="s">
        <v>101</v>
      </c>
      <c r="E7127" t="s">
        <v>313</v>
      </c>
      <c r="F7127" s="1" t="s">
        <v>101</v>
      </c>
      <c r="G7127" t="s">
        <v>313</v>
      </c>
      <c r="H7127" s="4">
        <v>197</v>
      </c>
      <c r="I7127" s="4">
        <v>194</v>
      </c>
      <c r="K7127">
        <v>2.5101600209068102E+19</v>
      </c>
      <c r="BN7127" s="1"/>
    </row>
    <row r="7128" spans="1:69" x14ac:dyDescent="0.45">
      <c r="A7128" s="3">
        <v>45946.458611111113</v>
      </c>
      <c r="B7128" s="1" t="s">
        <v>145</v>
      </c>
      <c r="C7128" t="s">
        <v>353</v>
      </c>
      <c r="D7128" s="1" t="s">
        <v>27</v>
      </c>
      <c r="E7128" t="s">
        <v>270</v>
      </c>
      <c r="F7128" s="1" t="s">
        <v>27</v>
      </c>
      <c r="G7128" t="s">
        <v>270</v>
      </c>
      <c r="H7128" s="4">
        <v>360</v>
      </c>
      <c r="I7128" s="4">
        <v>357</v>
      </c>
      <c r="K7128">
        <v>2.5101600207868101E+19</v>
      </c>
      <c r="BN7128" s="1"/>
      <c r="BQ7128" s="1"/>
    </row>
    <row r="7129" spans="1:69" x14ac:dyDescent="0.45">
      <c r="A7129" s="3">
        <v>45946.458541666667</v>
      </c>
      <c r="B7129" s="1" t="s">
        <v>19</v>
      </c>
      <c r="C7129" t="s">
        <v>258</v>
      </c>
      <c r="D7129" s="1" t="s">
        <v>39</v>
      </c>
      <c r="E7129" t="s">
        <v>293</v>
      </c>
      <c r="F7129" s="1" t="s">
        <v>39</v>
      </c>
      <c r="G7129" t="s">
        <v>293</v>
      </c>
      <c r="H7129" s="4">
        <v>47</v>
      </c>
      <c r="I7129" s="4">
        <v>40</v>
      </c>
      <c r="K7129">
        <v>2.5101600207568101E+19</v>
      </c>
      <c r="BN7129" s="1"/>
    </row>
    <row r="7130" spans="1:69" x14ac:dyDescent="0.45">
      <c r="A7130" s="3">
        <v>45946.456388888888</v>
      </c>
      <c r="B7130" s="1" t="s">
        <v>67</v>
      </c>
      <c r="C7130" t="s">
        <v>250</v>
      </c>
      <c r="D7130" s="1" t="s">
        <v>233</v>
      </c>
      <c r="E7130" t="s">
        <v>517</v>
      </c>
      <c r="F7130" s="1"/>
      <c r="G7130" t="s">
        <v>256</v>
      </c>
      <c r="H7130" s="4">
        <v>0</v>
      </c>
      <c r="I7130" s="4">
        <v>0</v>
      </c>
      <c r="K7130">
        <v>2.51016002033681E+19</v>
      </c>
      <c r="BN7130" s="1"/>
    </row>
    <row r="7131" spans="1:69" x14ac:dyDescent="0.45">
      <c r="A7131" s="3">
        <v>45946.456319444442</v>
      </c>
      <c r="B7131" s="1" t="s">
        <v>19</v>
      </c>
      <c r="C7131" t="s">
        <v>258</v>
      </c>
      <c r="D7131" s="1" t="s">
        <v>122</v>
      </c>
      <c r="E7131" t="s">
        <v>395</v>
      </c>
      <c r="F7131" s="1" t="s">
        <v>134</v>
      </c>
      <c r="G7131" t="s">
        <v>349</v>
      </c>
      <c r="H7131" s="4">
        <v>58</v>
      </c>
      <c r="I7131" s="4">
        <v>54</v>
      </c>
      <c r="K7131">
        <v>2.51016002031681E+19</v>
      </c>
      <c r="BN7131" s="1"/>
    </row>
    <row r="7132" spans="1:69" x14ac:dyDescent="0.45">
      <c r="A7132" s="3">
        <v>45946.456250000003</v>
      </c>
      <c r="B7132" s="1" t="s">
        <v>99</v>
      </c>
      <c r="C7132" t="s">
        <v>341</v>
      </c>
      <c r="D7132" s="1" t="s">
        <v>28</v>
      </c>
      <c r="E7132" t="s">
        <v>295</v>
      </c>
      <c r="F7132" s="1" t="s">
        <v>28</v>
      </c>
      <c r="G7132" t="s">
        <v>295</v>
      </c>
      <c r="H7132" s="4">
        <v>89</v>
      </c>
      <c r="I7132" s="4">
        <v>88</v>
      </c>
      <c r="K7132">
        <v>2.5101600203068101E+19</v>
      </c>
      <c r="BN7132" s="1"/>
      <c r="BQ7132" s="1"/>
    </row>
    <row r="7133" spans="1:69" x14ac:dyDescent="0.45">
      <c r="A7133" s="3">
        <v>45946.454143518517</v>
      </c>
      <c r="B7133" s="1" t="s">
        <v>48</v>
      </c>
      <c r="C7133" t="s">
        <v>302</v>
      </c>
      <c r="D7133" s="1" t="s">
        <v>39</v>
      </c>
      <c r="E7133" t="s">
        <v>293</v>
      </c>
      <c r="F7133" s="1" t="s">
        <v>39</v>
      </c>
      <c r="G7133" t="s">
        <v>293</v>
      </c>
      <c r="H7133" s="4">
        <v>80</v>
      </c>
      <c r="I7133" s="4">
        <v>78</v>
      </c>
      <c r="K7133">
        <v>2.5101600201068102E+19</v>
      </c>
      <c r="BN7133" s="1"/>
      <c r="BQ7133" s="1"/>
    </row>
    <row r="7134" spans="1:69" x14ac:dyDescent="0.45">
      <c r="A7134" s="3">
        <v>45946.451921296299</v>
      </c>
      <c r="B7134" s="1" t="s">
        <v>57</v>
      </c>
      <c r="C7134" t="s">
        <v>251</v>
      </c>
      <c r="D7134" s="1" t="s">
        <v>67</v>
      </c>
      <c r="E7134" t="s">
        <v>250</v>
      </c>
      <c r="F7134" s="1" t="s">
        <v>67</v>
      </c>
      <c r="G7134" t="s">
        <v>250</v>
      </c>
      <c r="H7134" s="4">
        <v>150</v>
      </c>
      <c r="I7134" s="4">
        <v>146</v>
      </c>
      <c r="K7134">
        <v>2.5101600198068101E+19</v>
      </c>
      <c r="BN7134" s="1"/>
      <c r="BQ7134" s="1"/>
    </row>
    <row r="7135" spans="1:69" x14ac:dyDescent="0.45">
      <c r="A7135" s="3">
        <v>45946.45071759259</v>
      </c>
      <c r="B7135" s="1" t="s">
        <v>33</v>
      </c>
      <c r="C7135" t="s">
        <v>278</v>
      </c>
      <c r="D7135" s="1" t="s">
        <v>123</v>
      </c>
      <c r="E7135" t="s">
        <v>389</v>
      </c>
      <c r="F7135" s="1" t="s">
        <v>123</v>
      </c>
      <c r="G7135" t="s">
        <v>389</v>
      </c>
      <c r="H7135" s="4">
        <v>46</v>
      </c>
      <c r="I7135" s="4">
        <v>42</v>
      </c>
      <c r="K7135">
        <v>2.5101600195768099E+19</v>
      </c>
      <c r="BN7135" s="1"/>
      <c r="BQ7135" s="1"/>
    </row>
    <row r="7136" spans="1:69" x14ac:dyDescent="0.45">
      <c r="A7136" s="3">
        <v>45946.450381944444</v>
      </c>
      <c r="B7136" s="1" t="s">
        <v>145</v>
      </c>
      <c r="C7136" t="s">
        <v>353</v>
      </c>
      <c r="D7136" s="1" t="s">
        <v>104</v>
      </c>
      <c r="E7136" t="s">
        <v>287</v>
      </c>
      <c r="F7136" s="1" t="s">
        <v>104</v>
      </c>
      <c r="G7136" t="s">
        <v>287</v>
      </c>
      <c r="H7136" s="4">
        <v>42</v>
      </c>
      <c r="I7136" s="4">
        <v>40</v>
      </c>
      <c r="K7136">
        <v>2.51016001951681E+19</v>
      </c>
      <c r="BN7136" s="1"/>
      <c r="BQ7136" s="1"/>
    </row>
    <row r="7137" spans="1:72" x14ac:dyDescent="0.45">
      <c r="A7137" s="3">
        <v>45946.450266203705</v>
      </c>
      <c r="B7137" s="1" t="s">
        <v>145</v>
      </c>
      <c r="C7137" t="s">
        <v>353</v>
      </c>
      <c r="D7137" s="1" t="s">
        <v>104</v>
      </c>
      <c r="E7137" t="s">
        <v>287</v>
      </c>
      <c r="F7137" s="1"/>
      <c r="G7137" t="s">
        <v>256</v>
      </c>
      <c r="H7137" s="4">
        <v>0</v>
      </c>
      <c r="I7137" s="4">
        <v>0</v>
      </c>
      <c r="K7137">
        <v>2.5101600195068101E+19</v>
      </c>
      <c r="BN7137" s="1"/>
      <c r="BQ7137" s="1"/>
    </row>
    <row r="7138" spans="1:72" x14ac:dyDescent="0.45">
      <c r="A7138" s="3">
        <v>45946.448958333334</v>
      </c>
      <c r="B7138" s="1" t="s">
        <v>113</v>
      </c>
      <c r="C7138" t="s">
        <v>294</v>
      </c>
      <c r="D7138" s="1" t="s">
        <v>99</v>
      </c>
      <c r="E7138" t="s">
        <v>341</v>
      </c>
      <c r="F7138" s="1" t="s">
        <v>99</v>
      </c>
      <c r="G7138" t="s">
        <v>341</v>
      </c>
      <c r="H7138" s="4">
        <v>59</v>
      </c>
      <c r="I7138" s="4">
        <v>58</v>
      </c>
      <c r="K7138">
        <v>2.51016001919681E+19</v>
      </c>
      <c r="BN7138" s="1"/>
      <c r="BQ7138" s="1"/>
    </row>
    <row r="7139" spans="1:72" x14ac:dyDescent="0.45">
      <c r="A7139" s="3">
        <v>45946.448344907411</v>
      </c>
      <c r="B7139" s="1" t="s">
        <v>141</v>
      </c>
      <c r="C7139" t="s">
        <v>376</v>
      </c>
      <c r="D7139" s="1" t="s">
        <v>164</v>
      </c>
      <c r="E7139" t="s">
        <v>361</v>
      </c>
      <c r="F7139" s="1" t="s">
        <v>49</v>
      </c>
      <c r="G7139" t="s">
        <v>272</v>
      </c>
      <c r="H7139" s="4">
        <v>38</v>
      </c>
      <c r="I7139" s="4">
        <v>34</v>
      </c>
      <c r="K7139">
        <v>2.5101600189768102E+19</v>
      </c>
      <c r="BN7139" s="1"/>
      <c r="BQ7139" s="1"/>
    </row>
    <row r="7140" spans="1:72" x14ac:dyDescent="0.45">
      <c r="A7140" s="3">
        <v>45946.448240740741</v>
      </c>
      <c r="B7140" s="1" t="s">
        <v>104</v>
      </c>
      <c r="C7140" t="s">
        <v>287</v>
      </c>
      <c r="D7140" s="1" t="s">
        <v>145</v>
      </c>
      <c r="E7140" t="s">
        <v>353</v>
      </c>
      <c r="F7140" s="1" t="s">
        <v>145</v>
      </c>
      <c r="G7140" t="s">
        <v>353</v>
      </c>
      <c r="H7140" s="4">
        <v>83</v>
      </c>
      <c r="I7140" s="4">
        <v>78</v>
      </c>
      <c r="K7140">
        <v>2.5101600189568098E+19</v>
      </c>
      <c r="BN7140" s="1"/>
      <c r="BQ7140" s="1"/>
    </row>
    <row r="7141" spans="1:72" x14ac:dyDescent="0.45">
      <c r="A7141" s="3">
        <v>45946.447835648149</v>
      </c>
      <c r="B7141" s="1" t="s">
        <v>41</v>
      </c>
      <c r="C7141" t="s">
        <v>331</v>
      </c>
      <c r="D7141" s="1" t="s">
        <v>48</v>
      </c>
      <c r="E7141" t="s">
        <v>302</v>
      </c>
      <c r="F7141" s="1" t="s">
        <v>48</v>
      </c>
      <c r="G7141" t="s">
        <v>302</v>
      </c>
      <c r="H7141" s="4">
        <v>78</v>
      </c>
      <c r="I7141" s="4">
        <v>76</v>
      </c>
      <c r="K7141">
        <v>2.51016001889681E+19</v>
      </c>
      <c r="BN7141" s="1"/>
      <c r="BQ7141" s="1"/>
    </row>
    <row r="7142" spans="1:72" x14ac:dyDescent="0.45">
      <c r="A7142" s="3">
        <v>45946.445057870369</v>
      </c>
      <c r="B7142" s="1" t="s">
        <v>48</v>
      </c>
      <c r="C7142" t="s">
        <v>302</v>
      </c>
      <c r="D7142" s="1" t="s">
        <v>111</v>
      </c>
      <c r="E7142" t="s">
        <v>286</v>
      </c>
      <c r="F7142" s="1" t="s">
        <v>94</v>
      </c>
      <c r="G7142" t="s">
        <v>416</v>
      </c>
      <c r="H7142" s="4">
        <v>68</v>
      </c>
      <c r="I7142" s="4">
        <v>62</v>
      </c>
      <c r="K7142">
        <v>2.5101600185068102E+19</v>
      </c>
      <c r="BN7142" s="1"/>
      <c r="BQ7142" s="1"/>
    </row>
    <row r="7143" spans="1:72" x14ac:dyDescent="0.45">
      <c r="A7143" s="3">
        <v>45946.444363425922</v>
      </c>
      <c r="B7143" s="1" t="s">
        <v>19</v>
      </c>
      <c r="C7143" t="s">
        <v>258</v>
      </c>
      <c r="D7143" s="1" t="s">
        <v>38</v>
      </c>
      <c r="E7143" t="s">
        <v>257</v>
      </c>
      <c r="F7143" s="1" t="s">
        <v>38</v>
      </c>
      <c r="G7143" t="s">
        <v>257</v>
      </c>
      <c r="H7143" s="4">
        <v>48</v>
      </c>
      <c r="I7143" s="4">
        <v>46</v>
      </c>
      <c r="K7143">
        <v>2.5101600183668101E+19</v>
      </c>
      <c r="BN7143" s="1"/>
      <c r="BQ7143" s="1"/>
    </row>
    <row r="7144" spans="1:72" x14ac:dyDescent="0.45">
      <c r="A7144" s="3">
        <v>45946.444247685184</v>
      </c>
      <c r="B7144" s="1" t="s">
        <v>36</v>
      </c>
      <c r="C7144" t="s">
        <v>296</v>
      </c>
      <c r="D7144" s="1" t="s">
        <v>99</v>
      </c>
      <c r="E7144" t="s">
        <v>341</v>
      </c>
      <c r="F7144" s="1" t="s">
        <v>99</v>
      </c>
      <c r="G7144" t="s">
        <v>341</v>
      </c>
      <c r="H7144" s="4">
        <v>342</v>
      </c>
      <c r="I7144" s="4">
        <v>341</v>
      </c>
      <c r="K7144">
        <v>2.5101600183468102E+19</v>
      </c>
      <c r="BN7144" s="1"/>
      <c r="BQ7144" s="1"/>
    </row>
    <row r="7145" spans="1:72" x14ac:dyDescent="0.45">
      <c r="A7145" s="3">
        <v>45946.443692129629</v>
      </c>
      <c r="B7145" s="1" t="s">
        <v>145</v>
      </c>
      <c r="C7145" t="s">
        <v>353</v>
      </c>
      <c r="D7145" s="1" t="s">
        <v>70</v>
      </c>
      <c r="E7145" t="s">
        <v>333</v>
      </c>
      <c r="F7145" s="1" t="s">
        <v>99</v>
      </c>
      <c r="G7145" t="s">
        <v>341</v>
      </c>
      <c r="H7145" s="4">
        <v>47</v>
      </c>
      <c r="I7145" s="4">
        <v>44</v>
      </c>
      <c r="K7145">
        <v>2.51016001824681E+19</v>
      </c>
      <c r="BN7145" s="1"/>
    </row>
    <row r="7146" spans="1:72" x14ac:dyDescent="0.45">
      <c r="A7146" s="3">
        <v>45946.443622685183</v>
      </c>
      <c r="B7146" s="1" t="s">
        <v>145</v>
      </c>
      <c r="C7146" t="s">
        <v>353</v>
      </c>
      <c r="D7146" s="1" t="s">
        <v>28</v>
      </c>
      <c r="E7146" t="s">
        <v>295</v>
      </c>
      <c r="F7146" s="1"/>
      <c r="G7146" t="s">
        <v>256</v>
      </c>
      <c r="H7146" s="4">
        <v>1</v>
      </c>
      <c r="I7146" s="4">
        <v>0</v>
      </c>
      <c r="K7146">
        <v>2.51016001823681E+19</v>
      </c>
      <c r="BN7146" s="1"/>
      <c r="BQ7146" s="1"/>
    </row>
    <row r="7147" spans="1:72" x14ac:dyDescent="0.45">
      <c r="A7147" s="3">
        <v>45946.443530092591</v>
      </c>
      <c r="B7147" s="1" t="s">
        <v>160</v>
      </c>
      <c r="C7147" t="s">
        <v>340</v>
      </c>
      <c r="D7147" s="1" t="s">
        <v>70</v>
      </c>
      <c r="E7147" t="s">
        <v>333</v>
      </c>
      <c r="F7147" s="1" t="s">
        <v>113</v>
      </c>
      <c r="G7147" t="s">
        <v>294</v>
      </c>
      <c r="H7147" s="4">
        <v>29</v>
      </c>
      <c r="I7147" s="4">
        <v>27</v>
      </c>
      <c r="K7147">
        <v>2.5101600182068101E+19</v>
      </c>
      <c r="BN7147" s="1"/>
      <c r="BQ7147" s="1"/>
      <c r="BS7147" s="5"/>
      <c r="BT7147" s="5"/>
    </row>
    <row r="7148" spans="1:72" x14ac:dyDescent="0.45">
      <c r="A7148" s="3">
        <v>45946.443182870367</v>
      </c>
      <c r="B7148" s="1" t="s">
        <v>186</v>
      </c>
      <c r="C7148" t="s">
        <v>345</v>
      </c>
      <c r="D7148" s="1" t="s">
        <v>31</v>
      </c>
      <c r="E7148" t="s">
        <v>370</v>
      </c>
      <c r="F7148" s="1" t="s">
        <v>37</v>
      </c>
      <c r="G7148" t="s">
        <v>320</v>
      </c>
      <c r="H7148" s="4">
        <v>119</v>
      </c>
      <c r="I7148" s="4">
        <v>116</v>
      </c>
      <c r="K7148">
        <v>2.5101600180568101E+19</v>
      </c>
      <c r="BN7148" s="1"/>
      <c r="BQ7148" s="1"/>
    </row>
    <row r="7149" spans="1:72" x14ac:dyDescent="0.45">
      <c r="A7149" s="3">
        <v>45946.442997685182</v>
      </c>
      <c r="B7149" s="1" t="s">
        <v>160</v>
      </c>
      <c r="C7149" t="s">
        <v>340</v>
      </c>
      <c r="D7149" s="1" t="s">
        <v>28</v>
      </c>
      <c r="E7149" t="s">
        <v>295</v>
      </c>
      <c r="F7149" s="1"/>
      <c r="G7149" t="s">
        <v>256</v>
      </c>
      <c r="H7149" s="4">
        <v>0</v>
      </c>
      <c r="I7149" s="4">
        <v>0</v>
      </c>
      <c r="K7149">
        <v>2.5101600180168102E+19</v>
      </c>
      <c r="BN7149" s="1"/>
      <c r="BQ7149" s="1"/>
    </row>
    <row r="7150" spans="1:72" x14ac:dyDescent="0.45">
      <c r="A7150" s="3">
        <v>45946.441608796296</v>
      </c>
      <c r="B7150" s="1" t="s">
        <v>160</v>
      </c>
      <c r="C7150" t="s">
        <v>340</v>
      </c>
      <c r="D7150" s="1" t="s">
        <v>28</v>
      </c>
      <c r="E7150" t="s">
        <v>295</v>
      </c>
      <c r="F7150" s="1"/>
      <c r="G7150" t="s">
        <v>256</v>
      </c>
      <c r="H7150" s="4">
        <v>1</v>
      </c>
      <c r="I7150" s="4">
        <v>0</v>
      </c>
      <c r="K7150">
        <v>2.5101600176868098E+19</v>
      </c>
      <c r="BN7150" s="1"/>
    </row>
    <row r="7151" spans="1:72" x14ac:dyDescent="0.45">
      <c r="A7151" s="3">
        <v>45946.441284722219</v>
      </c>
      <c r="B7151" s="1" t="s">
        <v>87</v>
      </c>
      <c r="C7151" t="s">
        <v>366</v>
      </c>
      <c r="D7151" s="1" t="s">
        <v>29</v>
      </c>
      <c r="E7151" t="s">
        <v>329</v>
      </c>
      <c r="F7151" s="1" t="s">
        <v>29</v>
      </c>
      <c r="G7151" t="s">
        <v>329</v>
      </c>
      <c r="H7151" s="4">
        <v>58</v>
      </c>
      <c r="I7151" s="4">
        <v>57</v>
      </c>
      <c r="K7151">
        <v>2.5101600176568099E+19</v>
      </c>
      <c r="BN7151" s="1"/>
      <c r="BQ7151" s="1"/>
    </row>
    <row r="7152" spans="1:72" x14ac:dyDescent="0.45">
      <c r="A7152" s="3">
        <v>45946.441122685188</v>
      </c>
      <c r="B7152" s="1" t="s">
        <v>48</v>
      </c>
      <c r="C7152" t="s">
        <v>302</v>
      </c>
      <c r="D7152" s="1" t="s">
        <v>39</v>
      </c>
      <c r="E7152" t="s">
        <v>293</v>
      </c>
      <c r="F7152" s="1" t="s">
        <v>39</v>
      </c>
      <c r="G7152" t="s">
        <v>293</v>
      </c>
      <c r="H7152" s="4">
        <v>367</v>
      </c>
      <c r="I7152" s="4">
        <v>366</v>
      </c>
      <c r="K7152">
        <v>2.51016001760681E+19</v>
      </c>
      <c r="BN7152" s="1"/>
    </row>
    <row r="7153" spans="1:69" x14ac:dyDescent="0.45">
      <c r="A7153" s="3">
        <v>45946.441041666665</v>
      </c>
      <c r="B7153" s="1" t="s">
        <v>160</v>
      </c>
      <c r="C7153" t="s">
        <v>340</v>
      </c>
      <c r="D7153" s="1" t="s">
        <v>28</v>
      </c>
      <c r="E7153" t="s">
        <v>295</v>
      </c>
      <c r="F7153" s="1"/>
      <c r="G7153" t="s">
        <v>256</v>
      </c>
      <c r="H7153" s="4">
        <v>0</v>
      </c>
      <c r="I7153" s="4">
        <v>0</v>
      </c>
      <c r="K7153">
        <v>2.5101600175768101E+19</v>
      </c>
      <c r="BN7153" s="1"/>
      <c r="BQ7153" s="1"/>
    </row>
    <row r="7154" spans="1:69" x14ac:dyDescent="0.45">
      <c r="A7154" s="3">
        <v>45946.441006944442</v>
      </c>
      <c r="B7154" s="1" t="s">
        <v>45</v>
      </c>
      <c r="C7154" t="s">
        <v>288</v>
      </c>
      <c r="D7154" s="1" t="s">
        <v>539</v>
      </c>
      <c r="E7154" t="s">
        <v>256</v>
      </c>
      <c r="F7154" s="1"/>
      <c r="G7154" t="s">
        <v>256</v>
      </c>
      <c r="H7154" s="4">
        <v>0</v>
      </c>
      <c r="I7154" s="4">
        <v>0</v>
      </c>
      <c r="K7154">
        <v>2.5101600175668101E+19</v>
      </c>
      <c r="BN7154" s="1"/>
    </row>
    <row r="7155" spans="1:69" x14ac:dyDescent="0.45">
      <c r="A7155" s="3">
        <v>45946.44059027778</v>
      </c>
      <c r="B7155" s="1" t="s">
        <v>160</v>
      </c>
      <c r="C7155" t="s">
        <v>340</v>
      </c>
      <c r="D7155" s="1" t="s">
        <v>28</v>
      </c>
      <c r="E7155" t="s">
        <v>295</v>
      </c>
      <c r="F7155" s="1"/>
      <c r="G7155" t="s">
        <v>256</v>
      </c>
      <c r="H7155" s="4">
        <v>1</v>
      </c>
      <c r="I7155" s="4">
        <v>0</v>
      </c>
      <c r="K7155">
        <v>2.51016001746681E+19</v>
      </c>
      <c r="BN7155" s="1"/>
      <c r="BQ7155" s="1"/>
    </row>
    <row r="7156" spans="1:69" x14ac:dyDescent="0.45">
      <c r="A7156" s="3">
        <v>45946.440497685187</v>
      </c>
      <c r="B7156" s="1" t="s">
        <v>145</v>
      </c>
      <c r="C7156" t="s">
        <v>353</v>
      </c>
      <c r="D7156" s="1" t="s">
        <v>104</v>
      </c>
      <c r="E7156" t="s">
        <v>287</v>
      </c>
      <c r="F7156" s="1" t="s">
        <v>104</v>
      </c>
      <c r="G7156" t="s">
        <v>287</v>
      </c>
      <c r="H7156" s="4">
        <v>167</v>
      </c>
      <c r="I7156" s="4">
        <v>164</v>
      </c>
      <c r="K7156">
        <v>2.51016001744681E+19</v>
      </c>
      <c r="BN7156" s="1"/>
      <c r="BQ7156" s="1"/>
    </row>
    <row r="7157" spans="1:69" x14ac:dyDescent="0.45">
      <c r="A7157" s="3">
        <v>45946.440393518518</v>
      </c>
      <c r="B7157" s="1" t="s">
        <v>160</v>
      </c>
      <c r="C7157" t="s">
        <v>340</v>
      </c>
      <c r="D7157" s="1" t="s">
        <v>28</v>
      </c>
      <c r="E7157" t="s">
        <v>295</v>
      </c>
      <c r="F7157" s="1"/>
      <c r="G7157" t="s">
        <v>256</v>
      </c>
      <c r="H7157" s="4">
        <v>1</v>
      </c>
      <c r="I7157" s="4">
        <v>0</v>
      </c>
      <c r="K7157">
        <v>2.5101600174068101E+19</v>
      </c>
      <c r="BN7157" s="1"/>
    </row>
    <row r="7158" spans="1:69" x14ac:dyDescent="0.45">
      <c r="A7158" s="3">
        <v>45946.440243055556</v>
      </c>
      <c r="B7158" s="1" t="s">
        <v>65</v>
      </c>
      <c r="C7158" t="s">
        <v>359</v>
      </c>
      <c r="D7158" s="1" t="s">
        <v>66</v>
      </c>
      <c r="E7158" t="s">
        <v>360</v>
      </c>
      <c r="F7158" s="1" t="s">
        <v>129</v>
      </c>
      <c r="G7158" t="s">
        <v>348</v>
      </c>
      <c r="H7158" s="4">
        <v>11</v>
      </c>
      <c r="I7158" s="4">
        <v>9</v>
      </c>
      <c r="K7158">
        <v>2.5101600173768102E+19</v>
      </c>
      <c r="BN7158" s="1"/>
    </row>
    <row r="7159" spans="1:69" x14ac:dyDescent="0.45">
      <c r="A7159" s="3">
        <v>45946.438240740739</v>
      </c>
      <c r="B7159" s="1" t="s">
        <v>83</v>
      </c>
      <c r="C7159" t="s">
        <v>252</v>
      </c>
      <c r="D7159" s="1" t="s">
        <v>143</v>
      </c>
      <c r="E7159" t="s">
        <v>253</v>
      </c>
      <c r="F7159" s="1"/>
      <c r="G7159" t="s">
        <v>256</v>
      </c>
      <c r="H7159" s="4">
        <v>11</v>
      </c>
      <c r="I7159" s="4">
        <v>0</v>
      </c>
      <c r="K7159">
        <v>2.5101600170268099E+19</v>
      </c>
      <c r="BN7159" s="1"/>
      <c r="BQ7159" s="1"/>
    </row>
    <row r="7160" spans="1:69" x14ac:dyDescent="0.45">
      <c r="A7160" s="3">
        <v>45946.438020833331</v>
      </c>
      <c r="B7160" s="1" t="s">
        <v>472</v>
      </c>
      <c r="C7160" t="s">
        <v>540</v>
      </c>
      <c r="D7160" s="1" t="s">
        <v>41</v>
      </c>
      <c r="E7160" t="s">
        <v>331</v>
      </c>
      <c r="F7160" s="1" t="s">
        <v>41</v>
      </c>
      <c r="G7160" t="s">
        <v>331</v>
      </c>
      <c r="H7160" s="4">
        <v>41</v>
      </c>
      <c r="I7160" s="4">
        <v>38</v>
      </c>
      <c r="K7160">
        <v>2.51016001697681E+19</v>
      </c>
      <c r="BN7160" s="1"/>
      <c r="BQ7160" s="1"/>
    </row>
    <row r="7161" spans="1:69" x14ac:dyDescent="0.45">
      <c r="A7161" s="3">
        <v>45946.437789351854</v>
      </c>
      <c r="B7161" s="1" t="s">
        <v>113</v>
      </c>
      <c r="C7161" t="s">
        <v>294</v>
      </c>
      <c r="D7161" s="1" t="s">
        <v>28</v>
      </c>
      <c r="E7161" t="s">
        <v>295</v>
      </c>
      <c r="F7161" s="1" t="s">
        <v>28</v>
      </c>
      <c r="G7161" t="s">
        <v>295</v>
      </c>
      <c r="H7161" s="4">
        <v>574</v>
      </c>
      <c r="I7161" s="4">
        <v>572</v>
      </c>
      <c r="K7161">
        <v>2.5101600169368101E+19</v>
      </c>
      <c r="BN7161" s="1"/>
    </row>
    <row r="7162" spans="1:69" x14ac:dyDescent="0.45">
      <c r="A7162" s="3">
        <v>45946.435995370368</v>
      </c>
      <c r="B7162" s="1" t="s">
        <v>67</v>
      </c>
      <c r="C7162" t="s">
        <v>250</v>
      </c>
      <c r="D7162" s="1" t="s">
        <v>123</v>
      </c>
      <c r="E7162" t="s">
        <v>389</v>
      </c>
      <c r="F7162" s="1" t="s">
        <v>123</v>
      </c>
      <c r="G7162" t="s">
        <v>389</v>
      </c>
      <c r="H7162" s="4">
        <v>346</v>
      </c>
      <c r="I7162" s="4">
        <v>342</v>
      </c>
      <c r="K7162">
        <v>2.5101600166068101E+19</v>
      </c>
      <c r="BN7162" s="1"/>
      <c r="BQ7162" s="1"/>
    </row>
    <row r="7163" spans="1:69" x14ac:dyDescent="0.45">
      <c r="A7163" s="3">
        <v>45946.435081018521</v>
      </c>
      <c r="B7163" s="1" t="s">
        <v>123</v>
      </c>
      <c r="C7163" t="s">
        <v>389</v>
      </c>
      <c r="D7163" s="1" t="s">
        <v>33</v>
      </c>
      <c r="E7163" t="s">
        <v>278</v>
      </c>
      <c r="F7163" s="1"/>
      <c r="G7163" t="s">
        <v>256</v>
      </c>
      <c r="H7163" s="4">
        <v>25</v>
      </c>
      <c r="I7163" s="4">
        <v>0</v>
      </c>
      <c r="K7163">
        <v>2.5101600164068098E+19</v>
      </c>
      <c r="BN7163" s="1"/>
      <c r="BQ7163" s="1"/>
    </row>
    <row r="7164" spans="1:69" x14ac:dyDescent="0.45">
      <c r="A7164" s="3">
        <v>45946.434756944444</v>
      </c>
      <c r="B7164" s="1" t="s">
        <v>33</v>
      </c>
      <c r="C7164" t="s">
        <v>278</v>
      </c>
      <c r="D7164" s="1" t="s">
        <v>123</v>
      </c>
      <c r="E7164" t="s">
        <v>389</v>
      </c>
      <c r="F7164" s="1" t="s">
        <v>123</v>
      </c>
      <c r="G7164" t="s">
        <v>389</v>
      </c>
      <c r="H7164" s="4">
        <v>21</v>
      </c>
      <c r="I7164" s="4">
        <v>18</v>
      </c>
      <c r="K7164">
        <v>2.5101600163768099E+19</v>
      </c>
      <c r="BN7164" s="1"/>
      <c r="BQ7164" s="1"/>
    </row>
    <row r="7165" spans="1:69" x14ac:dyDescent="0.45">
      <c r="A7165" s="3">
        <v>45946.433854166666</v>
      </c>
      <c r="B7165" s="1" t="s">
        <v>123</v>
      </c>
      <c r="C7165" t="s">
        <v>389</v>
      </c>
      <c r="D7165" s="1" t="s">
        <v>33</v>
      </c>
      <c r="E7165" t="s">
        <v>278</v>
      </c>
      <c r="F7165" s="1"/>
      <c r="G7165" t="s">
        <v>256</v>
      </c>
      <c r="H7165" s="4">
        <v>23</v>
      </c>
      <c r="I7165" s="4">
        <v>0</v>
      </c>
      <c r="K7165">
        <v>2.5101600162468098E+19</v>
      </c>
      <c r="BN7165" s="1"/>
    </row>
    <row r="7166" spans="1:69" x14ac:dyDescent="0.45">
      <c r="A7166" s="3">
        <v>45946.431770833333</v>
      </c>
      <c r="B7166" s="1" t="s">
        <v>44</v>
      </c>
      <c r="C7166" t="s">
        <v>283</v>
      </c>
      <c r="D7166" s="1" t="s">
        <v>38</v>
      </c>
      <c r="E7166" t="s">
        <v>257</v>
      </c>
      <c r="F7166" s="1" t="s">
        <v>38</v>
      </c>
      <c r="G7166" t="s">
        <v>257</v>
      </c>
      <c r="H7166" s="4">
        <v>120</v>
      </c>
      <c r="I7166" s="4">
        <v>118</v>
      </c>
      <c r="K7166">
        <v>2.5101600159568101E+19</v>
      </c>
      <c r="BN7166" s="1"/>
      <c r="BQ7166" s="1"/>
    </row>
    <row r="7167" spans="1:69" x14ac:dyDescent="0.45">
      <c r="A7167" s="3">
        <v>45946.431550925925</v>
      </c>
      <c r="B7167" s="1" t="s">
        <v>128</v>
      </c>
      <c r="C7167" t="s">
        <v>277</v>
      </c>
      <c r="D7167" s="1" t="s">
        <v>43</v>
      </c>
      <c r="E7167" t="s">
        <v>410</v>
      </c>
      <c r="F7167" s="1"/>
      <c r="G7167" t="s">
        <v>256</v>
      </c>
      <c r="H7167" s="4">
        <v>27</v>
      </c>
      <c r="I7167" s="4">
        <v>0</v>
      </c>
      <c r="K7167">
        <v>2.5101600159068099E+19</v>
      </c>
      <c r="BN7167" s="1"/>
    </row>
    <row r="7168" spans="1:69" x14ac:dyDescent="0.45">
      <c r="A7168" s="3">
        <v>45946.430034722223</v>
      </c>
      <c r="B7168" s="1" t="s">
        <v>43</v>
      </c>
      <c r="C7168" t="s">
        <v>410</v>
      </c>
      <c r="D7168" s="1" t="s">
        <v>128</v>
      </c>
      <c r="E7168" t="s">
        <v>277</v>
      </c>
      <c r="F7168" s="1" t="s">
        <v>128</v>
      </c>
      <c r="G7168" t="s">
        <v>277</v>
      </c>
      <c r="H7168" s="4">
        <v>85</v>
      </c>
      <c r="I7168" s="4">
        <v>81</v>
      </c>
      <c r="K7168">
        <v>2.5101600156168102E+19</v>
      </c>
      <c r="BN7168" s="1"/>
      <c r="BQ7168" s="1"/>
    </row>
    <row r="7169" spans="1:69" x14ac:dyDescent="0.45">
      <c r="A7169" s="3">
        <v>45946.429270833331</v>
      </c>
      <c r="B7169" s="1" t="s">
        <v>44</v>
      </c>
      <c r="C7169" t="s">
        <v>283</v>
      </c>
      <c r="D7169" s="1" t="s">
        <v>210</v>
      </c>
      <c r="E7169" t="s">
        <v>276</v>
      </c>
      <c r="F7169" s="1" t="s">
        <v>210</v>
      </c>
      <c r="G7169" t="s">
        <v>276</v>
      </c>
      <c r="H7169" s="4">
        <v>144</v>
      </c>
      <c r="I7169" s="4">
        <v>142</v>
      </c>
      <c r="K7169">
        <v>2.5101600154268099E+19</v>
      </c>
      <c r="BN7169" s="1"/>
      <c r="BQ7169" s="1"/>
    </row>
    <row r="7170" spans="1:69" x14ac:dyDescent="0.45">
      <c r="A7170" s="3">
        <v>45946.428206018521</v>
      </c>
      <c r="B7170" s="1" t="s">
        <v>76</v>
      </c>
      <c r="C7170" t="s">
        <v>350</v>
      </c>
      <c r="D7170" s="1" t="s">
        <v>37</v>
      </c>
      <c r="E7170" t="s">
        <v>320</v>
      </c>
      <c r="F7170" s="1" t="s">
        <v>37</v>
      </c>
      <c r="G7170" t="s">
        <v>320</v>
      </c>
      <c r="H7170" s="4">
        <v>28</v>
      </c>
      <c r="I7170" s="4">
        <v>26</v>
      </c>
      <c r="K7170">
        <v>2.5101600152768098E+19</v>
      </c>
      <c r="BN7170" s="1"/>
      <c r="BQ7170" s="1"/>
    </row>
    <row r="7171" spans="1:69" x14ac:dyDescent="0.45">
      <c r="A7171" s="3">
        <v>45946.427881944444</v>
      </c>
      <c r="B7171" s="1" t="s">
        <v>27</v>
      </c>
      <c r="C7171" t="s">
        <v>270</v>
      </c>
      <c r="D7171" s="1" t="s">
        <v>50</v>
      </c>
      <c r="E7171" t="s">
        <v>271</v>
      </c>
      <c r="F7171" s="1" t="s">
        <v>50</v>
      </c>
      <c r="G7171" t="s">
        <v>271</v>
      </c>
      <c r="H7171" s="4">
        <v>32</v>
      </c>
      <c r="I7171" s="4">
        <v>27</v>
      </c>
      <c r="K7171">
        <v>2.51016001519681E+19</v>
      </c>
      <c r="BN7171" s="1"/>
      <c r="BQ7171" s="1"/>
    </row>
    <row r="7172" spans="1:69" x14ac:dyDescent="0.45">
      <c r="A7172" s="3">
        <v>45946.427731481483</v>
      </c>
      <c r="B7172" s="1" t="s">
        <v>39</v>
      </c>
      <c r="C7172" t="s">
        <v>293</v>
      </c>
      <c r="D7172" s="1" t="s">
        <v>19</v>
      </c>
      <c r="E7172" t="s">
        <v>258</v>
      </c>
      <c r="F7172" s="1" t="s">
        <v>19</v>
      </c>
      <c r="G7172" t="s">
        <v>258</v>
      </c>
      <c r="H7172" s="4">
        <v>35</v>
      </c>
      <c r="I7172" s="4">
        <v>30</v>
      </c>
      <c r="K7172">
        <v>2.5101600151368102E+19</v>
      </c>
      <c r="BN7172" s="1"/>
      <c r="BQ7172" s="1"/>
    </row>
    <row r="7173" spans="1:69" x14ac:dyDescent="0.45">
      <c r="A7173" s="3">
        <v>45946.42559027778</v>
      </c>
      <c r="B7173" s="1" t="s">
        <v>84</v>
      </c>
      <c r="C7173" t="s">
        <v>268</v>
      </c>
      <c r="D7173" s="1" t="s">
        <v>83</v>
      </c>
      <c r="E7173" t="s">
        <v>252</v>
      </c>
      <c r="F7173" s="1"/>
      <c r="G7173" t="s">
        <v>256</v>
      </c>
      <c r="H7173" s="4">
        <v>1</v>
      </c>
      <c r="I7173" s="4">
        <v>0</v>
      </c>
      <c r="K7173">
        <v>2.5101600147568099E+19</v>
      </c>
      <c r="BN7173" s="1"/>
      <c r="BQ7173" s="1"/>
    </row>
    <row r="7174" spans="1:69" x14ac:dyDescent="0.45">
      <c r="A7174" s="3">
        <v>45946.425497685188</v>
      </c>
      <c r="B7174" s="1" t="s">
        <v>44</v>
      </c>
      <c r="C7174" t="s">
        <v>283</v>
      </c>
      <c r="D7174" s="1" t="s">
        <v>48</v>
      </c>
      <c r="E7174" t="s">
        <v>302</v>
      </c>
      <c r="F7174" s="1" t="s">
        <v>48</v>
      </c>
      <c r="G7174" t="s">
        <v>302</v>
      </c>
      <c r="H7174" s="4">
        <v>141</v>
      </c>
      <c r="I7174" s="4">
        <v>140</v>
      </c>
      <c r="K7174">
        <v>2.51016001471681E+19</v>
      </c>
      <c r="BN7174" s="1"/>
      <c r="BQ7174" s="1"/>
    </row>
    <row r="7175" spans="1:69" x14ac:dyDescent="0.45">
      <c r="A7175" s="3">
        <v>45946.42527777778</v>
      </c>
      <c r="B7175" s="1" t="s">
        <v>124</v>
      </c>
      <c r="C7175" t="s">
        <v>255</v>
      </c>
      <c r="D7175" s="1" t="s">
        <v>59</v>
      </c>
      <c r="E7175" t="s">
        <v>260</v>
      </c>
      <c r="F7175" s="1" t="s">
        <v>59</v>
      </c>
      <c r="G7175" t="s">
        <v>260</v>
      </c>
      <c r="H7175" s="4">
        <v>69</v>
      </c>
      <c r="I7175" s="4">
        <v>66</v>
      </c>
      <c r="K7175">
        <v>2.5101600146968101E+19</v>
      </c>
      <c r="BN7175" s="1"/>
    </row>
    <row r="7176" spans="1:69" x14ac:dyDescent="0.45">
      <c r="A7176" s="3">
        <v>45946.424988425926</v>
      </c>
      <c r="B7176" s="1" t="s">
        <v>83</v>
      </c>
      <c r="C7176" t="s">
        <v>252</v>
      </c>
      <c r="D7176" s="1" t="s">
        <v>84</v>
      </c>
      <c r="E7176" t="s">
        <v>268</v>
      </c>
      <c r="F7176" s="1"/>
      <c r="G7176" t="s">
        <v>256</v>
      </c>
      <c r="H7176" s="4">
        <v>0</v>
      </c>
      <c r="I7176" s="4">
        <v>0</v>
      </c>
      <c r="K7176">
        <v>2.51016001458681E+19</v>
      </c>
      <c r="BN7176" s="1"/>
      <c r="BQ7176" s="1"/>
    </row>
    <row r="7177" spans="1:69" x14ac:dyDescent="0.45">
      <c r="A7177" s="3">
        <v>45946.423935185187</v>
      </c>
      <c r="B7177" s="1" t="s">
        <v>44</v>
      </c>
      <c r="C7177" t="s">
        <v>283</v>
      </c>
      <c r="D7177" s="1" t="s">
        <v>210</v>
      </c>
      <c r="E7177" t="s">
        <v>276</v>
      </c>
      <c r="F7177" s="1" t="s">
        <v>210</v>
      </c>
      <c r="G7177" t="s">
        <v>276</v>
      </c>
      <c r="H7177" s="4">
        <v>114</v>
      </c>
      <c r="I7177" s="4">
        <v>109</v>
      </c>
      <c r="K7177">
        <v>2.5101600143868101E+19</v>
      </c>
      <c r="BN7177" s="1"/>
      <c r="BQ7177" s="1"/>
    </row>
    <row r="7178" spans="1:69" x14ac:dyDescent="0.45">
      <c r="A7178" s="3">
        <v>45946.422754629632</v>
      </c>
      <c r="B7178" s="1" t="s">
        <v>29</v>
      </c>
      <c r="C7178" t="s">
        <v>329</v>
      </c>
      <c r="D7178" s="1" t="s">
        <v>101</v>
      </c>
      <c r="E7178" t="s">
        <v>313</v>
      </c>
      <c r="F7178" s="1" t="s">
        <v>101</v>
      </c>
      <c r="G7178" t="s">
        <v>313</v>
      </c>
      <c r="H7178" s="4">
        <v>267</v>
      </c>
      <c r="I7178" s="4">
        <v>262</v>
      </c>
      <c r="K7178">
        <v>2.51016001409681E+19</v>
      </c>
      <c r="BN7178" s="1"/>
      <c r="BQ7178" s="1"/>
    </row>
    <row r="7179" spans="1:69" x14ac:dyDescent="0.45">
      <c r="A7179" s="3">
        <v>45946.421944444446</v>
      </c>
      <c r="B7179" s="1" t="s">
        <v>83</v>
      </c>
      <c r="C7179" t="s">
        <v>252</v>
      </c>
      <c r="D7179" s="1" t="s">
        <v>84</v>
      </c>
      <c r="E7179" t="s">
        <v>268</v>
      </c>
      <c r="F7179" s="1"/>
      <c r="G7179" t="s">
        <v>256</v>
      </c>
      <c r="H7179" s="4">
        <v>1</v>
      </c>
      <c r="I7179" s="4">
        <v>0</v>
      </c>
      <c r="K7179">
        <v>2.5101600139768099E+19</v>
      </c>
      <c r="BN7179" s="1"/>
      <c r="BQ7179" s="1"/>
    </row>
    <row r="7180" spans="1:69" x14ac:dyDescent="0.45">
      <c r="A7180" s="3">
        <v>45946.421805555554</v>
      </c>
      <c r="B7180" s="1" t="s">
        <v>27</v>
      </c>
      <c r="C7180" t="s">
        <v>270</v>
      </c>
      <c r="D7180" s="1" t="s">
        <v>145</v>
      </c>
      <c r="E7180" t="s">
        <v>353</v>
      </c>
      <c r="F7180" s="1" t="s">
        <v>145</v>
      </c>
      <c r="G7180" t="s">
        <v>353</v>
      </c>
      <c r="H7180" s="4">
        <v>382</v>
      </c>
      <c r="I7180" s="4">
        <v>379</v>
      </c>
      <c r="K7180">
        <v>2.5101600139568099E+19</v>
      </c>
      <c r="BN7180" s="1"/>
    </row>
    <row r="7181" spans="1:69" x14ac:dyDescent="0.45">
      <c r="A7181" s="3">
        <v>45946.42046296296</v>
      </c>
      <c r="B7181" s="1" t="s">
        <v>67</v>
      </c>
      <c r="C7181" t="s">
        <v>250</v>
      </c>
      <c r="D7181" s="1" t="s">
        <v>233</v>
      </c>
      <c r="E7181" t="s">
        <v>517</v>
      </c>
      <c r="F7181" s="1"/>
      <c r="G7181" t="s">
        <v>256</v>
      </c>
      <c r="H7181" s="4">
        <v>1</v>
      </c>
      <c r="I7181" s="4">
        <v>0</v>
      </c>
      <c r="K7181">
        <v>2.5101600136668099E+19</v>
      </c>
      <c r="BN7181" s="1"/>
      <c r="BQ7181" s="1"/>
    </row>
    <row r="7182" spans="1:69" x14ac:dyDescent="0.45">
      <c r="A7182" s="3">
        <v>45946.419872685183</v>
      </c>
      <c r="B7182" s="1" t="s">
        <v>84</v>
      </c>
      <c r="C7182" t="s">
        <v>268</v>
      </c>
      <c r="D7182" s="1" t="s">
        <v>83</v>
      </c>
      <c r="E7182" t="s">
        <v>252</v>
      </c>
      <c r="F7182" s="1"/>
      <c r="G7182" t="s">
        <v>256</v>
      </c>
      <c r="H7182" s="4">
        <v>15</v>
      </c>
      <c r="I7182" s="4">
        <v>0</v>
      </c>
      <c r="K7182">
        <v>2.5101600135768101E+19</v>
      </c>
      <c r="BN7182" s="1"/>
      <c r="BQ7182" s="1"/>
    </row>
    <row r="7183" spans="1:69" x14ac:dyDescent="0.45">
      <c r="A7183" s="3">
        <v>45946.419571759259</v>
      </c>
      <c r="B7183" s="1" t="s">
        <v>40</v>
      </c>
      <c r="C7183" t="s">
        <v>281</v>
      </c>
      <c r="D7183" s="1" t="s">
        <v>138</v>
      </c>
      <c r="E7183" t="s">
        <v>314</v>
      </c>
      <c r="F7183" s="1" t="s">
        <v>118</v>
      </c>
      <c r="G7183" t="s">
        <v>261</v>
      </c>
      <c r="H7183" s="4">
        <v>56</v>
      </c>
      <c r="I7183" s="4">
        <v>53</v>
      </c>
      <c r="K7183">
        <v>2.5101600135668101E+19</v>
      </c>
      <c r="BN7183" s="1"/>
      <c r="BQ7183" s="1"/>
    </row>
    <row r="7184" spans="1:69" x14ac:dyDescent="0.45">
      <c r="A7184" s="3">
        <v>45946.418576388889</v>
      </c>
      <c r="B7184" s="1" t="s">
        <v>174</v>
      </c>
      <c r="C7184" t="s">
        <v>418</v>
      </c>
      <c r="D7184" s="1" t="s">
        <v>541</v>
      </c>
      <c r="E7184" t="s">
        <v>256</v>
      </c>
      <c r="F7184" s="1"/>
      <c r="G7184" t="s">
        <v>256</v>
      </c>
      <c r="H7184" s="4">
        <v>0</v>
      </c>
      <c r="I7184" s="4">
        <v>0</v>
      </c>
      <c r="K7184">
        <v>2.5101600133468099E+19</v>
      </c>
      <c r="BN7184" s="1"/>
      <c r="BQ7184" s="1"/>
    </row>
    <row r="7185" spans="1:69" x14ac:dyDescent="0.45">
      <c r="A7185" s="3">
        <v>45946.417615740742</v>
      </c>
      <c r="B7185" s="1" t="s">
        <v>72</v>
      </c>
      <c r="C7185" t="s">
        <v>381</v>
      </c>
      <c r="D7185" s="1" t="s">
        <v>50</v>
      </c>
      <c r="E7185" t="s">
        <v>271</v>
      </c>
      <c r="F7185" s="1" t="s">
        <v>50</v>
      </c>
      <c r="G7185" t="s">
        <v>271</v>
      </c>
      <c r="H7185" s="4">
        <v>47</v>
      </c>
      <c r="I7185" s="4">
        <v>44</v>
      </c>
      <c r="K7185">
        <v>2.5101600131968098E+19</v>
      </c>
      <c r="BN7185" s="1"/>
    </row>
    <row r="7186" spans="1:69" x14ac:dyDescent="0.45">
      <c r="A7186" s="3">
        <v>45946.416076388887</v>
      </c>
      <c r="B7186" s="1" t="s">
        <v>65</v>
      </c>
      <c r="C7186" t="s">
        <v>359</v>
      </c>
      <c r="D7186" s="1" t="s">
        <v>66</v>
      </c>
      <c r="E7186" t="s">
        <v>360</v>
      </c>
      <c r="F7186" s="1" t="s">
        <v>57</v>
      </c>
      <c r="G7186" t="s">
        <v>251</v>
      </c>
      <c r="H7186" s="4">
        <v>21</v>
      </c>
      <c r="I7186" s="4">
        <v>18</v>
      </c>
      <c r="K7186">
        <v>2.5101600129368101E+19</v>
      </c>
      <c r="BN7186" s="1"/>
      <c r="BQ7186" s="1"/>
    </row>
    <row r="7187" spans="1:69" x14ac:dyDescent="0.45">
      <c r="A7187" s="3">
        <v>45946.415902777779</v>
      </c>
      <c r="B7187" s="1" t="s">
        <v>55</v>
      </c>
      <c r="C7187" t="s">
        <v>332</v>
      </c>
      <c r="D7187" s="1" t="s">
        <v>45</v>
      </c>
      <c r="E7187" t="s">
        <v>288</v>
      </c>
      <c r="F7187" s="1" t="s">
        <v>45</v>
      </c>
      <c r="G7187" t="s">
        <v>288</v>
      </c>
      <c r="H7187" s="4">
        <v>122</v>
      </c>
      <c r="I7187" s="4">
        <v>117</v>
      </c>
      <c r="K7187">
        <v>2.5101600129168101E+19</v>
      </c>
      <c r="BN7187" s="1"/>
    </row>
    <row r="7188" spans="1:69" x14ac:dyDescent="0.45">
      <c r="A7188" s="3">
        <v>45946.412870370368</v>
      </c>
      <c r="B7188" s="1" t="s">
        <v>50</v>
      </c>
      <c r="C7188" t="s">
        <v>271</v>
      </c>
      <c r="D7188" s="1" t="s">
        <v>114</v>
      </c>
      <c r="E7188" t="s">
        <v>355</v>
      </c>
      <c r="F7188" s="1" t="s">
        <v>29</v>
      </c>
      <c r="G7188" t="s">
        <v>329</v>
      </c>
      <c r="H7188" s="4">
        <v>45</v>
      </c>
      <c r="I7188" s="4">
        <v>42</v>
      </c>
      <c r="K7188">
        <v>2.5101600124568101E+19</v>
      </c>
      <c r="BN7188" s="1"/>
    </row>
    <row r="7189" spans="1:69" x14ac:dyDescent="0.45">
      <c r="A7189" s="3">
        <v>45946.412141203706</v>
      </c>
      <c r="B7189" s="1" t="s">
        <v>32</v>
      </c>
      <c r="C7189" t="s">
        <v>380</v>
      </c>
      <c r="D7189" s="1" t="s">
        <v>37</v>
      </c>
      <c r="E7189" t="s">
        <v>320</v>
      </c>
      <c r="F7189" s="1" t="s">
        <v>37</v>
      </c>
      <c r="G7189" t="s">
        <v>320</v>
      </c>
      <c r="H7189" s="4">
        <v>51</v>
      </c>
      <c r="I7189" s="4">
        <v>50</v>
      </c>
      <c r="K7189">
        <v>2.5101600122968101E+19</v>
      </c>
      <c r="BN7189" s="1"/>
      <c r="BQ7189" s="1"/>
    </row>
    <row r="7190" spans="1:69" x14ac:dyDescent="0.45">
      <c r="A7190" s="3">
        <v>45946.411840277775</v>
      </c>
      <c r="B7190" s="1" t="s">
        <v>37</v>
      </c>
      <c r="C7190" t="s">
        <v>320</v>
      </c>
      <c r="D7190" s="1" t="s">
        <v>50</v>
      </c>
      <c r="E7190" t="s">
        <v>271</v>
      </c>
      <c r="F7190" s="1" t="s">
        <v>50</v>
      </c>
      <c r="G7190" t="s">
        <v>271</v>
      </c>
      <c r="H7190" s="4">
        <v>19</v>
      </c>
      <c r="I7190" s="4">
        <v>15</v>
      </c>
      <c r="K7190">
        <v>2.51016001218681E+19</v>
      </c>
      <c r="BN7190" s="1"/>
      <c r="BQ7190" s="1"/>
    </row>
    <row r="7191" spans="1:69" x14ac:dyDescent="0.45">
      <c r="A7191" s="3">
        <v>45946.411620370367</v>
      </c>
      <c r="B7191" s="1" t="s">
        <v>65</v>
      </c>
      <c r="C7191" t="s">
        <v>359</v>
      </c>
      <c r="D7191" s="1" t="s">
        <v>66</v>
      </c>
      <c r="E7191" t="s">
        <v>360</v>
      </c>
      <c r="F7191" s="1" t="s">
        <v>57</v>
      </c>
      <c r="G7191" t="s">
        <v>251</v>
      </c>
      <c r="H7191" s="4">
        <v>17</v>
      </c>
      <c r="I7191" s="4">
        <v>12</v>
      </c>
      <c r="K7191">
        <v>2.5101600121368101E+19</v>
      </c>
      <c r="BN7191" s="1"/>
      <c r="BQ7191" s="1"/>
    </row>
    <row r="7192" spans="1:69" x14ac:dyDescent="0.45">
      <c r="A7192" s="3">
        <v>45946.411562499998</v>
      </c>
      <c r="B7192" s="1" t="s">
        <v>37</v>
      </c>
      <c r="C7192" t="s">
        <v>320</v>
      </c>
      <c r="D7192" s="1" t="s">
        <v>50</v>
      </c>
      <c r="E7192" t="s">
        <v>271</v>
      </c>
      <c r="F7192" s="1"/>
      <c r="G7192" t="s">
        <v>256</v>
      </c>
      <c r="H7192" s="4">
        <v>0</v>
      </c>
      <c r="I7192" s="4">
        <v>0</v>
      </c>
      <c r="K7192">
        <v>2.5101600121168101E+19</v>
      </c>
      <c r="BN7192" s="1"/>
      <c r="BQ7192" s="1"/>
    </row>
    <row r="7193" spans="1:69" x14ac:dyDescent="0.45">
      <c r="A7193" s="3">
        <v>45946.411145833335</v>
      </c>
      <c r="B7193" s="1" t="s">
        <v>91</v>
      </c>
      <c r="C7193" t="s">
        <v>510</v>
      </c>
      <c r="D7193" s="1" t="s">
        <v>114</v>
      </c>
      <c r="E7193" t="s">
        <v>355</v>
      </c>
      <c r="F7193" s="1" t="s">
        <v>29</v>
      </c>
      <c r="G7193" t="s">
        <v>329</v>
      </c>
      <c r="H7193" s="4">
        <v>126</v>
      </c>
      <c r="I7193" s="4">
        <v>122</v>
      </c>
      <c r="K7193">
        <v>2.5101600120368099E+19</v>
      </c>
      <c r="BN7193" s="1"/>
    </row>
    <row r="7194" spans="1:69" x14ac:dyDescent="0.45">
      <c r="A7194" s="3">
        <v>45946.410694444443</v>
      </c>
      <c r="B7194" s="1" t="s">
        <v>50</v>
      </c>
      <c r="C7194" t="s">
        <v>271</v>
      </c>
      <c r="D7194" s="1" t="s">
        <v>31</v>
      </c>
      <c r="E7194" t="s">
        <v>370</v>
      </c>
      <c r="F7194" s="1"/>
      <c r="G7194" t="s">
        <v>256</v>
      </c>
      <c r="H7194" s="4">
        <v>19</v>
      </c>
      <c r="I7194" s="4">
        <v>0</v>
      </c>
      <c r="K7194">
        <v>2.5101600118968099E+19</v>
      </c>
      <c r="BN7194" s="1"/>
    </row>
    <row r="7195" spans="1:69" x14ac:dyDescent="0.45">
      <c r="A7195" s="3">
        <v>45946.409918981481</v>
      </c>
      <c r="B7195" s="1" t="s">
        <v>116</v>
      </c>
      <c r="C7195" t="s">
        <v>308</v>
      </c>
      <c r="D7195" s="1" t="s">
        <v>54</v>
      </c>
      <c r="E7195" t="s">
        <v>311</v>
      </c>
      <c r="F7195" s="1" t="s">
        <v>186</v>
      </c>
      <c r="G7195" t="s">
        <v>345</v>
      </c>
      <c r="H7195" s="4">
        <v>161</v>
      </c>
      <c r="I7195" s="4">
        <v>159</v>
      </c>
      <c r="K7195">
        <v>2.5101600117168099E+19</v>
      </c>
      <c r="BN7195" s="1"/>
      <c r="BQ7195" s="1"/>
    </row>
    <row r="7196" spans="1:69" x14ac:dyDescent="0.45">
      <c r="A7196" s="3">
        <v>45946.408842592595</v>
      </c>
      <c r="B7196" s="1" t="s">
        <v>41</v>
      </c>
      <c r="C7196" t="s">
        <v>331</v>
      </c>
      <c r="D7196" s="1" t="s">
        <v>48</v>
      </c>
      <c r="E7196" t="s">
        <v>302</v>
      </c>
      <c r="F7196" s="1" t="s">
        <v>48</v>
      </c>
      <c r="G7196" t="s">
        <v>302</v>
      </c>
      <c r="H7196" s="4">
        <v>53</v>
      </c>
      <c r="I7196" s="4">
        <v>48</v>
      </c>
      <c r="K7196">
        <v>2.5101600114668102E+19</v>
      </c>
      <c r="BN7196" s="1"/>
      <c r="BQ7196" s="1"/>
    </row>
    <row r="7197" spans="1:69" x14ac:dyDescent="0.45">
      <c r="A7197" s="3">
        <v>45946.407025462962</v>
      </c>
      <c r="B7197" s="1" t="s">
        <v>29</v>
      </c>
      <c r="C7197" t="s">
        <v>329</v>
      </c>
      <c r="D7197" s="1" t="s">
        <v>87</v>
      </c>
      <c r="E7197" t="s">
        <v>366</v>
      </c>
      <c r="F7197" s="1" t="s">
        <v>87</v>
      </c>
      <c r="G7197" t="s">
        <v>366</v>
      </c>
      <c r="H7197" s="4">
        <v>125</v>
      </c>
      <c r="I7197" s="4">
        <v>122</v>
      </c>
      <c r="K7197">
        <v>2.5101600111668101E+19</v>
      </c>
      <c r="BN7197" s="1"/>
      <c r="BQ7197" s="1"/>
    </row>
    <row r="7198" spans="1:69" x14ac:dyDescent="0.45">
      <c r="A7198" s="3">
        <v>45946.406828703701</v>
      </c>
      <c r="B7198" s="1" t="s">
        <v>67</v>
      </c>
      <c r="C7198" t="s">
        <v>250</v>
      </c>
      <c r="D7198" s="1" t="s">
        <v>233</v>
      </c>
      <c r="E7198" t="s">
        <v>517</v>
      </c>
      <c r="F7198" s="1"/>
      <c r="G7198" t="s">
        <v>256</v>
      </c>
      <c r="H7198" s="4">
        <v>0</v>
      </c>
      <c r="I7198" s="4">
        <v>0</v>
      </c>
      <c r="K7198">
        <v>2.5101600111068099E+19</v>
      </c>
      <c r="BN7198" s="1"/>
    </row>
    <row r="7199" spans="1:69" x14ac:dyDescent="0.45">
      <c r="A7199" s="3">
        <v>45946.406388888892</v>
      </c>
      <c r="B7199" s="1" t="s">
        <v>59</v>
      </c>
      <c r="C7199" t="s">
        <v>260</v>
      </c>
      <c r="D7199" s="1" t="s">
        <v>124</v>
      </c>
      <c r="E7199" t="s">
        <v>255</v>
      </c>
      <c r="F7199" s="1" t="s">
        <v>124</v>
      </c>
      <c r="G7199" t="s">
        <v>255</v>
      </c>
      <c r="H7199" s="4">
        <v>60</v>
      </c>
      <c r="I7199" s="4">
        <v>58</v>
      </c>
      <c r="K7199">
        <v>2.51016001104681E+19</v>
      </c>
      <c r="BN7199" s="1"/>
    </row>
    <row r="7200" spans="1:69" x14ac:dyDescent="0.45">
      <c r="A7200" s="3">
        <v>45946.406030092592</v>
      </c>
      <c r="B7200" s="1" t="s">
        <v>67</v>
      </c>
      <c r="C7200" t="s">
        <v>250</v>
      </c>
      <c r="D7200" s="1" t="s">
        <v>233</v>
      </c>
      <c r="E7200" t="s">
        <v>517</v>
      </c>
      <c r="F7200" s="1"/>
      <c r="G7200" t="s">
        <v>256</v>
      </c>
      <c r="H7200" s="4">
        <v>1</v>
      </c>
      <c r="I7200" s="4">
        <v>0</v>
      </c>
      <c r="K7200">
        <v>2.5101600109568098E+19</v>
      </c>
      <c r="BN7200" s="1"/>
    </row>
    <row r="7201" spans="1:69" x14ac:dyDescent="0.45">
      <c r="A7201" s="3">
        <v>45946.405648148146</v>
      </c>
      <c r="B7201" s="1" t="s">
        <v>45</v>
      </c>
      <c r="C7201" t="s">
        <v>288</v>
      </c>
      <c r="D7201" s="1" t="s">
        <v>542</v>
      </c>
      <c r="E7201" t="s">
        <v>256</v>
      </c>
      <c r="F7201" s="1"/>
      <c r="G7201" t="s">
        <v>256</v>
      </c>
      <c r="H7201" s="4">
        <v>0</v>
      </c>
      <c r="I7201" s="4">
        <v>0</v>
      </c>
      <c r="K7201">
        <v>2.51016001089681E+19</v>
      </c>
      <c r="BN7201" s="1"/>
    </row>
    <row r="7202" spans="1:69" x14ac:dyDescent="0.45">
      <c r="A7202" s="3">
        <v>45946.404629629629</v>
      </c>
      <c r="B7202" s="1" t="s">
        <v>124</v>
      </c>
      <c r="C7202" t="s">
        <v>255</v>
      </c>
      <c r="D7202" s="1" t="s">
        <v>59</v>
      </c>
      <c r="E7202" t="s">
        <v>260</v>
      </c>
      <c r="F7202" s="1"/>
      <c r="G7202" t="s">
        <v>256</v>
      </c>
      <c r="H7202" s="4">
        <v>37</v>
      </c>
      <c r="I7202" s="4">
        <v>0</v>
      </c>
      <c r="K7202">
        <v>2.5101600106468098E+19</v>
      </c>
      <c r="BN7202" s="1"/>
      <c r="BQ7202" s="1"/>
    </row>
    <row r="7203" spans="1:69" x14ac:dyDescent="0.45">
      <c r="A7203" s="3">
        <v>45946.404282407406</v>
      </c>
      <c r="B7203" s="1" t="s">
        <v>188</v>
      </c>
      <c r="C7203" t="s">
        <v>319</v>
      </c>
      <c r="D7203" s="1" t="s">
        <v>49</v>
      </c>
      <c r="E7203" t="s">
        <v>272</v>
      </c>
      <c r="F7203" s="1" t="s">
        <v>49</v>
      </c>
      <c r="G7203" t="s">
        <v>272</v>
      </c>
      <c r="H7203" s="4">
        <v>27</v>
      </c>
      <c r="I7203" s="4">
        <v>25</v>
      </c>
      <c r="K7203">
        <v>2.51016001057681E+19</v>
      </c>
      <c r="BN7203" s="1"/>
      <c r="BQ7203" s="1"/>
    </row>
    <row r="7204" spans="1:69" x14ac:dyDescent="0.45">
      <c r="A7204" s="3">
        <v>45946.403773148151</v>
      </c>
      <c r="B7204" s="1" t="s">
        <v>60</v>
      </c>
      <c r="C7204" t="s">
        <v>335</v>
      </c>
      <c r="D7204" s="1" t="s">
        <v>72</v>
      </c>
      <c r="E7204" t="s">
        <v>381</v>
      </c>
      <c r="F7204" s="1" t="s">
        <v>72</v>
      </c>
      <c r="G7204" t="s">
        <v>381</v>
      </c>
      <c r="H7204" s="4">
        <v>18</v>
      </c>
      <c r="I7204" s="4">
        <v>16</v>
      </c>
      <c r="K7204">
        <v>2.51016001042681E+19</v>
      </c>
      <c r="BN7204" s="1"/>
      <c r="BQ7204" s="1"/>
    </row>
    <row r="7205" spans="1:69" x14ac:dyDescent="0.45">
      <c r="A7205" s="3">
        <v>45946.403229166666</v>
      </c>
      <c r="B7205" s="1" t="s">
        <v>134</v>
      </c>
      <c r="C7205" t="s">
        <v>349</v>
      </c>
      <c r="D7205" s="1" t="s">
        <v>160</v>
      </c>
      <c r="E7205" t="s">
        <v>340</v>
      </c>
      <c r="F7205" s="1" t="s">
        <v>160</v>
      </c>
      <c r="G7205" t="s">
        <v>340</v>
      </c>
      <c r="H7205" s="4">
        <v>52</v>
      </c>
      <c r="I7205" s="4">
        <v>50</v>
      </c>
      <c r="K7205">
        <v>2.5101600102968099E+19</v>
      </c>
      <c r="BN7205" s="1"/>
      <c r="BQ7205" s="1"/>
    </row>
    <row r="7206" spans="1:69" x14ac:dyDescent="0.45">
      <c r="A7206" s="3">
        <v>45946.403217592589</v>
      </c>
      <c r="B7206" s="1" t="s">
        <v>169</v>
      </c>
      <c r="C7206" t="s">
        <v>275</v>
      </c>
      <c r="D7206" s="1" t="s">
        <v>101</v>
      </c>
      <c r="E7206" t="s">
        <v>313</v>
      </c>
      <c r="F7206" s="1"/>
      <c r="G7206" t="s">
        <v>256</v>
      </c>
      <c r="H7206" s="4">
        <v>0</v>
      </c>
      <c r="I7206" s="4">
        <v>0</v>
      </c>
      <c r="K7206">
        <v>2.5101600102868099E+19</v>
      </c>
      <c r="BN7206" s="1"/>
    </row>
    <row r="7207" spans="1:69" x14ac:dyDescent="0.45">
      <c r="A7207" s="3">
        <v>45946.40247685185</v>
      </c>
      <c r="B7207" s="1" t="s">
        <v>28</v>
      </c>
      <c r="C7207" t="s">
        <v>295</v>
      </c>
      <c r="D7207" s="1" t="s">
        <v>99</v>
      </c>
      <c r="E7207" t="s">
        <v>341</v>
      </c>
      <c r="F7207" s="1" t="s">
        <v>99</v>
      </c>
      <c r="G7207" t="s">
        <v>341</v>
      </c>
      <c r="H7207" s="4">
        <v>40</v>
      </c>
      <c r="I7207" s="4">
        <v>39</v>
      </c>
      <c r="K7207">
        <v>2.51016001010681E+19</v>
      </c>
      <c r="BN7207" s="1"/>
      <c r="BQ7207" s="1"/>
    </row>
    <row r="7208" spans="1:69" x14ac:dyDescent="0.45">
      <c r="A7208" s="3">
        <v>45946.402326388888</v>
      </c>
      <c r="B7208" s="1" t="s">
        <v>72</v>
      </c>
      <c r="C7208" t="s">
        <v>381</v>
      </c>
      <c r="D7208" s="1" t="s">
        <v>54</v>
      </c>
      <c r="E7208" t="s">
        <v>311</v>
      </c>
      <c r="F7208" s="1" t="s">
        <v>60</v>
      </c>
      <c r="G7208" t="s">
        <v>335</v>
      </c>
      <c r="H7208" s="4">
        <v>44</v>
      </c>
      <c r="I7208" s="4">
        <v>43</v>
      </c>
      <c r="K7208">
        <v>2.5101600100668101E+19</v>
      </c>
      <c r="BN7208" s="1"/>
      <c r="BQ7208" s="1"/>
    </row>
    <row r="7209" spans="1:69" x14ac:dyDescent="0.45">
      <c r="A7209" s="3">
        <v>45946.401944444442</v>
      </c>
      <c r="B7209" s="1" t="s">
        <v>19</v>
      </c>
      <c r="C7209" t="s">
        <v>258</v>
      </c>
      <c r="D7209" s="1" t="s">
        <v>44</v>
      </c>
      <c r="E7209" t="s">
        <v>283</v>
      </c>
      <c r="F7209" s="1" t="s">
        <v>44</v>
      </c>
      <c r="G7209" t="s">
        <v>283</v>
      </c>
      <c r="H7209" s="4">
        <v>24</v>
      </c>
      <c r="I7209" s="4">
        <v>23</v>
      </c>
      <c r="K7209">
        <v>2.51016000993681E+19</v>
      </c>
      <c r="BN7209" s="1"/>
      <c r="BQ7209" s="1"/>
    </row>
    <row r="7210" spans="1:69" x14ac:dyDescent="0.45">
      <c r="A7210" s="3">
        <v>45946.40152777778</v>
      </c>
      <c r="B7210" s="1" t="s">
        <v>169</v>
      </c>
      <c r="C7210" t="s">
        <v>275</v>
      </c>
      <c r="D7210" s="1" t="s">
        <v>101</v>
      </c>
      <c r="E7210" t="s">
        <v>313</v>
      </c>
      <c r="F7210" s="1" t="s">
        <v>101</v>
      </c>
      <c r="G7210" t="s">
        <v>313</v>
      </c>
      <c r="H7210" s="4">
        <v>68</v>
      </c>
      <c r="I7210" s="4">
        <v>66</v>
      </c>
      <c r="K7210">
        <v>2.51016000978681E+19</v>
      </c>
      <c r="BN7210" s="1"/>
      <c r="BQ7210" s="1"/>
    </row>
    <row r="7211" spans="1:69" x14ac:dyDescent="0.45">
      <c r="A7211" s="3">
        <v>45946.401134259257</v>
      </c>
      <c r="B7211" s="1" t="s">
        <v>38</v>
      </c>
      <c r="C7211" t="s">
        <v>257</v>
      </c>
      <c r="D7211" s="1" t="s">
        <v>19</v>
      </c>
      <c r="E7211" t="s">
        <v>258</v>
      </c>
      <c r="F7211" s="1" t="s">
        <v>19</v>
      </c>
      <c r="G7211" t="s">
        <v>258</v>
      </c>
      <c r="H7211" s="4">
        <v>45</v>
      </c>
      <c r="I7211" s="4">
        <v>43</v>
      </c>
      <c r="K7211">
        <v>2.5101600096868098E+19</v>
      </c>
      <c r="BN7211" s="1"/>
      <c r="BQ7211" s="1"/>
    </row>
    <row r="7212" spans="1:69" x14ac:dyDescent="0.45">
      <c r="A7212" s="3">
        <v>45946.400590277779</v>
      </c>
      <c r="B7212" s="1" t="s">
        <v>160</v>
      </c>
      <c r="C7212" t="s">
        <v>340</v>
      </c>
      <c r="D7212" s="1" t="s">
        <v>122</v>
      </c>
      <c r="E7212" t="s">
        <v>395</v>
      </c>
      <c r="F7212" s="1" t="s">
        <v>134</v>
      </c>
      <c r="G7212" t="s">
        <v>349</v>
      </c>
      <c r="H7212" s="4">
        <v>56</v>
      </c>
      <c r="I7212" s="4">
        <v>53</v>
      </c>
      <c r="K7212">
        <v>2.5101600095368102E+19</v>
      </c>
      <c r="BN7212" s="1"/>
      <c r="BQ7212" s="1"/>
    </row>
    <row r="7213" spans="1:69" x14ac:dyDescent="0.45">
      <c r="A7213" s="3">
        <v>45946.40011574074</v>
      </c>
      <c r="B7213" s="1" t="s">
        <v>48</v>
      </c>
      <c r="C7213" t="s">
        <v>302</v>
      </c>
      <c r="D7213" s="1" t="s">
        <v>19</v>
      </c>
      <c r="E7213" t="s">
        <v>258</v>
      </c>
      <c r="F7213" s="1" t="s">
        <v>19</v>
      </c>
      <c r="G7213" t="s">
        <v>258</v>
      </c>
      <c r="H7213" s="4">
        <v>26</v>
      </c>
      <c r="I7213" s="4">
        <v>22</v>
      </c>
      <c r="K7213">
        <v>2.5101600094068101E+19</v>
      </c>
      <c r="BN7213" s="1"/>
      <c r="BQ7213" s="1"/>
    </row>
    <row r="7214" spans="1:69" x14ac:dyDescent="0.45">
      <c r="A7214" s="3">
        <v>45946.399652777778</v>
      </c>
      <c r="B7214" s="1" t="s">
        <v>67</v>
      </c>
      <c r="C7214" t="s">
        <v>250</v>
      </c>
      <c r="D7214" s="1" t="s">
        <v>102</v>
      </c>
      <c r="E7214" t="s">
        <v>352</v>
      </c>
      <c r="F7214" s="1"/>
      <c r="G7214" t="s">
        <v>256</v>
      </c>
      <c r="H7214" s="4">
        <v>1</v>
      </c>
      <c r="I7214" s="4">
        <v>0</v>
      </c>
      <c r="K7214">
        <v>2.5101600092668101E+19</v>
      </c>
      <c r="BN7214" s="1"/>
      <c r="BQ7214" s="1"/>
    </row>
    <row r="7215" spans="1:69" x14ac:dyDescent="0.45">
      <c r="A7215" s="3">
        <v>45946.398877314816</v>
      </c>
      <c r="B7215" s="1" t="s">
        <v>117</v>
      </c>
      <c r="C7215" t="s">
        <v>364</v>
      </c>
      <c r="D7215" s="1" t="s">
        <v>31</v>
      </c>
      <c r="E7215" t="s">
        <v>370</v>
      </c>
      <c r="F7215" s="1" t="s">
        <v>37</v>
      </c>
      <c r="G7215" t="s">
        <v>320</v>
      </c>
      <c r="H7215" s="4">
        <v>25</v>
      </c>
      <c r="I7215" s="4">
        <v>23</v>
      </c>
      <c r="K7215">
        <v>2.5101600090868101E+19</v>
      </c>
      <c r="BN7215" s="1"/>
      <c r="BQ7215" s="1"/>
    </row>
    <row r="7216" spans="1:69" x14ac:dyDescent="0.45">
      <c r="A7216" s="3">
        <v>45946.398726851854</v>
      </c>
      <c r="B7216" s="1" t="s">
        <v>87</v>
      </c>
      <c r="C7216" t="s">
        <v>366</v>
      </c>
      <c r="D7216" s="1" t="s">
        <v>138</v>
      </c>
      <c r="E7216" t="s">
        <v>314</v>
      </c>
      <c r="F7216" s="1" t="s">
        <v>118</v>
      </c>
      <c r="G7216" t="s">
        <v>261</v>
      </c>
      <c r="H7216" s="4">
        <v>39</v>
      </c>
      <c r="I7216" s="4">
        <v>35</v>
      </c>
      <c r="K7216">
        <v>2.5101600090468098E+19</v>
      </c>
      <c r="BN7216" s="1"/>
      <c r="BQ7216" s="1"/>
    </row>
    <row r="7217" spans="1:69" x14ac:dyDescent="0.45">
      <c r="A7217" s="3">
        <v>45946.397951388892</v>
      </c>
      <c r="B7217" s="1" t="s">
        <v>87</v>
      </c>
      <c r="C7217" t="s">
        <v>366</v>
      </c>
      <c r="D7217" s="1" t="s">
        <v>118</v>
      </c>
      <c r="E7217" t="s">
        <v>261</v>
      </c>
      <c r="F7217" s="1"/>
      <c r="G7217" t="s">
        <v>256</v>
      </c>
      <c r="H7217" s="4">
        <v>30</v>
      </c>
      <c r="I7217" s="4">
        <v>0</v>
      </c>
      <c r="K7217">
        <v>2.51016000879681E+19</v>
      </c>
      <c r="BN7217" s="1"/>
      <c r="BQ7217" s="1"/>
    </row>
    <row r="7218" spans="1:69" x14ac:dyDescent="0.45">
      <c r="A7218" s="3">
        <v>45946.397847222222</v>
      </c>
      <c r="B7218" s="1" t="s">
        <v>188</v>
      </c>
      <c r="C7218" t="s">
        <v>319</v>
      </c>
      <c r="D7218" s="1" t="s">
        <v>49</v>
      </c>
      <c r="E7218" t="s">
        <v>272</v>
      </c>
      <c r="F7218" s="1"/>
      <c r="G7218" t="s">
        <v>256</v>
      </c>
      <c r="H7218" s="4">
        <v>0</v>
      </c>
      <c r="I7218" s="4">
        <v>0</v>
      </c>
      <c r="K7218">
        <v>2.5101600087868101E+19</v>
      </c>
      <c r="BN7218" s="1"/>
      <c r="BQ7218" s="1"/>
    </row>
    <row r="7219" spans="1:69" x14ac:dyDescent="0.45">
      <c r="A7219" s="3">
        <v>45946.397696759261</v>
      </c>
      <c r="B7219" s="1" t="s">
        <v>44</v>
      </c>
      <c r="C7219" t="s">
        <v>283</v>
      </c>
      <c r="D7219" s="1" t="s">
        <v>197</v>
      </c>
      <c r="E7219" t="s">
        <v>409</v>
      </c>
      <c r="F7219" s="1" t="s">
        <v>49</v>
      </c>
      <c r="G7219" t="s">
        <v>272</v>
      </c>
      <c r="H7219" s="4">
        <v>48</v>
      </c>
      <c r="I7219" s="4">
        <v>46</v>
      </c>
      <c r="K7219">
        <v>2.5101600087368102E+19</v>
      </c>
      <c r="BN7219" s="1"/>
      <c r="BQ7219" s="1"/>
    </row>
    <row r="7220" spans="1:69" x14ac:dyDescent="0.45">
      <c r="A7220" s="3">
        <v>45946.397326388891</v>
      </c>
      <c r="B7220" s="1" t="s">
        <v>125</v>
      </c>
      <c r="C7220" t="s">
        <v>322</v>
      </c>
      <c r="D7220" s="1" t="s">
        <v>68</v>
      </c>
      <c r="E7220" t="s">
        <v>284</v>
      </c>
      <c r="F7220" s="1" t="s">
        <v>34</v>
      </c>
      <c r="G7220" t="s">
        <v>362</v>
      </c>
      <c r="H7220" s="4">
        <v>63</v>
      </c>
      <c r="I7220" s="4">
        <v>61</v>
      </c>
      <c r="K7220">
        <v>2.5101600085968101E+19</v>
      </c>
      <c r="BN7220" s="1"/>
      <c r="BQ7220" s="1"/>
    </row>
    <row r="7221" spans="1:69" x14ac:dyDescent="0.45">
      <c r="A7221" s="3">
        <v>45946.397083333337</v>
      </c>
      <c r="B7221" s="1" t="s">
        <v>49</v>
      </c>
      <c r="C7221" t="s">
        <v>272</v>
      </c>
      <c r="D7221" s="1" t="s">
        <v>68</v>
      </c>
      <c r="E7221" t="s">
        <v>284</v>
      </c>
      <c r="F7221" s="1" t="s">
        <v>188</v>
      </c>
      <c r="G7221" t="s">
        <v>319</v>
      </c>
      <c r="H7221" s="4">
        <v>43</v>
      </c>
      <c r="I7221" s="4">
        <v>41</v>
      </c>
      <c r="K7221">
        <v>2.51016000849681E+19</v>
      </c>
      <c r="BN7221" s="1"/>
    </row>
    <row r="7222" spans="1:69" x14ac:dyDescent="0.45">
      <c r="A7222" s="3">
        <v>45946.395787037036</v>
      </c>
      <c r="B7222" s="1" t="s">
        <v>92</v>
      </c>
      <c r="C7222" t="s">
        <v>378</v>
      </c>
      <c r="D7222" s="1" t="s">
        <v>93</v>
      </c>
      <c r="E7222" t="s">
        <v>379</v>
      </c>
      <c r="F7222" s="1" t="s">
        <v>89</v>
      </c>
      <c r="G7222" t="s">
        <v>315</v>
      </c>
      <c r="H7222" s="4">
        <v>9</v>
      </c>
      <c r="I7222" s="4">
        <v>6</v>
      </c>
      <c r="K7222">
        <v>2.5101600082268099E+19</v>
      </c>
      <c r="BN7222" s="1"/>
      <c r="BQ7222" s="1"/>
    </row>
    <row r="7223" spans="1:69" x14ac:dyDescent="0.45">
      <c r="A7223" s="3">
        <v>45946.395150462966</v>
      </c>
      <c r="B7223" s="1" t="s">
        <v>118</v>
      </c>
      <c r="C7223" t="s">
        <v>261</v>
      </c>
      <c r="D7223" s="1" t="s">
        <v>114</v>
      </c>
      <c r="E7223" t="s">
        <v>355</v>
      </c>
      <c r="F7223" s="1" t="s">
        <v>87</v>
      </c>
      <c r="G7223" t="s">
        <v>366</v>
      </c>
      <c r="H7223" s="4">
        <v>77</v>
      </c>
      <c r="I7223" s="4">
        <v>73</v>
      </c>
      <c r="K7223">
        <v>2.5101600080768098E+19</v>
      </c>
      <c r="BN7223" s="1"/>
    </row>
    <row r="7224" spans="1:69" x14ac:dyDescent="0.45">
      <c r="A7224" s="3">
        <v>45946.394293981481</v>
      </c>
      <c r="B7224" s="1" t="s">
        <v>37</v>
      </c>
      <c r="C7224" t="s">
        <v>320</v>
      </c>
      <c r="D7224" s="1" t="s">
        <v>68</v>
      </c>
      <c r="E7224" t="s">
        <v>284</v>
      </c>
      <c r="F7224" s="1" t="s">
        <v>34</v>
      </c>
      <c r="G7224" t="s">
        <v>362</v>
      </c>
      <c r="H7224" s="4">
        <v>46</v>
      </c>
      <c r="I7224" s="4">
        <v>44</v>
      </c>
      <c r="K7224">
        <v>2.5101600079368102E+19</v>
      </c>
      <c r="BN7224" s="1"/>
      <c r="BQ7224" s="1"/>
    </row>
    <row r="7225" spans="1:69" x14ac:dyDescent="0.45">
      <c r="A7225" s="3">
        <v>45946.394212962965</v>
      </c>
      <c r="B7225" s="1" t="s">
        <v>126</v>
      </c>
      <c r="C7225" t="s">
        <v>543</v>
      </c>
      <c r="D7225" s="1" t="s">
        <v>27</v>
      </c>
      <c r="E7225" t="s">
        <v>270</v>
      </c>
      <c r="F7225" s="1"/>
      <c r="G7225" t="s">
        <v>256</v>
      </c>
      <c r="H7225" s="4">
        <v>1</v>
      </c>
      <c r="I7225" s="4">
        <v>0</v>
      </c>
      <c r="K7225">
        <v>2.5101600079268098E+19</v>
      </c>
      <c r="BN7225" s="1"/>
      <c r="BQ7225" s="1"/>
    </row>
    <row r="7226" spans="1:69" x14ac:dyDescent="0.45">
      <c r="A7226" s="3">
        <v>45946.393171296295</v>
      </c>
      <c r="B7226" s="1" t="s">
        <v>168</v>
      </c>
      <c r="C7226" t="s">
        <v>525</v>
      </c>
      <c r="D7226" s="1" t="s">
        <v>144</v>
      </c>
      <c r="E7226" t="s">
        <v>269</v>
      </c>
      <c r="F7226" s="1" t="s">
        <v>144</v>
      </c>
      <c r="G7226" t="s">
        <v>269</v>
      </c>
      <c r="H7226" s="4">
        <v>100</v>
      </c>
      <c r="I7226" s="4">
        <v>97</v>
      </c>
      <c r="K7226">
        <v>2.51016000784681E+19</v>
      </c>
      <c r="BN7226" s="1"/>
    </row>
    <row r="7227" spans="1:69" x14ac:dyDescent="0.45">
      <c r="A7227" s="3">
        <v>45946.393043981479</v>
      </c>
      <c r="B7227" s="1" t="s">
        <v>113</v>
      </c>
      <c r="C7227" t="s">
        <v>294</v>
      </c>
      <c r="D7227" s="1" t="s">
        <v>36</v>
      </c>
      <c r="E7227" t="s">
        <v>296</v>
      </c>
      <c r="F7227" s="1" t="s">
        <v>36</v>
      </c>
      <c r="G7227" t="s">
        <v>296</v>
      </c>
      <c r="H7227" s="4">
        <v>41</v>
      </c>
      <c r="I7227" s="4">
        <v>40</v>
      </c>
      <c r="K7227">
        <v>2.5101600077768102E+19</v>
      </c>
      <c r="BN7227" s="1"/>
    </row>
    <row r="7228" spans="1:69" x14ac:dyDescent="0.45">
      <c r="A7228" s="3">
        <v>45946.392696759256</v>
      </c>
      <c r="B7228" s="1" t="s">
        <v>59</v>
      </c>
      <c r="C7228" t="s">
        <v>260</v>
      </c>
      <c r="D7228" s="1" t="s">
        <v>154</v>
      </c>
      <c r="E7228" t="s">
        <v>259</v>
      </c>
      <c r="F7228" s="1" t="s">
        <v>154</v>
      </c>
      <c r="G7228" t="s">
        <v>259</v>
      </c>
      <c r="H7228" s="4">
        <v>34</v>
      </c>
      <c r="I7228" s="4">
        <v>31</v>
      </c>
      <c r="K7228">
        <v>2.5101600076568101E+19</v>
      </c>
      <c r="BN7228" s="1"/>
      <c r="BQ7228" s="1"/>
    </row>
    <row r="7229" spans="1:69" x14ac:dyDescent="0.45">
      <c r="A7229" s="3">
        <v>45946.392453703702</v>
      </c>
      <c r="B7229" s="1" t="s">
        <v>87</v>
      </c>
      <c r="C7229" t="s">
        <v>366</v>
      </c>
      <c r="D7229" s="1" t="s">
        <v>101</v>
      </c>
      <c r="E7229" t="s">
        <v>313</v>
      </c>
      <c r="F7229" s="1" t="s">
        <v>101</v>
      </c>
      <c r="G7229" t="s">
        <v>313</v>
      </c>
      <c r="H7229" s="4">
        <v>115</v>
      </c>
      <c r="I7229" s="4">
        <v>113</v>
      </c>
      <c r="K7229">
        <v>2.5101600076068098E+19</v>
      </c>
      <c r="BN7229" s="1"/>
      <c r="BQ7229" s="1"/>
    </row>
    <row r="7230" spans="1:69" x14ac:dyDescent="0.45">
      <c r="A7230" s="3">
        <v>45946.39230324074</v>
      </c>
      <c r="B7230" s="1" t="s">
        <v>144</v>
      </c>
      <c r="C7230" t="s">
        <v>269</v>
      </c>
      <c r="D7230" s="1" t="s">
        <v>168</v>
      </c>
      <c r="E7230" t="s">
        <v>525</v>
      </c>
      <c r="F7230" s="1"/>
      <c r="G7230" t="s">
        <v>256</v>
      </c>
      <c r="H7230" s="4">
        <v>18</v>
      </c>
      <c r="I7230" s="4">
        <v>0</v>
      </c>
      <c r="K7230">
        <v>2.5101600075768099E+19</v>
      </c>
      <c r="BN7230" s="1"/>
      <c r="BQ7230" s="1"/>
    </row>
    <row r="7231" spans="1:69" x14ac:dyDescent="0.45">
      <c r="A7231" s="3">
        <v>45946.392256944448</v>
      </c>
      <c r="B7231" s="1" t="s">
        <v>41</v>
      </c>
      <c r="C7231" t="s">
        <v>331</v>
      </c>
      <c r="D7231" s="1" t="s">
        <v>63</v>
      </c>
      <c r="E7231" t="s">
        <v>309</v>
      </c>
      <c r="F7231" s="1" t="s">
        <v>63</v>
      </c>
      <c r="G7231" t="s">
        <v>309</v>
      </c>
      <c r="H7231" s="4">
        <v>173</v>
      </c>
      <c r="I7231" s="4">
        <v>171</v>
      </c>
      <c r="K7231">
        <v>2.5101600075568099E+19</v>
      </c>
      <c r="BN7231" s="1"/>
      <c r="BQ7231" s="1"/>
    </row>
    <row r="7232" spans="1:69" x14ac:dyDescent="0.45">
      <c r="A7232" s="3">
        <v>45946.392187500001</v>
      </c>
      <c r="B7232" s="1" t="s">
        <v>144</v>
      </c>
      <c r="C7232" t="s">
        <v>269</v>
      </c>
      <c r="D7232" s="1" t="s">
        <v>168</v>
      </c>
      <c r="E7232" t="s">
        <v>525</v>
      </c>
      <c r="F7232" s="1"/>
      <c r="G7232" t="s">
        <v>256</v>
      </c>
      <c r="H7232" s="4">
        <v>2</v>
      </c>
      <c r="I7232" s="4">
        <v>0</v>
      </c>
      <c r="K7232">
        <v>2.51016000753681E+19</v>
      </c>
      <c r="BN7232" s="1"/>
      <c r="BQ7232" s="1"/>
    </row>
    <row r="7233" spans="1:69" x14ac:dyDescent="0.45">
      <c r="A7233" s="3">
        <v>45946.391562500001</v>
      </c>
      <c r="B7233" s="1" t="s">
        <v>63</v>
      </c>
      <c r="C7233" t="s">
        <v>309</v>
      </c>
      <c r="D7233" s="1" t="s">
        <v>227</v>
      </c>
      <c r="E7233" t="s">
        <v>285</v>
      </c>
      <c r="F7233" s="1"/>
      <c r="G7233" t="s">
        <v>256</v>
      </c>
      <c r="H7233" s="4">
        <v>11</v>
      </c>
      <c r="I7233" s="4">
        <v>0</v>
      </c>
      <c r="K7233">
        <v>2.5101600074068099E+19</v>
      </c>
      <c r="BN7233" s="1"/>
      <c r="BQ7233" s="1"/>
    </row>
    <row r="7234" spans="1:69" x14ac:dyDescent="0.45">
      <c r="A7234" s="3">
        <v>45946.390659722223</v>
      </c>
      <c r="B7234" s="1" t="s">
        <v>49</v>
      </c>
      <c r="C7234" t="s">
        <v>272</v>
      </c>
      <c r="D7234" s="1" t="s">
        <v>125</v>
      </c>
      <c r="E7234" t="s">
        <v>322</v>
      </c>
      <c r="F7234" s="1" t="s">
        <v>125</v>
      </c>
      <c r="G7234" t="s">
        <v>322</v>
      </c>
      <c r="H7234" s="4">
        <v>22</v>
      </c>
      <c r="I7234" s="4">
        <v>20</v>
      </c>
      <c r="K7234">
        <v>2.5101600072768098E+19</v>
      </c>
      <c r="BN7234" s="1"/>
      <c r="BQ7234" s="1"/>
    </row>
    <row r="7235" spans="1:69" x14ac:dyDescent="0.45">
      <c r="A7235" s="3">
        <v>45946.390648148146</v>
      </c>
      <c r="B7235" s="1" t="s">
        <v>164</v>
      </c>
      <c r="C7235" t="s">
        <v>361</v>
      </c>
      <c r="D7235" s="1" t="s">
        <v>27</v>
      </c>
      <c r="E7235" t="s">
        <v>270</v>
      </c>
      <c r="F7235" s="1" t="s">
        <v>27</v>
      </c>
      <c r="G7235" t="s">
        <v>270</v>
      </c>
      <c r="H7235" s="4">
        <v>737</v>
      </c>
      <c r="I7235" s="4">
        <v>735</v>
      </c>
      <c r="K7235">
        <v>2.5101600072668099E+19</v>
      </c>
      <c r="BN7235" s="1"/>
    </row>
    <row r="7236" spans="1:69" x14ac:dyDescent="0.45">
      <c r="A7236" s="3">
        <v>45946.390509259261</v>
      </c>
      <c r="B7236" s="1" t="s">
        <v>59</v>
      </c>
      <c r="C7236" t="s">
        <v>260</v>
      </c>
      <c r="D7236" s="1" t="s">
        <v>154</v>
      </c>
      <c r="E7236" t="s">
        <v>259</v>
      </c>
      <c r="F7236" s="1"/>
      <c r="G7236" t="s">
        <v>256</v>
      </c>
      <c r="H7236" s="4">
        <v>0</v>
      </c>
      <c r="I7236" s="4">
        <v>0</v>
      </c>
      <c r="K7236">
        <v>2.51016000720681E+19</v>
      </c>
      <c r="BN7236" s="1"/>
      <c r="BQ7236" s="1"/>
    </row>
    <row r="7237" spans="1:69" x14ac:dyDescent="0.45">
      <c r="A7237" s="3">
        <v>45946.389861111114</v>
      </c>
      <c r="B7237" s="1" t="s">
        <v>49</v>
      </c>
      <c r="C7237" t="s">
        <v>272</v>
      </c>
      <c r="D7237" s="1" t="s">
        <v>50</v>
      </c>
      <c r="E7237" t="s">
        <v>271</v>
      </c>
      <c r="F7237" s="1" t="s">
        <v>50</v>
      </c>
      <c r="G7237" t="s">
        <v>271</v>
      </c>
      <c r="H7237" s="4">
        <v>52</v>
      </c>
      <c r="I7237" s="4">
        <v>43</v>
      </c>
      <c r="K7237">
        <v>2.5101600071168098E+19</v>
      </c>
      <c r="BN7237" s="1"/>
      <c r="BQ7237" s="1"/>
    </row>
    <row r="7238" spans="1:69" x14ac:dyDescent="0.45">
      <c r="A7238" s="3">
        <v>45946.38957175926</v>
      </c>
      <c r="B7238" s="1" t="s">
        <v>63</v>
      </c>
      <c r="C7238" t="s">
        <v>309</v>
      </c>
      <c r="D7238" s="1" t="s">
        <v>41</v>
      </c>
      <c r="E7238" t="s">
        <v>331</v>
      </c>
      <c r="F7238" s="1" t="s">
        <v>41</v>
      </c>
      <c r="G7238" t="s">
        <v>331</v>
      </c>
      <c r="H7238" s="4">
        <v>86</v>
      </c>
      <c r="I7238" s="4">
        <v>80</v>
      </c>
      <c r="K7238">
        <v>2.5101600070868099E+19</v>
      </c>
      <c r="BN7238" s="1"/>
      <c r="BQ7238" s="1"/>
    </row>
    <row r="7239" spans="1:69" x14ac:dyDescent="0.45">
      <c r="A7239" s="3">
        <v>45946.388969907406</v>
      </c>
      <c r="B7239" s="1" t="s">
        <v>125</v>
      </c>
      <c r="C7239" t="s">
        <v>322</v>
      </c>
      <c r="D7239" s="1" t="s">
        <v>49</v>
      </c>
      <c r="E7239" t="s">
        <v>272</v>
      </c>
      <c r="F7239" s="1" t="s">
        <v>49</v>
      </c>
      <c r="G7239" t="s">
        <v>272</v>
      </c>
      <c r="H7239" s="4">
        <v>72</v>
      </c>
      <c r="I7239" s="4">
        <v>69</v>
      </c>
      <c r="K7239">
        <v>2.5101600069568098E+19</v>
      </c>
      <c r="BN7239" s="1"/>
    </row>
    <row r="7240" spans="1:69" x14ac:dyDescent="0.45">
      <c r="A7240" s="3">
        <v>45946.388541666667</v>
      </c>
      <c r="B7240" s="1" t="s">
        <v>153</v>
      </c>
      <c r="C7240" t="s">
        <v>369</v>
      </c>
      <c r="D7240" s="1" t="s">
        <v>37</v>
      </c>
      <c r="E7240" t="s">
        <v>320</v>
      </c>
      <c r="F7240" s="1" t="s">
        <v>37</v>
      </c>
      <c r="G7240" t="s">
        <v>320</v>
      </c>
      <c r="H7240" s="4">
        <v>25</v>
      </c>
      <c r="I7240" s="4">
        <v>24</v>
      </c>
      <c r="K7240">
        <v>2.5101600068468101E+19</v>
      </c>
      <c r="BN7240" s="1"/>
    </row>
    <row r="7241" spans="1:69" x14ac:dyDescent="0.45">
      <c r="A7241" s="3">
        <v>45946.388495370367</v>
      </c>
      <c r="B7241" s="1" t="s">
        <v>27</v>
      </c>
      <c r="C7241" t="s">
        <v>270</v>
      </c>
      <c r="D7241" s="1" t="s">
        <v>164</v>
      </c>
      <c r="E7241" t="s">
        <v>361</v>
      </c>
      <c r="F7241" s="1" t="s">
        <v>49</v>
      </c>
      <c r="G7241" t="s">
        <v>272</v>
      </c>
      <c r="H7241" s="4">
        <v>26</v>
      </c>
      <c r="I7241" s="4">
        <v>21</v>
      </c>
      <c r="K7241">
        <v>2.5101600068268102E+19</v>
      </c>
      <c r="BN7241" s="1"/>
    </row>
    <row r="7242" spans="1:69" x14ac:dyDescent="0.45">
      <c r="A7242" s="3">
        <v>45946.387835648151</v>
      </c>
      <c r="B7242" s="1" t="s">
        <v>49</v>
      </c>
      <c r="C7242" t="s">
        <v>272</v>
      </c>
      <c r="D7242" s="1" t="s">
        <v>50</v>
      </c>
      <c r="E7242" t="s">
        <v>271</v>
      </c>
      <c r="F7242" s="1" t="s">
        <v>50</v>
      </c>
      <c r="G7242" t="s">
        <v>271</v>
      </c>
      <c r="H7242" s="4">
        <v>32</v>
      </c>
      <c r="I7242" s="4">
        <v>25</v>
      </c>
      <c r="K7242">
        <v>2.51016000656681E+19</v>
      </c>
      <c r="BN7242" s="1"/>
      <c r="BQ7242" s="1"/>
    </row>
    <row r="7243" spans="1:69" x14ac:dyDescent="0.45">
      <c r="A7243" s="3">
        <v>45946.387326388889</v>
      </c>
      <c r="B7243" s="1" t="s">
        <v>153</v>
      </c>
      <c r="C7243" t="s">
        <v>369</v>
      </c>
      <c r="D7243" s="1" t="s">
        <v>37</v>
      </c>
      <c r="E7243" t="s">
        <v>320</v>
      </c>
      <c r="F7243" s="1" t="s">
        <v>37</v>
      </c>
      <c r="G7243" t="s">
        <v>320</v>
      </c>
      <c r="H7243" s="4">
        <v>97</v>
      </c>
      <c r="I7243" s="4">
        <v>96</v>
      </c>
      <c r="K7243">
        <v>2.5101600064768098E+19</v>
      </c>
      <c r="BN7243" s="1"/>
      <c r="BQ7243" s="1"/>
    </row>
    <row r="7244" spans="1:69" x14ac:dyDescent="0.45">
      <c r="A7244" s="3">
        <v>45946.386932870373</v>
      </c>
      <c r="B7244" s="1" t="s">
        <v>44</v>
      </c>
      <c r="C7244" t="s">
        <v>283</v>
      </c>
      <c r="D7244" s="1" t="s">
        <v>39</v>
      </c>
      <c r="E7244" t="s">
        <v>293</v>
      </c>
      <c r="F7244" s="1" t="s">
        <v>39</v>
      </c>
      <c r="G7244" t="s">
        <v>293</v>
      </c>
      <c r="H7244" s="4">
        <v>141</v>
      </c>
      <c r="I7244" s="4">
        <v>140</v>
      </c>
      <c r="K7244">
        <v>2.5101600063368102E+19</v>
      </c>
      <c r="BN7244" s="1"/>
      <c r="BQ7244" s="1"/>
    </row>
    <row r="7245" spans="1:69" x14ac:dyDescent="0.45">
      <c r="A7245" s="3">
        <v>45946.386319444442</v>
      </c>
      <c r="B7245" s="1" t="s">
        <v>28</v>
      </c>
      <c r="C7245" t="s">
        <v>295</v>
      </c>
      <c r="D7245" s="1" t="s">
        <v>36</v>
      </c>
      <c r="E7245" t="s">
        <v>296</v>
      </c>
      <c r="F7245" s="1" t="s">
        <v>36</v>
      </c>
      <c r="G7245" t="s">
        <v>296</v>
      </c>
      <c r="H7245" s="4">
        <v>38</v>
      </c>
      <c r="I7245" s="4">
        <v>37</v>
      </c>
      <c r="K7245">
        <v>2.5101600062268101E+19</v>
      </c>
      <c r="BN7245" s="1"/>
      <c r="BQ7245" s="1"/>
    </row>
    <row r="7246" spans="1:69" x14ac:dyDescent="0.45">
      <c r="A7246" s="3">
        <v>45946.385821759257</v>
      </c>
      <c r="B7246" s="1" t="s">
        <v>164</v>
      </c>
      <c r="C7246" t="s">
        <v>361</v>
      </c>
      <c r="D7246" s="1" t="s">
        <v>27</v>
      </c>
      <c r="E7246" t="s">
        <v>270</v>
      </c>
      <c r="F7246" s="1"/>
      <c r="G7246" t="s">
        <v>256</v>
      </c>
      <c r="H7246" s="4">
        <v>27</v>
      </c>
      <c r="I7246" s="4">
        <v>0</v>
      </c>
      <c r="K7246">
        <v>2.51016000607681E+19</v>
      </c>
      <c r="BN7246" s="1"/>
      <c r="BQ7246" s="1"/>
    </row>
    <row r="7247" spans="1:69" x14ac:dyDescent="0.45">
      <c r="A7247" s="3">
        <v>45946.385694444441</v>
      </c>
      <c r="B7247" s="1" t="s">
        <v>50</v>
      </c>
      <c r="C7247" t="s">
        <v>271</v>
      </c>
      <c r="D7247" s="1" t="s">
        <v>49</v>
      </c>
      <c r="E7247" t="s">
        <v>272</v>
      </c>
      <c r="F7247" s="1" t="s">
        <v>49</v>
      </c>
      <c r="G7247" t="s">
        <v>272</v>
      </c>
      <c r="H7247" s="4">
        <v>143</v>
      </c>
      <c r="I7247" s="4">
        <v>140</v>
      </c>
      <c r="K7247">
        <v>2.5101600060368101E+19</v>
      </c>
      <c r="BN7247" s="1"/>
    </row>
    <row r="7248" spans="1:69" x14ac:dyDescent="0.45">
      <c r="A7248" s="3">
        <v>45946.38386574074</v>
      </c>
      <c r="B7248" s="1" t="s">
        <v>210</v>
      </c>
      <c r="C7248" t="s">
        <v>276</v>
      </c>
      <c r="D7248" s="1" t="s">
        <v>41</v>
      </c>
      <c r="E7248" t="s">
        <v>331</v>
      </c>
      <c r="F7248" s="1" t="s">
        <v>41</v>
      </c>
      <c r="G7248" t="s">
        <v>331</v>
      </c>
      <c r="H7248" s="4">
        <v>85</v>
      </c>
      <c r="I7248" s="4">
        <v>83</v>
      </c>
      <c r="K7248">
        <v>2.5101600056468099E+19</v>
      </c>
      <c r="BN7248" s="1"/>
      <c r="BQ7248" s="1"/>
    </row>
    <row r="7249" spans="1:69" x14ac:dyDescent="0.45">
      <c r="A7249" s="3">
        <v>45946.383298611108</v>
      </c>
      <c r="B7249" s="1" t="s">
        <v>126</v>
      </c>
      <c r="C7249" t="s">
        <v>543</v>
      </c>
      <c r="D7249" s="1" t="s">
        <v>74</v>
      </c>
      <c r="E7249" t="s">
        <v>300</v>
      </c>
      <c r="F7249" s="1" t="s">
        <v>144</v>
      </c>
      <c r="G7249" t="s">
        <v>269</v>
      </c>
      <c r="H7249" s="4">
        <v>183</v>
      </c>
      <c r="I7249" s="4">
        <v>171</v>
      </c>
      <c r="K7249">
        <v>2.5101600055368102E+19</v>
      </c>
      <c r="BN7249" s="1"/>
      <c r="BQ7249" s="1"/>
    </row>
    <row r="7250" spans="1:69" x14ac:dyDescent="0.45">
      <c r="A7250" s="3">
        <v>45946.383101851854</v>
      </c>
      <c r="B7250" s="1" t="s">
        <v>210</v>
      </c>
      <c r="C7250" t="s">
        <v>276</v>
      </c>
      <c r="D7250" s="1" t="s">
        <v>465</v>
      </c>
      <c r="E7250" t="s">
        <v>506</v>
      </c>
      <c r="F7250" s="1"/>
      <c r="G7250" t="s">
        <v>256</v>
      </c>
      <c r="H7250" s="4">
        <v>17</v>
      </c>
      <c r="I7250" s="4">
        <v>0</v>
      </c>
      <c r="K7250">
        <v>2.51016000545681E+19</v>
      </c>
      <c r="BN7250" s="1"/>
      <c r="BQ7250" s="1"/>
    </row>
    <row r="7251" spans="1:69" x14ac:dyDescent="0.45">
      <c r="A7251" s="3">
        <v>45946.38208333333</v>
      </c>
      <c r="B7251" s="1" t="s">
        <v>99</v>
      </c>
      <c r="C7251" t="s">
        <v>341</v>
      </c>
      <c r="D7251" s="1" t="s">
        <v>36</v>
      </c>
      <c r="E7251" t="s">
        <v>296</v>
      </c>
      <c r="F7251" s="1" t="s">
        <v>36</v>
      </c>
      <c r="G7251" t="s">
        <v>296</v>
      </c>
      <c r="H7251" s="4">
        <v>95</v>
      </c>
      <c r="I7251" s="4">
        <v>95</v>
      </c>
      <c r="K7251">
        <v>2.5101600052468101E+19</v>
      </c>
      <c r="BN7251" s="1"/>
      <c r="BQ7251" s="1"/>
    </row>
    <row r="7252" spans="1:69" x14ac:dyDescent="0.45">
      <c r="A7252" s="3">
        <v>45946.379166666666</v>
      </c>
      <c r="B7252" s="1" t="s">
        <v>140</v>
      </c>
      <c r="C7252" t="s">
        <v>380</v>
      </c>
      <c r="D7252" s="1" t="s">
        <v>67</v>
      </c>
      <c r="E7252" t="s">
        <v>250</v>
      </c>
      <c r="F7252" s="1" t="s">
        <v>24</v>
      </c>
      <c r="G7252" t="s">
        <v>330</v>
      </c>
      <c r="H7252" s="4">
        <v>53</v>
      </c>
      <c r="I7252" s="4">
        <v>48</v>
      </c>
      <c r="K7252">
        <v>2.5101600044268102E+19</v>
      </c>
      <c r="BN7252" s="1"/>
    </row>
    <row r="7253" spans="1:69" x14ac:dyDescent="0.45">
      <c r="A7253" s="3">
        <v>45946.378796296296</v>
      </c>
      <c r="B7253" s="1" t="s">
        <v>26</v>
      </c>
      <c r="C7253" t="s">
        <v>342</v>
      </c>
      <c r="D7253" s="1" t="s">
        <v>197</v>
      </c>
      <c r="E7253" t="s">
        <v>409</v>
      </c>
      <c r="F7253" s="1" t="s">
        <v>164</v>
      </c>
      <c r="G7253" t="s">
        <v>361</v>
      </c>
      <c r="H7253" s="4">
        <v>88</v>
      </c>
      <c r="I7253" s="4">
        <v>86</v>
      </c>
      <c r="K7253">
        <v>2.51016000434681E+19</v>
      </c>
      <c r="BN7253" s="1"/>
      <c r="BQ7253" s="1"/>
    </row>
    <row r="7254" spans="1:69" x14ac:dyDescent="0.45">
      <c r="A7254" s="3">
        <v>45946.378668981481</v>
      </c>
      <c r="B7254" s="1" t="s">
        <v>26</v>
      </c>
      <c r="C7254" t="s">
        <v>342</v>
      </c>
      <c r="D7254" s="1" t="s">
        <v>49</v>
      </c>
      <c r="E7254" t="s">
        <v>272</v>
      </c>
      <c r="F7254" s="1"/>
      <c r="G7254" t="s">
        <v>256</v>
      </c>
      <c r="H7254" s="4">
        <v>0</v>
      </c>
      <c r="I7254" s="4">
        <v>0</v>
      </c>
      <c r="K7254">
        <v>2.51016000431681E+19</v>
      </c>
      <c r="BN7254" s="1"/>
    </row>
    <row r="7255" spans="1:69" x14ac:dyDescent="0.45">
      <c r="A7255" s="3">
        <v>45946.378587962965</v>
      </c>
      <c r="B7255" s="1" t="s">
        <v>45</v>
      </c>
      <c r="C7255" t="s">
        <v>288</v>
      </c>
      <c r="D7255" s="1" t="s">
        <v>544</v>
      </c>
      <c r="E7255" t="s">
        <v>256</v>
      </c>
      <c r="F7255" s="1"/>
      <c r="G7255" t="s">
        <v>256</v>
      </c>
      <c r="H7255" s="4">
        <v>0</v>
      </c>
      <c r="I7255" s="4">
        <v>0</v>
      </c>
      <c r="K7255">
        <v>2.5101600042868101E+19</v>
      </c>
      <c r="BN7255" s="1"/>
    </row>
    <row r="7256" spans="1:69" x14ac:dyDescent="0.45">
      <c r="A7256" s="3">
        <v>45946.378437500003</v>
      </c>
      <c r="B7256" s="1" t="s">
        <v>38</v>
      </c>
      <c r="C7256" t="s">
        <v>257</v>
      </c>
      <c r="D7256" s="1" t="s">
        <v>48</v>
      </c>
      <c r="E7256" t="s">
        <v>302</v>
      </c>
      <c r="F7256" s="1" t="s">
        <v>48</v>
      </c>
      <c r="G7256" t="s">
        <v>302</v>
      </c>
      <c r="H7256" s="4">
        <v>58</v>
      </c>
      <c r="I7256" s="4">
        <v>56</v>
      </c>
      <c r="K7256">
        <v>2.5101600042668102E+19</v>
      </c>
      <c r="BN7256" s="1"/>
      <c r="BQ7256" s="1"/>
    </row>
    <row r="7257" spans="1:69" x14ac:dyDescent="0.45">
      <c r="A7257" s="3">
        <v>45946.376319444447</v>
      </c>
      <c r="B7257" s="1" t="s">
        <v>50</v>
      </c>
      <c r="C7257" t="s">
        <v>271</v>
      </c>
      <c r="D7257" s="1" t="s">
        <v>29</v>
      </c>
      <c r="E7257" t="s">
        <v>329</v>
      </c>
      <c r="F7257" s="1" t="s">
        <v>29</v>
      </c>
      <c r="G7257" t="s">
        <v>329</v>
      </c>
      <c r="H7257" s="4">
        <v>347</v>
      </c>
      <c r="I7257" s="4">
        <v>341</v>
      </c>
      <c r="K7257">
        <v>2.5101600037368099E+19</v>
      </c>
      <c r="BN7257" s="1"/>
      <c r="BQ7257" s="1"/>
    </row>
    <row r="7258" spans="1:69" x14ac:dyDescent="0.45">
      <c r="A7258" s="3">
        <v>45946.376157407409</v>
      </c>
      <c r="B7258" s="1" t="s">
        <v>99</v>
      </c>
      <c r="C7258" t="s">
        <v>341</v>
      </c>
      <c r="D7258" s="1" t="s">
        <v>28</v>
      </c>
      <c r="E7258" t="s">
        <v>295</v>
      </c>
      <c r="F7258" s="1" t="s">
        <v>28</v>
      </c>
      <c r="G7258" t="s">
        <v>295</v>
      </c>
      <c r="H7258" s="4">
        <v>38</v>
      </c>
      <c r="I7258" s="4">
        <v>37</v>
      </c>
      <c r="K7258">
        <v>2.51016000369681E+19</v>
      </c>
      <c r="BN7258" s="1"/>
      <c r="BQ7258" s="1"/>
    </row>
    <row r="7259" spans="1:69" x14ac:dyDescent="0.45">
      <c r="A7259" s="3">
        <v>45946.375937500001</v>
      </c>
      <c r="B7259" s="1" t="s">
        <v>39</v>
      </c>
      <c r="C7259" t="s">
        <v>293</v>
      </c>
      <c r="D7259" s="1" t="s">
        <v>44</v>
      </c>
      <c r="E7259" t="s">
        <v>283</v>
      </c>
      <c r="F7259" s="1" t="s">
        <v>44</v>
      </c>
      <c r="G7259" t="s">
        <v>283</v>
      </c>
      <c r="H7259" s="4">
        <v>122</v>
      </c>
      <c r="I7259" s="4">
        <v>121</v>
      </c>
      <c r="K7259">
        <v>2.5101600036168102E+19</v>
      </c>
      <c r="BN7259" s="1"/>
      <c r="BQ7259" s="1"/>
    </row>
    <row r="7260" spans="1:69" x14ac:dyDescent="0.45">
      <c r="A7260" s="3">
        <v>45946.375462962962</v>
      </c>
      <c r="B7260" s="1" t="s">
        <v>48</v>
      </c>
      <c r="C7260" t="s">
        <v>302</v>
      </c>
      <c r="D7260" s="1" t="s">
        <v>38</v>
      </c>
      <c r="E7260" t="s">
        <v>257</v>
      </c>
      <c r="F7260" s="1" t="s">
        <v>38</v>
      </c>
      <c r="G7260" t="s">
        <v>257</v>
      </c>
      <c r="H7260" s="4">
        <v>41</v>
      </c>
      <c r="I7260" s="4">
        <v>39</v>
      </c>
      <c r="K7260">
        <v>2.5101600034068099E+19</v>
      </c>
      <c r="BN7260" s="1"/>
      <c r="BQ7260" s="1"/>
    </row>
    <row r="7261" spans="1:69" x14ac:dyDescent="0.45">
      <c r="A7261" s="3">
        <v>45946.375127314815</v>
      </c>
      <c r="B7261" s="1" t="s">
        <v>129</v>
      </c>
      <c r="C7261" t="s">
        <v>348</v>
      </c>
      <c r="D7261" s="1" t="s">
        <v>22</v>
      </c>
      <c r="E7261" t="s">
        <v>310</v>
      </c>
      <c r="F7261" s="1" t="s">
        <v>22</v>
      </c>
      <c r="G7261" t="s">
        <v>310</v>
      </c>
      <c r="H7261" s="4">
        <v>35</v>
      </c>
      <c r="I7261" s="4">
        <v>33</v>
      </c>
      <c r="K7261">
        <v>2.5101600032968102E+19</v>
      </c>
      <c r="BN7261" s="1"/>
      <c r="BQ7261" s="1"/>
    </row>
    <row r="7262" spans="1:69" x14ac:dyDescent="0.45">
      <c r="A7262" s="3">
        <v>45946.374293981484</v>
      </c>
      <c r="B7262" s="1" t="s">
        <v>23</v>
      </c>
      <c r="C7262" t="s">
        <v>265</v>
      </c>
      <c r="D7262" s="1" t="s">
        <v>24</v>
      </c>
      <c r="E7262" t="s">
        <v>330</v>
      </c>
      <c r="F7262" s="1" t="s">
        <v>24</v>
      </c>
      <c r="G7262" t="s">
        <v>330</v>
      </c>
      <c r="H7262" s="4">
        <v>138</v>
      </c>
      <c r="I7262" s="4">
        <v>136</v>
      </c>
      <c r="K7262">
        <v>2.5101600031768101E+19</v>
      </c>
      <c r="BN7262" s="1"/>
      <c r="BQ7262" s="1"/>
    </row>
    <row r="7263" spans="1:69" x14ac:dyDescent="0.45">
      <c r="A7263" s="3">
        <v>45946.374259259261</v>
      </c>
      <c r="B7263" s="1" t="s">
        <v>87</v>
      </c>
      <c r="C7263" t="s">
        <v>366</v>
      </c>
      <c r="D7263" s="1" t="s">
        <v>222</v>
      </c>
      <c r="E7263" t="s">
        <v>356</v>
      </c>
      <c r="F7263" s="1" t="s">
        <v>222</v>
      </c>
      <c r="G7263" t="s">
        <v>356</v>
      </c>
      <c r="H7263" s="4">
        <v>109</v>
      </c>
      <c r="I7263" s="4">
        <v>106</v>
      </c>
      <c r="K7263">
        <v>2.5101600031668101E+19</v>
      </c>
      <c r="BN7263" s="1"/>
      <c r="BQ7263" s="1"/>
    </row>
    <row r="7264" spans="1:69" x14ac:dyDescent="0.45">
      <c r="A7264" s="3">
        <v>45946.372766203705</v>
      </c>
      <c r="B7264" s="1" t="s">
        <v>67</v>
      </c>
      <c r="C7264" t="s">
        <v>250</v>
      </c>
      <c r="D7264" s="1" t="s">
        <v>102</v>
      </c>
      <c r="E7264" t="s">
        <v>352</v>
      </c>
      <c r="G7264" t="s">
        <v>256</v>
      </c>
      <c r="H7264" s="4">
        <v>21</v>
      </c>
      <c r="I7264" s="4">
        <v>0</v>
      </c>
      <c r="K7264">
        <v>2.5101600028568101E+19</v>
      </c>
      <c r="BN7264" s="1"/>
      <c r="BQ7264" s="1"/>
    </row>
    <row r="7265" spans="1:69" x14ac:dyDescent="0.45">
      <c r="A7265" s="3">
        <v>45946.37232638889</v>
      </c>
      <c r="B7265" s="1" t="s">
        <v>65</v>
      </c>
      <c r="C7265" t="s">
        <v>359</v>
      </c>
      <c r="D7265" s="1" t="s">
        <v>66</v>
      </c>
      <c r="E7265" t="s">
        <v>360</v>
      </c>
      <c r="F7265" s="1" t="s">
        <v>57</v>
      </c>
      <c r="G7265" t="s">
        <v>251</v>
      </c>
      <c r="H7265" s="4">
        <v>21</v>
      </c>
      <c r="I7265" s="4">
        <v>17</v>
      </c>
      <c r="K7265">
        <v>2.5101600028068098E+19</v>
      </c>
      <c r="BN7265" s="1"/>
      <c r="BQ7265" s="1"/>
    </row>
    <row r="7266" spans="1:69" x14ac:dyDescent="0.45">
      <c r="A7266" s="3">
        <v>45946.370763888888</v>
      </c>
      <c r="B7266" s="1" t="s">
        <v>126</v>
      </c>
      <c r="C7266" t="s">
        <v>543</v>
      </c>
      <c r="D7266" s="1" t="s">
        <v>79</v>
      </c>
      <c r="E7266" t="s">
        <v>425</v>
      </c>
      <c r="F7266" s="1" t="s">
        <v>80</v>
      </c>
      <c r="G7266" t="s">
        <v>410</v>
      </c>
      <c r="H7266" s="4">
        <v>414</v>
      </c>
      <c r="I7266" s="4">
        <v>411</v>
      </c>
      <c r="K7266">
        <v>2.51016000257681E+19</v>
      </c>
      <c r="BN7266" s="1"/>
      <c r="BQ7266" s="1"/>
    </row>
    <row r="7267" spans="1:69" x14ac:dyDescent="0.45">
      <c r="A7267" s="3">
        <v>45946.368657407409</v>
      </c>
      <c r="B7267" s="1" t="s">
        <v>44</v>
      </c>
      <c r="C7267" t="s">
        <v>283</v>
      </c>
      <c r="D7267" s="1" t="s">
        <v>39</v>
      </c>
      <c r="E7267" t="s">
        <v>293</v>
      </c>
      <c r="F7267" s="1" t="s">
        <v>39</v>
      </c>
      <c r="G7267" t="s">
        <v>293</v>
      </c>
      <c r="H7267" s="4">
        <v>127</v>
      </c>
      <c r="I7267" s="4">
        <v>126</v>
      </c>
      <c r="K7267">
        <v>2.5101600022768099E+19</v>
      </c>
      <c r="BN7267" s="1"/>
      <c r="BQ7267" s="1"/>
    </row>
    <row r="7268" spans="1:69" x14ac:dyDescent="0.45">
      <c r="A7268" s="3">
        <v>45946.368541666663</v>
      </c>
      <c r="B7268" s="1" t="s">
        <v>61</v>
      </c>
      <c r="C7268" t="s">
        <v>279</v>
      </c>
      <c r="D7268" s="1" t="s">
        <v>128</v>
      </c>
      <c r="E7268" t="s">
        <v>277</v>
      </c>
      <c r="F7268" s="1" t="s">
        <v>128</v>
      </c>
      <c r="G7268" t="s">
        <v>277</v>
      </c>
      <c r="H7268" s="4">
        <v>25</v>
      </c>
      <c r="I7268" s="4">
        <v>23</v>
      </c>
      <c r="K7268">
        <v>2.51016000223681E+19</v>
      </c>
      <c r="BN7268" s="1"/>
      <c r="BQ7268" s="1"/>
    </row>
    <row r="7269" spans="1:69" x14ac:dyDescent="0.45">
      <c r="A7269" s="3">
        <v>45946.367719907408</v>
      </c>
      <c r="B7269" s="1" t="s">
        <v>454</v>
      </c>
      <c r="C7269" t="s">
        <v>538</v>
      </c>
      <c r="D7269" s="1" t="s">
        <v>100</v>
      </c>
      <c r="E7269" t="s">
        <v>351</v>
      </c>
      <c r="F7269" s="1" t="s">
        <v>100</v>
      </c>
      <c r="G7269" t="s">
        <v>351</v>
      </c>
      <c r="H7269" s="4">
        <v>65</v>
      </c>
      <c r="I7269" s="4">
        <v>60</v>
      </c>
      <c r="K7269">
        <v>2.5101600021568098E+19</v>
      </c>
      <c r="BN7269" s="1"/>
      <c r="BQ7269" s="1"/>
    </row>
    <row r="7270" spans="1:69" x14ac:dyDescent="0.45">
      <c r="A7270" s="3">
        <v>45946.367314814815</v>
      </c>
      <c r="B7270" s="1" t="s">
        <v>16</v>
      </c>
      <c r="C7270" t="s">
        <v>299</v>
      </c>
      <c r="D7270" s="1" t="s">
        <v>23</v>
      </c>
      <c r="E7270" t="s">
        <v>265</v>
      </c>
      <c r="F7270" s="1" t="s">
        <v>23</v>
      </c>
      <c r="G7270" t="s">
        <v>265</v>
      </c>
      <c r="H7270" s="4">
        <v>95</v>
      </c>
      <c r="I7270" s="4">
        <v>91</v>
      </c>
      <c r="K7270">
        <v>2.5101600021168099E+19</v>
      </c>
      <c r="BN7270" s="1"/>
      <c r="BQ7270" s="1"/>
    </row>
    <row r="7271" spans="1:69" x14ac:dyDescent="0.45">
      <c r="A7271" s="3">
        <v>45946.367048611108</v>
      </c>
      <c r="B7271" s="1" t="s">
        <v>117</v>
      </c>
      <c r="C7271" t="s">
        <v>364</v>
      </c>
      <c r="D7271" s="1" t="s">
        <v>50</v>
      </c>
      <c r="E7271" t="s">
        <v>271</v>
      </c>
      <c r="F7271" s="1" t="s">
        <v>50</v>
      </c>
      <c r="G7271" t="s">
        <v>271</v>
      </c>
      <c r="H7271" s="4">
        <v>35</v>
      </c>
      <c r="I7271" s="4">
        <v>26</v>
      </c>
      <c r="K7271">
        <v>2.51016000210681E+19</v>
      </c>
      <c r="BN7271" s="1"/>
    </row>
    <row r="7272" spans="1:69" x14ac:dyDescent="0.45">
      <c r="A7272" s="3">
        <v>45946.366238425922</v>
      </c>
      <c r="B7272" s="1" t="s">
        <v>128</v>
      </c>
      <c r="C7272" t="s">
        <v>277</v>
      </c>
      <c r="D7272" s="1" t="s">
        <v>68</v>
      </c>
      <c r="E7272" t="s">
        <v>284</v>
      </c>
      <c r="F7272" s="1" t="s">
        <v>61</v>
      </c>
      <c r="G7272" t="s">
        <v>279</v>
      </c>
      <c r="H7272" s="4">
        <v>72</v>
      </c>
      <c r="I7272" s="4">
        <v>70</v>
      </c>
      <c r="K7272">
        <v>2.5101600019768099E+19</v>
      </c>
      <c r="BN7272" s="1"/>
      <c r="BQ7272" s="1"/>
    </row>
    <row r="7273" spans="1:69" x14ac:dyDescent="0.45">
      <c r="A7273" s="3">
        <v>45946.365891203706</v>
      </c>
      <c r="B7273" s="1" t="s">
        <v>34</v>
      </c>
      <c r="C7273" t="s">
        <v>362</v>
      </c>
      <c r="D7273" s="1" t="s">
        <v>23</v>
      </c>
      <c r="E7273" t="s">
        <v>265</v>
      </c>
      <c r="F7273" s="1" t="s">
        <v>23</v>
      </c>
      <c r="G7273" t="s">
        <v>265</v>
      </c>
      <c r="H7273" s="4">
        <v>20</v>
      </c>
      <c r="I7273" s="4">
        <v>16</v>
      </c>
      <c r="K7273">
        <v>2.5101600019568099E+19</v>
      </c>
      <c r="BN7273" s="1"/>
    </row>
    <row r="7274" spans="1:69" x14ac:dyDescent="0.45">
      <c r="A7274" s="3">
        <v>45946.36550925926</v>
      </c>
      <c r="B7274" s="1" t="s">
        <v>99</v>
      </c>
      <c r="C7274" t="s">
        <v>341</v>
      </c>
      <c r="D7274" s="1" t="s">
        <v>36</v>
      </c>
      <c r="E7274" t="s">
        <v>296</v>
      </c>
      <c r="F7274" s="1" t="s">
        <v>36</v>
      </c>
      <c r="G7274" t="s">
        <v>296</v>
      </c>
      <c r="H7274" s="4">
        <v>81</v>
      </c>
      <c r="I7274" s="4">
        <v>80</v>
      </c>
      <c r="K7274">
        <v>2.5101600018868101E+19</v>
      </c>
      <c r="BN7274" s="1"/>
    </row>
    <row r="7275" spans="1:69" x14ac:dyDescent="0.45">
      <c r="A7275" s="3">
        <v>45946.364976851852</v>
      </c>
      <c r="B7275" s="1" t="s">
        <v>164</v>
      </c>
      <c r="C7275" t="s">
        <v>361</v>
      </c>
      <c r="D7275" s="1" t="s">
        <v>50</v>
      </c>
      <c r="E7275" t="s">
        <v>271</v>
      </c>
      <c r="G7275" t="s">
        <v>256</v>
      </c>
      <c r="H7275" s="4">
        <v>10</v>
      </c>
      <c r="I7275" s="4">
        <v>0</v>
      </c>
      <c r="K7275">
        <v>2.51016000177681E+19</v>
      </c>
      <c r="BN7275" s="1"/>
      <c r="BQ7275" s="1"/>
    </row>
    <row r="7276" spans="1:69" x14ac:dyDescent="0.45">
      <c r="A7276" s="3">
        <v>45946.362569444442</v>
      </c>
      <c r="B7276" s="1" t="s">
        <v>19</v>
      </c>
      <c r="C7276" t="s">
        <v>258</v>
      </c>
      <c r="D7276" s="1" t="s">
        <v>35</v>
      </c>
      <c r="E7276" t="s">
        <v>263</v>
      </c>
      <c r="F7276" s="1" t="s">
        <v>35</v>
      </c>
      <c r="G7276" t="s">
        <v>263</v>
      </c>
      <c r="H7276" s="4">
        <v>44</v>
      </c>
      <c r="I7276" s="4">
        <v>35</v>
      </c>
      <c r="K7276">
        <v>2.5101600014968099E+19</v>
      </c>
      <c r="BN7276" s="1"/>
      <c r="BQ7276" s="1"/>
    </row>
    <row r="7277" spans="1:69" x14ac:dyDescent="0.45">
      <c r="A7277" s="3">
        <v>45946.362407407411</v>
      </c>
      <c r="B7277" s="1" t="s">
        <v>50</v>
      </c>
      <c r="C7277" t="s">
        <v>271</v>
      </c>
      <c r="D7277" s="1" t="s">
        <v>164</v>
      </c>
      <c r="E7277" t="s">
        <v>361</v>
      </c>
      <c r="F7277" s="1" t="s">
        <v>49</v>
      </c>
      <c r="G7277" t="s">
        <v>272</v>
      </c>
      <c r="H7277" s="4">
        <v>58</v>
      </c>
      <c r="I7277" s="4">
        <v>53</v>
      </c>
      <c r="K7277">
        <v>2.5101600014768099E+19</v>
      </c>
      <c r="BN7277" s="1"/>
      <c r="BQ7277" s="1"/>
    </row>
    <row r="7278" spans="1:69" x14ac:dyDescent="0.45">
      <c r="A7278" s="3">
        <v>45946.358854166669</v>
      </c>
      <c r="B7278" s="1" t="s">
        <v>59</v>
      </c>
      <c r="C7278" t="s">
        <v>260</v>
      </c>
      <c r="D7278" s="1" t="s">
        <v>47</v>
      </c>
      <c r="E7278" t="s">
        <v>290</v>
      </c>
      <c r="F7278" s="1" t="s">
        <v>154</v>
      </c>
      <c r="G7278" t="s">
        <v>259</v>
      </c>
      <c r="H7278" s="4">
        <v>27</v>
      </c>
      <c r="I7278" s="4">
        <v>23</v>
      </c>
      <c r="K7278">
        <v>2.5101600012168102E+19</v>
      </c>
      <c r="BN7278" s="1"/>
      <c r="BQ7278" s="1"/>
    </row>
    <row r="7279" spans="1:69" x14ac:dyDescent="0.45">
      <c r="A7279" s="3">
        <v>45946.358842592592</v>
      </c>
      <c r="B7279" s="1" t="s">
        <v>35</v>
      </c>
      <c r="C7279" t="s">
        <v>263</v>
      </c>
      <c r="D7279" s="1" t="s">
        <v>19</v>
      </c>
      <c r="E7279" t="s">
        <v>258</v>
      </c>
      <c r="F7279" s="1" t="s">
        <v>19</v>
      </c>
      <c r="G7279" t="s">
        <v>258</v>
      </c>
      <c r="H7279" s="4">
        <v>76</v>
      </c>
      <c r="I7279" s="4">
        <v>73</v>
      </c>
      <c r="K7279">
        <v>2.5101600012068098E+19</v>
      </c>
      <c r="BN7279" s="1"/>
      <c r="BQ7279" s="1"/>
    </row>
    <row r="7280" spans="1:69" x14ac:dyDescent="0.45">
      <c r="A7280" s="3">
        <v>45946.358090277776</v>
      </c>
      <c r="B7280" s="1" t="s">
        <v>72</v>
      </c>
      <c r="C7280" t="s">
        <v>381</v>
      </c>
      <c r="D7280" s="1" t="s">
        <v>178</v>
      </c>
      <c r="E7280" t="s">
        <v>254</v>
      </c>
      <c r="G7280" t="s">
        <v>256</v>
      </c>
      <c r="H7280" s="4">
        <v>18</v>
      </c>
      <c r="I7280" s="4">
        <v>0</v>
      </c>
      <c r="K7280">
        <v>2.5101600011768099E+19</v>
      </c>
      <c r="BN7280" s="1"/>
      <c r="BQ7280" s="1"/>
    </row>
    <row r="7281" spans="1:69" x14ac:dyDescent="0.45">
      <c r="A7281" s="3">
        <v>45946.356134259258</v>
      </c>
      <c r="B7281" s="1" t="s">
        <v>178</v>
      </c>
      <c r="C7281" t="s">
        <v>254</v>
      </c>
      <c r="D7281" s="1" t="s">
        <v>72</v>
      </c>
      <c r="E7281" t="s">
        <v>381</v>
      </c>
      <c r="G7281" t="s">
        <v>256</v>
      </c>
      <c r="H7281" s="4">
        <v>1</v>
      </c>
      <c r="I7281" s="4">
        <v>0</v>
      </c>
      <c r="K7281">
        <v>2.51016000113681E+19</v>
      </c>
      <c r="BN7281" s="1"/>
      <c r="BQ7281" s="1"/>
    </row>
    <row r="7282" spans="1:69" x14ac:dyDescent="0.45">
      <c r="A7282" s="3">
        <v>45946.356076388889</v>
      </c>
      <c r="B7282" s="1" t="s">
        <v>178</v>
      </c>
      <c r="C7282" t="s">
        <v>254</v>
      </c>
      <c r="D7282" s="1" t="s">
        <v>72</v>
      </c>
      <c r="E7282" t="s">
        <v>381</v>
      </c>
      <c r="G7282" t="s">
        <v>256</v>
      </c>
      <c r="H7282" s="4">
        <v>1</v>
      </c>
      <c r="I7282" s="4">
        <v>0</v>
      </c>
      <c r="K7282">
        <v>2.51016000111681E+19</v>
      </c>
      <c r="BN7282" s="1"/>
      <c r="BQ7282" s="1"/>
    </row>
    <row r="7283" spans="1:69" x14ac:dyDescent="0.45">
      <c r="A7283" s="3">
        <v>45946.356041666666</v>
      </c>
      <c r="B7283" s="1" t="s">
        <v>178</v>
      </c>
      <c r="C7283" t="s">
        <v>254</v>
      </c>
      <c r="D7283" s="1" t="s">
        <v>72</v>
      </c>
      <c r="E7283" t="s">
        <v>381</v>
      </c>
      <c r="G7283" t="s">
        <v>256</v>
      </c>
      <c r="H7283" s="4">
        <v>0</v>
      </c>
      <c r="I7283" s="4">
        <v>0</v>
      </c>
      <c r="K7283">
        <v>2.5101600011068101E+19</v>
      </c>
      <c r="BN7283" s="1"/>
      <c r="BQ7283" s="1"/>
    </row>
    <row r="7284" spans="1:69" x14ac:dyDescent="0.45">
      <c r="A7284" s="3">
        <v>45946.356006944443</v>
      </c>
      <c r="B7284" s="1" t="s">
        <v>178</v>
      </c>
      <c r="C7284" t="s">
        <v>254</v>
      </c>
      <c r="D7284" s="1" t="s">
        <v>72</v>
      </c>
      <c r="E7284" t="s">
        <v>381</v>
      </c>
      <c r="G7284" t="s">
        <v>256</v>
      </c>
      <c r="H7284" s="4">
        <v>0</v>
      </c>
      <c r="I7284" s="4">
        <v>0</v>
      </c>
      <c r="K7284">
        <v>2.5101600010968101E+19</v>
      </c>
      <c r="BN7284" s="1"/>
      <c r="BQ7284" s="1"/>
    </row>
    <row r="7285" spans="1:69" x14ac:dyDescent="0.45">
      <c r="A7285" s="3">
        <v>45946.35596064815</v>
      </c>
      <c r="B7285" s="1" t="s">
        <v>178</v>
      </c>
      <c r="C7285" t="s">
        <v>254</v>
      </c>
      <c r="D7285" s="1" t="s">
        <v>72</v>
      </c>
      <c r="E7285" t="s">
        <v>381</v>
      </c>
      <c r="G7285" t="s">
        <v>256</v>
      </c>
      <c r="H7285" s="4">
        <v>0</v>
      </c>
      <c r="I7285" s="4">
        <v>0</v>
      </c>
      <c r="K7285">
        <v>2.5101600010768101E+19</v>
      </c>
      <c r="BN7285" s="1"/>
      <c r="BQ7285" s="1"/>
    </row>
    <row r="7286" spans="1:69" x14ac:dyDescent="0.45">
      <c r="A7286" s="3">
        <v>45946.355914351851</v>
      </c>
      <c r="B7286" s="1" t="s">
        <v>178</v>
      </c>
      <c r="C7286" t="s">
        <v>254</v>
      </c>
      <c r="D7286" s="1" t="s">
        <v>72</v>
      </c>
      <c r="E7286" t="s">
        <v>381</v>
      </c>
      <c r="G7286" t="s">
        <v>256</v>
      </c>
      <c r="H7286" s="4">
        <v>0</v>
      </c>
      <c r="I7286" s="4">
        <v>0</v>
      </c>
      <c r="K7286">
        <v>2.5101600010568102E+19</v>
      </c>
      <c r="BN7286" s="1"/>
      <c r="BQ7286" s="1"/>
    </row>
    <row r="7287" spans="1:69" x14ac:dyDescent="0.45">
      <c r="A7287" s="3">
        <v>45946.355671296296</v>
      </c>
      <c r="B7287" s="1" t="s">
        <v>178</v>
      </c>
      <c r="C7287" t="s">
        <v>254</v>
      </c>
      <c r="D7287" s="1" t="s">
        <v>72</v>
      </c>
      <c r="E7287" t="s">
        <v>381</v>
      </c>
      <c r="G7287" t="s">
        <v>256</v>
      </c>
      <c r="H7287" s="4">
        <v>0</v>
      </c>
      <c r="I7287" s="4">
        <v>0</v>
      </c>
      <c r="K7287">
        <v>2.5101600010268099E+19</v>
      </c>
      <c r="BN7287" s="1"/>
      <c r="BQ7287" s="1"/>
    </row>
    <row r="7288" spans="1:69" x14ac:dyDescent="0.45">
      <c r="A7288" s="3">
        <v>45946.353587962964</v>
      </c>
      <c r="B7288" s="1" t="s">
        <v>19</v>
      </c>
      <c r="C7288" t="s">
        <v>258</v>
      </c>
      <c r="D7288" s="1" t="s">
        <v>144</v>
      </c>
      <c r="E7288" t="s">
        <v>269</v>
      </c>
      <c r="F7288" s="1" t="s">
        <v>144</v>
      </c>
      <c r="G7288" t="s">
        <v>269</v>
      </c>
      <c r="H7288" s="4">
        <v>90</v>
      </c>
      <c r="I7288" s="4">
        <v>84</v>
      </c>
      <c r="K7288">
        <v>2.5101600009268101E+19</v>
      </c>
      <c r="BN7288" s="1"/>
      <c r="BQ7288" s="1"/>
    </row>
    <row r="7289" spans="1:69" x14ac:dyDescent="0.45">
      <c r="A7289" s="3">
        <v>45946.352581018517</v>
      </c>
      <c r="B7289" s="1" t="s">
        <v>178</v>
      </c>
      <c r="C7289" t="s">
        <v>254</v>
      </c>
      <c r="D7289" s="1" t="s">
        <v>154</v>
      </c>
      <c r="E7289" t="s">
        <v>259</v>
      </c>
      <c r="F7289" s="1" t="s">
        <v>154</v>
      </c>
      <c r="G7289" t="s">
        <v>259</v>
      </c>
      <c r="H7289" s="4">
        <v>45</v>
      </c>
      <c r="I7289" s="4">
        <v>38</v>
      </c>
      <c r="K7289">
        <v>2.5101600009168101E+19</v>
      </c>
      <c r="BN7289" s="1"/>
      <c r="BQ7289" s="1"/>
    </row>
    <row r="7290" spans="1:69" x14ac:dyDescent="0.45">
      <c r="A7290" s="3">
        <v>45946.349050925928</v>
      </c>
      <c r="B7290" s="1" t="s">
        <v>178</v>
      </c>
      <c r="C7290" t="s">
        <v>254</v>
      </c>
      <c r="D7290" s="1" t="s">
        <v>154</v>
      </c>
      <c r="E7290" t="s">
        <v>259</v>
      </c>
      <c r="F7290" s="1" t="s">
        <v>154</v>
      </c>
      <c r="G7290" t="s">
        <v>259</v>
      </c>
      <c r="H7290" s="4">
        <v>27</v>
      </c>
      <c r="I7290" s="4">
        <v>25</v>
      </c>
      <c r="K7290">
        <v>2.51016000082681E+19</v>
      </c>
      <c r="BN7290" s="1"/>
    </row>
    <row r="7291" spans="1:69" x14ac:dyDescent="0.45">
      <c r="A7291" s="3">
        <v>45946.34783564815</v>
      </c>
      <c r="B7291" s="1" t="s">
        <v>104</v>
      </c>
      <c r="C7291" t="s">
        <v>287</v>
      </c>
      <c r="D7291" s="1" t="s">
        <v>157</v>
      </c>
      <c r="E7291" t="s">
        <v>266</v>
      </c>
      <c r="F7291" s="1" t="s">
        <v>13</v>
      </c>
      <c r="G7291" t="s">
        <v>267</v>
      </c>
      <c r="H7291" s="4">
        <v>57</v>
      </c>
      <c r="I7291" s="4">
        <v>49</v>
      </c>
      <c r="K7291">
        <v>2.5101600007768101E+19</v>
      </c>
      <c r="BN7291" s="1"/>
      <c r="BQ7291" s="1"/>
    </row>
    <row r="7292" spans="1:69" x14ac:dyDescent="0.45">
      <c r="A7292" s="3">
        <v>45946.346331018518</v>
      </c>
      <c r="B7292" s="1" t="s">
        <v>104</v>
      </c>
      <c r="C7292" t="s">
        <v>287</v>
      </c>
      <c r="D7292" s="1" t="s">
        <v>157</v>
      </c>
      <c r="E7292" t="s">
        <v>266</v>
      </c>
      <c r="F7292" s="1" t="s">
        <v>13</v>
      </c>
      <c r="G7292" t="s">
        <v>267</v>
      </c>
      <c r="H7292" s="4">
        <v>100</v>
      </c>
      <c r="I7292" s="4">
        <v>94</v>
      </c>
      <c r="K7292">
        <v>2.5101600007268098E+19</v>
      </c>
      <c r="BN7292" s="1"/>
      <c r="BQ7292" s="1"/>
    </row>
    <row r="7293" spans="1:69" x14ac:dyDescent="0.45">
      <c r="A7293" s="3">
        <v>45946.345393518517</v>
      </c>
      <c r="B7293" s="1" t="s">
        <v>178</v>
      </c>
      <c r="C7293" t="s">
        <v>254</v>
      </c>
      <c r="D7293" s="1" t="s">
        <v>154</v>
      </c>
      <c r="E7293" t="s">
        <v>259</v>
      </c>
      <c r="F7293" s="1" t="s">
        <v>154</v>
      </c>
      <c r="G7293" t="s">
        <v>259</v>
      </c>
      <c r="H7293" s="4">
        <v>60</v>
      </c>
      <c r="I7293" s="4">
        <v>57</v>
      </c>
      <c r="K7293">
        <v>2.5101600007068099E+19</v>
      </c>
      <c r="BN7293" s="1"/>
      <c r="BQ7293" s="1"/>
    </row>
    <row r="7294" spans="1:69" x14ac:dyDescent="0.45">
      <c r="A7294" s="3">
        <v>45948.520300925928</v>
      </c>
      <c r="B7294" s="1" t="s">
        <v>143</v>
      </c>
      <c r="C7294" t="str">
        <f>IFERROR(VLOOKUP(B7294,[6]電話端末!$A$2:$E$284,2,FALSE),"不在")</f>
        <v>【仙台】高橋哲也</v>
      </c>
      <c r="D7294" s="1" t="s">
        <v>83</v>
      </c>
      <c r="E7294" t="str">
        <f>IFERROR(VLOOKUP(D7294,[6]電話端末!$A$2:$E$284,2,FALSE),"不在")</f>
        <v>【札幌】舘合庸介</v>
      </c>
      <c r="F7294" s="1"/>
      <c r="G7294" t="str">
        <f>IFERROR(VLOOKUP(F7294,[6]電話端末!$A$2:$D$284,2,FALSE),"不在")</f>
        <v>不在</v>
      </c>
      <c r="H7294" s="4">
        <v>0</v>
      </c>
      <c r="I7294" s="4">
        <v>0</v>
      </c>
      <c r="K7294">
        <v>2.5101800010568102E+19</v>
      </c>
      <c r="BN7294" s="1"/>
    </row>
    <row r="7295" spans="1:69" x14ac:dyDescent="0.45">
      <c r="A7295" s="3">
        <v>45947.77002314815</v>
      </c>
      <c r="B7295" s="1" t="s">
        <v>27</v>
      </c>
      <c r="C7295" t="str">
        <f>IFERROR(VLOOKUP(B7295,[6]電話端末!$A$2:$E$284,2,FALSE),"不在")</f>
        <v>【本社在庫物流課】黒田靖広</v>
      </c>
      <c r="D7295" s="1" t="s">
        <v>145</v>
      </c>
      <c r="E7295" t="str">
        <f>IFERROR(VLOOKUP(D7295,[6]電話端末!$A$2:$E$284,2,FALSE),"不在")</f>
        <v>【MF大阪】牧聡美</v>
      </c>
      <c r="F7295" s="1" t="s">
        <v>145</v>
      </c>
      <c r="G7295" t="str">
        <f>IFERROR(VLOOKUP(F7295,[6]電話端末!$A$2:$D$284,2,FALSE),"不在")</f>
        <v>【MF大阪】牧聡美</v>
      </c>
      <c r="H7295" s="4">
        <v>723</v>
      </c>
      <c r="I7295" s="4">
        <v>721</v>
      </c>
      <c r="K7295">
        <v>2.5101700561168101E+19</v>
      </c>
      <c r="BN7295" s="1"/>
    </row>
    <row r="7296" spans="1:69" x14ac:dyDescent="0.45">
      <c r="A7296" s="3">
        <v>45947.769293981481</v>
      </c>
      <c r="B7296" s="1" t="s">
        <v>102</v>
      </c>
      <c r="C7296" t="str">
        <f>IFERROR(VLOOKUP(B7296,[6]電話端末!$A$2:$E$284,2,FALSE),"不在")</f>
        <v>【静岡】金子湧樹</v>
      </c>
      <c r="D7296" s="1" t="s">
        <v>94</v>
      </c>
      <c r="E7296" t="str">
        <f>IFERROR(VLOOKUP(D7296,[6]電話端末!$A$2:$E$284,2,FALSE),"不在")</f>
        <v>【岡山】武政彩果</v>
      </c>
      <c r="F7296" s="1"/>
      <c r="G7296" t="str">
        <f>IFERROR(VLOOKUP(F7296,[6]電話端末!$A$2:$D$284,2,FALSE),"不在")</f>
        <v>不在</v>
      </c>
      <c r="H7296" s="4">
        <v>29</v>
      </c>
      <c r="I7296" s="4">
        <v>0</v>
      </c>
      <c r="K7296">
        <v>2.5101700561068102E+19</v>
      </c>
      <c r="BN7296" s="1"/>
      <c r="BQ7296" s="1"/>
    </row>
    <row r="7297" spans="1:69" x14ac:dyDescent="0.45">
      <c r="A7297" s="3">
        <v>45947.766516203701</v>
      </c>
      <c r="B7297" s="1" t="s">
        <v>27</v>
      </c>
      <c r="C7297" t="str">
        <f>IFERROR(VLOOKUP(B7297,[6]電話端末!$A$2:$E$284,2,FALSE),"不在")</f>
        <v>【本社在庫物流課】黒田靖広</v>
      </c>
      <c r="D7297" s="1" t="s">
        <v>465</v>
      </c>
      <c r="E7297" t="str">
        <f>IFERROR(VLOOKUP(D7297,[6]電話端末!$A$2:$E$284,2,FALSE),"不在")</f>
        <v>【大阪】中澤勇作</v>
      </c>
      <c r="F7297" s="1" t="s">
        <v>465</v>
      </c>
      <c r="G7297" t="str">
        <f>IFERROR(VLOOKUP(F7297,[6]電話端末!$A$2:$D$284,2,FALSE),"不在")</f>
        <v>【大阪】中澤勇作</v>
      </c>
      <c r="H7297" s="4">
        <v>293</v>
      </c>
      <c r="I7297" s="4">
        <v>283</v>
      </c>
      <c r="K7297">
        <v>2.5101700560868098E+19</v>
      </c>
      <c r="BN7297" s="1"/>
    </row>
    <row r="7298" spans="1:69" x14ac:dyDescent="0.45">
      <c r="A7298" s="3">
        <v>45947.75849537037</v>
      </c>
      <c r="B7298" s="1" t="s">
        <v>27</v>
      </c>
      <c r="C7298" t="str">
        <f>IFERROR(VLOOKUP(B7298,[6]電話端末!$A$2:$E$284,2,FALSE),"不在")</f>
        <v>【本社在庫物流課】黒田靖広</v>
      </c>
      <c r="D7298" s="1" t="s">
        <v>50</v>
      </c>
      <c r="E7298" t="str">
        <f>IFERROR(VLOOKUP(D7298,[6]電話端末!$A$2:$E$284,2,FALSE),"不在")</f>
        <v>【流山】浅沼潤也</v>
      </c>
      <c r="F7298" s="1"/>
      <c r="G7298" t="str">
        <f>IFERROR(VLOOKUP(F7298,[6]電話端末!$A$2:$D$284,2,FALSE),"不在")</f>
        <v>不在</v>
      </c>
      <c r="H7298" s="4">
        <v>14</v>
      </c>
      <c r="I7298" s="4">
        <v>0</v>
      </c>
      <c r="K7298">
        <v>2.51017005600681E+19</v>
      </c>
      <c r="BN7298" s="1"/>
    </row>
    <row r="7299" spans="1:69" x14ac:dyDescent="0.45">
      <c r="A7299" s="3">
        <v>45947.757719907408</v>
      </c>
      <c r="B7299" s="1" t="s">
        <v>35</v>
      </c>
      <c r="C7299" t="str">
        <f>IFERROR(VLOOKUP(B7299,[6]電話端末!$A$2:$E$284,2,FALSE),"不在")</f>
        <v>【広島】小先純平</v>
      </c>
      <c r="D7299" s="1" t="s">
        <v>19</v>
      </c>
      <c r="E7299" t="str">
        <f>IFERROR(VLOOKUP(D7299,[6]電話端末!$A$2:$E$284,2,FALSE),"不在")</f>
        <v>【福岡】重松宝成</v>
      </c>
      <c r="F7299" s="1" t="s">
        <v>19</v>
      </c>
      <c r="G7299" t="str">
        <f>IFERROR(VLOOKUP(F7299,[6]電話端末!$A$2:$D$284,2,FALSE),"不在")</f>
        <v>【福岡】重松宝成</v>
      </c>
      <c r="H7299" s="4">
        <v>46</v>
      </c>
      <c r="I7299" s="4">
        <v>42</v>
      </c>
      <c r="K7299">
        <v>2.5101700559768101E+19</v>
      </c>
      <c r="BN7299" s="1"/>
      <c r="BQ7299" s="1"/>
    </row>
    <row r="7300" spans="1:69" x14ac:dyDescent="0.45">
      <c r="A7300" s="3">
        <v>45947.757488425923</v>
      </c>
      <c r="B7300" s="1" t="s">
        <v>72</v>
      </c>
      <c r="C7300" t="str">
        <f>IFERROR(VLOOKUP(B7300,[6]電話端末!$A$2:$E$284,2,FALSE),"不在")</f>
        <v>【横浜】青木観奈</v>
      </c>
      <c r="D7300" s="1" t="s">
        <v>123</v>
      </c>
      <c r="E7300" t="str">
        <f>IFERROR(VLOOKUP(D7300,[6]電話端末!$A$2:$E$284,2,FALSE),"不在")</f>
        <v>【本社IT】福原弘明</v>
      </c>
      <c r="F7300" s="1" t="s">
        <v>123</v>
      </c>
      <c r="G7300" t="str">
        <f>IFERROR(VLOOKUP(F7300,[6]電話端末!$A$2:$D$284,2,FALSE),"不在")</f>
        <v>【本社IT】福原弘明</v>
      </c>
      <c r="H7300" s="4">
        <v>20</v>
      </c>
      <c r="I7300" s="4">
        <v>15</v>
      </c>
      <c r="K7300">
        <v>2.5101700559668101E+19</v>
      </c>
      <c r="BN7300" s="1"/>
      <c r="BQ7300" s="1"/>
    </row>
    <row r="7301" spans="1:69" x14ac:dyDescent="0.45">
      <c r="A7301" s="3">
        <v>45947.741111111114</v>
      </c>
      <c r="B7301" s="1" t="s">
        <v>14</v>
      </c>
      <c r="C7301" t="str">
        <f>IFERROR(VLOOKUP(B7301,[6]電話端末!$A$2:$E$284,2,FALSE),"不在")</f>
        <v>【岡山】伊藤優</v>
      </c>
      <c r="D7301" s="1" t="s">
        <v>230</v>
      </c>
      <c r="E7301" t="str">
        <f>IFERROR(VLOOKUP(D7301,[6]電話端末!$A$2:$E$284,2,FALSE),"不在")</f>
        <v>【大阪】濱地裕彦</v>
      </c>
      <c r="F7301" s="1" t="s">
        <v>230</v>
      </c>
      <c r="G7301" t="str">
        <f>IFERROR(VLOOKUP(F7301,[6]電話端末!$A$2:$D$284,2,FALSE),"不在")</f>
        <v>【大阪】濱地裕彦</v>
      </c>
      <c r="H7301" s="4">
        <v>41</v>
      </c>
      <c r="I7301" s="4">
        <v>34</v>
      </c>
      <c r="K7301">
        <v>2.5101700556668101E+19</v>
      </c>
      <c r="BN7301" s="1"/>
    </row>
    <row r="7302" spans="1:69" x14ac:dyDescent="0.45">
      <c r="A7302" s="3">
        <v>45947.737395833334</v>
      </c>
      <c r="B7302" s="1" t="s">
        <v>48</v>
      </c>
      <c r="C7302" t="str">
        <f>IFERROR(VLOOKUP(B7302,[6]電話端末!$A$2:$E$284,2,FALSE),"不在")</f>
        <v>【福岡】松添愛</v>
      </c>
      <c r="D7302" s="1" t="s">
        <v>19</v>
      </c>
      <c r="E7302" t="str">
        <f>IFERROR(VLOOKUP(D7302,[6]電話端末!$A$2:$E$284,2,FALSE),"不在")</f>
        <v>【福岡】重松宝成</v>
      </c>
      <c r="F7302" s="1" t="s">
        <v>19</v>
      </c>
      <c r="G7302" t="str">
        <f>IFERROR(VLOOKUP(F7302,[6]電話端末!$A$2:$D$284,2,FALSE),"不在")</f>
        <v>【福岡】重松宝成</v>
      </c>
      <c r="H7302" s="4">
        <v>13</v>
      </c>
      <c r="I7302" s="4">
        <v>12</v>
      </c>
      <c r="K7302" s="5">
        <v>2.5101700555768099E+19</v>
      </c>
      <c r="BN7302" s="1"/>
    </row>
    <row r="7303" spans="1:69" x14ac:dyDescent="0.45">
      <c r="A7303" s="3">
        <v>45947.735358796293</v>
      </c>
      <c r="B7303" s="1" t="s">
        <v>123</v>
      </c>
      <c r="C7303" t="str">
        <f>IFERROR(VLOOKUP(B7303,[6]電話端末!$A$2:$E$284,2,FALSE),"不在")</f>
        <v>【本社IT】福原弘明</v>
      </c>
      <c r="D7303" s="1" t="s">
        <v>30</v>
      </c>
      <c r="E7303" t="str">
        <f>IFERROR(VLOOKUP(D7303,[6]電話端末!$A$2:$E$284,2,FALSE),"不在")</f>
        <v>【横浜】吉田玲</v>
      </c>
      <c r="F7303" s="1"/>
      <c r="G7303" t="str">
        <f>IFERROR(VLOOKUP(F7303,[6]電話端末!$A$2:$D$284,2,FALSE),"不在")</f>
        <v>不在</v>
      </c>
      <c r="H7303" s="4">
        <v>1</v>
      </c>
      <c r="I7303" s="4">
        <v>0</v>
      </c>
      <c r="K7303">
        <v>2.51017005551681E+19</v>
      </c>
      <c r="BN7303" s="1"/>
    </row>
    <row r="7304" spans="1:69" x14ac:dyDescent="0.45">
      <c r="A7304" s="3">
        <v>45947.7341087963</v>
      </c>
      <c r="B7304" s="1" t="s">
        <v>48</v>
      </c>
      <c r="C7304" t="str">
        <f>IFERROR(VLOOKUP(B7304,[6]電話端末!$A$2:$E$284,2,FALSE),"不在")</f>
        <v>【福岡】松添愛</v>
      </c>
      <c r="D7304" s="1" t="s">
        <v>38</v>
      </c>
      <c r="E7304" t="str">
        <f>IFERROR(VLOOKUP(D7304,[6]電話端末!$A$2:$E$284,2,FALSE),"不在")</f>
        <v>【福岡】山崎芹奈</v>
      </c>
      <c r="F7304" s="1" t="s">
        <v>38</v>
      </c>
      <c r="G7304" t="str">
        <f>IFERROR(VLOOKUP(F7304,[6]電話端末!$A$2:$D$284,2,FALSE),"不在")</f>
        <v>【福岡】山崎芹奈</v>
      </c>
      <c r="H7304" s="4">
        <v>64</v>
      </c>
      <c r="I7304" s="4">
        <v>62</v>
      </c>
      <c r="K7304">
        <v>2.5101700554368098E+19</v>
      </c>
      <c r="BN7304" s="1"/>
      <c r="BQ7304" s="1"/>
    </row>
    <row r="7305" spans="1:69" x14ac:dyDescent="0.45">
      <c r="A7305" s="3">
        <v>45947.724641203706</v>
      </c>
      <c r="B7305" s="1" t="s">
        <v>123</v>
      </c>
      <c r="C7305" t="str">
        <f>IFERROR(VLOOKUP(B7305,[6]電話端末!$A$2:$E$284,2,FALSE),"不在")</f>
        <v>【本社IT】福原弘明</v>
      </c>
      <c r="D7305" s="1" t="s">
        <v>175</v>
      </c>
      <c r="E7305" t="str">
        <f>IFERROR(VLOOKUP(D7305,[6]電話端末!$A$2:$E$284,2,FALSE),"不在")</f>
        <v>【MF東京】土谷美智</v>
      </c>
      <c r="F7305" s="1" t="s">
        <v>175</v>
      </c>
      <c r="G7305" t="str">
        <f>IFERROR(VLOOKUP(F7305,[6]電話端末!$A$2:$D$284,2,FALSE),"不在")</f>
        <v>【MF東京】土谷美智</v>
      </c>
      <c r="H7305" s="4">
        <v>151</v>
      </c>
      <c r="I7305" s="4">
        <v>147</v>
      </c>
      <c r="K7305">
        <v>2.5101700551368102E+19</v>
      </c>
      <c r="BN7305" s="1"/>
    </row>
    <row r="7306" spans="1:69" x14ac:dyDescent="0.45">
      <c r="A7306" s="3">
        <v>45947.721400462964</v>
      </c>
      <c r="B7306" s="1" t="s">
        <v>60</v>
      </c>
      <c r="C7306" t="str">
        <f>IFERROR(VLOOKUP(B7306,[6]電話端末!$A$2:$E$284,2,FALSE),"不在")</f>
        <v>【東京】林まど佳</v>
      </c>
      <c r="D7306" s="1" t="s">
        <v>164</v>
      </c>
      <c r="E7306" t="str">
        <f>IFERROR(VLOOKUP(D7306,[6]電話端末!$A$2:$E$284,2,FALSE),"不在")</f>
        <v>【流山】蒲原健吾</v>
      </c>
      <c r="F7306" s="1" t="s">
        <v>164</v>
      </c>
      <c r="G7306" t="str">
        <f>IFERROR(VLOOKUP(F7306,[6]電話端末!$A$2:$D$284,2,FALSE),"不在")</f>
        <v>【流山】蒲原健吾</v>
      </c>
      <c r="H7306" s="4">
        <v>30</v>
      </c>
      <c r="I7306" s="4">
        <v>27</v>
      </c>
      <c r="K7306">
        <v>2.5101700550068101E+19</v>
      </c>
      <c r="BN7306" s="1"/>
      <c r="BQ7306" s="1"/>
    </row>
    <row r="7307" spans="1:69" x14ac:dyDescent="0.45">
      <c r="A7307" s="3">
        <v>45947.719131944446</v>
      </c>
      <c r="B7307" s="1" t="s">
        <v>19</v>
      </c>
      <c r="C7307" t="str">
        <f>IFERROR(VLOOKUP(B7307,[6]電話端末!$A$2:$E$284,2,FALSE),"不在")</f>
        <v>【福岡】重松宝成</v>
      </c>
      <c r="D7307" s="1" t="s">
        <v>39</v>
      </c>
      <c r="E7307" t="str">
        <f>IFERROR(VLOOKUP(D7307,[6]電話端末!$A$2:$E$284,2,FALSE),"不在")</f>
        <v>【福岡】松尾明日香</v>
      </c>
      <c r="F7307" s="1" t="s">
        <v>39</v>
      </c>
      <c r="G7307" t="str">
        <f>IFERROR(VLOOKUP(F7307,[6]電話端末!$A$2:$D$284,2,FALSE),"不在")</f>
        <v>【福岡】松尾明日香</v>
      </c>
      <c r="H7307" s="4">
        <v>34</v>
      </c>
      <c r="I7307" s="4">
        <v>32</v>
      </c>
      <c r="K7307">
        <v>2.51017005488681E+19</v>
      </c>
      <c r="BN7307" s="1"/>
      <c r="BQ7307" s="1"/>
    </row>
    <row r="7308" spans="1:69" x14ac:dyDescent="0.45">
      <c r="A7308" s="3">
        <v>45947.719085648147</v>
      </c>
      <c r="B7308" s="1" t="s">
        <v>30</v>
      </c>
      <c r="C7308" t="str">
        <f>IFERROR(VLOOKUP(B7308,[6]電話端末!$A$2:$E$284,2,FALSE),"不在")</f>
        <v>【横浜】吉田玲</v>
      </c>
      <c r="D7308" s="1" t="s">
        <v>152</v>
      </c>
      <c r="E7308" t="str">
        <f>IFERROR(VLOOKUP(D7308,[6]電話端末!$A$2:$E$284,2,FALSE),"不在")</f>
        <v>【本社】IT</v>
      </c>
      <c r="F7308" s="1" t="s">
        <v>123</v>
      </c>
      <c r="G7308" t="str">
        <f>IFERROR(VLOOKUP(F7308,[6]電話端末!$A$2:$D$284,2,FALSE),"不在")</f>
        <v>【本社IT】福原弘明</v>
      </c>
      <c r="H7308" s="4">
        <v>296</v>
      </c>
      <c r="I7308" s="4">
        <v>293</v>
      </c>
      <c r="K7308">
        <v>2.51017005487681E+19</v>
      </c>
      <c r="BN7308" s="1"/>
      <c r="BQ7308" s="1"/>
    </row>
    <row r="7309" spans="1:69" x14ac:dyDescent="0.45">
      <c r="A7309" s="3">
        <v>45947.718969907408</v>
      </c>
      <c r="B7309" s="1" t="s">
        <v>30</v>
      </c>
      <c r="C7309" t="str">
        <f>IFERROR(VLOOKUP(B7309,[6]電話端末!$A$2:$E$284,2,FALSE),"不在")</f>
        <v>【横浜】吉田玲</v>
      </c>
      <c r="D7309" s="1" t="s">
        <v>100</v>
      </c>
      <c r="E7309" t="str">
        <f>IFERROR(VLOOKUP(D7309,[6]電話端末!$A$2:$E$284,2,FALSE),"不在")</f>
        <v>【本社IT】松本郷</v>
      </c>
      <c r="F7309" s="1"/>
      <c r="G7309" t="str">
        <f>IFERROR(VLOOKUP(F7309,[6]電話端末!$A$2:$D$284,2,FALSE),"不在")</f>
        <v>不在</v>
      </c>
      <c r="H7309" s="4">
        <v>0</v>
      </c>
      <c r="I7309" s="4">
        <v>0</v>
      </c>
      <c r="K7309">
        <v>2.5101700548568101E+19</v>
      </c>
      <c r="BN7309" s="1"/>
      <c r="BQ7309" s="1"/>
    </row>
    <row r="7310" spans="1:69" x14ac:dyDescent="0.45">
      <c r="A7310" s="3">
        <v>45947.718854166669</v>
      </c>
      <c r="B7310" s="1" t="s">
        <v>30</v>
      </c>
      <c r="C7310" t="str">
        <f>IFERROR(VLOOKUP(B7310,[6]電話端末!$A$2:$E$284,2,FALSE),"不在")</f>
        <v>【横浜】吉田玲</v>
      </c>
      <c r="D7310" s="1" t="s">
        <v>100</v>
      </c>
      <c r="E7310" t="str">
        <f>IFERROR(VLOOKUP(D7310,[6]電話端末!$A$2:$E$284,2,FALSE),"不在")</f>
        <v>【本社IT】松本郷</v>
      </c>
      <c r="F7310" s="1"/>
      <c r="G7310" t="str">
        <f>IFERROR(VLOOKUP(F7310,[6]電話端末!$A$2:$D$284,2,FALSE),"不在")</f>
        <v>不在</v>
      </c>
      <c r="H7310" s="4">
        <v>0</v>
      </c>
      <c r="I7310" s="4">
        <v>0</v>
      </c>
      <c r="K7310">
        <v>2.5101700548368101E+19</v>
      </c>
      <c r="BN7310" s="1"/>
      <c r="BQ7310" s="1"/>
    </row>
    <row r="7311" spans="1:69" x14ac:dyDescent="0.45">
      <c r="A7311" s="3">
        <v>45947.715752314813</v>
      </c>
      <c r="B7311" s="1" t="s">
        <v>47</v>
      </c>
      <c r="C7311" t="str">
        <f>IFERROR(VLOOKUP(B7311,[6]電話端末!$A$2:$E$284,2,FALSE),"不在")</f>
        <v>【横浜】舞智江</v>
      </c>
      <c r="D7311" s="1" t="s">
        <v>25</v>
      </c>
      <c r="E7311" t="str">
        <f>IFERROR(VLOOKUP(D7311,[6]電話端末!$A$2:$E$284,2,FALSE),"不在")</f>
        <v>【埼玉】池田千恵子</v>
      </c>
      <c r="F7311" s="1" t="s">
        <v>25</v>
      </c>
      <c r="G7311" t="str">
        <f>IFERROR(VLOOKUP(F7311,[6]電話端末!$A$2:$D$284,2,FALSE),"不在")</f>
        <v>【埼玉】池田千恵子</v>
      </c>
      <c r="H7311" s="4">
        <v>87</v>
      </c>
      <c r="I7311" s="4">
        <v>84</v>
      </c>
      <c r="K7311">
        <v>2.5101700546168099E+19</v>
      </c>
      <c r="BN7311" s="1"/>
    </row>
    <row r="7312" spans="1:69" x14ac:dyDescent="0.45">
      <c r="A7312" s="3">
        <v>45947.712488425925</v>
      </c>
      <c r="B7312" s="1" t="s">
        <v>64</v>
      </c>
      <c r="C7312" t="str">
        <f>IFERROR(VLOOKUP(B7312,[6]電話端末!$A$2:$E$284,2,FALSE),"不在")</f>
        <v>【MF大阪】渡邉莉乃</v>
      </c>
      <c r="D7312" s="1" t="s">
        <v>130</v>
      </c>
      <c r="E7312" t="str">
        <f>IFERROR(VLOOKUP(D7312,[6]電話端末!$A$2:$E$284,2,FALSE),"不在")</f>
        <v>【福岡】着信グループ</v>
      </c>
      <c r="F7312" s="1" t="s">
        <v>39</v>
      </c>
      <c r="G7312" t="str">
        <f>IFERROR(VLOOKUP(F7312,[6]電話端末!$A$2:$D$284,2,FALSE),"不在")</f>
        <v>【福岡】松尾明日香</v>
      </c>
      <c r="H7312" s="4">
        <v>53</v>
      </c>
      <c r="I7312" s="4">
        <v>46</v>
      </c>
      <c r="K7312">
        <v>2.5101700541868102E+19</v>
      </c>
      <c r="BN7312" s="1"/>
      <c r="BQ7312" s="1"/>
    </row>
    <row r="7313" spans="1:69" x14ac:dyDescent="0.45">
      <c r="A7313" s="3">
        <v>45947.711747685185</v>
      </c>
      <c r="B7313" s="1" t="s">
        <v>11</v>
      </c>
      <c r="C7313" t="str">
        <f>IFERROR(VLOOKUP(B7313,[6]電話端末!$A$2:$E$284,2,FALSE),"不在")</f>
        <v>【本社経理】池上有花</v>
      </c>
      <c r="D7313" s="1" t="s">
        <v>34</v>
      </c>
      <c r="E7313" t="str">
        <f>IFERROR(VLOOKUP(D7313,[6]電話端末!$A$2:$E$284,2,FALSE),"不在")</f>
        <v>【埼玉】細田昌子</v>
      </c>
      <c r="F7313" s="1" t="s">
        <v>34</v>
      </c>
      <c r="G7313" t="str">
        <f>IFERROR(VLOOKUP(F7313,[6]電話端末!$A$2:$D$284,2,FALSE),"不在")</f>
        <v>【埼玉】細田昌子</v>
      </c>
      <c r="H7313" s="4">
        <v>121</v>
      </c>
      <c r="I7313" s="4">
        <v>119</v>
      </c>
      <c r="K7313">
        <v>2.51017005407681E+19</v>
      </c>
      <c r="BN7313" s="1"/>
      <c r="BQ7313" s="1"/>
    </row>
    <row r="7314" spans="1:69" x14ac:dyDescent="0.45">
      <c r="A7314" s="3">
        <v>45947.711562500001</v>
      </c>
      <c r="B7314" s="1" t="s">
        <v>19</v>
      </c>
      <c r="C7314" t="str">
        <f>IFERROR(VLOOKUP(B7314,[6]電話端末!$A$2:$E$284,2,FALSE),"不在")</f>
        <v>【福岡】重松宝成</v>
      </c>
      <c r="D7314" s="1" t="s">
        <v>35</v>
      </c>
      <c r="E7314" t="str">
        <f>IFERROR(VLOOKUP(D7314,[6]電話端末!$A$2:$E$284,2,FALSE),"不在")</f>
        <v>【広島】小先純平</v>
      </c>
      <c r="F7314" s="1"/>
      <c r="G7314" t="str">
        <f>IFERROR(VLOOKUP(F7314,[6]電話端末!$A$2:$D$284,2,FALSE),"不在")</f>
        <v>不在</v>
      </c>
      <c r="H7314" s="4">
        <v>4</v>
      </c>
      <c r="I7314" s="4">
        <v>0</v>
      </c>
      <c r="K7314">
        <v>2.5101700540168102E+19</v>
      </c>
      <c r="BN7314" s="1"/>
      <c r="BQ7314" s="1"/>
    </row>
    <row r="7315" spans="1:69" x14ac:dyDescent="0.45">
      <c r="A7315" s="3">
        <v>45947.710995370369</v>
      </c>
      <c r="B7315" s="1" t="s">
        <v>58</v>
      </c>
      <c r="C7315" t="str">
        <f>IFERROR(VLOOKUP(B7315,[6]電話端末!$A$2:$E$284,2,FALSE),"不在")</f>
        <v>【東京】佐々木美咲</v>
      </c>
      <c r="D7315" s="1" t="s">
        <v>62</v>
      </c>
      <c r="E7315" t="str">
        <f>IFERROR(VLOOKUP(D7315,[6]電話端末!$A$2:$E$284,2,FALSE),"不在")</f>
        <v>【横浜】着信グループ</v>
      </c>
      <c r="F7315" s="1" t="s">
        <v>72</v>
      </c>
      <c r="G7315" t="str">
        <f>IFERROR(VLOOKUP(F7315,[6]電話端末!$A$2:$D$284,2,FALSE),"不在")</f>
        <v>【横浜】青木観奈</v>
      </c>
      <c r="H7315" s="4">
        <v>46</v>
      </c>
      <c r="I7315" s="4">
        <v>37</v>
      </c>
      <c r="K7315">
        <v>2.5101700539568099E+19</v>
      </c>
      <c r="BN7315" s="1"/>
    </row>
    <row r="7316" spans="1:69" x14ac:dyDescent="0.45">
      <c r="A7316" s="3">
        <v>45947.710925925923</v>
      </c>
      <c r="B7316" s="1" t="s">
        <v>67</v>
      </c>
      <c r="C7316" t="str">
        <f>IFERROR(VLOOKUP(B7316,[6]電話端末!$A$2:$E$284,2,FALSE),"不在")</f>
        <v>【MF大阪】後垣幸恵</v>
      </c>
      <c r="D7316" s="1" t="s">
        <v>57</v>
      </c>
      <c r="E7316" t="str">
        <f>IFERROR(VLOOKUP(D7316,[6]電話端末!$A$2:$E$284,2,FALSE),"不在")</f>
        <v>【本社総務】吉田亜依</v>
      </c>
      <c r="F7316" s="1" t="s">
        <v>57</v>
      </c>
      <c r="G7316" t="str">
        <f>IFERROR(VLOOKUP(F7316,[6]電話端末!$A$2:$D$284,2,FALSE),"不在")</f>
        <v>【本社総務】吉田亜依</v>
      </c>
      <c r="H7316" s="4">
        <v>171</v>
      </c>
      <c r="I7316" s="4">
        <v>169</v>
      </c>
      <c r="K7316">
        <v>2.51017005393681E+19</v>
      </c>
      <c r="BN7316" s="1"/>
    </row>
    <row r="7317" spans="1:69" x14ac:dyDescent="0.45">
      <c r="A7317" s="3">
        <v>45947.708796296298</v>
      </c>
      <c r="B7317" s="1" t="s">
        <v>11</v>
      </c>
      <c r="C7317" t="str">
        <f>IFERROR(VLOOKUP(B7317,[6]電話端末!$A$2:$E$284,2,FALSE),"不在")</f>
        <v>【本社経理】池上有花</v>
      </c>
      <c r="D7317" s="1" t="s">
        <v>34</v>
      </c>
      <c r="E7317" t="str">
        <f>IFERROR(VLOOKUP(D7317,[6]電話端末!$A$2:$E$284,2,FALSE),"不在")</f>
        <v>【埼玉】細田昌子</v>
      </c>
      <c r="F7317" s="1"/>
      <c r="G7317" t="str">
        <f>IFERROR(VLOOKUP(F7317,[6]電話端末!$A$2:$D$284,2,FALSE),"不在")</f>
        <v>不在</v>
      </c>
      <c r="H7317" s="4">
        <v>0</v>
      </c>
      <c r="I7317" s="4">
        <v>0</v>
      </c>
      <c r="K7317">
        <v>2.5101700537068102E+19</v>
      </c>
      <c r="BN7317" s="1"/>
    </row>
    <row r="7318" spans="1:69" x14ac:dyDescent="0.45">
      <c r="A7318" s="3">
        <v>45947.708449074074</v>
      </c>
      <c r="B7318" s="1" t="s">
        <v>110</v>
      </c>
      <c r="C7318" t="str">
        <f>IFERROR(VLOOKUP(B7318,[6]電話端末!$A$2:$E$284,2,FALSE),"不在")</f>
        <v>【MF東京】高木幸恵</v>
      </c>
      <c r="D7318" s="1" t="s">
        <v>111</v>
      </c>
      <c r="E7318" t="str">
        <f>IFERROR(VLOOKUP(D7318,[6]電話端末!$A$2:$E$284,2,FALSE),"不在")</f>
        <v>【岡山】着信グループ</v>
      </c>
      <c r="F7318" s="1" t="s">
        <v>94</v>
      </c>
      <c r="G7318" t="str">
        <f>IFERROR(VLOOKUP(F7318,[6]電話端末!$A$2:$D$284,2,FALSE),"不在")</f>
        <v>【岡山】武政彩果</v>
      </c>
      <c r="H7318" s="4">
        <v>140</v>
      </c>
      <c r="I7318" s="4">
        <v>134</v>
      </c>
      <c r="K7318">
        <v>2.5101700536768098E+19</v>
      </c>
      <c r="BN7318" s="1"/>
      <c r="BQ7318" s="1"/>
    </row>
    <row r="7319" spans="1:69" x14ac:dyDescent="0.45">
      <c r="A7319" s="3">
        <v>45947.706111111111</v>
      </c>
      <c r="B7319" s="1" t="s">
        <v>47</v>
      </c>
      <c r="C7319" t="str">
        <f>IFERROR(VLOOKUP(B7319,[6]電話端末!$A$2:$E$284,2,FALSE),"不在")</f>
        <v>【横浜】舞智江</v>
      </c>
      <c r="D7319" s="1" t="s">
        <v>16</v>
      </c>
      <c r="E7319" t="str">
        <f>IFERROR(VLOOKUP(D7319,[6]電話端末!$A$2:$E$284,2,FALSE),"不在")</f>
        <v>【東京】片桐芳夫</v>
      </c>
      <c r="F7319" s="1" t="s">
        <v>16</v>
      </c>
      <c r="G7319" t="str">
        <f>IFERROR(VLOOKUP(F7319,[6]電話端末!$A$2:$D$284,2,FALSE),"不在")</f>
        <v>【東京】片桐芳夫</v>
      </c>
      <c r="H7319" s="4">
        <v>53</v>
      </c>
      <c r="I7319" s="4">
        <v>48</v>
      </c>
      <c r="K7319">
        <v>2.5101700533368099E+19</v>
      </c>
      <c r="BN7319" s="1"/>
      <c r="BQ7319" s="1"/>
    </row>
    <row r="7320" spans="1:69" x14ac:dyDescent="0.45">
      <c r="A7320" s="3">
        <v>45947.706099537034</v>
      </c>
      <c r="B7320" s="1" t="s">
        <v>61</v>
      </c>
      <c r="C7320" t="str">
        <f>IFERROR(VLOOKUP(B7320,[6]電話端末!$A$2:$E$284,2,FALSE),"不在")</f>
        <v>【埼玉】竹内梓</v>
      </c>
      <c r="D7320" s="1" t="s">
        <v>21</v>
      </c>
      <c r="E7320" t="str">
        <f>IFERROR(VLOOKUP(D7320,[6]電話端末!$A$2:$E$284,2,FALSE),"不在")</f>
        <v>【東京】浦野鉄平</v>
      </c>
      <c r="F7320" s="1" t="s">
        <v>60</v>
      </c>
      <c r="G7320" t="str">
        <f>IFERROR(VLOOKUP(F7320,[6]電話端末!$A$2:$D$284,2,FALSE),"不在")</f>
        <v>【東京】林まど佳</v>
      </c>
      <c r="H7320" s="4">
        <v>78</v>
      </c>
      <c r="I7320" s="4">
        <v>73</v>
      </c>
      <c r="K7320">
        <v>2.5101700533268099E+19</v>
      </c>
      <c r="BN7320" s="1"/>
      <c r="BQ7320" s="1"/>
    </row>
    <row r="7321" spans="1:69" x14ac:dyDescent="0.45">
      <c r="A7321" s="3">
        <v>45947.705370370371</v>
      </c>
      <c r="B7321" s="1" t="s">
        <v>84</v>
      </c>
      <c r="C7321" t="str">
        <f>IFERROR(VLOOKUP(B7321,[6]電話端末!$A$2:$E$284,2,FALSE),"不在")</f>
        <v>【仙台】阿部かおり</v>
      </c>
      <c r="D7321" s="1" t="s">
        <v>29</v>
      </c>
      <c r="E7321" t="str">
        <f>IFERROR(VLOOKUP(D7321,[6]電話端末!$A$2:$E$284,2,FALSE),"不在")</f>
        <v>【本社EC】大城明日香</v>
      </c>
      <c r="F7321" s="1" t="s">
        <v>29</v>
      </c>
      <c r="G7321" t="str">
        <f>IFERROR(VLOOKUP(F7321,[6]電話端末!$A$2:$D$284,2,FALSE),"不在")</f>
        <v>【本社EC】大城明日香</v>
      </c>
      <c r="H7321" s="4">
        <v>69</v>
      </c>
      <c r="I7321" s="4">
        <v>63</v>
      </c>
      <c r="K7321">
        <v>2.5101700531668099E+19</v>
      </c>
      <c r="BN7321" s="1"/>
    </row>
    <row r="7322" spans="1:69" x14ac:dyDescent="0.45">
      <c r="A7322" s="3">
        <v>45947.705057870371</v>
      </c>
      <c r="B7322" s="1" t="s">
        <v>39</v>
      </c>
      <c r="C7322" t="str">
        <f>IFERROR(VLOOKUP(B7322,[6]電話端末!$A$2:$E$284,2,FALSE),"不在")</f>
        <v>【福岡】松尾明日香</v>
      </c>
      <c r="D7322" s="1" t="s">
        <v>19</v>
      </c>
      <c r="E7322" t="str">
        <f>IFERROR(VLOOKUP(D7322,[6]電話端末!$A$2:$E$284,2,FALSE),"不在")</f>
        <v>【福岡】重松宝成</v>
      </c>
      <c r="F7322" s="1" t="s">
        <v>19</v>
      </c>
      <c r="G7322" t="str">
        <f>IFERROR(VLOOKUP(F7322,[6]電話端末!$A$2:$D$284,2,FALSE),"不在")</f>
        <v>【福岡】重松宝成</v>
      </c>
      <c r="H7322" s="4">
        <v>171</v>
      </c>
      <c r="I7322" s="4">
        <v>170</v>
      </c>
      <c r="K7322">
        <v>2.5101700530968101E+19</v>
      </c>
      <c r="BN7322" s="1"/>
      <c r="BQ7322" s="1"/>
    </row>
    <row r="7323" spans="1:69" x14ac:dyDescent="0.45">
      <c r="A7323" s="3">
        <v>45947.7034375</v>
      </c>
      <c r="B7323" s="1" t="s">
        <v>45</v>
      </c>
      <c r="C7323" t="str">
        <f>IFERROR(VLOOKUP(B7323,[6]電話端末!$A$2:$E$284,2,FALSE),"不在")</f>
        <v>【岡山】岸本麻衣子</v>
      </c>
      <c r="D7323" s="1" t="s">
        <v>41</v>
      </c>
      <c r="E7323" t="str">
        <f>IFERROR(VLOOKUP(D7323,[6]電話端末!$A$2:$E$284,2,FALSE),"不在")</f>
        <v>【大阪】松下愛</v>
      </c>
      <c r="F7323" s="1" t="s">
        <v>41</v>
      </c>
      <c r="G7323" t="str">
        <f>IFERROR(VLOOKUP(F7323,[6]電話端末!$A$2:$D$284,2,FALSE),"不在")</f>
        <v>【大阪】松下愛</v>
      </c>
      <c r="H7323" s="4">
        <v>118</v>
      </c>
      <c r="I7323" s="4">
        <v>106</v>
      </c>
      <c r="K7323">
        <v>2.5101700529368101E+19</v>
      </c>
      <c r="BN7323" s="1"/>
      <c r="BQ7323" s="1"/>
    </row>
    <row r="7324" spans="1:69" x14ac:dyDescent="0.45">
      <c r="A7324" s="3">
        <v>45947.702847222223</v>
      </c>
      <c r="B7324" s="1" t="s">
        <v>29</v>
      </c>
      <c r="C7324" t="str">
        <f>IFERROR(VLOOKUP(B7324,[6]電話端末!$A$2:$E$284,2,FALSE),"不在")</f>
        <v>【本社EC】大城明日香</v>
      </c>
      <c r="D7324" s="1" t="s">
        <v>40</v>
      </c>
      <c r="E7324" t="str">
        <f>IFERROR(VLOOKUP(D7324,[6]電話端末!$A$2:$E$284,2,FALSE),"不在")</f>
        <v>【本社EC】鈴木浩允</v>
      </c>
      <c r="F7324" s="1" t="s">
        <v>40</v>
      </c>
      <c r="G7324" t="str">
        <f>IFERROR(VLOOKUP(F7324,[6]電話端末!$A$2:$D$284,2,FALSE),"不在")</f>
        <v>【本社EC】鈴木浩允</v>
      </c>
      <c r="H7324" s="4">
        <v>100</v>
      </c>
      <c r="I7324" s="4">
        <v>95</v>
      </c>
      <c r="K7324">
        <v>2.5101700528968102E+19</v>
      </c>
      <c r="BN7324" s="1"/>
      <c r="BQ7324" s="1"/>
    </row>
    <row r="7325" spans="1:69" x14ac:dyDescent="0.45">
      <c r="A7325" s="3">
        <v>45947.702800925923</v>
      </c>
      <c r="B7325" s="1" t="s">
        <v>72</v>
      </c>
      <c r="C7325" t="str">
        <f>IFERROR(VLOOKUP(B7325,[6]電話端末!$A$2:$E$284,2,FALSE),"不在")</f>
        <v>【横浜】青木観奈</v>
      </c>
      <c r="D7325" s="1" t="s">
        <v>152</v>
      </c>
      <c r="E7325" t="str">
        <f>IFERROR(VLOOKUP(D7325,[6]電話端末!$A$2:$E$284,2,FALSE),"不在")</f>
        <v>【本社】IT</v>
      </c>
      <c r="F7325" s="1" t="s">
        <v>123</v>
      </c>
      <c r="G7325" t="str">
        <f>IFERROR(VLOOKUP(F7325,[6]電話端末!$A$2:$D$284,2,FALSE),"不在")</f>
        <v>【本社IT】福原弘明</v>
      </c>
      <c r="H7325" s="4">
        <v>432</v>
      </c>
      <c r="I7325" s="4">
        <v>428</v>
      </c>
      <c r="K7325">
        <v>2.5101700528868098E+19</v>
      </c>
      <c r="BN7325" s="1"/>
      <c r="BQ7325" s="1"/>
    </row>
    <row r="7326" spans="1:69" x14ac:dyDescent="0.45">
      <c r="A7326" s="3">
        <v>45947.702592592592</v>
      </c>
      <c r="B7326" s="1" t="s">
        <v>101</v>
      </c>
      <c r="C7326" t="str">
        <f>IFERROR(VLOOKUP(B7326,[6]電話端末!$A$2:$E$284,2,FALSE),"不在")</f>
        <v>【本社EC】山口莉奈</v>
      </c>
      <c r="D7326" s="1" t="s">
        <v>222</v>
      </c>
      <c r="E7326" t="str">
        <f>IFERROR(VLOOKUP(D7326,[6]電話端末!$A$2:$E$284,2,FALSE),"不在")</f>
        <v>【本社EC】渡辺慶太</v>
      </c>
      <c r="F7326" s="1" t="s">
        <v>222</v>
      </c>
      <c r="G7326" t="str">
        <f>IFERROR(VLOOKUP(F7326,[6]電話端末!$A$2:$D$284,2,FALSE),"不在")</f>
        <v>【本社EC】渡辺慶太</v>
      </c>
      <c r="H7326" s="4">
        <v>92</v>
      </c>
      <c r="I7326" s="4">
        <v>90</v>
      </c>
      <c r="K7326">
        <v>2.5101700528768098E+19</v>
      </c>
      <c r="BN7326" s="1"/>
    </row>
    <row r="7327" spans="1:69" x14ac:dyDescent="0.45">
      <c r="A7327" s="3">
        <v>45947.70175925926</v>
      </c>
      <c r="B7327" s="1" t="s">
        <v>36</v>
      </c>
      <c r="C7327" t="str">
        <f>IFERROR(VLOOKUP(B7327,[6]電話端末!$A$2:$E$284,2,FALSE),"不在")</f>
        <v>【名古屋】稲垣みちる</v>
      </c>
      <c r="D7327" s="1" t="s">
        <v>113</v>
      </c>
      <c r="E7327" t="str">
        <f>IFERROR(VLOOKUP(D7327,[6]電話端末!$A$2:$E$284,2,FALSE),"不在")</f>
        <v>【名古屋】水島奈美</v>
      </c>
      <c r="F7327" s="1" t="s">
        <v>113</v>
      </c>
      <c r="G7327" t="str">
        <f>IFERROR(VLOOKUP(F7327,[6]電話端末!$A$2:$D$284,2,FALSE),"不在")</f>
        <v>【名古屋】水島奈美</v>
      </c>
      <c r="H7327" s="4">
        <v>27</v>
      </c>
      <c r="I7327" s="4">
        <v>25</v>
      </c>
      <c r="K7327">
        <v>2.5101700527568101E+19</v>
      </c>
      <c r="BN7327" s="1"/>
      <c r="BQ7327" s="1"/>
    </row>
    <row r="7328" spans="1:69" x14ac:dyDescent="0.45">
      <c r="A7328" s="3">
        <v>45947.701296296298</v>
      </c>
      <c r="B7328" s="1" t="s">
        <v>39</v>
      </c>
      <c r="C7328" t="str">
        <f>IFERROR(VLOOKUP(B7328,[6]電話端末!$A$2:$E$284,2,FALSE),"不在")</f>
        <v>【福岡】松尾明日香</v>
      </c>
      <c r="D7328" s="1" t="s">
        <v>38</v>
      </c>
      <c r="E7328" t="str">
        <f>IFERROR(VLOOKUP(D7328,[6]電話端末!$A$2:$E$284,2,FALSE),"不在")</f>
        <v>【福岡】山崎芹奈</v>
      </c>
      <c r="F7328" s="1" t="s">
        <v>38</v>
      </c>
      <c r="G7328" t="str">
        <f>IFERROR(VLOOKUP(F7328,[6]電話端末!$A$2:$D$284,2,FALSE),"不在")</f>
        <v>【福岡】山崎芹奈</v>
      </c>
      <c r="H7328" s="4">
        <v>234</v>
      </c>
      <c r="I7328" s="4">
        <v>233</v>
      </c>
      <c r="K7328">
        <v>2.51017005264681E+19</v>
      </c>
      <c r="BN7328" s="1"/>
      <c r="BQ7328" s="1"/>
    </row>
    <row r="7329" spans="1:69" x14ac:dyDescent="0.45">
      <c r="A7329" s="3">
        <v>45947.700914351852</v>
      </c>
      <c r="B7329" s="1" t="s">
        <v>29</v>
      </c>
      <c r="C7329" t="str">
        <f>IFERROR(VLOOKUP(B7329,[6]電話端末!$A$2:$E$284,2,FALSE),"不在")</f>
        <v>【本社EC】大城明日香</v>
      </c>
      <c r="D7329" s="1" t="s">
        <v>130</v>
      </c>
      <c r="E7329" t="str">
        <f>IFERROR(VLOOKUP(D7329,[6]電話端末!$A$2:$E$284,2,FALSE),"不在")</f>
        <v>【福岡】着信グループ</v>
      </c>
      <c r="F7329" s="1" t="s">
        <v>39</v>
      </c>
      <c r="G7329" t="str">
        <f>IFERROR(VLOOKUP(F7329,[6]電話端末!$A$2:$D$284,2,FALSE),"不在")</f>
        <v>【福岡】松尾明日香</v>
      </c>
      <c r="H7329" s="4">
        <v>173</v>
      </c>
      <c r="I7329" s="4">
        <v>162</v>
      </c>
      <c r="K7329">
        <v>2.5101700526068101E+19</v>
      </c>
      <c r="BN7329" s="1"/>
      <c r="BQ7329" s="1"/>
    </row>
    <row r="7330" spans="1:69" x14ac:dyDescent="0.45">
      <c r="A7330" s="3">
        <v>45947.700613425928</v>
      </c>
      <c r="B7330" s="1" t="s">
        <v>102</v>
      </c>
      <c r="C7330" t="str">
        <f>IFERROR(VLOOKUP(B7330,[6]電話端末!$A$2:$E$284,2,FALSE),"不在")</f>
        <v>【静岡】金子湧樹</v>
      </c>
      <c r="D7330" s="1" t="s">
        <v>222</v>
      </c>
      <c r="E7330" t="str">
        <f>IFERROR(VLOOKUP(D7330,[6]電話端末!$A$2:$E$284,2,FALSE),"不在")</f>
        <v>【本社EC】渡辺慶太</v>
      </c>
      <c r="F7330" s="1" t="s">
        <v>222</v>
      </c>
      <c r="G7330" t="str">
        <f>IFERROR(VLOOKUP(F7330,[6]電話端末!$A$2:$D$284,2,FALSE),"不在")</f>
        <v>【本社EC】渡辺慶太</v>
      </c>
      <c r="H7330" s="4">
        <v>70</v>
      </c>
      <c r="I7330" s="4">
        <v>67</v>
      </c>
      <c r="K7330">
        <v>2.5101700525568098E+19</v>
      </c>
      <c r="BN7330" s="1"/>
      <c r="BQ7330" s="1"/>
    </row>
    <row r="7331" spans="1:69" x14ac:dyDescent="0.45">
      <c r="A7331" s="3">
        <v>45947.700196759259</v>
      </c>
      <c r="B7331" s="1" t="s">
        <v>29</v>
      </c>
      <c r="C7331" t="str">
        <f>IFERROR(VLOOKUP(B7331,[6]電話端末!$A$2:$E$284,2,FALSE),"不在")</f>
        <v>【本社EC】大城明日香</v>
      </c>
      <c r="D7331" s="1" t="s">
        <v>38</v>
      </c>
      <c r="E7331" t="str">
        <f>IFERROR(VLOOKUP(D7331,[6]電話端末!$A$2:$E$284,2,FALSE),"不在")</f>
        <v>【福岡】山崎芹奈</v>
      </c>
      <c r="F7331" s="1"/>
      <c r="G7331" t="str">
        <f>IFERROR(VLOOKUP(F7331,[6]電話端末!$A$2:$D$284,2,FALSE),"不在")</f>
        <v>不在</v>
      </c>
      <c r="H7331" s="4">
        <v>18</v>
      </c>
      <c r="I7331" s="4">
        <v>0</v>
      </c>
      <c r="K7331">
        <v>2.51017005250681E+19</v>
      </c>
      <c r="BN7331" s="1"/>
      <c r="BQ7331" s="1"/>
    </row>
    <row r="7332" spans="1:69" x14ac:dyDescent="0.45">
      <c r="A7332" s="3">
        <v>45947.700196759259</v>
      </c>
      <c r="B7332" s="1" t="s">
        <v>16</v>
      </c>
      <c r="C7332" t="str">
        <f>IFERROR(VLOOKUP(B7332,[6]電話端末!$A$2:$E$284,2,FALSE),"不在")</f>
        <v>【東京】片桐芳夫</v>
      </c>
      <c r="D7332" s="1" t="s">
        <v>47</v>
      </c>
      <c r="E7332" t="str">
        <f>IFERROR(VLOOKUP(D7332,[6]電話端末!$A$2:$E$284,2,FALSE),"不在")</f>
        <v>【横浜】舞智江</v>
      </c>
      <c r="F7332" s="1" t="s">
        <v>47</v>
      </c>
      <c r="G7332" t="str">
        <f>IFERROR(VLOOKUP(F7332,[6]電話端末!$A$2:$D$284,2,FALSE),"不在")</f>
        <v>【横浜】舞智江</v>
      </c>
      <c r="H7332" s="4">
        <v>27</v>
      </c>
      <c r="I7332" s="4">
        <v>25</v>
      </c>
      <c r="K7332">
        <v>2.51017005249681E+19</v>
      </c>
      <c r="BN7332" s="1"/>
    </row>
    <row r="7333" spans="1:69" x14ac:dyDescent="0.45">
      <c r="A7333" s="3">
        <v>45947.699502314812</v>
      </c>
      <c r="B7333" s="1" t="s">
        <v>21</v>
      </c>
      <c r="C7333" t="str">
        <f>IFERROR(VLOOKUP(B7333,[6]電話端末!$A$2:$E$284,2,FALSE),"不在")</f>
        <v>【東京】浦野鉄平</v>
      </c>
      <c r="D7333" s="1" t="s">
        <v>68</v>
      </c>
      <c r="E7333" t="str">
        <f>IFERROR(VLOOKUP(D7333,[6]電話端末!$A$2:$E$284,2,FALSE),"不在")</f>
        <v>【埼玉】着信グループ</v>
      </c>
      <c r="F7333" s="1" t="s">
        <v>61</v>
      </c>
      <c r="G7333" t="str">
        <f>IFERROR(VLOOKUP(F7333,[6]電話端末!$A$2:$D$284,2,FALSE),"不在")</f>
        <v>【埼玉】竹内梓</v>
      </c>
      <c r="H7333" s="4">
        <v>138</v>
      </c>
      <c r="I7333" s="4">
        <v>135</v>
      </c>
      <c r="K7333">
        <v>2.5101700523968098E+19</v>
      </c>
      <c r="BN7333" s="1"/>
      <c r="BQ7333" s="1"/>
    </row>
    <row r="7334" spans="1:69" x14ac:dyDescent="0.45">
      <c r="A7334" s="3">
        <v>45947.698819444442</v>
      </c>
      <c r="B7334" s="1" t="s">
        <v>22</v>
      </c>
      <c r="C7334" t="str">
        <f>IFERROR(VLOOKUP(B7334,[6]電話端末!$A$2:$E$284,2,FALSE),"不在")</f>
        <v>【東京】西垣彩</v>
      </c>
      <c r="D7334" s="1" t="s">
        <v>129</v>
      </c>
      <c r="E7334" t="str">
        <f>IFERROR(VLOOKUP(D7334,[6]電話端末!$A$2:$E$284,2,FALSE),"不在")</f>
        <v>【本社総務】赤羽恵理</v>
      </c>
      <c r="F7334" s="1" t="s">
        <v>129</v>
      </c>
      <c r="G7334" t="str">
        <f>IFERROR(VLOOKUP(F7334,[6]電話端末!$A$2:$D$284,2,FALSE),"不在")</f>
        <v>【本社総務】赤羽恵理</v>
      </c>
      <c r="H7334" s="4">
        <v>28</v>
      </c>
      <c r="I7334" s="4">
        <v>26</v>
      </c>
      <c r="K7334">
        <v>2.51017005232681E+19</v>
      </c>
      <c r="BN7334" s="1"/>
    </row>
    <row r="7335" spans="1:69" x14ac:dyDescent="0.45">
      <c r="A7335" s="3">
        <v>45947.697939814818</v>
      </c>
      <c r="B7335" s="1" t="s">
        <v>154</v>
      </c>
      <c r="C7335" t="str">
        <f>IFERROR(VLOOKUP(B7335,[6]電話端末!$A$2:$E$284,2,FALSE),"不在")</f>
        <v>【横浜】中山満里奈</v>
      </c>
      <c r="D7335" s="1" t="s">
        <v>47</v>
      </c>
      <c r="E7335" t="str">
        <f>IFERROR(VLOOKUP(D7335,[6]電話端末!$A$2:$E$284,2,FALSE),"不在")</f>
        <v>【横浜】舞智江</v>
      </c>
      <c r="F7335" s="1" t="s">
        <v>47</v>
      </c>
      <c r="G7335" t="str">
        <f>IFERROR(VLOOKUP(F7335,[6]電話端末!$A$2:$D$284,2,FALSE),"不在")</f>
        <v>【横浜】舞智江</v>
      </c>
      <c r="H7335" s="4">
        <v>76</v>
      </c>
      <c r="I7335" s="4">
        <v>73</v>
      </c>
      <c r="K7335">
        <v>2.5101700522368098E+19</v>
      </c>
      <c r="BN7335" s="1"/>
      <c r="BQ7335" s="1"/>
    </row>
    <row r="7336" spans="1:69" x14ac:dyDescent="0.45">
      <c r="A7336" s="3">
        <v>45947.696932870371</v>
      </c>
      <c r="B7336" s="1" t="s">
        <v>28</v>
      </c>
      <c r="C7336" t="str">
        <f>IFERROR(VLOOKUP(B7336,[6]電話端末!$A$2:$E$284,2,FALSE),"不在")</f>
        <v>【名古屋】大渕温子</v>
      </c>
      <c r="D7336" s="1" t="s">
        <v>113</v>
      </c>
      <c r="E7336" t="str">
        <f>IFERROR(VLOOKUP(D7336,[6]電話端末!$A$2:$E$284,2,FALSE),"不在")</f>
        <v>【名古屋】水島奈美</v>
      </c>
      <c r="F7336" s="1" t="s">
        <v>113</v>
      </c>
      <c r="G7336" t="str">
        <f>IFERROR(VLOOKUP(F7336,[6]電話端末!$A$2:$D$284,2,FALSE),"不在")</f>
        <v>【名古屋】水島奈美</v>
      </c>
      <c r="H7336" s="4">
        <v>70</v>
      </c>
      <c r="I7336" s="4">
        <v>69</v>
      </c>
      <c r="K7336">
        <v>2.5101700521268101E+19</v>
      </c>
      <c r="BN7336" s="1"/>
    </row>
    <row r="7337" spans="1:69" x14ac:dyDescent="0.45">
      <c r="A7337" s="3">
        <v>45947.696712962963</v>
      </c>
      <c r="B7337" s="1" t="s">
        <v>39</v>
      </c>
      <c r="C7337" t="str">
        <f>IFERROR(VLOOKUP(B7337,[6]電話端末!$A$2:$E$284,2,FALSE),"不在")</f>
        <v>【福岡】松尾明日香</v>
      </c>
      <c r="D7337" s="1" t="s">
        <v>48</v>
      </c>
      <c r="E7337" t="str">
        <f>IFERROR(VLOOKUP(D7337,[6]電話端末!$A$2:$E$284,2,FALSE),"不在")</f>
        <v>【福岡】松添愛</v>
      </c>
      <c r="F7337" s="1" t="s">
        <v>48</v>
      </c>
      <c r="G7337" t="str">
        <f>IFERROR(VLOOKUP(F7337,[6]電話端末!$A$2:$D$284,2,FALSE),"不在")</f>
        <v>【福岡】松添愛</v>
      </c>
      <c r="H7337" s="4">
        <v>25</v>
      </c>
      <c r="I7337" s="4">
        <v>24</v>
      </c>
      <c r="K7337">
        <v>2.5101700520868098E+19</v>
      </c>
      <c r="BN7337" s="1"/>
      <c r="BQ7337" s="1"/>
    </row>
    <row r="7338" spans="1:69" x14ac:dyDescent="0.45">
      <c r="A7338" s="3">
        <v>45947.696111111109</v>
      </c>
      <c r="B7338" s="1" t="s">
        <v>129</v>
      </c>
      <c r="C7338" t="str">
        <f>IFERROR(VLOOKUP(B7338,[6]電話端末!$A$2:$E$284,2,FALSE),"不在")</f>
        <v>【本社総務】赤羽恵理</v>
      </c>
      <c r="D7338" s="1" t="s">
        <v>22</v>
      </c>
      <c r="E7338" t="str">
        <f>IFERROR(VLOOKUP(D7338,[6]電話端末!$A$2:$E$284,2,FALSE),"不在")</f>
        <v>【東京】西垣彩</v>
      </c>
      <c r="F7338" s="1" t="s">
        <v>22</v>
      </c>
      <c r="G7338" t="str">
        <f>IFERROR(VLOOKUP(F7338,[6]電話端末!$A$2:$D$284,2,FALSE),"不在")</f>
        <v>【東京】西垣彩</v>
      </c>
      <c r="H7338" s="4">
        <v>90</v>
      </c>
      <c r="I7338" s="4">
        <v>88</v>
      </c>
      <c r="K7338">
        <v>2.5101700520468099E+19</v>
      </c>
      <c r="BN7338" s="1"/>
    </row>
    <row r="7339" spans="1:69" x14ac:dyDescent="0.45">
      <c r="A7339" s="3">
        <v>45947.695115740738</v>
      </c>
      <c r="B7339" s="1" t="s">
        <v>20</v>
      </c>
      <c r="C7339" t="str">
        <f>IFERROR(VLOOKUP(B7339,[6]電話端末!$A$2:$E$284,2,FALSE),"不在")</f>
        <v>【本社IT】梶ヶ谷知晃</v>
      </c>
      <c r="D7339" s="1" t="s">
        <v>75</v>
      </c>
      <c r="E7339" t="str">
        <f>IFERROR(VLOOKUP(D7339,[6]電話端末!$A$2:$E$284,2,FALSE),"不在")</f>
        <v>【MF東京】山中雅仁</v>
      </c>
      <c r="F7339" s="1" t="s">
        <v>75</v>
      </c>
      <c r="G7339" t="str">
        <f>IFERROR(VLOOKUP(F7339,[6]電話端末!$A$2:$D$284,2,FALSE),"不在")</f>
        <v>【MF東京】山中雅仁</v>
      </c>
      <c r="H7339" s="4">
        <v>64</v>
      </c>
      <c r="I7339" s="4">
        <v>61</v>
      </c>
      <c r="K7339">
        <v>2.5101700518768099E+19</v>
      </c>
      <c r="BN7339" s="1"/>
      <c r="BQ7339" s="1"/>
    </row>
    <row r="7340" spans="1:69" x14ac:dyDescent="0.45">
      <c r="A7340" s="3">
        <v>45947.693854166668</v>
      </c>
      <c r="B7340" s="1" t="s">
        <v>134</v>
      </c>
      <c r="C7340" t="str">
        <f>IFERROR(VLOOKUP(B7340,[6]電話端末!$A$2:$E$284,2,FALSE),"不在")</f>
        <v>【滋賀】梅原薫</v>
      </c>
      <c r="D7340" s="1" t="s">
        <v>45</v>
      </c>
      <c r="E7340" t="str">
        <f>IFERROR(VLOOKUP(D7340,[6]電話端末!$A$2:$E$284,2,FALSE),"不在")</f>
        <v>【岡山】岸本麻衣子</v>
      </c>
      <c r="F7340" s="1" t="s">
        <v>45</v>
      </c>
      <c r="G7340" t="str">
        <f>IFERROR(VLOOKUP(F7340,[6]電話端末!$A$2:$D$284,2,FALSE),"不在")</f>
        <v>【岡山】岸本麻衣子</v>
      </c>
      <c r="H7340" s="4">
        <v>26</v>
      </c>
      <c r="I7340" s="4">
        <v>25</v>
      </c>
      <c r="K7340">
        <v>2.5101700516068098E+19</v>
      </c>
      <c r="BN7340" s="1"/>
      <c r="BQ7340" s="1"/>
    </row>
    <row r="7341" spans="1:69" x14ac:dyDescent="0.45">
      <c r="A7341" s="3">
        <v>45947.693298611113</v>
      </c>
      <c r="B7341" s="1" t="s">
        <v>44</v>
      </c>
      <c r="C7341" t="str">
        <f>IFERROR(VLOOKUP(B7341,[6]電話端末!$A$2:$E$284,2,FALSE),"不在")</f>
        <v>【福岡】奥薗美和</v>
      </c>
      <c r="D7341" s="1" t="s">
        <v>48</v>
      </c>
      <c r="E7341" t="str">
        <f>IFERROR(VLOOKUP(D7341,[6]電話端末!$A$2:$E$284,2,FALSE),"不在")</f>
        <v>【福岡】松添愛</v>
      </c>
      <c r="F7341" s="1" t="s">
        <v>48</v>
      </c>
      <c r="G7341" t="str">
        <f>IFERROR(VLOOKUP(F7341,[6]電話端末!$A$2:$D$284,2,FALSE),"不在")</f>
        <v>【福岡】松添愛</v>
      </c>
      <c r="H7341" s="4">
        <v>77</v>
      </c>
      <c r="I7341" s="4">
        <v>76</v>
      </c>
      <c r="K7341">
        <v>2.5101700515068101E+19</v>
      </c>
      <c r="BN7341" s="1"/>
      <c r="BQ7341" s="1"/>
    </row>
    <row r="7342" spans="1:69" x14ac:dyDescent="0.45">
      <c r="A7342" s="3">
        <v>45947.692928240744</v>
      </c>
      <c r="B7342" s="1" t="s">
        <v>45</v>
      </c>
      <c r="C7342" t="str">
        <f>IFERROR(VLOOKUP(B7342,[6]電話端末!$A$2:$E$284,2,FALSE),"不在")</f>
        <v>【岡山】岸本麻衣子</v>
      </c>
      <c r="D7342" s="1" t="s">
        <v>122</v>
      </c>
      <c r="E7342" t="str">
        <f>IFERROR(VLOOKUP(D7342,[6]電話端末!$A$2:$E$284,2,FALSE),"不在")</f>
        <v>【滋賀】着信グループ</v>
      </c>
      <c r="F7342" s="1" t="s">
        <v>134</v>
      </c>
      <c r="G7342" t="str">
        <f>IFERROR(VLOOKUP(F7342,[6]電話端末!$A$2:$D$284,2,FALSE),"不在")</f>
        <v>【滋賀】梅原薫</v>
      </c>
      <c r="H7342" s="4">
        <v>41</v>
      </c>
      <c r="I7342" s="4">
        <v>38</v>
      </c>
      <c r="K7342">
        <v>2.5101700514168099E+19</v>
      </c>
      <c r="BN7342" s="1"/>
      <c r="BQ7342" s="1"/>
    </row>
    <row r="7343" spans="1:69" x14ac:dyDescent="0.45">
      <c r="A7343" s="3">
        <v>45947.690787037034</v>
      </c>
      <c r="B7343" s="1" t="s">
        <v>39</v>
      </c>
      <c r="C7343" t="str">
        <f>IFERROR(VLOOKUP(B7343,[6]電話端末!$A$2:$E$284,2,FALSE),"不在")</f>
        <v>【福岡】松尾明日香</v>
      </c>
      <c r="D7343" s="1" t="s">
        <v>48</v>
      </c>
      <c r="E7343" t="str">
        <f>IFERROR(VLOOKUP(D7343,[6]電話端末!$A$2:$E$284,2,FALSE),"不在")</f>
        <v>【福岡】松添愛</v>
      </c>
      <c r="F7343" s="1" t="s">
        <v>48</v>
      </c>
      <c r="G7343" t="str">
        <f>IFERROR(VLOOKUP(F7343,[6]電話端末!$A$2:$D$284,2,FALSE),"不在")</f>
        <v>【福岡】松添愛</v>
      </c>
      <c r="H7343" s="4">
        <v>26</v>
      </c>
      <c r="I7343" s="4">
        <v>23</v>
      </c>
      <c r="K7343">
        <v>2.5101700511668101E+19</v>
      </c>
      <c r="BN7343" s="1"/>
      <c r="BQ7343" s="1"/>
    </row>
    <row r="7344" spans="1:69" x14ac:dyDescent="0.45">
      <c r="A7344" s="3">
        <v>45947.690162037034</v>
      </c>
      <c r="B7344" s="1" t="s">
        <v>128</v>
      </c>
      <c r="C7344" t="str">
        <f>IFERROR(VLOOKUP(B7344,[6]電話端末!$A$2:$E$284,2,FALSE),"不在")</f>
        <v>【仙台】仁藤佳美</v>
      </c>
      <c r="D7344" s="1" t="s">
        <v>176</v>
      </c>
      <c r="E7344" t="str">
        <f>IFERROR(VLOOKUP(D7344,[6]電話端末!$A$2:$E$284,2,FALSE),"不在")</f>
        <v>【札幌】山田明貴人</v>
      </c>
      <c r="F7344" s="1" t="s">
        <v>176</v>
      </c>
      <c r="G7344" t="str">
        <f>IFERROR(VLOOKUP(F7344,[6]電話端末!$A$2:$D$284,2,FALSE),"不在")</f>
        <v>【札幌】山田明貴人</v>
      </c>
      <c r="H7344" s="4">
        <v>27</v>
      </c>
      <c r="I7344" s="4">
        <v>17</v>
      </c>
      <c r="K7344">
        <v>2.5101700511168098E+19</v>
      </c>
      <c r="BN7344" s="1"/>
      <c r="BQ7344" s="1"/>
    </row>
    <row r="7345" spans="1:69" x14ac:dyDescent="0.45">
      <c r="A7345" s="3">
        <v>45947.69</v>
      </c>
      <c r="B7345" s="1" t="s">
        <v>20</v>
      </c>
      <c r="C7345" t="str">
        <f>IFERROR(VLOOKUP(B7345,[6]電話端末!$A$2:$E$284,2,FALSE),"不在")</f>
        <v>【本社IT】梶ヶ谷知晃</v>
      </c>
      <c r="D7345" s="1" t="s">
        <v>145</v>
      </c>
      <c r="E7345" t="str">
        <f>IFERROR(VLOOKUP(D7345,[6]電話端末!$A$2:$E$284,2,FALSE),"不在")</f>
        <v>【MF大阪】牧聡美</v>
      </c>
      <c r="F7345" s="1" t="s">
        <v>145</v>
      </c>
      <c r="G7345" t="str">
        <f>IFERROR(VLOOKUP(F7345,[6]電話端末!$A$2:$D$284,2,FALSE),"不在")</f>
        <v>【MF大阪】牧聡美</v>
      </c>
      <c r="H7345" s="4">
        <v>297</v>
      </c>
      <c r="I7345" s="4">
        <v>295</v>
      </c>
      <c r="K7345">
        <v>2.5101700510968099E+19</v>
      </c>
      <c r="BN7345" s="1"/>
      <c r="BQ7345" s="1"/>
    </row>
    <row r="7346" spans="1:69" x14ac:dyDescent="0.45">
      <c r="A7346" s="3">
        <v>45947.683217592596</v>
      </c>
      <c r="B7346" s="1" t="s">
        <v>19</v>
      </c>
      <c r="C7346" t="str">
        <f>IFERROR(VLOOKUP(B7346,[6]電話端末!$A$2:$E$284,2,FALSE),"不在")</f>
        <v>【福岡】重松宝成</v>
      </c>
      <c r="D7346" s="1" t="s">
        <v>44</v>
      </c>
      <c r="E7346" t="str">
        <f>IFERROR(VLOOKUP(D7346,[6]電話端末!$A$2:$E$284,2,FALSE),"不在")</f>
        <v>【福岡】奥薗美和</v>
      </c>
      <c r="F7346" s="1"/>
      <c r="G7346" t="str">
        <f>IFERROR(VLOOKUP(F7346,[6]電話端末!$A$2:$D$284,2,FALSE),"不在")</f>
        <v>不在</v>
      </c>
      <c r="H7346" s="4">
        <v>0</v>
      </c>
      <c r="I7346" s="4">
        <v>0</v>
      </c>
      <c r="K7346">
        <v>2.5101700502768099E+19</v>
      </c>
      <c r="BN7346" s="1"/>
      <c r="BQ7346" s="1"/>
    </row>
    <row r="7347" spans="1:69" x14ac:dyDescent="0.45">
      <c r="A7347" s="3">
        <v>45947.682986111111</v>
      </c>
      <c r="B7347" s="1" t="s">
        <v>123</v>
      </c>
      <c r="C7347" t="str">
        <f>IFERROR(VLOOKUP(B7347,[6]電話端末!$A$2:$E$284,2,FALSE),"不在")</f>
        <v>【本社IT】福原弘明</v>
      </c>
      <c r="D7347" s="1" t="s">
        <v>28</v>
      </c>
      <c r="E7347" t="str">
        <f>IFERROR(VLOOKUP(D7347,[6]電話端末!$A$2:$E$284,2,FALSE),"不在")</f>
        <v>【名古屋】大渕温子</v>
      </c>
      <c r="F7347" s="1" t="s">
        <v>28</v>
      </c>
      <c r="G7347" t="str">
        <f>IFERROR(VLOOKUP(F7347,[6]電話端末!$A$2:$D$284,2,FALSE),"不在")</f>
        <v>【名古屋】大渕温子</v>
      </c>
      <c r="H7347" s="4">
        <v>448</v>
      </c>
      <c r="I7347" s="4">
        <v>446</v>
      </c>
      <c r="K7347">
        <v>2.5101700502268101E+19</v>
      </c>
      <c r="BN7347" s="1"/>
    </row>
    <row r="7348" spans="1:69" x14ac:dyDescent="0.45">
      <c r="A7348" s="3">
        <v>45947.682384259257</v>
      </c>
      <c r="B7348" s="1" t="s">
        <v>20</v>
      </c>
      <c r="C7348" t="str">
        <f>IFERROR(VLOOKUP(B7348,[6]電話端末!$A$2:$E$284,2,FALSE),"不在")</f>
        <v>【本社IT】梶ヶ谷知晃</v>
      </c>
      <c r="D7348" s="1" t="s">
        <v>12</v>
      </c>
      <c r="E7348" t="str">
        <f>IFERROR(VLOOKUP(D7348,[6]電話端末!$A$2:$E$284,2,FALSE),"不在")</f>
        <v>【MF大阪】平山孝潤</v>
      </c>
      <c r="F7348" s="1" t="s">
        <v>12</v>
      </c>
      <c r="G7348" t="str">
        <f>IFERROR(VLOOKUP(F7348,[6]電話端末!$A$2:$D$284,2,FALSE),"不在")</f>
        <v>【MF大阪】平山孝潤</v>
      </c>
      <c r="H7348" s="4">
        <v>222</v>
      </c>
      <c r="I7348" s="4">
        <v>218</v>
      </c>
      <c r="K7348">
        <v>2.51017005010681E+19</v>
      </c>
      <c r="BN7348" s="1"/>
      <c r="BQ7348" s="1"/>
    </row>
    <row r="7349" spans="1:69" x14ac:dyDescent="0.45">
      <c r="A7349" s="3">
        <v>45947.682118055556</v>
      </c>
      <c r="B7349" s="1" t="s">
        <v>44</v>
      </c>
      <c r="C7349" t="str">
        <f>IFERROR(VLOOKUP(B7349,[6]電話端末!$A$2:$E$284,2,FALSE),"不在")</f>
        <v>【福岡】奥薗美和</v>
      </c>
      <c r="D7349" s="1" t="s">
        <v>19</v>
      </c>
      <c r="E7349" t="str">
        <f>IFERROR(VLOOKUP(D7349,[6]電話端末!$A$2:$E$284,2,FALSE),"不在")</f>
        <v>【福岡】重松宝成</v>
      </c>
      <c r="F7349" s="1" t="s">
        <v>19</v>
      </c>
      <c r="G7349" t="str">
        <f>IFERROR(VLOOKUP(F7349,[6]電話端末!$A$2:$D$284,2,FALSE),"不在")</f>
        <v>【福岡】重松宝成</v>
      </c>
      <c r="H7349" s="4">
        <v>27</v>
      </c>
      <c r="I7349" s="4">
        <v>25</v>
      </c>
      <c r="K7349">
        <v>2.5101700500368101E+19</v>
      </c>
      <c r="BN7349" s="1"/>
      <c r="BQ7349" s="1"/>
    </row>
    <row r="7350" spans="1:69" x14ac:dyDescent="0.45">
      <c r="A7350" s="3">
        <v>45947.681122685186</v>
      </c>
      <c r="B7350" s="1" t="s">
        <v>11</v>
      </c>
      <c r="C7350" t="str">
        <f>IFERROR(VLOOKUP(B7350,[6]電話端末!$A$2:$E$284,2,FALSE),"不在")</f>
        <v>【本社経理】池上有花</v>
      </c>
      <c r="D7350" s="1" t="s">
        <v>47</v>
      </c>
      <c r="E7350" t="str">
        <f>IFERROR(VLOOKUP(D7350,[6]電話端末!$A$2:$E$284,2,FALSE),"不在")</f>
        <v>【横浜】舞智江</v>
      </c>
      <c r="F7350" s="1" t="s">
        <v>47</v>
      </c>
      <c r="G7350" t="str">
        <f>IFERROR(VLOOKUP(F7350,[6]電話端末!$A$2:$D$284,2,FALSE),"不在")</f>
        <v>【横浜】舞智江</v>
      </c>
      <c r="H7350" s="4">
        <v>167</v>
      </c>
      <c r="I7350" s="4">
        <v>163</v>
      </c>
      <c r="K7350">
        <v>2.5101700499068101E+19</v>
      </c>
      <c r="BN7350" s="1"/>
      <c r="BQ7350" s="1"/>
    </row>
    <row r="7351" spans="1:69" x14ac:dyDescent="0.45">
      <c r="A7351" s="3">
        <v>45947.681006944447</v>
      </c>
      <c r="B7351" s="1" t="s">
        <v>50</v>
      </c>
      <c r="C7351" t="str">
        <f>IFERROR(VLOOKUP(B7351,[6]電話端末!$A$2:$E$284,2,FALSE),"不在")</f>
        <v>【流山】浅沼潤也</v>
      </c>
      <c r="D7351" s="1" t="s">
        <v>49</v>
      </c>
      <c r="E7351" t="str">
        <f>IFERROR(VLOOKUP(D7351,[6]電話端末!$A$2:$E$284,2,FALSE),"不在")</f>
        <v>【流山】鴻池千紗都</v>
      </c>
      <c r="F7351" s="1" t="s">
        <v>49</v>
      </c>
      <c r="G7351" t="str">
        <f>IFERROR(VLOOKUP(F7351,[6]電話端末!$A$2:$D$284,2,FALSE),"不在")</f>
        <v>【流山】鴻池千紗都</v>
      </c>
      <c r="H7351" s="4">
        <v>71</v>
      </c>
      <c r="I7351" s="4">
        <v>69</v>
      </c>
      <c r="K7351">
        <v>2.5101700498868101E+19</v>
      </c>
      <c r="BN7351" s="1"/>
      <c r="BQ7351" s="1"/>
    </row>
    <row r="7352" spans="1:69" x14ac:dyDescent="0.45">
      <c r="A7352" s="3">
        <v>45947.680520833332</v>
      </c>
      <c r="B7352" s="1" t="s">
        <v>36</v>
      </c>
      <c r="C7352" t="str">
        <f>IFERROR(VLOOKUP(B7352,[6]電話端末!$A$2:$E$284,2,FALSE),"不在")</f>
        <v>【名古屋】稲垣みちる</v>
      </c>
      <c r="D7352" s="1" t="s">
        <v>113</v>
      </c>
      <c r="E7352" t="str">
        <f>IFERROR(VLOOKUP(D7352,[6]電話端末!$A$2:$E$284,2,FALSE),"不在")</f>
        <v>【名古屋】水島奈美</v>
      </c>
      <c r="F7352" s="1" t="s">
        <v>113</v>
      </c>
      <c r="G7352" t="str">
        <f>IFERROR(VLOOKUP(F7352,[6]電話端末!$A$2:$D$284,2,FALSE),"不在")</f>
        <v>【名古屋】水島奈美</v>
      </c>
      <c r="H7352" s="4">
        <v>33</v>
      </c>
      <c r="I7352" s="4">
        <v>32</v>
      </c>
      <c r="K7352">
        <v>2.5101700497968099E+19</v>
      </c>
      <c r="BN7352" s="1"/>
      <c r="BQ7352" s="1"/>
    </row>
    <row r="7353" spans="1:69" x14ac:dyDescent="0.45">
      <c r="A7353" s="3">
        <v>45947.679375</v>
      </c>
      <c r="B7353" s="1" t="s">
        <v>44</v>
      </c>
      <c r="C7353" t="str">
        <f>IFERROR(VLOOKUP(B7353,[6]電話端末!$A$2:$E$284,2,FALSE),"不在")</f>
        <v>【福岡】奥薗美和</v>
      </c>
      <c r="D7353" s="1" t="s">
        <v>48</v>
      </c>
      <c r="E7353" t="str">
        <f>IFERROR(VLOOKUP(D7353,[6]電話端末!$A$2:$E$284,2,FALSE),"不在")</f>
        <v>【福岡】松添愛</v>
      </c>
      <c r="F7353" s="1" t="s">
        <v>48</v>
      </c>
      <c r="G7353" t="str">
        <f>IFERROR(VLOOKUP(F7353,[6]電話端末!$A$2:$D$284,2,FALSE),"不在")</f>
        <v>【福岡】松添愛</v>
      </c>
      <c r="H7353" s="4">
        <v>59</v>
      </c>
      <c r="I7353" s="4">
        <v>58</v>
      </c>
      <c r="K7353">
        <v>2.5101700496668099E+19</v>
      </c>
      <c r="BN7353" s="1"/>
      <c r="BQ7353" s="1"/>
    </row>
    <row r="7354" spans="1:69" x14ac:dyDescent="0.45">
      <c r="A7354" s="3">
        <v>45947.679143518515</v>
      </c>
      <c r="B7354" s="1" t="s">
        <v>128</v>
      </c>
      <c r="C7354" t="str">
        <f>IFERROR(VLOOKUP(B7354,[6]電話端末!$A$2:$E$284,2,FALSE),"不在")</f>
        <v>【仙台】仁藤佳美</v>
      </c>
      <c r="D7354" s="1" t="s">
        <v>176</v>
      </c>
      <c r="E7354" t="str">
        <f>IFERROR(VLOOKUP(D7354,[6]電話端末!$A$2:$E$284,2,FALSE),"不在")</f>
        <v>【札幌】山田明貴人</v>
      </c>
      <c r="F7354" s="1" t="s">
        <v>176</v>
      </c>
      <c r="G7354" t="str">
        <f>IFERROR(VLOOKUP(F7354,[6]電話端末!$A$2:$D$284,2,FALSE),"不在")</f>
        <v>【札幌】山田明貴人</v>
      </c>
      <c r="H7354" s="4">
        <v>58</v>
      </c>
      <c r="I7354" s="4">
        <v>51</v>
      </c>
      <c r="K7354">
        <v>2.51017004960681E+19</v>
      </c>
      <c r="BN7354" s="1"/>
    </row>
    <row r="7355" spans="1:69" x14ac:dyDescent="0.45">
      <c r="A7355" s="3">
        <v>45947.678969907407</v>
      </c>
      <c r="B7355" s="1" t="s">
        <v>76</v>
      </c>
      <c r="C7355" t="str">
        <f>IFERROR(VLOOKUP(B7355,[6]電話端末!$A$2:$E$284,2,FALSE),"不在")</f>
        <v>【埼玉】豊田里花</v>
      </c>
      <c r="D7355" s="1" t="s">
        <v>220</v>
      </c>
      <c r="E7355" t="str">
        <f>IFERROR(VLOOKUP(D7355,[6]電話端末!$A$2:$E$284,2,FALSE),"不在")</f>
        <v>不在</v>
      </c>
      <c r="F7355" s="1"/>
      <c r="G7355" t="str">
        <f>IFERROR(VLOOKUP(F7355,[6]電話端末!$A$2:$D$284,2,FALSE),"不在")</f>
        <v>不在</v>
      </c>
      <c r="H7355" s="4">
        <v>0</v>
      </c>
      <c r="I7355" s="4">
        <v>0</v>
      </c>
      <c r="K7355">
        <v>2.5101700495468102E+19</v>
      </c>
      <c r="BN7355" s="1"/>
      <c r="BQ7355" s="1"/>
    </row>
    <row r="7356" spans="1:69" x14ac:dyDescent="0.45">
      <c r="A7356" s="3">
        <v>45947.678437499999</v>
      </c>
      <c r="B7356" s="1" t="s">
        <v>47</v>
      </c>
      <c r="C7356" t="str">
        <f>IFERROR(VLOOKUP(B7356,[6]電話端末!$A$2:$E$284,2,FALSE),"不在")</f>
        <v>【横浜】舞智江</v>
      </c>
      <c r="D7356" s="1" t="s">
        <v>54</v>
      </c>
      <c r="E7356" t="str">
        <f>IFERROR(VLOOKUP(D7356,[6]電話端末!$A$2:$E$284,2,FALSE),"不在")</f>
        <v>【東京】着信グループ</v>
      </c>
      <c r="F7356" s="1" t="s">
        <v>22</v>
      </c>
      <c r="G7356" t="str">
        <f>IFERROR(VLOOKUP(F7356,[6]電話端末!$A$2:$D$284,2,FALSE),"不在")</f>
        <v>【東京】西垣彩</v>
      </c>
      <c r="H7356" s="4">
        <v>15</v>
      </c>
      <c r="I7356" s="4">
        <v>13</v>
      </c>
      <c r="K7356">
        <v>2.5101700495168098E+19</v>
      </c>
      <c r="BN7356" s="1"/>
      <c r="BQ7356" s="1"/>
    </row>
    <row r="7357" spans="1:69" x14ac:dyDescent="0.45">
      <c r="A7357" s="3">
        <v>45947.677986111114</v>
      </c>
      <c r="B7357" s="1" t="s">
        <v>82</v>
      </c>
      <c r="C7357" t="str">
        <f>IFERROR(VLOOKUP(B7357,[6]電話端末!$A$2:$E$284,2,FALSE),"不在")</f>
        <v>【滋賀】筆坂雪子</v>
      </c>
      <c r="D7357" s="1" t="s">
        <v>48</v>
      </c>
      <c r="E7357" t="str">
        <f>IFERROR(VLOOKUP(D7357,[6]電話端末!$A$2:$E$284,2,FALSE),"不在")</f>
        <v>【福岡】松添愛</v>
      </c>
      <c r="F7357" s="1" t="s">
        <v>48</v>
      </c>
      <c r="G7357" t="str">
        <f>IFERROR(VLOOKUP(F7357,[6]電話端末!$A$2:$D$284,2,FALSE),"不在")</f>
        <v>【福岡】松添愛</v>
      </c>
      <c r="H7357" s="4">
        <v>21</v>
      </c>
      <c r="I7357" s="4">
        <v>18</v>
      </c>
      <c r="K7357">
        <v>2.5101700494768099E+19</v>
      </c>
      <c r="BN7357" s="1"/>
      <c r="BQ7357" s="1"/>
    </row>
    <row r="7358" spans="1:69" x14ac:dyDescent="0.45">
      <c r="A7358" s="3">
        <v>45947.677743055552</v>
      </c>
      <c r="B7358" s="1" t="s">
        <v>82</v>
      </c>
      <c r="C7358" t="str">
        <f>IFERROR(VLOOKUP(B7358,[6]電話端末!$A$2:$E$284,2,FALSE),"不在")</f>
        <v>【滋賀】筆坂雪子</v>
      </c>
      <c r="D7358" s="1" t="s">
        <v>48</v>
      </c>
      <c r="E7358" t="str">
        <f>IFERROR(VLOOKUP(D7358,[6]電話端末!$A$2:$E$284,2,FALSE),"不在")</f>
        <v>【福岡】松添愛</v>
      </c>
      <c r="F7358" s="1"/>
      <c r="G7358" t="str">
        <f>IFERROR(VLOOKUP(F7358,[6]電話端末!$A$2:$D$284,2,FALSE),"不在")</f>
        <v>不在</v>
      </c>
      <c r="H7358" s="4">
        <v>1</v>
      </c>
      <c r="I7358" s="4">
        <v>0</v>
      </c>
      <c r="K7358">
        <v>2.5101700494268101E+19</v>
      </c>
      <c r="BN7358" s="1"/>
      <c r="BQ7358" s="1"/>
    </row>
    <row r="7359" spans="1:69" x14ac:dyDescent="0.45">
      <c r="A7359" s="3">
        <v>45947.677083333336</v>
      </c>
      <c r="B7359" s="1" t="s">
        <v>44</v>
      </c>
      <c r="C7359" t="str">
        <f>IFERROR(VLOOKUP(B7359,[6]電話端末!$A$2:$E$284,2,FALSE),"不在")</f>
        <v>【福岡】奥薗美和</v>
      </c>
      <c r="D7359" s="1" t="s">
        <v>48</v>
      </c>
      <c r="E7359" t="str">
        <f>IFERROR(VLOOKUP(D7359,[6]電話端末!$A$2:$E$284,2,FALSE),"不在")</f>
        <v>【福岡】松添愛</v>
      </c>
      <c r="F7359" s="1" t="s">
        <v>48</v>
      </c>
      <c r="G7359" t="str">
        <f>IFERROR(VLOOKUP(F7359,[6]電話端末!$A$2:$D$284,2,FALSE),"不在")</f>
        <v>【福岡】松添愛</v>
      </c>
      <c r="H7359" s="4">
        <v>58</v>
      </c>
      <c r="I7359" s="4">
        <v>57</v>
      </c>
      <c r="K7359">
        <v>2.5101700493668098E+19</v>
      </c>
      <c r="BN7359" s="1"/>
      <c r="BQ7359" s="1"/>
    </row>
    <row r="7360" spans="1:69" x14ac:dyDescent="0.45">
      <c r="A7360" s="3">
        <v>45947.675844907404</v>
      </c>
      <c r="B7360" s="1" t="s">
        <v>128</v>
      </c>
      <c r="C7360" t="str">
        <f>IFERROR(VLOOKUP(B7360,[6]電話端末!$A$2:$E$284,2,FALSE),"不在")</f>
        <v>【仙台】仁藤佳美</v>
      </c>
      <c r="D7360" s="1" t="s">
        <v>176</v>
      </c>
      <c r="E7360" t="str">
        <f>IFERROR(VLOOKUP(D7360,[6]電話端末!$A$2:$E$284,2,FALSE),"不在")</f>
        <v>【札幌】山田明貴人</v>
      </c>
      <c r="F7360" s="1" t="s">
        <v>176</v>
      </c>
      <c r="G7360" t="str">
        <f>IFERROR(VLOOKUP(F7360,[6]電話端末!$A$2:$D$284,2,FALSE),"不在")</f>
        <v>【札幌】山田明貴人</v>
      </c>
      <c r="H7360" s="4">
        <v>38</v>
      </c>
      <c r="I7360" s="4">
        <v>36</v>
      </c>
      <c r="K7360">
        <v>2.51017004914681E+19</v>
      </c>
      <c r="BN7360" s="1"/>
      <c r="BQ7360" s="1"/>
    </row>
    <row r="7361" spans="1:69" x14ac:dyDescent="0.45">
      <c r="A7361" s="3">
        <v>45947.675706018519</v>
      </c>
      <c r="B7361" s="1" t="s">
        <v>176</v>
      </c>
      <c r="C7361" t="str">
        <f>IFERROR(VLOOKUP(B7361,[6]電話端末!$A$2:$E$284,2,FALSE),"不在")</f>
        <v>【札幌】山田明貴人</v>
      </c>
      <c r="D7361" s="1" t="s">
        <v>128</v>
      </c>
      <c r="E7361" t="str">
        <f>IFERROR(VLOOKUP(D7361,[6]電話端末!$A$2:$E$284,2,FALSE),"不在")</f>
        <v>【仙台】仁藤佳美</v>
      </c>
      <c r="F7361" s="1"/>
      <c r="G7361" t="str">
        <f>IFERROR(VLOOKUP(F7361,[6]電話端末!$A$2:$D$284,2,FALSE),"不在")</f>
        <v>不在</v>
      </c>
      <c r="H7361" s="4">
        <v>9</v>
      </c>
      <c r="I7361" s="4">
        <v>0</v>
      </c>
      <c r="K7361">
        <v>2.5101700490968101E+19</v>
      </c>
      <c r="BN7361" s="1"/>
    </row>
    <row r="7362" spans="1:69" x14ac:dyDescent="0.45">
      <c r="A7362" s="3">
        <v>45947.675509259258</v>
      </c>
      <c r="B7362" s="1" t="s">
        <v>48</v>
      </c>
      <c r="C7362" t="str">
        <f>IFERROR(VLOOKUP(B7362,[6]電話端末!$A$2:$E$284,2,FALSE),"不在")</f>
        <v>【福岡】松添愛</v>
      </c>
      <c r="D7362" s="1" t="s">
        <v>122</v>
      </c>
      <c r="E7362" t="str">
        <f>IFERROR(VLOOKUP(D7362,[6]電話端末!$A$2:$E$284,2,FALSE),"不在")</f>
        <v>【滋賀】着信グループ</v>
      </c>
      <c r="F7362" s="1" t="s">
        <v>82</v>
      </c>
      <c r="G7362" t="str">
        <f>IFERROR(VLOOKUP(F7362,[6]電話端末!$A$2:$D$284,2,FALSE),"不在")</f>
        <v>【滋賀】筆坂雪子</v>
      </c>
      <c r="H7362" s="4">
        <v>42</v>
      </c>
      <c r="I7362" s="4">
        <v>38</v>
      </c>
      <c r="K7362">
        <v>2.5101700490868101E+19</v>
      </c>
      <c r="BN7362" s="1"/>
      <c r="BQ7362" s="1"/>
    </row>
    <row r="7363" spans="1:69" x14ac:dyDescent="0.45">
      <c r="A7363" s="3">
        <v>45947.672256944446</v>
      </c>
      <c r="B7363" s="1" t="s">
        <v>471</v>
      </c>
      <c r="C7363" t="str">
        <f>IFERROR(VLOOKUP(B7363,[6]電話端末!$A$2:$E$284,2,FALSE),"不在")</f>
        <v>【大阪】池田拓未</v>
      </c>
      <c r="D7363" s="1" t="s">
        <v>159</v>
      </c>
      <c r="E7363" t="str">
        <f>IFERROR(VLOOKUP(D7363,[6]電話端末!$A$2:$E$284,2,FALSE),"不在")</f>
        <v>【本社】代表</v>
      </c>
      <c r="F7363" s="1" t="s">
        <v>129</v>
      </c>
      <c r="G7363" t="str">
        <f>IFERROR(VLOOKUP(F7363,[6]電話端末!$A$2:$D$284,2,FALSE),"不在")</f>
        <v>【本社総務】赤羽恵理</v>
      </c>
      <c r="H7363" s="4">
        <v>73</v>
      </c>
      <c r="I7363" s="4">
        <v>68</v>
      </c>
      <c r="K7363">
        <v>2.51017004864681E+19</v>
      </c>
      <c r="BN7363" s="1"/>
      <c r="BQ7363" s="1"/>
    </row>
    <row r="7364" spans="1:69" x14ac:dyDescent="0.45">
      <c r="A7364" s="3">
        <v>45947.671724537038</v>
      </c>
      <c r="B7364" s="1" t="s">
        <v>471</v>
      </c>
      <c r="C7364" t="str">
        <f>IFERROR(VLOOKUP(B7364,[6]電話端末!$A$2:$E$284,2,FALSE),"不在")</f>
        <v>【大阪】池田拓未</v>
      </c>
      <c r="D7364" s="1" t="s">
        <v>129</v>
      </c>
      <c r="E7364" t="str">
        <f>IFERROR(VLOOKUP(D7364,[6]電話端末!$A$2:$E$284,2,FALSE),"不在")</f>
        <v>【本社総務】赤羽恵理</v>
      </c>
      <c r="F7364" s="1"/>
      <c r="G7364" t="str">
        <f>IFERROR(VLOOKUP(F7364,[6]電話端末!$A$2:$D$284,2,FALSE),"不在")</f>
        <v>不在</v>
      </c>
      <c r="H7364" s="4">
        <v>0</v>
      </c>
      <c r="I7364" s="4">
        <v>0</v>
      </c>
      <c r="K7364">
        <v>2.5101700485868102E+19</v>
      </c>
      <c r="BN7364" s="1"/>
      <c r="BQ7364" s="1"/>
    </row>
    <row r="7365" spans="1:69" x14ac:dyDescent="0.45">
      <c r="A7365" s="3">
        <v>45947.671655092592</v>
      </c>
      <c r="B7365" s="1" t="s">
        <v>176</v>
      </c>
      <c r="C7365" t="str">
        <f>IFERROR(VLOOKUP(B7365,[6]電話端末!$A$2:$E$284,2,FALSE),"不在")</f>
        <v>【札幌】山田明貴人</v>
      </c>
      <c r="D7365" s="1" t="s">
        <v>118</v>
      </c>
      <c r="E7365" t="str">
        <f>IFERROR(VLOOKUP(D7365,[6]電話端末!$A$2:$E$284,2,FALSE),"不在")</f>
        <v>【仙台】真壁彰子</v>
      </c>
      <c r="F7365" s="1"/>
      <c r="G7365" t="str">
        <f>IFERROR(VLOOKUP(F7365,[6]電話端末!$A$2:$D$284,2,FALSE),"不在")</f>
        <v>不在</v>
      </c>
      <c r="H7365" s="4">
        <v>9</v>
      </c>
      <c r="I7365" s="4">
        <v>0</v>
      </c>
      <c r="K7365">
        <v>2.5101700485768102E+19</v>
      </c>
      <c r="BN7365" s="1"/>
      <c r="BQ7365" s="1"/>
    </row>
    <row r="7366" spans="1:69" x14ac:dyDescent="0.45">
      <c r="A7366" s="3">
        <v>45947.671550925923</v>
      </c>
      <c r="B7366" s="1" t="s">
        <v>176</v>
      </c>
      <c r="C7366" t="str">
        <f>IFERROR(VLOOKUP(B7366,[6]電話端末!$A$2:$E$284,2,FALSE),"不在")</f>
        <v>【札幌】山田明貴人</v>
      </c>
      <c r="D7366" s="1" t="s">
        <v>128</v>
      </c>
      <c r="E7366" t="str">
        <f>IFERROR(VLOOKUP(D7366,[6]電話端末!$A$2:$E$284,2,FALSE),"不在")</f>
        <v>【仙台】仁藤佳美</v>
      </c>
      <c r="F7366" s="1"/>
      <c r="G7366" t="str">
        <f>IFERROR(VLOOKUP(F7366,[6]電話端末!$A$2:$D$284,2,FALSE),"不在")</f>
        <v>不在</v>
      </c>
      <c r="H7366" s="4">
        <v>0</v>
      </c>
      <c r="I7366" s="4">
        <v>0</v>
      </c>
      <c r="K7366">
        <v>2.5101700485568098E+19</v>
      </c>
      <c r="BN7366" s="1"/>
    </row>
    <row r="7367" spans="1:69" x14ac:dyDescent="0.45">
      <c r="A7367" s="3">
        <v>45947.671469907407</v>
      </c>
      <c r="B7367" s="1" t="s">
        <v>471</v>
      </c>
      <c r="C7367" t="str">
        <f>IFERROR(VLOOKUP(B7367,[6]電話端末!$A$2:$E$284,2,FALSE),"不在")</f>
        <v>【大阪】池田拓未</v>
      </c>
      <c r="D7367" s="1" t="s">
        <v>129</v>
      </c>
      <c r="E7367" t="str">
        <f>IFERROR(VLOOKUP(D7367,[6]電話端末!$A$2:$E$284,2,FALSE),"不在")</f>
        <v>【本社総務】赤羽恵理</v>
      </c>
      <c r="F7367" s="1"/>
      <c r="G7367" t="str">
        <f>IFERROR(VLOOKUP(F7367,[6]電話端末!$A$2:$D$284,2,FALSE),"不在")</f>
        <v>不在</v>
      </c>
      <c r="H7367" s="4">
        <v>0</v>
      </c>
      <c r="I7367" s="4">
        <v>0</v>
      </c>
      <c r="K7367">
        <v>2.5101700485168099E+19</v>
      </c>
      <c r="BN7367" s="1"/>
      <c r="BQ7367" s="1"/>
    </row>
    <row r="7368" spans="1:69" x14ac:dyDescent="0.45">
      <c r="A7368" s="3">
        <v>45947.671018518522</v>
      </c>
      <c r="B7368" s="1" t="s">
        <v>47</v>
      </c>
      <c r="C7368" t="str">
        <f>IFERROR(VLOOKUP(B7368,[6]電話端末!$A$2:$E$284,2,FALSE),"不在")</f>
        <v>【横浜】舞智江</v>
      </c>
      <c r="D7368" s="1" t="s">
        <v>100</v>
      </c>
      <c r="E7368" t="str">
        <f>IFERROR(VLOOKUP(D7368,[6]電話端末!$A$2:$E$284,2,FALSE),"不在")</f>
        <v>【本社IT】松本郷</v>
      </c>
      <c r="F7368" s="1" t="s">
        <v>100</v>
      </c>
      <c r="G7368" t="str">
        <f>IFERROR(VLOOKUP(F7368,[6]電話端末!$A$2:$D$284,2,FALSE),"不在")</f>
        <v>【本社IT】松本郷</v>
      </c>
      <c r="H7368" s="4">
        <v>85</v>
      </c>
      <c r="I7368" s="4">
        <v>80</v>
      </c>
      <c r="K7368">
        <v>2.5101700484368101E+19</v>
      </c>
      <c r="BN7368" s="1"/>
      <c r="BQ7368" s="1"/>
    </row>
    <row r="7369" spans="1:69" x14ac:dyDescent="0.45">
      <c r="A7369" s="3">
        <v>45947.670567129629</v>
      </c>
      <c r="B7369" s="1" t="s">
        <v>129</v>
      </c>
      <c r="C7369" t="str">
        <f>IFERROR(VLOOKUP(B7369,[6]電話端末!$A$2:$E$284,2,FALSE),"不在")</f>
        <v>【本社総務】赤羽恵理</v>
      </c>
      <c r="D7369" s="1" t="s">
        <v>157</v>
      </c>
      <c r="E7369" t="str">
        <f>IFERROR(VLOOKUP(D7369,[6]電話端末!$A$2:$E$284,2,FALSE),"不在")</f>
        <v>【大阪】着信グループ</v>
      </c>
      <c r="F7369" s="1"/>
      <c r="G7369" t="str">
        <f>IFERROR(VLOOKUP(F7369,[6]電話端末!$A$2:$D$284,2,FALSE),"不在")</f>
        <v>不在</v>
      </c>
      <c r="H7369" s="4">
        <v>24</v>
      </c>
      <c r="I7369" s="4">
        <v>0</v>
      </c>
      <c r="K7369">
        <v>2.5101700483068101E+19</v>
      </c>
      <c r="BN7369" s="1"/>
    </row>
    <row r="7370" spans="1:69" x14ac:dyDescent="0.45">
      <c r="A7370" s="3">
        <v>45947.670046296298</v>
      </c>
      <c r="B7370" s="1" t="s">
        <v>35</v>
      </c>
      <c r="C7370" t="str">
        <f>IFERROR(VLOOKUP(B7370,[6]電話端末!$A$2:$E$284,2,FALSE),"不在")</f>
        <v>【広島】小先純平</v>
      </c>
      <c r="D7370" s="1" t="s">
        <v>19</v>
      </c>
      <c r="E7370" t="str">
        <f>IFERROR(VLOOKUP(D7370,[6]電話端末!$A$2:$E$284,2,FALSE),"不在")</f>
        <v>【福岡】重松宝成</v>
      </c>
      <c r="F7370" s="1" t="s">
        <v>19</v>
      </c>
      <c r="G7370" t="str">
        <f>IFERROR(VLOOKUP(F7370,[6]電話端末!$A$2:$D$284,2,FALSE),"不在")</f>
        <v>【福岡】重松宝成</v>
      </c>
      <c r="H7370" s="4">
        <v>79</v>
      </c>
      <c r="I7370" s="4">
        <v>76</v>
      </c>
      <c r="K7370">
        <v>2.5101700481968099E+19</v>
      </c>
      <c r="BN7370" s="1"/>
      <c r="BQ7370" s="1"/>
    </row>
    <row r="7371" spans="1:69" x14ac:dyDescent="0.45">
      <c r="A7371" s="3">
        <v>45947.669571759259</v>
      </c>
      <c r="B7371" s="1" t="s">
        <v>11</v>
      </c>
      <c r="C7371" t="str">
        <f>IFERROR(VLOOKUP(B7371,[6]電話端末!$A$2:$E$284,2,FALSE),"不在")</f>
        <v>【本社経理】池上有花</v>
      </c>
      <c r="D7371" s="1" t="s">
        <v>128</v>
      </c>
      <c r="E7371" t="str">
        <f>IFERROR(VLOOKUP(D7371,[6]電話端末!$A$2:$E$284,2,FALSE),"不在")</f>
        <v>【仙台】仁藤佳美</v>
      </c>
      <c r="F7371" s="1" t="s">
        <v>128</v>
      </c>
      <c r="G7371" t="str">
        <f>IFERROR(VLOOKUP(F7371,[6]電話端末!$A$2:$D$284,2,FALSE),"不在")</f>
        <v>【仙台】仁藤佳美</v>
      </c>
      <c r="H7371" s="4">
        <v>225</v>
      </c>
      <c r="I7371" s="4">
        <v>221</v>
      </c>
      <c r="K7371">
        <v>2.5101700480468099E+19</v>
      </c>
      <c r="BN7371" s="1"/>
      <c r="BQ7371" s="1"/>
    </row>
    <row r="7372" spans="1:69" x14ac:dyDescent="0.45">
      <c r="A7372" s="3">
        <v>45947.669212962966</v>
      </c>
      <c r="B7372" s="1" t="s">
        <v>36</v>
      </c>
      <c r="C7372" t="str">
        <f>IFERROR(VLOOKUP(B7372,[6]電話端末!$A$2:$E$284,2,FALSE),"不在")</f>
        <v>【名古屋】稲垣みちる</v>
      </c>
      <c r="D7372" s="1" t="s">
        <v>28</v>
      </c>
      <c r="E7372" t="str">
        <f>IFERROR(VLOOKUP(D7372,[6]電話端末!$A$2:$E$284,2,FALSE),"不在")</f>
        <v>【名古屋】大渕温子</v>
      </c>
      <c r="F7372" s="1" t="s">
        <v>28</v>
      </c>
      <c r="G7372" t="str">
        <f>IFERROR(VLOOKUP(F7372,[6]電話端末!$A$2:$D$284,2,FALSE),"不在")</f>
        <v>【名古屋】大渕温子</v>
      </c>
      <c r="H7372" s="4">
        <v>865</v>
      </c>
      <c r="I7372" s="4">
        <v>862</v>
      </c>
      <c r="K7372">
        <v>2.5101700479068099E+19</v>
      </c>
      <c r="BN7372" s="1"/>
      <c r="BQ7372" s="1"/>
    </row>
    <row r="7373" spans="1:69" x14ac:dyDescent="0.45">
      <c r="A7373" s="3">
        <v>45947.66883101852</v>
      </c>
      <c r="B7373" s="1" t="s">
        <v>11</v>
      </c>
      <c r="C7373" t="str">
        <f>IFERROR(VLOOKUP(B7373,[6]電話端末!$A$2:$E$284,2,FALSE),"不在")</f>
        <v>【本社経理】池上有花</v>
      </c>
      <c r="D7373" s="1" t="s">
        <v>128</v>
      </c>
      <c r="E7373" t="str">
        <f>IFERROR(VLOOKUP(D7373,[6]電話端末!$A$2:$E$284,2,FALSE),"不在")</f>
        <v>【仙台】仁藤佳美</v>
      </c>
      <c r="F7373" s="1"/>
      <c r="G7373" t="str">
        <f>IFERROR(VLOOKUP(F7373,[6]電話端末!$A$2:$D$284,2,FALSE),"不在")</f>
        <v>不在</v>
      </c>
      <c r="H7373" s="4">
        <v>0</v>
      </c>
      <c r="I7373" s="4">
        <v>0</v>
      </c>
      <c r="K7373">
        <v>2.5101700478268101E+19</v>
      </c>
      <c r="BN7373" s="1"/>
      <c r="BQ7373" s="1"/>
    </row>
    <row r="7374" spans="1:69" x14ac:dyDescent="0.45">
      <c r="A7374" s="3">
        <v>45947.668796296297</v>
      </c>
      <c r="B7374" s="1" t="s">
        <v>44</v>
      </c>
      <c r="C7374" t="str">
        <f>IFERROR(VLOOKUP(B7374,[6]電話端末!$A$2:$E$284,2,FALSE),"不在")</f>
        <v>【福岡】奥薗美和</v>
      </c>
      <c r="D7374" s="1" t="s">
        <v>19</v>
      </c>
      <c r="E7374" t="str">
        <f>IFERROR(VLOOKUP(D7374,[6]電話端末!$A$2:$E$284,2,FALSE),"不在")</f>
        <v>【福岡】重松宝成</v>
      </c>
      <c r="F7374" s="1" t="s">
        <v>19</v>
      </c>
      <c r="G7374" t="str">
        <f>IFERROR(VLOOKUP(F7374,[6]電話端末!$A$2:$D$284,2,FALSE),"不在")</f>
        <v>【福岡】重松宝成</v>
      </c>
      <c r="H7374" s="4">
        <v>90</v>
      </c>
      <c r="I7374" s="4">
        <v>88</v>
      </c>
      <c r="K7374">
        <v>2.5101700478168101E+19</v>
      </c>
      <c r="BN7374" s="1"/>
      <c r="BQ7374" s="1"/>
    </row>
    <row r="7375" spans="1:69" x14ac:dyDescent="0.45">
      <c r="A7375" s="3">
        <v>45947.667534722219</v>
      </c>
      <c r="B7375" s="1" t="s">
        <v>23</v>
      </c>
      <c r="C7375" t="str">
        <f>IFERROR(VLOOKUP(B7375,[6]電話端末!$A$2:$E$284,2,FALSE),"不在")</f>
        <v>【本社購買】山口泰彦</v>
      </c>
      <c r="D7375" s="1" t="s">
        <v>188</v>
      </c>
      <c r="E7375" t="str">
        <f>IFERROR(VLOOKUP(D7375,[6]電話端末!$A$2:$E$284,2,FALSE),"不在")</f>
        <v>【埼玉】吉田夏子</v>
      </c>
      <c r="F7375" s="1" t="s">
        <v>188</v>
      </c>
      <c r="G7375" t="str">
        <f>IFERROR(VLOOKUP(F7375,[6]電話端末!$A$2:$D$284,2,FALSE),"不在")</f>
        <v>【埼玉】吉田夏子</v>
      </c>
      <c r="H7375" s="4">
        <v>71</v>
      </c>
      <c r="I7375" s="4">
        <v>69</v>
      </c>
      <c r="K7375">
        <v>2.5101700475768099E+19</v>
      </c>
      <c r="BN7375" s="1"/>
      <c r="BQ7375" s="1"/>
    </row>
    <row r="7376" spans="1:69" x14ac:dyDescent="0.45">
      <c r="A7376" s="3">
        <v>45947.664942129632</v>
      </c>
      <c r="B7376" s="1" t="s">
        <v>48</v>
      </c>
      <c r="C7376" t="str">
        <f>IFERROR(VLOOKUP(B7376,[6]電話端末!$A$2:$E$284,2,FALSE),"不在")</f>
        <v>【福岡】松添愛</v>
      </c>
      <c r="D7376" s="1" t="s">
        <v>84</v>
      </c>
      <c r="E7376" t="str">
        <f>IFERROR(VLOOKUP(D7376,[6]電話端末!$A$2:$E$284,2,FALSE),"不在")</f>
        <v>【仙台】阿部かおり</v>
      </c>
      <c r="F7376" s="1"/>
      <c r="G7376" t="str">
        <f>IFERROR(VLOOKUP(F7376,[6]電話端末!$A$2:$D$284,2,FALSE),"不在")</f>
        <v>不在</v>
      </c>
      <c r="H7376" s="4">
        <v>1</v>
      </c>
      <c r="I7376" s="4">
        <v>0</v>
      </c>
      <c r="K7376">
        <v>2.51017004704681E+19</v>
      </c>
      <c r="BN7376" s="1"/>
      <c r="BQ7376" s="1"/>
    </row>
    <row r="7377" spans="1:69" x14ac:dyDescent="0.45">
      <c r="A7377" s="3">
        <v>45947.664918981478</v>
      </c>
      <c r="B7377" s="1" t="s">
        <v>44</v>
      </c>
      <c r="C7377" t="str">
        <f>IFERROR(VLOOKUP(B7377,[6]電話端末!$A$2:$E$284,2,FALSE),"不在")</f>
        <v>【福岡】奥薗美和</v>
      </c>
      <c r="D7377" s="1" t="s">
        <v>19</v>
      </c>
      <c r="E7377" t="str">
        <f>IFERROR(VLOOKUP(D7377,[6]電話端末!$A$2:$E$284,2,FALSE),"不在")</f>
        <v>【福岡】重松宝成</v>
      </c>
      <c r="F7377" s="1" t="s">
        <v>19</v>
      </c>
      <c r="G7377" t="str">
        <f>IFERROR(VLOOKUP(F7377,[6]電話端末!$A$2:$D$284,2,FALSE),"不在")</f>
        <v>【福岡】重松宝成</v>
      </c>
      <c r="H7377" s="4">
        <v>28</v>
      </c>
      <c r="I7377" s="4">
        <v>27</v>
      </c>
      <c r="K7377">
        <v>2.51017004703681E+19</v>
      </c>
      <c r="BN7377" s="1"/>
      <c r="BQ7377" s="1"/>
    </row>
    <row r="7378" spans="1:69" x14ac:dyDescent="0.45">
      <c r="A7378" s="3">
        <v>45947.664375</v>
      </c>
      <c r="B7378" s="1" t="s">
        <v>27</v>
      </c>
      <c r="C7378" t="str">
        <f>IFERROR(VLOOKUP(B7378,[6]電話端末!$A$2:$E$284,2,FALSE),"不在")</f>
        <v>【本社在庫物流課】黒田靖広</v>
      </c>
      <c r="D7378" s="1" t="s">
        <v>164</v>
      </c>
      <c r="E7378" t="str">
        <f>IFERROR(VLOOKUP(D7378,[6]電話端末!$A$2:$E$284,2,FALSE),"不在")</f>
        <v>【流山】蒲原健吾</v>
      </c>
      <c r="F7378" s="1" t="s">
        <v>164</v>
      </c>
      <c r="G7378" t="str">
        <f>IFERROR(VLOOKUP(F7378,[6]電話端末!$A$2:$D$284,2,FALSE),"不在")</f>
        <v>【流山】蒲原健吾</v>
      </c>
      <c r="H7378" s="4">
        <v>108</v>
      </c>
      <c r="I7378" s="4">
        <v>105</v>
      </c>
      <c r="K7378">
        <v>2.5101700467868099E+19</v>
      </c>
      <c r="BN7378" s="1"/>
    </row>
    <row r="7379" spans="1:69" x14ac:dyDescent="0.45">
      <c r="A7379" s="3">
        <v>45947.663819444446</v>
      </c>
      <c r="B7379" s="1" t="s">
        <v>23</v>
      </c>
      <c r="C7379" t="str">
        <f>IFERROR(VLOOKUP(B7379,[6]電話端末!$A$2:$E$284,2,FALSE),"不在")</f>
        <v>【本社購買】山口泰彦</v>
      </c>
      <c r="D7379" s="1" t="s">
        <v>188</v>
      </c>
      <c r="E7379" t="str">
        <f>IFERROR(VLOOKUP(D7379,[6]電話端末!$A$2:$E$284,2,FALSE),"不在")</f>
        <v>【埼玉】吉田夏子</v>
      </c>
      <c r="F7379" s="1" t="s">
        <v>188</v>
      </c>
      <c r="G7379" t="str">
        <f>IFERROR(VLOOKUP(F7379,[6]電話端末!$A$2:$D$284,2,FALSE),"不在")</f>
        <v>【埼玉】吉田夏子</v>
      </c>
      <c r="H7379" s="4">
        <v>178</v>
      </c>
      <c r="I7379" s="4">
        <v>175</v>
      </c>
      <c r="K7379">
        <v>2.5101700466868101E+19</v>
      </c>
      <c r="BN7379" s="1"/>
    </row>
    <row r="7380" spans="1:69" x14ac:dyDescent="0.45">
      <c r="A7380" s="3">
        <v>45947.663587962961</v>
      </c>
      <c r="B7380" s="1" t="s">
        <v>27</v>
      </c>
      <c r="C7380" t="str">
        <f>IFERROR(VLOOKUP(B7380,[6]電話端末!$A$2:$E$284,2,FALSE),"不在")</f>
        <v>【本社在庫物流課】黒田靖広</v>
      </c>
      <c r="D7380" s="1" t="s">
        <v>50</v>
      </c>
      <c r="E7380" t="str">
        <f>IFERROR(VLOOKUP(D7380,[6]電話端末!$A$2:$E$284,2,FALSE),"不在")</f>
        <v>【流山】浅沼潤也</v>
      </c>
      <c r="F7380" s="1"/>
      <c r="G7380" t="str">
        <f>IFERROR(VLOOKUP(F7380,[6]電話端末!$A$2:$D$284,2,FALSE),"不在")</f>
        <v>不在</v>
      </c>
      <c r="H7380" s="4">
        <v>16</v>
      </c>
      <c r="I7380" s="4">
        <v>0</v>
      </c>
      <c r="K7380">
        <v>2.5101700466068099E+19</v>
      </c>
      <c r="BN7380" s="1"/>
      <c r="BQ7380" s="1"/>
    </row>
    <row r="7381" spans="1:69" x14ac:dyDescent="0.45">
      <c r="A7381" s="3">
        <v>45947.663321759261</v>
      </c>
      <c r="B7381" s="1" t="s">
        <v>131</v>
      </c>
      <c r="C7381" t="str">
        <f>IFERROR(VLOOKUP(B7381,[6]電話端末!$A$2:$E$284,2,FALSE),"不在")</f>
        <v>【MF大阪】濱尾香</v>
      </c>
      <c r="D7381" s="1" t="s">
        <v>197</v>
      </c>
      <c r="E7381" t="str">
        <f>IFERROR(VLOOKUP(D7381,[6]電話端末!$A$2:$E$284,2,FALSE),"不在")</f>
        <v>【流山】着信グループ</v>
      </c>
      <c r="F7381" s="1" t="s">
        <v>49</v>
      </c>
      <c r="G7381" t="str">
        <f>IFERROR(VLOOKUP(F7381,[6]電話端末!$A$2:$D$284,2,FALSE),"不在")</f>
        <v>【流山】鴻池千紗都</v>
      </c>
      <c r="H7381" s="4">
        <v>53</v>
      </c>
      <c r="I7381" s="4">
        <v>51</v>
      </c>
      <c r="K7381">
        <v>2.5101700464668099E+19</v>
      </c>
      <c r="BN7381" s="1"/>
    </row>
    <row r="7382" spans="1:69" x14ac:dyDescent="0.45">
      <c r="A7382" s="3">
        <v>45947.662766203706</v>
      </c>
      <c r="B7382" s="1" t="s">
        <v>65</v>
      </c>
      <c r="C7382" t="str">
        <f>IFERROR(VLOOKUP(B7382,[6]電話端末!$A$2:$E$284,2,FALSE),"不在")</f>
        <v>【本社】受付用電話機</v>
      </c>
      <c r="D7382" s="1" t="s">
        <v>66</v>
      </c>
      <c r="E7382" t="str">
        <f>IFERROR(VLOOKUP(D7382,[6]電話端末!$A$2:$E$284,2,FALSE),"不在")</f>
        <v>【本社】受付電話機</v>
      </c>
      <c r="F7382" s="1" t="s">
        <v>57</v>
      </c>
      <c r="G7382" t="str">
        <f>IFERROR(VLOOKUP(F7382,[6]電話端末!$A$2:$D$284,2,FALSE),"不在")</f>
        <v>【本社総務】吉田亜依</v>
      </c>
      <c r="H7382" s="4">
        <v>17</v>
      </c>
      <c r="I7382" s="4">
        <v>12</v>
      </c>
      <c r="K7382">
        <v>2.5101700463768101E+19</v>
      </c>
      <c r="BN7382" s="1"/>
      <c r="BQ7382" s="1"/>
    </row>
    <row r="7383" spans="1:69" x14ac:dyDescent="0.45">
      <c r="A7383" s="3">
        <v>45947.661840277775</v>
      </c>
      <c r="B7383" s="1" t="s">
        <v>44</v>
      </c>
      <c r="C7383" t="str">
        <f>IFERROR(VLOOKUP(B7383,[6]電話端末!$A$2:$E$284,2,FALSE),"不在")</f>
        <v>【福岡】奥薗美和</v>
      </c>
      <c r="D7383" s="1" t="s">
        <v>48</v>
      </c>
      <c r="E7383" t="str">
        <f>IFERROR(VLOOKUP(D7383,[6]電話端末!$A$2:$E$284,2,FALSE),"不在")</f>
        <v>【福岡】松添愛</v>
      </c>
      <c r="F7383" s="1" t="s">
        <v>48</v>
      </c>
      <c r="G7383" t="str">
        <f>IFERROR(VLOOKUP(F7383,[6]電話端末!$A$2:$D$284,2,FALSE),"不在")</f>
        <v>【福岡】松添愛</v>
      </c>
      <c r="H7383" s="4">
        <v>81</v>
      </c>
      <c r="I7383" s="4">
        <v>80</v>
      </c>
      <c r="K7383">
        <v>2.51017004609681E+19</v>
      </c>
      <c r="BN7383" s="1"/>
      <c r="BQ7383" s="1"/>
    </row>
    <row r="7384" spans="1:69" x14ac:dyDescent="0.45">
      <c r="A7384" s="3">
        <v>45947.661296296297</v>
      </c>
      <c r="B7384" s="1" t="s">
        <v>27</v>
      </c>
      <c r="C7384" t="str">
        <f>IFERROR(VLOOKUP(B7384,[6]電話端末!$A$2:$E$284,2,FALSE),"不在")</f>
        <v>【本社在庫物流課】黒田靖広</v>
      </c>
      <c r="D7384" s="1" t="s">
        <v>50</v>
      </c>
      <c r="E7384" t="str">
        <f>IFERROR(VLOOKUP(D7384,[6]電話端末!$A$2:$E$284,2,FALSE),"不在")</f>
        <v>【流山】浅沼潤也</v>
      </c>
      <c r="F7384" s="1"/>
      <c r="G7384" t="str">
        <f>IFERROR(VLOOKUP(F7384,[6]電話端末!$A$2:$D$284,2,FALSE),"不在")</f>
        <v>不在</v>
      </c>
      <c r="H7384" s="4">
        <v>21</v>
      </c>
      <c r="I7384" s="4">
        <v>0</v>
      </c>
      <c r="K7384">
        <v>2.5101700459868099E+19</v>
      </c>
      <c r="BN7384" s="1"/>
      <c r="BQ7384" s="1"/>
    </row>
    <row r="7385" spans="1:69" x14ac:dyDescent="0.45">
      <c r="A7385" s="3">
        <v>45947.66070601852</v>
      </c>
      <c r="B7385" s="1" t="s">
        <v>164</v>
      </c>
      <c r="C7385" t="str">
        <f>IFERROR(VLOOKUP(B7385,[6]電話端末!$A$2:$E$284,2,FALSE),"不在")</f>
        <v>【流山】蒲原健吾</v>
      </c>
      <c r="D7385" s="1" t="s">
        <v>50</v>
      </c>
      <c r="E7385" t="str">
        <f>IFERROR(VLOOKUP(D7385,[6]電話端末!$A$2:$E$284,2,FALSE),"不在")</f>
        <v>【流山】浅沼潤也</v>
      </c>
      <c r="F7385" s="1"/>
      <c r="G7385" t="str">
        <f>IFERROR(VLOOKUP(F7385,[6]電話端末!$A$2:$D$284,2,FALSE),"不在")</f>
        <v>不在</v>
      </c>
      <c r="H7385" s="4">
        <v>18</v>
      </c>
      <c r="I7385" s="4">
        <v>0</v>
      </c>
      <c r="K7385">
        <v>2.5101700458268099E+19</v>
      </c>
      <c r="BN7385" s="1"/>
    </row>
    <row r="7386" spans="1:69" x14ac:dyDescent="0.45">
      <c r="A7386" s="3">
        <v>45947.660474537035</v>
      </c>
      <c r="B7386" s="1" t="s">
        <v>186</v>
      </c>
      <c r="C7386" t="str">
        <f>IFERROR(VLOOKUP(B7386,[6]電話端末!$A$2:$E$284,2,FALSE),"不在")</f>
        <v>【東京】北林友希</v>
      </c>
      <c r="D7386" s="1" t="s">
        <v>115</v>
      </c>
      <c r="E7386" t="str">
        <f>IFERROR(VLOOKUP(D7386,[6]電話端末!$A$2:$E$284,2,FALSE),"不在")</f>
        <v>【MF東京】着信グループ</v>
      </c>
      <c r="F7386" s="1" t="s">
        <v>116</v>
      </c>
      <c r="G7386" t="str">
        <f>IFERROR(VLOOKUP(F7386,[6]電話端末!$A$2:$D$284,2,FALSE),"不在")</f>
        <v>【MF東京】櫻井美菜</v>
      </c>
      <c r="H7386" s="4">
        <v>61</v>
      </c>
      <c r="I7386" s="4">
        <v>59</v>
      </c>
      <c r="K7386">
        <v>2.51017004575681E+19</v>
      </c>
      <c r="BN7386" s="1"/>
      <c r="BQ7386" s="1"/>
    </row>
    <row r="7387" spans="1:69" x14ac:dyDescent="0.45">
      <c r="A7387" s="3">
        <v>45947.659872685188</v>
      </c>
      <c r="B7387" s="1" t="s">
        <v>36</v>
      </c>
      <c r="C7387" t="str">
        <f>IFERROR(VLOOKUP(B7387,[6]電話端末!$A$2:$E$284,2,FALSE),"不在")</f>
        <v>【名古屋】稲垣みちる</v>
      </c>
      <c r="D7387" s="1" t="s">
        <v>113</v>
      </c>
      <c r="E7387" t="str">
        <f>IFERROR(VLOOKUP(D7387,[6]電話端末!$A$2:$E$284,2,FALSE),"不在")</f>
        <v>【名古屋】水島奈美</v>
      </c>
      <c r="F7387" s="1" t="s">
        <v>113</v>
      </c>
      <c r="G7387" t="str">
        <f>IFERROR(VLOOKUP(F7387,[6]電話端末!$A$2:$D$284,2,FALSE),"不在")</f>
        <v>【名古屋】水島奈美</v>
      </c>
      <c r="H7387" s="4">
        <v>35</v>
      </c>
      <c r="I7387" s="4">
        <v>34</v>
      </c>
      <c r="K7387">
        <v>2.5101700456768098E+19</v>
      </c>
      <c r="BN7387" s="1"/>
      <c r="BQ7387" s="1"/>
    </row>
    <row r="7388" spans="1:69" x14ac:dyDescent="0.45">
      <c r="A7388" s="3">
        <v>45947.659467592595</v>
      </c>
      <c r="B7388" s="1" t="s">
        <v>113</v>
      </c>
      <c r="C7388" t="str">
        <f>IFERROR(VLOOKUP(B7388,[6]電話端末!$A$2:$E$284,2,FALSE),"不在")</f>
        <v>【名古屋】水島奈美</v>
      </c>
      <c r="D7388" s="1" t="s">
        <v>28</v>
      </c>
      <c r="E7388" t="str">
        <f>IFERROR(VLOOKUP(D7388,[6]電話端末!$A$2:$E$284,2,FALSE),"不在")</f>
        <v>【名古屋】大渕温子</v>
      </c>
      <c r="F7388" s="1" t="s">
        <v>28</v>
      </c>
      <c r="G7388" t="str">
        <f>IFERROR(VLOOKUP(F7388,[6]電話端末!$A$2:$D$284,2,FALSE),"不在")</f>
        <v>【名古屋】大渕温子</v>
      </c>
      <c r="H7388" s="4">
        <v>96</v>
      </c>
      <c r="I7388" s="4">
        <v>93</v>
      </c>
      <c r="K7388">
        <v>2.51017004561681E+19</v>
      </c>
      <c r="BN7388" s="1"/>
      <c r="BQ7388" s="1"/>
    </row>
    <row r="7389" spans="1:69" x14ac:dyDescent="0.45">
      <c r="A7389" s="3">
        <v>45947.659143518518</v>
      </c>
      <c r="B7389" s="1" t="s">
        <v>64</v>
      </c>
      <c r="C7389" t="str">
        <f>IFERROR(VLOOKUP(B7389,[6]電話端末!$A$2:$E$284,2,FALSE),"不在")</f>
        <v>【MF大阪】渡邉莉乃</v>
      </c>
      <c r="D7389" s="1" t="s">
        <v>19</v>
      </c>
      <c r="E7389" t="str">
        <f>IFERROR(VLOOKUP(D7389,[6]電話端末!$A$2:$E$284,2,FALSE),"不在")</f>
        <v>【福岡】重松宝成</v>
      </c>
      <c r="F7389" s="1" t="s">
        <v>19</v>
      </c>
      <c r="G7389" t="str">
        <f>IFERROR(VLOOKUP(F7389,[6]電話端末!$A$2:$D$284,2,FALSE),"不在")</f>
        <v>【福岡】重松宝成</v>
      </c>
      <c r="H7389" s="4">
        <v>46</v>
      </c>
      <c r="I7389" s="4">
        <v>41</v>
      </c>
      <c r="K7389">
        <v>2.5101700454968099E+19</v>
      </c>
      <c r="BN7389" s="1"/>
      <c r="BQ7389" s="1"/>
    </row>
    <row r="7390" spans="1:69" x14ac:dyDescent="0.45">
      <c r="A7390" s="3">
        <v>45947.656782407408</v>
      </c>
      <c r="B7390" s="1" t="s">
        <v>60</v>
      </c>
      <c r="C7390" t="str">
        <f>IFERROR(VLOOKUP(B7390,[6]電話端末!$A$2:$E$284,2,FALSE),"不在")</f>
        <v>【東京】林まど佳</v>
      </c>
      <c r="D7390" s="1" t="s">
        <v>164</v>
      </c>
      <c r="E7390" t="str">
        <f>IFERROR(VLOOKUP(D7390,[6]電話端末!$A$2:$E$284,2,FALSE),"不在")</f>
        <v>【流山】蒲原健吾</v>
      </c>
      <c r="F7390" s="1" t="s">
        <v>164</v>
      </c>
      <c r="G7390" t="str">
        <f>IFERROR(VLOOKUP(F7390,[6]電話端末!$A$2:$D$284,2,FALSE),"不在")</f>
        <v>【流山】蒲原健吾</v>
      </c>
      <c r="H7390" s="4">
        <v>73</v>
      </c>
      <c r="I7390" s="4">
        <v>70</v>
      </c>
      <c r="K7390">
        <v>2.5101700450868101E+19</v>
      </c>
      <c r="BN7390" s="1"/>
      <c r="BQ7390" s="1"/>
    </row>
    <row r="7391" spans="1:69" x14ac:dyDescent="0.45">
      <c r="A7391" s="3">
        <v>45947.655474537038</v>
      </c>
      <c r="B7391" s="1" t="s">
        <v>38</v>
      </c>
      <c r="C7391" t="str">
        <f>IFERROR(VLOOKUP(B7391,[6]電話端末!$A$2:$E$284,2,FALSE),"不在")</f>
        <v>【福岡】山崎芹奈</v>
      </c>
      <c r="D7391" s="1" t="s">
        <v>101</v>
      </c>
      <c r="E7391" t="str">
        <f>IFERROR(VLOOKUP(D7391,[6]電話端末!$A$2:$E$284,2,FALSE),"不在")</f>
        <v>【本社EC】山口莉奈</v>
      </c>
      <c r="F7391" s="1" t="s">
        <v>29</v>
      </c>
      <c r="G7391" t="str">
        <f>IFERROR(VLOOKUP(F7391,[6]電話端末!$A$2:$D$284,2,FALSE),"不在")</f>
        <v>【本社EC】大城明日香</v>
      </c>
      <c r="H7391" s="4">
        <v>73</v>
      </c>
      <c r="I7391" s="4">
        <v>68</v>
      </c>
      <c r="K7391">
        <v>2.5101700448368099E+19</v>
      </c>
      <c r="BN7391" s="1"/>
      <c r="BQ7391" s="1"/>
    </row>
    <row r="7392" spans="1:69" x14ac:dyDescent="0.45">
      <c r="A7392" s="3">
        <v>45947.654953703706</v>
      </c>
      <c r="B7392" s="1" t="s">
        <v>49</v>
      </c>
      <c r="C7392" t="str">
        <f>IFERROR(VLOOKUP(B7392,[6]電話端末!$A$2:$E$284,2,FALSE),"不在")</f>
        <v>【流山】鴻池千紗都</v>
      </c>
      <c r="D7392" s="1" t="s">
        <v>50</v>
      </c>
      <c r="E7392" t="str">
        <f>IFERROR(VLOOKUP(D7392,[6]電話端末!$A$2:$E$284,2,FALSE),"不在")</f>
        <v>【流山】浅沼潤也</v>
      </c>
      <c r="F7392" s="1" t="s">
        <v>50</v>
      </c>
      <c r="G7392" t="str">
        <f>IFERROR(VLOOKUP(F7392,[6]電話端末!$A$2:$D$284,2,FALSE),"不在")</f>
        <v>【流山】浅沼潤也</v>
      </c>
      <c r="H7392" s="4">
        <v>59</v>
      </c>
      <c r="I7392" s="4">
        <v>38</v>
      </c>
      <c r="K7392">
        <v>2.5101700447368102E+19</v>
      </c>
      <c r="BN7392" s="1"/>
      <c r="BQ7392" s="1"/>
    </row>
    <row r="7393" spans="1:69" x14ac:dyDescent="0.45">
      <c r="A7393" s="3">
        <v>45947.654722222222</v>
      </c>
      <c r="B7393" s="1" t="s">
        <v>83</v>
      </c>
      <c r="C7393" t="str">
        <f>IFERROR(VLOOKUP(B7393,[6]電話端末!$A$2:$E$284,2,FALSE),"不在")</f>
        <v>【札幌】舘合庸介</v>
      </c>
      <c r="D7393" s="1" t="s">
        <v>128</v>
      </c>
      <c r="E7393" t="str">
        <f>IFERROR(VLOOKUP(D7393,[6]電話端末!$A$2:$E$284,2,FALSE),"不在")</f>
        <v>【仙台】仁藤佳美</v>
      </c>
      <c r="F7393" s="1"/>
      <c r="G7393" t="str">
        <f>IFERROR(VLOOKUP(F7393,[6]電話端末!$A$2:$D$284,2,FALSE),"不在")</f>
        <v>不在</v>
      </c>
      <c r="H7393" s="4">
        <v>0</v>
      </c>
      <c r="I7393" s="4">
        <v>0</v>
      </c>
      <c r="K7393">
        <v>2.5101700447068099E+19</v>
      </c>
      <c r="BN7393" s="1"/>
      <c r="BQ7393" s="1"/>
    </row>
    <row r="7394" spans="1:69" x14ac:dyDescent="0.45">
      <c r="A7394" s="3">
        <v>45947.654224537036</v>
      </c>
      <c r="B7394" s="1" t="s">
        <v>44</v>
      </c>
      <c r="C7394" t="str">
        <f>IFERROR(VLOOKUP(B7394,[6]電話端末!$A$2:$E$284,2,FALSE),"不在")</f>
        <v>【福岡】奥薗美和</v>
      </c>
      <c r="D7394" s="1" t="s">
        <v>38</v>
      </c>
      <c r="E7394" t="str">
        <f>IFERROR(VLOOKUP(D7394,[6]電話端末!$A$2:$E$284,2,FALSE),"不在")</f>
        <v>【福岡】山崎芹奈</v>
      </c>
      <c r="F7394" s="1" t="s">
        <v>38</v>
      </c>
      <c r="G7394" t="str">
        <f>IFERROR(VLOOKUP(F7394,[6]電話端末!$A$2:$D$284,2,FALSE),"不在")</f>
        <v>【福岡】山崎芹奈</v>
      </c>
      <c r="H7394" s="4">
        <v>28</v>
      </c>
      <c r="I7394" s="4">
        <v>27</v>
      </c>
      <c r="K7394">
        <v>2.51017004465681E+19</v>
      </c>
      <c r="BN7394" s="1"/>
      <c r="BQ7394" s="1"/>
    </row>
    <row r="7395" spans="1:69" x14ac:dyDescent="0.45">
      <c r="A7395" s="3">
        <v>45947.654120370367</v>
      </c>
      <c r="B7395" s="1" t="s">
        <v>102</v>
      </c>
      <c r="C7395" t="str">
        <f>IFERROR(VLOOKUP(B7395,[6]電話端末!$A$2:$E$284,2,FALSE),"不在")</f>
        <v>【静岡】金子湧樹</v>
      </c>
      <c r="D7395" s="1" t="s">
        <v>222</v>
      </c>
      <c r="E7395" t="str">
        <f>IFERROR(VLOOKUP(D7395,[6]電話端末!$A$2:$E$284,2,FALSE),"不在")</f>
        <v>【本社EC】渡辺慶太</v>
      </c>
      <c r="F7395" s="1" t="s">
        <v>222</v>
      </c>
      <c r="G7395" t="str">
        <f>IFERROR(VLOOKUP(F7395,[6]電話端末!$A$2:$D$284,2,FALSE),"不在")</f>
        <v>【本社EC】渡辺慶太</v>
      </c>
      <c r="H7395" s="4">
        <v>121</v>
      </c>
      <c r="I7395" s="4">
        <v>118</v>
      </c>
      <c r="K7395">
        <v>2.51017004463681E+19</v>
      </c>
      <c r="BN7395" s="1"/>
      <c r="BQ7395" s="1"/>
    </row>
    <row r="7396" spans="1:69" x14ac:dyDescent="0.45">
      <c r="A7396" s="3">
        <v>45947.653865740744</v>
      </c>
      <c r="B7396" s="1" t="s">
        <v>49</v>
      </c>
      <c r="C7396" t="str">
        <f>IFERROR(VLOOKUP(B7396,[6]電話端末!$A$2:$E$284,2,FALSE),"不在")</f>
        <v>【流山】鴻池千紗都</v>
      </c>
      <c r="D7396" s="1" t="s">
        <v>50</v>
      </c>
      <c r="E7396" t="str">
        <f>IFERROR(VLOOKUP(D7396,[6]電話端末!$A$2:$E$284,2,FALSE),"不在")</f>
        <v>【流山】浅沼潤也</v>
      </c>
      <c r="F7396" s="1"/>
      <c r="G7396" t="str">
        <f>IFERROR(VLOOKUP(F7396,[6]電話端末!$A$2:$D$284,2,FALSE),"不在")</f>
        <v>不在</v>
      </c>
      <c r="H7396" s="4">
        <v>6</v>
      </c>
      <c r="I7396" s="4">
        <v>0</v>
      </c>
      <c r="K7396">
        <v>2.5101700445768102E+19</v>
      </c>
      <c r="BN7396" s="1"/>
      <c r="BQ7396" s="1"/>
    </row>
    <row r="7397" spans="1:69" x14ac:dyDescent="0.45">
      <c r="A7397" s="3">
        <v>45947.653738425928</v>
      </c>
      <c r="B7397" s="1" t="s">
        <v>145</v>
      </c>
      <c r="C7397" t="str">
        <f>IFERROR(VLOOKUP(B7397,[6]電話端末!$A$2:$E$284,2,FALSE),"不在")</f>
        <v>【MF大阪】牧聡美</v>
      </c>
      <c r="D7397" s="1" t="s">
        <v>27</v>
      </c>
      <c r="E7397" t="str">
        <f>IFERROR(VLOOKUP(D7397,[6]電話端末!$A$2:$E$284,2,FALSE),"不在")</f>
        <v>【本社在庫物流課】黒田靖広</v>
      </c>
      <c r="F7397" s="1" t="s">
        <v>27</v>
      </c>
      <c r="G7397" t="str">
        <f>IFERROR(VLOOKUP(F7397,[6]電話端末!$A$2:$D$284,2,FALSE),"不在")</f>
        <v>【本社在庫物流課】黒田靖広</v>
      </c>
      <c r="H7397" s="4">
        <v>521</v>
      </c>
      <c r="I7397" s="4">
        <v>518</v>
      </c>
      <c r="K7397">
        <v>2.5101700445568098E+19</v>
      </c>
      <c r="BN7397" s="1"/>
      <c r="BQ7397" s="1"/>
    </row>
    <row r="7398" spans="1:69" x14ac:dyDescent="0.45">
      <c r="A7398" s="3">
        <v>45947.653657407405</v>
      </c>
      <c r="B7398" s="1" t="s">
        <v>49</v>
      </c>
      <c r="C7398" t="str">
        <f>IFERROR(VLOOKUP(B7398,[6]電話端末!$A$2:$E$284,2,FALSE),"不在")</f>
        <v>【流山】鴻池千紗都</v>
      </c>
      <c r="D7398" s="1" t="s">
        <v>50</v>
      </c>
      <c r="E7398" t="str">
        <f>IFERROR(VLOOKUP(D7398,[6]電話端末!$A$2:$E$284,2,FALSE),"不在")</f>
        <v>【流山】浅沼潤也</v>
      </c>
      <c r="F7398" s="1"/>
      <c r="G7398" t="str">
        <f>IFERROR(VLOOKUP(F7398,[6]電話端末!$A$2:$D$284,2,FALSE),"不在")</f>
        <v>不在</v>
      </c>
      <c r="H7398" s="4">
        <v>5</v>
      </c>
      <c r="I7398" s="4">
        <v>0</v>
      </c>
      <c r="K7398">
        <v>2.5101700445168099E+19</v>
      </c>
      <c r="BN7398" s="1"/>
      <c r="BQ7398" s="1"/>
    </row>
    <row r="7399" spans="1:69" x14ac:dyDescent="0.45">
      <c r="A7399" s="3">
        <v>45947.652685185189</v>
      </c>
      <c r="B7399" s="1" t="s">
        <v>164</v>
      </c>
      <c r="C7399" t="str">
        <f>IFERROR(VLOOKUP(B7399,[6]電話端末!$A$2:$E$284,2,FALSE),"不在")</f>
        <v>【流山】蒲原健吾</v>
      </c>
      <c r="D7399" s="1" t="s">
        <v>60</v>
      </c>
      <c r="E7399" t="str">
        <f>IFERROR(VLOOKUP(D7399,[6]電話端末!$A$2:$E$284,2,FALSE),"不在")</f>
        <v>【東京】林まど佳</v>
      </c>
      <c r="F7399" s="1" t="s">
        <v>60</v>
      </c>
      <c r="G7399" t="str">
        <f>IFERROR(VLOOKUP(F7399,[6]電話端末!$A$2:$D$284,2,FALSE),"不在")</f>
        <v>【東京】林まど佳</v>
      </c>
      <c r="H7399" s="4">
        <v>39</v>
      </c>
      <c r="I7399" s="4">
        <v>36</v>
      </c>
      <c r="K7399">
        <v>2.5101700444368101E+19</v>
      </c>
      <c r="BN7399" s="1"/>
      <c r="BQ7399" s="1"/>
    </row>
    <row r="7400" spans="1:69" x14ac:dyDescent="0.45">
      <c r="A7400" s="3">
        <v>45947.651828703703</v>
      </c>
      <c r="B7400" s="1" t="s">
        <v>29</v>
      </c>
      <c r="C7400" t="str">
        <f>IFERROR(VLOOKUP(B7400,[6]電話端末!$A$2:$E$284,2,FALSE),"不在")</f>
        <v>【本社EC】大城明日香</v>
      </c>
      <c r="D7400" s="1" t="s">
        <v>28</v>
      </c>
      <c r="E7400" t="str">
        <f>IFERROR(VLOOKUP(D7400,[6]電話端末!$A$2:$E$284,2,FALSE),"不在")</f>
        <v>【名古屋】大渕温子</v>
      </c>
      <c r="F7400" s="1" t="s">
        <v>28</v>
      </c>
      <c r="G7400" t="str">
        <f>IFERROR(VLOOKUP(F7400,[6]電話端末!$A$2:$D$284,2,FALSE),"不在")</f>
        <v>【名古屋】大渕温子</v>
      </c>
      <c r="H7400" s="4">
        <v>32</v>
      </c>
      <c r="I7400" s="4">
        <v>30</v>
      </c>
      <c r="K7400">
        <v>2.5101700442868101E+19</v>
      </c>
      <c r="BN7400" s="1"/>
      <c r="BQ7400" s="1"/>
    </row>
    <row r="7401" spans="1:69" x14ac:dyDescent="0.45">
      <c r="A7401" s="3">
        <v>45947.651608796295</v>
      </c>
      <c r="B7401" s="1" t="s">
        <v>188</v>
      </c>
      <c r="C7401" t="str">
        <f>IFERROR(VLOOKUP(B7401,[6]電話端末!$A$2:$E$284,2,FALSE),"不在")</f>
        <v>【埼玉】吉田夏子</v>
      </c>
      <c r="D7401" s="1" t="s">
        <v>23</v>
      </c>
      <c r="E7401" t="str">
        <f>IFERROR(VLOOKUP(D7401,[6]電話端末!$A$2:$E$284,2,FALSE),"不在")</f>
        <v>【本社購買】山口泰彦</v>
      </c>
      <c r="F7401" s="1" t="s">
        <v>27</v>
      </c>
      <c r="G7401" t="str">
        <f>IFERROR(VLOOKUP(F7401,[6]電話端末!$A$2:$D$284,2,FALSE),"不在")</f>
        <v>【本社在庫物流課】黒田靖広</v>
      </c>
      <c r="H7401" s="4">
        <v>25</v>
      </c>
      <c r="I7401" s="4">
        <v>21</v>
      </c>
      <c r="K7401">
        <v>2.5101700442268099E+19</v>
      </c>
      <c r="BN7401" s="1"/>
    </row>
    <row r="7402" spans="1:69" x14ac:dyDescent="0.45">
      <c r="A7402" s="3">
        <v>45947.650451388887</v>
      </c>
      <c r="B7402" s="1" t="s">
        <v>65</v>
      </c>
      <c r="C7402" t="str">
        <f>IFERROR(VLOOKUP(B7402,[6]電話端末!$A$2:$E$284,2,FALSE),"不在")</f>
        <v>【本社】受付用電話機</v>
      </c>
      <c r="D7402" s="1" t="s">
        <v>66</v>
      </c>
      <c r="E7402" t="str">
        <f>IFERROR(VLOOKUP(D7402,[6]電話端末!$A$2:$E$284,2,FALSE),"不在")</f>
        <v>【本社】受付電話機</v>
      </c>
      <c r="F7402" s="1" t="s">
        <v>100</v>
      </c>
      <c r="G7402" t="str">
        <f>IFERROR(VLOOKUP(F7402,[6]電話端末!$A$2:$D$284,2,FALSE),"不在")</f>
        <v>【本社IT】松本郷</v>
      </c>
      <c r="H7402" s="4">
        <v>18</v>
      </c>
      <c r="I7402" s="4">
        <v>7</v>
      </c>
      <c r="K7402">
        <v>2.5101700440968102E+19</v>
      </c>
      <c r="BN7402" s="1"/>
    </row>
    <row r="7403" spans="1:69" x14ac:dyDescent="0.45">
      <c r="A7403" s="3">
        <v>45947.649016203701</v>
      </c>
      <c r="B7403" s="1" t="s">
        <v>19</v>
      </c>
      <c r="C7403" t="str">
        <f>IFERROR(VLOOKUP(B7403,[6]電話端末!$A$2:$E$284,2,FALSE),"不在")</f>
        <v>【福岡】重松宝成</v>
      </c>
      <c r="D7403" s="1" t="s">
        <v>39</v>
      </c>
      <c r="E7403" t="str">
        <f>IFERROR(VLOOKUP(D7403,[6]電話端末!$A$2:$E$284,2,FALSE),"不在")</f>
        <v>【福岡】松尾明日香</v>
      </c>
      <c r="F7403" s="1" t="s">
        <v>39</v>
      </c>
      <c r="G7403" t="str">
        <f>IFERROR(VLOOKUP(F7403,[6]電話端末!$A$2:$D$284,2,FALSE),"不在")</f>
        <v>【福岡】松尾明日香</v>
      </c>
      <c r="H7403" s="4">
        <v>24</v>
      </c>
      <c r="I7403" s="4">
        <v>23</v>
      </c>
      <c r="K7403">
        <v>2.5101700438068101E+19</v>
      </c>
      <c r="BN7403" s="1"/>
      <c r="BQ7403" s="1"/>
    </row>
    <row r="7404" spans="1:69" x14ac:dyDescent="0.45">
      <c r="A7404" s="3">
        <v>45947.647557870368</v>
      </c>
      <c r="B7404" s="1" t="s">
        <v>44</v>
      </c>
      <c r="C7404" t="str">
        <f>IFERROR(VLOOKUP(B7404,[6]電話端末!$A$2:$E$284,2,FALSE),"不在")</f>
        <v>【福岡】奥薗美和</v>
      </c>
      <c r="D7404" s="1" t="s">
        <v>38</v>
      </c>
      <c r="E7404" t="str">
        <f>IFERROR(VLOOKUP(D7404,[6]電話端末!$A$2:$E$284,2,FALSE),"不在")</f>
        <v>【福岡】山崎芹奈</v>
      </c>
      <c r="F7404" s="1" t="s">
        <v>38</v>
      </c>
      <c r="G7404" t="str">
        <f>IFERROR(VLOOKUP(F7404,[6]電話端末!$A$2:$D$284,2,FALSE),"不在")</f>
        <v>【福岡】山崎芹奈</v>
      </c>
      <c r="H7404" s="4">
        <v>95</v>
      </c>
      <c r="I7404" s="4">
        <v>93</v>
      </c>
      <c r="K7404">
        <v>2.5101700436268102E+19</v>
      </c>
      <c r="BN7404" s="1"/>
    </row>
    <row r="7405" spans="1:69" x14ac:dyDescent="0.45">
      <c r="A7405" s="3">
        <v>45947.646423611113</v>
      </c>
      <c r="B7405" s="1" t="s">
        <v>84</v>
      </c>
      <c r="C7405" t="str">
        <f>IFERROR(VLOOKUP(B7405,[6]電話端末!$A$2:$E$284,2,FALSE),"不在")</f>
        <v>【仙台】阿部かおり</v>
      </c>
      <c r="D7405" s="1" t="s">
        <v>130</v>
      </c>
      <c r="E7405" t="str">
        <f>IFERROR(VLOOKUP(D7405,[6]電話端末!$A$2:$E$284,2,FALSE),"不在")</f>
        <v>【福岡】着信グループ</v>
      </c>
      <c r="F7405" s="1" t="s">
        <v>44</v>
      </c>
      <c r="G7405" t="str">
        <f>IFERROR(VLOOKUP(F7405,[6]電話端末!$A$2:$D$284,2,FALSE),"不在")</f>
        <v>【福岡】奥薗美和</v>
      </c>
      <c r="H7405" s="4">
        <v>57</v>
      </c>
      <c r="I7405" s="4">
        <v>54</v>
      </c>
      <c r="K7405">
        <v>2.5101700433968099E+19</v>
      </c>
      <c r="BN7405" s="1"/>
      <c r="BQ7405" s="1"/>
    </row>
    <row r="7406" spans="1:69" x14ac:dyDescent="0.45">
      <c r="A7406" s="3">
        <v>45947.644618055558</v>
      </c>
      <c r="B7406" s="1" t="s">
        <v>83</v>
      </c>
      <c r="C7406" t="str">
        <f>IFERROR(VLOOKUP(B7406,[6]電話端末!$A$2:$E$284,2,FALSE),"不在")</f>
        <v>【札幌】舘合庸介</v>
      </c>
      <c r="D7406" s="1" t="s">
        <v>128</v>
      </c>
      <c r="E7406" t="str">
        <f>IFERROR(VLOOKUP(D7406,[6]電話端末!$A$2:$E$284,2,FALSE),"不在")</f>
        <v>【仙台】仁藤佳美</v>
      </c>
      <c r="F7406" s="1" t="s">
        <v>128</v>
      </c>
      <c r="G7406" t="str">
        <f>IFERROR(VLOOKUP(F7406,[6]電話端末!$A$2:$D$284,2,FALSE),"不在")</f>
        <v>【仙台】仁藤佳美</v>
      </c>
      <c r="H7406" s="4">
        <v>53</v>
      </c>
      <c r="I7406" s="4">
        <v>50</v>
      </c>
      <c r="K7406">
        <v>2.5101700431668101E+19</v>
      </c>
      <c r="BN7406" s="1"/>
      <c r="BQ7406" s="1"/>
    </row>
    <row r="7407" spans="1:69" x14ac:dyDescent="0.45">
      <c r="A7407" s="3">
        <v>45947.642268518517</v>
      </c>
      <c r="B7407" s="1" t="s">
        <v>188</v>
      </c>
      <c r="C7407" t="str">
        <f>IFERROR(VLOOKUP(B7407,[6]電話端末!$A$2:$E$284,2,FALSE),"不在")</f>
        <v>【埼玉】吉田夏子</v>
      </c>
      <c r="D7407" s="1" t="s">
        <v>37</v>
      </c>
      <c r="E7407" t="str">
        <f>IFERROR(VLOOKUP(D7407,[6]電話端末!$A$2:$E$284,2,FALSE),"不在")</f>
        <v>【千葉】小島佳菜</v>
      </c>
      <c r="F7407" s="1" t="s">
        <v>37</v>
      </c>
      <c r="G7407" t="str">
        <f>IFERROR(VLOOKUP(F7407,[6]電話端末!$A$2:$D$284,2,FALSE),"不在")</f>
        <v>【千葉】小島佳菜</v>
      </c>
      <c r="H7407" s="4">
        <v>59</v>
      </c>
      <c r="I7407" s="4">
        <v>56</v>
      </c>
      <c r="K7407">
        <v>2.5101700427768099E+19</v>
      </c>
      <c r="BN7407" s="1"/>
      <c r="BQ7407" s="1"/>
    </row>
    <row r="7408" spans="1:69" x14ac:dyDescent="0.45">
      <c r="A7408" s="3">
        <v>45947.64135416667</v>
      </c>
      <c r="B7408" s="1" t="s">
        <v>99</v>
      </c>
      <c r="C7408" t="str">
        <f>IFERROR(VLOOKUP(B7408,[6]電話端末!$A$2:$E$284,2,FALSE),"不在")</f>
        <v>【名古屋】玉腰千恵</v>
      </c>
      <c r="D7408" s="1" t="s">
        <v>36</v>
      </c>
      <c r="E7408" t="str">
        <f>IFERROR(VLOOKUP(D7408,[6]電話端末!$A$2:$E$284,2,FALSE),"不在")</f>
        <v>【名古屋】稲垣みちる</v>
      </c>
      <c r="F7408" s="1" t="s">
        <v>36</v>
      </c>
      <c r="G7408" t="str">
        <f>IFERROR(VLOOKUP(F7408,[6]電話端末!$A$2:$D$284,2,FALSE),"不在")</f>
        <v>【名古屋】稲垣みちる</v>
      </c>
      <c r="H7408" s="4">
        <v>15</v>
      </c>
      <c r="I7408" s="4">
        <v>14</v>
      </c>
      <c r="K7408">
        <v>2.51017004257681E+19</v>
      </c>
      <c r="BN7408" s="1"/>
      <c r="BQ7408" s="1"/>
    </row>
    <row r="7409" spans="1:69" x14ac:dyDescent="0.45">
      <c r="A7409" s="3">
        <v>45947.640810185185</v>
      </c>
      <c r="B7409" s="1" t="s">
        <v>101</v>
      </c>
      <c r="C7409" t="str">
        <f>IFERROR(VLOOKUP(B7409,[6]電話端末!$A$2:$E$284,2,FALSE),"不在")</f>
        <v>【本社EC】山口莉奈</v>
      </c>
      <c r="D7409" s="1" t="s">
        <v>38</v>
      </c>
      <c r="E7409" t="str">
        <f>IFERROR(VLOOKUP(D7409,[6]電話端末!$A$2:$E$284,2,FALSE),"不在")</f>
        <v>【福岡】山崎芹奈</v>
      </c>
      <c r="F7409" s="1" t="s">
        <v>38</v>
      </c>
      <c r="G7409" t="str">
        <f>IFERROR(VLOOKUP(F7409,[6]電話端末!$A$2:$D$284,2,FALSE),"不在")</f>
        <v>【福岡】山崎芹奈</v>
      </c>
      <c r="H7409" s="4">
        <v>32</v>
      </c>
      <c r="I7409" s="4">
        <v>30</v>
      </c>
      <c r="K7409">
        <v>2.5101700425168101E+19</v>
      </c>
      <c r="BN7409" s="1"/>
    </row>
    <row r="7410" spans="1:69" x14ac:dyDescent="0.45">
      <c r="A7410" s="3">
        <v>45947.640138888892</v>
      </c>
      <c r="B7410" s="1" t="s">
        <v>120</v>
      </c>
      <c r="C7410" t="str">
        <f>IFERROR(VLOOKUP(B7410,[6]電話端末!$A$2:$E$284,2,FALSE),"不在")</f>
        <v>【岡山】岩佐寛子</v>
      </c>
      <c r="D7410" s="1" t="s">
        <v>112</v>
      </c>
      <c r="E7410" t="str">
        <f>IFERROR(VLOOKUP(D7410,[6]電話端末!$A$2:$E$284,2,FALSE),"不在")</f>
        <v>【岡山】河原由布子</v>
      </c>
      <c r="F7410" s="1" t="s">
        <v>112</v>
      </c>
      <c r="G7410" t="str">
        <f>IFERROR(VLOOKUP(F7410,[6]電話端末!$A$2:$D$284,2,FALSE),"不在")</f>
        <v>【岡山】河原由布子</v>
      </c>
      <c r="H7410" s="4">
        <v>129</v>
      </c>
      <c r="I7410" s="4">
        <v>127</v>
      </c>
      <c r="K7410">
        <v>2.5101700423868101E+19</v>
      </c>
      <c r="BN7410" s="1"/>
      <c r="BQ7410" s="1"/>
    </row>
    <row r="7411" spans="1:69" x14ac:dyDescent="0.45">
      <c r="A7411" s="3">
        <v>45947.638425925928</v>
      </c>
      <c r="B7411" s="1" t="s">
        <v>75</v>
      </c>
      <c r="C7411" t="str">
        <f>IFERROR(VLOOKUP(B7411,[6]電話端末!$A$2:$E$284,2,FALSE),"不在")</f>
        <v>【MF東京】山中雅仁</v>
      </c>
      <c r="D7411" s="1" t="s">
        <v>118</v>
      </c>
      <c r="E7411" t="str">
        <f>IFERROR(VLOOKUP(D7411,[6]電話端末!$A$2:$E$284,2,FALSE),"不在")</f>
        <v>【仙台】真壁彰子</v>
      </c>
      <c r="F7411" s="1" t="s">
        <v>118</v>
      </c>
      <c r="G7411" t="str">
        <f>IFERROR(VLOOKUP(F7411,[6]電話端末!$A$2:$D$284,2,FALSE),"不在")</f>
        <v>【仙台】真壁彰子</v>
      </c>
      <c r="H7411" s="4">
        <v>35</v>
      </c>
      <c r="I7411" s="4">
        <v>31</v>
      </c>
      <c r="K7411">
        <v>2.5101700421868102E+19</v>
      </c>
      <c r="BN7411" s="1"/>
      <c r="BQ7411" s="1"/>
    </row>
    <row r="7412" spans="1:69" x14ac:dyDescent="0.45">
      <c r="A7412" s="3">
        <v>45947.637881944444</v>
      </c>
      <c r="B7412" s="1" t="s">
        <v>50</v>
      </c>
      <c r="C7412" t="str">
        <f>IFERROR(VLOOKUP(B7412,[6]電話端末!$A$2:$E$284,2,FALSE),"不在")</f>
        <v>【流山】浅沼潤也</v>
      </c>
      <c r="D7412" s="1" t="s">
        <v>27</v>
      </c>
      <c r="E7412" t="str">
        <f>IFERROR(VLOOKUP(D7412,[6]電話端末!$A$2:$E$284,2,FALSE),"不在")</f>
        <v>【本社在庫物流課】黒田靖広</v>
      </c>
      <c r="F7412" s="1" t="s">
        <v>27</v>
      </c>
      <c r="G7412" t="str">
        <f>IFERROR(VLOOKUP(F7412,[6]電話端末!$A$2:$D$284,2,FALSE),"不在")</f>
        <v>【本社在庫物流課】黒田靖広</v>
      </c>
      <c r="H7412" s="4">
        <v>415</v>
      </c>
      <c r="I7412" s="4">
        <v>413</v>
      </c>
      <c r="K7412">
        <v>2.51017004207681E+19</v>
      </c>
      <c r="BN7412" s="1"/>
      <c r="BQ7412" s="1"/>
    </row>
    <row r="7413" spans="1:69" x14ac:dyDescent="0.45">
      <c r="A7413" s="3">
        <v>45947.63690972222</v>
      </c>
      <c r="B7413" s="1" t="s">
        <v>128</v>
      </c>
      <c r="C7413" t="str">
        <f>IFERROR(VLOOKUP(B7413,[6]電話端末!$A$2:$E$284,2,FALSE),"不在")</f>
        <v>【仙台】仁藤佳美</v>
      </c>
      <c r="D7413" s="1" t="s">
        <v>115</v>
      </c>
      <c r="E7413" t="str">
        <f>IFERROR(VLOOKUP(D7413,[6]電話端末!$A$2:$E$284,2,FALSE),"不在")</f>
        <v>【MF東京】着信グループ</v>
      </c>
      <c r="F7413" s="1" t="s">
        <v>116</v>
      </c>
      <c r="G7413" t="str">
        <f>IFERROR(VLOOKUP(F7413,[6]電話端末!$A$2:$D$284,2,FALSE),"不在")</f>
        <v>【MF東京】櫻井美菜</v>
      </c>
      <c r="H7413" s="4">
        <v>74</v>
      </c>
      <c r="I7413" s="4">
        <v>72</v>
      </c>
      <c r="K7413">
        <v>2.5101700419068101E+19</v>
      </c>
      <c r="BN7413" s="1"/>
    </row>
    <row r="7414" spans="1:69" x14ac:dyDescent="0.45">
      <c r="A7414" s="3">
        <v>45947.635868055557</v>
      </c>
      <c r="B7414" s="1" t="s">
        <v>29</v>
      </c>
      <c r="C7414" t="str">
        <f>IFERROR(VLOOKUP(B7414,[6]電話端末!$A$2:$E$284,2,FALSE),"不在")</f>
        <v>【本社EC】大城明日香</v>
      </c>
      <c r="D7414" s="1" t="s">
        <v>28</v>
      </c>
      <c r="E7414" t="str">
        <f>IFERROR(VLOOKUP(D7414,[6]電話端末!$A$2:$E$284,2,FALSE),"不在")</f>
        <v>【名古屋】大渕温子</v>
      </c>
      <c r="F7414" s="1" t="s">
        <v>28</v>
      </c>
      <c r="G7414" t="str">
        <f>IFERROR(VLOOKUP(F7414,[6]電話端末!$A$2:$D$284,2,FALSE),"不在")</f>
        <v>【名古屋】大渕温子</v>
      </c>
      <c r="H7414" s="4">
        <v>169</v>
      </c>
      <c r="I7414" s="4">
        <v>167</v>
      </c>
      <c r="K7414">
        <v>2.5101700416868098E+19</v>
      </c>
      <c r="BN7414" s="1"/>
      <c r="BQ7414" s="1"/>
    </row>
    <row r="7415" spans="1:69" x14ac:dyDescent="0.45">
      <c r="A7415" s="3">
        <v>45947.635775462964</v>
      </c>
      <c r="B7415" s="1" t="s">
        <v>125</v>
      </c>
      <c r="C7415" t="str">
        <f>IFERROR(VLOOKUP(B7415,[6]電話端末!$A$2:$E$284,2,FALSE),"不在")</f>
        <v>【横浜】山﨑啓右</v>
      </c>
      <c r="D7415" s="1" t="s">
        <v>72</v>
      </c>
      <c r="E7415" t="str">
        <f>IFERROR(VLOOKUP(D7415,[6]電話端末!$A$2:$E$284,2,FALSE),"不在")</f>
        <v>【横浜】青木観奈</v>
      </c>
      <c r="F7415" s="1" t="s">
        <v>72</v>
      </c>
      <c r="G7415" t="str">
        <f>IFERROR(VLOOKUP(F7415,[6]電話端末!$A$2:$D$284,2,FALSE),"不在")</f>
        <v>【横浜】青木観奈</v>
      </c>
      <c r="H7415" s="4">
        <v>87</v>
      </c>
      <c r="I7415" s="4">
        <v>85</v>
      </c>
      <c r="K7415">
        <v>2.5101700416768098E+19</v>
      </c>
      <c r="BN7415" s="1"/>
      <c r="BQ7415" s="1"/>
    </row>
    <row r="7416" spans="1:69" x14ac:dyDescent="0.45">
      <c r="A7416" s="3">
        <v>45947.634675925925</v>
      </c>
      <c r="B7416" s="1" t="s">
        <v>11</v>
      </c>
      <c r="C7416" t="str">
        <f>IFERROR(VLOOKUP(B7416,[6]電話端末!$A$2:$E$284,2,FALSE),"不在")</f>
        <v>【本社経理】池上有花</v>
      </c>
      <c r="D7416" s="1" t="s">
        <v>12</v>
      </c>
      <c r="E7416" t="str">
        <f>IFERROR(VLOOKUP(D7416,[6]電話端末!$A$2:$E$284,2,FALSE),"不在")</f>
        <v>【MF大阪】平山孝潤</v>
      </c>
      <c r="F7416" s="1" t="s">
        <v>12</v>
      </c>
      <c r="G7416" t="str">
        <f>IFERROR(VLOOKUP(F7416,[6]電話端末!$A$2:$D$284,2,FALSE),"不在")</f>
        <v>【MF大阪】平山孝潤</v>
      </c>
      <c r="H7416" s="4">
        <v>41</v>
      </c>
      <c r="I7416" s="4">
        <v>37</v>
      </c>
      <c r="K7416">
        <v>2.5101700415268098E+19</v>
      </c>
      <c r="BN7416" s="1"/>
      <c r="BQ7416" s="1"/>
    </row>
    <row r="7417" spans="1:69" x14ac:dyDescent="0.45">
      <c r="A7417" s="3">
        <v>45947.634467592594</v>
      </c>
      <c r="B7417" s="1" t="s">
        <v>129</v>
      </c>
      <c r="C7417" t="str">
        <f>IFERROR(VLOOKUP(B7417,[6]電話端末!$A$2:$E$284,2,FALSE),"不在")</f>
        <v>【本社総務】赤羽恵理</v>
      </c>
      <c r="D7417" s="1" t="s">
        <v>24</v>
      </c>
      <c r="E7417" t="str">
        <f>IFERROR(VLOOKUP(D7417,[6]電話端末!$A$2:$E$284,2,FALSE),"不在")</f>
        <v>【MF大阪】内田優美</v>
      </c>
      <c r="F7417" s="1" t="s">
        <v>24</v>
      </c>
      <c r="G7417" t="str">
        <f>IFERROR(VLOOKUP(F7417,[6]電話端末!$A$2:$D$284,2,FALSE),"不在")</f>
        <v>【MF大阪】内田優美</v>
      </c>
      <c r="H7417" s="4">
        <v>79</v>
      </c>
      <c r="I7417" s="4">
        <v>76</v>
      </c>
      <c r="K7417">
        <v>2.51017004146681E+19</v>
      </c>
      <c r="BN7417" s="1"/>
      <c r="BQ7417" s="1"/>
    </row>
    <row r="7418" spans="1:69" x14ac:dyDescent="0.45">
      <c r="A7418" s="3">
        <v>45947.634340277778</v>
      </c>
      <c r="B7418" s="1" t="s">
        <v>118</v>
      </c>
      <c r="C7418" t="str">
        <f>IFERROR(VLOOKUP(B7418,[6]電話端末!$A$2:$E$284,2,FALSE),"不在")</f>
        <v>【仙台】真壁彰子</v>
      </c>
      <c r="D7418" s="1" t="s">
        <v>75</v>
      </c>
      <c r="E7418" t="str">
        <f>IFERROR(VLOOKUP(D7418,[6]電話端末!$A$2:$E$284,2,FALSE),"不在")</f>
        <v>【MF東京】山中雅仁</v>
      </c>
      <c r="F7418" s="1" t="s">
        <v>75</v>
      </c>
      <c r="G7418" t="str">
        <f>IFERROR(VLOOKUP(F7418,[6]電話端末!$A$2:$D$284,2,FALSE),"不在")</f>
        <v>【MF東京】山中雅仁</v>
      </c>
      <c r="H7418" s="4">
        <v>141</v>
      </c>
      <c r="I7418" s="4">
        <v>138</v>
      </c>
      <c r="K7418">
        <v>2.51017004144681E+19</v>
      </c>
      <c r="BN7418" s="1"/>
      <c r="BQ7418" s="1"/>
    </row>
    <row r="7419" spans="1:69" x14ac:dyDescent="0.45">
      <c r="A7419" s="3">
        <v>45947.632800925923</v>
      </c>
      <c r="B7419" s="1" t="s">
        <v>28</v>
      </c>
      <c r="C7419" t="str">
        <f>IFERROR(VLOOKUP(B7419,[6]電話端末!$A$2:$E$284,2,FALSE),"不在")</f>
        <v>【名古屋】大渕温子</v>
      </c>
      <c r="D7419" s="1" t="s">
        <v>110</v>
      </c>
      <c r="E7419" t="str">
        <f>IFERROR(VLOOKUP(D7419,[6]電話端末!$A$2:$E$284,2,FALSE),"不在")</f>
        <v>【MF東京】高木幸恵</v>
      </c>
      <c r="F7419" s="1" t="s">
        <v>110</v>
      </c>
      <c r="G7419" t="str">
        <f>IFERROR(VLOOKUP(F7419,[6]電話端末!$A$2:$D$284,2,FALSE),"不在")</f>
        <v>【MF東京】高木幸恵</v>
      </c>
      <c r="H7419" s="4">
        <v>66</v>
      </c>
      <c r="I7419" s="4">
        <v>64</v>
      </c>
      <c r="K7419">
        <v>2.51017004127681E+19</v>
      </c>
      <c r="BN7419" s="1"/>
      <c r="BQ7419" s="1"/>
    </row>
    <row r="7420" spans="1:69" x14ac:dyDescent="0.45">
      <c r="A7420" s="3">
        <v>45947.63003472222</v>
      </c>
      <c r="B7420" s="1" t="s">
        <v>113</v>
      </c>
      <c r="C7420" t="str">
        <f>IFERROR(VLOOKUP(B7420,[6]電話端末!$A$2:$E$284,2,FALSE),"不在")</f>
        <v>【名古屋】水島奈美</v>
      </c>
      <c r="D7420" s="1" t="s">
        <v>28</v>
      </c>
      <c r="E7420" t="str">
        <f>IFERROR(VLOOKUP(D7420,[6]電話端末!$A$2:$E$284,2,FALSE),"不在")</f>
        <v>【名古屋】大渕温子</v>
      </c>
      <c r="F7420" s="1" t="s">
        <v>28</v>
      </c>
      <c r="G7420" t="str">
        <f>IFERROR(VLOOKUP(F7420,[6]電話端末!$A$2:$D$284,2,FALSE),"不在")</f>
        <v>【名古屋】大渕温子</v>
      </c>
      <c r="H7420" s="4">
        <v>76</v>
      </c>
      <c r="I7420" s="4">
        <v>75</v>
      </c>
      <c r="K7420">
        <v>2.5101700409268101E+19</v>
      </c>
      <c r="BN7420" s="1"/>
    </row>
    <row r="7421" spans="1:69" x14ac:dyDescent="0.45">
      <c r="A7421" s="3">
        <v>45947.629988425928</v>
      </c>
      <c r="B7421" s="1" t="s">
        <v>143</v>
      </c>
      <c r="C7421" t="str">
        <f>IFERROR(VLOOKUP(B7421,[6]電話端末!$A$2:$E$284,2,FALSE),"不在")</f>
        <v>【仙台】高橋哲也</v>
      </c>
      <c r="D7421" s="1" t="s">
        <v>159</v>
      </c>
      <c r="E7421" t="str">
        <f>IFERROR(VLOOKUP(D7421,[6]電話端末!$A$2:$E$284,2,FALSE),"不在")</f>
        <v>【本社】代表</v>
      </c>
      <c r="F7421" s="1" t="s">
        <v>129</v>
      </c>
      <c r="G7421" t="str">
        <f>IFERROR(VLOOKUP(F7421,[6]電話端末!$A$2:$D$284,2,FALSE),"不在")</f>
        <v>【本社総務】赤羽恵理</v>
      </c>
      <c r="H7421" s="4">
        <v>51</v>
      </c>
      <c r="I7421" s="4">
        <v>48</v>
      </c>
      <c r="K7421">
        <v>2.5101700409168101E+19</v>
      </c>
      <c r="BN7421" s="1"/>
      <c r="BQ7421" s="1"/>
    </row>
    <row r="7422" spans="1:69" x14ac:dyDescent="0.45">
      <c r="A7422" s="3">
        <v>45947.629699074074</v>
      </c>
      <c r="B7422" s="1" t="s">
        <v>143</v>
      </c>
      <c r="C7422" t="str">
        <f>IFERROR(VLOOKUP(B7422,[6]電話端末!$A$2:$E$284,2,FALSE),"不在")</f>
        <v>【仙台】高橋哲也</v>
      </c>
      <c r="D7422" s="1" t="s">
        <v>129</v>
      </c>
      <c r="E7422" t="str">
        <f>IFERROR(VLOOKUP(D7422,[6]電話端末!$A$2:$E$284,2,FALSE),"不在")</f>
        <v>【本社総務】赤羽恵理</v>
      </c>
      <c r="F7422" s="1"/>
      <c r="G7422" t="str">
        <f>IFERROR(VLOOKUP(F7422,[6]電話端末!$A$2:$D$284,2,FALSE),"不在")</f>
        <v>不在</v>
      </c>
      <c r="H7422" s="4">
        <v>14</v>
      </c>
      <c r="I7422" s="4">
        <v>0</v>
      </c>
      <c r="K7422">
        <v>2.5101700408768098E+19</v>
      </c>
      <c r="BN7422" s="1"/>
      <c r="BQ7422" s="1"/>
    </row>
    <row r="7423" spans="1:69" x14ac:dyDescent="0.45">
      <c r="A7423" s="3">
        <v>45947.629525462966</v>
      </c>
      <c r="B7423" s="1" t="s">
        <v>75</v>
      </c>
      <c r="C7423" t="str">
        <f>IFERROR(VLOOKUP(B7423,[6]電話端末!$A$2:$E$284,2,FALSE),"不在")</f>
        <v>【MF東京】山中雅仁</v>
      </c>
      <c r="D7423" s="1" t="s">
        <v>84</v>
      </c>
      <c r="E7423" t="str">
        <f>IFERROR(VLOOKUP(D7423,[6]電話端末!$A$2:$E$284,2,FALSE),"不在")</f>
        <v>【仙台】阿部かおり</v>
      </c>
      <c r="F7423" s="1" t="s">
        <v>118</v>
      </c>
      <c r="G7423" t="str">
        <f>IFERROR(VLOOKUP(F7423,[6]電話端末!$A$2:$D$284,2,FALSE),"不在")</f>
        <v>【仙台】真壁彰子</v>
      </c>
      <c r="H7423" s="4">
        <v>105</v>
      </c>
      <c r="I7423" s="4">
        <v>97</v>
      </c>
      <c r="K7423">
        <v>2.5101700408468099E+19</v>
      </c>
      <c r="BN7423" s="1"/>
      <c r="BQ7423" s="1"/>
    </row>
    <row r="7424" spans="1:69" x14ac:dyDescent="0.45">
      <c r="A7424" s="3">
        <v>45947.627824074072</v>
      </c>
      <c r="B7424" s="1" t="s">
        <v>44</v>
      </c>
      <c r="C7424" t="str">
        <f>IFERROR(VLOOKUP(B7424,[6]電話端末!$A$2:$E$284,2,FALSE),"不在")</f>
        <v>【福岡】奥薗美和</v>
      </c>
      <c r="D7424" s="1" t="s">
        <v>39</v>
      </c>
      <c r="E7424" t="str">
        <f>IFERROR(VLOOKUP(D7424,[6]電話端末!$A$2:$E$284,2,FALSE),"不在")</f>
        <v>【福岡】松尾明日香</v>
      </c>
      <c r="F7424" s="1" t="s">
        <v>39</v>
      </c>
      <c r="G7424" t="str">
        <f>IFERROR(VLOOKUP(F7424,[6]電話端末!$A$2:$D$284,2,FALSE),"不在")</f>
        <v>【福岡】松尾明日香</v>
      </c>
      <c r="H7424" s="4">
        <v>144</v>
      </c>
      <c r="I7424" s="4">
        <v>143</v>
      </c>
      <c r="K7424">
        <v>2.5101700406068101E+19</v>
      </c>
      <c r="BN7424" s="1"/>
      <c r="BQ7424" s="1"/>
    </row>
    <row r="7425" spans="1:69" x14ac:dyDescent="0.45">
      <c r="A7425" s="3">
        <v>45947.627592592595</v>
      </c>
      <c r="B7425" s="1" t="s">
        <v>99</v>
      </c>
      <c r="C7425" t="str">
        <f>IFERROR(VLOOKUP(B7425,[6]電話端末!$A$2:$E$284,2,FALSE),"不在")</f>
        <v>【名古屋】玉腰千恵</v>
      </c>
      <c r="D7425" s="1" t="s">
        <v>23</v>
      </c>
      <c r="E7425" t="str">
        <f>IFERROR(VLOOKUP(D7425,[6]電話端末!$A$2:$E$284,2,FALSE),"不在")</f>
        <v>【本社購買】山口泰彦</v>
      </c>
      <c r="F7425" s="1" t="s">
        <v>23</v>
      </c>
      <c r="G7425" t="str">
        <f>IFERROR(VLOOKUP(F7425,[6]電話端末!$A$2:$D$284,2,FALSE),"不在")</f>
        <v>【本社購買】山口泰彦</v>
      </c>
      <c r="H7425" s="4">
        <v>77</v>
      </c>
      <c r="I7425" s="4">
        <v>66</v>
      </c>
      <c r="K7425">
        <v>2.5101700405968101E+19</v>
      </c>
      <c r="BN7425" s="1"/>
    </row>
    <row r="7426" spans="1:69" x14ac:dyDescent="0.45">
      <c r="A7426" s="3">
        <v>45947.626504629632</v>
      </c>
      <c r="B7426" s="1" t="s">
        <v>65</v>
      </c>
      <c r="C7426" t="str">
        <f>IFERROR(VLOOKUP(B7426,[6]電話端末!$A$2:$E$284,2,FALSE),"不在")</f>
        <v>【本社】受付用電話機</v>
      </c>
      <c r="D7426" s="1" t="s">
        <v>66</v>
      </c>
      <c r="E7426" t="str">
        <f>IFERROR(VLOOKUP(D7426,[6]電話端末!$A$2:$E$284,2,FALSE),"不在")</f>
        <v>【本社】受付電話機</v>
      </c>
      <c r="F7426" s="1" t="s">
        <v>129</v>
      </c>
      <c r="G7426" t="str">
        <f>IFERROR(VLOOKUP(F7426,[6]電話端末!$A$2:$D$284,2,FALSE),"不在")</f>
        <v>【本社総務】赤羽恵理</v>
      </c>
      <c r="H7426" s="4">
        <v>19</v>
      </c>
      <c r="I7426" s="4">
        <v>14</v>
      </c>
      <c r="K7426">
        <v>2.51017004048681E+19</v>
      </c>
      <c r="BN7426" s="1"/>
    </row>
    <row r="7427" spans="1:69" x14ac:dyDescent="0.45">
      <c r="A7427" s="3">
        <v>45947.625601851854</v>
      </c>
      <c r="B7427" s="1" t="s">
        <v>145</v>
      </c>
      <c r="C7427" t="str">
        <f>IFERROR(VLOOKUP(B7427,[6]電話端末!$A$2:$E$284,2,FALSE),"不在")</f>
        <v>【MF大阪】牧聡美</v>
      </c>
      <c r="D7427" s="1" t="s">
        <v>27</v>
      </c>
      <c r="E7427" t="str">
        <f>IFERROR(VLOOKUP(D7427,[6]電話端末!$A$2:$E$284,2,FALSE),"不在")</f>
        <v>【本社在庫物流課】黒田靖広</v>
      </c>
      <c r="F7427" s="1"/>
      <c r="G7427" t="str">
        <f>IFERROR(VLOOKUP(F7427,[6]電話端末!$A$2:$D$284,2,FALSE),"不在")</f>
        <v>不在</v>
      </c>
      <c r="H7427" s="4">
        <v>1</v>
      </c>
      <c r="I7427" s="4">
        <v>0</v>
      </c>
      <c r="K7427">
        <v>2.5101700402968101E+19</v>
      </c>
      <c r="BN7427" s="1"/>
    </row>
    <row r="7428" spans="1:69" x14ac:dyDescent="0.45">
      <c r="A7428" s="3">
        <v>45947.62431712963</v>
      </c>
      <c r="B7428" s="1" t="s">
        <v>145</v>
      </c>
      <c r="C7428" t="str">
        <f>IFERROR(VLOOKUP(B7428,[6]電話端末!$A$2:$E$284,2,FALSE),"不在")</f>
        <v>【MF大阪】牧聡美</v>
      </c>
      <c r="D7428" s="1" t="s">
        <v>27</v>
      </c>
      <c r="E7428" t="str">
        <f>IFERROR(VLOOKUP(D7428,[6]電話端末!$A$2:$E$284,2,FALSE),"不在")</f>
        <v>【本社在庫物流課】黒田靖広</v>
      </c>
      <c r="F7428" s="1"/>
      <c r="G7428" t="str">
        <f>IFERROR(VLOOKUP(F7428,[6]電話端末!$A$2:$D$284,2,FALSE),"不在")</f>
        <v>不在</v>
      </c>
      <c r="H7428" s="4">
        <v>0</v>
      </c>
      <c r="I7428" s="4">
        <v>0</v>
      </c>
      <c r="K7428">
        <v>2.5101700401268101E+19</v>
      </c>
      <c r="BN7428" s="1"/>
      <c r="BQ7428" s="1"/>
    </row>
    <row r="7429" spans="1:69" x14ac:dyDescent="0.45">
      <c r="A7429" s="3">
        <v>45947.623668981483</v>
      </c>
      <c r="B7429" s="1" t="s">
        <v>145</v>
      </c>
      <c r="C7429" t="str">
        <f>IFERROR(VLOOKUP(B7429,[6]電話端末!$A$2:$E$284,2,FALSE),"不在")</f>
        <v>【MF大阪】牧聡美</v>
      </c>
      <c r="D7429" s="1" t="s">
        <v>27</v>
      </c>
      <c r="E7429" t="str">
        <f>IFERROR(VLOOKUP(D7429,[6]電話端末!$A$2:$E$284,2,FALSE),"不在")</f>
        <v>【本社在庫物流課】黒田靖広</v>
      </c>
      <c r="F7429" s="1"/>
      <c r="G7429" t="str">
        <f>IFERROR(VLOOKUP(F7429,[6]電話端末!$A$2:$D$284,2,FALSE),"不在")</f>
        <v>不在</v>
      </c>
      <c r="H7429" s="4">
        <v>1</v>
      </c>
      <c r="I7429" s="4">
        <v>0</v>
      </c>
      <c r="K7429">
        <v>2.51017004002681E+19</v>
      </c>
      <c r="BN7429" s="1"/>
    </row>
    <row r="7430" spans="1:69" x14ac:dyDescent="0.45">
      <c r="A7430" s="3">
        <v>45947.623356481483</v>
      </c>
      <c r="B7430" s="1" t="s">
        <v>49</v>
      </c>
      <c r="C7430" t="str">
        <f>IFERROR(VLOOKUP(B7430,[6]電話端末!$A$2:$E$284,2,FALSE),"不在")</f>
        <v>【流山】鴻池千紗都</v>
      </c>
      <c r="D7430" s="1" t="s">
        <v>50</v>
      </c>
      <c r="E7430" t="str">
        <f>IFERROR(VLOOKUP(D7430,[6]電話端末!$A$2:$E$284,2,FALSE),"不在")</f>
        <v>【流山】浅沼潤也</v>
      </c>
      <c r="F7430" s="1"/>
      <c r="G7430" t="str">
        <f>IFERROR(VLOOKUP(F7430,[6]電話端末!$A$2:$D$284,2,FALSE),"不在")</f>
        <v>不在</v>
      </c>
      <c r="H7430" s="4">
        <v>0</v>
      </c>
      <c r="I7430" s="4">
        <v>0</v>
      </c>
      <c r="K7430">
        <v>2.5101700399568101E+19</v>
      </c>
      <c r="BN7430" s="1"/>
    </row>
    <row r="7431" spans="1:69" x14ac:dyDescent="0.45">
      <c r="A7431" s="3">
        <v>45947.622777777775</v>
      </c>
      <c r="B7431" s="1" t="s">
        <v>50</v>
      </c>
      <c r="C7431" t="str">
        <f>IFERROR(VLOOKUP(B7431,[6]電話端末!$A$2:$E$284,2,FALSE),"不在")</f>
        <v>【流山】浅沼潤也</v>
      </c>
      <c r="D7431" s="1" t="s">
        <v>60</v>
      </c>
      <c r="E7431" t="str">
        <f>IFERROR(VLOOKUP(D7431,[6]電話端末!$A$2:$E$284,2,FALSE),"不在")</f>
        <v>【東京】林まど佳</v>
      </c>
      <c r="F7431" s="1" t="s">
        <v>60</v>
      </c>
      <c r="G7431" t="str">
        <f>IFERROR(VLOOKUP(F7431,[6]電話端末!$A$2:$D$284,2,FALSE),"不在")</f>
        <v>【東京】林まど佳</v>
      </c>
      <c r="H7431" s="4">
        <v>70</v>
      </c>
      <c r="I7431" s="4">
        <v>68</v>
      </c>
      <c r="K7431">
        <v>2.5101700398968099E+19</v>
      </c>
      <c r="BN7431" s="1"/>
      <c r="BQ7431" s="1"/>
    </row>
    <row r="7432" spans="1:69" x14ac:dyDescent="0.45">
      <c r="A7432" s="3">
        <v>45947.622465277775</v>
      </c>
      <c r="B7432" s="1" t="s">
        <v>27</v>
      </c>
      <c r="C7432" t="str">
        <f>IFERROR(VLOOKUP(B7432,[6]電話端末!$A$2:$E$284,2,FALSE),"不在")</f>
        <v>【本社在庫物流課】黒田靖広</v>
      </c>
      <c r="D7432" s="1" t="s">
        <v>28</v>
      </c>
      <c r="E7432" t="str">
        <f>IFERROR(VLOOKUP(D7432,[6]電話端末!$A$2:$E$284,2,FALSE),"不在")</f>
        <v>【名古屋】大渕温子</v>
      </c>
      <c r="F7432" s="1" t="s">
        <v>28</v>
      </c>
      <c r="G7432" t="str">
        <f>IFERROR(VLOOKUP(F7432,[6]電話端末!$A$2:$D$284,2,FALSE),"不在")</f>
        <v>【名古屋】大渕温子</v>
      </c>
      <c r="H7432" s="4">
        <v>495</v>
      </c>
      <c r="I7432" s="4">
        <v>494</v>
      </c>
      <c r="K7432">
        <v>2.51017003983681E+19</v>
      </c>
      <c r="BN7432" s="1"/>
      <c r="BQ7432" s="1"/>
    </row>
    <row r="7433" spans="1:69" x14ac:dyDescent="0.45">
      <c r="A7433" s="3">
        <v>45947.621365740742</v>
      </c>
      <c r="B7433" s="1" t="s">
        <v>50</v>
      </c>
      <c r="C7433" t="str">
        <f>IFERROR(VLOOKUP(B7433,[6]電話端末!$A$2:$E$284,2,FALSE),"不在")</f>
        <v>【流山】浅沼潤也</v>
      </c>
      <c r="D7433" s="1" t="s">
        <v>49</v>
      </c>
      <c r="E7433" t="str">
        <f>IFERROR(VLOOKUP(D7433,[6]電話端末!$A$2:$E$284,2,FALSE),"不在")</f>
        <v>【流山】鴻池千紗都</v>
      </c>
      <c r="F7433" s="1" t="s">
        <v>49</v>
      </c>
      <c r="G7433" t="str">
        <f>IFERROR(VLOOKUP(F7433,[6]電話端末!$A$2:$D$284,2,FALSE),"不在")</f>
        <v>【流山】鴻池千紗都</v>
      </c>
      <c r="H7433" s="4">
        <v>104</v>
      </c>
      <c r="I7433" s="4">
        <v>101</v>
      </c>
      <c r="K7433">
        <v>2.5101700396468101E+19</v>
      </c>
      <c r="BN7433" s="1"/>
      <c r="BQ7433" s="1"/>
    </row>
    <row r="7434" spans="1:69" x14ac:dyDescent="0.45">
      <c r="A7434" s="3">
        <v>45947.620798611111</v>
      </c>
      <c r="B7434" s="1" t="s">
        <v>50</v>
      </c>
      <c r="C7434" t="str">
        <f>IFERROR(VLOOKUP(B7434,[6]電話端末!$A$2:$E$284,2,FALSE),"不在")</f>
        <v>【流山】浅沼潤也</v>
      </c>
      <c r="D7434" s="1" t="s">
        <v>49</v>
      </c>
      <c r="E7434" t="str">
        <f>IFERROR(VLOOKUP(D7434,[6]電話端末!$A$2:$E$284,2,FALSE),"不在")</f>
        <v>【流山】鴻池千紗都</v>
      </c>
      <c r="F7434" s="1"/>
      <c r="G7434" t="str">
        <f>IFERROR(VLOOKUP(F7434,[6]電話端末!$A$2:$D$284,2,FALSE),"不在")</f>
        <v>不在</v>
      </c>
      <c r="H7434" s="4">
        <v>0</v>
      </c>
      <c r="I7434" s="4">
        <v>0</v>
      </c>
      <c r="K7434">
        <v>2.5101700395968098E+19</v>
      </c>
      <c r="BN7434" s="1"/>
      <c r="BQ7434" s="1"/>
    </row>
    <row r="7435" spans="1:69" x14ac:dyDescent="0.45">
      <c r="A7435" s="3">
        <v>45947.620428240742</v>
      </c>
      <c r="B7435" s="1" t="s">
        <v>50</v>
      </c>
      <c r="C7435" t="str">
        <f>IFERROR(VLOOKUP(B7435,[6]電話端末!$A$2:$E$284,2,FALSE),"不在")</f>
        <v>【流山】浅沼潤也</v>
      </c>
      <c r="D7435" s="1" t="s">
        <v>49</v>
      </c>
      <c r="E7435" t="str">
        <f>IFERROR(VLOOKUP(D7435,[6]電話端末!$A$2:$E$284,2,FALSE),"不在")</f>
        <v>【流山】鴻池千紗都</v>
      </c>
      <c r="F7435" s="1"/>
      <c r="G7435" t="str">
        <f>IFERROR(VLOOKUP(F7435,[6]電話端末!$A$2:$D$284,2,FALSE),"不在")</f>
        <v>不在</v>
      </c>
      <c r="H7435" s="4">
        <v>0</v>
      </c>
      <c r="I7435" s="4">
        <v>0</v>
      </c>
      <c r="K7435">
        <v>2.51017003952681E+19</v>
      </c>
      <c r="BN7435" s="1"/>
      <c r="BQ7435" s="1"/>
    </row>
    <row r="7436" spans="1:69" x14ac:dyDescent="0.45">
      <c r="A7436" s="3">
        <v>45947.620347222219</v>
      </c>
      <c r="B7436" s="1" t="s">
        <v>50</v>
      </c>
      <c r="C7436" t="str">
        <f>IFERROR(VLOOKUP(B7436,[6]電話端末!$A$2:$E$284,2,FALSE),"不在")</f>
        <v>【流山】浅沼潤也</v>
      </c>
      <c r="D7436" s="1" t="s">
        <v>49</v>
      </c>
      <c r="E7436" t="str">
        <f>IFERROR(VLOOKUP(D7436,[6]電話端末!$A$2:$E$284,2,FALSE),"不在")</f>
        <v>【流山】鴻池千紗都</v>
      </c>
      <c r="F7436" s="1"/>
      <c r="G7436" t="str">
        <f>IFERROR(VLOOKUP(F7436,[6]電話端末!$A$2:$D$284,2,FALSE),"不在")</f>
        <v>不在</v>
      </c>
      <c r="H7436" s="4">
        <v>1</v>
      </c>
      <c r="I7436" s="4">
        <v>0</v>
      </c>
      <c r="K7436">
        <v>2.5101700395068101E+19</v>
      </c>
      <c r="BN7436" s="1"/>
    </row>
    <row r="7437" spans="1:69" x14ac:dyDescent="0.45">
      <c r="A7437" s="3">
        <v>45947.61990740741</v>
      </c>
      <c r="B7437" s="1" t="s">
        <v>35</v>
      </c>
      <c r="C7437" t="str">
        <f>IFERROR(VLOOKUP(B7437,[6]電話端末!$A$2:$E$284,2,FALSE),"不在")</f>
        <v>【広島】小先純平</v>
      </c>
      <c r="D7437" s="1" t="s">
        <v>19</v>
      </c>
      <c r="E7437" t="str">
        <f>IFERROR(VLOOKUP(D7437,[6]電話端末!$A$2:$E$284,2,FALSE),"不在")</f>
        <v>【福岡】重松宝成</v>
      </c>
      <c r="F7437" s="1" t="s">
        <v>19</v>
      </c>
      <c r="G7437" t="str">
        <f>IFERROR(VLOOKUP(F7437,[6]電話端末!$A$2:$D$284,2,FALSE),"不在")</f>
        <v>【福岡】重松宝成</v>
      </c>
      <c r="H7437" s="4">
        <v>91</v>
      </c>
      <c r="I7437" s="4">
        <v>86</v>
      </c>
      <c r="K7437">
        <v>2.5101700394268099E+19</v>
      </c>
      <c r="BN7437" s="1"/>
      <c r="BQ7437" s="1"/>
    </row>
    <row r="7438" spans="1:69" x14ac:dyDescent="0.45">
      <c r="A7438" s="3">
        <v>45947.617118055554</v>
      </c>
      <c r="B7438" s="1" t="s">
        <v>110</v>
      </c>
      <c r="C7438" t="str">
        <f>IFERROR(VLOOKUP(B7438,[6]電話端末!$A$2:$E$284,2,FALSE),"不在")</f>
        <v>【MF東京】高木幸恵</v>
      </c>
      <c r="D7438" s="1" t="s">
        <v>41</v>
      </c>
      <c r="E7438" t="str">
        <f>IFERROR(VLOOKUP(D7438,[6]電話端末!$A$2:$E$284,2,FALSE),"不在")</f>
        <v>【大阪】松下愛</v>
      </c>
      <c r="F7438" s="1" t="s">
        <v>41</v>
      </c>
      <c r="G7438" t="str">
        <f>IFERROR(VLOOKUP(F7438,[6]電話端末!$A$2:$D$284,2,FALSE),"不在")</f>
        <v>【大阪】松下愛</v>
      </c>
      <c r="H7438" s="4">
        <v>67</v>
      </c>
      <c r="I7438" s="4">
        <v>58</v>
      </c>
      <c r="K7438">
        <v>2.5101700389868102E+19</v>
      </c>
      <c r="BN7438" s="1"/>
    </row>
    <row r="7439" spans="1:69" x14ac:dyDescent="0.45">
      <c r="A7439" s="3">
        <v>45947.614641203705</v>
      </c>
      <c r="B7439" s="1" t="s">
        <v>188</v>
      </c>
      <c r="C7439" t="str">
        <f>IFERROR(VLOOKUP(B7439,[6]電話端末!$A$2:$E$284,2,FALSE),"不在")</f>
        <v>【埼玉】吉田夏子</v>
      </c>
      <c r="D7439" s="1" t="s">
        <v>67</v>
      </c>
      <c r="E7439" t="str">
        <f>IFERROR(VLOOKUP(D7439,[6]電話端末!$A$2:$E$284,2,FALSE),"不在")</f>
        <v>【MF大阪】後垣幸恵</v>
      </c>
      <c r="F7439" s="1" t="s">
        <v>67</v>
      </c>
      <c r="G7439" t="str">
        <f>IFERROR(VLOOKUP(F7439,[6]電話端末!$A$2:$D$284,2,FALSE),"不在")</f>
        <v>【MF大阪】後垣幸恵</v>
      </c>
      <c r="H7439" s="4">
        <v>57</v>
      </c>
      <c r="I7439" s="4">
        <v>54</v>
      </c>
      <c r="K7439">
        <v>2.5101700386268099E+19</v>
      </c>
      <c r="BN7439" s="1"/>
    </row>
    <row r="7440" spans="1:69" x14ac:dyDescent="0.45">
      <c r="A7440" s="3">
        <v>45947.612673611111</v>
      </c>
      <c r="B7440" s="1" t="s">
        <v>39</v>
      </c>
      <c r="C7440" t="str">
        <f>IFERROR(VLOOKUP(B7440,[6]電話端末!$A$2:$E$284,2,FALSE),"不在")</f>
        <v>【福岡】松尾明日香</v>
      </c>
      <c r="D7440" s="1" t="s">
        <v>44</v>
      </c>
      <c r="E7440" t="str">
        <f>IFERROR(VLOOKUP(D7440,[6]電話端末!$A$2:$E$284,2,FALSE),"不在")</f>
        <v>【福岡】奥薗美和</v>
      </c>
      <c r="F7440" s="1" t="s">
        <v>44</v>
      </c>
      <c r="G7440" t="str">
        <f>IFERROR(VLOOKUP(F7440,[6]電話端末!$A$2:$D$284,2,FALSE),"不在")</f>
        <v>【福岡】奥薗美和</v>
      </c>
      <c r="H7440" s="4">
        <v>630</v>
      </c>
      <c r="I7440" s="4">
        <v>627</v>
      </c>
      <c r="K7440">
        <v>2.5101700383768101E+19</v>
      </c>
      <c r="BN7440" s="1"/>
      <c r="BQ7440" s="1"/>
    </row>
    <row r="7441" spans="1:69" x14ac:dyDescent="0.45">
      <c r="A7441" s="3">
        <v>45947.611539351848</v>
      </c>
      <c r="B7441" s="1" t="s">
        <v>49</v>
      </c>
      <c r="C7441" t="str">
        <f>IFERROR(VLOOKUP(B7441,[6]電話端末!$A$2:$E$284,2,FALSE),"不在")</f>
        <v>【流山】鴻池千紗都</v>
      </c>
      <c r="D7441" s="1" t="s">
        <v>60</v>
      </c>
      <c r="E7441" t="str">
        <f>IFERROR(VLOOKUP(D7441,[6]電話端末!$A$2:$E$284,2,FALSE),"不在")</f>
        <v>【東京】林まど佳</v>
      </c>
      <c r="F7441" s="1" t="s">
        <v>60</v>
      </c>
      <c r="G7441" t="str">
        <f>IFERROR(VLOOKUP(F7441,[6]電話端末!$A$2:$D$284,2,FALSE),"不在")</f>
        <v>【東京】林まど佳</v>
      </c>
      <c r="H7441" s="4">
        <v>28</v>
      </c>
      <c r="I7441" s="4">
        <v>26</v>
      </c>
      <c r="K7441">
        <v>2.5101700382268101E+19</v>
      </c>
      <c r="BN7441" s="1"/>
    </row>
    <row r="7442" spans="1:69" x14ac:dyDescent="0.45">
      <c r="A7442" s="3">
        <v>45947.610393518517</v>
      </c>
      <c r="B7442" s="1" t="s">
        <v>50</v>
      </c>
      <c r="C7442" t="str">
        <f>IFERROR(VLOOKUP(B7442,[6]電話端末!$A$2:$E$284,2,FALSE),"不在")</f>
        <v>【流山】浅沼潤也</v>
      </c>
      <c r="D7442" s="1" t="s">
        <v>49</v>
      </c>
      <c r="E7442" t="str">
        <f>IFERROR(VLOOKUP(D7442,[6]電話端末!$A$2:$E$284,2,FALSE),"不在")</f>
        <v>【流山】鴻池千紗都</v>
      </c>
      <c r="F7442" s="1" t="s">
        <v>49</v>
      </c>
      <c r="G7442" t="str">
        <f>IFERROR(VLOOKUP(F7442,[6]電話端末!$A$2:$D$284,2,FALSE),"不在")</f>
        <v>【流山】鴻池千紗都</v>
      </c>
      <c r="H7442" s="4">
        <v>70</v>
      </c>
      <c r="I7442" s="4">
        <v>67</v>
      </c>
      <c r="K7442">
        <v>2.5101700381168099E+19</v>
      </c>
      <c r="BN7442" s="1"/>
      <c r="BQ7442" s="1"/>
    </row>
    <row r="7443" spans="1:69" x14ac:dyDescent="0.45">
      <c r="A7443" s="3">
        <v>45947.608368055553</v>
      </c>
      <c r="B7443" s="1" t="s">
        <v>47</v>
      </c>
      <c r="C7443" t="str">
        <f>IFERROR(VLOOKUP(B7443,[6]電話端末!$A$2:$E$284,2,FALSE),"不在")</f>
        <v>【横浜】舞智江</v>
      </c>
      <c r="D7443" s="1" t="s">
        <v>54</v>
      </c>
      <c r="E7443" t="str">
        <f>IFERROR(VLOOKUP(D7443,[6]電話端末!$A$2:$E$284,2,FALSE),"不在")</f>
        <v>【東京】着信グループ</v>
      </c>
      <c r="F7443" s="1" t="s">
        <v>60</v>
      </c>
      <c r="G7443" t="str">
        <f>IFERROR(VLOOKUP(F7443,[6]電話端末!$A$2:$D$284,2,FALSE),"不在")</f>
        <v>【東京】林まど佳</v>
      </c>
      <c r="H7443" s="4">
        <v>128</v>
      </c>
      <c r="I7443" s="4">
        <v>127</v>
      </c>
      <c r="K7443">
        <v>2.5101700378568102E+19</v>
      </c>
      <c r="BN7443" s="1"/>
      <c r="BQ7443" s="1"/>
    </row>
    <row r="7444" spans="1:69" x14ac:dyDescent="0.45">
      <c r="A7444" s="3">
        <v>45947.607372685183</v>
      </c>
      <c r="B7444" s="1" t="s">
        <v>99</v>
      </c>
      <c r="C7444" t="str">
        <f>IFERROR(VLOOKUP(B7444,[6]電話端末!$A$2:$E$284,2,FALSE),"不在")</f>
        <v>【名古屋】玉腰千恵</v>
      </c>
      <c r="D7444" s="1" t="s">
        <v>28</v>
      </c>
      <c r="E7444" t="str">
        <f>IFERROR(VLOOKUP(D7444,[6]電話端末!$A$2:$E$284,2,FALSE),"不在")</f>
        <v>【名古屋】大渕温子</v>
      </c>
      <c r="F7444" s="1" t="s">
        <v>28</v>
      </c>
      <c r="G7444" t="str">
        <f>IFERROR(VLOOKUP(F7444,[6]電話端末!$A$2:$D$284,2,FALSE),"不在")</f>
        <v>【名古屋】大渕温子</v>
      </c>
      <c r="H7444" s="4">
        <v>17</v>
      </c>
      <c r="I7444" s="4">
        <v>16</v>
      </c>
      <c r="K7444">
        <v>2.51017003762681E+19</v>
      </c>
      <c r="BN7444" s="1"/>
      <c r="BQ7444" s="1"/>
    </row>
    <row r="7445" spans="1:69" x14ac:dyDescent="0.45">
      <c r="A7445" s="3">
        <v>45947.604733796295</v>
      </c>
      <c r="B7445" s="1" t="s">
        <v>44</v>
      </c>
      <c r="C7445" t="str">
        <f>IFERROR(VLOOKUP(B7445,[6]電話端末!$A$2:$E$284,2,FALSE),"不在")</f>
        <v>【福岡】奥薗美和</v>
      </c>
      <c r="D7445" s="1" t="s">
        <v>39</v>
      </c>
      <c r="E7445" t="str">
        <f>IFERROR(VLOOKUP(D7445,[6]電話端末!$A$2:$E$284,2,FALSE),"不在")</f>
        <v>【福岡】松尾明日香</v>
      </c>
      <c r="F7445" s="1" t="s">
        <v>39</v>
      </c>
      <c r="G7445" t="str">
        <f>IFERROR(VLOOKUP(F7445,[6]電話端末!$A$2:$D$284,2,FALSE),"不在")</f>
        <v>【福岡】松尾明日香</v>
      </c>
      <c r="H7445" s="4">
        <v>44</v>
      </c>
      <c r="I7445" s="4">
        <v>43</v>
      </c>
      <c r="K7445">
        <v>2.5101700372568101E+19</v>
      </c>
      <c r="BN7445" s="1"/>
    </row>
    <row r="7446" spans="1:69" x14ac:dyDescent="0.45">
      <c r="A7446" s="3">
        <v>45947.603090277778</v>
      </c>
      <c r="B7446" s="1" t="s">
        <v>19</v>
      </c>
      <c r="C7446" t="str">
        <f>IFERROR(VLOOKUP(B7446,[6]電話端末!$A$2:$E$284,2,FALSE),"不在")</f>
        <v>【福岡】重松宝成</v>
      </c>
      <c r="D7446" s="1" t="s">
        <v>39</v>
      </c>
      <c r="E7446" t="str">
        <f>IFERROR(VLOOKUP(D7446,[6]電話端末!$A$2:$E$284,2,FALSE),"不在")</f>
        <v>【福岡】松尾明日香</v>
      </c>
      <c r="F7446" s="1" t="s">
        <v>39</v>
      </c>
      <c r="G7446" t="str">
        <f>IFERROR(VLOOKUP(F7446,[6]電話端末!$A$2:$D$284,2,FALSE),"不在")</f>
        <v>【福岡】松尾明日香</v>
      </c>
      <c r="H7446" s="4">
        <v>28</v>
      </c>
      <c r="I7446" s="4">
        <v>26</v>
      </c>
      <c r="K7446">
        <v>2.5101700370568102E+19</v>
      </c>
      <c r="BN7446" s="1"/>
      <c r="BQ7446" s="1"/>
    </row>
    <row r="7447" spans="1:69" x14ac:dyDescent="0.45">
      <c r="A7447" s="3">
        <v>45947.59920138889</v>
      </c>
      <c r="B7447" s="1" t="s">
        <v>110</v>
      </c>
      <c r="C7447" t="str">
        <f>IFERROR(VLOOKUP(B7447,[6]電話端末!$A$2:$E$284,2,FALSE),"不在")</f>
        <v>【MF東京】高木幸恵</v>
      </c>
      <c r="D7447" s="1" t="s">
        <v>509</v>
      </c>
      <c r="E7447" t="str">
        <f>IFERROR(VLOOKUP(D7447,[6]電話端末!$A$2:$E$284,2,FALSE),"不在")</f>
        <v>不在</v>
      </c>
      <c r="F7447" s="1"/>
      <c r="G7447" t="str">
        <f>IFERROR(VLOOKUP(F7447,[6]電話端末!$A$2:$D$284,2,FALSE),"不在")</f>
        <v>不在</v>
      </c>
      <c r="H7447" s="4">
        <v>0</v>
      </c>
      <c r="I7447" s="4">
        <v>0</v>
      </c>
      <c r="K7447">
        <v>2.5101700365768102E+19</v>
      </c>
      <c r="BN7447" s="1"/>
      <c r="BQ7447" s="1"/>
    </row>
    <row r="7448" spans="1:69" x14ac:dyDescent="0.45">
      <c r="A7448" s="3">
        <v>45947.598634259259</v>
      </c>
      <c r="B7448" s="1" t="s">
        <v>27</v>
      </c>
      <c r="C7448" t="str">
        <f>IFERROR(VLOOKUP(B7448,[6]電話端末!$A$2:$E$284,2,FALSE),"不在")</f>
        <v>【本社在庫物流課】黒田靖広</v>
      </c>
      <c r="D7448" s="1" t="s">
        <v>50</v>
      </c>
      <c r="E7448" t="str">
        <f>IFERROR(VLOOKUP(D7448,[6]電話端末!$A$2:$E$284,2,FALSE),"不在")</f>
        <v>【流山】浅沼潤也</v>
      </c>
      <c r="F7448" s="1" t="s">
        <v>50</v>
      </c>
      <c r="G7448" t="str">
        <f>IFERROR(VLOOKUP(F7448,[6]電話端末!$A$2:$D$284,2,FALSE),"不在")</f>
        <v>【流山】浅沼潤也</v>
      </c>
      <c r="H7448" s="4">
        <v>462</v>
      </c>
      <c r="I7448" s="4">
        <v>450</v>
      </c>
      <c r="K7448">
        <v>2.51017003650681E+19</v>
      </c>
      <c r="BN7448" s="1"/>
      <c r="BQ7448" s="1"/>
    </row>
    <row r="7449" spans="1:69" x14ac:dyDescent="0.45">
      <c r="A7449" s="3">
        <v>45947.598553240743</v>
      </c>
      <c r="B7449" s="1" t="s">
        <v>44</v>
      </c>
      <c r="C7449" t="str">
        <f>IFERROR(VLOOKUP(B7449,[6]電話端末!$A$2:$E$284,2,FALSE),"不在")</f>
        <v>【福岡】奥薗美和</v>
      </c>
      <c r="D7449" s="1" t="s">
        <v>19</v>
      </c>
      <c r="E7449" t="str">
        <f>IFERROR(VLOOKUP(D7449,[6]電話端末!$A$2:$E$284,2,FALSE),"不在")</f>
        <v>【福岡】重松宝成</v>
      </c>
      <c r="F7449" s="1" t="s">
        <v>19</v>
      </c>
      <c r="G7449" t="str">
        <f>IFERROR(VLOOKUP(F7449,[6]電話端末!$A$2:$D$284,2,FALSE),"不在")</f>
        <v>【福岡】重松宝成</v>
      </c>
      <c r="H7449" s="4">
        <v>27</v>
      </c>
      <c r="I7449" s="4">
        <v>26</v>
      </c>
      <c r="K7449">
        <v>2.51017003648681E+19</v>
      </c>
      <c r="BN7449" s="1"/>
      <c r="BQ7449" s="1"/>
    </row>
    <row r="7450" spans="1:69" x14ac:dyDescent="0.45">
      <c r="A7450" s="3">
        <v>45947.598391203705</v>
      </c>
      <c r="B7450" s="1" t="s">
        <v>34</v>
      </c>
      <c r="C7450" t="str">
        <f>IFERROR(VLOOKUP(B7450,[6]電話端末!$A$2:$E$284,2,FALSE),"不在")</f>
        <v>【埼玉】細田昌子</v>
      </c>
      <c r="D7450" s="1" t="s">
        <v>31</v>
      </c>
      <c r="E7450" t="str">
        <f>IFERROR(VLOOKUP(D7450,[6]電話端末!$A$2:$E$284,2,FALSE),"不在")</f>
        <v>【千葉】着信グループ</v>
      </c>
      <c r="F7450" s="1"/>
      <c r="G7450" t="str">
        <f>IFERROR(VLOOKUP(F7450,[6]電話端末!$A$2:$D$284,2,FALSE),"不在")</f>
        <v>不在</v>
      </c>
      <c r="H7450" s="4">
        <v>7</v>
      </c>
      <c r="I7450" s="4">
        <v>0</v>
      </c>
      <c r="K7450">
        <v>2.5101700364668101E+19</v>
      </c>
      <c r="BN7450" s="1"/>
      <c r="BQ7450" s="1"/>
    </row>
    <row r="7451" spans="1:69" x14ac:dyDescent="0.45">
      <c r="A7451" s="3">
        <v>45947.594375000001</v>
      </c>
      <c r="B7451" s="1" t="s">
        <v>44</v>
      </c>
      <c r="C7451" t="str">
        <f>IFERROR(VLOOKUP(B7451,[6]電話端末!$A$2:$E$284,2,FALSE),"不在")</f>
        <v>【福岡】奥薗美和</v>
      </c>
      <c r="D7451" s="1" t="s">
        <v>48</v>
      </c>
      <c r="E7451" t="str">
        <f>IFERROR(VLOOKUP(D7451,[6]電話端末!$A$2:$E$284,2,FALSE),"不在")</f>
        <v>【福岡】松添愛</v>
      </c>
      <c r="F7451" s="1" t="s">
        <v>48</v>
      </c>
      <c r="G7451" t="str">
        <f>IFERROR(VLOOKUP(F7451,[6]電話端末!$A$2:$D$284,2,FALSE),"不在")</f>
        <v>【福岡】松添愛</v>
      </c>
      <c r="H7451" s="4">
        <v>165</v>
      </c>
      <c r="I7451" s="4">
        <v>164</v>
      </c>
      <c r="K7451">
        <v>2.51017003570681E+19</v>
      </c>
      <c r="BN7451" s="1"/>
      <c r="BQ7451" s="1"/>
    </row>
    <row r="7452" spans="1:69" x14ac:dyDescent="0.45">
      <c r="A7452" s="3">
        <v>45947.594340277778</v>
      </c>
      <c r="B7452" s="1" t="s">
        <v>145</v>
      </c>
      <c r="C7452" t="str">
        <f>IFERROR(VLOOKUP(B7452,[6]電話端末!$A$2:$E$284,2,FALSE),"不在")</f>
        <v>【MF大阪】牧聡美</v>
      </c>
      <c r="D7452" s="1" t="s">
        <v>70</v>
      </c>
      <c r="E7452" t="str">
        <f>IFERROR(VLOOKUP(D7452,[6]電話端末!$A$2:$E$284,2,FALSE),"不在")</f>
        <v>【名古屋】着信グループ</v>
      </c>
      <c r="F7452" s="1" t="s">
        <v>36</v>
      </c>
      <c r="G7452" t="str">
        <f>IFERROR(VLOOKUP(F7452,[6]電話端末!$A$2:$D$284,2,FALSE),"不在")</f>
        <v>【名古屋】稲垣みちる</v>
      </c>
      <c r="H7452" s="4">
        <v>156</v>
      </c>
      <c r="I7452" s="4">
        <v>154</v>
      </c>
      <c r="K7452">
        <v>2.51017003569681E+19</v>
      </c>
      <c r="BN7452" s="1"/>
    </row>
    <row r="7453" spans="1:69" x14ac:dyDescent="0.45">
      <c r="A7453" s="3">
        <v>45947.594293981485</v>
      </c>
      <c r="B7453" s="1" t="s">
        <v>101</v>
      </c>
      <c r="C7453" t="str">
        <f>IFERROR(VLOOKUP(B7453,[6]電話端末!$A$2:$E$284,2,FALSE),"不在")</f>
        <v>【本社EC】山口莉奈</v>
      </c>
      <c r="D7453" s="1" t="s">
        <v>222</v>
      </c>
      <c r="E7453" t="str">
        <f>IFERROR(VLOOKUP(D7453,[6]電話端末!$A$2:$E$284,2,FALSE),"不在")</f>
        <v>【本社EC】渡辺慶太</v>
      </c>
      <c r="F7453" s="1" t="s">
        <v>222</v>
      </c>
      <c r="G7453" t="str">
        <f>IFERROR(VLOOKUP(F7453,[6]電話端末!$A$2:$D$284,2,FALSE),"不在")</f>
        <v>【本社EC】渡辺慶太</v>
      </c>
      <c r="H7453" s="4">
        <v>73</v>
      </c>
      <c r="I7453" s="4">
        <v>72</v>
      </c>
      <c r="K7453">
        <v>2.51017003568681E+19</v>
      </c>
      <c r="BN7453" s="1"/>
      <c r="BQ7453" s="1"/>
    </row>
    <row r="7454" spans="1:69" x14ac:dyDescent="0.45">
      <c r="A7454" s="3">
        <v>45947.593912037039</v>
      </c>
      <c r="B7454" s="1" t="s">
        <v>37</v>
      </c>
      <c r="C7454" t="str">
        <f>IFERROR(VLOOKUP(B7454,[6]電話端末!$A$2:$E$284,2,FALSE),"不在")</f>
        <v>【千葉】小島佳菜</v>
      </c>
      <c r="D7454" s="1" t="s">
        <v>60</v>
      </c>
      <c r="E7454" t="str">
        <f>IFERROR(VLOOKUP(D7454,[6]電話端末!$A$2:$E$284,2,FALSE),"不在")</f>
        <v>【東京】林まど佳</v>
      </c>
      <c r="F7454" s="1"/>
      <c r="G7454" t="str">
        <f>IFERROR(VLOOKUP(F7454,[6]電話端末!$A$2:$D$284,2,FALSE),"不在")</f>
        <v>不在</v>
      </c>
      <c r="H7454" s="4">
        <v>0</v>
      </c>
      <c r="I7454" s="4">
        <v>0</v>
      </c>
      <c r="K7454">
        <v>2.5101700355668099E+19</v>
      </c>
      <c r="BN7454" s="1"/>
      <c r="BQ7454" s="1"/>
    </row>
    <row r="7455" spans="1:69" x14ac:dyDescent="0.45">
      <c r="A7455" s="3">
        <v>45947.591400462959</v>
      </c>
      <c r="B7455" s="1" t="s">
        <v>91</v>
      </c>
      <c r="C7455" t="str">
        <f>IFERROR(VLOOKUP(B7455,[6]電話端末!$A$2:$E$284,2,FALSE),"不在")</f>
        <v>【MF大阪】上甲なつみ</v>
      </c>
      <c r="D7455" s="1" t="s">
        <v>52</v>
      </c>
      <c r="E7455" t="str">
        <f>IFERROR(VLOOKUP(D7455,[6]電話端末!$A$2:$E$284,2,FALSE),"不在")</f>
        <v>【本社輸入】細川靖司</v>
      </c>
      <c r="F7455" s="1" t="s">
        <v>52</v>
      </c>
      <c r="G7455" t="str">
        <f>IFERROR(VLOOKUP(F7455,[6]電話端末!$A$2:$D$284,2,FALSE),"不在")</f>
        <v>【本社輸入】細川靖司</v>
      </c>
      <c r="H7455" s="4">
        <v>219</v>
      </c>
      <c r="I7455" s="4">
        <v>216</v>
      </c>
      <c r="K7455">
        <v>2.5101700351868101E+19</v>
      </c>
      <c r="BN7455" s="1"/>
    </row>
    <row r="7456" spans="1:69" x14ac:dyDescent="0.45">
      <c r="A7456" s="3">
        <v>45947.590763888889</v>
      </c>
      <c r="B7456" s="1" t="s">
        <v>37</v>
      </c>
      <c r="C7456" t="str">
        <f>IFERROR(VLOOKUP(B7456,[6]電話端末!$A$2:$E$284,2,FALSE),"不在")</f>
        <v>【千葉】小島佳菜</v>
      </c>
      <c r="D7456" s="1" t="s">
        <v>60</v>
      </c>
      <c r="E7456" t="str">
        <f>IFERROR(VLOOKUP(D7456,[6]電話端末!$A$2:$E$284,2,FALSE),"不在")</f>
        <v>【東京】林まど佳</v>
      </c>
      <c r="F7456" s="1" t="s">
        <v>60</v>
      </c>
      <c r="G7456" t="str">
        <f>IFERROR(VLOOKUP(F7456,[6]電話端末!$A$2:$D$284,2,FALSE),"不在")</f>
        <v>【東京】林まど佳</v>
      </c>
      <c r="H7456" s="4">
        <v>35</v>
      </c>
      <c r="I7456" s="4">
        <v>33</v>
      </c>
      <c r="K7456">
        <v>2.5101700350968099E+19</v>
      </c>
      <c r="BN7456" s="1"/>
      <c r="BQ7456" s="1"/>
    </row>
    <row r="7457" spans="1:69" x14ac:dyDescent="0.45">
      <c r="A7457" s="3">
        <v>45947.588414351849</v>
      </c>
      <c r="B7457" s="1" t="s">
        <v>28</v>
      </c>
      <c r="C7457" t="str">
        <f>IFERROR(VLOOKUP(B7457,[6]電話端末!$A$2:$E$284,2,FALSE),"不在")</f>
        <v>【名古屋】大渕温子</v>
      </c>
      <c r="D7457" s="1" t="s">
        <v>27</v>
      </c>
      <c r="E7457" t="str">
        <f>IFERROR(VLOOKUP(D7457,[6]電話端末!$A$2:$E$284,2,FALSE),"不在")</f>
        <v>【本社在庫物流課】黒田靖広</v>
      </c>
      <c r="F7457" s="1" t="s">
        <v>27</v>
      </c>
      <c r="G7457" t="str">
        <f>IFERROR(VLOOKUP(F7457,[6]電話端末!$A$2:$D$284,2,FALSE),"不在")</f>
        <v>【本社在庫物流課】黒田靖広</v>
      </c>
      <c r="H7457" s="4">
        <v>717</v>
      </c>
      <c r="I7457" s="4">
        <v>715</v>
      </c>
      <c r="K7457">
        <v>2.5101700347868099E+19</v>
      </c>
      <c r="BN7457" s="1"/>
      <c r="BQ7457" s="1"/>
    </row>
    <row r="7458" spans="1:69" x14ac:dyDescent="0.45">
      <c r="A7458" s="3">
        <v>45947.587812500002</v>
      </c>
      <c r="B7458" s="1" t="s">
        <v>47</v>
      </c>
      <c r="C7458" t="str">
        <f>IFERROR(VLOOKUP(B7458,[6]電話端末!$A$2:$E$284,2,FALSE),"不在")</f>
        <v>【横浜】舞智江</v>
      </c>
      <c r="D7458" s="1" t="s">
        <v>37</v>
      </c>
      <c r="E7458" t="str">
        <f>IFERROR(VLOOKUP(D7458,[6]電話端末!$A$2:$E$284,2,FALSE),"不在")</f>
        <v>【千葉】小島佳菜</v>
      </c>
      <c r="F7458" s="1" t="s">
        <v>37</v>
      </c>
      <c r="G7458" t="str">
        <f>IFERROR(VLOOKUP(F7458,[6]電話端末!$A$2:$D$284,2,FALSE),"不在")</f>
        <v>【千葉】小島佳菜</v>
      </c>
      <c r="H7458" s="4">
        <v>21</v>
      </c>
      <c r="I7458" s="4">
        <v>19</v>
      </c>
      <c r="K7458">
        <v>2.5101700346668102E+19</v>
      </c>
      <c r="BN7458" s="1"/>
    </row>
    <row r="7459" spans="1:69" x14ac:dyDescent="0.45">
      <c r="A7459" s="3">
        <v>45947.587187500001</v>
      </c>
      <c r="B7459" s="1" t="s">
        <v>47</v>
      </c>
      <c r="C7459" t="str">
        <f>IFERROR(VLOOKUP(B7459,[6]電話端末!$A$2:$E$284,2,FALSE),"不在")</f>
        <v>【横浜】舞智江</v>
      </c>
      <c r="D7459" s="1" t="s">
        <v>37</v>
      </c>
      <c r="E7459" t="str">
        <f>IFERROR(VLOOKUP(D7459,[6]電話端末!$A$2:$E$284,2,FALSE),"不在")</f>
        <v>【千葉】小島佳菜</v>
      </c>
      <c r="F7459" s="1"/>
      <c r="G7459" t="str">
        <f>IFERROR(VLOOKUP(F7459,[6]電話端末!$A$2:$D$284,2,FALSE),"不在")</f>
        <v>不在</v>
      </c>
      <c r="H7459" s="4">
        <v>0</v>
      </c>
      <c r="I7459" s="4">
        <v>0</v>
      </c>
      <c r="K7459">
        <v>2.5101700345468101E+19</v>
      </c>
      <c r="BN7459" s="1"/>
    </row>
    <row r="7460" spans="1:69" x14ac:dyDescent="0.45">
      <c r="A7460" s="3">
        <v>45947.587152777778</v>
      </c>
      <c r="B7460" s="1" t="s">
        <v>27</v>
      </c>
      <c r="C7460" t="str">
        <f>IFERROR(VLOOKUP(B7460,[6]電話端末!$A$2:$E$284,2,FALSE),"不在")</f>
        <v>【本社在庫物流課】黒田靖広</v>
      </c>
      <c r="D7460" s="1" t="s">
        <v>28</v>
      </c>
      <c r="E7460" t="str">
        <f>IFERROR(VLOOKUP(D7460,[6]電話端末!$A$2:$E$284,2,FALSE),"不在")</f>
        <v>【名古屋】大渕温子</v>
      </c>
      <c r="F7460" s="1" t="s">
        <v>113</v>
      </c>
      <c r="G7460" t="str">
        <f>IFERROR(VLOOKUP(F7460,[6]電話端末!$A$2:$D$284,2,FALSE),"不在")</f>
        <v>【名古屋】水島奈美</v>
      </c>
      <c r="H7460" s="4">
        <v>23</v>
      </c>
      <c r="I7460" s="4">
        <v>19</v>
      </c>
      <c r="K7460">
        <v>2.5101700345368101E+19</v>
      </c>
      <c r="BN7460" s="1"/>
      <c r="BQ7460" s="1"/>
    </row>
    <row r="7461" spans="1:69" x14ac:dyDescent="0.45">
      <c r="A7461" s="3">
        <v>45947.587083333332</v>
      </c>
      <c r="B7461" s="1" t="s">
        <v>37</v>
      </c>
      <c r="C7461" t="str">
        <f>IFERROR(VLOOKUP(B7461,[6]電話端末!$A$2:$E$284,2,FALSE),"不在")</f>
        <v>【千葉】小島佳菜</v>
      </c>
      <c r="D7461" s="1" t="s">
        <v>54</v>
      </c>
      <c r="E7461" t="str">
        <f>IFERROR(VLOOKUP(D7461,[6]電話端末!$A$2:$E$284,2,FALSE),"不在")</f>
        <v>【東京】着信グループ</v>
      </c>
      <c r="F7461" s="1" t="s">
        <v>186</v>
      </c>
      <c r="G7461" t="str">
        <f>IFERROR(VLOOKUP(F7461,[6]電話端末!$A$2:$D$284,2,FALSE),"不在")</f>
        <v>【東京】北林友希</v>
      </c>
      <c r="H7461" s="4">
        <v>49</v>
      </c>
      <c r="I7461" s="4">
        <v>47</v>
      </c>
      <c r="K7461">
        <v>2.5101700345168101E+19</v>
      </c>
      <c r="BN7461" s="1"/>
      <c r="BQ7461" s="1"/>
    </row>
    <row r="7462" spans="1:69" x14ac:dyDescent="0.45">
      <c r="A7462" s="3">
        <v>45947.587013888886</v>
      </c>
      <c r="B7462" s="1" t="s">
        <v>37</v>
      </c>
      <c r="C7462" t="str">
        <f>IFERROR(VLOOKUP(B7462,[6]電話端末!$A$2:$E$284,2,FALSE),"不在")</f>
        <v>【千葉】小島佳菜</v>
      </c>
      <c r="D7462" s="1" t="s">
        <v>54</v>
      </c>
      <c r="E7462" t="str">
        <f>IFERROR(VLOOKUP(D7462,[6]電話端末!$A$2:$E$284,2,FALSE),"不在")</f>
        <v>【東京】着信グループ</v>
      </c>
      <c r="F7462" s="1" t="s">
        <v>186</v>
      </c>
      <c r="G7462" t="str">
        <f>IFERROR(VLOOKUP(F7462,[6]電話端末!$A$2:$D$284,2,FALSE),"不在")</f>
        <v>【東京】北林友希</v>
      </c>
      <c r="H7462" s="4">
        <v>1</v>
      </c>
      <c r="I7462" s="4">
        <v>0</v>
      </c>
      <c r="K7462">
        <v>2.5101700344968102E+19</v>
      </c>
      <c r="BN7462" s="1"/>
      <c r="BQ7462" s="1"/>
    </row>
    <row r="7463" spans="1:69" x14ac:dyDescent="0.45">
      <c r="A7463" s="3">
        <v>45947.585949074077</v>
      </c>
      <c r="B7463" s="1" t="s">
        <v>37</v>
      </c>
      <c r="C7463" t="str">
        <f>IFERROR(VLOOKUP(B7463,[6]電話端末!$A$2:$E$284,2,FALSE),"不在")</f>
        <v>【千葉】小島佳菜</v>
      </c>
      <c r="D7463" s="1" t="s">
        <v>62</v>
      </c>
      <c r="E7463" t="str">
        <f>IFERROR(VLOOKUP(D7463,[6]電話端末!$A$2:$E$284,2,FALSE),"不在")</f>
        <v>【横浜】着信グループ</v>
      </c>
      <c r="F7463" s="1" t="s">
        <v>72</v>
      </c>
      <c r="G7463" t="str">
        <f>IFERROR(VLOOKUP(F7463,[6]電話端末!$A$2:$D$284,2,FALSE),"不在")</f>
        <v>【横浜】青木観奈</v>
      </c>
      <c r="H7463" s="4">
        <v>66</v>
      </c>
      <c r="I7463" s="4">
        <v>63</v>
      </c>
      <c r="K7463">
        <v>2.5101700342968099E+19</v>
      </c>
      <c r="BN7463" s="1"/>
      <c r="BQ7463" s="1"/>
    </row>
    <row r="7464" spans="1:69" x14ac:dyDescent="0.45">
      <c r="A7464" s="3">
        <v>45947.585266203707</v>
      </c>
      <c r="B7464" s="1" t="s">
        <v>37</v>
      </c>
      <c r="C7464" t="str">
        <f>IFERROR(VLOOKUP(B7464,[6]電話端末!$A$2:$E$284,2,FALSE),"不在")</f>
        <v>【千葉】小島佳菜</v>
      </c>
      <c r="D7464" s="1" t="s">
        <v>54</v>
      </c>
      <c r="E7464" t="str">
        <f>IFERROR(VLOOKUP(D7464,[6]電話端末!$A$2:$E$284,2,FALSE),"不在")</f>
        <v>【東京】着信グループ</v>
      </c>
      <c r="F7464" s="1" t="s">
        <v>22</v>
      </c>
      <c r="G7464" t="str">
        <f>IFERROR(VLOOKUP(F7464,[6]電話端末!$A$2:$D$284,2,FALSE),"不在")</f>
        <v>【東京】西垣彩</v>
      </c>
      <c r="H7464" s="4">
        <v>56</v>
      </c>
      <c r="I7464" s="4">
        <v>54</v>
      </c>
      <c r="K7464">
        <v>2.5101700341668098E+19</v>
      </c>
      <c r="BN7464" s="1"/>
      <c r="BQ7464" s="1"/>
    </row>
    <row r="7465" spans="1:69" x14ac:dyDescent="0.45">
      <c r="A7465" s="3">
        <v>45947.585219907407</v>
      </c>
      <c r="B7465" s="1" t="s">
        <v>37</v>
      </c>
      <c r="C7465" t="str">
        <f>IFERROR(VLOOKUP(B7465,[6]電話端末!$A$2:$E$284,2,FALSE),"不在")</f>
        <v>【千葉】小島佳菜</v>
      </c>
      <c r="D7465" s="1" t="s">
        <v>60</v>
      </c>
      <c r="E7465" t="str">
        <f>IFERROR(VLOOKUP(D7465,[6]電話端末!$A$2:$E$284,2,FALSE),"不在")</f>
        <v>【東京】林まど佳</v>
      </c>
      <c r="F7465" s="1"/>
      <c r="G7465" t="str">
        <f>IFERROR(VLOOKUP(F7465,[6]電話端末!$A$2:$D$284,2,FALSE),"不在")</f>
        <v>不在</v>
      </c>
      <c r="H7465" s="4">
        <v>0</v>
      </c>
      <c r="I7465" s="4">
        <v>0</v>
      </c>
      <c r="K7465">
        <v>2.5101700341568098E+19</v>
      </c>
      <c r="BN7465" s="1"/>
      <c r="BQ7465" s="1"/>
    </row>
    <row r="7466" spans="1:69" x14ac:dyDescent="0.45">
      <c r="A7466" s="3">
        <v>45947.583634259259</v>
      </c>
      <c r="B7466" s="1" t="s">
        <v>36</v>
      </c>
      <c r="C7466" t="str">
        <f>IFERROR(VLOOKUP(B7466,[6]電話端末!$A$2:$E$284,2,FALSE),"不在")</f>
        <v>【名古屋】稲垣みちる</v>
      </c>
      <c r="D7466" s="1" t="s">
        <v>113</v>
      </c>
      <c r="E7466" t="str">
        <f>IFERROR(VLOOKUP(D7466,[6]電話端末!$A$2:$E$284,2,FALSE),"不在")</f>
        <v>【名古屋】水島奈美</v>
      </c>
      <c r="F7466" s="1" t="s">
        <v>113</v>
      </c>
      <c r="G7466" t="str">
        <f>IFERROR(VLOOKUP(F7466,[6]電話端末!$A$2:$D$284,2,FALSE),"不在")</f>
        <v>【名古屋】水島奈美</v>
      </c>
      <c r="H7466" s="4">
        <v>50</v>
      </c>
      <c r="I7466" s="4">
        <v>49</v>
      </c>
      <c r="K7466">
        <v>2.5101700338668102E+19</v>
      </c>
      <c r="BN7466" s="1"/>
      <c r="BQ7466" s="1"/>
    </row>
    <row r="7467" spans="1:69" x14ac:dyDescent="0.45">
      <c r="A7467" s="3">
        <v>45947.583356481482</v>
      </c>
      <c r="B7467" s="1" t="s">
        <v>84</v>
      </c>
      <c r="C7467" t="str">
        <f>IFERROR(VLOOKUP(B7467,[6]電話端末!$A$2:$E$284,2,FALSE),"不在")</f>
        <v>【仙台】阿部かおり</v>
      </c>
      <c r="D7467" s="1" t="s">
        <v>48</v>
      </c>
      <c r="E7467" t="str">
        <f>IFERROR(VLOOKUP(D7467,[6]電話端末!$A$2:$E$284,2,FALSE),"不在")</f>
        <v>【福岡】松添愛</v>
      </c>
      <c r="F7467" s="1" t="s">
        <v>48</v>
      </c>
      <c r="G7467" t="str">
        <f>IFERROR(VLOOKUP(F7467,[6]電話端末!$A$2:$D$284,2,FALSE),"不在")</f>
        <v>【福岡】松添愛</v>
      </c>
      <c r="H7467" s="4">
        <v>71</v>
      </c>
      <c r="I7467" s="4">
        <v>63</v>
      </c>
      <c r="K7467">
        <v>2.5101700338368098E+19</v>
      </c>
      <c r="BN7467" s="1"/>
    </row>
    <row r="7468" spans="1:69" x14ac:dyDescent="0.45">
      <c r="A7468" s="3">
        <v>45947.583090277774</v>
      </c>
      <c r="B7468" s="1" t="s">
        <v>37</v>
      </c>
      <c r="C7468" t="str">
        <f>IFERROR(VLOOKUP(B7468,[6]電話端末!$A$2:$E$284,2,FALSE),"不在")</f>
        <v>【千葉】小島佳菜</v>
      </c>
      <c r="D7468" s="1" t="s">
        <v>60</v>
      </c>
      <c r="E7468" t="str">
        <f>IFERROR(VLOOKUP(D7468,[6]電話端末!$A$2:$E$284,2,FALSE),"不在")</f>
        <v>【東京】林まど佳</v>
      </c>
      <c r="F7468" s="1" t="s">
        <v>60</v>
      </c>
      <c r="G7468" t="str">
        <f>IFERROR(VLOOKUP(F7468,[6]電話端末!$A$2:$D$284,2,FALSE),"不在")</f>
        <v>【東京】林まど佳</v>
      </c>
      <c r="H7468" s="4">
        <v>19</v>
      </c>
      <c r="I7468" s="4">
        <v>18</v>
      </c>
      <c r="K7468">
        <v>2.5101700338068099E+19</v>
      </c>
      <c r="BN7468" s="1"/>
    </row>
    <row r="7469" spans="1:69" x14ac:dyDescent="0.45">
      <c r="A7469" s="3">
        <v>45947.58222222222</v>
      </c>
      <c r="B7469" s="1" t="s">
        <v>128</v>
      </c>
      <c r="C7469" t="str">
        <f>IFERROR(VLOOKUP(B7469,[6]電話端末!$A$2:$E$284,2,FALSE),"不在")</f>
        <v>【仙台】仁藤佳美</v>
      </c>
      <c r="D7469" s="1" t="s">
        <v>135</v>
      </c>
      <c r="E7469" t="str">
        <f>IFERROR(VLOOKUP(D7469,[6]電話端末!$A$2:$E$284,2,FALSE),"不在")</f>
        <v>【岡山】岩佐寛子</v>
      </c>
      <c r="F7469" s="1" t="s">
        <v>120</v>
      </c>
      <c r="G7469" t="str">
        <f>IFERROR(VLOOKUP(F7469,[6]電話端末!$A$2:$D$284,2,FALSE),"不在")</f>
        <v>【岡山】岩佐寛子</v>
      </c>
      <c r="H7469" s="4">
        <v>70</v>
      </c>
      <c r="I7469" s="4">
        <v>66</v>
      </c>
      <c r="K7469">
        <v>2.5101700336968102E+19</v>
      </c>
      <c r="BN7469" s="1"/>
    </row>
    <row r="7470" spans="1:69" x14ac:dyDescent="0.45">
      <c r="A7470" s="3">
        <v>45947.580601851849</v>
      </c>
      <c r="B7470" s="1" t="s">
        <v>65</v>
      </c>
      <c r="C7470" t="str">
        <f>IFERROR(VLOOKUP(B7470,[6]電話端末!$A$2:$E$284,2,FALSE),"不在")</f>
        <v>【本社】受付用電話機</v>
      </c>
      <c r="D7470" s="1" t="s">
        <v>66</v>
      </c>
      <c r="E7470" t="str">
        <f>IFERROR(VLOOKUP(D7470,[6]電話端末!$A$2:$E$284,2,FALSE),"不在")</f>
        <v>【本社】受付電話機</v>
      </c>
      <c r="F7470" s="1" t="s">
        <v>11</v>
      </c>
      <c r="G7470" t="str">
        <f>IFERROR(VLOOKUP(F7470,[6]電話端末!$A$2:$D$284,2,FALSE),"不在")</f>
        <v>【本社経理】池上有花</v>
      </c>
      <c r="H7470" s="4">
        <v>19</v>
      </c>
      <c r="I7470" s="4">
        <v>15</v>
      </c>
      <c r="K7470">
        <v>2.51017003344681E+19</v>
      </c>
      <c r="BN7470" s="1"/>
    </row>
    <row r="7471" spans="1:69" x14ac:dyDescent="0.45">
      <c r="A7471" s="3">
        <v>45947.580034722225</v>
      </c>
      <c r="B7471" s="1" t="s">
        <v>48</v>
      </c>
      <c r="C7471" t="str">
        <f>IFERROR(VLOOKUP(B7471,[6]電話端末!$A$2:$E$284,2,FALSE),"不在")</f>
        <v>【福岡】松添愛</v>
      </c>
      <c r="D7471" s="1" t="s">
        <v>138</v>
      </c>
      <c r="E7471" t="str">
        <f>IFERROR(VLOOKUP(D7471,[6]電話端末!$A$2:$E$284,2,FALSE),"不在")</f>
        <v>【仙台】着信グループ</v>
      </c>
      <c r="F7471" s="1" t="s">
        <v>84</v>
      </c>
      <c r="G7471" t="str">
        <f>IFERROR(VLOOKUP(F7471,[6]電話端末!$A$2:$D$284,2,FALSE),"不在")</f>
        <v>【仙台】阿部かおり</v>
      </c>
      <c r="H7471" s="4">
        <v>83</v>
      </c>
      <c r="I7471" s="4">
        <v>80</v>
      </c>
      <c r="K7471">
        <v>2.5101700333268099E+19</v>
      </c>
      <c r="BN7471" s="1"/>
      <c r="BQ7471" s="1"/>
    </row>
    <row r="7472" spans="1:69" x14ac:dyDescent="0.45">
      <c r="A7472" s="3">
        <v>45947.579907407409</v>
      </c>
      <c r="B7472" s="1" t="s">
        <v>180</v>
      </c>
      <c r="C7472" t="str">
        <f>IFERROR(VLOOKUP(B7472,[6]電話端末!$A$2:$E$284,2,FALSE),"不在")</f>
        <v>【横浜】萩原直美</v>
      </c>
      <c r="D7472" s="1" t="s">
        <v>54</v>
      </c>
      <c r="E7472" t="str">
        <f>IFERROR(VLOOKUP(D7472,[6]電話端末!$A$2:$E$284,2,FALSE),"不在")</f>
        <v>【東京】着信グループ</v>
      </c>
      <c r="F7472" s="1" t="s">
        <v>55</v>
      </c>
      <c r="G7472" t="str">
        <f>IFERROR(VLOOKUP(F7472,[6]電話端末!$A$2:$D$284,2,FALSE),"不在")</f>
        <v>【東京】高澤早紀</v>
      </c>
      <c r="H7472" s="4">
        <v>45</v>
      </c>
      <c r="I7472" s="4">
        <v>44</v>
      </c>
      <c r="K7472">
        <v>2.51017003330681E+19</v>
      </c>
      <c r="BN7472" s="1"/>
    </row>
    <row r="7473" spans="1:69" x14ac:dyDescent="0.45">
      <c r="A7473" s="3">
        <v>45947.579606481479</v>
      </c>
      <c r="B7473" s="1" t="s">
        <v>48</v>
      </c>
      <c r="C7473" t="str">
        <f>IFERROR(VLOOKUP(B7473,[6]電話端末!$A$2:$E$284,2,FALSE),"不在")</f>
        <v>【福岡】松添愛</v>
      </c>
      <c r="D7473" s="1" t="s">
        <v>38</v>
      </c>
      <c r="E7473" t="str">
        <f>IFERROR(VLOOKUP(D7473,[6]電話端末!$A$2:$E$284,2,FALSE),"不在")</f>
        <v>【福岡】山崎芹奈</v>
      </c>
      <c r="F7473" s="1" t="s">
        <v>38</v>
      </c>
      <c r="G7473" t="str">
        <f>IFERROR(VLOOKUP(F7473,[6]電話端末!$A$2:$D$284,2,FALSE),"不在")</f>
        <v>【福岡】山崎芹奈</v>
      </c>
      <c r="H7473" s="4">
        <v>24</v>
      </c>
      <c r="I7473" s="4">
        <v>22</v>
      </c>
      <c r="K7473">
        <v>2.5101700332668101E+19</v>
      </c>
      <c r="BN7473" s="1"/>
    </row>
    <row r="7474" spans="1:69" x14ac:dyDescent="0.45">
      <c r="A7474" s="3">
        <v>45947.579456018517</v>
      </c>
      <c r="B7474" s="1" t="s">
        <v>45</v>
      </c>
      <c r="C7474" t="str">
        <f>IFERROR(VLOOKUP(B7474,[6]電話端末!$A$2:$E$284,2,FALSE),"不在")</f>
        <v>【岡山】岸本麻衣子</v>
      </c>
      <c r="D7474" s="1" t="s">
        <v>70</v>
      </c>
      <c r="E7474" t="str">
        <f>IFERROR(VLOOKUP(D7474,[6]電話端末!$A$2:$E$284,2,FALSE),"不在")</f>
        <v>【名古屋】着信グループ</v>
      </c>
      <c r="F7474" s="1" t="s">
        <v>28</v>
      </c>
      <c r="G7474" t="str">
        <f>IFERROR(VLOOKUP(F7474,[6]電話端末!$A$2:$D$284,2,FALSE),"不在")</f>
        <v>【名古屋】大渕温子</v>
      </c>
      <c r="H7474" s="4">
        <v>65</v>
      </c>
      <c r="I7474" s="4">
        <v>63</v>
      </c>
      <c r="K7474">
        <v>2.5101700332368101E+19</v>
      </c>
      <c r="BN7474" s="1"/>
      <c r="BQ7474" s="1"/>
    </row>
    <row r="7475" spans="1:69" x14ac:dyDescent="0.45">
      <c r="A7475" s="3">
        <v>45947.579398148147</v>
      </c>
      <c r="B7475" s="1" t="s">
        <v>123</v>
      </c>
      <c r="C7475" t="str">
        <f>IFERROR(VLOOKUP(B7475,[6]電話端末!$A$2:$E$284,2,FALSE),"不在")</f>
        <v>【本社IT】福原弘明</v>
      </c>
      <c r="D7475" s="1" t="s">
        <v>103</v>
      </c>
      <c r="E7475" t="str">
        <f>IFERROR(VLOOKUP(D7475,[6]電話端末!$A$2:$E$284,2,FALSE),"不在")</f>
        <v>【岡山】北添恵</v>
      </c>
      <c r="F7475" s="1" t="s">
        <v>103</v>
      </c>
      <c r="G7475" t="str">
        <f>IFERROR(VLOOKUP(F7475,[6]電話端末!$A$2:$D$284,2,FALSE),"不在")</f>
        <v>【岡山】北添恵</v>
      </c>
      <c r="H7475" s="4">
        <v>25</v>
      </c>
      <c r="I7475" s="4">
        <v>23</v>
      </c>
      <c r="K7475">
        <v>2.5101700332068098E+19</v>
      </c>
      <c r="BN7475" s="1"/>
      <c r="BQ7475" s="1"/>
    </row>
    <row r="7476" spans="1:69" x14ac:dyDescent="0.45">
      <c r="A7476" s="3">
        <v>45947.577719907407</v>
      </c>
      <c r="B7476" s="1" t="s">
        <v>118</v>
      </c>
      <c r="C7476" t="str">
        <f>IFERROR(VLOOKUP(B7476,[6]電話端末!$A$2:$E$284,2,FALSE),"不在")</f>
        <v>【仙台】真壁彰子</v>
      </c>
      <c r="D7476" s="1" t="s">
        <v>62</v>
      </c>
      <c r="E7476" t="str">
        <f>IFERROR(VLOOKUP(D7476,[6]電話端末!$A$2:$E$284,2,FALSE),"不在")</f>
        <v>【横浜】着信グループ</v>
      </c>
      <c r="F7476" s="1" t="s">
        <v>154</v>
      </c>
      <c r="G7476" t="str">
        <f>IFERROR(VLOOKUP(F7476,[6]電話端末!$A$2:$D$284,2,FALSE),"不在")</f>
        <v>【横浜】中山満里奈</v>
      </c>
      <c r="H7476" s="4">
        <v>54</v>
      </c>
      <c r="I7476" s="4">
        <v>52</v>
      </c>
      <c r="K7476">
        <v>2.5101700328468099E+19</v>
      </c>
      <c r="BN7476" s="1"/>
      <c r="BQ7476" s="1"/>
    </row>
    <row r="7477" spans="1:69" x14ac:dyDescent="0.45">
      <c r="A7477" s="3">
        <v>45947.575601851851</v>
      </c>
      <c r="B7477" s="1" t="s">
        <v>103</v>
      </c>
      <c r="C7477" t="str">
        <f>IFERROR(VLOOKUP(B7477,[6]電話端末!$A$2:$E$284,2,FALSE),"不在")</f>
        <v>【岡山】北添恵</v>
      </c>
      <c r="D7477" s="1" t="s">
        <v>152</v>
      </c>
      <c r="E7477" t="str">
        <f>IFERROR(VLOOKUP(D7477,[6]電話端末!$A$2:$E$284,2,FALSE),"不在")</f>
        <v>【本社】IT</v>
      </c>
      <c r="F7477" s="1" t="s">
        <v>123</v>
      </c>
      <c r="G7477" t="str">
        <f>IFERROR(VLOOKUP(F7477,[6]電話端末!$A$2:$D$284,2,FALSE),"不在")</f>
        <v>【本社IT】福原弘明</v>
      </c>
      <c r="H7477" s="4">
        <v>159</v>
      </c>
      <c r="I7477" s="4">
        <v>155</v>
      </c>
      <c r="K7477">
        <v>2.5101700325168099E+19</v>
      </c>
      <c r="BN7477" s="1"/>
      <c r="BQ7477" s="1"/>
    </row>
    <row r="7478" spans="1:69" x14ac:dyDescent="0.45">
      <c r="A7478" s="3">
        <v>45947.575324074074</v>
      </c>
      <c r="B7478" s="1" t="s">
        <v>87</v>
      </c>
      <c r="C7478" t="str">
        <f>IFERROR(VLOOKUP(B7478,[6]電話端末!$A$2:$E$284,2,FALSE),"不在")</f>
        <v>【本社EC】別府菜々美</v>
      </c>
      <c r="D7478" s="1" t="s">
        <v>40</v>
      </c>
      <c r="E7478" t="str">
        <f>IFERROR(VLOOKUP(D7478,[6]電話端末!$A$2:$E$284,2,FALSE),"不在")</f>
        <v>【本社EC】鈴木浩允</v>
      </c>
      <c r="F7478" s="1" t="s">
        <v>40</v>
      </c>
      <c r="G7478" t="str">
        <f>IFERROR(VLOOKUP(F7478,[6]電話端末!$A$2:$D$284,2,FALSE),"不在")</f>
        <v>【本社EC】鈴木浩允</v>
      </c>
      <c r="H7478" s="4">
        <v>74</v>
      </c>
      <c r="I7478" s="4">
        <v>72</v>
      </c>
      <c r="K7478">
        <v>2.51017003248681E+19</v>
      </c>
      <c r="BN7478" s="1"/>
    </row>
    <row r="7479" spans="1:69" x14ac:dyDescent="0.45">
      <c r="A7479" s="3">
        <v>45947.571631944447</v>
      </c>
      <c r="B7479" s="1" t="s">
        <v>105</v>
      </c>
      <c r="C7479" t="str">
        <f>IFERROR(VLOOKUP(B7479,[6]電話端末!$A$2:$E$284,2,FALSE),"不在")</f>
        <v>【埼玉】金子友希</v>
      </c>
      <c r="D7479" s="1" t="s">
        <v>22</v>
      </c>
      <c r="E7479" t="str">
        <f>IFERROR(VLOOKUP(D7479,[6]電話端末!$A$2:$E$284,2,FALSE),"不在")</f>
        <v>【東京】西垣彩</v>
      </c>
      <c r="F7479" s="1" t="s">
        <v>22</v>
      </c>
      <c r="G7479" t="str">
        <f>IFERROR(VLOOKUP(F7479,[6]電話端末!$A$2:$D$284,2,FALSE),"不在")</f>
        <v>【東京】西垣彩</v>
      </c>
      <c r="H7479" s="4">
        <v>77</v>
      </c>
      <c r="I7479" s="4">
        <v>75</v>
      </c>
      <c r="K7479">
        <v>2.5101700317368099E+19</v>
      </c>
      <c r="BN7479" s="1"/>
      <c r="BQ7479" s="1"/>
    </row>
    <row r="7480" spans="1:69" x14ac:dyDescent="0.45">
      <c r="A7480" s="3">
        <v>45947.569652777776</v>
      </c>
      <c r="B7480" s="1" t="s">
        <v>99</v>
      </c>
      <c r="C7480" t="str">
        <f>IFERROR(VLOOKUP(B7480,[6]電話端末!$A$2:$E$284,2,FALSE),"不在")</f>
        <v>【名古屋】玉腰千恵</v>
      </c>
      <c r="D7480" s="1" t="s">
        <v>36</v>
      </c>
      <c r="E7480" t="str">
        <f>IFERROR(VLOOKUP(D7480,[6]電話端末!$A$2:$E$284,2,FALSE),"不在")</f>
        <v>【名古屋】稲垣みちる</v>
      </c>
      <c r="F7480" s="1" t="s">
        <v>36</v>
      </c>
      <c r="G7480" t="str">
        <f>IFERROR(VLOOKUP(F7480,[6]電話端末!$A$2:$D$284,2,FALSE),"不在")</f>
        <v>【名古屋】稲垣みちる</v>
      </c>
      <c r="H7480" s="4">
        <v>68</v>
      </c>
      <c r="I7480" s="4">
        <v>67</v>
      </c>
      <c r="K7480">
        <v>2.51017003136681E+19</v>
      </c>
      <c r="BN7480" s="1"/>
    </row>
    <row r="7481" spans="1:69" x14ac:dyDescent="0.45">
      <c r="A7481" s="3">
        <v>45947.568449074075</v>
      </c>
      <c r="B7481" s="1" t="s">
        <v>48</v>
      </c>
      <c r="C7481" t="str">
        <f>IFERROR(VLOOKUP(B7481,[6]電話端末!$A$2:$E$284,2,FALSE),"不在")</f>
        <v>【福岡】松添愛</v>
      </c>
      <c r="D7481" s="1" t="s">
        <v>19</v>
      </c>
      <c r="E7481" t="str">
        <f>IFERROR(VLOOKUP(D7481,[6]電話端末!$A$2:$E$284,2,FALSE),"不在")</f>
        <v>【福岡】重松宝成</v>
      </c>
      <c r="F7481" s="1" t="s">
        <v>19</v>
      </c>
      <c r="G7481" t="str">
        <f>IFERROR(VLOOKUP(F7481,[6]電話端末!$A$2:$D$284,2,FALSE),"不在")</f>
        <v>【福岡】重松宝成</v>
      </c>
      <c r="H7481" s="4">
        <v>61</v>
      </c>
      <c r="I7481" s="4">
        <v>59</v>
      </c>
      <c r="K7481">
        <v>2.51017003105681E+19</v>
      </c>
      <c r="BN7481" s="1"/>
      <c r="BQ7481" s="1"/>
    </row>
    <row r="7482" spans="1:69" x14ac:dyDescent="0.45">
      <c r="A7482" s="3">
        <v>45947.567546296297</v>
      </c>
      <c r="B7482" s="1" t="s">
        <v>99</v>
      </c>
      <c r="C7482" t="str">
        <f>IFERROR(VLOOKUP(B7482,[6]電話端末!$A$2:$E$284,2,FALSE),"不在")</f>
        <v>【名古屋】玉腰千恵</v>
      </c>
      <c r="D7482" s="1" t="s">
        <v>36</v>
      </c>
      <c r="E7482" t="str">
        <f>IFERROR(VLOOKUP(D7482,[6]電話端末!$A$2:$E$284,2,FALSE),"不在")</f>
        <v>【名古屋】稲垣みちる</v>
      </c>
      <c r="F7482" s="1" t="s">
        <v>36</v>
      </c>
      <c r="G7482" t="str">
        <f>IFERROR(VLOOKUP(F7482,[6]電話端末!$A$2:$D$284,2,FALSE),"不在")</f>
        <v>【名古屋】稲垣みちる</v>
      </c>
      <c r="H7482" s="4">
        <v>128</v>
      </c>
      <c r="I7482" s="4">
        <v>127</v>
      </c>
      <c r="K7482">
        <v>2.5101700308168102E+19</v>
      </c>
      <c r="BN7482" s="1"/>
      <c r="BQ7482" s="1"/>
    </row>
    <row r="7483" spans="1:69" x14ac:dyDescent="0.45">
      <c r="A7483" s="3">
        <v>45947.566921296297</v>
      </c>
      <c r="B7483" s="1" t="s">
        <v>110</v>
      </c>
      <c r="C7483" t="str">
        <f>IFERROR(VLOOKUP(B7483,[6]電話端末!$A$2:$E$284,2,FALSE),"不在")</f>
        <v>【MF東京】高木幸恵</v>
      </c>
      <c r="D7483" s="1" t="s">
        <v>63</v>
      </c>
      <c r="E7483" t="str">
        <f>IFERROR(VLOOKUP(D7483,[6]電話端末!$A$2:$E$284,2,FALSE),"不在")</f>
        <v>【MF大阪】松尾セリ菜</v>
      </c>
      <c r="F7483" s="1" t="s">
        <v>63</v>
      </c>
      <c r="G7483" t="str">
        <f>IFERROR(VLOOKUP(F7483,[6]電話端末!$A$2:$D$284,2,FALSE),"不在")</f>
        <v>【MF大阪】松尾セリ菜</v>
      </c>
      <c r="H7483" s="4">
        <v>69</v>
      </c>
      <c r="I7483" s="4">
        <v>66</v>
      </c>
      <c r="K7483">
        <v>2.51017003071681E+19</v>
      </c>
      <c r="BN7483" s="1"/>
    </row>
    <row r="7484" spans="1:69" x14ac:dyDescent="0.45">
      <c r="A7484" s="3">
        <v>45947.566516203704</v>
      </c>
      <c r="B7484" s="1" t="s">
        <v>60</v>
      </c>
      <c r="C7484" t="str">
        <f>IFERROR(VLOOKUP(B7484,[6]電話端末!$A$2:$E$284,2,FALSE),"不在")</f>
        <v>【東京】林まど佳</v>
      </c>
      <c r="D7484" s="1" t="s">
        <v>37</v>
      </c>
      <c r="E7484" t="str">
        <f>IFERROR(VLOOKUP(D7484,[6]電話端末!$A$2:$E$284,2,FALSE),"不在")</f>
        <v>【千葉】小島佳菜</v>
      </c>
      <c r="F7484" s="1" t="s">
        <v>37</v>
      </c>
      <c r="G7484" t="str">
        <f>IFERROR(VLOOKUP(F7484,[6]電話端末!$A$2:$D$284,2,FALSE),"不在")</f>
        <v>【千葉】小島佳菜</v>
      </c>
      <c r="H7484" s="4">
        <v>27</v>
      </c>
      <c r="I7484" s="4">
        <v>24</v>
      </c>
      <c r="K7484">
        <v>2.5101700306368098E+19</v>
      </c>
      <c r="BN7484" s="1"/>
      <c r="BQ7484" s="1"/>
    </row>
    <row r="7485" spans="1:69" x14ac:dyDescent="0.45">
      <c r="A7485" s="3">
        <v>45947.56585648148</v>
      </c>
      <c r="B7485" s="1" t="s">
        <v>164</v>
      </c>
      <c r="C7485" t="str">
        <f>IFERROR(VLOOKUP(B7485,[6]電話端末!$A$2:$E$284,2,FALSE),"不在")</f>
        <v>【流山】蒲原健吾</v>
      </c>
      <c r="D7485" s="1" t="s">
        <v>141</v>
      </c>
      <c r="E7485" t="str">
        <f>IFERROR(VLOOKUP(D7485,[6]電話端末!$A$2:$E$284,2,FALSE),"不在")</f>
        <v>【本社輸入】岩田拓也</v>
      </c>
      <c r="F7485" s="1" t="s">
        <v>141</v>
      </c>
      <c r="G7485" t="str">
        <f>IFERROR(VLOOKUP(F7485,[6]電話端末!$A$2:$D$284,2,FALSE),"不在")</f>
        <v>【本社輸入】岩田拓也</v>
      </c>
      <c r="H7485" s="4">
        <v>374</v>
      </c>
      <c r="I7485" s="4">
        <v>367</v>
      </c>
      <c r="K7485">
        <v>2.51017003056681E+19</v>
      </c>
      <c r="BN7485" s="1"/>
      <c r="BQ7485" s="1"/>
    </row>
    <row r="7486" spans="1:69" x14ac:dyDescent="0.45">
      <c r="A7486" s="3">
        <v>45947.565844907411</v>
      </c>
      <c r="B7486" s="1" t="s">
        <v>76</v>
      </c>
      <c r="C7486" t="str">
        <f>IFERROR(VLOOKUP(B7486,[6]電話端末!$A$2:$E$284,2,FALSE),"不在")</f>
        <v>【埼玉】豊田里花</v>
      </c>
      <c r="D7486" s="1" t="s">
        <v>81</v>
      </c>
      <c r="E7486" t="str">
        <f>IFERROR(VLOOKUP(D7486,[6]電話端末!$A$2:$E$284,2,FALSE),"不在")</f>
        <v>【横浜】奥秋素子</v>
      </c>
      <c r="F7486" s="1" t="s">
        <v>81</v>
      </c>
      <c r="G7486" t="str">
        <f>IFERROR(VLOOKUP(F7486,[6]電話端末!$A$2:$D$284,2,FALSE),"不在")</f>
        <v>【横浜】奥秋素子</v>
      </c>
      <c r="H7486" s="4">
        <v>19</v>
      </c>
      <c r="I7486" s="4">
        <v>17</v>
      </c>
      <c r="K7486">
        <v>2.51017003055681E+19</v>
      </c>
      <c r="BN7486" s="1"/>
      <c r="BQ7486" s="1"/>
    </row>
    <row r="7487" spans="1:69" x14ac:dyDescent="0.45">
      <c r="A7487" s="3">
        <v>45947.564513888887</v>
      </c>
      <c r="B7487" s="1" t="s">
        <v>76</v>
      </c>
      <c r="C7487" t="str">
        <f>IFERROR(VLOOKUP(B7487,[6]電話端末!$A$2:$E$284,2,FALSE),"不在")</f>
        <v>【埼玉】豊田里花</v>
      </c>
      <c r="D7487" s="1" t="s">
        <v>37</v>
      </c>
      <c r="E7487" t="str">
        <f>IFERROR(VLOOKUP(D7487,[6]電話端末!$A$2:$E$284,2,FALSE),"不在")</f>
        <v>【千葉】小島佳菜</v>
      </c>
      <c r="F7487" s="1" t="s">
        <v>37</v>
      </c>
      <c r="G7487" t="str">
        <f>IFERROR(VLOOKUP(F7487,[6]電話端末!$A$2:$D$284,2,FALSE),"不在")</f>
        <v>【千葉】小島佳菜</v>
      </c>
      <c r="H7487" s="4">
        <v>47</v>
      </c>
      <c r="I7487" s="4">
        <v>44</v>
      </c>
      <c r="K7487">
        <v>2.5101700302968099E+19</v>
      </c>
      <c r="BN7487" s="1"/>
      <c r="BQ7487" s="1"/>
    </row>
    <row r="7488" spans="1:69" x14ac:dyDescent="0.45">
      <c r="A7488" s="3">
        <v>45947.561898148146</v>
      </c>
      <c r="B7488" s="1" t="s">
        <v>49</v>
      </c>
      <c r="C7488" t="str">
        <f>IFERROR(VLOOKUP(B7488,[6]電話端末!$A$2:$E$284,2,FALSE),"不在")</f>
        <v>【流山】鴻池千紗都</v>
      </c>
      <c r="D7488" s="1" t="s">
        <v>130</v>
      </c>
      <c r="E7488" t="str">
        <f>IFERROR(VLOOKUP(D7488,[6]電話端末!$A$2:$E$284,2,FALSE),"不在")</f>
        <v>【福岡】着信グループ</v>
      </c>
      <c r="F7488" s="1" t="s">
        <v>19</v>
      </c>
      <c r="G7488" t="str">
        <f>IFERROR(VLOOKUP(F7488,[6]電話端末!$A$2:$D$284,2,FALSE),"不在")</f>
        <v>【福岡】重松宝成</v>
      </c>
      <c r="H7488" s="4">
        <v>229</v>
      </c>
      <c r="I7488" s="4">
        <v>225</v>
      </c>
      <c r="K7488">
        <v>2.5101700298468098E+19</v>
      </c>
      <c r="BN7488" s="1"/>
      <c r="BQ7488" s="1"/>
    </row>
    <row r="7489" spans="1:69" x14ac:dyDescent="0.45">
      <c r="A7489" s="3">
        <v>45947.561701388891</v>
      </c>
      <c r="B7489" s="1" t="s">
        <v>44</v>
      </c>
      <c r="C7489" t="str">
        <f>IFERROR(VLOOKUP(B7489,[6]電話端末!$A$2:$E$284,2,FALSE),"不在")</f>
        <v>【福岡】奥薗美和</v>
      </c>
      <c r="D7489" s="1" t="s">
        <v>39</v>
      </c>
      <c r="E7489" t="str">
        <f>IFERROR(VLOOKUP(D7489,[6]電話端末!$A$2:$E$284,2,FALSE),"不在")</f>
        <v>【福岡】松尾明日香</v>
      </c>
      <c r="F7489" s="1" t="s">
        <v>39</v>
      </c>
      <c r="G7489" t="str">
        <f>IFERROR(VLOOKUP(F7489,[6]電話端末!$A$2:$D$284,2,FALSE),"不在")</f>
        <v>【福岡】松尾明日香</v>
      </c>
      <c r="H7489" s="4">
        <v>67</v>
      </c>
      <c r="I7489" s="4">
        <v>66</v>
      </c>
      <c r="K7489">
        <v>2.51017002978681E+19</v>
      </c>
      <c r="BN7489" s="1"/>
      <c r="BQ7489" s="1"/>
    </row>
    <row r="7490" spans="1:69" x14ac:dyDescent="0.45">
      <c r="A7490" s="3">
        <v>45947.560798611114</v>
      </c>
      <c r="B7490" s="1" t="s">
        <v>101</v>
      </c>
      <c r="C7490" t="str">
        <f>IFERROR(VLOOKUP(B7490,[6]電話端末!$A$2:$E$284,2,FALSE),"不在")</f>
        <v>【本社EC】山口莉奈</v>
      </c>
      <c r="D7490" s="1" t="s">
        <v>38</v>
      </c>
      <c r="E7490" t="str">
        <f>IFERROR(VLOOKUP(D7490,[6]電話端末!$A$2:$E$284,2,FALSE),"不在")</f>
        <v>【福岡】山崎芹奈</v>
      </c>
      <c r="F7490" s="1" t="s">
        <v>38</v>
      </c>
      <c r="G7490" t="str">
        <f>IFERROR(VLOOKUP(F7490,[6]電話端末!$A$2:$D$284,2,FALSE),"不在")</f>
        <v>【福岡】山崎芹奈</v>
      </c>
      <c r="H7490" s="4">
        <v>20</v>
      </c>
      <c r="I7490" s="4">
        <v>18</v>
      </c>
      <c r="K7490">
        <v>2.5101700295668101E+19</v>
      </c>
      <c r="BN7490" s="1"/>
      <c r="BQ7490" s="1"/>
    </row>
    <row r="7491" spans="1:69" x14ac:dyDescent="0.45">
      <c r="A7491" s="3">
        <v>45947.560057870367</v>
      </c>
      <c r="B7491" s="1" t="s">
        <v>99</v>
      </c>
      <c r="C7491" t="str">
        <f>IFERROR(VLOOKUP(B7491,[6]電話端末!$A$2:$E$284,2,FALSE),"不在")</f>
        <v>【名古屋】玉腰千恵</v>
      </c>
      <c r="D7491" s="1" t="s">
        <v>36</v>
      </c>
      <c r="E7491" t="str">
        <f>IFERROR(VLOOKUP(D7491,[6]電話端末!$A$2:$E$284,2,FALSE),"不在")</f>
        <v>【名古屋】稲垣みちる</v>
      </c>
      <c r="F7491" s="1" t="s">
        <v>36</v>
      </c>
      <c r="G7491" t="str">
        <f>IFERROR(VLOOKUP(F7491,[6]電話端末!$A$2:$D$284,2,FALSE),"不在")</f>
        <v>【名古屋】稲垣みちる</v>
      </c>
      <c r="H7491" s="4">
        <v>79</v>
      </c>
      <c r="I7491" s="4">
        <v>78</v>
      </c>
      <c r="K7491">
        <v>2.5101700294868099E+19</v>
      </c>
      <c r="BN7491" s="1"/>
    </row>
    <row r="7492" spans="1:69" x14ac:dyDescent="0.45">
      <c r="A7492" s="3">
        <v>45947.559745370374</v>
      </c>
      <c r="B7492" s="1" t="s">
        <v>72</v>
      </c>
      <c r="C7492" t="str">
        <f>IFERROR(VLOOKUP(B7492,[6]電話端末!$A$2:$E$284,2,FALSE),"不在")</f>
        <v>【横浜】青木観奈</v>
      </c>
      <c r="D7492" s="1" t="s">
        <v>50</v>
      </c>
      <c r="E7492" t="str">
        <f>IFERROR(VLOOKUP(D7492,[6]電話端末!$A$2:$E$284,2,FALSE),"不在")</f>
        <v>【流山】浅沼潤也</v>
      </c>
      <c r="F7492" s="1" t="s">
        <v>50</v>
      </c>
      <c r="G7492" t="str">
        <f>IFERROR(VLOOKUP(F7492,[6]電話端末!$A$2:$D$284,2,FALSE),"不在")</f>
        <v>【流山】浅沼潤也</v>
      </c>
      <c r="H7492" s="4">
        <v>40</v>
      </c>
      <c r="I7492" s="4">
        <v>35</v>
      </c>
      <c r="K7492">
        <v>2.5101700294268101E+19</v>
      </c>
      <c r="BN7492" s="1"/>
    </row>
    <row r="7493" spans="1:69" x14ac:dyDescent="0.45">
      <c r="A7493" s="3">
        <v>45947.559687499997</v>
      </c>
      <c r="B7493" s="1" t="s">
        <v>60</v>
      </c>
      <c r="C7493" t="str">
        <f>IFERROR(VLOOKUP(B7493,[6]電話端末!$A$2:$E$284,2,FALSE),"不在")</f>
        <v>【東京】林まど佳</v>
      </c>
      <c r="D7493" s="1" t="s">
        <v>37</v>
      </c>
      <c r="E7493" t="str">
        <f>IFERROR(VLOOKUP(D7493,[6]電話端末!$A$2:$E$284,2,FALSE),"不在")</f>
        <v>【千葉】小島佳菜</v>
      </c>
      <c r="F7493" s="1" t="s">
        <v>37</v>
      </c>
      <c r="G7493" t="str">
        <f>IFERROR(VLOOKUP(F7493,[6]電話端末!$A$2:$D$284,2,FALSE),"不在")</f>
        <v>【千葉】小島佳菜</v>
      </c>
      <c r="H7493" s="4">
        <v>15</v>
      </c>
      <c r="I7493" s="4">
        <v>12</v>
      </c>
      <c r="K7493">
        <v>2.5101700293968101E+19</v>
      </c>
      <c r="BN7493" s="1"/>
      <c r="BQ7493" s="1"/>
    </row>
    <row r="7494" spans="1:69" x14ac:dyDescent="0.45">
      <c r="A7494" s="3">
        <v>45947.559016203704</v>
      </c>
      <c r="B7494" s="1" t="s">
        <v>45</v>
      </c>
      <c r="C7494" t="str">
        <f>IFERROR(VLOOKUP(B7494,[6]電話端末!$A$2:$E$284,2,FALSE),"不在")</f>
        <v>【岡山】岸本麻衣子</v>
      </c>
      <c r="D7494" s="1" t="s">
        <v>511</v>
      </c>
      <c r="E7494" t="str">
        <f>IFERROR(VLOOKUP(D7494,[6]電話端末!$A$2:$E$284,2,FALSE),"不在")</f>
        <v>不在</v>
      </c>
      <c r="F7494" s="1"/>
      <c r="G7494" t="str">
        <f>IFERROR(VLOOKUP(F7494,[6]電話端末!$A$2:$D$284,2,FALSE),"不在")</f>
        <v>不在</v>
      </c>
      <c r="H7494" s="4">
        <v>0</v>
      </c>
      <c r="I7494" s="4">
        <v>0</v>
      </c>
      <c r="K7494">
        <v>2.5101700292468101E+19</v>
      </c>
      <c r="BN7494" s="1"/>
      <c r="BQ7494" s="1"/>
    </row>
    <row r="7495" spans="1:69" x14ac:dyDescent="0.45">
      <c r="A7495" s="3">
        <v>45947.558472222219</v>
      </c>
      <c r="B7495" s="1" t="s">
        <v>19</v>
      </c>
      <c r="C7495" t="str">
        <f>IFERROR(VLOOKUP(B7495,[6]電話端末!$A$2:$E$284,2,FALSE),"不在")</f>
        <v>【福岡】重松宝成</v>
      </c>
      <c r="D7495" s="1" t="s">
        <v>39</v>
      </c>
      <c r="E7495" t="str">
        <f>IFERROR(VLOOKUP(D7495,[6]電話端末!$A$2:$E$284,2,FALSE),"不在")</f>
        <v>【福岡】松尾明日香</v>
      </c>
      <c r="F7495" s="1" t="s">
        <v>39</v>
      </c>
      <c r="G7495" t="str">
        <f>IFERROR(VLOOKUP(F7495,[6]電話端末!$A$2:$D$284,2,FALSE),"不在")</f>
        <v>【福岡】松尾明日香</v>
      </c>
      <c r="H7495" s="4">
        <v>24</v>
      </c>
      <c r="I7495" s="4">
        <v>22</v>
      </c>
      <c r="K7495">
        <v>2.5101700290468098E+19</v>
      </c>
      <c r="BN7495" s="1"/>
      <c r="BQ7495" s="1"/>
    </row>
    <row r="7496" spans="1:69" x14ac:dyDescent="0.45">
      <c r="A7496" s="3">
        <v>45947.558136574073</v>
      </c>
      <c r="B7496" s="1" t="s">
        <v>37</v>
      </c>
      <c r="C7496" t="str">
        <f>IFERROR(VLOOKUP(B7496,[6]電話端末!$A$2:$E$284,2,FALSE),"不在")</f>
        <v>【千葉】小島佳菜</v>
      </c>
      <c r="D7496" s="1" t="s">
        <v>54</v>
      </c>
      <c r="E7496" t="str">
        <f>IFERROR(VLOOKUP(D7496,[6]電話端末!$A$2:$E$284,2,FALSE),"不在")</f>
        <v>【東京】着信グループ</v>
      </c>
      <c r="F7496" s="1" t="s">
        <v>60</v>
      </c>
      <c r="G7496" t="str">
        <f>IFERROR(VLOOKUP(F7496,[6]電話端末!$A$2:$D$284,2,FALSE),"不在")</f>
        <v>【東京】林まど佳</v>
      </c>
      <c r="H7496" s="4">
        <v>46</v>
      </c>
      <c r="I7496" s="4">
        <v>44</v>
      </c>
      <c r="K7496">
        <v>2.51017002898681E+19</v>
      </c>
      <c r="BN7496" s="1"/>
      <c r="BQ7496" s="1"/>
    </row>
    <row r="7497" spans="1:69" x14ac:dyDescent="0.45">
      <c r="A7497" s="3">
        <v>45947.556597222225</v>
      </c>
      <c r="B7497" s="1" t="s">
        <v>22</v>
      </c>
      <c r="C7497" t="str">
        <f>IFERROR(VLOOKUP(B7497,[6]電話端末!$A$2:$E$284,2,FALSE),"不在")</f>
        <v>【東京】西垣彩</v>
      </c>
      <c r="D7497" s="1" t="s">
        <v>512</v>
      </c>
      <c r="E7497" t="str">
        <f>IFERROR(VLOOKUP(D7497,[6]電話端末!$A$2:$E$284,2,FALSE),"不在")</f>
        <v>不在</v>
      </c>
      <c r="F7497" s="1"/>
      <c r="G7497" t="str">
        <f>IFERROR(VLOOKUP(F7497,[6]電話端末!$A$2:$D$284,2,FALSE),"不在")</f>
        <v>不在</v>
      </c>
      <c r="H7497" s="4">
        <v>1</v>
      </c>
      <c r="I7497" s="4">
        <v>0</v>
      </c>
      <c r="K7497">
        <v>2.51017002863681E+19</v>
      </c>
      <c r="BN7497" s="1"/>
    </row>
    <row r="7498" spans="1:69" x14ac:dyDescent="0.45">
      <c r="A7498" s="3">
        <v>45947.554965277777</v>
      </c>
      <c r="B7498" s="1" t="s">
        <v>101</v>
      </c>
      <c r="C7498" t="str">
        <f>IFERROR(VLOOKUP(B7498,[6]電話端末!$A$2:$E$284,2,FALSE),"不在")</f>
        <v>【本社EC】山口莉奈</v>
      </c>
      <c r="D7498" s="1" t="s">
        <v>38</v>
      </c>
      <c r="E7498" t="str">
        <f>IFERROR(VLOOKUP(D7498,[6]電話端末!$A$2:$E$284,2,FALSE),"不在")</f>
        <v>【福岡】山崎芹奈</v>
      </c>
      <c r="F7498" s="1"/>
      <c r="G7498" t="str">
        <f>IFERROR(VLOOKUP(F7498,[6]電話端末!$A$2:$D$284,2,FALSE),"不在")</f>
        <v>不在</v>
      </c>
      <c r="H7498" s="4">
        <v>24</v>
      </c>
      <c r="I7498" s="4">
        <v>0</v>
      </c>
      <c r="K7498">
        <v>2.5101700284168102E+19</v>
      </c>
      <c r="BN7498" s="1"/>
      <c r="BQ7498" s="1"/>
    </row>
    <row r="7499" spans="1:69" x14ac:dyDescent="0.45">
      <c r="A7499" s="3">
        <v>45947.554837962962</v>
      </c>
      <c r="B7499" s="1" t="s">
        <v>27</v>
      </c>
      <c r="C7499" t="str">
        <f>IFERROR(VLOOKUP(B7499,[6]電話端末!$A$2:$E$284,2,FALSE),"不在")</f>
        <v>【本社在庫物流課】黒田靖広</v>
      </c>
      <c r="D7499" s="1" t="s">
        <v>91</v>
      </c>
      <c r="E7499" t="str">
        <f>IFERROR(VLOOKUP(D7499,[6]電話端末!$A$2:$E$284,2,FALSE),"不在")</f>
        <v>【MF大阪】上甲なつみ</v>
      </c>
      <c r="F7499" s="1" t="s">
        <v>91</v>
      </c>
      <c r="G7499" t="str">
        <f>IFERROR(VLOOKUP(F7499,[6]電話端末!$A$2:$D$284,2,FALSE),"不在")</f>
        <v>【MF大阪】上甲なつみ</v>
      </c>
      <c r="H7499" s="4">
        <v>519</v>
      </c>
      <c r="I7499" s="4">
        <v>503</v>
      </c>
      <c r="K7499">
        <v>2.5101700283568099E+19</v>
      </c>
      <c r="BN7499" s="1"/>
      <c r="BQ7499" s="1"/>
    </row>
    <row r="7500" spans="1:69" x14ac:dyDescent="0.45">
      <c r="A7500" s="3">
        <v>45947.553703703707</v>
      </c>
      <c r="B7500" s="1" t="s">
        <v>38</v>
      </c>
      <c r="C7500" t="str">
        <f>IFERROR(VLOOKUP(B7500,[6]電話端末!$A$2:$E$284,2,FALSE),"不在")</f>
        <v>【福岡】山崎芹奈</v>
      </c>
      <c r="D7500" s="1" t="s">
        <v>114</v>
      </c>
      <c r="E7500" t="str">
        <f>IFERROR(VLOOKUP(D7500,[6]電話端末!$A$2:$E$284,2,FALSE),"不在")</f>
        <v>【本社】EC</v>
      </c>
      <c r="F7500" s="1" t="s">
        <v>101</v>
      </c>
      <c r="G7500" t="str">
        <f>IFERROR(VLOOKUP(F7500,[6]電話端末!$A$2:$D$284,2,FALSE),"不在")</f>
        <v>【本社EC】山口莉奈</v>
      </c>
      <c r="H7500" s="4">
        <v>48</v>
      </c>
      <c r="I7500" s="4">
        <v>46</v>
      </c>
      <c r="K7500">
        <v>2.5101700280868098E+19</v>
      </c>
      <c r="BN7500" s="1"/>
      <c r="BQ7500" s="1"/>
    </row>
    <row r="7501" spans="1:69" x14ac:dyDescent="0.45">
      <c r="A7501" s="3">
        <v>45947.553437499999</v>
      </c>
      <c r="B7501" s="1" t="s">
        <v>44</v>
      </c>
      <c r="C7501" t="str">
        <f>IFERROR(VLOOKUP(B7501,[6]電話端末!$A$2:$E$284,2,FALSE),"不在")</f>
        <v>【福岡】奥薗美和</v>
      </c>
      <c r="D7501" s="1" t="s">
        <v>19</v>
      </c>
      <c r="E7501" t="str">
        <f>IFERROR(VLOOKUP(D7501,[6]電話端末!$A$2:$E$284,2,FALSE),"不在")</f>
        <v>【福岡】重松宝成</v>
      </c>
      <c r="F7501" s="1" t="s">
        <v>19</v>
      </c>
      <c r="G7501" t="str">
        <f>IFERROR(VLOOKUP(F7501,[6]電話端末!$A$2:$D$284,2,FALSE),"不在")</f>
        <v>【福岡】重松宝成</v>
      </c>
      <c r="H7501" s="4">
        <v>36</v>
      </c>
      <c r="I7501" s="4">
        <v>34</v>
      </c>
      <c r="K7501">
        <v>2.51017002799681E+19</v>
      </c>
      <c r="BN7501" s="1"/>
    </row>
    <row r="7502" spans="1:69" x14ac:dyDescent="0.45">
      <c r="A7502" s="3">
        <v>45947.550995370373</v>
      </c>
      <c r="B7502" s="1" t="s">
        <v>27</v>
      </c>
      <c r="C7502" t="str">
        <f>IFERROR(VLOOKUP(B7502,[6]電話端末!$A$2:$E$284,2,FALSE),"不在")</f>
        <v>【本社在庫物流課】黒田靖広</v>
      </c>
      <c r="D7502" s="1" t="s">
        <v>91</v>
      </c>
      <c r="E7502" t="str">
        <f>IFERROR(VLOOKUP(D7502,[6]電話端末!$A$2:$E$284,2,FALSE),"不在")</f>
        <v>【MF大阪】上甲なつみ</v>
      </c>
      <c r="F7502" s="1"/>
      <c r="G7502" t="str">
        <f>IFERROR(VLOOKUP(F7502,[6]電話端末!$A$2:$D$284,2,FALSE),"不在")</f>
        <v>不在</v>
      </c>
      <c r="H7502" s="4">
        <v>0</v>
      </c>
      <c r="I7502" s="4">
        <v>0</v>
      </c>
      <c r="K7502">
        <v>2.5101700275068101E+19</v>
      </c>
      <c r="BN7502" s="1"/>
      <c r="BQ7502" s="1"/>
    </row>
    <row r="7503" spans="1:69" x14ac:dyDescent="0.45">
      <c r="A7503" s="3">
        <v>45947.550949074073</v>
      </c>
      <c r="B7503" s="1" t="s">
        <v>104</v>
      </c>
      <c r="C7503" t="str">
        <f>IFERROR(VLOOKUP(B7503,[6]電話端末!$A$2:$E$284,2,FALSE),"不在")</f>
        <v>【岡山】矢野夏絵</v>
      </c>
      <c r="D7503" s="1" t="s">
        <v>115</v>
      </c>
      <c r="E7503" t="str">
        <f>IFERROR(VLOOKUP(D7503,[6]電話端末!$A$2:$E$284,2,FALSE),"不在")</f>
        <v>【MF東京】着信グループ</v>
      </c>
      <c r="F7503" s="1" t="s">
        <v>116</v>
      </c>
      <c r="G7503" t="str">
        <f>IFERROR(VLOOKUP(F7503,[6]電話端末!$A$2:$D$284,2,FALSE),"不在")</f>
        <v>【MF東京】櫻井美菜</v>
      </c>
      <c r="H7503" s="4">
        <v>124</v>
      </c>
      <c r="I7503" s="4">
        <v>118</v>
      </c>
      <c r="K7503">
        <v>2.5101700274968101E+19</v>
      </c>
      <c r="BN7503" s="1"/>
      <c r="BQ7503" s="1"/>
    </row>
    <row r="7504" spans="1:69" x14ac:dyDescent="0.45">
      <c r="A7504" s="3">
        <v>45947.550717592596</v>
      </c>
      <c r="B7504" s="1" t="s">
        <v>27</v>
      </c>
      <c r="C7504" t="str">
        <f>IFERROR(VLOOKUP(B7504,[6]電話端末!$A$2:$E$284,2,FALSE),"不在")</f>
        <v>【本社在庫物流課】黒田靖広</v>
      </c>
      <c r="D7504" s="1" t="s">
        <v>91</v>
      </c>
      <c r="E7504" t="str">
        <f>IFERROR(VLOOKUP(D7504,[6]電話端末!$A$2:$E$284,2,FALSE),"不在")</f>
        <v>【MF大阪】上甲なつみ</v>
      </c>
      <c r="F7504" s="1"/>
      <c r="G7504" t="str">
        <f>IFERROR(VLOOKUP(F7504,[6]電話端末!$A$2:$D$284,2,FALSE),"不在")</f>
        <v>不在</v>
      </c>
      <c r="H7504" s="4">
        <v>0</v>
      </c>
      <c r="I7504" s="4">
        <v>0</v>
      </c>
      <c r="K7504">
        <v>2.5101700274568102E+19</v>
      </c>
      <c r="BN7504" s="1"/>
      <c r="BQ7504" s="1"/>
    </row>
    <row r="7505" spans="1:69" x14ac:dyDescent="0.45">
      <c r="A7505" s="3">
        <v>45947.548530092594</v>
      </c>
      <c r="B7505" s="1" t="s">
        <v>39</v>
      </c>
      <c r="C7505" t="str">
        <f>IFERROR(VLOOKUP(B7505,[6]電話端末!$A$2:$E$284,2,FALSE),"不在")</f>
        <v>【福岡】松尾明日香</v>
      </c>
      <c r="D7505" s="1" t="s">
        <v>44</v>
      </c>
      <c r="E7505" t="str">
        <f>IFERROR(VLOOKUP(D7505,[6]電話端末!$A$2:$E$284,2,FALSE),"不在")</f>
        <v>【福岡】奥薗美和</v>
      </c>
      <c r="F7505" s="1" t="s">
        <v>44</v>
      </c>
      <c r="G7505" t="str">
        <f>IFERROR(VLOOKUP(F7505,[6]電話端末!$A$2:$D$284,2,FALSE),"不在")</f>
        <v>【福岡】奥薗美和</v>
      </c>
      <c r="H7505" s="4">
        <v>35</v>
      </c>
      <c r="I7505" s="4">
        <v>33</v>
      </c>
      <c r="K7505">
        <v>2.51017002703681E+19</v>
      </c>
      <c r="BN7505" s="1"/>
      <c r="BQ7505" s="1"/>
    </row>
    <row r="7506" spans="1:69" x14ac:dyDescent="0.45">
      <c r="A7506" s="3">
        <v>45947.548425925925</v>
      </c>
      <c r="B7506" s="1" t="s">
        <v>52</v>
      </c>
      <c r="C7506" t="str">
        <f>IFERROR(VLOOKUP(B7506,[6]電話端末!$A$2:$E$284,2,FALSE),"不在")</f>
        <v>【本社輸入】細川靖司</v>
      </c>
      <c r="D7506" s="1" t="s">
        <v>91</v>
      </c>
      <c r="E7506" t="str">
        <f>IFERROR(VLOOKUP(D7506,[6]電話端末!$A$2:$E$284,2,FALSE),"不在")</f>
        <v>【MF大阪】上甲なつみ</v>
      </c>
      <c r="F7506" s="1" t="s">
        <v>91</v>
      </c>
      <c r="G7506" t="str">
        <f>IFERROR(VLOOKUP(F7506,[6]電話端末!$A$2:$D$284,2,FALSE),"不在")</f>
        <v>【MF大阪】上甲なつみ</v>
      </c>
      <c r="H7506" s="4">
        <v>415</v>
      </c>
      <c r="I7506" s="4">
        <v>412</v>
      </c>
      <c r="K7506">
        <v>2.5101700270068101E+19</v>
      </c>
      <c r="BN7506" s="1"/>
      <c r="BQ7506" s="1"/>
    </row>
    <row r="7507" spans="1:69" x14ac:dyDescent="0.45">
      <c r="A7507" s="3">
        <v>45947.547881944447</v>
      </c>
      <c r="B7507" s="1" t="s">
        <v>45</v>
      </c>
      <c r="C7507" t="str">
        <f>IFERROR(VLOOKUP(B7507,[6]電話端末!$A$2:$E$284,2,FALSE),"不在")</f>
        <v>【岡山】岸本麻衣子</v>
      </c>
      <c r="D7507" s="1" t="s">
        <v>513</v>
      </c>
      <c r="E7507" t="str">
        <f>IFERROR(VLOOKUP(D7507,[6]電話端末!$A$2:$E$284,2,FALSE),"不在")</f>
        <v>不在</v>
      </c>
      <c r="F7507" s="1"/>
      <c r="G7507" t="str">
        <f>IFERROR(VLOOKUP(F7507,[6]電話端末!$A$2:$D$284,2,FALSE),"不在")</f>
        <v>不在</v>
      </c>
      <c r="H7507" s="4">
        <v>1</v>
      </c>
      <c r="I7507" s="4">
        <v>0</v>
      </c>
      <c r="K7507">
        <v>2.5101700269268099E+19</v>
      </c>
      <c r="BN7507" s="1"/>
      <c r="BQ7507" s="1"/>
    </row>
    <row r="7508" spans="1:69" x14ac:dyDescent="0.45">
      <c r="A7508" s="3">
        <v>45947.5465625</v>
      </c>
      <c r="B7508" s="1" t="s">
        <v>45</v>
      </c>
      <c r="C7508" t="str">
        <f>IFERROR(VLOOKUP(B7508,[6]電話端末!$A$2:$E$284,2,FALSE),"不在")</f>
        <v>【岡山】岸本麻衣子</v>
      </c>
      <c r="D7508" s="1" t="s">
        <v>514</v>
      </c>
      <c r="E7508" t="str">
        <f>IFERROR(VLOOKUP(D7508,[6]電話端末!$A$2:$E$284,2,FALSE),"不在")</f>
        <v>不在</v>
      </c>
      <c r="F7508" s="1"/>
      <c r="G7508" t="str">
        <f>IFERROR(VLOOKUP(F7508,[6]電話端末!$A$2:$D$284,2,FALSE),"不在")</f>
        <v>不在</v>
      </c>
      <c r="H7508" s="4">
        <v>0</v>
      </c>
      <c r="I7508" s="4">
        <v>0</v>
      </c>
      <c r="K7508">
        <v>2.5101700266868101E+19</v>
      </c>
      <c r="BN7508" s="1"/>
    </row>
    <row r="7509" spans="1:69" x14ac:dyDescent="0.45">
      <c r="A7509" s="3">
        <v>45947.546296296299</v>
      </c>
      <c r="B7509" s="1" t="s">
        <v>37</v>
      </c>
      <c r="C7509" t="str">
        <f>IFERROR(VLOOKUP(B7509,[6]電話端末!$A$2:$E$284,2,FALSE),"不在")</f>
        <v>【千葉】小島佳菜</v>
      </c>
      <c r="D7509" s="1" t="s">
        <v>54</v>
      </c>
      <c r="E7509" t="str">
        <f>IFERROR(VLOOKUP(D7509,[6]電話端末!$A$2:$E$284,2,FALSE),"不在")</f>
        <v>【東京】着信グループ</v>
      </c>
      <c r="F7509" s="1" t="s">
        <v>186</v>
      </c>
      <c r="G7509" t="str">
        <f>IFERROR(VLOOKUP(F7509,[6]電話端末!$A$2:$D$284,2,FALSE),"不在")</f>
        <v>【東京】北林友希</v>
      </c>
      <c r="H7509" s="4">
        <v>44</v>
      </c>
      <c r="I7509" s="4">
        <v>43</v>
      </c>
      <c r="K7509">
        <v>2.5101700266268099E+19</v>
      </c>
      <c r="BN7509" s="1"/>
      <c r="BQ7509" s="1"/>
    </row>
    <row r="7510" spans="1:69" x14ac:dyDescent="0.45">
      <c r="A7510" s="3">
        <v>45947.546238425923</v>
      </c>
      <c r="B7510" s="1" t="s">
        <v>37</v>
      </c>
      <c r="C7510" t="str">
        <f>IFERROR(VLOOKUP(B7510,[6]電話端末!$A$2:$E$284,2,FALSE),"不在")</f>
        <v>【千葉】小島佳菜</v>
      </c>
      <c r="D7510" s="1" t="s">
        <v>60</v>
      </c>
      <c r="E7510" t="str">
        <f>IFERROR(VLOOKUP(D7510,[6]電話端末!$A$2:$E$284,2,FALSE),"不在")</f>
        <v>【東京】林まど佳</v>
      </c>
      <c r="F7510" s="1"/>
      <c r="G7510" t="str">
        <f>IFERROR(VLOOKUP(F7510,[6]電話端末!$A$2:$D$284,2,FALSE),"不在")</f>
        <v>不在</v>
      </c>
      <c r="H7510" s="4">
        <v>0</v>
      </c>
      <c r="I7510" s="4">
        <v>0</v>
      </c>
      <c r="K7510">
        <v>2.51017002658681E+19</v>
      </c>
      <c r="BN7510" s="1"/>
      <c r="BQ7510" s="1"/>
    </row>
    <row r="7511" spans="1:69" x14ac:dyDescent="0.45">
      <c r="A7511" s="3">
        <v>45947.545405092591</v>
      </c>
      <c r="B7511" s="1" t="s">
        <v>84</v>
      </c>
      <c r="C7511" t="str">
        <f>IFERROR(VLOOKUP(B7511,[6]電話端末!$A$2:$E$284,2,FALSE),"不在")</f>
        <v>【仙台】阿部かおり</v>
      </c>
      <c r="D7511" s="1" t="s">
        <v>186</v>
      </c>
      <c r="E7511" t="str">
        <f>IFERROR(VLOOKUP(D7511,[6]電話端末!$A$2:$E$284,2,FALSE),"不在")</f>
        <v>【東京】北林友希</v>
      </c>
      <c r="F7511" s="1" t="s">
        <v>186</v>
      </c>
      <c r="G7511" t="str">
        <f>IFERROR(VLOOKUP(F7511,[6]電話端末!$A$2:$D$284,2,FALSE),"不在")</f>
        <v>【東京】北林友希</v>
      </c>
      <c r="H7511" s="4">
        <v>20</v>
      </c>
      <c r="I7511" s="4">
        <v>18</v>
      </c>
      <c r="K7511">
        <v>2.51017002640681E+19</v>
      </c>
      <c r="BN7511" s="1"/>
    </row>
    <row r="7512" spans="1:69" x14ac:dyDescent="0.45">
      <c r="A7512" s="3">
        <v>45947.544675925928</v>
      </c>
      <c r="B7512" s="1" t="s">
        <v>82</v>
      </c>
      <c r="C7512" t="str">
        <f>IFERROR(VLOOKUP(B7512,[6]電話端末!$A$2:$E$284,2,FALSE),"不在")</f>
        <v>【滋賀】筆坂雪子</v>
      </c>
      <c r="D7512" s="1" t="s">
        <v>94</v>
      </c>
      <c r="E7512" t="str">
        <f>IFERROR(VLOOKUP(D7512,[6]電話端末!$A$2:$E$284,2,FALSE),"不在")</f>
        <v>【岡山】武政彩果</v>
      </c>
      <c r="F7512" s="1" t="s">
        <v>94</v>
      </c>
      <c r="G7512" t="str">
        <f>IFERROR(VLOOKUP(F7512,[6]電話端末!$A$2:$D$284,2,FALSE),"不在")</f>
        <v>【岡山】武政彩果</v>
      </c>
      <c r="H7512" s="4">
        <v>75</v>
      </c>
      <c r="I7512" s="4">
        <v>69</v>
      </c>
      <c r="K7512">
        <v>2.5101700263268098E+19</v>
      </c>
      <c r="BN7512" s="1"/>
      <c r="BQ7512" s="1"/>
    </row>
    <row r="7513" spans="1:69" x14ac:dyDescent="0.45">
      <c r="A7513" s="3">
        <v>45947.543645833335</v>
      </c>
      <c r="B7513" s="1" t="s">
        <v>186</v>
      </c>
      <c r="C7513" t="str">
        <f>IFERROR(VLOOKUP(B7513,[6]電話端末!$A$2:$E$284,2,FALSE),"不在")</f>
        <v>【東京】北林友希</v>
      </c>
      <c r="D7513" s="1" t="s">
        <v>138</v>
      </c>
      <c r="E7513" t="str">
        <f>IFERROR(VLOOKUP(D7513,[6]電話端末!$A$2:$E$284,2,FALSE),"不在")</f>
        <v>【仙台】着信グループ</v>
      </c>
      <c r="F7513" s="1" t="s">
        <v>84</v>
      </c>
      <c r="G7513" t="str">
        <f>IFERROR(VLOOKUP(F7513,[6]電話端末!$A$2:$D$284,2,FALSE),"不在")</f>
        <v>【仙台】阿部かおり</v>
      </c>
      <c r="H7513" s="4">
        <v>49</v>
      </c>
      <c r="I7513" s="4">
        <v>45</v>
      </c>
      <c r="K7513">
        <v>2.51017002609681E+19</v>
      </c>
      <c r="BN7513" s="1"/>
      <c r="BQ7513" s="1"/>
    </row>
    <row r="7514" spans="1:69" x14ac:dyDescent="0.45">
      <c r="A7514" s="3">
        <v>45947.542013888888</v>
      </c>
      <c r="B7514" s="1" t="s">
        <v>19</v>
      </c>
      <c r="C7514" t="str">
        <f>IFERROR(VLOOKUP(B7514,[6]電話端末!$A$2:$E$284,2,FALSE),"不在")</f>
        <v>【福岡】重松宝成</v>
      </c>
      <c r="D7514" s="1" t="s">
        <v>44</v>
      </c>
      <c r="E7514" t="str">
        <f>IFERROR(VLOOKUP(D7514,[6]電話端末!$A$2:$E$284,2,FALSE),"不在")</f>
        <v>【福岡】奥薗美和</v>
      </c>
      <c r="F7514" s="1" t="s">
        <v>44</v>
      </c>
      <c r="G7514" t="str">
        <f>IFERROR(VLOOKUP(F7514,[6]電話端末!$A$2:$D$284,2,FALSE),"不在")</f>
        <v>【福岡】奥薗美和</v>
      </c>
      <c r="H7514" s="4">
        <v>56</v>
      </c>
      <c r="I7514" s="4">
        <v>54</v>
      </c>
      <c r="K7514">
        <v>2.5101700258068099E+19</v>
      </c>
      <c r="BN7514" s="1"/>
      <c r="BQ7514" s="1"/>
    </row>
    <row r="7515" spans="1:69" x14ac:dyDescent="0.45">
      <c r="A7515" s="3">
        <v>45947.541875000003</v>
      </c>
      <c r="B7515" s="1" t="s">
        <v>102</v>
      </c>
      <c r="C7515" t="str">
        <f>IFERROR(VLOOKUP(B7515,[6]電話端末!$A$2:$E$284,2,FALSE),"不在")</f>
        <v>【静岡】金子湧樹</v>
      </c>
      <c r="D7515" s="1" t="s">
        <v>103</v>
      </c>
      <c r="E7515" t="str">
        <f>IFERROR(VLOOKUP(D7515,[6]電話端末!$A$2:$E$284,2,FALSE),"不在")</f>
        <v>【岡山】北添恵</v>
      </c>
      <c r="F7515" s="1" t="s">
        <v>103</v>
      </c>
      <c r="G7515" t="str">
        <f>IFERROR(VLOOKUP(F7515,[6]電話端末!$A$2:$D$284,2,FALSE),"不在")</f>
        <v>【岡山】北添恵</v>
      </c>
      <c r="H7515" s="4">
        <v>446</v>
      </c>
      <c r="I7515" s="4">
        <v>443</v>
      </c>
      <c r="K7515">
        <v>2.51017002578681E+19</v>
      </c>
      <c r="BN7515" s="1"/>
      <c r="BQ7515" s="1"/>
    </row>
    <row r="7516" spans="1:69" x14ac:dyDescent="0.45">
      <c r="A7516" s="3">
        <v>45947.540127314816</v>
      </c>
      <c r="B7516" s="1" t="s">
        <v>92</v>
      </c>
      <c r="C7516" t="str">
        <f>IFERROR(VLOOKUP(B7516,[6]電話端末!$A$2:$E$284,2,FALSE),"不在")</f>
        <v>【MF大阪】受付電話</v>
      </c>
      <c r="D7516" s="1" t="s">
        <v>93</v>
      </c>
      <c r="E7516" t="str">
        <f>IFERROR(VLOOKUP(D7516,[6]電話端末!$A$2:$E$284,2,FALSE),"不在")</f>
        <v>【MF大阪】受付電話機</v>
      </c>
      <c r="F7516" s="1" t="s">
        <v>24</v>
      </c>
      <c r="G7516" t="str">
        <f>IFERROR(VLOOKUP(F7516,[6]電話端末!$A$2:$D$284,2,FALSE),"不在")</f>
        <v>【MF大阪】内田優美</v>
      </c>
      <c r="H7516" s="4">
        <v>19</v>
      </c>
      <c r="I7516" s="4">
        <v>16</v>
      </c>
      <c r="K7516">
        <v>2.5101700256568099E+19</v>
      </c>
      <c r="BN7516" s="1"/>
    </row>
    <row r="7517" spans="1:69" x14ac:dyDescent="0.45">
      <c r="A7517" s="3">
        <v>45947.539675925924</v>
      </c>
      <c r="B7517" s="1" t="s">
        <v>27</v>
      </c>
      <c r="C7517" t="str">
        <f>IFERROR(VLOOKUP(B7517,[6]電話端末!$A$2:$E$284,2,FALSE),"不在")</f>
        <v>【本社在庫物流課】黒田靖広</v>
      </c>
      <c r="D7517" s="1" t="s">
        <v>50</v>
      </c>
      <c r="E7517" t="str">
        <f>IFERROR(VLOOKUP(D7517,[6]電話端末!$A$2:$E$284,2,FALSE),"不在")</f>
        <v>【流山】浅沼潤也</v>
      </c>
      <c r="F7517" s="1"/>
      <c r="G7517" t="str">
        <f>IFERROR(VLOOKUP(F7517,[6]電話端末!$A$2:$D$284,2,FALSE),"不在")</f>
        <v>不在</v>
      </c>
      <c r="H7517" s="4">
        <v>14</v>
      </c>
      <c r="I7517" s="4">
        <v>0</v>
      </c>
      <c r="K7517">
        <v>2.5101700256368099E+19</v>
      </c>
      <c r="BN7517" s="1"/>
      <c r="BQ7517" s="1"/>
    </row>
    <row r="7518" spans="1:69" x14ac:dyDescent="0.45">
      <c r="A7518" s="3">
        <v>45947.505729166667</v>
      </c>
      <c r="B7518" s="1" t="s">
        <v>30</v>
      </c>
      <c r="C7518" t="str">
        <f>IFERROR(VLOOKUP(B7518,[6]電話端末!$A$2:$E$284,2,FALSE),"不在")</f>
        <v>【横浜】吉田玲</v>
      </c>
      <c r="D7518" s="1" t="s">
        <v>70</v>
      </c>
      <c r="E7518" t="str">
        <f>IFERROR(VLOOKUP(D7518,[6]電話端末!$A$2:$E$284,2,FALSE),"不在")</f>
        <v>【名古屋】着信グループ</v>
      </c>
      <c r="F7518" s="1" t="s">
        <v>99</v>
      </c>
      <c r="G7518" t="str">
        <f>IFERROR(VLOOKUP(F7518,[6]電話端末!$A$2:$D$284,2,FALSE),"不在")</f>
        <v>【名古屋】玉腰千恵</v>
      </c>
      <c r="H7518" s="4">
        <v>45</v>
      </c>
      <c r="I7518" s="4">
        <v>42</v>
      </c>
      <c r="K7518">
        <v>2.5101700254168101E+19</v>
      </c>
      <c r="BN7518" s="1"/>
      <c r="BQ7518" s="1"/>
    </row>
    <row r="7519" spans="1:69" x14ac:dyDescent="0.45">
      <c r="A7519" s="3">
        <v>45947.503298611111</v>
      </c>
      <c r="B7519" s="1" t="s">
        <v>29</v>
      </c>
      <c r="C7519" t="str">
        <f>IFERROR(VLOOKUP(B7519,[6]電話端末!$A$2:$E$284,2,FALSE),"不在")</f>
        <v>【本社EC】大城明日香</v>
      </c>
      <c r="D7519" s="1" t="s">
        <v>41</v>
      </c>
      <c r="E7519" t="str">
        <f>IFERROR(VLOOKUP(D7519,[6]電話端末!$A$2:$E$284,2,FALSE),"不在")</f>
        <v>【大阪】松下愛</v>
      </c>
      <c r="F7519" s="1" t="s">
        <v>41</v>
      </c>
      <c r="G7519" t="str">
        <f>IFERROR(VLOOKUP(F7519,[6]電話端末!$A$2:$D$284,2,FALSE),"不在")</f>
        <v>【大阪】松下愛</v>
      </c>
      <c r="H7519" s="4">
        <v>43</v>
      </c>
      <c r="I7519" s="4">
        <v>38</v>
      </c>
      <c r="K7519">
        <v>2.5101700253368099E+19</v>
      </c>
      <c r="BN7519" s="1"/>
      <c r="BQ7519" s="1"/>
    </row>
    <row r="7520" spans="1:69" x14ac:dyDescent="0.45">
      <c r="A7520" s="3">
        <v>45947.50309027778</v>
      </c>
      <c r="B7520" s="1" t="s">
        <v>60</v>
      </c>
      <c r="C7520" t="str">
        <f>IFERROR(VLOOKUP(B7520,[6]電話端末!$A$2:$E$284,2,FALSE),"不在")</f>
        <v>【東京】林まど佳</v>
      </c>
      <c r="D7520" s="1" t="s">
        <v>37</v>
      </c>
      <c r="E7520" t="str">
        <f>IFERROR(VLOOKUP(D7520,[6]電話端末!$A$2:$E$284,2,FALSE),"不在")</f>
        <v>【千葉】小島佳菜</v>
      </c>
      <c r="F7520" s="1" t="s">
        <v>37</v>
      </c>
      <c r="G7520" t="str">
        <f>IFERROR(VLOOKUP(F7520,[6]電話端末!$A$2:$D$284,2,FALSE),"不在")</f>
        <v>【千葉】小島佳菜</v>
      </c>
      <c r="H7520" s="4">
        <v>45</v>
      </c>
      <c r="I7520" s="4">
        <v>42</v>
      </c>
      <c r="K7520">
        <v>2.5101700253268099E+19</v>
      </c>
      <c r="BN7520" s="1"/>
      <c r="BQ7520" s="1"/>
    </row>
    <row r="7521" spans="1:69" x14ac:dyDescent="0.45">
      <c r="A7521" s="3">
        <v>45947.502187500002</v>
      </c>
      <c r="B7521" s="1" t="s">
        <v>123</v>
      </c>
      <c r="C7521" t="str">
        <f>IFERROR(VLOOKUP(B7521,[6]電話端末!$A$2:$E$284,2,FALSE),"不在")</f>
        <v>【本社IT】福原弘明</v>
      </c>
      <c r="D7521" s="1" t="s">
        <v>77</v>
      </c>
      <c r="E7521" t="str">
        <f>IFERROR(VLOOKUP(D7521,[6]電話端末!$A$2:$E$284,2,FALSE),"不在")</f>
        <v>【仙台】及川憲佑</v>
      </c>
      <c r="F7521" s="1" t="s">
        <v>128</v>
      </c>
      <c r="G7521" t="str">
        <f>IFERROR(VLOOKUP(F7521,[6]電話端末!$A$2:$D$284,2,FALSE),"不在")</f>
        <v>【仙台】仁藤佳美</v>
      </c>
      <c r="H7521" s="4">
        <v>29</v>
      </c>
      <c r="I7521" s="4">
        <v>24</v>
      </c>
      <c r="K7521">
        <v>2.5101700252568101E+19</v>
      </c>
      <c r="BN7521" s="1"/>
      <c r="BQ7521" s="1"/>
    </row>
    <row r="7522" spans="1:69" x14ac:dyDescent="0.45">
      <c r="A7522" s="3">
        <v>45947.499537037038</v>
      </c>
      <c r="B7522" s="1" t="s">
        <v>104</v>
      </c>
      <c r="C7522" t="str">
        <f>IFERROR(VLOOKUP(B7522,[6]電話端末!$A$2:$E$284,2,FALSE),"不在")</f>
        <v>【岡山】矢野夏絵</v>
      </c>
      <c r="D7522" s="1" t="s">
        <v>102</v>
      </c>
      <c r="E7522" t="str">
        <f>IFERROR(VLOOKUP(D7522,[6]電話端末!$A$2:$E$284,2,FALSE),"不在")</f>
        <v>【静岡】金子湧樹</v>
      </c>
      <c r="F7522" s="1" t="s">
        <v>102</v>
      </c>
      <c r="G7522" t="str">
        <f>IFERROR(VLOOKUP(F7522,[6]電話端末!$A$2:$D$284,2,FALSE),"不在")</f>
        <v>【静岡】金子湧樹</v>
      </c>
      <c r="H7522" s="4">
        <v>106</v>
      </c>
      <c r="I7522" s="4">
        <v>98</v>
      </c>
      <c r="K7522">
        <v>2.5101700250468098E+19</v>
      </c>
      <c r="BN7522" s="1"/>
      <c r="BQ7522" s="1"/>
    </row>
    <row r="7523" spans="1:69" x14ac:dyDescent="0.45">
      <c r="A7523" s="3">
        <v>45947.499513888892</v>
      </c>
      <c r="B7523" s="1" t="s">
        <v>49</v>
      </c>
      <c r="C7523" t="str">
        <f>IFERROR(VLOOKUP(B7523,[6]電話端末!$A$2:$E$284,2,FALSE),"不在")</f>
        <v>【流山】鴻池千紗都</v>
      </c>
      <c r="D7523" s="1" t="s">
        <v>50</v>
      </c>
      <c r="E7523" t="str">
        <f>IFERROR(VLOOKUP(D7523,[6]電話端末!$A$2:$E$284,2,FALSE),"不在")</f>
        <v>【流山】浅沼潤也</v>
      </c>
      <c r="F7523" s="1" t="s">
        <v>50</v>
      </c>
      <c r="G7523" t="str">
        <f>IFERROR(VLOOKUP(F7523,[6]電話端末!$A$2:$D$284,2,FALSE),"不在")</f>
        <v>【流山】浅沼潤也</v>
      </c>
      <c r="H7523" s="4">
        <v>47</v>
      </c>
      <c r="I7523" s="4">
        <v>37</v>
      </c>
      <c r="K7523">
        <v>2.5101700250368098E+19</v>
      </c>
      <c r="BN7523" s="1"/>
      <c r="BQ7523" s="1"/>
    </row>
    <row r="7524" spans="1:69" x14ac:dyDescent="0.45">
      <c r="A7524" s="3">
        <v>45947.49790509259</v>
      </c>
      <c r="B7524" s="1" t="s">
        <v>22</v>
      </c>
      <c r="C7524" t="str">
        <f>IFERROR(VLOOKUP(B7524,[6]電話端末!$A$2:$E$284,2,FALSE),"不在")</f>
        <v>【東京】西垣彩</v>
      </c>
      <c r="D7524" s="1" t="s">
        <v>50</v>
      </c>
      <c r="E7524" t="str">
        <f>IFERROR(VLOOKUP(D7524,[6]電話端末!$A$2:$E$284,2,FALSE),"不在")</f>
        <v>【流山】浅沼潤也</v>
      </c>
      <c r="F7524" s="1" t="s">
        <v>50</v>
      </c>
      <c r="G7524" t="str">
        <f>IFERROR(VLOOKUP(F7524,[6]電話端末!$A$2:$D$284,2,FALSE),"不在")</f>
        <v>【流山】浅沼潤也</v>
      </c>
      <c r="H7524" s="4">
        <v>46</v>
      </c>
      <c r="I7524" s="4">
        <v>29</v>
      </c>
      <c r="K7524">
        <v>2.5101700247168098E+19</v>
      </c>
      <c r="BN7524" s="1"/>
      <c r="BQ7524" s="1"/>
    </row>
    <row r="7525" spans="1:69" x14ac:dyDescent="0.45">
      <c r="A7525" s="3">
        <v>45947.495833333334</v>
      </c>
      <c r="B7525" s="1" t="s">
        <v>102</v>
      </c>
      <c r="C7525" t="str">
        <f>IFERROR(VLOOKUP(B7525,[6]電話端末!$A$2:$E$284,2,FALSE),"不在")</f>
        <v>【静岡】金子湧樹</v>
      </c>
      <c r="D7525" s="1" t="s">
        <v>104</v>
      </c>
      <c r="E7525" t="str">
        <f>IFERROR(VLOOKUP(D7525,[6]電話端末!$A$2:$E$284,2,FALSE),"不在")</f>
        <v>【岡山】矢野夏絵</v>
      </c>
      <c r="F7525" s="1" t="s">
        <v>104</v>
      </c>
      <c r="G7525" t="str">
        <f>IFERROR(VLOOKUP(F7525,[6]電話端末!$A$2:$D$284,2,FALSE),"不在")</f>
        <v>【岡山】矢野夏絵</v>
      </c>
      <c r="H7525" s="4">
        <v>62</v>
      </c>
      <c r="I7525" s="4">
        <v>59</v>
      </c>
      <c r="K7525">
        <v>2.51017002448681E+19</v>
      </c>
      <c r="BN7525" s="1"/>
      <c r="BQ7525" s="1"/>
    </row>
    <row r="7526" spans="1:69" x14ac:dyDescent="0.45">
      <c r="A7526" s="3">
        <v>45947.495486111111</v>
      </c>
      <c r="B7526" s="1" t="s">
        <v>50</v>
      </c>
      <c r="C7526" t="str">
        <f>IFERROR(VLOOKUP(B7526,[6]電話端末!$A$2:$E$284,2,FALSE),"不在")</f>
        <v>【流山】浅沼潤也</v>
      </c>
      <c r="D7526" s="1" t="s">
        <v>49</v>
      </c>
      <c r="E7526" t="str">
        <f>IFERROR(VLOOKUP(D7526,[6]電話端末!$A$2:$E$284,2,FALSE),"不在")</f>
        <v>【流山】鴻池千紗都</v>
      </c>
      <c r="F7526" s="1" t="s">
        <v>49</v>
      </c>
      <c r="G7526" t="str">
        <f>IFERROR(VLOOKUP(F7526,[6]電話端末!$A$2:$D$284,2,FALSE),"不在")</f>
        <v>【流山】鴻池千紗都</v>
      </c>
      <c r="H7526" s="4">
        <v>29</v>
      </c>
      <c r="I7526" s="4">
        <v>27</v>
      </c>
      <c r="K7526">
        <v>2.5101700244268102E+19</v>
      </c>
      <c r="BN7526" s="1"/>
      <c r="BQ7526" s="1"/>
    </row>
    <row r="7527" spans="1:69" x14ac:dyDescent="0.45">
      <c r="A7527" s="3">
        <v>45947.495335648149</v>
      </c>
      <c r="B7527" s="1" t="s">
        <v>44</v>
      </c>
      <c r="C7527" t="str">
        <f>IFERROR(VLOOKUP(B7527,[6]電話端末!$A$2:$E$284,2,FALSE),"不在")</f>
        <v>【福岡】奥薗美和</v>
      </c>
      <c r="D7527" s="1" t="s">
        <v>38</v>
      </c>
      <c r="E7527" t="str">
        <f>IFERROR(VLOOKUP(D7527,[6]電話端末!$A$2:$E$284,2,FALSE),"不在")</f>
        <v>【福岡】山崎芹奈</v>
      </c>
      <c r="F7527" s="1" t="s">
        <v>38</v>
      </c>
      <c r="G7527" t="str">
        <f>IFERROR(VLOOKUP(F7527,[6]電話端末!$A$2:$D$284,2,FALSE),"不在")</f>
        <v>【福岡】山崎芹奈</v>
      </c>
      <c r="H7527" s="4">
        <v>53</v>
      </c>
      <c r="I7527" s="4">
        <v>48</v>
      </c>
      <c r="K7527">
        <v>2.5101700243668099E+19</v>
      </c>
      <c r="BN7527" s="1"/>
    </row>
    <row r="7528" spans="1:69" x14ac:dyDescent="0.45">
      <c r="A7528" s="3">
        <v>45947.495243055557</v>
      </c>
      <c r="B7528" s="1" t="s">
        <v>22</v>
      </c>
      <c r="C7528" t="str">
        <f>IFERROR(VLOOKUP(B7528,[6]電話端末!$A$2:$E$284,2,FALSE),"不在")</f>
        <v>【東京】西垣彩</v>
      </c>
      <c r="D7528" s="1" t="s">
        <v>70</v>
      </c>
      <c r="E7528" t="str">
        <f>IFERROR(VLOOKUP(D7528,[6]電話端末!$A$2:$E$284,2,FALSE),"不在")</f>
        <v>【名古屋】着信グループ</v>
      </c>
      <c r="F7528" s="1" t="s">
        <v>99</v>
      </c>
      <c r="G7528" t="str">
        <f>IFERROR(VLOOKUP(F7528,[6]電話端末!$A$2:$D$284,2,FALSE),"不在")</f>
        <v>【名古屋】玉腰千恵</v>
      </c>
      <c r="H7528" s="4">
        <v>34</v>
      </c>
      <c r="I7528" s="4">
        <v>32</v>
      </c>
      <c r="K7528">
        <v>2.51017002432681E+19</v>
      </c>
      <c r="BN7528" s="1"/>
      <c r="BQ7528" s="1"/>
    </row>
    <row r="7529" spans="1:69" x14ac:dyDescent="0.45">
      <c r="A7529" s="3">
        <v>45947.495104166665</v>
      </c>
      <c r="B7529" s="1" t="s">
        <v>49</v>
      </c>
      <c r="C7529" t="str">
        <f>IFERROR(VLOOKUP(B7529,[6]電話端末!$A$2:$E$284,2,FALSE),"不在")</f>
        <v>【流山】鴻池千紗都</v>
      </c>
      <c r="D7529" s="1" t="s">
        <v>50</v>
      </c>
      <c r="E7529" t="str">
        <f>IFERROR(VLOOKUP(D7529,[6]電話端末!$A$2:$E$284,2,FALSE),"不在")</f>
        <v>【流山】浅沼潤也</v>
      </c>
      <c r="F7529" s="1"/>
      <c r="G7529" t="str">
        <f>IFERROR(VLOOKUP(F7529,[6]電話端末!$A$2:$D$284,2,FALSE),"不在")</f>
        <v>不在</v>
      </c>
      <c r="H7529" s="4">
        <v>27</v>
      </c>
      <c r="I7529" s="4">
        <v>0</v>
      </c>
      <c r="K7529">
        <v>2.5101700242868101E+19</v>
      </c>
      <c r="BN7529" s="1"/>
      <c r="BQ7529" s="1"/>
    </row>
    <row r="7530" spans="1:69" x14ac:dyDescent="0.45">
      <c r="A7530" s="3">
        <v>45947.493715277778</v>
      </c>
      <c r="B7530" s="1" t="s">
        <v>55</v>
      </c>
      <c r="C7530" t="str">
        <f>IFERROR(VLOOKUP(B7530,[6]電話端末!$A$2:$E$284,2,FALSE),"不在")</f>
        <v>【東京】高澤早紀</v>
      </c>
      <c r="D7530" s="1" t="s">
        <v>50</v>
      </c>
      <c r="E7530" t="str">
        <f>IFERROR(VLOOKUP(D7530,[6]電話端末!$A$2:$E$284,2,FALSE),"不在")</f>
        <v>【流山】浅沼潤也</v>
      </c>
      <c r="F7530" s="1" t="s">
        <v>50</v>
      </c>
      <c r="G7530" t="str">
        <f>IFERROR(VLOOKUP(F7530,[6]電話端末!$A$2:$D$284,2,FALSE),"不在")</f>
        <v>【流山】浅沼潤也</v>
      </c>
      <c r="H7530" s="4">
        <v>20</v>
      </c>
      <c r="I7530" s="4">
        <v>1</v>
      </c>
      <c r="K7530">
        <v>2.51017002401681E+19</v>
      </c>
      <c r="BN7530" s="1"/>
      <c r="BQ7530" s="1"/>
    </row>
    <row r="7531" spans="1:69" x14ac:dyDescent="0.45">
      <c r="A7531" s="3">
        <v>45947.490555555552</v>
      </c>
      <c r="B7531" s="1" t="s">
        <v>37</v>
      </c>
      <c r="C7531" t="str">
        <f>IFERROR(VLOOKUP(B7531,[6]電話端末!$A$2:$E$284,2,FALSE),"不在")</f>
        <v>【千葉】小島佳菜</v>
      </c>
      <c r="D7531" s="1" t="s">
        <v>124</v>
      </c>
      <c r="E7531" t="str">
        <f>IFERROR(VLOOKUP(D7531,[6]電話端末!$A$2:$E$284,2,FALSE),"不在")</f>
        <v>【横浜】川崎瞳</v>
      </c>
      <c r="F7531" s="1" t="s">
        <v>124</v>
      </c>
      <c r="G7531" t="str">
        <f>IFERROR(VLOOKUP(F7531,[6]電話端末!$A$2:$D$284,2,FALSE),"不在")</f>
        <v>【横浜】川崎瞳</v>
      </c>
      <c r="H7531" s="4">
        <v>118</v>
      </c>
      <c r="I7531" s="4">
        <v>112</v>
      </c>
      <c r="K7531">
        <v>2.5101700235868099E+19</v>
      </c>
      <c r="BN7531" s="1"/>
      <c r="BQ7531" s="1"/>
    </row>
    <row r="7532" spans="1:69" x14ac:dyDescent="0.45">
      <c r="A7532" s="3">
        <v>45947.489953703705</v>
      </c>
      <c r="B7532" s="1" t="s">
        <v>52</v>
      </c>
      <c r="C7532" t="str">
        <f>IFERROR(VLOOKUP(B7532,[6]電話端末!$A$2:$E$284,2,FALSE),"不在")</f>
        <v>【本社輸入】細川靖司</v>
      </c>
      <c r="D7532" s="1" t="s">
        <v>442</v>
      </c>
      <c r="E7532" t="str">
        <f>IFERROR(VLOOKUP(D7532,[6]電話端末!$A$2:$E$284,2,FALSE),"不在")</f>
        <v>【広島】着信グループ</v>
      </c>
      <c r="F7532" s="1" t="s">
        <v>19</v>
      </c>
      <c r="G7532" t="str">
        <f>IFERROR(VLOOKUP(F7532,[6]電話端末!$A$2:$D$284,2,FALSE),"不在")</f>
        <v>【福岡】重松宝成</v>
      </c>
      <c r="H7532" s="4">
        <v>114</v>
      </c>
      <c r="I7532" s="4">
        <v>106</v>
      </c>
      <c r="K7532">
        <v>2.5101700235068101E+19</v>
      </c>
      <c r="BN7532" s="1"/>
      <c r="BQ7532" s="1"/>
    </row>
    <row r="7533" spans="1:69" x14ac:dyDescent="0.45">
      <c r="A7533" s="3">
        <v>45947.486550925925</v>
      </c>
      <c r="B7533" s="1" t="s">
        <v>47</v>
      </c>
      <c r="C7533" t="str">
        <f>IFERROR(VLOOKUP(B7533,[6]電話端末!$A$2:$E$284,2,FALSE),"不在")</f>
        <v>【横浜】舞智江</v>
      </c>
      <c r="D7533" s="1" t="s">
        <v>61</v>
      </c>
      <c r="E7533" t="str">
        <f>IFERROR(VLOOKUP(D7533,[6]電話端末!$A$2:$E$284,2,FALSE),"不在")</f>
        <v>【埼玉】竹内梓</v>
      </c>
      <c r="F7533" s="1"/>
      <c r="G7533" t="str">
        <f>IFERROR(VLOOKUP(F7533,[6]電話端末!$A$2:$D$284,2,FALSE),"不在")</f>
        <v>不在</v>
      </c>
      <c r="H7533" s="4">
        <v>0</v>
      </c>
      <c r="I7533" s="4">
        <v>0</v>
      </c>
      <c r="K7533">
        <v>2.5101700230068101E+19</v>
      </c>
      <c r="BN7533" s="1"/>
      <c r="BQ7533" s="1"/>
    </row>
    <row r="7534" spans="1:69" x14ac:dyDescent="0.45">
      <c r="A7534" s="3">
        <v>45947.482546296298</v>
      </c>
      <c r="B7534" s="1" t="s">
        <v>47</v>
      </c>
      <c r="C7534" t="str">
        <f>IFERROR(VLOOKUP(B7534,[6]電話端末!$A$2:$E$284,2,FALSE),"不在")</f>
        <v>【横浜】舞智江</v>
      </c>
      <c r="D7534" s="1" t="s">
        <v>54</v>
      </c>
      <c r="E7534" t="str">
        <f>IFERROR(VLOOKUP(D7534,[6]電話端末!$A$2:$E$284,2,FALSE),"不在")</f>
        <v>【東京】着信グループ</v>
      </c>
      <c r="F7534" s="1" t="s">
        <v>58</v>
      </c>
      <c r="G7534" t="str">
        <f>IFERROR(VLOOKUP(F7534,[6]電話端末!$A$2:$D$284,2,FALSE),"不在")</f>
        <v>【東京】佐々木美咲</v>
      </c>
      <c r="H7534" s="4">
        <v>38</v>
      </c>
      <c r="I7534" s="4">
        <v>36</v>
      </c>
      <c r="K7534">
        <v>2.5101700224768098E+19</v>
      </c>
      <c r="BN7534" s="1"/>
      <c r="BQ7534" s="1"/>
    </row>
    <row r="7535" spans="1:69" x14ac:dyDescent="0.45">
      <c r="A7535" s="3">
        <v>45947.482418981483</v>
      </c>
      <c r="B7535" s="1" t="s">
        <v>47</v>
      </c>
      <c r="C7535" t="str">
        <f>IFERROR(VLOOKUP(B7535,[6]電話端末!$A$2:$E$284,2,FALSE),"不在")</f>
        <v>【横浜】舞智江</v>
      </c>
      <c r="D7535" s="1" t="s">
        <v>186</v>
      </c>
      <c r="E7535" t="str">
        <f>IFERROR(VLOOKUP(D7535,[6]電話端末!$A$2:$E$284,2,FALSE),"不在")</f>
        <v>【東京】北林友希</v>
      </c>
      <c r="F7535" s="1"/>
      <c r="G7535" t="str">
        <f>IFERROR(VLOOKUP(F7535,[6]電話端末!$A$2:$D$284,2,FALSE),"不在")</f>
        <v>不在</v>
      </c>
      <c r="H7535" s="4">
        <v>1</v>
      </c>
      <c r="I7535" s="4">
        <v>0</v>
      </c>
      <c r="K7535">
        <v>2.5101700224368099E+19</v>
      </c>
      <c r="BN7535" s="1"/>
      <c r="BQ7535" s="1"/>
    </row>
    <row r="7536" spans="1:69" x14ac:dyDescent="0.45">
      <c r="A7536" s="3">
        <v>45947.482303240744</v>
      </c>
      <c r="B7536" s="1" t="s">
        <v>47</v>
      </c>
      <c r="C7536" t="str">
        <f>IFERROR(VLOOKUP(B7536,[6]電話端末!$A$2:$E$284,2,FALSE),"不在")</f>
        <v>【横浜】舞智江</v>
      </c>
      <c r="D7536" s="1" t="s">
        <v>186</v>
      </c>
      <c r="E7536" t="str">
        <f>IFERROR(VLOOKUP(D7536,[6]電話端末!$A$2:$E$284,2,FALSE),"不在")</f>
        <v>【東京】北林友希</v>
      </c>
      <c r="F7536" s="1"/>
      <c r="G7536" t="str">
        <f>IFERROR(VLOOKUP(F7536,[6]電話端末!$A$2:$D$284,2,FALSE),"不在")</f>
        <v>不在</v>
      </c>
      <c r="H7536" s="4">
        <v>0</v>
      </c>
      <c r="I7536" s="4">
        <v>0</v>
      </c>
      <c r="K7536">
        <v>2.51017002240681E+19</v>
      </c>
      <c r="BN7536" s="1"/>
      <c r="BQ7536" s="1"/>
    </row>
    <row r="7537" spans="1:69" x14ac:dyDescent="0.45">
      <c r="A7537" s="3">
        <v>45947.480902777781</v>
      </c>
      <c r="B7537" s="1" t="s">
        <v>50</v>
      </c>
      <c r="C7537" t="str">
        <f>IFERROR(VLOOKUP(B7537,[6]電話端末!$A$2:$E$284,2,FALSE),"不在")</f>
        <v>【流山】浅沼潤也</v>
      </c>
      <c r="D7537" s="1" t="s">
        <v>117</v>
      </c>
      <c r="E7537" t="str">
        <f>IFERROR(VLOOKUP(D7537,[6]電話端末!$A$2:$E$284,2,FALSE),"不在")</f>
        <v>【流山】石田拓海</v>
      </c>
      <c r="F7537" s="1" t="s">
        <v>117</v>
      </c>
      <c r="G7537" t="str">
        <f>IFERROR(VLOOKUP(F7537,[6]電話端末!$A$2:$D$284,2,FALSE),"不在")</f>
        <v>【流山】石田拓海</v>
      </c>
      <c r="H7537" s="4">
        <v>16</v>
      </c>
      <c r="I7537" s="4">
        <v>14</v>
      </c>
      <c r="K7537">
        <v>2.5101700222168101E+19</v>
      </c>
      <c r="BN7537" s="1"/>
      <c r="BQ7537" s="1"/>
    </row>
    <row r="7538" spans="1:69" x14ac:dyDescent="0.45">
      <c r="A7538" s="3">
        <v>45947.479930555557</v>
      </c>
      <c r="B7538" s="1" t="s">
        <v>39</v>
      </c>
      <c r="C7538" t="str">
        <f>IFERROR(VLOOKUP(B7538,[6]電話端末!$A$2:$E$284,2,FALSE),"不在")</f>
        <v>【福岡】松尾明日香</v>
      </c>
      <c r="D7538" s="1" t="s">
        <v>19</v>
      </c>
      <c r="E7538" t="str">
        <f>IFERROR(VLOOKUP(D7538,[6]電話端末!$A$2:$E$284,2,FALSE),"不在")</f>
        <v>【福岡】重松宝成</v>
      </c>
      <c r="F7538" s="1" t="s">
        <v>19</v>
      </c>
      <c r="G7538" t="str">
        <f>IFERROR(VLOOKUP(F7538,[6]電話端末!$A$2:$D$284,2,FALSE),"不在")</f>
        <v>【福岡】重松宝成</v>
      </c>
      <c r="H7538" s="4">
        <v>68</v>
      </c>
      <c r="I7538" s="4">
        <v>66</v>
      </c>
      <c r="K7538">
        <v>2.5101700220468101E+19</v>
      </c>
      <c r="BN7538" s="1"/>
      <c r="BQ7538" s="1"/>
    </row>
    <row r="7539" spans="1:69" x14ac:dyDescent="0.45">
      <c r="A7539" s="3">
        <v>45947.479409722226</v>
      </c>
      <c r="B7539" s="1" t="s">
        <v>27</v>
      </c>
      <c r="C7539" t="str">
        <f>IFERROR(VLOOKUP(B7539,[6]電話端末!$A$2:$E$284,2,FALSE),"不在")</f>
        <v>【本社在庫物流課】黒田靖広</v>
      </c>
      <c r="D7539" s="1" t="s">
        <v>91</v>
      </c>
      <c r="E7539" t="str">
        <f>IFERROR(VLOOKUP(D7539,[6]電話端末!$A$2:$E$284,2,FALSE),"不在")</f>
        <v>【MF大阪】上甲なつみ</v>
      </c>
      <c r="F7539" s="1" t="s">
        <v>91</v>
      </c>
      <c r="G7539" t="str">
        <f>IFERROR(VLOOKUP(F7539,[6]電話端末!$A$2:$D$284,2,FALSE),"不在")</f>
        <v>【MF大阪】上甲なつみ</v>
      </c>
      <c r="H7539" s="4">
        <v>150</v>
      </c>
      <c r="I7539" s="4">
        <v>147</v>
      </c>
      <c r="K7539">
        <v>2.5101700219568099E+19</v>
      </c>
      <c r="BN7539" s="1"/>
      <c r="BQ7539" s="1"/>
    </row>
    <row r="7540" spans="1:69" x14ac:dyDescent="0.45">
      <c r="A7540" s="3">
        <v>45947.478136574071</v>
      </c>
      <c r="B7540" s="1" t="s">
        <v>102</v>
      </c>
      <c r="C7540" t="str">
        <f>IFERROR(VLOOKUP(B7540,[6]電話端末!$A$2:$E$284,2,FALSE),"不在")</f>
        <v>【静岡】金子湧樹</v>
      </c>
      <c r="D7540" s="1" t="s">
        <v>104</v>
      </c>
      <c r="E7540" t="str">
        <f>IFERROR(VLOOKUP(D7540,[6]電話端末!$A$2:$E$284,2,FALSE),"不在")</f>
        <v>【岡山】矢野夏絵</v>
      </c>
      <c r="F7540" s="1" t="s">
        <v>104</v>
      </c>
      <c r="G7540" t="str">
        <f>IFERROR(VLOOKUP(F7540,[6]電話端末!$A$2:$D$284,2,FALSE),"不在")</f>
        <v>【岡山】矢野夏絵</v>
      </c>
      <c r="H7540" s="4">
        <v>256</v>
      </c>
      <c r="I7540" s="4">
        <v>252</v>
      </c>
      <c r="K7540">
        <v>2.5101700218068099E+19</v>
      </c>
      <c r="BN7540" s="1"/>
      <c r="BQ7540" s="1"/>
    </row>
    <row r="7541" spans="1:69" x14ac:dyDescent="0.45">
      <c r="A7541" s="3">
        <v>45947.477777777778</v>
      </c>
      <c r="B7541" s="1" t="s">
        <v>27</v>
      </c>
      <c r="C7541" t="str">
        <f>IFERROR(VLOOKUP(B7541,[6]電話端末!$A$2:$E$284,2,FALSE),"不在")</f>
        <v>【本社在庫物流課】黒田靖広</v>
      </c>
      <c r="D7541" s="1" t="s">
        <v>229</v>
      </c>
      <c r="E7541" t="str">
        <f>IFERROR(VLOOKUP(D7541,[6]電話端末!$A$2:$E$284,2,FALSE),"不在")</f>
        <v>【MF大阪】多田哲平</v>
      </c>
      <c r="F7541" s="1" t="s">
        <v>229</v>
      </c>
      <c r="G7541" t="str">
        <f>IFERROR(VLOOKUP(F7541,[6]電話端末!$A$2:$D$284,2,FALSE),"不在")</f>
        <v>【MF大阪】多田哲平</v>
      </c>
      <c r="H7541" s="4">
        <v>86</v>
      </c>
      <c r="I7541" s="4">
        <v>83</v>
      </c>
      <c r="K7541">
        <v>2.51017002177681E+19</v>
      </c>
      <c r="BN7541" s="1"/>
      <c r="BQ7541" s="1"/>
    </row>
    <row r="7542" spans="1:69" x14ac:dyDescent="0.45">
      <c r="A7542" s="3">
        <v>45947.476909722223</v>
      </c>
      <c r="B7542" s="1" t="s">
        <v>117</v>
      </c>
      <c r="C7542" t="str">
        <f>IFERROR(VLOOKUP(B7542,[6]電話端末!$A$2:$E$284,2,FALSE),"不在")</f>
        <v>【流山】石田拓海</v>
      </c>
      <c r="D7542" s="1" t="s">
        <v>50</v>
      </c>
      <c r="E7542" t="str">
        <f>IFERROR(VLOOKUP(D7542,[6]電話端末!$A$2:$E$284,2,FALSE),"不在")</f>
        <v>【流山】浅沼潤也</v>
      </c>
      <c r="F7542" s="1" t="s">
        <v>50</v>
      </c>
      <c r="G7542" t="str">
        <f>IFERROR(VLOOKUP(F7542,[6]電話端末!$A$2:$D$284,2,FALSE),"不在")</f>
        <v>【流山】浅沼潤也</v>
      </c>
      <c r="H7542" s="4">
        <v>34</v>
      </c>
      <c r="I7542" s="4">
        <v>29</v>
      </c>
      <c r="K7542">
        <v>2.5101700216768098E+19</v>
      </c>
      <c r="BN7542" s="1"/>
    </row>
    <row r="7543" spans="1:69" x14ac:dyDescent="0.45">
      <c r="A7543" s="3">
        <v>45947.476736111108</v>
      </c>
      <c r="B7543" s="1" t="s">
        <v>52</v>
      </c>
      <c r="C7543" t="str">
        <f>IFERROR(VLOOKUP(B7543,[6]電話端末!$A$2:$E$284,2,FALSE),"不在")</f>
        <v>【本社輸入】細川靖司</v>
      </c>
      <c r="D7543" s="1" t="s">
        <v>41</v>
      </c>
      <c r="E7543" t="str">
        <f>IFERROR(VLOOKUP(D7543,[6]電話端末!$A$2:$E$284,2,FALSE),"不在")</f>
        <v>【大阪】松下愛</v>
      </c>
      <c r="F7543" s="1" t="s">
        <v>41</v>
      </c>
      <c r="G7543" t="str">
        <f>IFERROR(VLOOKUP(F7543,[6]電話端末!$A$2:$D$284,2,FALSE),"不在")</f>
        <v>【大阪】松下愛</v>
      </c>
      <c r="H7543" s="4">
        <v>235</v>
      </c>
      <c r="I7543" s="4">
        <v>225</v>
      </c>
      <c r="K7543">
        <v>2.5101700216468099E+19</v>
      </c>
      <c r="BN7543" s="1"/>
      <c r="BQ7543" s="1"/>
    </row>
    <row r="7544" spans="1:69" x14ac:dyDescent="0.45">
      <c r="A7544" s="3">
        <v>45947.47519675926</v>
      </c>
      <c r="B7544" s="1" t="s">
        <v>113</v>
      </c>
      <c r="C7544" t="str">
        <f>IFERROR(VLOOKUP(B7544,[6]電話端末!$A$2:$E$284,2,FALSE),"不在")</f>
        <v>【名古屋】水島奈美</v>
      </c>
      <c r="D7544" s="1" t="s">
        <v>28</v>
      </c>
      <c r="E7544" t="str">
        <f>IFERROR(VLOOKUP(D7544,[6]電話端末!$A$2:$E$284,2,FALSE),"不在")</f>
        <v>【名古屋】大渕温子</v>
      </c>
      <c r="F7544" s="1" t="s">
        <v>28</v>
      </c>
      <c r="G7544" t="str">
        <f>IFERROR(VLOOKUP(F7544,[6]電話端末!$A$2:$D$284,2,FALSE),"不在")</f>
        <v>【名古屋】大渕温子</v>
      </c>
      <c r="H7544" s="4">
        <v>72</v>
      </c>
      <c r="I7544" s="4">
        <v>67</v>
      </c>
      <c r="K7544">
        <v>2.5101700214768099E+19</v>
      </c>
      <c r="BN7544" s="1"/>
      <c r="BQ7544" s="1"/>
    </row>
    <row r="7545" spans="1:69" x14ac:dyDescent="0.45">
      <c r="A7545" s="3">
        <v>45947.474479166667</v>
      </c>
      <c r="B7545" s="1" t="s">
        <v>44</v>
      </c>
      <c r="C7545" t="str">
        <f>IFERROR(VLOOKUP(B7545,[6]電話端末!$A$2:$E$284,2,FALSE),"不在")</f>
        <v>【福岡】奥薗美和</v>
      </c>
      <c r="D7545" s="1" t="s">
        <v>19</v>
      </c>
      <c r="E7545" t="str">
        <f>IFERROR(VLOOKUP(D7545,[6]電話端末!$A$2:$E$284,2,FALSE),"不在")</f>
        <v>【福岡】重松宝成</v>
      </c>
      <c r="F7545" s="1" t="s">
        <v>19</v>
      </c>
      <c r="G7545" t="str">
        <f>IFERROR(VLOOKUP(F7545,[6]電話端末!$A$2:$D$284,2,FALSE),"不在")</f>
        <v>【福岡】重松宝成</v>
      </c>
      <c r="H7545" s="4">
        <v>159</v>
      </c>
      <c r="I7545" s="4">
        <v>156</v>
      </c>
      <c r="K7545">
        <v>2.51017002129681E+19</v>
      </c>
      <c r="BN7545" s="1"/>
      <c r="BQ7545" s="1"/>
    </row>
    <row r="7546" spans="1:69" x14ac:dyDescent="0.45">
      <c r="A7546" s="3">
        <v>45947.474120370367</v>
      </c>
      <c r="B7546" s="1" t="s">
        <v>105</v>
      </c>
      <c r="C7546" t="str">
        <f>IFERROR(VLOOKUP(B7546,[6]電話端末!$A$2:$E$284,2,FALSE),"不在")</f>
        <v>【埼玉】金子友希</v>
      </c>
      <c r="D7546" s="1" t="s">
        <v>22</v>
      </c>
      <c r="E7546" t="str">
        <f>IFERROR(VLOOKUP(D7546,[6]電話端末!$A$2:$E$284,2,FALSE),"不在")</f>
        <v>【東京】西垣彩</v>
      </c>
      <c r="F7546" s="1" t="s">
        <v>22</v>
      </c>
      <c r="G7546" t="str">
        <f>IFERROR(VLOOKUP(F7546,[6]電話端末!$A$2:$D$284,2,FALSE),"不在")</f>
        <v>【東京】西垣彩</v>
      </c>
      <c r="H7546" s="4">
        <v>45</v>
      </c>
      <c r="I7546" s="4">
        <v>43</v>
      </c>
      <c r="K7546">
        <v>2.5101700212068098E+19</v>
      </c>
      <c r="BN7546" s="1"/>
      <c r="BQ7546" s="1"/>
    </row>
    <row r="7547" spans="1:69" x14ac:dyDescent="0.45">
      <c r="A7547" s="3">
        <v>45947.472268518519</v>
      </c>
      <c r="B7547" s="1" t="s">
        <v>186</v>
      </c>
      <c r="C7547" t="str">
        <f>IFERROR(VLOOKUP(B7547,[6]電話端末!$A$2:$E$284,2,FALSE),"不在")</f>
        <v>【東京】北林友希</v>
      </c>
      <c r="D7547" s="1" t="s">
        <v>68</v>
      </c>
      <c r="E7547" t="str">
        <f>IFERROR(VLOOKUP(D7547,[6]電話端末!$A$2:$E$284,2,FALSE),"不在")</f>
        <v>【埼玉】着信グループ</v>
      </c>
      <c r="F7547" s="1" t="s">
        <v>61</v>
      </c>
      <c r="G7547" t="str">
        <f>IFERROR(VLOOKUP(F7547,[6]電話端末!$A$2:$D$284,2,FALSE),"不在")</f>
        <v>【埼玉】竹内梓</v>
      </c>
      <c r="H7547" s="4">
        <v>33</v>
      </c>
      <c r="I7547" s="4">
        <v>31</v>
      </c>
      <c r="K7547">
        <v>2.51017002095681E+19</v>
      </c>
      <c r="BN7547" s="1"/>
      <c r="BQ7547" s="1"/>
    </row>
    <row r="7548" spans="1:69" x14ac:dyDescent="0.45">
      <c r="A7548" s="3">
        <v>45947.470983796295</v>
      </c>
      <c r="B7548" s="1" t="s">
        <v>65</v>
      </c>
      <c r="C7548" t="str">
        <f>IFERROR(VLOOKUP(B7548,[6]電話端末!$A$2:$E$284,2,FALSE),"不在")</f>
        <v>【本社】受付用電話機</v>
      </c>
      <c r="D7548" s="1" t="s">
        <v>66</v>
      </c>
      <c r="E7548" t="str">
        <f>IFERROR(VLOOKUP(D7548,[6]電話端末!$A$2:$E$284,2,FALSE),"不在")</f>
        <v>【本社】受付電話機</v>
      </c>
      <c r="F7548" s="1" t="s">
        <v>57</v>
      </c>
      <c r="G7548" t="str">
        <f>IFERROR(VLOOKUP(F7548,[6]電話端末!$A$2:$D$284,2,FALSE),"不在")</f>
        <v>【本社総務】吉田亜依</v>
      </c>
      <c r="H7548" s="4">
        <v>11</v>
      </c>
      <c r="I7548" s="4">
        <v>8</v>
      </c>
      <c r="K7548">
        <v>2.5101700207668101E+19</v>
      </c>
      <c r="BN7548" s="1"/>
      <c r="BQ7548" s="1"/>
    </row>
    <row r="7549" spans="1:69" x14ac:dyDescent="0.45">
      <c r="A7549" s="3">
        <v>45947.469583333332</v>
      </c>
      <c r="B7549" s="1" t="s">
        <v>28</v>
      </c>
      <c r="C7549" t="str">
        <f>IFERROR(VLOOKUP(B7549,[6]電話端末!$A$2:$E$284,2,FALSE),"不在")</f>
        <v>【名古屋】大渕温子</v>
      </c>
      <c r="D7549" s="1" t="s">
        <v>27</v>
      </c>
      <c r="E7549" t="str">
        <f>IFERROR(VLOOKUP(D7549,[6]電話端末!$A$2:$E$284,2,FALSE),"不在")</f>
        <v>【本社在庫物流課】黒田靖広</v>
      </c>
      <c r="F7549" s="1" t="s">
        <v>27</v>
      </c>
      <c r="G7549" t="str">
        <f>IFERROR(VLOOKUP(F7549,[6]電話端末!$A$2:$D$284,2,FALSE),"不在")</f>
        <v>【本社在庫物流課】黒田靖広</v>
      </c>
      <c r="H7549" s="4">
        <v>30</v>
      </c>
      <c r="I7549" s="4">
        <v>27</v>
      </c>
      <c r="K7549">
        <v>2.51017002050681E+19</v>
      </c>
      <c r="BN7549" s="1"/>
    </row>
    <row r="7550" spans="1:69" x14ac:dyDescent="0.45">
      <c r="A7550" s="3">
        <v>45947.468611111108</v>
      </c>
      <c r="B7550" s="1" t="s">
        <v>19</v>
      </c>
      <c r="C7550" t="str">
        <f>IFERROR(VLOOKUP(B7550,[6]電話端末!$A$2:$E$284,2,FALSE),"不在")</f>
        <v>【福岡】重松宝成</v>
      </c>
      <c r="D7550" s="1" t="s">
        <v>38</v>
      </c>
      <c r="E7550" t="str">
        <f>IFERROR(VLOOKUP(D7550,[6]電話端末!$A$2:$E$284,2,FALSE),"不在")</f>
        <v>【福岡】山崎芹奈</v>
      </c>
      <c r="F7550" s="1" t="s">
        <v>38</v>
      </c>
      <c r="G7550" t="str">
        <f>IFERROR(VLOOKUP(F7550,[6]電話端末!$A$2:$D$284,2,FALSE),"不在")</f>
        <v>【福岡】山崎芹奈</v>
      </c>
      <c r="H7550" s="4">
        <v>37</v>
      </c>
      <c r="I7550" s="4">
        <v>36</v>
      </c>
      <c r="K7550">
        <v>2.51017002031681E+19</v>
      </c>
      <c r="BN7550" s="1"/>
      <c r="BQ7550" s="1"/>
    </row>
    <row r="7551" spans="1:69" x14ac:dyDescent="0.45">
      <c r="A7551" s="3">
        <v>45947.468564814815</v>
      </c>
      <c r="B7551" s="1" t="s">
        <v>105</v>
      </c>
      <c r="C7551" t="str">
        <f>IFERROR(VLOOKUP(B7551,[6]電話端末!$A$2:$E$284,2,FALSE),"不在")</f>
        <v>【埼玉】金子友希</v>
      </c>
      <c r="D7551" s="1" t="s">
        <v>22</v>
      </c>
      <c r="E7551" t="str">
        <f>IFERROR(VLOOKUP(D7551,[6]電話端末!$A$2:$E$284,2,FALSE),"不在")</f>
        <v>【東京】西垣彩</v>
      </c>
      <c r="F7551" s="1"/>
      <c r="G7551" t="str">
        <f>IFERROR(VLOOKUP(F7551,[6]電話端末!$A$2:$D$284,2,FALSE),"不在")</f>
        <v>不在</v>
      </c>
      <c r="H7551" s="4">
        <v>1</v>
      </c>
      <c r="I7551" s="4">
        <v>0</v>
      </c>
      <c r="K7551">
        <v>2.5101700203068101E+19</v>
      </c>
      <c r="BN7551" s="1"/>
      <c r="BQ7551" s="1"/>
    </row>
    <row r="7552" spans="1:69" x14ac:dyDescent="0.45">
      <c r="A7552" s="3">
        <v>45947.4684837963</v>
      </c>
      <c r="B7552" s="1" t="s">
        <v>125</v>
      </c>
      <c r="C7552" t="str">
        <f>IFERROR(VLOOKUP(B7552,[6]電話端末!$A$2:$E$284,2,FALSE),"不在")</f>
        <v>【横浜】山﨑啓右</v>
      </c>
      <c r="D7552" s="1" t="s">
        <v>54</v>
      </c>
      <c r="E7552" t="str">
        <f>IFERROR(VLOOKUP(D7552,[6]電話端末!$A$2:$E$284,2,FALSE),"不在")</f>
        <v>【東京】着信グループ</v>
      </c>
      <c r="F7552" s="1" t="s">
        <v>22</v>
      </c>
      <c r="G7552" t="str">
        <f>IFERROR(VLOOKUP(F7552,[6]電話端末!$A$2:$D$284,2,FALSE),"不在")</f>
        <v>【東京】西垣彩</v>
      </c>
      <c r="H7552" s="4">
        <v>31</v>
      </c>
      <c r="I7552" s="4">
        <v>29</v>
      </c>
      <c r="K7552">
        <v>2.5101700202968101E+19</v>
      </c>
      <c r="BN7552" s="1"/>
    </row>
    <row r="7553" spans="1:69" x14ac:dyDescent="0.45">
      <c r="A7553" s="3">
        <v>45947.467789351853</v>
      </c>
      <c r="B7553" s="1" t="s">
        <v>45</v>
      </c>
      <c r="C7553" t="str">
        <f>IFERROR(VLOOKUP(B7553,[6]電話端末!$A$2:$E$284,2,FALSE),"不在")</f>
        <v>【岡山】岸本麻衣子</v>
      </c>
      <c r="D7553" s="1" t="s">
        <v>516</v>
      </c>
      <c r="E7553" t="str">
        <f>IFERROR(VLOOKUP(D7553,[6]電話端末!$A$2:$E$284,2,FALSE),"不在")</f>
        <v>不在</v>
      </c>
      <c r="F7553" s="1"/>
      <c r="G7553" t="str">
        <f>IFERROR(VLOOKUP(F7553,[6]電話端末!$A$2:$D$284,2,FALSE),"不在")</f>
        <v>不在</v>
      </c>
      <c r="H7553" s="4">
        <v>0</v>
      </c>
      <c r="I7553" s="4">
        <v>0</v>
      </c>
      <c r="K7553">
        <v>2.51017002016681E+19</v>
      </c>
      <c r="BN7553" s="1"/>
      <c r="BQ7553" s="1"/>
    </row>
    <row r="7554" spans="1:69" x14ac:dyDescent="0.45">
      <c r="A7554" s="3">
        <v>45947.467523148145</v>
      </c>
      <c r="B7554" s="1" t="s">
        <v>84</v>
      </c>
      <c r="C7554" t="str">
        <f>IFERROR(VLOOKUP(B7554,[6]電話端末!$A$2:$E$284,2,FALSE),"不在")</f>
        <v>【仙台】阿部かおり</v>
      </c>
      <c r="D7554" s="1" t="s">
        <v>83</v>
      </c>
      <c r="E7554" t="str">
        <f>IFERROR(VLOOKUP(D7554,[6]電話端末!$A$2:$E$284,2,FALSE),"不在")</f>
        <v>【札幌】舘合庸介</v>
      </c>
      <c r="F7554" s="1"/>
      <c r="G7554" t="str">
        <f>IFERROR(VLOOKUP(F7554,[6]電話端末!$A$2:$D$284,2,FALSE),"不在")</f>
        <v>不在</v>
      </c>
      <c r="H7554" s="4">
        <v>16</v>
      </c>
      <c r="I7554" s="4">
        <v>0</v>
      </c>
      <c r="K7554">
        <v>2.5101700201368101E+19</v>
      </c>
      <c r="BN7554" s="1"/>
      <c r="BQ7554" s="1"/>
    </row>
    <row r="7555" spans="1:69" x14ac:dyDescent="0.45">
      <c r="A7555" s="3">
        <v>45947.467268518521</v>
      </c>
      <c r="B7555" s="1" t="s">
        <v>61</v>
      </c>
      <c r="C7555" t="str">
        <f>IFERROR(VLOOKUP(B7555,[6]電話端末!$A$2:$E$284,2,FALSE),"不在")</f>
        <v>【埼玉】竹内梓</v>
      </c>
      <c r="D7555" s="1" t="s">
        <v>62</v>
      </c>
      <c r="E7555" t="str">
        <f>IFERROR(VLOOKUP(D7555,[6]電話端末!$A$2:$E$284,2,FALSE),"不在")</f>
        <v>【横浜】着信グループ</v>
      </c>
      <c r="F7555" s="1" t="s">
        <v>47</v>
      </c>
      <c r="G7555" t="str">
        <f>IFERROR(VLOOKUP(F7555,[6]電話端末!$A$2:$D$284,2,FALSE),"不在")</f>
        <v>【横浜】舞智江</v>
      </c>
      <c r="H7555" s="4">
        <v>58</v>
      </c>
      <c r="I7555" s="4">
        <v>56</v>
      </c>
      <c r="K7555">
        <v>2.5101700200768098E+19</v>
      </c>
      <c r="BN7555" s="1"/>
      <c r="BQ7555" s="1"/>
    </row>
    <row r="7556" spans="1:69" x14ac:dyDescent="0.45">
      <c r="A7556" s="3">
        <v>45947.466365740744</v>
      </c>
      <c r="B7556" s="1" t="s">
        <v>28</v>
      </c>
      <c r="C7556" t="str">
        <f>IFERROR(VLOOKUP(B7556,[6]電話端末!$A$2:$E$284,2,FALSE),"不在")</f>
        <v>【名古屋】大渕温子</v>
      </c>
      <c r="D7556" s="1" t="s">
        <v>27</v>
      </c>
      <c r="E7556" t="str">
        <f>IFERROR(VLOOKUP(D7556,[6]電話端末!$A$2:$E$284,2,FALSE),"不在")</f>
        <v>【本社在庫物流課】黒田靖広</v>
      </c>
      <c r="F7556" s="1" t="s">
        <v>27</v>
      </c>
      <c r="G7556" t="str">
        <f>IFERROR(VLOOKUP(F7556,[6]電話端末!$A$2:$D$284,2,FALSE),"不在")</f>
        <v>【本社在庫物流課】黒田靖広</v>
      </c>
      <c r="H7556" s="4">
        <v>100</v>
      </c>
      <c r="I7556" s="4">
        <v>97</v>
      </c>
      <c r="K7556">
        <v>2.5101700199868101E+19</v>
      </c>
      <c r="BN7556" s="1"/>
      <c r="BQ7556" s="1"/>
    </row>
    <row r="7557" spans="1:69" x14ac:dyDescent="0.45">
      <c r="A7557" s="3">
        <v>45947.465879629628</v>
      </c>
      <c r="B7557" s="1" t="s">
        <v>125</v>
      </c>
      <c r="C7557" t="str">
        <f>IFERROR(VLOOKUP(B7557,[6]電話端末!$A$2:$E$284,2,FALSE),"不在")</f>
        <v>【横浜】山﨑啓右</v>
      </c>
      <c r="D7557" s="1" t="s">
        <v>115</v>
      </c>
      <c r="E7557" t="str">
        <f>IFERROR(VLOOKUP(D7557,[6]電話端末!$A$2:$E$284,2,FALSE),"不在")</f>
        <v>【MF東京】着信グループ</v>
      </c>
      <c r="F7557" s="1" t="s">
        <v>75</v>
      </c>
      <c r="G7557" t="str">
        <f>IFERROR(VLOOKUP(F7557,[6]電話端末!$A$2:$D$284,2,FALSE),"不在")</f>
        <v>【MF東京】山中雅仁</v>
      </c>
      <c r="H7557" s="4">
        <v>53</v>
      </c>
      <c r="I7557" s="4">
        <v>47</v>
      </c>
      <c r="K7557">
        <v>2.5101700199268098E+19</v>
      </c>
      <c r="BN7557" s="1"/>
      <c r="BQ7557" s="1"/>
    </row>
    <row r="7558" spans="1:69" x14ac:dyDescent="0.45">
      <c r="A7558" s="3">
        <v>45947.464675925927</v>
      </c>
      <c r="B7558" s="1" t="s">
        <v>36</v>
      </c>
      <c r="C7558" t="str">
        <f>IFERROR(VLOOKUP(B7558,[6]電話端末!$A$2:$E$284,2,FALSE),"不在")</f>
        <v>【名古屋】稲垣みちる</v>
      </c>
      <c r="D7558" s="1" t="s">
        <v>99</v>
      </c>
      <c r="E7558" t="str">
        <f>IFERROR(VLOOKUP(D7558,[6]電話端末!$A$2:$E$284,2,FALSE),"不在")</f>
        <v>【名古屋】玉腰千恵</v>
      </c>
      <c r="F7558" s="1" t="s">
        <v>99</v>
      </c>
      <c r="G7558" t="str">
        <f>IFERROR(VLOOKUP(F7558,[6]電話端末!$A$2:$D$284,2,FALSE),"不在")</f>
        <v>【名古屋】玉腰千恵</v>
      </c>
      <c r="H7558" s="4">
        <v>268</v>
      </c>
      <c r="I7558" s="4">
        <v>267</v>
      </c>
      <c r="K7558">
        <v>2.5101700197268099E+19</v>
      </c>
      <c r="BN7558" s="1"/>
      <c r="BQ7558" s="1"/>
    </row>
    <row r="7559" spans="1:69" x14ac:dyDescent="0.45">
      <c r="A7559" s="3">
        <v>45947.464189814818</v>
      </c>
      <c r="B7559" s="1" t="s">
        <v>28</v>
      </c>
      <c r="C7559" t="str">
        <f>IFERROR(VLOOKUP(B7559,[6]電話端末!$A$2:$E$284,2,FALSE),"不在")</f>
        <v>【名古屋】大渕温子</v>
      </c>
      <c r="D7559" s="1" t="s">
        <v>141</v>
      </c>
      <c r="E7559" t="str">
        <f>IFERROR(VLOOKUP(D7559,[6]電話端末!$A$2:$E$284,2,FALSE),"不在")</f>
        <v>【本社輸入】岩田拓也</v>
      </c>
      <c r="F7559" s="1" t="s">
        <v>141</v>
      </c>
      <c r="G7559" t="str">
        <f>IFERROR(VLOOKUP(F7559,[6]電話端末!$A$2:$D$284,2,FALSE),"不在")</f>
        <v>【本社輸入】岩田拓也</v>
      </c>
      <c r="H7559" s="4">
        <v>184</v>
      </c>
      <c r="I7559" s="4">
        <v>181</v>
      </c>
      <c r="K7559">
        <v>2.5101700196268102E+19</v>
      </c>
      <c r="BN7559" s="1"/>
      <c r="BQ7559" s="1"/>
    </row>
    <row r="7560" spans="1:69" x14ac:dyDescent="0.45">
      <c r="A7560" s="3">
        <v>45947.463009259256</v>
      </c>
      <c r="B7560" s="1" t="s">
        <v>39</v>
      </c>
      <c r="C7560" t="str">
        <f>IFERROR(VLOOKUP(B7560,[6]電話端末!$A$2:$E$284,2,FALSE),"不在")</f>
        <v>【福岡】松尾明日香</v>
      </c>
      <c r="D7560" s="1" t="s">
        <v>44</v>
      </c>
      <c r="E7560" t="str">
        <f>IFERROR(VLOOKUP(D7560,[6]電話端末!$A$2:$E$284,2,FALSE),"不在")</f>
        <v>【福岡】奥薗美和</v>
      </c>
      <c r="F7560" s="1" t="s">
        <v>44</v>
      </c>
      <c r="G7560" t="str">
        <f>IFERROR(VLOOKUP(F7560,[6]電話端末!$A$2:$D$284,2,FALSE),"不在")</f>
        <v>【福岡】奥薗美和</v>
      </c>
      <c r="H7560" s="4">
        <v>236</v>
      </c>
      <c r="I7560" s="4">
        <v>233</v>
      </c>
      <c r="K7560">
        <v>2.5101700194268099E+19</v>
      </c>
      <c r="BN7560" s="1"/>
      <c r="BQ7560" s="1"/>
    </row>
    <row r="7561" spans="1:69" x14ac:dyDescent="0.45">
      <c r="A7561" s="3">
        <v>45947.462870370371</v>
      </c>
      <c r="B7561" s="1" t="s">
        <v>44</v>
      </c>
      <c r="C7561" t="str">
        <f>IFERROR(VLOOKUP(B7561,[6]電話端末!$A$2:$E$284,2,FALSE),"不在")</f>
        <v>【福岡】奥薗美和</v>
      </c>
      <c r="D7561" s="1" t="s">
        <v>19</v>
      </c>
      <c r="E7561" t="str">
        <f>IFERROR(VLOOKUP(D7561,[6]電話端末!$A$2:$E$284,2,FALSE),"不在")</f>
        <v>【福岡】重松宝成</v>
      </c>
      <c r="F7561" s="1" t="s">
        <v>19</v>
      </c>
      <c r="G7561" t="str">
        <f>IFERROR(VLOOKUP(F7561,[6]電話端末!$A$2:$D$284,2,FALSE),"不在")</f>
        <v>【福岡】重松宝成</v>
      </c>
      <c r="H7561" s="4">
        <v>16</v>
      </c>
      <c r="I7561" s="4">
        <v>13</v>
      </c>
      <c r="K7561">
        <v>2.5101700194068099E+19</v>
      </c>
      <c r="BN7561" s="1"/>
      <c r="BQ7561" s="1"/>
    </row>
    <row r="7562" spans="1:69" x14ac:dyDescent="0.45">
      <c r="A7562" s="3">
        <v>45947.462569444448</v>
      </c>
      <c r="B7562" s="1" t="s">
        <v>48</v>
      </c>
      <c r="C7562" t="str">
        <f>IFERROR(VLOOKUP(B7562,[6]電話端末!$A$2:$E$284,2,FALSE),"不在")</f>
        <v>【福岡】松添愛</v>
      </c>
      <c r="D7562" s="1" t="s">
        <v>38</v>
      </c>
      <c r="E7562" t="str">
        <f>IFERROR(VLOOKUP(D7562,[6]電話端末!$A$2:$E$284,2,FALSE),"不在")</f>
        <v>【福岡】山崎芹奈</v>
      </c>
      <c r="F7562" s="1" t="s">
        <v>38</v>
      </c>
      <c r="G7562" t="str">
        <f>IFERROR(VLOOKUP(F7562,[6]電話端末!$A$2:$D$284,2,FALSE),"不在")</f>
        <v>【福岡】山崎芹奈</v>
      </c>
      <c r="H7562" s="4">
        <v>49</v>
      </c>
      <c r="I7562" s="4">
        <v>48</v>
      </c>
      <c r="K7562">
        <v>2.51017001937681E+19</v>
      </c>
      <c r="BN7562" s="1"/>
    </row>
    <row r="7563" spans="1:69" x14ac:dyDescent="0.45">
      <c r="A7563" s="3">
        <v>45947.461574074077</v>
      </c>
      <c r="B7563" s="1" t="s">
        <v>22</v>
      </c>
      <c r="C7563" t="str">
        <f>IFERROR(VLOOKUP(B7563,[6]電話端末!$A$2:$E$284,2,FALSE),"不在")</f>
        <v>【東京】西垣彩</v>
      </c>
      <c r="D7563" s="1" t="s">
        <v>68</v>
      </c>
      <c r="E7563" t="str">
        <f>IFERROR(VLOOKUP(D7563,[6]電話端末!$A$2:$E$284,2,FALSE),"不在")</f>
        <v>【埼玉】着信グループ</v>
      </c>
      <c r="F7563" s="1" t="s">
        <v>187</v>
      </c>
      <c r="G7563" t="str">
        <f>IFERROR(VLOOKUP(F7563,[6]電話端末!$A$2:$D$284,2,FALSE),"不在")</f>
        <v>【埼玉】石川恵理</v>
      </c>
      <c r="H7563" s="4">
        <v>22</v>
      </c>
      <c r="I7563" s="4">
        <v>21</v>
      </c>
      <c r="K7563">
        <v>2.5101700191768101E+19</v>
      </c>
      <c r="BN7563" s="1"/>
      <c r="BQ7563" s="1"/>
    </row>
    <row r="7564" spans="1:69" x14ac:dyDescent="0.45">
      <c r="A7564" s="3">
        <v>45947.460775462961</v>
      </c>
      <c r="B7564" s="1" t="s">
        <v>113</v>
      </c>
      <c r="C7564" t="str">
        <f>IFERROR(VLOOKUP(B7564,[6]電話端末!$A$2:$E$284,2,FALSE),"不在")</f>
        <v>【名古屋】水島奈美</v>
      </c>
      <c r="D7564" s="1" t="s">
        <v>36</v>
      </c>
      <c r="E7564" t="str">
        <f>IFERROR(VLOOKUP(D7564,[6]電話端末!$A$2:$E$284,2,FALSE),"不在")</f>
        <v>【名古屋】稲垣みちる</v>
      </c>
      <c r="F7564" s="1" t="s">
        <v>36</v>
      </c>
      <c r="G7564" t="str">
        <f>IFERROR(VLOOKUP(F7564,[6]電話端末!$A$2:$D$284,2,FALSE),"不在")</f>
        <v>【名古屋】稲垣みちる</v>
      </c>
      <c r="H7564" s="4">
        <v>97</v>
      </c>
      <c r="I7564" s="4">
        <v>96</v>
      </c>
      <c r="K7564">
        <v>2.5101700190168101E+19</v>
      </c>
      <c r="BN7564" s="1"/>
      <c r="BQ7564" s="1"/>
    </row>
    <row r="7565" spans="1:69" x14ac:dyDescent="0.45">
      <c r="A7565" s="3">
        <v>45947.460462962961</v>
      </c>
      <c r="B7565" s="1" t="s">
        <v>145</v>
      </c>
      <c r="C7565" t="str">
        <f>IFERROR(VLOOKUP(B7565,[6]電話端末!$A$2:$E$284,2,FALSE),"不在")</f>
        <v>【MF大阪】牧聡美</v>
      </c>
      <c r="D7565" s="1" t="s">
        <v>173</v>
      </c>
      <c r="E7565" t="str">
        <f>IFERROR(VLOOKUP(D7565,[6]電話端末!$A$2:$E$284,2,FALSE),"不在")</f>
        <v>【本社IT】大坪航介</v>
      </c>
      <c r="F7565" s="1" t="s">
        <v>173</v>
      </c>
      <c r="G7565" t="str">
        <f>IFERROR(VLOOKUP(F7565,[6]電話端末!$A$2:$D$284,2,FALSE),"不在")</f>
        <v>【本社IT】大坪航介</v>
      </c>
      <c r="H7565" s="4">
        <v>52</v>
      </c>
      <c r="I7565" s="4">
        <v>48</v>
      </c>
      <c r="K7565">
        <v>2.5101700189768102E+19</v>
      </c>
      <c r="BN7565" s="1"/>
    </row>
    <row r="7566" spans="1:69" x14ac:dyDescent="0.45">
      <c r="A7566" s="3">
        <v>45947.460416666669</v>
      </c>
      <c r="B7566" s="1" t="s">
        <v>145</v>
      </c>
      <c r="C7566" t="str">
        <f>IFERROR(VLOOKUP(B7566,[6]電話端末!$A$2:$E$284,2,FALSE),"不在")</f>
        <v>【MF大阪】牧聡美</v>
      </c>
      <c r="D7566" s="1" t="s">
        <v>123</v>
      </c>
      <c r="E7566" t="str">
        <f>IFERROR(VLOOKUP(D7566,[6]電話端末!$A$2:$E$284,2,FALSE),"不在")</f>
        <v>【本社IT】福原弘明</v>
      </c>
      <c r="F7566" s="1"/>
      <c r="G7566" t="str">
        <f>IFERROR(VLOOKUP(F7566,[6]電話端末!$A$2:$D$284,2,FALSE),"不在")</f>
        <v>不在</v>
      </c>
      <c r="H7566" s="4">
        <v>0</v>
      </c>
      <c r="I7566" s="4">
        <v>0</v>
      </c>
      <c r="K7566">
        <v>2.5101700189668098E+19</v>
      </c>
      <c r="BN7566" s="1"/>
      <c r="BQ7566" s="1"/>
    </row>
    <row r="7567" spans="1:69" x14ac:dyDescent="0.45">
      <c r="A7567" s="3">
        <v>45947.460277777776</v>
      </c>
      <c r="B7567" s="1" t="s">
        <v>145</v>
      </c>
      <c r="C7567" t="str">
        <f>IFERROR(VLOOKUP(B7567,[6]電話端末!$A$2:$E$284,2,FALSE),"不在")</f>
        <v>【MF大阪】牧聡美</v>
      </c>
      <c r="D7567" s="1" t="s">
        <v>75</v>
      </c>
      <c r="E7567" t="str">
        <f>IFERROR(VLOOKUP(D7567,[6]電話端末!$A$2:$E$284,2,FALSE),"不在")</f>
        <v>【MF東京】山中雅仁</v>
      </c>
      <c r="F7567" s="1"/>
      <c r="G7567" t="str">
        <f>IFERROR(VLOOKUP(F7567,[6]電話端末!$A$2:$D$284,2,FALSE),"不在")</f>
        <v>不在</v>
      </c>
      <c r="H7567" s="4">
        <v>0</v>
      </c>
      <c r="I7567" s="4">
        <v>0</v>
      </c>
      <c r="K7567">
        <v>2.5101700189368099E+19</v>
      </c>
      <c r="BN7567" s="1"/>
    </row>
    <row r="7568" spans="1:69" x14ac:dyDescent="0.45">
      <c r="A7568" s="3">
        <v>45947.460092592592</v>
      </c>
      <c r="B7568" s="1" t="s">
        <v>145</v>
      </c>
      <c r="C7568" t="str">
        <f>IFERROR(VLOOKUP(B7568,[6]電話端末!$A$2:$E$284,2,FALSE),"不在")</f>
        <v>【MF大阪】牧聡美</v>
      </c>
      <c r="D7568" s="1" t="s">
        <v>75</v>
      </c>
      <c r="E7568" t="str">
        <f>IFERROR(VLOOKUP(D7568,[6]電話端末!$A$2:$E$284,2,FALSE),"不在")</f>
        <v>【MF東京】山中雅仁</v>
      </c>
      <c r="F7568" s="1"/>
      <c r="G7568" t="str">
        <f>IFERROR(VLOOKUP(F7568,[6]電話端末!$A$2:$D$284,2,FALSE),"不在")</f>
        <v>不在</v>
      </c>
      <c r="H7568" s="4">
        <v>0</v>
      </c>
      <c r="I7568" s="4">
        <v>0</v>
      </c>
      <c r="K7568">
        <v>2.51017001890681E+19</v>
      </c>
      <c r="BN7568" s="1"/>
    </row>
    <row r="7569" spans="1:69" x14ac:dyDescent="0.45">
      <c r="A7569" s="3">
        <v>45947.45952546296</v>
      </c>
      <c r="B7569" s="1" t="s">
        <v>123</v>
      </c>
      <c r="C7569" t="str">
        <f>IFERROR(VLOOKUP(B7569,[6]電話端末!$A$2:$E$284,2,FALSE),"不在")</f>
        <v>【本社IT】福原弘明</v>
      </c>
      <c r="D7569" s="1" t="s">
        <v>75</v>
      </c>
      <c r="E7569" t="str">
        <f>IFERROR(VLOOKUP(D7569,[6]電話端末!$A$2:$E$284,2,FALSE),"不在")</f>
        <v>【MF東京】山中雅仁</v>
      </c>
      <c r="F7569" s="1" t="s">
        <v>75</v>
      </c>
      <c r="G7569" t="str">
        <f>IFERROR(VLOOKUP(F7569,[6]電話端末!$A$2:$D$284,2,FALSE),"不在")</f>
        <v>【MF東京】山中雅仁</v>
      </c>
      <c r="H7569" s="4">
        <v>377</v>
      </c>
      <c r="I7569" s="4">
        <v>374</v>
      </c>
      <c r="K7569">
        <v>2.5101700187068101E+19</v>
      </c>
      <c r="BN7569" s="1"/>
      <c r="BQ7569" s="1"/>
    </row>
    <row r="7570" spans="1:69" x14ac:dyDescent="0.45">
      <c r="A7570" s="3">
        <v>45947.458993055552</v>
      </c>
      <c r="B7570" s="1" t="s">
        <v>11</v>
      </c>
      <c r="C7570" t="str">
        <f>IFERROR(VLOOKUP(B7570,[6]電話端末!$A$2:$E$284,2,FALSE),"不在")</f>
        <v>【本社経理】池上有花</v>
      </c>
      <c r="D7570" s="1" t="s">
        <v>33</v>
      </c>
      <c r="E7570" t="str">
        <f>IFERROR(VLOOKUP(D7570,[6]電話端末!$A$2:$E$284,2,FALSE),"不在")</f>
        <v>【本社経理】池上有花</v>
      </c>
      <c r="F7570" s="1"/>
      <c r="G7570" t="str">
        <f>IFERROR(VLOOKUP(F7570,[6]電話端末!$A$2:$D$284,2,FALSE),"不在")</f>
        <v>不在</v>
      </c>
      <c r="H7570" s="4">
        <v>3</v>
      </c>
      <c r="I7570" s="4">
        <v>0</v>
      </c>
      <c r="K7570">
        <v>2.5101700186068099E+19</v>
      </c>
      <c r="BN7570" s="1"/>
    </row>
    <row r="7571" spans="1:69" x14ac:dyDescent="0.45">
      <c r="A7571" s="3">
        <v>45947.458668981482</v>
      </c>
      <c r="B7571" s="1" t="s">
        <v>113</v>
      </c>
      <c r="C7571" t="str">
        <f>IFERROR(VLOOKUP(B7571,[6]電話端末!$A$2:$E$284,2,FALSE),"不在")</f>
        <v>【名古屋】水島奈美</v>
      </c>
      <c r="D7571" s="1" t="s">
        <v>99</v>
      </c>
      <c r="E7571" t="str">
        <f>IFERROR(VLOOKUP(D7571,[6]電話端末!$A$2:$E$284,2,FALSE),"不在")</f>
        <v>【名古屋】玉腰千恵</v>
      </c>
      <c r="F7571" s="1" t="s">
        <v>99</v>
      </c>
      <c r="G7571" t="str">
        <f>IFERROR(VLOOKUP(F7571,[6]電話端末!$A$2:$D$284,2,FALSE),"不在")</f>
        <v>【名古屋】玉腰千恵</v>
      </c>
      <c r="H7571" s="4">
        <v>47</v>
      </c>
      <c r="I7571" s="4">
        <v>45</v>
      </c>
      <c r="K7571">
        <v>2.51017001856681E+19</v>
      </c>
      <c r="BN7571" s="1"/>
      <c r="BQ7571" s="1"/>
    </row>
    <row r="7572" spans="1:69" x14ac:dyDescent="0.45">
      <c r="A7572" s="3">
        <v>45947.458113425928</v>
      </c>
      <c r="B7572" s="1" t="s">
        <v>188</v>
      </c>
      <c r="C7572" t="str">
        <f>IFERROR(VLOOKUP(B7572,[6]電話端末!$A$2:$E$284,2,FALSE),"不在")</f>
        <v>【埼玉】吉田夏子</v>
      </c>
      <c r="D7572" s="1" t="s">
        <v>37</v>
      </c>
      <c r="E7572" t="str">
        <f>IFERROR(VLOOKUP(D7572,[6]電話端末!$A$2:$E$284,2,FALSE),"不在")</f>
        <v>【千葉】小島佳菜</v>
      </c>
      <c r="F7572" s="1" t="s">
        <v>37</v>
      </c>
      <c r="G7572" t="str">
        <f>IFERROR(VLOOKUP(F7572,[6]電話端末!$A$2:$D$284,2,FALSE),"不在")</f>
        <v>【千葉】小島佳菜</v>
      </c>
      <c r="H7572" s="4">
        <v>48</v>
      </c>
      <c r="I7572" s="4">
        <v>46</v>
      </c>
      <c r="K7572">
        <v>2.5101700184468099E+19</v>
      </c>
      <c r="BN7572" s="1"/>
      <c r="BQ7572" s="1"/>
    </row>
    <row r="7573" spans="1:69" x14ac:dyDescent="0.45">
      <c r="A7573" s="3">
        <v>45947.456701388888</v>
      </c>
      <c r="B7573" s="1" t="s">
        <v>48</v>
      </c>
      <c r="C7573" t="str">
        <f>IFERROR(VLOOKUP(B7573,[6]電話端末!$A$2:$E$284,2,FALSE),"不在")</f>
        <v>【福岡】松添愛</v>
      </c>
      <c r="D7573" s="1" t="s">
        <v>38</v>
      </c>
      <c r="E7573" t="str">
        <f>IFERROR(VLOOKUP(D7573,[6]電話端末!$A$2:$E$284,2,FALSE),"不在")</f>
        <v>【福岡】山崎芹奈</v>
      </c>
      <c r="F7573" s="1" t="s">
        <v>38</v>
      </c>
      <c r="G7573" t="str">
        <f>IFERROR(VLOOKUP(F7573,[6]電話端末!$A$2:$D$284,2,FALSE),"不在")</f>
        <v>【福岡】山崎芹奈</v>
      </c>
      <c r="H7573" s="4">
        <v>69</v>
      </c>
      <c r="I7573" s="4">
        <v>68</v>
      </c>
      <c r="K7573">
        <v>2.5101700182968099E+19</v>
      </c>
      <c r="BN7573" s="1"/>
    </row>
    <row r="7574" spans="1:69" x14ac:dyDescent="0.45">
      <c r="A7574" s="3">
        <v>45947.454189814816</v>
      </c>
      <c r="B7574" s="1" t="s">
        <v>178</v>
      </c>
      <c r="C7574" t="str">
        <f>IFERROR(VLOOKUP(B7574,[6]電話端末!$A$2:$E$284,2,FALSE),"不在")</f>
        <v>【多摩】佐々木大樹</v>
      </c>
      <c r="D7574" s="1" t="s">
        <v>154</v>
      </c>
      <c r="E7574" t="str">
        <f>IFERROR(VLOOKUP(D7574,[6]電話端末!$A$2:$E$284,2,FALSE),"不在")</f>
        <v>【横浜】中山満里奈</v>
      </c>
      <c r="F7574" s="1" t="s">
        <v>154</v>
      </c>
      <c r="G7574" t="str">
        <f>IFERROR(VLOOKUP(F7574,[6]電話端末!$A$2:$D$284,2,FALSE),"不在")</f>
        <v>【横浜】中山満里奈</v>
      </c>
      <c r="H7574" s="4">
        <v>147</v>
      </c>
      <c r="I7574" s="4">
        <v>145</v>
      </c>
      <c r="K7574">
        <v>2.5101700178668102E+19</v>
      </c>
      <c r="BN7574" s="1"/>
      <c r="BQ7574" s="1"/>
    </row>
    <row r="7575" spans="1:69" x14ac:dyDescent="0.45">
      <c r="A7575" s="3">
        <v>45947.452719907407</v>
      </c>
      <c r="B7575" s="1" t="s">
        <v>58</v>
      </c>
      <c r="C7575" t="str">
        <f>IFERROR(VLOOKUP(B7575,[6]電話端末!$A$2:$E$284,2,FALSE),"不在")</f>
        <v>【東京】佐々木美咲</v>
      </c>
      <c r="D7575" s="1" t="s">
        <v>68</v>
      </c>
      <c r="E7575" t="str">
        <f>IFERROR(VLOOKUP(D7575,[6]電話端末!$A$2:$E$284,2,FALSE),"不在")</f>
        <v>【埼玉】着信グループ</v>
      </c>
      <c r="F7575" s="1" t="s">
        <v>34</v>
      </c>
      <c r="G7575" t="str">
        <f>IFERROR(VLOOKUP(F7575,[6]電話端末!$A$2:$D$284,2,FALSE),"不在")</f>
        <v>【埼玉】細田昌子</v>
      </c>
      <c r="H7575" s="4">
        <v>81</v>
      </c>
      <c r="I7575" s="4">
        <v>75</v>
      </c>
      <c r="K7575">
        <v>2.5101700176968102E+19</v>
      </c>
      <c r="BN7575" s="1"/>
    </row>
    <row r="7576" spans="1:69" x14ac:dyDescent="0.45">
      <c r="A7576" s="3">
        <v>45947.452499999999</v>
      </c>
      <c r="B7576" s="1" t="s">
        <v>25</v>
      </c>
      <c r="C7576" t="str">
        <f>IFERROR(VLOOKUP(B7576,[6]電話端末!$A$2:$E$284,2,FALSE),"不在")</f>
        <v>【埼玉】池田千恵子</v>
      </c>
      <c r="D7576" s="1" t="s">
        <v>70</v>
      </c>
      <c r="E7576" t="str">
        <f>IFERROR(VLOOKUP(D7576,[6]電話端末!$A$2:$E$284,2,FALSE),"不在")</f>
        <v>【名古屋】着信グループ</v>
      </c>
      <c r="F7576" s="1" t="s">
        <v>99</v>
      </c>
      <c r="G7576" t="str">
        <f>IFERROR(VLOOKUP(F7576,[6]電話端末!$A$2:$D$284,2,FALSE),"不在")</f>
        <v>【名古屋】玉腰千恵</v>
      </c>
      <c r="H7576" s="4">
        <v>34</v>
      </c>
      <c r="I7576" s="4">
        <v>33</v>
      </c>
      <c r="K7576">
        <v>2.5101700176568099E+19</v>
      </c>
      <c r="BN7576" s="1"/>
      <c r="BQ7576" s="1"/>
    </row>
    <row r="7577" spans="1:69" x14ac:dyDescent="0.45">
      <c r="A7577" s="3">
        <v>45947.448321759257</v>
      </c>
      <c r="B7577" s="1" t="s">
        <v>39</v>
      </c>
      <c r="C7577" t="str">
        <f>IFERROR(VLOOKUP(B7577,[6]電話端末!$A$2:$E$284,2,FALSE),"不在")</f>
        <v>【福岡】松尾明日香</v>
      </c>
      <c r="D7577" s="1" t="s">
        <v>19</v>
      </c>
      <c r="E7577" t="str">
        <f>IFERROR(VLOOKUP(D7577,[6]電話端末!$A$2:$E$284,2,FALSE),"不在")</f>
        <v>【福岡】重松宝成</v>
      </c>
      <c r="F7577" s="1"/>
      <c r="G7577" t="str">
        <f>IFERROR(VLOOKUP(F7577,[6]電話端末!$A$2:$D$284,2,FALSE),"不在")</f>
        <v>不在</v>
      </c>
      <c r="H7577" s="4">
        <v>15</v>
      </c>
      <c r="I7577" s="4">
        <v>0</v>
      </c>
      <c r="K7577">
        <v>2.5101700170568102E+19</v>
      </c>
      <c r="BN7577" s="1"/>
      <c r="BQ7577" s="1"/>
    </row>
    <row r="7578" spans="1:69" x14ac:dyDescent="0.45">
      <c r="A7578" s="3">
        <v>45947.447164351855</v>
      </c>
      <c r="B7578" s="1" t="s">
        <v>28</v>
      </c>
      <c r="C7578" t="str">
        <f>IFERROR(VLOOKUP(B7578,[6]電話端末!$A$2:$E$284,2,FALSE),"不在")</f>
        <v>【名古屋】大渕温子</v>
      </c>
      <c r="D7578" s="1" t="s">
        <v>99</v>
      </c>
      <c r="E7578" t="str">
        <f>IFERROR(VLOOKUP(D7578,[6]電話端末!$A$2:$E$284,2,FALSE),"不在")</f>
        <v>【名古屋】玉腰千恵</v>
      </c>
      <c r="F7578" s="1" t="s">
        <v>99</v>
      </c>
      <c r="G7578" t="str">
        <f>IFERROR(VLOOKUP(F7578,[6]電話端末!$A$2:$D$284,2,FALSE),"不在")</f>
        <v>【名古屋】玉腰千恵</v>
      </c>
      <c r="H7578" s="4">
        <v>128</v>
      </c>
      <c r="I7578" s="4">
        <v>127</v>
      </c>
      <c r="K7578">
        <v>2.5101700169268101E+19</v>
      </c>
      <c r="BN7578" s="1"/>
      <c r="BQ7578" s="1"/>
    </row>
    <row r="7579" spans="1:69" x14ac:dyDescent="0.45">
      <c r="A7579" s="3">
        <v>45947.445717592593</v>
      </c>
      <c r="B7579" s="1" t="s">
        <v>34</v>
      </c>
      <c r="C7579" t="str">
        <f>IFERROR(VLOOKUP(B7579,[6]電話端末!$A$2:$E$284,2,FALSE),"不在")</f>
        <v>【埼玉】細田昌子</v>
      </c>
      <c r="D7579" s="1" t="s">
        <v>144</v>
      </c>
      <c r="E7579" t="str">
        <f>IFERROR(VLOOKUP(D7579,[6]電話端末!$A$2:$E$284,2,FALSE),"不在")</f>
        <v>【本社輸入】五戸勇気</v>
      </c>
      <c r="F7579" s="1" t="s">
        <v>144</v>
      </c>
      <c r="G7579" t="str">
        <f>IFERROR(VLOOKUP(F7579,[6]電話端末!$A$2:$D$284,2,FALSE),"不在")</f>
        <v>【本社輸入】五戸勇気</v>
      </c>
      <c r="H7579" s="4">
        <v>166</v>
      </c>
      <c r="I7579" s="4">
        <v>157</v>
      </c>
      <c r="K7579">
        <v>2.51017001664681E+19</v>
      </c>
      <c r="BN7579" s="1"/>
      <c r="BQ7579" s="1"/>
    </row>
    <row r="7580" spans="1:69" x14ac:dyDescent="0.45">
      <c r="A7580" s="3">
        <v>45947.443449074075</v>
      </c>
      <c r="B7580" s="1" t="s">
        <v>39</v>
      </c>
      <c r="C7580" t="str">
        <f>IFERROR(VLOOKUP(B7580,[6]電話端末!$A$2:$E$284,2,FALSE),"不在")</f>
        <v>【福岡】松尾明日香</v>
      </c>
      <c r="D7580" s="1" t="s">
        <v>19</v>
      </c>
      <c r="E7580" t="str">
        <f>IFERROR(VLOOKUP(D7580,[6]電話端末!$A$2:$E$284,2,FALSE),"不在")</f>
        <v>【福岡】重松宝成</v>
      </c>
      <c r="F7580" s="1" t="s">
        <v>19</v>
      </c>
      <c r="G7580" t="str">
        <f>IFERROR(VLOOKUP(F7580,[6]電話端末!$A$2:$D$284,2,FALSE),"不在")</f>
        <v>【福岡】重松宝成</v>
      </c>
      <c r="H7580" s="4">
        <v>49</v>
      </c>
      <c r="I7580" s="4">
        <v>46</v>
      </c>
      <c r="K7580">
        <v>2.5101700162268099E+19</v>
      </c>
      <c r="BN7580" s="1"/>
    </row>
    <row r="7581" spans="1:69" x14ac:dyDescent="0.45">
      <c r="A7581" s="3">
        <v>45947.442893518521</v>
      </c>
      <c r="B7581" s="1" t="s">
        <v>38</v>
      </c>
      <c r="C7581" t="str">
        <f>IFERROR(VLOOKUP(B7581,[6]電話端末!$A$2:$E$284,2,FALSE),"不在")</f>
        <v>【福岡】山崎芹奈</v>
      </c>
      <c r="D7581" s="1" t="s">
        <v>48</v>
      </c>
      <c r="E7581" t="str">
        <f>IFERROR(VLOOKUP(D7581,[6]電話端末!$A$2:$E$284,2,FALSE),"不在")</f>
        <v>【福岡】松添愛</v>
      </c>
      <c r="F7581" s="1" t="s">
        <v>48</v>
      </c>
      <c r="G7581" t="str">
        <f>IFERROR(VLOOKUP(F7581,[6]電話端末!$A$2:$D$284,2,FALSE),"不在")</f>
        <v>【福岡】松添愛</v>
      </c>
      <c r="H7581" s="4">
        <v>49</v>
      </c>
      <c r="I7581" s="4">
        <v>46</v>
      </c>
      <c r="K7581">
        <v>2.5101700161168101E+19</v>
      </c>
      <c r="BN7581" s="1"/>
    </row>
    <row r="7582" spans="1:69" x14ac:dyDescent="0.45">
      <c r="A7582" s="3">
        <v>45947.441481481481</v>
      </c>
      <c r="B7582" s="1" t="s">
        <v>75</v>
      </c>
      <c r="C7582" t="str">
        <f>IFERROR(VLOOKUP(B7582,[6]電話端末!$A$2:$E$284,2,FALSE),"不在")</f>
        <v>【MF東京】山中雅仁</v>
      </c>
      <c r="D7582" s="1" t="s">
        <v>152</v>
      </c>
      <c r="E7582" t="str">
        <f>IFERROR(VLOOKUP(D7582,[6]電話端末!$A$2:$E$284,2,FALSE),"不在")</f>
        <v>【本社】IT</v>
      </c>
      <c r="F7582" s="1" t="s">
        <v>123</v>
      </c>
      <c r="G7582" t="str">
        <f>IFERROR(VLOOKUP(F7582,[6]電話端末!$A$2:$D$284,2,FALSE),"不在")</f>
        <v>【本社IT】福原弘明</v>
      </c>
      <c r="H7582" s="4">
        <v>126</v>
      </c>
      <c r="I7582" s="4">
        <v>121</v>
      </c>
      <c r="K7582">
        <v>2.51017001586681E+19</v>
      </c>
      <c r="BN7582" s="1"/>
      <c r="BQ7582" s="1"/>
    </row>
    <row r="7583" spans="1:69" x14ac:dyDescent="0.45">
      <c r="A7583" s="3">
        <v>45947.440636574072</v>
      </c>
      <c r="B7583" s="1" t="s">
        <v>40</v>
      </c>
      <c r="C7583" t="str">
        <f>IFERROR(VLOOKUP(B7583,[6]電話端末!$A$2:$E$284,2,FALSE),"不在")</f>
        <v>【本社EC】鈴木浩允</v>
      </c>
      <c r="D7583" s="1" t="s">
        <v>23</v>
      </c>
      <c r="E7583" t="str">
        <f>IFERROR(VLOOKUP(D7583,[6]電話端末!$A$2:$E$284,2,FALSE),"不在")</f>
        <v>【本社購買】山口泰彦</v>
      </c>
      <c r="F7583" s="1" t="s">
        <v>23</v>
      </c>
      <c r="G7583" t="str">
        <f>IFERROR(VLOOKUP(F7583,[6]電話端末!$A$2:$D$284,2,FALSE),"不在")</f>
        <v>【本社購買】山口泰彦</v>
      </c>
      <c r="H7583" s="4">
        <v>21</v>
      </c>
      <c r="I7583" s="4">
        <v>18</v>
      </c>
      <c r="K7583">
        <v>2.5101700157368099E+19</v>
      </c>
      <c r="BN7583" s="1"/>
      <c r="BQ7583" s="1"/>
    </row>
    <row r="7584" spans="1:69" x14ac:dyDescent="0.45">
      <c r="A7584" s="3">
        <v>45947.439872685187</v>
      </c>
      <c r="B7584" s="1" t="s">
        <v>92</v>
      </c>
      <c r="C7584" t="str">
        <f>IFERROR(VLOOKUP(B7584,[6]電話端末!$A$2:$E$284,2,FALSE),"不在")</f>
        <v>【MF大阪】受付電話</v>
      </c>
      <c r="D7584" s="1" t="s">
        <v>93</v>
      </c>
      <c r="E7584" t="str">
        <f>IFERROR(VLOOKUP(D7584,[6]電話端末!$A$2:$E$284,2,FALSE),"不在")</f>
        <v>【MF大阪】受付電話機</v>
      </c>
      <c r="F7584" s="1" t="s">
        <v>24</v>
      </c>
      <c r="G7584" t="str">
        <f>IFERROR(VLOOKUP(F7584,[6]電話端末!$A$2:$D$284,2,FALSE),"不在")</f>
        <v>【MF大阪】内田優美</v>
      </c>
      <c r="H7584" s="4">
        <v>15</v>
      </c>
      <c r="I7584" s="4">
        <v>13</v>
      </c>
      <c r="K7584">
        <v>2.51017001567681E+19</v>
      </c>
      <c r="BN7584" s="1"/>
      <c r="BQ7584" s="1"/>
    </row>
    <row r="7585" spans="1:69" x14ac:dyDescent="0.45">
      <c r="A7585" s="3">
        <v>45947.438750000001</v>
      </c>
      <c r="B7585" s="1" t="s">
        <v>23</v>
      </c>
      <c r="C7585" t="str">
        <f>IFERROR(VLOOKUP(B7585,[6]電話端末!$A$2:$E$284,2,FALSE),"不在")</f>
        <v>【本社購買】山口泰彦</v>
      </c>
      <c r="D7585" s="1" t="s">
        <v>40</v>
      </c>
      <c r="E7585" t="str">
        <f>IFERROR(VLOOKUP(D7585,[6]電話端末!$A$2:$E$284,2,FALSE),"不在")</f>
        <v>【本社EC】鈴木浩允</v>
      </c>
      <c r="F7585" s="1" t="s">
        <v>40</v>
      </c>
      <c r="G7585" t="str">
        <f>IFERROR(VLOOKUP(F7585,[6]電話端末!$A$2:$D$284,2,FALSE),"不在")</f>
        <v>【本社EC】鈴木浩允</v>
      </c>
      <c r="H7585" s="4">
        <v>35</v>
      </c>
      <c r="I7585" s="4">
        <v>32</v>
      </c>
      <c r="K7585">
        <v>2.5101700154768101E+19</v>
      </c>
      <c r="BN7585" s="1"/>
      <c r="BQ7585" s="1"/>
    </row>
    <row r="7586" spans="1:69" x14ac:dyDescent="0.45">
      <c r="A7586" s="3">
        <v>45947.438078703701</v>
      </c>
      <c r="B7586" s="1" t="s">
        <v>125</v>
      </c>
      <c r="C7586" t="str">
        <f>IFERROR(VLOOKUP(B7586,[6]電話端末!$A$2:$E$284,2,FALSE),"不在")</f>
        <v>【横浜】山﨑啓右</v>
      </c>
      <c r="D7586" s="1" t="s">
        <v>98</v>
      </c>
      <c r="E7586" t="str">
        <f>IFERROR(VLOOKUP(D7586,[6]電話端末!$A$2:$E$284,2,FALSE),"不在")</f>
        <v>【滋賀】北出智子</v>
      </c>
      <c r="F7586" s="1" t="s">
        <v>98</v>
      </c>
      <c r="G7586" t="str">
        <f>IFERROR(VLOOKUP(F7586,[6]電話端末!$A$2:$D$284,2,FALSE),"不在")</f>
        <v>【滋賀】北出智子</v>
      </c>
      <c r="H7586" s="4">
        <v>40</v>
      </c>
      <c r="I7586" s="4">
        <v>36</v>
      </c>
      <c r="K7586">
        <v>2.5101700153368101E+19</v>
      </c>
      <c r="BN7586" s="1"/>
    </row>
    <row r="7587" spans="1:69" x14ac:dyDescent="0.45">
      <c r="A7587" s="3">
        <v>45947.437384259261</v>
      </c>
      <c r="B7587" s="1" t="s">
        <v>49</v>
      </c>
      <c r="C7587" t="str">
        <f>IFERROR(VLOOKUP(B7587,[6]電話端末!$A$2:$E$284,2,FALSE),"不在")</f>
        <v>【流山】鴻池千紗都</v>
      </c>
      <c r="D7587" s="1" t="s">
        <v>50</v>
      </c>
      <c r="E7587" t="str">
        <f>IFERROR(VLOOKUP(D7587,[6]電話端末!$A$2:$E$284,2,FALSE),"不在")</f>
        <v>【流山】浅沼潤也</v>
      </c>
      <c r="F7587" s="1" t="s">
        <v>50</v>
      </c>
      <c r="G7587" t="str">
        <f>IFERROR(VLOOKUP(F7587,[6]電話端末!$A$2:$D$284,2,FALSE),"不在")</f>
        <v>【流山】浅沼潤也</v>
      </c>
      <c r="H7587" s="4">
        <v>58</v>
      </c>
      <c r="I7587" s="4">
        <v>44</v>
      </c>
      <c r="K7587">
        <v>2.51017001522681E+19</v>
      </c>
      <c r="BN7587" s="1"/>
      <c r="BQ7587" s="1"/>
    </row>
    <row r="7588" spans="1:69" x14ac:dyDescent="0.45">
      <c r="A7588" s="3">
        <v>45947.436898148146</v>
      </c>
      <c r="B7588" s="1" t="s">
        <v>48</v>
      </c>
      <c r="C7588" t="str">
        <f>IFERROR(VLOOKUP(B7588,[6]電話端末!$A$2:$E$284,2,FALSE),"不在")</f>
        <v>【福岡】松添愛</v>
      </c>
      <c r="D7588" s="1" t="s">
        <v>38</v>
      </c>
      <c r="E7588" t="str">
        <f>IFERROR(VLOOKUP(D7588,[6]電話端末!$A$2:$E$284,2,FALSE),"不在")</f>
        <v>【福岡】山崎芹奈</v>
      </c>
      <c r="F7588" s="1" t="s">
        <v>38</v>
      </c>
      <c r="G7588" t="str">
        <f>IFERROR(VLOOKUP(F7588,[6]電話端末!$A$2:$D$284,2,FALSE),"不在")</f>
        <v>【福岡】山崎芹奈</v>
      </c>
      <c r="H7588" s="4">
        <v>53</v>
      </c>
      <c r="I7588" s="4">
        <v>51</v>
      </c>
      <c r="K7588">
        <v>2.5101700151368102E+19</v>
      </c>
      <c r="BN7588" s="1"/>
    </row>
    <row r="7589" spans="1:69" x14ac:dyDescent="0.45">
      <c r="A7589" s="3">
        <v>45947.435613425929</v>
      </c>
      <c r="B7589" s="1" t="s">
        <v>92</v>
      </c>
      <c r="C7589" t="str">
        <f>IFERROR(VLOOKUP(B7589,[6]電話端末!$A$2:$E$284,2,FALSE),"不在")</f>
        <v>【MF大阪】受付電話</v>
      </c>
      <c r="D7589" s="1" t="s">
        <v>93</v>
      </c>
      <c r="E7589" t="str">
        <f>IFERROR(VLOOKUP(D7589,[6]電話端末!$A$2:$E$284,2,FALSE),"不在")</f>
        <v>【MF大阪】受付電話機</v>
      </c>
      <c r="F7589" s="1" t="s">
        <v>24</v>
      </c>
      <c r="G7589" t="str">
        <f>IFERROR(VLOOKUP(F7589,[6]電話端末!$A$2:$D$284,2,FALSE),"不在")</f>
        <v>【MF大阪】内田優美</v>
      </c>
      <c r="H7589" s="4">
        <v>18</v>
      </c>
      <c r="I7589" s="4">
        <v>15</v>
      </c>
      <c r="K7589">
        <v>2.5101700149468099E+19</v>
      </c>
      <c r="BN7589" s="1"/>
      <c r="BQ7589" s="1"/>
    </row>
    <row r="7590" spans="1:69" x14ac:dyDescent="0.45">
      <c r="A7590" s="3">
        <v>45947.433159722219</v>
      </c>
      <c r="B7590" s="1" t="s">
        <v>25</v>
      </c>
      <c r="C7590" t="str">
        <f>IFERROR(VLOOKUP(B7590,[6]電話端末!$A$2:$E$284,2,FALSE),"不在")</f>
        <v>【埼玉】池田千恵子</v>
      </c>
      <c r="D7590" s="1" t="s">
        <v>70</v>
      </c>
      <c r="E7590" t="str">
        <f>IFERROR(VLOOKUP(D7590,[6]電話端末!$A$2:$E$284,2,FALSE),"不在")</f>
        <v>【名古屋】着信グループ</v>
      </c>
      <c r="F7590" s="1" t="s">
        <v>36</v>
      </c>
      <c r="G7590" t="str">
        <f>IFERROR(VLOOKUP(F7590,[6]電話端末!$A$2:$D$284,2,FALSE),"不在")</f>
        <v>【名古屋】稲垣みちる</v>
      </c>
      <c r="H7590" s="4">
        <v>82</v>
      </c>
      <c r="I7590" s="4">
        <v>80</v>
      </c>
      <c r="K7590">
        <v>2.5101700144568099E+19</v>
      </c>
      <c r="BN7590" s="1"/>
    </row>
    <row r="7591" spans="1:69" x14ac:dyDescent="0.45">
      <c r="A7591" s="3">
        <v>45947.431921296295</v>
      </c>
      <c r="B7591" s="1" t="s">
        <v>229</v>
      </c>
      <c r="C7591" t="str">
        <f>IFERROR(VLOOKUP(B7591,[6]電話端末!$A$2:$E$284,2,FALSE),"不在")</f>
        <v>【MF大阪】多田哲平</v>
      </c>
      <c r="D7591" s="1" t="s">
        <v>28</v>
      </c>
      <c r="E7591" t="str">
        <f>IFERROR(VLOOKUP(D7591,[6]電話端末!$A$2:$E$284,2,FALSE),"不在")</f>
        <v>【名古屋】大渕温子</v>
      </c>
      <c r="F7591" s="1" t="s">
        <v>28</v>
      </c>
      <c r="G7591" t="str">
        <f>IFERROR(VLOOKUP(F7591,[6]電話端末!$A$2:$D$284,2,FALSE),"不在")</f>
        <v>【名古屋】大渕温子</v>
      </c>
      <c r="H7591" s="4">
        <v>245</v>
      </c>
      <c r="I7591" s="4">
        <v>243</v>
      </c>
      <c r="K7591">
        <v>2.5101700141468099E+19</v>
      </c>
      <c r="BN7591" s="1"/>
      <c r="BQ7591" s="1"/>
    </row>
    <row r="7592" spans="1:69" x14ac:dyDescent="0.45">
      <c r="A7592" s="3">
        <v>45947.431539351855</v>
      </c>
      <c r="B7592" s="1" t="s">
        <v>87</v>
      </c>
      <c r="C7592" t="str">
        <f>IFERROR(VLOOKUP(B7592,[6]電話端末!$A$2:$E$284,2,FALSE),"不在")</f>
        <v>【本社EC】別府菜々美</v>
      </c>
      <c r="D7592" s="1" t="s">
        <v>29</v>
      </c>
      <c r="E7592" t="str">
        <f>IFERROR(VLOOKUP(D7592,[6]電話端末!$A$2:$E$284,2,FALSE),"不在")</f>
        <v>【本社EC】大城明日香</v>
      </c>
      <c r="F7592" s="1" t="s">
        <v>29</v>
      </c>
      <c r="G7592" t="str">
        <f>IFERROR(VLOOKUP(F7592,[6]電話端末!$A$2:$D$284,2,FALSE),"不在")</f>
        <v>【本社EC】大城明日香</v>
      </c>
      <c r="H7592" s="4">
        <v>270</v>
      </c>
      <c r="I7592" s="4">
        <v>268</v>
      </c>
      <c r="K7592">
        <v>2.5101700140068098E+19</v>
      </c>
      <c r="BN7592" s="1"/>
    </row>
    <row r="7593" spans="1:69" x14ac:dyDescent="0.45">
      <c r="A7593" s="3">
        <v>45947.431504629632</v>
      </c>
      <c r="B7593" s="1" t="s">
        <v>34</v>
      </c>
      <c r="C7593" t="str">
        <f>IFERROR(VLOOKUP(B7593,[6]電話端末!$A$2:$E$284,2,FALSE),"不在")</f>
        <v>【埼玉】細田昌子</v>
      </c>
      <c r="D7593" s="1" t="s">
        <v>49</v>
      </c>
      <c r="E7593" t="str">
        <f>IFERROR(VLOOKUP(D7593,[6]電話端末!$A$2:$E$284,2,FALSE),"不在")</f>
        <v>【流山】鴻池千紗都</v>
      </c>
      <c r="F7593" s="1" t="s">
        <v>49</v>
      </c>
      <c r="G7593" t="str">
        <f>IFERROR(VLOOKUP(F7593,[6]電話端末!$A$2:$D$284,2,FALSE),"不在")</f>
        <v>【流山】鴻池千紗都</v>
      </c>
      <c r="H7593" s="4">
        <v>92</v>
      </c>
      <c r="I7593" s="4">
        <v>89</v>
      </c>
      <c r="K7593">
        <v>2.5101700139968098E+19</v>
      </c>
      <c r="BN7593" s="1"/>
      <c r="BQ7593" s="1"/>
    </row>
    <row r="7594" spans="1:69" x14ac:dyDescent="0.45">
      <c r="A7594" s="3">
        <v>45947.431296296294</v>
      </c>
      <c r="B7594" s="1" t="s">
        <v>34</v>
      </c>
      <c r="C7594" t="str">
        <f>IFERROR(VLOOKUP(B7594,[6]電話端末!$A$2:$E$284,2,FALSE),"不在")</f>
        <v>【埼玉】細田昌子</v>
      </c>
      <c r="D7594" s="1" t="s">
        <v>164</v>
      </c>
      <c r="E7594" t="str">
        <f>IFERROR(VLOOKUP(D7594,[6]電話端末!$A$2:$E$284,2,FALSE),"不在")</f>
        <v>【流山】蒲原健吾</v>
      </c>
      <c r="F7594" s="1"/>
      <c r="G7594" t="str">
        <f>IFERROR(VLOOKUP(F7594,[6]電話端末!$A$2:$D$284,2,FALSE),"不在")</f>
        <v>不在</v>
      </c>
      <c r="H7594" s="4">
        <v>0</v>
      </c>
      <c r="I7594" s="4">
        <v>0</v>
      </c>
      <c r="K7594">
        <v>2.51017001392681E+19</v>
      </c>
      <c r="BN7594" s="1"/>
    </row>
    <row r="7595" spans="1:69" x14ac:dyDescent="0.45">
      <c r="A7595" s="3">
        <v>45947.431250000001</v>
      </c>
      <c r="B7595" s="1" t="s">
        <v>164</v>
      </c>
      <c r="C7595" t="str">
        <f>IFERROR(VLOOKUP(B7595,[6]電話端末!$A$2:$E$284,2,FALSE),"不在")</f>
        <v>【流山】蒲原健吾</v>
      </c>
      <c r="D7595" s="1" t="s">
        <v>78</v>
      </c>
      <c r="E7595" t="str">
        <f>IFERROR(VLOOKUP(D7595,[6]電話端末!$A$2:$E$284,2,FALSE),"不在")</f>
        <v>【MF東京】荒川拡</v>
      </c>
      <c r="F7595" s="1" t="s">
        <v>78</v>
      </c>
      <c r="G7595" t="str">
        <f>IFERROR(VLOOKUP(F7595,[6]電話端末!$A$2:$D$284,2,FALSE),"不在")</f>
        <v>【MF東京】荒川拡</v>
      </c>
      <c r="H7595" s="4">
        <v>69</v>
      </c>
      <c r="I7595" s="4">
        <v>65</v>
      </c>
      <c r="K7595">
        <v>2.51017001391681E+19</v>
      </c>
      <c r="BN7595" s="1"/>
      <c r="BQ7595" s="1"/>
    </row>
    <row r="7596" spans="1:69" x14ac:dyDescent="0.45">
      <c r="A7596" s="3">
        <v>45947.430891203701</v>
      </c>
      <c r="B7596" s="1" t="s">
        <v>57</v>
      </c>
      <c r="C7596" t="str">
        <f>IFERROR(VLOOKUP(B7596,[6]電話端末!$A$2:$E$284,2,FALSE),"不在")</f>
        <v>【本社総務】吉田亜依</v>
      </c>
      <c r="D7596" s="1" t="s">
        <v>115</v>
      </c>
      <c r="E7596" t="str">
        <f>IFERROR(VLOOKUP(D7596,[6]電話端末!$A$2:$E$284,2,FALSE),"不在")</f>
        <v>【MF東京】着信グループ</v>
      </c>
      <c r="F7596" s="1" t="s">
        <v>116</v>
      </c>
      <c r="G7596" t="str">
        <f>IFERROR(VLOOKUP(F7596,[6]電話端末!$A$2:$D$284,2,FALSE),"不在")</f>
        <v>【MF東京】櫻井美菜</v>
      </c>
      <c r="H7596" s="4">
        <v>67</v>
      </c>
      <c r="I7596" s="4">
        <v>64</v>
      </c>
      <c r="K7596">
        <v>2.5101700138268099E+19</v>
      </c>
      <c r="BN7596" s="1"/>
      <c r="BQ7596" s="1"/>
    </row>
    <row r="7597" spans="1:69" x14ac:dyDescent="0.45">
      <c r="A7597" s="3">
        <v>45947.430509259262</v>
      </c>
      <c r="B7597" s="1" t="s">
        <v>123</v>
      </c>
      <c r="C7597" t="str">
        <f>IFERROR(VLOOKUP(B7597,[6]電話端末!$A$2:$E$284,2,FALSE),"不在")</f>
        <v>【本社IT】福原弘明</v>
      </c>
      <c r="D7597" s="1" t="s">
        <v>233</v>
      </c>
      <c r="E7597" t="str">
        <f>IFERROR(VLOOKUP(D7597,[6]電話端末!$A$2:$E$284,2,FALSE),"不在")</f>
        <v>【滋賀】森本陽介</v>
      </c>
      <c r="F7597" s="1"/>
      <c r="G7597" t="str">
        <f>IFERROR(VLOOKUP(F7597,[6]電話端末!$A$2:$D$284,2,FALSE),"不在")</f>
        <v>不在</v>
      </c>
      <c r="H7597" s="4">
        <v>1</v>
      </c>
      <c r="I7597" s="4">
        <v>0</v>
      </c>
      <c r="K7597">
        <v>2.51017001376681E+19</v>
      </c>
      <c r="BN7597" s="1"/>
      <c r="BQ7597" s="1"/>
    </row>
    <row r="7598" spans="1:69" x14ac:dyDescent="0.45">
      <c r="A7598" s="3">
        <v>45947.430185185185</v>
      </c>
      <c r="B7598" s="1" t="s">
        <v>57</v>
      </c>
      <c r="C7598" t="str">
        <f>IFERROR(VLOOKUP(B7598,[6]電話端末!$A$2:$E$284,2,FALSE),"不在")</f>
        <v>【本社総務】吉田亜依</v>
      </c>
      <c r="D7598" s="1" t="s">
        <v>171</v>
      </c>
      <c r="E7598" t="str">
        <f>IFERROR(VLOOKUP(D7598,[6]電話端末!$A$2:$E$284,2,FALSE),"不在")</f>
        <v>【MF東京】大月紀史</v>
      </c>
      <c r="F7598" s="1"/>
      <c r="G7598" t="str">
        <f>IFERROR(VLOOKUP(F7598,[6]電話端末!$A$2:$D$284,2,FALSE),"不在")</f>
        <v>不在</v>
      </c>
      <c r="H7598" s="4">
        <v>22</v>
      </c>
      <c r="I7598" s="4">
        <v>0</v>
      </c>
      <c r="K7598">
        <v>2.5101700137068102E+19</v>
      </c>
      <c r="BN7598" s="1"/>
      <c r="BQ7598" s="1"/>
    </row>
    <row r="7599" spans="1:69" x14ac:dyDescent="0.45">
      <c r="A7599" s="3">
        <v>45947.429583333331</v>
      </c>
      <c r="B7599" s="1" t="s">
        <v>39</v>
      </c>
      <c r="C7599" t="str">
        <f>IFERROR(VLOOKUP(B7599,[6]電話端末!$A$2:$E$284,2,FALSE),"不在")</f>
        <v>【福岡】松尾明日香</v>
      </c>
      <c r="D7599" s="1" t="s">
        <v>134</v>
      </c>
      <c r="E7599" t="str">
        <f>IFERROR(VLOOKUP(D7599,[6]電話端末!$A$2:$E$284,2,FALSE),"不在")</f>
        <v>【滋賀】梅原薫</v>
      </c>
      <c r="F7599" s="1" t="s">
        <v>134</v>
      </c>
      <c r="G7599" t="str">
        <f>IFERROR(VLOOKUP(F7599,[6]電話端末!$A$2:$D$284,2,FALSE),"不在")</f>
        <v>【滋賀】梅原薫</v>
      </c>
      <c r="H7599" s="4">
        <v>28</v>
      </c>
      <c r="I7599" s="4">
        <v>25</v>
      </c>
      <c r="K7599">
        <v>2.5101700135368102E+19</v>
      </c>
      <c r="BN7599" s="1"/>
    </row>
    <row r="7600" spans="1:69" x14ac:dyDescent="0.45">
      <c r="A7600" s="3">
        <v>45947.428113425929</v>
      </c>
      <c r="B7600" s="1" t="s">
        <v>123</v>
      </c>
      <c r="C7600" t="str">
        <f>IFERROR(VLOOKUP(B7600,[6]電話端末!$A$2:$E$284,2,FALSE),"不在")</f>
        <v>【本社IT】福原弘明</v>
      </c>
      <c r="D7600" s="1" t="s">
        <v>77</v>
      </c>
      <c r="E7600" t="str">
        <f>IFERROR(VLOOKUP(D7600,[6]電話端末!$A$2:$E$284,2,FALSE),"不在")</f>
        <v>【仙台】及川憲佑</v>
      </c>
      <c r="F7600" s="1" t="s">
        <v>84</v>
      </c>
      <c r="G7600" t="str">
        <f>IFERROR(VLOOKUP(F7600,[6]電話端末!$A$2:$D$284,2,FALSE),"不在")</f>
        <v>【仙台】阿部かおり</v>
      </c>
      <c r="H7600" s="4">
        <v>34</v>
      </c>
      <c r="I7600" s="4">
        <v>16</v>
      </c>
      <c r="K7600">
        <v>2.5101700132368101E+19</v>
      </c>
      <c r="BN7600" s="1"/>
      <c r="BQ7600" s="1"/>
    </row>
    <row r="7601" spans="1:69" x14ac:dyDescent="0.45">
      <c r="A7601" s="3">
        <v>45947.427743055552</v>
      </c>
      <c r="B7601" s="1" t="s">
        <v>39</v>
      </c>
      <c r="C7601" t="str">
        <f>IFERROR(VLOOKUP(B7601,[6]電話端末!$A$2:$E$284,2,FALSE),"不在")</f>
        <v>【福岡】松尾明日香</v>
      </c>
      <c r="D7601" s="1" t="s">
        <v>19</v>
      </c>
      <c r="E7601" t="str">
        <f>IFERROR(VLOOKUP(D7601,[6]電話端末!$A$2:$E$284,2,FALSE),"不在")</f>
        <v>【福岡】重松宝成</v>
      </c>
      <c r="F7601" s="1" t="s">
        <v>19</v>
      </c>
      <c r="G7601" t="str">
        <f>IFERROR(VLOOKUP(F7601,[6]電話端末!$A$2:$D$284,2,FALSE),"不在")</f>
        <v>【福岡】重松宝成</v>
      </c>
      <c r="H7601" s="4">
        <v>43</v>
      </c>
      <c r="I7601" s="4">
        <v>41</v>
      </c>
      <c r="K7601">
        <v>2.51017001314681E+19</v>
      </c>
      <c r="BN7601" s="1"/>
      <c r="BQ7601" s="1"/>
    </row>
    <row r="7602" spans="1:69" x14ac:dyDescent="0.45">
      <c r="A7602" s="3">
        <v>45947.427604166667</v>
      </c>
      <c r="B7602" s="1" t="s">
        <v>67</v>
      </c>
      <c r="C7602" t="str">
        <f>IFERROR(VLOOKUP(B7602,[6]電話端末!$A$2:$E$284,2,FALSE),"不在")</f>
        <v>【MF大阪】後垣幸恵</v>
      </c>
      <c r="D7602" s="1" t="s">
        <v>57</v>
      </c>
      <c r="E7602" t="str">
        <f>IFERROR(VLOOKUP(D7602,[6]電話端末!$A$2:$E$284,2,FALSE),"不在")</f>
        <v>【本社総務】吉田亜依</v>
      </c>
      <c r="F7602" s="1" t="s">
        <v>57</v>
      </c>
      <c r="G7602" t="str">
        <f>IFERROR(VLOOKUP(F7602,[6]電話端末!$A$2:$D$284,2,FALSE),"不在")</f>
        <v>【本社総務】吉田亜依</v>
      </c>
      <c r="H7602" s="4">
        <v>81</v>
      </c>
      <c r="I7602" s="4">
        <v>79</v>
      </c>
      <c r="K7602">
        <v>2.5101700131068101E+19</v>
      </c>
      <c r="BN7602" s="1"/>
      <c r="BQ7602" s="1"/>
    </row>
    <row r="7603" spans="1:69" x14ac:dyDescent="0.45">
      <c r="A7603" s="3">
        <v>45947.427303240744</v>
      </c>
      <c r="B7603" s="1" t="s">
        <v>50</v>
      </c>
      <c r="C7603" t="str">
        <f>IFERROR(VLOOKUP(B7603,[6]電話端末!$A$2:$E$284,2,FALSE),"不在")</f>
        <v>【流山】浅沼潤也</v>
      </c>
      <c r="D7603" s="1" t="s">
        <v>59</v>
      </c>
      <c r="E7603" t="str">
        <f>IFERROR(VLOOKUP(D7603,[6]電話端末!$A$2:$E$284,2,FALSE),"不在")</f>
        <v>【多摩】高久啓汰</v>
      </c>
      <c r="F7603" s="1" t="s">
        <v>59</v>
      </c>
      <c r="G7603" t="str">
        <f>IFERROR(VLOOKUP(F7603,[6]電話端末!$A$2:$D$284,2,FALSE),"不在")</f>
        <v>【多摩】高久啓汰</v>
      </c>
      <c r="H7603" s="4">
        <v>61</v>
      </c>
      <c r="I7603" s="4">
        <v>58</v>
      </c>
      <c r="K7603">
        <v>2.5101700130368098E+19</v>
      </c>
      <c r="BN7603" s="1"/>
      <c r="BQ7603" s="1"/>
    </row>
    <row r="7604" spans="1:69" x14ac:dyDescent="0.45">
      <c r="A7604" s="3">
        <v>45947.427199074074</v>
      </c>
      <c r="B7604" s="1" t="s">
        <v>123</v>
      </c>
      <c r="C7604" t="str">
        <f>IFERROR(VLOOKUP(B7604,[6]電話端末!$A$2:$E$284,2,FALSE),"不在")</f>
        <v>【本社IT】福原弘明</v>
      </c>
      <c r="D7604" s="1" t="s">
        <v>233</v>
      </c>
      <c r="E7604" t="str">
        <f>IFERROR(VLOOKUP(D7604,[6]電話端末!$A$2:$E$284,2,FALSE),"不在")</f>
        <v>【滋賀】森本陽介</v>
      </c>
      <c r="F7604" s="1"/>
      <c r="G7604" t="str">
        <f>IFERROR(VLOOKUP(F7604,[6]電話端末!$A$2:$D$284,2,FALSE),"不在")</f>
        <v>不在</v>
      </c>
      <c r="H7604" s="4">
        <v>0</v>
      </c>
      <c r="I7604" s="4">
        <v>0</v>
      </c>
      <c r="K7604">
        <v>2.5101700130168099E+19</v>
      </c>
      <c r="BN7604" s="1"/>
      <c r="BQ7604" s="1"/>
    </row>
    <row r="7605" spans="1:69" x14ac:dyDescent="0.45">
      <c r="A7605" s="3">
        <v>45947.426898148151</v>
      </c>
      <c r="B7605" s="1" t="s">
        <v>57</v>
      </c>
      <c r="C7605" t="str">
        <f>IFERROR(VLOOKUP(B7605,[6]電話端末!$A$2:$E$284,2,FALSE),"不在")</f>
        <v>【本社総務】吉田亜依</v>
      </c>
      <c r="D7605" s="1" t="s">
        <v>67</v>
      </c>
      <c r="E7605" t="str">
        <f>IFERROR(VLOOKUP(D7605,[6]電話端末!$A$2:$E$284,2,FALSE),"不在")</f>
        <v>【MF大阪】後垣幸恵</v>
      </c>
      <c r="F7605" s="1" t="s">
        <v>67</v>
      </c>
      <c r="G7605" t="str">
        <f>IFERROR(VLOOKUP(F7605,[6]電話端末!$A$2:$D$284,2,FALSE),"不在")</f>
        <v>【MF大阪】後垣幸恵</v>
      </c>
      <c r="H7605" s="4">
        <v>57</v>
      </c>
      <c r="I7605" s="4">
        <v>54</v>
      </c>
      <c r="K7605">
        <v>2.5101700129468101E+19</v>
      </c>
      <c r="BN7605" s="1"/>
      <c r="BQ7605" s="1"/>
    </row>
    <row r="7606" spans="1:69" x14ac:dyDescent="0.45">
      <c r="A7606" s="3">
        <v>45947.425810185188</v>
      </c>
      <c r="B7606" s="1" t="s">
        <v>39</v>
      </c>
      <c r="C7606" t="str">
        <f>IFERROR(VLOOKUP(B7606,[6]電話端末!$A$2:$E$284,2,FALSE),"不在")</f>
        <v>【福岡】松尾明日香</v>
      </c>
      <c r="D7606" s="1" t="s">
        <v>48</v>
      </c>
      <c r="E7606" t="str">
        <f>IFERROR(VLOOKUP(D7606,[6]電話端末!$A$2:$E$284,2,FALSE),"不在")</f>
        <v>【福岡】松添愛</v>
      </c>
      <c r="F7606" s="1" t="s">
        <v>48</v>
      </c>
      <c r="G7606" t="str">
        <f>IFERROR(VLOOKUP(F7606,[6]電話端末!$A$2:$D$284,2,FALSE),"不在")</f>
        <v>【福岡】松添愛</v>
      </c>
      <c r="H7606" s="4">
        <v>56</v>
      </c>
      <c r="I7606" s="4">
        <v>51</v>
      </c>
      <c r="K7606">
        <v>2.51017001282681E+19</v>
      </c>
      <c r="BN7606" s="1"/>
    </row>
    <row r="7607" spans="1:69" x14ac:dyDescent="0.45">
      <c r="A7607" s="3">
        <v>45947.425682870373</v>
      </c>
      <c r="B7607" s="1" t="s">
        <v>91</v>
      </c>
      <c r="C7607" t="str">
        <f>IFERROR(VLOOKUP(B7607,[6]電話端末!$A$2:$E$284,2,FALSE),"不在")</f>
        <v>【MF大阪】上甲なつみ</v>
      </c>
      <c r="D7607" s="1" t="s">
        <v>27</v>
      </c>
      <c r="E7607" t="str">
        <f>IFERROR(VLOOKUP(D7607,[6]電話端末!$A$2:$E$284,2,FALSE),"不在")</f>
        <v>【本社在庫物流課】黒田靖広</v>
      </c>
      <c r="F7607" s="1" t="s">
        <v>27</v>
      </c>
      <c r="G7607" t="str">
        <f>IFERROR(VLOOKUP(F7607,[6]電話端末!$A$2:$D$284,2,FALSE),"不在")</f>
        <v>【本社在庫物流課】黒田靖広</v>
      </c>
      <c r="H7607" s="4">
        <v>859</v>
      </c>
      <c r="I7607" s="4">
        <v>857</v>
      </c>
      <c r="K7607">
        <v>2.51017001280681E+19</v>
      </c>
      <c r="BN7607" s="1"/>
      <c r="BQ7607" s="1"/>
    </row>
    <row r="7608" spans="1:69" x14ac:dyDescent="0.45">
      <c r="A7608" s="3">
        <v>45947.424444444441</v>
      </c>
      <c r="B7608" s="1" t="s">
        <v>188</v>
      </c>
      <c r="C7608" t="str">
        <f>IFERROR(VLOOKUP(B7608,[6]電話端末!$A$2:$E$284,2,FALSE),"不在")</f>
        <v>【埼玉】吉田夏子</v>
      </c>
      <c r="D7608" s="1" t="s">
        <v>187</v>
      </c>
      <c r="E7608" t="str">
        <f>IFERROR(VLOOKUP(D7608,[6]電話端末!$A$2:$E$284,2,FALSE),"不在")</f>
        <v>【埼玉】石川恵理</v>
      </c>
      <c r="F7608" s="1"/>
      <c r="G7608" t="str">
        <f>IFERROR(VLOOKUP(F7608,[6]電話端末!$A$2:$D$284,2,FALSE),"不在")</f>
        <v>不在</v>
      </c>
      <c r="H7608" s="4">
        <v>0</v>
      </c>
      <c r="I7608" s="4">
        <v>0</v>
      </c>
      <c r="K7608">
        <v>2.51017001265681E+19</v>
      </c>
      <c r="BN7608" s="1"/>
    </row>
    <row r="7609" spans="1:69" x14ac:dyDescent="0.45">
      <c r="A7609" s="3">
        <v>45947.424409722225</v>
      </c>
      <c r="B7609" s="1" t="s">
        <v>120</v>
      </c>
      <c r="C7609" t="str">
        <f>IFERROR(VLOOKUP(B7609,[6]電話端末!$A$2:$E$284,2,FALSE),"不在")</f>
        <v>【岡山】岩佐寛子</v>
      </c>
      <c r="D7609" s="1" t="s">
        <v>13</v>
      </c>
      <c r="E7609" t="str">
        <f>IFERROR(VLOOKUP(D7609,[6]電話端末!$A$2:$E$284,2,FALSE),"不在")</f>
        <v>【大阪】川越良隆</v>
      </c>
      <c r="F7609" s="1" t="s">
        <v>13</v>
      </c>
      <c r="G7609" t="str">
        <f>IFERROR(VLOOKUP(F7609,[6]電話端末!$A$2:$D$284,2,FALSE),"不在")</f>
        <v>【大阪】川越良隆</v>
      </c>
      <c r="H7609" s="4">
        <v>125</v>
      </c>
      <c r="I7609" s="4">
        <v>121</v>
      </c>
      <c r="K7609">
        <v>2.5101700126268101E+19</v>
      </c>
      <c r="BN7609" s="1"/>
      <c r="BQ7609" s="1"/>
    </row>
    <row r="7610" spans="1:69" x14ac:dyDescent="0.45">
      <c r="A7610" s="3">
        <v>45947.423854166664</v>
      </c>
      <c r="B7610" s="1" t="s">
        <v>61</v>
      </c>
      <c r="C7610" t="str">
        <f>IFERROR(VLOOKUP(B7610,[6]電話端末!$A$2:$E$284,2,FALSE),"不在")</f>
        <v>【埼玉】竹内梓</v>
      </c>
      <c r="D7610" s="1" t="s">
        <v>138</v>
      </c>
      <c r="E7610" t="str">
        <f>IFERROR(VLOOKUP(D7610,[6]電話端末!$A$2:$E$284,2,FALSE),"不在")</f>
        <v>【仙台】着信グループ</v>
      </c>
      <c r="F7610" s="1" t="s">
        <v>128</v>
      </c>
      <c r="G7610" t="str">
        <f>IFERROR(VLOOKUP(F7610,[6]電話端末!$A$2:$D$284,2,FALSE),"不在")</f>
        <v>【仙台】仁藤佳美</v>
      </c>
      <c r="H7610" s="4">
        <v>75</v>
      </c>
      <c r="I7610" s="4">
        <v>73</v>
      </c>
      <c r="K7610">
        <v>2.5101700125368099E+19</v>
      </c>
      <c r="BN7610" s="1"/>
    </row>
    <row r="7611" spans="1:69" x14ac:dyDescent="0.45">
      <c r="A7611" s="3">
        <v>45947.421875</v>
      </c>
      <c r="B7611" s="1" t="s">
        <v>34</v>
      </c>
      <c r="C7611" t="str">
        <f>IFERROR(VLOOKUP(B7611,[6]電話端末!$A$2:$E$284,2,FALSE),"不在")</f>
        <v>【埼玉】細田昌子</v>
      </c>
      <c r="D7611" s="1" t="s">
        <v>164</v>
      </c>
      <c r="E7611" t="str">
        <f>IFERROR(VLOOKUP(D7611,[6]電話端末!$A$2:$E$284,2,FALSE),"不在")</f>
        <v>【流山】蒲原健吾</v>
      </c>
      <c r="F7611" s="1" t="s">
        <v>164</v>
      </c>
      <c r="G7611" t="str">
        <f>IFERROR(VLOOKUP(F7611,[6]電話端末!$A$2:$D$284,2,FALSE),"不在")</f>
        <v>【流山】蒲原健吾</v>
      </c>
      <c r="H7611" s="4">
        <v>49</v>
      </c>
      <c r="I7611" s="4">
        <v>47</v>
      </c>
      <c r="K7611">
        <v>2.5101700121968099E+19</v>
      </c>
      <c r="BN7611" s="1"/>
    </row>
    <row r="7612" spans="1:69" x14ac:dyDescent="0.45">
      <c r="A7612" s="3">
        <v>45947.420925925922</v>
      </c>
      <c r="B7612" s="1" t="s">
        <v>187</v>
      </c>
      <c r="C7612" t="str">
        <f>IFERROR(VLOOKUP(B7612,[6]電話端末!$A$2:$E$284,2,FALSE),"不在")</f>
        <v>【埼玉】石川恵理</v>
      </c>
      <c r="D7612" s="1" t="s">
        <v>188</v>
      </c>
      <c r="E7612" t="str">
        <f>IFERROR(VLOOKUP(D7612,[6]電話端末!$A$2:$E$284,2,FALSE),"不在")</f>
        <v>【埼玉】吉田夏子</v>
      </c>
      <c r="F7612" s="1"/>
      <c r="G7612" t="str">
        <f>IFERROR(VLOOKUP(F7612,[6]電話端末!$A$2:$D$284,2,FALSE),"不在")</f>
        <v>不在</v>
      </c>
      <c r="H7612" s="4">
        <v>0</v>
      </c>
      <c r="I7612" s="4">
        <v>0</v>
      </c>
      <c r="K7612">
        <v>2.5101700121268101E+19</v>
      </c>
      <c r="BN7612" s="1"/>
      <c r="BQ7612" s="1"/>
    </row>
    <row r="7613" spans="1:69" x14ac:dyDescent="0.45">
      <c r="A7613" s="3">
        <v>45947.419328703705</v>
      </c>
      <c r="B7613" s="1" t="s">
        <v>40</v>
      </c>
      <c r="C7613" t="str">
        <f>IFERROR(VLOOKUP(B7613,[6]電話端末!$A$2:$E$284,2,FALSE),"不在")</f>
        <v>【本社EC】鈴木浩允</v>
      </c>
      <c r="D7613" s="1" t="s">
        <v>23</v>
      </c>
      <c r="E7613" t="str">
        <f>IFERROR(VLOOKUP(D7613,[6]電話端末!$A$2:$E$284,2,FALSE),"不在")</f>
        <v>【本社購買】山口泰彦</v>
      </c>
      <c r="F7613" s="1" t="s">
        <v>23</v>
      </c>
      <c r="G7613" t="str">
        <f>IFERROR(VLOOKUP(F7613,[6]電話端末!$A$2:$D$284,2,FALSE),"不在")</f>
        <v>【本社購買】山口泰彦</v>
      </c>
      <c r="H7613" s="4">
        <v>130</v>
      </c>
      <c r="I7613" s="4">
        <v>126</v>
      </c>
      <c r="K7613">
        <v>2.5101700117768102E+19</v>
      </c>
      <c r="BN7613" s="1"/>
    </row>
    <row r="7614" spans="1:69" x14ac:dyDescent="0.45">
      <c r="A7614" s="3">
        <v>45947.418715277781</v>
      </c>
      <c r="B7614" s="1" t="s">
        <v>38</v>
      </c>
      <c r="C7614" t="str">
        <f>IFERROR(VLOOKUP(B7614,[6]電話端末!$A$2:$E$284,2,FALSE),"不在")</f>
        <v>【福岡】山崎芹奈</v>
      </c>
      <c r="D7614" s="1" t="s">
        <v>44</v>
      </c>
      <c r="E7614" t="str">
        <f>IFERROR(VLOOKUP(D7614,[6]電話端末!$A$2:$E$284,2,FALSE),"不在")</f>
        <v>【福岡】奥薗美和</v>
      </c>
      <c r="F7614" s="1" t="s">
        <v>44</v>
      </c>
      <c r="G7614" t="str">
        <f>IFERROR(VLOOKUP(F7614,[6]電話端末!$A$2:$D$284,2,FALSE),"不在")</f>
        <v>【福岡】奥薗美和</v>
      </c>
      <c r="H7614" s="4">
        <v>244</v>
      </c>
      <c r="I7614" s="4">
        <v>243</v>
      </c>
      <c r="K7614">
        <v>2.5101700116568101E+19</v>
      </c>
      <c r="BN7614" s="1"/>
    </row>
    <row r="7615" spans="1:69" x14ac:dyDescent="0.45">
      <c r="A7615" s="3">
        <v>45947.418611111112</v>
      </c>
      <c r="B7615" s="1" t="s">
        <v>105</v>
      </c>
      <c r="C7615" t="str">
        <f>IFERROR(VLOOKUP(B7615,[6]電話端末!$A$2:$E$284,2,FALSE),"不在")</f>
        <v>【埼玉】金子友希</v>
      </c>
      <c r="D7615" s="1" t="s">
        <v>195</v>
      </c>
      <c r="E7615" t="str">
        <f>IFERROR(VLOOKUP(D7615,[6]電話端末!$A$2:$E$284,2,FALSE),"不在")</f>
        <v>不在</v>
      </c>
      <c r="F7615" s="1"/>
      <c r="G7615" t="str">
        <f>IFERROR(VLOOKUP(F7615,[6]電話端末!$A$2:$D$284,2,FALSE),"不在")</f>
        <v>不在</v>
      </c>
      <c r="H7615" s="4">
        <v>1</v>
      </c>
      <c r="I7615" s="4">
        <v>0</v>
      </c>
      <c r="K7615">
        <v>2.5101700116368101E+19</v>
      </c>
      <c r="BN7615" s="1"/>
    </row>
    <row r="7616" spans="1:69" x14ac:dyDescent="0.45">
      <c r="A7616" s="3">
        <v>45947.418032407404</v>
      </c>
      <c r="B7616" s="1" t="s">
        <v>45</v>
      </c>
      <c r="C7616" t="str">
        <f>IFERROR(VLOOKUP(B7616,[6]電話端末!$A$2:$E$284,2,FALSE),"不在")</f>
        <v>【岡山】岸本麻衣子</v>
      </c>
      <c r="D7616" s="1" t="s">
        <v>125</v>
      </c>
      <c r="E7616" t="str">
        <f>IFERROR(VLOOKUP(D7616,[6]電話端末!$A$2:$E$284,2,FALSE),"不在")</f>
        <v>【横浜】山﨑啓右</v>
      </c>
      <c r="F7616" s="1"/>
      <c r="G7616" t="str">
        <f>IFERROR(VLOOKUP(F7616,[6]電話端末!$A$2:$D$284,2,FALSE),"不在")</f>
        <v>不在</v>
      </c>
      <c r="H7616" s="4">
        <v>1</v>
      </c>
      <c r="I7616" s="4">
        <v>0</v>
      </c>
      <c r="K7616">
        <v>2.51017001153681E+19</v>
      </c>
      <c r="BN7616" s="1"/>
    </row>
    <row r="7617" spans="1:69" x14ac:dyDescent="0.45">
      <c r="A7617" s="3">
        <v>45947.417951388888</v>
      </c>
      <c r="B7617" s="1" t="s">
        <v>101</v>
      </c>
      <c r="C7617" t="str">
        <f>IFERROR(VLOOKUP(B7617,[6]電話端末!$A$2:$E$284,2,FALSE),"不在")</f>
        <v>【本社EC】山口莉奈</v>
      </c>
      <c r="D7617" s="1" t="s">
        <v>40</v>
      </c>
      <c r="E7617" t="str">
        <f>IFERROR(VLOOKUP(D7617,[6]電話端末!$A$2:$E$284,2,FALSE),"不在")</f>
        <v>【本社EC】鈴木浩允</v>
      </c>
      <c r="F7617" s="1" t="s">
        <v>40</v>
      </c>
      <c r="G7617" t="str">
        <f>IFERROR(VLOOKUP(F7617,[6]電話端末!$A$2:$D$284,2,FALSE),"不在")</f>
        <v>【本社EC】鈴木浩允</v>
      </c>
      <c r="H7617" s="4">
        <v>67</v>
      </c>
      <c r="I7617" s="4">
        <v>65</v>
      </c>
      <c r="K7617">
        <v>2.51017001151681E+19</v>
      </c>
      <c r="BN7617" s="1"/>
      <c r="BQ7617" s="1"/>
    </row>
    <row r="7618" spans="1:69" x14ac:dyDescent="0.45">
      <c r="A7618" s="3">
        <v>45947.416481481479</v>
      </c>
      <c r="B7618" s="1" t="s">
        <v>38</v>
      </c>
      <c r="C7618" t="str">
        <f>IFERROR(VLOOKUP(B7618,[6]電話端末!$A$2:$E$284,2,FALSE),"不在")</f>
        <v>【福岡】山崎芹奈</v>
      </c>
      <c r="D7618" s="1" t="s">
        <v>48</v>
      </c>
      <c r="E7618" t="str">
        <f>IFERROR(VLOOKUP(D7618,[6]電話端末!$A$2:$E$284,2,FALSE),"不在")</f>
        <v>【福岡】松添愛</v>
      </c>
      <c r="F7618" s="1" t="s">
        <v>48</v>
      </c>
      <c r="G7618" t="str">
        <f>IFERROR(VLOOKUP(F7618,[6]電話端末!$A$2:$D$284,2,FALSE),"不在")</f>
        <v>【福岡】松添愛</v>
      </c>
      <c r="H7618" s="4">
        <v>207</v>
      </c>
      <c r="I7618" s="4">
        <v>205</v>
      </c>
      <c r="K7618">
        <v>2.5101700112968102E+19</v>
      </c>
      <c r="BN7618" s="1"/>
      <c r="BQ7618" s="1"/>
    </row>
    <row r="7619" spans="1:69" x14ac:dyDescent="0.45">
      <c r="A7619" s="3">
        <v>45947.41642361111</v>
      </c>
      <c r="B7619" s="1" t="s">
        <v>91</v>
      </c>
      <c r="C7619" t="str">
        <f>IFERROR(VLOOKUP(B7619,[6]電話端末!$A$2:$E$284,2,FALSE),"不在")</f>
        <v>【MF大阪】上甲なつみ</v>
      </c>
      <c r="D7619" s="1" t="s">
        <v>27</v>
      </c>
      <c r="E7619" t="str">
        <f>IFERROR(VLOOKUP(D7619,[6]電話端末!$A$2:$E$284,2,FALSE),"不在")</f>
        <v>【本社在庫物流課】黒田靖広</v>
      </c>
      <c r="F7619" s="1"/>
      <c r="G7619" t="str">
        <f>IFERROR(VLOOKUP(F7619,[6]電話端末!$A$2:$D$284,2,FALSE),"不在")</f>
        <v>不在</v>
      </c>
      <c r="H7619" s="4">
        <v>24</v>
      </c>
      <c r="I7619" s="4">
        <v>0</v>
      </c>
      <c r="K7619">
        <v>2.5101700112868098E+19</v>
      </c>
      <c r="BN7619" s="1"/>
    </row>
    <row r="7620" spans="1:69" x14ac:dyDescent="0.45">
      <c r="A7620" s="3">
        <v>45947.415659722225</v>
      </c>
      <c r="B7620" s="1" t="s">
        <v>124</v>
      </c>
      <c r="C7620" t="str">
        <f>IFERROR(VLOOKUP(B7620,[6]電話端末!$A$2:$E$284,2,FALSE),"不在")</f>
        <v>【横浜】川崎瞳</v>
      </c>
      <c r="D7620" s="1" t="s">
        <v>59</v>
      </c>
      <c r="E7620" t="str">
        <f>IFERROR(VLOOKUP(D7620,[6]電話端末!$A$2:$E$284,2,FALSE),"不在")</f>
        <v>【多摩】高久啓汰</v>
      </c>
      <c r="F7620" s="1" t="s">
        <v>59</v>
      </c>
      <c r="G7620" t="str">
        <f>IFERROR(VLOOKUP(F7620,[6]電話端末!$A$2:$D$284,2,FALSE),"不在")</f>
        <v>【多摩】高久啓汰</v>
      </c>
      <c r="H7620" s="4">
        <v>38</v>
      </c>
      <c r="I7620" s="4">
        <v>34</v>
      </c>
      <c r="K7620">
        <v>2.51017001119681E+19</v>
      </c>
      <c r="BN7620" s="1"/>
      <c r="BQ7620" s="1"/>
    </row>
    <row r="7621" spans="1:69" x14ac:dyDescent="0.45">
      <c r="A7621" s="3">
        <v>45947.4143287037</v>
      </c>
      <c r="B7621" s="1" t="s">
        <v>38</v>
      </c>
      <c r="C7621" t="str">
        <f>IFERROR(VLOOKUP(B7621,[6]電話端末!$A$2:$E$284,2,FALSE),"不在")</f>
        <v>【福岡】山崎芹奈</v>
      </c>
      <c r="D7621" s="1" t="s">
        <v>39</v>
      </c>
      <c r="E7621" t="str">
        <f>IFERROR(VLOOKUP(D7621,[6]電話端末!$A$2:$E$284,2,FALSE),"不在")</f>
        <v>【福岡】松尾明日香</v>
      </c>
      <c r="F7621" s="1" t="s">
        <v>39</v>
      </c>
      <c r="G7621" t="str">
        <f>IFERROR(VLOOKUP(F7621,[6]電話端末!$A$2:$D$284,2,FALSE),"不在")</f>
        <v>【福岡】松尾明日香</v>
      </c>
      <c r="H7621" s="4">
        <v>358</v>
      </c>
      <c r="I7621" s="4">
        <v>355</v>
      </c>
      <c r="K7621">
        <v>2.51017001088681E+19</v>
      </c>
      <c r="BN7621" s="1"/>
    </row>
    <row r="7622" spans="1:69" x14ac:dyDescent="0.45">
      <c r="A7622" s="3">
        <v>45947.413923611108</v>
      </c>
      <c r="B7622" s="1" t="s">
        <v>59</v>
      </c>
      <c r="C7622" t="str">
        <f>IFERROR(VLOOKUP(B7622,[6]電話端末!$A$2:$E$284,2,FALSE),"不在")</f>
        <v>【多摩】高久啓汰</v>
      </c>
      <c r="D7622" s="1" t="s">
        <v>178</v>
      </c>
      <c r="E7622" t="str">
        <f>IFERROR(VLOOKUP(D7622,[6]電話端末!$A$2:$E$284,2,FALSE),"不在")</f>
        <v>【多摩】佐々木大樹</v>
      </c>
      <c r="F7622" s="1" t="s">
        <v>178</v>
      </c>
      <c r="G7622" t="str">
        <f>IFERROR(VLOOKUP(F7622,[6]電話端末!$A$2:$D$284,2,FALSE),"不在")</f>
        <v>【多摩】佐々木大樹</v>
      </c>
      <c r="H7622" s="4">
        <v>173</v>
      </c>
      <c r="I7622" s="4">
        <v>171</v>
      </c>
      <c r="K7622">
        <v>2.5101700108068098E+19</v>
      </c>
      <c r="BN7622" s="1"/>
      <c r="BQ7622" s="1"/>
    </row>
    <row r="7623" spans="1:69" x14ac:dyDescent="0.45">
      <c r="A7623" s="3">
        <v>45947.413831018515</v>
      </c>
      <c r="B7623" s="1" t="s">
        <v>124</v>
      </c>
      <c r="C7623" t="str">
        <f>IFERROR(VLOOKUP(B7623,[6]電話端末!$A$2:$E$284,2,FALSE),"不在")</f>
        <v>【横浜】川崎瞳</v>
      </c>
      <c r="D7623" s="1" t="s">
        <v>59</v>
      </c>
      <c r="E7623" t="str">
        <f>IFERROR(VLOOKUP(D7623,[6]電話端末!$A$2:$E$284,2,FALSE),"不在")</f>
        <v>【多摩】高久啓汰</v>
      </c>
      <c r="F7623" s="1"/>
      <c r="G7623" t="str">
        <f>IFERROR(VLOOKUP(F7623,[6]電話端末!$A$2:$D$284,2,FALSE),"不在")</f>
        <v>不在</v>
      </c>
      <c r="H7623" s="4">
        <v>1</v>
      </c>
      <c r="I7623" s="4">
        <v>0</v>
      </c>
      <c r="K7623">
        <v>2.5101700107568099E+19</v>
      </c>
      <c r="BN7623" s="1"/>
      <c r="BQ7623" s="1"/>
    </row>
    <row r="7624" spans="1:69" x14ac:dyDescent="0.45">
      <c r="A7624" s="3">
        <v>45947.413240740738</v>
      </c>
      <c r="B7624" s="1" t="s">
        <v>28</v>
      </c>
      <c r="C7624" t="str">
        <f>IFERROR(VLOOKUP(B7624,[6]電話端末!$A$2:$E$284,2,FALSE),"不在")</f>
        <v>【名古屋】大渕温子</v>
      </c>
      <c r="D7624" s="1" t="s">
        <v>113</v>
      </c>
      <c r="E7624" t="str">
        <f>IFERROR(VLOOKUP(D7624,[6]電話端末!$A$2:$E$284,2,FALSE),"不在")</f>
        <v>【名古屋】水島奈美</v>
      </c>
      <c r="F7624" s="1" t="s">
        <v>113</v>
      </c>
      <c r="G7624" t="str">
        <f>IFERROR(VLOOKUP(F7624,[6]電話端末!$A$2:$D$284,2,FALSE),"不在")</f>
        <v>【名古屋】水島奈美</v>
      </c>
      <c r="H7624" s="4">
        <v>68</v>
      </c>
      <c r="I7624" s="4">
        <v>67</v>
      </c>
      <c r="K7624">
        <v>2.5101700106968101E+19</v>
      </c>
      <c r="BN7624" s="1"/>
      <c r="BQ7624" s="1"/>
    </row>
    <row r="7625" spans="1:69" x14ac:dyDescent="0.45">
      <c r="A7625" s="3">
        <v>45947.412708333337</v>
      </c>
      <c r="B7625" s="1" t="s">
        <v>60</v>
      </c>
      <c r="C7625" t="str">
        <f>IFERROR(VLOOKUP(B7625,[6]電話端末!$A$2:$E$284,2,FALSE),"不在")</f>
        <v>【東京】林まど佳</v>
      </c>
      <c r="D7625" s="1" t="s">
        <v>49</v>
      </c>
      <c r="E7625" t="str">
        <f>IFERROR(VLOOKUP(D7625,[6]電話端末!$A$2:$E$284,2,FALSE),"不在")</f>
        <v>【流山】鴻池千紗都</v>
      </c>
      <c r="F7625" s="1" t="s">
        <v>49</v>
      </c>
      <c r="G7625" t="str">
        <f>IFERROR(VLOOKUP(F7625,[6]電話端末!$A$2:$D$284,2,FALSE),"不在")</f>
        <v>【流山】鴻池千紗都</v>
      </c>
      <c r="H7625" s="4">
        <v>154</v>
      </c>
      <c r="I7625" s="4">
        <v>153</v>
      </c>
      <c r="K7625">
        <v>2.51017001057681E+19</v>
      </c>
      <c r="BN7625" s="1"/>
      <c r="BQ7625" s="1"/>
    </row>
    <row r="7626" spans="1:69" x14ac:dyDescent="0.45">
      <c r="A7626" s="3">
        <v>45947.411921296298</v>
      </c>
      <c r="B7626" s="1" t="s">
        <v>59</v>
      </c>
      <c r="C7626" t="str">
        <f>IFERROR(VLOOKUP(B7626,[6]電話端末!$A$2:$E$284,2,FALSE),"不在")</f>
        <v>【多摩】高久啓汰</v>
      </c>
      <c r="D7626" s="1" t="s">
        <v>47</v>
      </c>
      <c r="E7626" t="str">
        <f>IFERROR(VLOOKUP(D7626,[6]電話端末!$A$2:$E$284,2,FALSE),"不在")</f>
        <v>【横浜】舞智江</v>
      </c>
      <c r="F7626" s="1" t="s">
        <v>47</v>
      </c>
      <c r="G7626" t="str">
        <f>IFERROR(VLOOKUP(F7626,[6]電話端末!$A$2:$D$284,2,FALSE),"不在")</f>
        <v>【横浜】舞智江</v>
      </c>
      <c r="H7626" s="4">
        <v>46</v>
      </c>
      <c r="I7626" s="4">
        <v>44</v>
      </c>
      <c r="K7626">
        <v>2.51017001042681E+19</v>
      </c>
      <c r="BN7626" s="1"/>
      <c r="BQ7626" s="1"/>
    </row>
    <row r="7627" spans="1:69" x14ac:dyDescent="0.45">
      <c r="A7627" s="3">
        <v>45947.410902777781</v>
      </c>
      <c r="B7627" s="1" t="s">
        <v>67</v>
      </c>
      <c r="C7627" t="str">
        <f>IFERROR(VLOOKUP(B7627,[6]電話端末!$A$2:$E$284,2,FALSE),"不在")</f>
        <v>【MF大阪】後垣幸恵</v>
      </c>
      <c r="D7627" s="1" t="s">
        <v>33</v>
      </c>
      <c r="E7627" t="str">
        <f>IFERROR(VLOOKUP(D7627,[6]電話端末!$A$2:$E$284,2,FALSE),"不在")</f>
        <v>【本社経理】池上有花</v>
      </c>
      <c r="F7627" s="1" t="s">
        <v>11</v>
      </c>
      <c r="G7627" t="str">
        <f>IFERROR(VLOOKUP(F7627,[6]電話端末!$A$2:$D$284,2,FALSE),"不在")</f>
        <v>【本社経理】池上有花</v>
      </c>
      <c r="H7627" s="4">
        <v>94</v>
      </c>
      <c r="I7627" s="4">
        <v>88</v>
      </c>
      <c r="K7627">
        <v>2.5101700102968099E+19</v>
      </c>
      <c r="BN7627" s="1"/>
    </row>
    <row r="7628" spans="1:69" x14ac:dyDescent="0.45">
      <c r="A7628" s="3">
        <v>45947.407766203702</v>
      </c>
      <c r="B7628" s="1" t="s">
        <v>24</v>
      </c>
      <c r="C7628" t="str">
        <f>IFERROR(VLOOKUP(B7628,[6]電話端末!$A$2:$E$284,2,FALSE),"不在")</f>
        <v>【MF大阪】内田優美</v>
      </c>
      <c r="D7628" s="1" t="s">
        <v>158</v>
      </c>
      <c r="E7628" t="str">
        <f>IFERROR(VLOOKUP(D7628,[6]電話端末!$A$2:$E$284,2,FALSE),"不在")</f>
        <v>【北関東】村上健一</v>
      </c>
      <c r="F7628" s="1" t="s">
        <v>158</v>
      </c>
      <c r="G7628" t="str">
        <f>IFERROR(VLOOKUP(F7628,[6]電話端末!$A$2:$D$284,2,FALSE),"不在")</f>
        <v>【北関東】村上健一</v>
      </c>
      <c r="H7628" s="4">
        <v>77</v>
      </c>
      <c r="I7628" s="4">
        <v>75</v>
      </c>
      <c r="K7628">
        <v>2.5101700096968102E+19</v>
      </c>
      <c r="BN7628" s="1"/>
      <c r="BQ7628" s="1"/>
    </row>
    <row r="7629" spans="1:69" x14ac:dyDescent="0.45">
      <c r="A7629" s="3">
        <v>45947.407500000001</v>
      </c>
      <c r="B7629" s="1" t="s">
        <v>178</v>
      </c>
      <c r="C7629" t="str">
        <f>IFERROR(VLOOKUP(B7629,[6]電話端末!$A$2:$E$284,2,FALSE),"不在")</f>
        <v>【多摩】佐々木大樹</v>
      </c>
      <c r="D7629" s="1" t="s">
        <v>124</v>
      </c>
      <c r="E7629" t="str">
        <f>IFERROR(VLOOKUP(D7629,[6]電話端末!$A$2:$E$284,2,FALSE),"不在")</f>
        <v>【横浜】川崎瞳</v>
      </c>
      <c r="F7629" s="1" t="s">
        <v>124</v>
      </c>
      <c r="G7629" t="str">
        <f>IFERROR(VLOOKUP(F7629,[6]電話端末!$A$2:$D$284,2,FALSE),"不在")</f>
        <v>【横浜】川崎瞳</v>
      </c>
      <c r="H7629" s="4">
        <v>86</v>
      </c>
      <c r="I7629" s="4">
        <v>83</v>
      </c>
      <c r="K7629">
        <v>2.5101700096468099E+19</v>
      </c>
      <c r="BN7629" s="1"/>
      <c r="BQ7629" s="1"/>
    </row>
    <row r="7630" spans="1:69" x14ac:dyDescent="0.45">
      <c r="A7630" s="3">
        <v>45947.407326388886</v>
      </c>
      <c r="B7630" s="1" t="s">
        <v>24</v>
      </c>
      <c r="C7630" t="str">
        <f>IFERROR(VLOOKUP(B7630,[6]電話端末!$A$2:$E$284,2,FALSE),"不在")</f>
        <v>【MF大阪】内田優美</v>
      </c>
      <c r="D7630" s="1" t="s">
        <v>26</v>
      </c>
      <c r="E7630" t="str">
        <f>IFERROR(VLOOKUP(D7630,[6]電話端末!$A$2:$E$284,2,FALSE),"不在")</f>
        <v>【北関東】高井翔斗</v>
      </c>
      <c r="F7630" s="1" t="s">
        <v>26</v>
      </c>
      <c r="G7630" t="str">
        <f>IFERROR(VLOOKUP(F7630,[6]電話端末!$A$2:$D$284,2,FALSE),"不在")</f>
        <v>【北関東】高井翔斗</v>
      </c>
      <c r="H7630" s="4">
        <v>34</v>
      </c>
      <c r="I7630" s="4">
        <v>29</v>
      </c>
      <c r="K7630">
        <v>2.51017000961681E+19</v>
      </c>
      <c r="BN7630" s="1"/>
      <c r="BQ7630" s="1"/>
    </row>
    <row r="7631" spans="1:69" x14ac:dyDescent="0.45">
      <c r="A7631" s="3">
        <v>45947.406643518516</v>
      </c>
      <c r="B7631" s="1" t="s">
        <v>186</v>
      </c>
      <c r="C7631" t="str">
        <f>IFERROR(VLOOKUP(B7631,[6]電話端末!$A$2:$E$284,2,FALSE),"不在")</f>
        <v>【東京】北林友希</v>
      </c>
      <c r="D7631" s="1" t="s">
        <v>31</v>
      </c>
      <c r="E7631" t="str">
        <f>IFERROR(VLOOKUP(D7631,[6]電話端末!$A$2:$E$284,2,FALSE),"不在")</f>
        <v>【千葉】着信グループ</v>
      </c>
      <c r="F7631" s="1" t="s">
        <v>162</v>
      </c>
      <c r="G7631" t="str">
        <f>IFERROR(VLOOKUP(F7631,[6]電話端末!$A$2:$D$284,2,FALSE),"不在")</f>
        <v>【千葉】膳英一郎</v>
      </c>
      <c r="H7631" s="4">
        <v>34</v>
      </c>
      <c r="I7631" s="4">
        <v>31</v>
      </c>
      <c r="K7631">
        <v>2.5101700095568101E+19</v>
      </c>
      <c r="BN7631" s="1"/>
    </row>
    <row r="7632" spans="1:69" x14ac:dyDescent="0.45">
      <c r="A7632" s="3">
        <v>45947.406446759262</v>
      </c>
      <c r="B7632" s="1" t="s">
        <v>124</v>
      </c>
      <c r="C7632" t="str">
        <f>IFERROR(VLOOKUP(B7632,[6]電話端末!$A$2:$E$284,2,FALSE),"不在")</f>
        <v>【横浜】川崎瞳</v>
      </c>
      <c r="D7632" s="1" t="s">
        <v>178</v>
      </c>
      <c r="E7632" t="str">
        <f>IFERROR(VLOOKUP(D7632,[6]電話端末!$A$2:$E$284,2,FALSE),"不在")</f>
        <v>【多摩】佐々木大樹</v>
      </c>
      <c r="F7632" s="1"/>
      <c r="G7632" t="str">
        <f>IFERROR(VLOOKUP(F7632,[6]電話端末!$A$2:$D$284,2,FALSE),"不在")</f>
        <v>不在</v>
      </c>
      <c r="H7632" s="4">
        <v>26</v>
      </c>
      <c r="I7632" s="4">
        <v>0</v>
      </c>
      <c r="K7632">
        <v>2.5101700095168098E+19</v>
      </c>
      <c r="BN7632" s="1"/>
    </row>
    <row r="7633" spans="1:69" x14ac:dyDescent="0.45">
      <c r="A7633" s="3">
        <v>45947.406157407408</v>
      </c>
      <c r="B7633" s="1" t="s">
        <v>19</v>
      </c>
      <c r="C7633" t="str">
        <f>IFERROR(VLOOKUP(B7633,[6]電話端末!$A$2:$E$284,2,FALSE),"不在")</f>
        <v>【福岡】重松宝成</v>
      </c>
      <c r="D7633" s="1" t="s">
        <v>44</v>
      </c>
      <c r="E7633" t="str">
        <f>IFERROR(VLOOKUP(D7633,[6]電話端末!$A$2:$E$284,2,FALSE),"不在")</f>
        <v>【福岡】奥薗美和</v>
      </c>
      <c r="F7633" s="1" t="s">
        <v>44</v>
      </c>
      <c r="G7633" t="str">
        <f>IFERROR(VLOOKUP(F7633,[6]電話端末!$A$2:$D$284,2,FALSE),"不在")</f>
        <v>【福岡】奥薗美和</v>
      </c>
      <c r="H7633" s="4">
        <v>98</v>
      </c>
      <c r="I7633" s="4">
        <v>96</v>
      </c>
      <c r="K7633">
        <v>2.51017000944681E+19</v>
      </c>
      <c r="BN7633" s="1"/>
      <c r="BQ7633" s="1"/>
    </row>
    <row r="7634" spans="1:69" x14ac:dyDescent="0.45">
      <c r="A7634" s="3">
        <v>45947.405717592592</v>
      </c>
      <c r="B7634" s="1" t="s">
        <v>134</v>
      </c>
      <c r="C7634" t="str">
        <f>IFERROR(VLOOKUP(B7634,[6]電話端末!$A$2:$E$284,2,FALSE),"不在")</f>
        <v>【滋賀】梅原薫</v>
      </c>
      <c r="D7634" s="1" t="s">
        <v>23</v>
      </c>
      <c r="E7634" t="str">
        <f>IFERROR(VLOOKUP(D7634,[6]電話端末!$A$2:$E$284,2,FALSE),"不在")</f>
        <v>【本社購買】山口泰彦</v>
      </c>
      <c r="F7634" s="1" t="s">
        <v>23</v>
      </c>
      <c r="G7634" t="str">
        <f>IFERROR(VLOOKUP(F7634,[6]電話端末!$A$2:$D$284,2,FALSE),"不在")</f>
        <v>【本社購買】山口泰彦</v>
      </c>
      <c r="H7634" s="4">
        <v>51</v>
      </c>
      <c r="I7634" s="4">
        <v>46</v>
      </c>
      <c r="K7634">
        <v>2.5101700093568098E+19</v>
      </c>
      <c r="BN7634" s="1"/>
      <c r="BQ7634" s="1"/>
    </row>
    <row r="7635" spans="1:69" x14ac:dyDescent="0.45">
      <c r="A7635" s="3">
        <v>45947.405185185184</v>
      </c>
      <c r="B7635" s="1" t="s">
        <v>82</v>
      </c>
      <c r="C7635" t="str">
        <f>IFERROR(VLOOKUP(B7635,[6]電話端末!$A$2:$E$284,2,FALSE),"不在")</f>
        <v>【滋賀】筆坂雪子</v>
      </c>
      <c r="D7635" s="1" t="s">
        <v>149</v>
      </c>
      <c r="E7635" t="str">
        <f>IFERROR(VLOOKUP(D7635,[6]電話端末!$A$2:$E$284,2,FALSE),"不在")</f>
        <v>【多摩】着信グループ</v>
      </c>
      <c r="F7635" s="1" t="s">
        <v>178</v>
      </c>
      <c r="G7635" t="str">
        <f>IFERROR(VLOOKUP(F7635,[6]電話端末!$A$2:$D$284,2,FALSE),"不在")</f>
        <v>【多摩】佐々木大樹</v>
      </c>
      <c r="H7635" s="4">
        <v>38</v>
      </c>
      <c r="I7635" s="4">
        <v>36</v>
      </c>
      <c r="K7635">
        <v>2.51017000930681E+19</v>
      </c>
      <c r="BN7635" s="1"/>
      <c r="BQ7635" s="1"/>
    </row>
    <row r="7636" spans="1:69" x14ac:dyDescent="0.45">
      <c r="A7636" s="3">
        <v>45947.404374999998</v>
      </c>
      <c r="B7636" s="1" t="s">
        <v>124</v>
      </c>
      <c r="C7636" t="str">
        <f>IFERROR(VLOOKUP(B7636,[6]電話端末!$A$2:$E$284,2,FALSE),"不在")</f>
        <v>【横浜】川崎瞳</v>
      </c>
      <c r="D7636" s="1" t="s">
        <v>178</v>
      </c>
      <c r="E7636" t="str">
        <f>IFERROR(VLOOKUP(D7636,[6]電話端末!$A$2:$E$284,2,FALSE),"不在")</f>
        <v>【多摩】佐々木大樹</v>
      </c>
      <c r="F7636" s="1"/>
      <c r="G7636" t="str">
        <f>IFERROR(VLOOKUP(F7636,[6]電話端末!$A$2:$D$284,2,FALSE),"不在")</f>
        <v>不在</v>
      </c>
      <c r="H7636" s="4">
        <v>0</v>
      </c>
      <c r="I7636" s="4">
        <v>0</v>
      </c>
      <c r="K7636">
        <v>2.5101700091568099E+19</v>
      </c>
      <c r="BN7636" s="1"/>
    </row>
    <row r="7637" spans="1:69" x14ac:dyDescent="0.45">
      <c r="A7637" s="3">
        <v>45947.404317129629</v>
      </c>
      <c r="B7637" s="1" t="s">
        <v>162</v>
      </c>
      <c r="C7637" t="str">
        <f>IFERROR(VLOOKUP(B7637,[6]電話端末!$A$2:$E$284,2,FALSE),"不在")</f>
        <v>【千葉】膳英一郎</v>
      </c>
      <c r="D7637" s="1" t="s">
        <v>34</v>
      </c>
      <c r="E7637" t="str">
        <f>IFERROR(VLOOKUP(D7637,[6]電話端末!$A$2:$E$284,2,FALSE),"不在")</f>
        <v>【埼玉】細田昌子</v>
      </c>
      <c r="F7637" s="1" t="s">
        <v>34</v>
      </c>
      <c r="G7637" t="str">
        <f>IFERROR(VLOOKUP(F7637,[6]電話端末!$A$2:$D$284,2,FALSE),"不在")</f>
        <v>【埼玉】細田昌子</v>
      </c>
      <c r="H7637" s="4">
        <v>76</v>
      </c>
      <c r="I7637" s="4">
        <v>72</v>
      </c>
      <c r="K7637">
        <v>2.51017000912681E+19</v>
      </c>
      <c r="BN7637" s="1"/>
      <c r="BQ7637" s="1"/>
    </row>
    <row r="7638" spans="1:69" x14ac:dyDescent="0.45">
      <c r="A7638" s="3">
        <v>45947.404050925928</v>
      </c>
      <c r="B7638" s="1" t="s">
        <v>112</v>
      </c>
      <c r="C7638" t="str">
        <f>IFERROR(VLOOKUP(B7638,[6]電話端末!$A$2:$E$284,2,FALSE),"不在")</f>
        <v>【岡山】河原由布子</v>
      </c>
      <c r="D7638" s="1" t="s">
        <v>39</v>
      </c>
      <c r="E7638" t="str">
        <f>IFERROR(VLOOKUP(D7638,[6]電話端末!$A$2:$E$284,2,FALSE),"不在")</f>
        <v>【福岡】松尾明日香</v>
      </c>
      <c r="F7638" s="1"/>
      <c r="G7638" t="str">
        <f>IFERROR(VLOOKUP(F7638,[6]電話端末!$A$2:$D$284,2,FALSE),"不在")</f>
        <v>不在</v>
      </c>
      <c r="H7638" s="4">
        <v>0</v>
      </c>
      <c r="I7638" s="4">
        <v>0</v>
      </c>
      <c r="K7638">
        <v>2.5101700090568102E+19</v>
      </c>
      <c r="BN7638" s="1"/>
      <c r="BQ7638" s="1"/>
    </row>
    <row r="7639" spans="1:69" x14ac:dyDescent="0.45">
      <c r="A7639" s="3">
        <v>45947.403344907405</v>
      </c>
      <c r="B7639" s="1" t="s">
        <v>160</v>
      </c>
      <c r="C7639" t="str">
        <f>IFERROR(VLOOKUP(B7639,[6]電話端末!$A$2:$E$284,2,FALSE),"不在")</f>
        <v>【MF大阪】梶原祐菜</v>
      </c>
      <c r="D7639" s="1" t="s">
        <v>520</v>
      </c>
      <c r="E7639" t="str">
        <f>IFERROR(VLOOKUP(D7639,[6]電話端末!$A$2:$E$284,2,FALSE),"不在")</f>
        <v>不在</v>
      </c>
      <c r="F7639" s="1"/>
      <c r="G7639" t="str">
        <f>IFERROR(VLOOKUP(F7639,[6]電話端末!$A$2:$D$284,2,FALSE),"不在")</f>
        <v>不在</v>
      </c>
      <c r="H7639" s="4">
        <v>1</v>
      </c>
      <c r="I7639" s="4">
        <v>0</v>
      </c>
      <c r="K7639">
        <v>2.5101700088968102E+19</v>
      </c>
      <c r="BN7639" s="1"/>
    </row>
    <row r="7640" spans="1:69" x14ac:dyDescent="0.45">
      <c r="A7640" s="3">
        <v>45947.403275462966</v>
      </c>
      <c r="B7640" s="1" t="s">
        <v>120</v>
      </c>
      <c r="C7640" t="str">
        <f>IFERROR(VLOOKUP(B7640,[6]電話端末!$A$2:$E$284,2,FALSE),"不在")</f>
        <v>【岡山】岩佐寛子</v>
      </c>
      <c r="D7640" s="1" t="s">
        <v>19</v>
      </c>
      <c r="E7640" t="str">
        <f>IFERROR(VLOOKUP(D7640,[6]電話端末!$A$2:$E$284,2,FALSE),"不在")</f>
        <v>【福岡】重松宝成</v>
      </c>
      <c r="F7640" s="1" t="s">
        <v>19</v>
      </c>
      <c r="G7640" t="str">
        <f>IFERROR(VLOOKUP(F7640,[6]電話端末!$A$2:$D$284,2,FALSE),"不在")</f>
        <v>【福岡】重松宝成</v>
      </c>
      <c r="H7640" s="4">
        <v>27</v>
      </c>
      <c r="I7640" s="4">
        <v>21</v>
      </c>
      <c r="K7640">
        <v>2.5101700088768098E+19</v>
      </c>
      <c r="BN7640" s="1"/>
      <c r="BQ7640" s="1"/>
    </row>
    <row r="7641" spans="1:69" x14ac:dyDescent="0.45">
      <c r="A7641" s="3">
        <v>45947.402442129627</v>
      </c>
      <c r="B7641" s="1" t="s">
        <v>39</v>
      </c>
      <c r="C7641" t="str">
        <f>IFERROR(VLOOKUP(B7641,[6]電話端末!$A$2:$E$284,2,FALSE),"不在")</f>
        <v>【福岡】松尾明日香</v>
      </c>
      <c r="D7641" s="1" t="s">
        <v>111</v>
      </c>
      <c r="E7641" t="str">
        <f>IFERROR(VLOOKUP(D7641,[6]電話端末!$A$2:$E$284,2,FALSE),"不在")</f>
        <v>【岡山】着信グループ</v>
      </c>
      <c r="F7641" s="1" t="s">
        <v>112</v>
      </c>
      <c r="G7641" t="str">
        <f>IFERROR(VLOOKUP(F7641,[6]電話端末!$A$2:$D$284,2,FALSE),"不在")</f>
        <v>【岡山】河原由布子</v>
      </c>
      <c r="H7641" s="4">
        <v>71</v>
      </c>
      <c r="I7641" s="4">
        <v>69</v>
      </c>
      <c r="K7641">
        <v>2.5101700087168098E+19</v>
      </c>
      <c r="BN7641" s="1"/>
      <c r="BQ7641" s="1"/>
    </row>
    <row r="7642" spans="1:69" x14ac:dyDescent="0.45">
      <c r="A7642" s="3">
        <v>45947.400729166664</v>
      </c>
      <c r="B7642" s="1" t="s">
        <v>116</v>
      </c>
      <c r="C7642" t="str">
        <f>IFERROR(VLOOKUP(B7642,[6]電話端末!$A$2:$E$284,2,FALSE),"不在")</f>
        <v>【MF東京】櫻井美菜</v>
      </c>
      <c r="D7642" s="1" t="s">
        <v>58</v>
      </c>
      <c r="E7642" t="str">
        <f>IFERROR(VLOOKUP(D7642,[6]電話端末!$A$2:$E$284,2,FALSE),"不在")</f>
        <v>【東京】佐々木美咲</v>
      </c>
      <c r="F7642" s="1" t="s">
        <v>58</v>
      </c>
      <c r="G7642" t="str">
        <f>IFERROR(VLOOKUP(F7642,[6]電話端末!$A$2:$D$284,2,FALSE),"不在")</f>
        <v>【東京】佐々木美咲</v>
      </c>
      <c r="H7642" s="4">
        <v>46</v>
      </c>
      <c r="I7642" s="4">
        <v>44</v>
      </c>
      <c r="K7642">
        <v>2.51017000834681E+19</v>
      </c>
      <c r="BN7642" s="1"/>
      <c r="BQ7642" s="1"/>
    </row>
    <row r="7643" spans="1:69" x14ac:dyDescent="0.45">
      <c r="A7643" s="3">
        <v>45947.39980324074</v>
      </c>
      <c r="B7643" s="1" t="s">
        <v>101</v>
      </c>
      <c r="C7643" t="str">
        <f>IFERROR(VLOOKUP(B7643,[6]電話端末!$A$2:$E$284,2,FALSE),"不在")</f>
        <v>【本社EC】山口莉奈</v>
      </c>
      <c r="D7643" s="1" t="s">
        <v>222</v>
      </c>
      <c r="E7643" t="str">
        <f>IFERROR(VLOOKUP(D7643,[6]電話端末!$A$2:$E$284,2,FALSE),"不在")</f>
        <v>【本社EC】渡辺慶太</v>
      </c>
      <c r="F7643" s="1" t="s">
        <v>222</v>
      </c>
      <c r="G7643" t="str">
        <f>IFERROR(VLOOKUP(F7643,[6]電話端末!$A$2:$D$284,2,FALSE),"不在")</f>
        <v>【本社EC】渡辺慶太</v>
      </c>
      <c r="H7643" s="4">
        <v>49</v>
      </c>
      <c r="I7643" s="4">
        <v>48</v>
      </c>
      <c r="K7643">
        <v>2.5101700082168099E+19</v>
      </c>
      <c r="BN7643" s="1"/>
    </row>
    <row r="7644" spans="1:69" x14ac:dyDescent="0.45">
      <c r="A7644" s="3">
        <v>45947.399317129632</v>
      </c>
      <c r="B7644" s="1" t="s">
        <v>28</v>
      </c>
      <c r="C7644" t="str">
        <f>IFERROR(VLOOKUP(B7644,[6]電話端末!$A$2:$E$284,2,FALSE),"不在")</f>
        <v>【名古屋】大渕温子</v>
      </c>
      <c r="D7644" s="1" t="s">
        <v>36</v>
      </c>
      <c r="E7644" t="str">
        <f>IFERROR(VLOOKUP(D7644,[6]電話端末!$A$2:$E$284,2,FALSE),"不在")</f>
        <v>【名古屋】稲垣みちる</v>
      </c>
      <c r="F7644" s="1" t="s">
        <v>36</v>
      </c>
      <c r="G7644" t="str">
        <f>IFERROR(VLOOKUP(F7644,[6]電話端末!$A$2:$D$284,2,FALSE),"不在")</f>
        <v>【名古屋】稲垣みちる</v>
      </c>
      <c r="H7644" s="4">
        <v>54</v>
      </c>
      <c r="I7644" s="4">
        <v>53</v>
      </c>
      <c r="K7644">
        <v>2.5101700080668099E+19</v>
      </c>
      <c r="BN7644" s="1"/>
      <c r="BQ7644" s="1"/>
    </row>
    <row r="7645" spans="1:69" x14ac:dyDescent="0.45">
      <c r="A7645" s="3">
        <v>45947.398495370369</v>
      </c>
      <c r="B7645" s="1" t="s">
        <v>29</v>
      </c>
      <c r="C7645" t="str">
        <f>IFERROR(VLOOKUP(B7645,[6]電話端末!$A$2:$E$284,2,FALSE),"不在")</f>
        <v>【本社EC】大城明日香</v>
      </c>
      <c r="D7645" s="1" t="s">
        <v>101</v>
      </c>
      <c r="E7645" t="str">
        <f>IFERROR(VLOOKUP(D7645,[6]電話端末!$A$2:$E$284,2,FALSE),"不在")</f>
        <v>【本社EC】山口莉奈</v>
      </c>
      <c r="F7645" s="1" t="s">
        <v>101</v>
      </c>
      <c r="G7645" t="str">
        <f>IFERROR(VLOOKUP(F7645,[6]電話端末!$A$2:$D$284,2,FALSE),"不在")</f>
        <v>【本社EC】山口莉奈</v>
      </c>
      <c r="H7645" s="4">
        <v>67</v>
      </c>
      <c r="I7645" s="4">
        <v>65</v>
      </c>
      <c r="K7645">
        <v>2.5101700079268098E+19</v>
      </c>
      <c r="BN7645" s="1"/>
      <c r="BQ7645" s="1"/>
    </row>
    <row r="7646" spans="1:69" x14ac:dyDescent="0.45">
      <c r="A7646" s="3">
        <v>45947.398020833331</v>
      </c>
      <c r="B7646" s="1" t="s">
        <v>128</v>
      </c>
      <c r="C7646" t="str">
        <f>IFERROR(VLOOKUP(B7646,[6]電話端末!$A$2:$E$284,2,FALSE),"不在")</f>
        <v>【仙台】仁藤佳美</v>
      </c>
      <c r="D7646" s="1" t="s">
        <v>83</v>
      </c>
      <c r="E7646" t="str">
        <f>IFERROR(VLOOKUP(D7646,[6]電話端末!$A$2:$E$284,2,FALSE),"不在")</f>
        <v>【札幌】舘合庸介</v>
      </c>
      <c r="F7646" s="1" t="s">
        <v>83</v>
      </c>
      <c r="G7646" t="str">
        <f>IFERROR(VLOOKUP(F7646,[6]電話端末!$A$2:$D$284,2,FALSE),"不在")</f>
        <v>【札幌】舘合庸介</v>
      </c>
      <c r="H7646" s="4">
        <v>176</v>
      </c>
      <c r="I7646" s="4">
        <v>173</v>
      </c>
      <c r="K7646">
        <v>2.5101700078168101E+19</v>
      </c>
      <c r="BN7646" s="1"/>
      <c r="BQ7646" s="1"/>
    </row>
    <row r="7647" spans="1:69" x14ac:dyDescent="0.45">
      <c r="A7647" s="3">
        <v>45947.397233796299</v>
      </c>
      <c r="B7647" s="1" t="s">
        <v>116</v>
      </c>
      <c r="C7647" t="str">
        <f>IFERROR(VLOOKUP(B7647,[6]電話端末!$A$2:$E$284,2,FALSE),"不在")</f>
        <v>【MF東京】櫻井美菜</v>
      </c>
      <c r="D7647" s="1" t="s">
        <v>58</v>
      </c>
      <c r="E7647" t="str">
        <f>IFERROR(VLOOKUP(D7647,[6]電話端末!$A$2:$E$284,2,FALSE),"不在")</f>
        <v>【東京】佐々木美咲</v>
      </c>
      <c r="F7647" s="1"/>
      <c r="G7647" t="str">
        <f>IFERROR(VLOOKUP(F7647,[6]電話端末!$A$2:$D$284,2,FALSE),"不在")</f>
        <v>不在</v>
      </c>
      <c r="H7647" s="4">
        <v>0</v>
      </c>
      <c r="I7647" s="4">
        <v>0</v>
      </c>
      <c r="K7647">
        <v>2.5101700077368099E+19</v>
      </c>
      <c r="BN7647" s="1"/>
      <c r="BQ7647" s="1"/>
    </row>
    <row r="7648" spans="1:69" x14ac:dyDescent="0.45">
      <c r="A7648" s="3">
        <v>45947.396828703706</v>
      </c>
      <c r="B7648" s="1" t="s">
        <v>125</v>
      </c>
      <c r="C7648" t="str">
        <f>IFERROR(VLOOKUP(B7648,[6]電話端末!$A$2:$E$284,2,FALSE),"不在")</f>
        <v>【横浜】山﨑啓右</v>
      </c>
      <c r="D7648" s="1" t="s">
        <v>54</v>
      </c>
      <c r="E7648" t="str">
        <f>IFERROR(VLOOKUP(D7648,[6]電話端末!$A$2:$E$284,2,FALSE),"不在")</f>
        <v>【東京】着信グループ</v>
      </c>
      <c r="F7648" s="1" t="s">
        <v>55</v>
      </c>
      <c r="G7648" t="str">
        <f>IFERROR(VLOOKUP(F7648,[6]電話端末!$A$2:$D$284,2,FALSE),"不在")</f>
        <v>【東京】高澤早紀</v>
      </c>
      <c r="H7648" s="4">
        <v>25</v>
      </c>
      <c r="I7648" s="4">
        <v>24</v>
      </c>
      <c r="K7648">
        <v>2.5101700076268102E+19</v>
      </c>
      <c r="BN7648" s="1"/>
      <c r="BQ7648" s="1"/>
    </row>
    <row r="7649" spans="1:69" x14ac:dyDescent="0.45">
      <c r="A7649" s="3">
        <v>45947.396469907406</v>
      </c>
      <c r="B7649" s="1" t="s">
        <v>162</v>
      </c>
      <c r="C7649" t="str">
        <f>IFERROR(VLOOKUP(B7649,[6]電話端末!$A$2:$E$284,2,FALSE),"不在")</f>
        <v>【千葉】膳英一郎</v>
      </c>
      <c r="D7649" s="1" t="s">
        <v>34</v>
      </c>
      <c r="E7649" t="str">
        <f>IFERROR(VLOOKUP(D7649,[6]電話端末!$A$2:$E$284,2,FALSE),"不在")</f>
        <v>【埼玉】細田昌子</v>
      </c>
      <c r="F7649" s="1"/>
      <c r="G7649" t="str">
        <f>IFERROR(VLOOKUP(F7649,[6]電話端末!$A$2:$D$284,2,FALSE),"不在")</f>
        <v>不在</v>
      </c>
      <c r="H7649" s="4">
        <v>11</v>
      </c>
      <c r="I7649" s="4">
        <v>0</v>
      </c>
      <c r="K7649">
        <v>2.5101700075668099E+19</v>
      </c>
      <c r="BN7649" s="1"/>
      <c r="BQ7649" s="1"/>
    </row>
    <row r="7650" spans="1:69" x14ac:dyDescent="0.45">
      <c r="A7650" s="3">
        <v>45947.396018518521</v>
      </c>
      <c r="B7650" s="1" t="s">
        <v>134</v>
      </c>
      <c r="C7650" t="str">
        <f>IFERROR(VLOOKUP(B7650,[6]電話端末!$A$2:$E$284,2,FALSE),"不在")</f>
        <v>【滋賀】梅原薫</v>
      </c>
      <c r="D7650" s="1" t="s">
        <v>95</v>
      </c>
      <c r="E7650" t="str">
        <f>IFERROR(VLOOKUP(D7650,[6]電話端末!$A$2:$E$284,2,FALSE),"不在")</f>
        <v>【MF大阪】着信グループ</v>
      </c>
      <c r="F7650" s="1" t="s">
        <v>63</v>
      </c>
      <c r="G7650" t="str">
        <f>IFERROR(VLOOKUP(F7650,[6]電話端末!$A$2:$D$284,2,FALSE),"不在")</f>
        <v>【MF大阪】松尾セリ菜</v>
      </c>
      <c r="H7650" s="4">
        <v>371</v>
      </c>
      <c r="I7650" s="4">
        <v>367</v>
      </c>
      <c r="K7650">
        <v>2.5101700074568102E+19</v>
      </c>
      <c r="BN7650" s="1"/>
      <c r="BQ7650" s="1"/>
    </row>
    <row r="7651" spans="1:69" x14ac:dyDescent="0.45">
      <c r="A7651" s="3">
        <v>45947.395960648151</v>
      </c>
      <c r="B7651" s="1" t="s">
        <v>164</v>
      </c>
      <c r="C7651" t="str">
        <f>IFERROR(VLOOKUP(B7651,[6]電話端末!$A$2:$E$284,2,FALSE),"不在")</f>
        <v>【流山】蒲原健吾</v>
      </c>
      <c r="D7651" s="1" t="s">
        <v>34</v>
      </c>
      <c r="E7651" t="str">
        <f>IFERROR(VLOOKUP(D7651,[6]電話端末!$A$2:$E$284,2,FALSE),"不在")</f>
        <v>【埼玉】細田昌子</v>
      </c>
      <c r="F7651" s="1"/>
      <c r="G7651" t="str">
        <f>IFERROR(VLOOKUP(F7651,[6]電話端末!$A$2:$D$284,2,FALSE),"不在")</f>
        <v>不在</v>
      </c>
      <c r="H7651" s="4">
        <v>0</v>
      </c>
      <c r="I7651" s="4">
        <v>0</v>
      </c>
      <c r="K7651">
        <v>2.5101700074368098E+19</v>
      </c>
      <c r="BN7651" s="1"/>
    </row>
    <row r="7652" spans="1:69" x14ac:dyDescent="0.45">
      <c r="A7652" s="3">
        <v>45947.395636574074</v>
      </c>
      <c r="B7652" s="1" t="s">
        <v>83</v>
      </c>
      <c r="C7652" t="str">
        <f>IFERROR(VLOOKUP(B7652,[6]電話端末!$A$2:$E$284,2,FALSE),"不在")</f>
        <v>【札幌】舘合庸介</v>
      </c>
      <c r="D7652" s="1" t="s">
        <v>128</v>
      </c>
      <c r="E7652" t="str">
        <f>IFERROR(VLOOKUP(D7652,[6]電話端末!$A$2:$E$284,2,FALSE),"不在")</f>
        <v>【仙台】仁藤佳美</v>
      </c>
      <c r="F7652" s="1"/>
      <c r="G7652" t="str">
        <f>IFERROR(VLOOKUP(F7652,[6]電話端末!$A$2:$D$284,2,FALSE),"不在")</f>
        <v>不在</v>
      </c>
      <c r="H7652" s="4">
        <v>9</v>
      </c>
      <c r="I7652" s="4">
        <v>0</v>
      </c>
      <c r="K7652">
        <v>2.51017000735681E+19</v>
      </c>
      <c r="BN7652" s="1"/>
      <c r="BQ7652" s="1"/>
    </row>
    <row r="7653" spans="1:69" x14ac:dyDescent="0.45">
      <c r="A7653" s="3">
        <v>45947.394513888888</v>
      </c>
      <c r="B7653" s="1" t="s">
        <v>59</v>
      </c>
      <c r="C7653" t="str">
        <f>IFERROR(VLOOKUP(B7653,[6]電話端末!$A$2:$E$284,2,FALSE),"不在")</f>
        <v>【多摩】高久啓汰</v>
      </c>
      <c r="D7653" s="1" t="s">
        <v>47</v>
      </c>
      <c r="E7653" t="str">
        <f>IFERROR(VLOOKUP(D7653,[6]電話端末!$A$2:$E$284,2,FALSE),"不在")</f>
        <v>【横浜】舞智江</v>
      </c>
      <c r="F7653" s="1"/>
      <c r="G7653" t="str">
        <f>IFERROR(VLOOKUP(F7653,[6]電話端末!$A$2:$D$284,2,FALSE),"不在")</f>
        <v>不在</v>
      </c>
      <c r="H7653" s="4">
        <v>0</v>
      </c>
      <c r="I7653" s="4">
        <v>0</v>
      </c>
      <c r="K7653">
        <v>2.5101700071068099E+19</v>
      </c>
      <c r="BN7653" s="1"/>
      <c r="BQ7653" s="1"/>
    </row>
    <row r="7654" spans="1:69" x14ac:dyDescent="0.45">
      <c r="A7654" s="3">
        <v>45947.394421296296</v>
      </c>
      <c r="B7654" s="1" t="s">
        <v>83</v>
      </c>
      <c r="C7654" t="str">
        <f>IFERROR(VLOOKUP(B7654,[6]電話端末!$A$2:$E$284,2,FALSE),"不在")</f>
        <v>【札幌】舘合庸介</v>
      </c>
      <c r="D7654" s="1" t="s">
        <v>84</v>
      </c>
      <c r="E7654" t="str">
        <f>IFERROR(VLOOKUP(D7654,[6]電話端末!$A$2:$E$284,2,FALSE),"不在")</f>
        <v>【仙台】阿部かおり</v>
      </c>
      <c r="F7654" s="1"/>
      <c r="G7654" t="str">
        <f>IFERROR(VLOOKUP(F7654,[6]電話端末!$A$2:$D$284,2,FALSE),"不在")</f>
        <v>不在</v>
      </c>
      <c r="H7654" s="4">
        <v>10</v>
      </c>
      <c r="I7654" s="4">
        <v>0</v>
      </c>
      <c r="K7654">
        <v>2.5101700070768099E+19</v>
      </c>
      <c r="BN7654" s="1"/>
      <c r="BQ7654" s="1"/>
    </row>
    <row r="7655" spans="1:69" x14ac:dyDescent="0.45">
      <c r="A7655" s="3">
        <v>45947.394386574073</v>
      </c>
      <c r="B7655" s="1" t="s">
        <v>148</v>
      </c>
      <c r="C7655" t="str">
        <f>IFERROR(VLOOKUP(B7655,[6]電話端末!$A$2:$E$284,2,FALSE),"不在")</f>
        <v>【埼玉】篠宮寛織</v>
      </c>
      <c r="D7655" s="1" t="s">
        <v>74</v>
      </c>
      <c r="E7655" t="str">
        <f>IFERROR(VLOOKUP(D7655,[6]電話端末!$A$2:$E$284,2,FALSE),"不在")</f>
        <v>【本社】商品本部</v>
      </c>
      <c r="F7655" s="1" t="s">
        <v>109</v>
      </c>
      <c r="G7655" t="str">
        <f>IFERROR(VLOOKUP(F7655,[6]電話端末!$A$2:$D$284,2,FALSE),"不在")</f>
        <v>【本社商品開発】柏木俊行</v>
      </c>
      <c r="H7655" s="4">
        <v>64</v>
      </c>
      <c r="I7655" s="4">
        <v>59</v>
      </c>
      <c r="K7655">
        <v>2.51017000706681E+19</v>
      </c>
      <c r="BN7655" s="1"/>
      <c r="BQ7655" s="1"/>
    </row>
    <row r="7656" spans="1:69" x14ac:dyDescent="0.45">
      <c r="A7656" s="3">
        <v>45947.394212962965</v>
      </c>
      <c r="B7656" s="1" t="s">
        <v>148</v>
      </c>
      <c r="C7656" t="str">
        <f>IFERROR(VLOOKUP(B7656,[6]電話端末!$A$2:$E$284,2,FALSE),"不在")</f>
        <v>【埼玉】篠宮寛織</v>
      </c>
      <c r="D7656" s="1" t="s">
        <v>109</v>
      </c>
      <c r="E7656" t="str">
        <f>IFERROR(VLOOKUP(D7656,[6]電話端末!$A$2:$E$284,2,FALSE),"不在")</f>
        <v>【本社商品開発】柏木俊行</v>
      </c>
      <c r="F7656" s="1"/>
      <c r="G7656" t="str">
        <f>IFERROR(VLOOKUP(F7656,[6]電話端末!$A$2:$D$284,2,FALSE),"不在")</f>
        <v>不在</v>
      </c>
      <c r="H7656" s="4">
        <v>9</v>
      </c>
      <c r="I7656" s="4">
        <v>0</v>
      </c>
      <c r="K7656">
        <v>2.5101700070268101E+19</v>
      </c>
      <c r="BN7656" s="1"/>
      <c r="BQ7656" s="1"/>
    </row>
    <row r="7657" spans="1:69" x14ac:dyDescent="0.45">
      <c r="A7657" s="3">
        <v>45947.39403935185</v>
      </c>
      <c r="B7657" s="1" t="s">
        <v>20</v>
      </c>
      <c r="C7657" t="str">
        <f>IFERROR(VLOOKUP(B7657,[6]電話端末!$A$2:$E$284,2,FALSE),"不在")</f>
        <v>【本社IT】梶ヶ谷知晃</v>
      </c>
      <c r="D7657" s="1" t="s">
        <v>75</v>
      </c>
      <c r="E7657" t="str">
        <f>IFERROR(VLOOKUP(D7657,[6]電話端末!$A$2:$E$284,2,FALSE),"不在")</f>
        <v>【MF東京】山中雅仁</v>
      </c>
      <c r="F7657" s="1" t="s">
        <v>75</v>
      </c>
      <c r="G7657" t="str">
        <f>IFERROR(VLOOKUP(F7657,[6]電話端末!$A$2:$D$284,2,FALSE),"不在")</f>
        <v>【MF東京】山中雅仁</v>
      </c>
      <c r="H7657" s="4">
        <v>63</v>
      </c>
      <c r="I7657" s="4">
        <v>61</v>
      </c>
      <c r="K7657">
        <v>2.5101700069968101E+19</v>
      </c>
      <c r="BN7657" s="1"/>
      <c r="BQ7657" s="1"/>
    </row>
    <row r="7658" spans="1:69" x14ac:dyDescent="0.45">
      <c r="A7658" s="3">
        <v>45947.393888888888</v>
      </c>
      <c r="B7658" s="1" t="s">
        <v>59</v>
      </c>
      <c r="C7658" t="str">
        <f>IFERROR(VLOOKUP(B7658,[6]電話端末!$A$2:$E$284,2,FALSE),"不在")</f>
        <v>【多摩】高久啓汰</v>
      </c>
      <c r="D7658" s="1" t="s">
        <v>47</v>
      </c>
      <c r="E7658" t="str">
        <f>IFERROR(VLOOKUP(D7658,[6]電話端末!$A$2:$E$284,2,FALSE),"不在")</f>
        <v>【横浜】舞智江</v>
      </c>
      <c r="F7658" s="1"/>
      <c r="G7658" t="str">
        <f>IFERROR(VLOOKUP(F7658,[6]電話端末!$A$2:$D$284,2,FALSE),"不在")</f>
        <v>不在</v>
      </c>
      <c r="H7658" s="4">
        <v>0</v>
      </c>
      <c r="I7658" s="4">
        <v>0</v>
      </c>
      <c r="K7658">
        <v>2.5101700069768102E+19</v>
      </c>
      <c r="BN7658" s="1"/>
      <c r="BQ7658" s="1"/>
    </row>
    <row r="7659" spans="1:69" x14ac:dyDescent="0.45">
      <c r="A7659" s="3">
        <v>45947.391597222224</v>
      </c>
      <c r="B7659" s="1" t="s">
        <v>83</v>
      </c>
      <c r="C7659" t="str">
        <f>IFERROR(VLOOKUP(B7659,[6]電話端末!$A$2:$E$284,2,FALSE),"不在")</f>
        <v>【札幌】舘合庸介</v>
      </c>
      <c r="D7659" s="1" t="s">
        <v>84</v>
      </c>
      <c r="E7659" t="str">
        <f>IFERROR(VLOOKUP(D7659,[6]電話端末!$A$2:$E$284,2,FALSE),"不在")</f>
        <v>【仙台】阿部かおり</v>
      </c>
      <c r="F7659" s="1"/>
      <c r="G7659" t="str">
        <f>IFERROR(VLOOKUP(F7659,[6]電話端末!$A$2:$D$284,2,FALSE),"不在")</f>
        <v>不在</v>
      </c>
      <c r="H7659" s="4">
        <v>0</v>
      </c>
      <c r="I7659" s="4">
        <v>0</v>
      </c>
      <c r="K7659">
        <v>2.5101700065368101E+19</v>
      </c>
      <c r="BN7659" s="1"/>
      <c r="BQ7659" s="1"/>
    </row>
    <row r="7660" spans="1:69" x14ac:dyDescent="0.45">
      <c r="A7660" s="3">
        <v>45947.390914351854</v>
      </c>
      <c r="B7660" s="1" t="s">
        <v>19</v>
      </c>
      <c r="C7660" t="str">
        <f>IFERROR(VLOOKUP(B7660,[6]電話端末!$A$2:$E$284,2,FALSE),"不在")</f>
        <v>【福岡】重松宝成</v>
      </c>
      <c r="D7660" s="1" t="s">
        <v>35</v>
      </c>
      <c r="E7660" t="str">
        <f>IFERROR(VLOOKUP(D7660,[6]電話端末!$A$2:$E$284,2,FALSE),"不在")</f>
        <v>【広島】小先純平</v>
      </c>
      <c r="F7660" s="1"/>
      <c r="G7660" t="str">
        <f>IFERROR(VLOOKUP(F7660,[6]電話端末!$A$2:$D$284,2,FALSE),"不在")</f>
        <v>不在</v>
      </c>
      <c r="H7660" s="4">
        <v>42</v>
      </c>
      <c r="I7660" s="4">
        <v>0</v>
      </c>
      <c r="K7660">
        <v>2.51017000642681E+19</v>
      </c>
      <c r="BN7660" s="1"/>
      <c r="BQ7660" s="1"/>
    </row>
    <row r="7661" spans="1:69" x14ac:dyDescent="0.45">
      <c r="A7661" s="3">
        <v>45947.388981481483</v>
      </c>
      <c r="B7661" s="1" t="s">
        <v>178</v>
      </c>
      <c r="C7661" t="str">
        <f>IFERROR(VLOOKUP(B7661,[6]電話端末!$A$2:$E$284,2,FALSE),"不在")</f>
        <v>【多摩】佐々木大樹</v>
      </c>
      <c r="D7661" s="1" t="s">
        <v>34</v>
      </c>
      <c r="E7661" t="str">
        <f>IFERROR(VLOOKUP(D7661,[6]電話端末!$A$2:$E$284,2,FALSE),"不在")</f>
        <v>【埼玉】細田昌子</v>
      </c>
      <c r="F7661" s="1" t="s">
        <v>34</v>
      </c>
      <c r="G7661" t="str">
        <f>IFERROR(VLOOKUP(F7661,[6]電話端末!$A$2:$D$284,2,FALSE),"不在")</f>
        <v>【埼玉】細田昌子</v>
      </c>
      <c r="H7661" s="4">
        <v>87</v>
      </c>
      <c r="I7661" s="4">
        <v>60</v>
      </c>
      <c r="K7661">
        <v>2.5101700060268102E+19</v>
      </c>
      <c r="BN7661" s="1"/>
      <c r="BQ7661" s="1"/>
    </row>
    <row r="7662" spans="1:69" x14ac:dyDescent="0.45">
      <c r="A7662" s="3">
        <v>45947.387650462966</v>
      </c>
      <c r="B7662" s="1" t="s">
        <v>164</v>
      </c>
      <c r="C7662" t="str">
        <f>IFERROR(VLOOKUP(B7662,[6]電話端末!$A$2:$E$284,2,FALSE),"不在")</f>
        <v>【流山】蒲原健吾</v>
      </c>
      <c r="D7662" s="1" t="s">
        <v>34</v>
      </c>
      <c r="E7662" t="str">
        <f>IFERROR(VLOOKUP(D7662,[6]電話端末!$A$2:$E$284,2,FALSE),"不在")</f>
        <v>【埼玉】細田昌子</v>
      </c>
      <c r="F7662" s="1" t="s">
        <v>34</v>
      </c>
      <c r="G7662" t="str">
        <f>IFERROR(VLOOKUP(F7662,[6]電話端末!$A$2:$D$284,2,FALSE),"不在")</f>
        <v>【埼玉】細田昌子</v>
      </c>
      <c r="H7662" s="4">
        <v>60</v>
      </c>
      <c r="I7662" s="4">
        <v>58</v>
      </c>
      <c r="K7662">
        <v>2.5101700057368101E+19</v>
      </c>
      <c r="BN7662" s="1"/>
      <c r="BQ7662" s="1"/>
    </row>
    <row r="7663" spans="1:69" x14ac:dyDescent="0.45">
      <c r="A7663" s="3">
        <v>45947.387256944443</v>
      </c>
      <c r="B7663" s="1" t="s">
        <v>38</v>
      </c>
      <c r="C7663" t="str">
        <f>IFERROR(VLOOKUP(B7663,[6]電話端末!$A$2:$E$284,2,FALSE),"不在")</f>
        <v>【福岡】山崎芹奈</v>
      </c>
      <c r="D7663" s="1" t="s">
        <v>44</v>
      </c>
      <c r="E7663" t="str">
        <f>IFERROR(VLOOKUP(D7663,[6]電話端末!$A$2:$E$284,2,FALSE),"不在")</f>
        <v>【福岡】奥薗美和</v>
      </c>
      <c r="F7663" s="1" t="s">
        <v>44</v>
      </c>
      <c r="G7663" t="str">
        <f>IFERROR(VLOOKUP(F7663,[6]電話端末!$A$2:$D$284,2,FALSE),"不在")</f>
        <v>【福岡】奥薗美和</v>
      </c>
      <c r="H7663" s="4">
        <v>57</v>
      </c>
      <c r="I7663" s="4">
        <v>56</v>
      </c>
      <c r="K7663">
        <v>2.5101700056768098E+19</v>
      </c>
      <c r="BN7663" s="1"/>
      <c r="BQ7663" s="1"/>
    </row>
    <row r="7664" spans="1:69" x14ac:dyDescent="0.45">
      <c r="A7664" s="3">
        <v>45947.387175925927</v>
      </c>
      <c r="B7664" s="1" t="s">
        <v>34</v>
      </c>
      <c r="C7664" t="str">
        <f>IFERROR(VLOOKUP(B7664,[6]電話端末!$A$2:$E$284,2,FALSE),"不在")</f>
        <v>【埼玉】細田昌子</v>
      </c>
      <c r="D7664" s="1" t="s">
        <v>164</v>
      </c>
      <c r="E7664" t="str">
        <f>IFERROR(VLOOKUP(D7664,[6]電話端末!$A$2:$E$284,2,FALSE),"不在")</f>
        <v>【流山】蒲原健吾</v>
      </c>
      <c r="F7664" s="1" t="s">
        <v>49</v>
      </c>
      <c r="G7664" t="str">
        <f>IFERROR(VLOOKUP(F7664,[6]電話端末!$A$2:$D$284,2,FALSE),"不在")</f>
        <v>【流山】鴻池千紗都</v>
      </c>
      <c r="H7664" s="4">
        <v>24</v>
      </c>
      <c r="I7664" s="4">
        <v>21</v>
      </c>
      <c r="K7664">
        <v>2.5101700056468099E+19</v>
      </c>
      <c r="BN7664" s="1"/>
      <c r="BQ7664" s="1"/>
    </row>
    <row r="7665" spans="1:69" x14ac:dyDescent="0.45">
      <c r="A7665" s="3">
        <v>45947.386377314811</v>
      </c>
      <c r="B7665" s="1" t="s">
        <v>84</v>
      </c>
      <c r="C7665" t="str">
        <f>IFERROR(VLOOKUP(B7665,[6]電話端末!$A$2:$E$284,2,FALSE),"不在")</f>
        <v>【仙台】阿部かおり</v>
      </c>
      <c r="D7665" s="1" t="s">
        <v>83</v>
      </c>
      <c r="E7665" t="str">
        <f>IFERROR(VLOOKUP(D7665,[6]電話端末!$A$2:$E$284,2,FALSE),"不在")</f>
        <v>【札幌】舘合庸介</v>
      </c>
      <c r="F7665" s="1" t="s">
        <v>83</v>
      </c>
      <c r="G7665" t="str">
        <f>IFERROR(VLOOKUP(F7665,[6]電話端末!$A$2:$D$284,2,FALSE),"不在")</f>
        <v>【札幌】舘合庸介</v>
      </c>
      <c r="H7665" s="4">
        <v>17</v>
      </c>
      <c r="I7665" s="4">
        <v>15</v>
      </c>
      <c r="K7665">
        <v>2.5101700055168098E+19</v>
      </c>
      <c r="BN7665" s="1"/>
      <c r="BQ7665" s="1"/>
    </row>
    <row r="7666" spans="1:69" x14ac:dyDescent="0.45">
      <c r="A7666" s="3">
        <v>45947.385115740741</v>
      </c>
      <c r="B7666" s="1" t="s">
        <v>19</v>
      </c>
      <c r="C7666" t="str">
        <f>IFERROR(VLOOKUP(B7666,[6]電話端末!$A$2:$E$284,2,FALSE),"不在")</f>
        <v>【福岡】重松宝成</v>
      </c>
      <c r="D7666" s="1" t="s">
        <v>35</v>
      </c>
      <c r="E7666" t="str">
        <f>IFERROR(VLOOKUP(D7666,[6]電話端末!$A$2:$E$284,2,FALSE),"不在")</f>
        <v>【広島】小先純平</v>
      </c>
      <c r="F7666" s="1"/>
      <c r="G7666" t="str">
        <f>IFERROR(VLOOKUP(F7666,[6]電話端末!$A$2:$D$284,2,FALSE),"不在")</f>
        <v>不在</v>
      </c>
      <c r="H7666" s="4">
        <v>49</v>
      </c>
      <c r="I7666" s="4">
        <v>0</v>
      </c>
      <c r="K7666">
        <v>2.51017000529681E+19</v>
      </c>
      <c r="BN7666" s="1"/>
    </row>
    <row r="7667" spans="1:69" x14ac:dyDescent="0.45">
      <c r="A7667" s="3">
        <v>45947.384398148148</v>
      </c>
      <c r="B7667" s="1" t="s">
        <v>178</v>
      </c>
      <c r="C7667" t="str">
        <f>IFERROR(VLOOKUP(B7667,[6]電話端末!$A$2:$E$284,2,FALSE),"不在")</f>
        <v>【多摩】佐々木大樹</v>
      </c>
      <c r="D7667" s="1" t="s">
        <v>154</v>
      </c>
      <c r="E7667" t="str">
        <f>IFERROR(VLOOKUP(D7667,[6]電話端末!$A$2:$E$284,2,FALSE),"不在")</f>
        <v>【横浜】中山満里奈</v>
      </c>
      <c r="F7667" s="1" t="s">
        <v>154</v>
      </c>
      <c r="G7667" t="str">
        <f>IFERROR(VLOOKUP(F7667,[6]電話端末!$A$2:$D$284,2,FALSE),"不在")</f>
        <v>【横浜】中山満里奈</v>
      </c>
      <c r="H7667" s="4">
        <v>60</v>
      </c>
      <c r="I7667" s="4">
        <v>58</v>
      </c>
      <c r="K7667">
        <v>2.5101700051668099E+19</v>
      </c>
      <c r="BN7667" s="1"/>
    </row>
    <row r="7668" spans="1:69" x14ac:dyDescent="0.45">
      <c r="A7668" s="3">
        <v>45947.384386574071</v>
      </c>
      <c r="B7668" s="1" t="s">
        <v>57</v>
      </c>
      <c r="C7668" t="str">
        <f>IFERROR(VLOOKUP(B7668,[6]電話端末!$A$2:$E$284,2,FALSE),"不在")</f>
        <v>【本社総務】吉田亜依</v>
      </c>
      <c r="D7668" s="1" t="s">
        <v>67</v>
      </c>
      <c r="E7668" t="str">
        <f>IFERROR(VLOOKUP(D7668,[6]電話端末!$A$2:$E$284,2,FALSE),"不在")</f>
        <v>【MF大阪】後垣幸恵</v>
      </c>
      <c r="F7668" s="1" t="s">
        <v>89</v>
      </c>
      <c r="G7668" t="str">
        <f>IFERROR(VLOOKUP(F7668,[6]電話端末!$A$2:$D$284,2,FALSE),"不在")</f>
        <v>【MF大阪】木下春河</v>
      </c>
      <c r="H7668" s="4">
        <v>26</v>
      </c>
      <c r="I7668" s="4">
        <v>19</v>
      </c>
      <c r="K7668">
        <v>2.5101700051568099E+19</v>
      </c>
      <c r="BN7668" s="1"/>
      <c r="BQ7668" s="1"/>
    </row>
    <row r="7669" spans="1:69" x14ac:dyDescent="0.45">
      <c r="A7669" s="3">
        <v>45947.384317129632</v>
      </c>
      <c r="B7669" s="1" t="s">
        <v>178</v>
      </c>
      <c r="C7669" t="str">
        <f>IFERROR(VLOOKUP(B7669,[6]電話端末!$A$2:$E$284,2,FALSE),"不在")</f>
        <v>【多摩】佐々木大樹</v>
      </c>
      <c r="D7669" s="1" t="s">
        <v>34</v>
      </c>
      <c r="E7669" t="str">
        <f>IFERROR(VLOOKUP(D7669,[6]電話端末!$A$2:$E$284,2,FALSE),"不在")</f>
        <v>【埼玉】細田昌子</v>
      </c>
      <c r="F7669" s="1"/>
      <c r="G7669" t="str">
        <f>IFERROR(VLOOKUP(F7669,[6]電話端末!$A$2:$D$284,2,FALSE),"不在")</f>
        <v>不在</v>
      </c>
      <c r="H7669" s="4">
        <v>1</v>
      </c>
      <c r="I7669" s="4">
        <v>0</v>
      </c>
      <c r="K7669">
        <v>2.51017000513681E+19</v>
      </c>
      <c r="BN7669" s="1"/>
      <c r="BQ7669" s="1"/>
    </row>
    <row r="7670" spans="1:69" x14ac:dyDescent="0.45">
      <c r="A7670" s="3">
        <v>45947.384236111109</v>
      </c>
      <c r="B7670" s="1" t="s">
        <v>145</v>
      </c>
      <c r="C7670" t="str">
        <f>IFERROR(VLOOKUP(B7670,[6]電話端末!$A$2:$E$284,2,FALSE),"不在")</f>
        <v>【MF大阪】牧聡美</v>
      </c>
      <c r="D7670" s="1" t="s">
        <v>504</v>
      </c>
      <c r="E7670" t="str">
        <f>IFERROR(VLOOKUP(D7670,[6]電話端末!$A$2:$E$284,2,FALSE),"不在")</f>
        <v>【MF大阪】木口麻穂</v>
      </c>
      <c r="F7670" s="1"/>
      <c r="G7670" t="str">
        <f>IFERROR(VLOOKUP(F7670,[6]電話端末!$A$2:$D$284,2,FALSE),"不在")</f>
        <v>不在</v>
      </c>
      <c r="H7670" s="4">
        <v>3</v>
      </c>
      <c r="I7670" s="4">
        <v>0</v>
      </c>
      <c r="K7670">
        <v>2.5101700051068101E+19</v>
      </c>
      <c r="BN7670" s="1"/>
      <c r="BQ7670" s="1"/>
    </row>
    <row r="7671" spans="1:69" x14ac:dyDescent="0.45">
      <c r="A7671" s="3">
        <v>45947.383414351854</v>
      </c>
      <c r="B7671" s="1" t="s">
        <v>160</v>
      </c>
      <c r="C7671" t="str">
        <f>IFERROR(VLOOKUP(B7671,[6]電話端末!$A$2:$E$284,2,FALSE),"不在")</f>
        <v>【MF大阪】梶原祐菜</v>
      </c>
      <c r="D7671" s="1" t="s">
        <v>523</v>
      </c>
      <c r="E7671" t="str">
        <f>IFERROR(VLOOKUP(D7671,[6]電話端末!$A$2:$E$284,2,FALSE),"不在")</f>
        <v>不在</v>
      </c>
      <c r="F7671" s="1"/>
      <c r="G7671" t="str">
        <f>IFERROR(VLOOKUP(F7671,[6]電話端末!$A$2:$D$284,2,FALSE),"不在")</f>
        <v>不在</v>
      </c>
      <c r="H7671" s="4">
        <v>0</v>
      </c>
      <c r="I7671" s="4">
        <v>0</v>
      </c>
      <c r="K7671">
        <v>2.5101700049268101E+19</v>
      </c>
      <c r="BN7671" s="1"/>
    </row>
    <row r="7672" spans="1:69" x14ac:dyDescent="0.45">
      <c r="A7672" s="3">
        <v>45947.383402777778</v>
      </c>
      <c r="B7672" s="1" t="s">
        <v>34</v>
      </c>
      <c r="C7672" t="str">
        <f>IFERROR(VLOOKUP(B7672,[6]電話端末!$A$2:$E$284,2,FALSE),"不在")</f>
        <v>【埼玉】細田昌子</v>
      </c>
      <c r="D7672" s="1" t="s">
        <v>31</v>
      </c>
      <c r="E7672" t="str">
        <f>IFERROR(VLOOKUP(D7672,[6]電話端末!$A$2:$E$284,2,FALSE),"不在")</f>
        <v>【千葉】着信グループ</v>
      </c>
      <c r="F7672" s="1" t="s">
        <v>37</v>
      </c>
      <c r="G7672" t="str">
        <f>IFERROR(VLOOKUP(F7672,[6]電話端末!$A$2:$D$284,2,FALSE),"不在")</f>
        <v>【千葉】小島佳菜</v>
      </c>
      <c r="H7672" s="4">
        <v>128</v>
      </c>
      <c r="I7672" s="4">
        <v>125</v>
      </c>
      <c r="K7672">
        <v>2.5101700049168101E+19</v>
      </c>
      <c r="BN7672" s="1"/>
      <c r="BQ7672" s="1"/>
    </row>
    <row r="7673" spans="1:69" x14ac:dyDescent="0.45">
      <c r="A7673" s="3">
        <v>45947.383159722223</v>
      </c>
      <c r="B7673" s="1" t="s">
        <v>27</v>
      </c>
      <c r="C7673" t="str">
        <f>IFERROR(VLOOKUP(B7673,[6]電話端末!$A$2:$E$284,2,FALSE),"不在")</f>
        <v>【本社在庫物流課】黒田靖広</v>
      </c>
      <c r="D7673" s="1" t="s">
        <v>164</v>
      </c>
      <c r="E7673" t="str">
        <f>IFERROR(VLOOKUP(D7673,[6]電話端末!$A$2:$E$284,2,FALSE),"不在")</f>
        <v>【流山】蒲原健吾</v>
      </c>
      <c r="F7673" s="1" t="s">
        <v>164</v>
      </c>
      <c r="G7673" t="str">
        <f>IFERROR(VLOOKUP(F7673,[6]電話端末!$A$2:$D$284,2,FALSE),"不在")</f>
        <v>【流山】蒲原健吾</v>
      </c>
      <c r="H7673" s="4">
        <v>98</v>
      </c>
      <c r="I7673" s="4">
        <v>94</v>
      </c>
      <c r="K7673">
        <v>2.5101700048868098E+19</v>
      </c>
      <c r="BN7673" s="1"/>
      <c r="BQ7673" s="1"/>
    </row>
    <row r="7674" spans="1:69" x14ac:dyDescent="0.45">
      <c r="A7674" s="3">
        <v>45947.382384259261</v>
      </c>
      <c r="B7674" s="1" t="s">
        <v>50</v>
      </c>
      <c r="C7674" t="str">
        <f>IFERROR(VLOOKUP(B7674,[6]電話端末!$A$2:$E$284,2,FALSE),"不在")</f>
        <v>【流山】浅沼潤也</v>
      </c>
      <c r="D7674" s="1" t="s">
        <v>34</v>
      </c>
      <c r="E7674" t="str">
        <f>IFERROR(VLOOKUP(D7674,[6]電話端末!$A$2:$E$284,2,FALSE),"不在")</f>
        <v>【埼玉】細田昌子</v>
      </c>
      <c r="F7674" s="1" t="s">
        <v>34</v>
      </c>
      <c r="G7674" t="str">
        <f>IFERROR(VLOOKUP(F7674,[6]電話端末!$A$2:$D$284,2,FALSE),"不在")</f>
        <v>【埼玉】細田昌子</v>
      </c>
      <c r="H7674" s="4">
        <v>30</v>
      </c>
      <c r="I7674" s="4">
        <v>23</v>
      </c>
      <c r="K7674">
        <v>2.5101700047268098E+19</v>
      </c>
      <c r="BN7674" s="1"/>
      <c r="BQ7674" s="1"/>
    </row>
    <row r="7675" spans="1:69" x14ac:dyDescent="0.45">
      <c r="A7675" s="3">
        <v>45947.381956018522</v>
      </c>
      <c r="B7675" s="1" t="s">
        <v>178</v>
      </c>
      <c r="C7675" t="str">
        <f>IFERROR(VLOOKUP(B7675,[6]電話端末!$A$2:$E$284,2,FALSE),"不在")</f>
        <v>【多摩】佐々木大樹</v>
      </c>
      <c r="D7675" s="1" t="s">
        <v>154</v>
      </c>
      <c r="E7675" t="str">
        <f>IFERROR(VLOOKUP(D7675,[6]電話端末!$A$2:$E$284,2,FALSE),"不在")</f>
        <v>【横浜】中山満里奈</v>
      </c>
      <c r="F7675" s="1"/>
      <c r="G7675" t="str">
        <f>IFERROR(VLOOKUP(F7675,[6]電話端末!$A$2:$D$284,2,FALSE),"不在")</f>
        <v>不在</v>
      </c>
      <c r="H7675" s="4">
        <v>0</v>
      </c>
      <c r="I7675" s="4">
        <v>0</v>
      </c>
      <c r="K7675">
        <v>2.51017000463681E+19</v>
      </c>
      <c r="BN7675" s="1"/>
      <c r="BQ7675" s="1"/>
    </row>
    <row r="7676" spans="1:69" x14ac:dyDescent="0.45">
      <c r="A7676" s="3">
        <v>45947.381921296299</v>
      </c>
      <c r="B7676" s="1" t="s">
        <v>99</v>
      </c>
      <c r="C7676" t="str">
        <f>IFERROR(VLOOKUP(B7676,[6]電話端末!$A$2:$E$284,2,FALSE),"不在")</f>
        <v>【名古屋】玉腰千恵</v>
      </c>
      <c r="D7676" s="1" t="s">
        <v>113</v>
      </c>
      <c r="E7676" t="str">
        <f>IFERROR(VLOOKUP(D7676,[6]電話端末!$A$2:$E$284,2,FALSE),"不在")</f>
        <v>【名古屋】水島奈美</v>
      </c>
      <c r="F7676" s="1" t="s">
        <v>113</v>
      </c>
      <c r="G7676" t="str">
        <f>IFERROR(VLOOKUP(F7676,[6]電話端末!$A$2:$D$284,2,FALSE),"不在")</f>
        <v>【名古屋】水島奈美</v>
      </c>
      <c r="H7676" s="4">
        <v>56</v>
      </c>
      <c r="I7676" s="4">
        <v>54</v>
      </c>
      <c r="K7676">
        <v>2.5101700046268101E+19</v>
      </c>
      <c r="BN7676" s="1"/>
      <c r="BQ7676" s="1"/>
    </row>
    <row r="7677" spans="1:69" x14ac:dyDescent="0.45">
      <c r="A7677" s="3">
        <v>45947.381238425929</v>
      </c>
      <c r="B7677" s="1" t="s">
        <v>72</v>
      </c>
      <c r="C7677" t="str">
        <f>IFERROR(VLOOKUP(B7677,[6]電話端末!$A$2:$E$284,2,FALSE),"不在")</f>
        <v>【横浜】青木観奈</v>
      </c>
      <c r="D7677" s="1" t="s">
        <v>68</v>
      </c>
      <c r="E7677" t="str">
        <f>IFERROR(VLOOKUP(D7677,[6]電話端末!$A$2:$E$284,2,FALSE),"不在")</f>
        <v>【埼玉】着信グループ</v>
      </c>
      <c r="F7677" s="1" t="s">
        <v>76</v>
      </c>
      <c r="G7677" t="str">
        <f>IFERROR(VLOOKUP(F7677,[6]電話端末!$A$2:$D$284,2,FALSE),"不在")</f>
        <v>【埼玉】豊田里花</v>
      </c>
      <c r="H7677" s="4">
        <v>45</v>
      </c>
      <c r="I7677" s="4">
        <v>41</v>
      </c>
      <c r="K7677">
        <v>2.51017000449681E+19</v>
      </c>
      <c r="BN7677" s="1"/>
    </row>
    <row r="7678" spans="1:69" x14ac:dyDescent="0.45">
      <c r="A7678" s="3">
        <v>45947.381053240744</v>
      </c>
      <c r="B7678" s="1" t="s">
        <v>44</v>
      </c>
      <c r="C7678" t="str">
        <f>IFERROR(VLOOKUP(B7678,[6]電話端末!$A$2:$E$284,2,FALSE),"不在")</f>
        <v>【福岡】奥薗美和</v>
      </c>
      <c r="D7678" s="1" t="s">
        <v>38</v>
      </c>
      <c r="E7678" t="str">
        <f>IFERROR(VLOOKUP(D7678,[6]電話端末!$A$2:$E$284,2,FALSE),"不在")</f>
        <v>【福岡】山崎芹奈</v>
      </c>
      <c r="F7678" s="1" t="s">
        <v>38</v>
      </c>
      <c r="G7678" t="str">
        <f>IFERROR(VLOOKUP(F7678,[6]電話端末!$A$2:$D$284,2,FALSE),"不在")</f>
        <v>【福岡】山崎芹奈</v>
      </c>
      <c r="H7678" s="4">
        <v>51</v>
      </c>
      <c r="I7678" s="4">
        <v>49</v>
      </c>
      <c r="K7678">
        <v>2.5101700044468101E+19</v>
      </c>
      <c r="BN7678" s="1"/>
      <c r="BQ7678" s="1"/>
    </row>
    <row r="7679" spans="1:69" x14ac:dyDescent="0.45">
      <c r="A7679" s="3">
        <v>45947.380509259259</v>
      </c>
      <c r="B7679" s="1" t="s">
        <v>19</v>
      </c>
      <c r="C7679" t="str">
        <f>IFERROR(VLOOKUP(B7679,[6]電話端末!$A$2:$E$284,2,FALSE),"不在")</f>
        <v>【福岡】重松宝成</v>
      </c>
      <c r="D7679" s="1" t="s">
        <v>44</v>
      </c>
      <c r="E7679" t="str">
        <f>IFERROR(VLOOKUP(D7679,[6]電話端末!$A$2:$E$284,2,FALSE),"不在")</f>
        <v>【福岡】奥薗美和</v>
      </c>
      <c r="F7679" s="1" t="s">
        <v>44</v>
      </c>
      <c r="G7679" t="str">
        <f>IFERROR(VLOOKUP(F7679,[6]電話端末!$A$2:$D$284,2,FALSE),"不在")</f>
        <v>【福岡】奥薗美和</v>
      </c>
      <c r="H7679" s="4">
        <v>50</v>
      </c>
      <c r="I7679" s="4">
        <v>49</v>
      </c>
      <c r="K7679">
        <v>2.51017000432681E+19</v>
      </c>
      <c r="BN7679" s="1"/>
    </row>
    <row r="7680" spans="1:69" x14ac:dyDescent="0.45">
      <c r="A7680" s="3">
        <v>45947.380497685182</v>
      </c>
      <c r="B7680" s="1" t="s">
        <v>38</v>
      </c>
      <c r="C7680" t="str">
        <f>IFERROR(VLOOKUP(B7680,[6]電話端末!$A$2:$E$284,2,FALSE),"不在")</f>
        <v>【福岡】山崎芹奈</v>
      </c>
      <c r="D7680" s="1" t="s">
        <v>39</v>
      </c>
      <c r="E7680" t="str">
        <f>IFERROR(VLOOKUP(D7680,[6]電話端末!$A$2:$E$284,2,FALSE),"不在")</f>
        <v>【福岡】松尾明日香</v>
      </c>
      <c r="F7680" s="1" t="s">
        <v>39</v>
      </c>
      <c r="G7680" t="str">
        <f>IFERROR(VLOOKUP(F7680,[6]電話端末!$A$2:$D$284,2,FALSE),"不在")</f>
        <v>【福岡】松尾明日香</v>
      </c>
      <c r="H7680" s="4">
        <v>55</v>
      </c>
      <c r="I7680" s="4">
        <v>53</v>
      </c>
      <c r="K7680">
        <v>2.51017000431681E+19</v>
      </c>
      <c r="BN7680" s="1"/>
      <c r="BQ7680" s="1"/>
    </row>
    <row r="7681" spans="1:69" x14ac:dyDescent="0.45">
      <c r="A7681" s="3">
        <v>45947.380150462966</v>
      </c>
      <c r="B7681" s="1" t="s">
        <v>84</v>
      </c>
      <c r="C7681" t="str">
        <f>IFERROR(VLOOKUP(B7681,[6]電話端末!$A$2:$E$284,2,FALSE),"不在")</f>
        <v>【仙台】阿部かおり</v>
      </c>
      <c r="D7681" s="1" t="s">
        <v>83</v>
      </c>
      <c r="E7681" t="str">
        <f>IFERROR(VLOOKUP(D7681,[6]電話端末!$A$2:$E$284,2,FALSE),"不在")</f>
        <v>【札幌】舘合庸介</v>
      </c>
      <c r="F7681" s="1" t="s">
        <v>83</v>
      </c>
      <c r="G7681" t="str">
        <f>IFERROR(VLOOKUP(F7681,[6]電話端末!$A$2:$D$284,2,FALSE),"不在")</f>
        <v>【札幌】舘合庸介</v>
      </c>
      <c r="H7681" s="4">
        <v>36</v>
      </c>
      <c r="I7681" s="4">
        <v>33</v>
      </c>
      <c r="K7681">
        <v>2.5101700042168099E+19</v>
      </c>
      <c r="BN7681" s="1"/>
      <c r="BQ7681" s="1"/>
    </row>
    <row r="7682" spans="1:69" x14ac:dyDescent="0.45">
      <c r="A7682" s="3">
        <v>45947.378333333334</v>
      </c>
      <c r="B7682" s="1" t="s">
        <v>42</v>
      </c>
      <c r="C7682" t="str">
        <f>IFERROR(VLOOKUP(B7682,[6]電話端末!$A$2:$E$284,2,FALSE),"不在")</f>
        <v>【熊本】中村翔</v>
      </c>
      <c r="D7682" s="1" t="s">
        <v>141</v>
      </c>
      <c r="E7682" t="str">
        <f>IFERROR(VLOOKUP(D7682,[6]電話端末!$A$2:$E$284,2,FALSE),"不在")</f>
        <v>【本社輸入】岩田拓也</v>
      </c>
      <c r="F7682" s="1" t="s">
        <v>141</v>
      </c>
      <c r="G7682" t="str">
        <f>IFERROR(VLOOKUP(F7682,[6]電話端末!$A$2:$D$284,2,FALSE),"不在")</f>
        <v>【本社輸入】岩田拓也</v>
      </c>
      <c r="H7682" s="4">
        <v>604</v>
      </c>
      <c r="I7682" s="4">
        <v>601</v>
      </c>
      <c r="K7682">
        <v>2.5101700036668101E+19</v>
      </c>
      <c r="BN7682" s="1"/>
      <c r="BQ7682" s="1"/>
    </row>
    <row r="7683" spans="1:69" x14ac:dyDescent="0.45">
      <c r="A7683" s="3">
        <v>45947.378101851849</v>
      </c>
      <c r="B7683" s="1" t="s">
        <v>34</v>
      </c>
      <c r="C7683" t="str">
        <f>IFERROR(VLOOKUP(B7683,[6]電話端末!$A$2:$E$284,2,FALSE),"不在")</f>
        <v>【埼玉】細田昌子</v>
      </c>
      <c r="D7683" s="1" t="s">
        <v>164</v>
      </c>
      <c r="E7683" t="str">
        <f>IFERROR(VLOOKUP(D7683,[6]電話端末!$A$2:$E$284,2,FALSE),"不在")</f>
        <v>【流山】蒲原健吾</v>
      </c>
      <c r="F7683" s="1" t="s">
        <v>164</v>
      </c>
      <c r="G7683" t="str">
        <f>IFERROR(VLOOKUP(F7683,[6]電話端末!$A$2:$D$284,2,FALSE),"不在")</f>
        <v>【流山】蒲原健吾</v>
      </c>
      <c r="H7683" s="4">
        <v>151</v>
      </c>
      <c r="I7683" s="4">
        <v>148</v>
      </c>
      <c r="K7683">
        <v>2.5101700035568099E+19</v>
      </c>
      <c r="BN7683" s="1"/>
      <c r="BQ7683" s="1"/>
    </row>
    <row r="7684" spans="1:69" x14ac:dyDescent="0.45">
      <c r="A7684" s="3">
        <v>45947.377581018518</v>
      </c>
      <c r="B7684" s="1" t="s">
        <v>34</v>
      </c>
      <c r="C7684" t="str">
        <f>IFERROR(VLOOKUP(B7684,[6]電話端末!$A$2:$E$284,2,FALSE),"不在")</f>
        <v>【埼玉】細田昌子</v>
      </c>
      <c r="D7684" s="1" t="s">
        <v>21</v>
      </c>
      <c r="E7684" t="str">
        <f>IFERROR(VLOOKUP(D7684,[6]電話端末!$A$2:$E$284,2,FALSE),"不在")</f>
        <v>【東京】浦野鉄平</v>
      </c>
      <c r="F7684" s="1" t="s">
        <v>22</v>
      </c>
      <c r="G7684" t="str">
        <f>IFERROR(VLOOKUP(F7684,[6]電話端末!$A$2:$D$284,2,FALSE),"不在")</f>
        <v>【東京】西垣彩</v>
      </c>
      <c r="H7684" s="4">
        <v>36</v>
      </c>
      <c r="I7684" s="4">
        <v>30</v>
      </c>
      <c r="K7684">
        <v>2.5101700034768101E+19</v>
      </c>
      <c r="BN7684" s="1"/>
      <c r="BQ7684" s="1"/>
    </row>
    <row r="7685" spans="1:69" x14ac:dyDescent="0.45">
      <c r="A7685" s="3">
        <v>45947.377141203702</v>
      </c>
      <c r="B7685" s="1" t="s">
        <v>42</v>
      </c>
      <c r="C7685" t="str">
        <f>IFERROR(VLOOKUP(B7685,[6]電話端末!$A$2:$E$284,2,FALSE),"不在")</f>
        <v>【熊本】中村翔</v>
      </c>
      <c r="D7685" s="1" t="s">
        <v>39</v>
      </c>
      <c r="E7685" t="str">
        <f>IFERROR(VLOOKUP(D7685,[6]電話端末!$A$2:$E$284,2,FALSE),"不在")</f>
        <v>【福岡】松尾明日香</v>
      </c>
      <c r="F7685" s="1" t="s">
        <v>39</v>
      </c>
      <c r="G7685" t="str">
        <f>IFERROR(VLOOKUP(F7685,[6]電話端末!$A$2:$D$284,2,FALSE),"不在")</f>
        <v>【福岡】松尾明日香</v>
      </c>
      <c r="H7685" s="4">
        <v>52</v>
      </c>
      <c r="I7685" s="4">
        <v>50</v>
      </c>
      <c r="K7685">
        <v>2.51017000336681E+19</v>
      </c>
      <c r="BN7685" s="1"/>
    </row>
    <row r="7686" spans="1:69" x14ac:dyDescent="0.45">
      <c r="A7686" s="3">
        <v>45947.376828703702</v>
      </c>
      <c r="B7686" s="1" t="s">
        <v>45</v>
      </c>
      <c r="C7686" t="str">
        <f>IFERROR(VLOOKUP(B7686,[6]電話端末!$A$2:$E$284,2,FALSE),"不在")</f>
        <v>【岡山】岸本麻衣子</v>
      </c>
      <c r="D7686" s="1" t="s">
        <v>16</v>
      </c>
      <c r="E7686" t="str">
        <f>IFERROR(VLOOKUP(D7686,[6]電話端末!$A$2:$E$284,2,FALSE),"不在")</f>
        <v>【東京】片桐芳夫</v>
      </c>
      <c r="F7686" s="1"/>
      <c r="G7686" t="str">
        <f>IFERROR(VLOOKUP(F7686,[6]電話端末!$A$2:$D$284,2,FALSE),"不在")</f>
        <v>不在</v>
      </c>
      <c r="H7686" s="4">
        <v>0</v>
      </c>
      <c r="I7686" s="4">
        <v>0</v>
      </c>
      <c r="K7686">
        <v>2.5101700032968102E+19</v>
      </c>
      <c r="BN7686" s="1"/>
      <c r="BQ7686" s="1"/>
    </row>
    <row r="7687" spans="1:69" x14ac:dyDescent="0.45">
      <c r="A7687" s="3">
        <v>45947.376793981479</v>
      </c>
      <c r="B7687" s="1" t="s">
        <v>36</v>
      </c>
      <c r="C7687" t="str">
        <f>IFERROR(VLOOKUP(B7687,[6]電話端末!$A$2:$E$284,2,FALSE),"不在")</f>
        <v>【名古屋】稲垣みちる</v>
      </c>
      <c r="D7687" s="1" t="s">
        <v>28</v>
      </c>
      <c r="E7687" t="str">
        <f>IFERROR(VLOOKUP(D7687,[6]電話端末!$A$2:$E$284,2,FALSE),"不在")</f>
        <v>【名古屋】大渕温子</v>
      </c>
      <c r="F7687" s="1" t="s">
        <v>28</v>
      </c>
      <c r="G7687" t="str">
        <f>IFERROR(VLOOKUP(F7687,[6]電話端末!$A$2:$D$284,2,FALSE),"不在")</f>
        <v>【名古屋】大渕温子</v>
      </c>
      <c r="H7687" s="4">
        <v>42</v>
      </c>
      <c r="I7687" s="4">
        <v>40</v>
      </c>
      <c r="K7687">
        <v>2.5101700032868098E+19</v>
      </c>
      <c r="BN7687" s="1"/>
      <c r="BQ7687" s="1"/>
    </row>
    <row r="7688" spans="1:69" x14ac:dyDescent="0.45">
      <c r="A7688" s="3">
        <v>45947.376747685186</v>
      </c>
      <c r="B7688" s="1" t="s">
        <v>38</v>
      </c>
      <c r="C7688" t="str">
        <f>IFERROR(VLOOKUP(B7688,[6]電話端末!$A$2:$E$284,2,FALSE),"不在")</f>
        <v>【福岡】山崎芹奈</v>
      </c>
      <c r="D7688" s="1" t="s">
        <v>19</v>
      </c>
      <c r="E7688" t="str">
        <f>IFERROR(VLOOKUP(D7688,[6]電話端末!$A$2:$E$284,2,FALSE),"不在")</f>
        <v>【福岡】重松宝成</v>
      </c>
      <c r="F7688" s="1" t="s">
        <v>19</v>
      </c>
      <c r="G7688" t="str">
        <f>IFERROR(VLOOKUP(F7688,[6]電話端末!$A$2:$D$284,2,FALSE),"不在")</f>
        <v>【福岡】重松宝成</v>
      </c>
      <c r="H7688" s="4">
        <v>58</v>
      </c>
      <c r="I7688" s="4">
        <v>56</v>
      </c>
      <c r="K7688">
        <v>2.5101700032768098E+19</v>
      </c>
      <c r="BN7688" s="1"/>
      <c r="BQ7688" s="1"/>
    </row>
    <row r="7689" spans="1:69" x14ac:dyDescent="0.45">
      <c r="A7689" s="3">
        <v>45947.376423611109</v>
      </c>
      <c r="B7689" s="1" t="s">
        <v>37</v>
      </c>
      <c r="C7689" t="str">
        <f>IFERROR(VLOOKUP(B7689,[6]電話端末!$A$2:$E$284,2,FALSE),"不在")</f>
        <v>【千葉】小島佳菜</v>
      </c>
      <c r="D7689" s="1" t="s">
        <v>153</v>
      </c>
      <c r="E7689" t="str">
        <f>IFERROR(VLOOKUP(D7689,[6]電話端末!$A$2:$E$284,2,FALSE),"不在")</f>
        <v>【千葉】平野翔大</v>
      </c>
      <c r="F7689" s="1" t="s">
        <v>153</v>
      </c>
      <c r="G7689" t="str">
        <f>IFERROR(VLOOKUP(F7689,[6]電話端末!$A$2:$D$284,2,FALSE),"不在")</f>
        <v>【千葉】平野翔大</v>
      </c>
      <c r="H7689" s="4">
        <v>53</v>
      </c>
      <c r="I7689" s="4">
        <v>47</v>
      </c>
      <c r="K7689">
        <v>2.51017000320681E+19</v>
      </c>
      <c r="BN7689" s="1"/>
    </row>
    <row r="7690" spans="1:69" x14ac:dyDescent="0.45">
      <c r="A7690" s="3">
        <v>45947.375925925924</v>
      </c>
      <c r="B7690" s="1" t="s">
        <v>49</v>
      </c>
      <c r="C7690" t="str">
        <f>IFERROR(VLOOKUP(B7690,[6]電話端末!$A$2:$E$284,2,FALSE),"不在")</f>
        <v>【流山】鴻池千紗都</v>
      </c>
      <c r="D7690" s="1" t="s">
        <v>50</v>
      </c>
      <c r="E7690" t="str">
        <f>IFERROR(VLOOKUP(D7690,[6]電話端末!$A$2:$E$284,2,FALSE),"不在")</f>
        <v>【流山】浅沼潤也</v>
      </c>
      <c r="F7690" s="1" t="s">
        <v>50</v>
      </c>
      <c r="G7690" t="str">
        <f>IFERROR(VLOOKUP(F7690,[6]電話端末!$A$2:$D$284,2,FALSE),"不在")</f>
        <v>【流山】浅沼潤也</v>
      </c>
      <c r="H7690" s="4">
        <v>55</v>
      </c>
      <c r="I7690" s="4">
        <v>42</v>
      </c>
      <c r="K7690">
        <v>2.5101700030968099E+19</v>
      </c>
      <c r="BN7690" s="1"/>
      <c r="BQ7690" s="1"/>
    </row>
    <row r="7691" spans="1:69" x14ac:dyDescent="0.45">
      <c r="A7691" s="3">
        <v>45947.375902777778</v>
      </c>
      <c r="B7691" s="1" t="s">
        <v>48</v>
      </c>
      <c r="C7691" t="str">
        <f>IFERROR(VLOOKUP(B7691,[6]電話端末!$A$2:$E$284,2,FALSE),"不在")</f>
        <v>【福岡】松添愛</v>
      </c>
      <c r="D7691" s="1" t="s">
        <v>19</v>
      </c>
      <c r="E7691" t="str">
        <f>IFERROR(VLOOKUP(D7691,[6]電話端末!$A$2:$E$284,2,FALSE),"不在")</f>
        <v>【福岡】重松宝成</v>
      </c>
      <c r="F7691" s="1" t="s">
        <v>19</v>
      </c>
      <c r="G7691" t="str">
        <f>IFERROR(VLOOKUP(F7691,[6]電話端末!$A$2:$D$284,2,FALSE),"不在")</f>
        <v>【福岡】重松宝成</v>
      </c>
      <c r="H7691" s="4">
        <v>48</v>
      </c>
      <c r="I7691" s="4">
        <v>44</v>
      </c>
      <c r="K7691">
        <v>2.5101700030868099E+19</v>
      </c>
      <c r="BN7691" s="1"/>
      <c r="BQ7691" s="1"/>
    </row>
    <row r="7692" spans="1:69" x14ac:dyDescent="0.45">
      <c r="A7692" s="3">
        <v>45947.375763888886</v>
      </c>
      <c r="B7692" s="1" t="s">
        <v>34</v>
      </c>
      <c r="C7692" t="str">
        <f>IFERROR(VLOOKUP(B7692,[6]電話端末!$A$2:$E$284,2,FALSE),"不在")</f>
        <v>【埼玉】細田昌子</v>
      </c>
      <c r="D7692" s="1" t="s">
        <v>162</v>
      </c>
      <c r="E7692" t="str">
        <f>IFERROR(VLOOKUP(D7692,[6]電話端末!$A$2:$E$284,2,FALSE),"不在")</f>
        <v>【千葉】膳英一郎</v>
      </c>
      <c r="F7692" s="1" t="s">
        <v>162</v>
      </c>
      <c r="G7692" t="str">
        <f>IFERROR(VLOOKUP(F7692,[6]電話端末!$A$2:$D$284,2,FALSE),"不在")</f>
        <v>【千葉】膳英一郎</v>
      </c>
      <c r="H7692" s="4">
        <v>132</v>
      </c>
      <c r="I7692" s="4">
        <v>129</v>
      </c>
      <c r="K7692">
        <v>2.5101700030768099E+19</v>
      </c>
      <c r="BN7692" s="1"/>
    </row>
    <row r="7693" spans="1:69" x14ac:dyDescent="0.45">
      <c r="A7693" s="3">
        <v>45947.375474537039</v>
      </c>
      <c r="B7693" s="1" t="s">
        <v>113</v>
      </c>
      <c r="C7693" t="str">
        <f>IFERROR(VLOOKUP(B7693,[6]電話端末!$A$2:$E$284,2,FALSE),"不在")</f>
        <v>【名古屋】水島奈美</v>
      </c>
      <c r="D7693" s="1" t="s">
        <v>36</v>
      </c>
      <c r="E7693" t="str">
        <f>IFERROR(VLOOKUP(D7693,[6]電話端末!$A$2:$E$284,2,FALSE),"不在")</f>
        <v>【名古屋】稲垣みちる</v>
      </c>
      <c r="F7693" s="1" t="s">
        <v>36</v>
      </c>
      <c r="G7693" t="str">
        <f>IFERROR(VLOOKUP(F7693,[6]電話端末!$A$2:$D$284,2,FALSE),"不在")</f>
        <v>【名古屋】稲垣みちる</v>
      </c>
      <c r="H7693" s="4">
        <v>78</v>
      </c>
      <c r="I7693" s="4">
        <v>77</v>
      </c>
      <c r="K7693">
        <v>2.5101700030068101E+19</v>
      </c>
      <c r="BN7693" s="1"/>
    </row>
    <row r="7694" spans="1:69" x14ac:dyDescent="0.45">
      <c r="A7694" s="3">
        <v>45947.374872685185</v>
      </c>
      <c r="B7694" s="1" t="s">
        <v>49</v>
      </c>
      <c r="C7694" t="str">
        <f>IFERROR(VLOOKUP(B7694,[6]電話端末!$A$2:$E$284,2,FALSE),"不在")</f>
        <v>【流山】鴻池千紗都</v>
      </c>
      <c r="D7694" s="1" t="s">
        <v>124</v>
      </c>
      <c r="E7694" t="str">
        <f>IFERROR(VLOOKUP(D7694,[6]電話端末!$A$2:$E$284,2,FALSE),"不在")</f>
        <v>【横浜】川崎瞳</v>
      </c>
      <c r="F7694" s="1" t="s">
        <v>124</v>
      </c>
      <c r="G7694" t="str">
        <f>IFERROR(VLOOKUP(F7694,[6]電話端末!$A$2:$D$284,2,FALSE),"不在")</f>
        <v>【横浜】川崎瞳</v>
      </c>
      <c r="H7694" s="4">
        <v>86</v>
      </c>
      <c r="I7694" s="4">
        <v>83</v>
      </c>
      <c r="K7694">
        <v>2.5101700029368099E+19</v>
      </c>
      <c r="BN7694" s="1"/>
      <c r="BQ7694" s="1"/>
    </row>
    <row r="7695" spans="1:69" x14ac:dyDescent="0.45">
      <c r="A7695" s="3">
        <v>45947.373726851853</v>
      </c>
      <c r="B7695" s="1" t="s">
        <v>47</v>
      </c>
      <c r="C7695" t="str">
        <f>IFERROR(VLOOKUP(B7695,[6]電話端末!$A$2:$E$284,2,FALSE),"不在")</f>
        <v>【横浜】舞智江</v>
      </c>
      <c r="D7695" s="1" t="s">
        <v>54</v>
      </c>
      <c r="E7695" t="str">
        <f>IFERROR(VLOOKUP(D7695,[6]電話端末!$A$2:$E$284,2,FALSE),"不在")</f>
        <v>【東京】着信グループ</v>
      </c>
      <c r="F7695" s="1" t="s">
        <v>60</v>
      </c>
      <c r="G7695" t="str">
        <f>IFERROR(VLOOKUP(F7695,[6]電話端末!$A$2:$D$284,2,FALSE),"不在")</f>
        <v>【東京】林まど佳</v>
      </c>
      <c r="H7695" s="4">
        <v>62</v>
      </c>
      <c r="I7695" s="4">
        <v>59</v>
      </c>
      <c r="K7695">
        <v>2.51017000274681E+19</v>
      </c>
      <c r="BN7695" s="1"/>
      <c r="BQ7695" s="1"/>
    </row>
    <row r="7696" spans="1:69" x14ac:dyDescent="0.45">
      <c r="A7696" s="3">
        <v>45947.372557870367</v>
      </c>
      <c r="B7696" s="1" t="s">
        <v>164</v>
      </c>
      <c r="C7696" t="str">
        <f>IFERROR(VLOOKUP(B7696,[6]電話端末!$A$2:$E$284,2,FALSE),"不在")</f>
        <v>【流山】蒲原健吾</v>
      </c>
      <c r="D7696" s="1" t="s">
        <v>27</v>
      </c>
      <c r="E7696" t="str">
        <f>IFERROR(VLOOKUP(D7696,[6]電話端末!$A$2:$E$284,2,FALSE),"不在")</f>
        <v>【本社在庫物流課】黒田靖広</v>
      </c>
      <c r="F7696" s="1" t="s">
        <v>27</v>
      </c>
      <c r="G7696" t="str">
        <f>IFERROR(VLOOKUP(F7696,[6]電話端末!$A$2:$D$284,2,FALSE),"不在")</f>
        <v>【本社在庫物流課】黒田靖広</v>
      </c>
      <c r="H7696" s="4">
        <v>175</v>
      </c>
      <c r="I7696" s="4">
        <v>173</v>
      </c>
      <c r="K7696">
        <v>2.51017000256681E+19</v>
      </c>
      <c r="BN7696" s="1"/>
      <c r="BQ7696" s="1"/>
    </row>
    <row r="7697" spans="1:69" x14ac:dyDescent="0.45">
      <c r="A7697" s="3">
        <v>45947.371203703704</v>
      </c>
      <c r="B7697" s="1" t="s">
        <v>48</v>
      </c>
      <c r="C7697" t="str">
        <f>IFERROR(VLOOKUP(B7697,[6]電話端末!$A$2:$E$284,2,FALSE),"不在")</f>
        <v>【福岡】松添愛</v>
      </c>
      <c r="D7697" s="1" t="s">
        <v>19</v>
      </c>
      <c r="E7697" t="str">
        <f>IFERROR(VLOOKUP(D7697,[6]電話端末!$A$2:$E$284,2,FALSE),"不在")</f>
        <v>【福岡】重松宝成</v>
      </c>
      <c r="F7697" s="1" t="s">
        <v>19</v>
      </c>
      <c r="G7697" t="str">
        <f>IFERROR(VLOOKUP(F7697,[6]電話端末!$A$2:$D$284,2,FALSE),"不在")</f>
        <v>【福岡】重松宝成</v>
      </c>
      <c r="H7697" s="4">
        <v>16</v>
      </c>
      <c r="I7697" s="4">
        <v>15</v>
      </c>
      <c r="K7697">
        <v>2.5101700023368102E+19</v>
      </c>
      <c r="BN7697" s="1"/>
      <c r="BQ7697" s="1"/>
    </row>
    <row r="7698" spans="1:69" x14ac:dyDescent="0.45">
      <c r="A7698" s="3">
        <v>45947.370821759258</v>
      </c>
      <c r="B7698" s="1" t="s">
        <v>61</v>
      </c>
      <c r="C7698" t="str">
        <f>IFERROR(VLOOKUP(B7698,[6]電話端末!$A$2:$E$284,2,FALSE),"不在")</f>
        <v>【埼玉】竹内梓</v>
      </c>
      <c r="D7698" s="1" t="s">
        <v>138</v>
      </c>
      <c r="E7698" t="str">
        <f>IFERROR(VLOOKUP(D7698,[6]電話端末!$A$2:$E$284,2,FALSE),"不在")</f>
        <v>【仙台】着信グループ</v>
      </c>
      <c r="F7698" s="1" t="s">
        <v>118</v>
      </c>
      <c r="G7698" t="str">
        <f>IFERROR(VLOOKUP(F7698,[6]電話端末!$A$2:$D$284,2,FALSE),"不在")</f>
        <v>【仙台】真壁彰子</v>
      </c>
      <c r="H7698" s="4">
        <v>84</v>
      </c>
      <c r="I7698" s="4">
        <v>81</v>
      </c>
      <c r="K7698">
        <v>2.5101700022768099E+19</v>
      </c>
      <c r="BN7698" s="1"/>
    </row>
    <row r="7699" spans="1:69" x14ac:dyDescent="0.45">
      <c r="A7699" s="3">
        <v>45947.369722222225</v>
      </c>
      <c r="B7699" s="1" t="s">
        <v>19</v>
      </c>
      <c r="C7699" t="str">
        <f>IFERROR(VLOOKUP(B7699,[6]電話端末!$A$2:$E$284,2,FALSE),"不在")</f>
        <v>【福岡】重松宝成</v>
      </c>
      <c r="D7699" s="1" t="s">
        <v>35</v>
      </c>
      <c r="E7699" t="str">
        <f>IFERROR(VLOOKUP(D7699,[6]電話端末!$A$2:$E$284,2,FALSE),"不在")</f>
        <v>【広島】小先純平</v>
      </c>
      <c r="F7699" s="1"/>
      <c r="G7699" t="str">
        <f>IFERROR(VLOOKUP(F7699,[6]電話端末!$A$2:$D$284,2,FALSE),"不在")</f>
        <v>不在</v>
      </c>
      <c r="H7699" s="4">
        <v>16</v>
      </c>
      <c r="I7699" s="4">
        <v>0</v>
      </c>
      <c r="K7699">
        <v>2.5101700021468099E+19</v>
      </c>
      <c r="BN7699" s="1"/>
      <c r="BQ7699" s="1"/>
    </row>
    <row r="7700" spans="1:69" x14ac:dyDescent="0.45">
      <c r="A7700" s="3">
        <v>45947.367800925924</v>
      </c>
      <c r="B7700" s="1" t="s">
        <v>164</v>
      </c>
      <c r="C7700" t="str">
        <f>IFERROR(VLOOKUP(B7700,[6]電話端末!$A$2:$E$284,2,FALSE),"不在")</f>
        <v>【流山】蒲原健吾</v>
      </c>
      <c r="D7700" s="1" t="s">
        <v>186</v>
      </c>
      <c r="E7700" t="str">
        <f>IFERROR(VLOOKUP(D7700,[6]電話端末!$A$2:$E$284,2,FALSE),"不在")</f>
        <v>【東京】北林友希</v>
      </c>
      <c r="F7700" s="1" t="s">
        <v>186</v>
      </c>
      <c r="G7700" t="str">
        <f>IFERROR(VLOOKUP(F7700,[6]電話端末!$A$2:$D$284,2,FALSE),"不在")</f>
        <v>【東京】北林友希</v>
      </c>
      <c r="H7700" s="4">
        <v>93</v>
      </c>
      <c r="I7700" s="4">
        <v>91</v>
      </c>
      <c r="K7700">
        <v>2.5101700018168099E+19</v>
      </c>
      <c r="BN7700" s="1"/>
      <c r="BQ7700" s="1"/>
    </row>
    <row r="7701" spans="1:69" x14ac:dyDescent="0.45">
      <c r="A7701" s="3">
        <v>45947.367638888885</v>
      </c>
      <c r="B7701" s="1" t="s">
        <v>49</v>
      </c>
      <c r="C7701" t="str">
        <f>IFERROR(VLOOKUP(B7701,[6]電話端末!$A$2:$E$284,2,FALSE),"不在")</f>
        <v>【流山】鴻池千紗都</v>
      </c>
      <c r="D7701" s="1" t="s">
        <v>62</v>
      </c>
      <c r="E7701" t="str">
        <f>IFERROR(VLOOKUP(D7701,[6]電話端末!$A$2:$E$284,2,FALSE),"不在")</f>
        <v>【横浜】着信グループ</v>
      </c>
      <c r="F7701" s="1" t="s">
        <v>180</v>
      </c>
      <c r="G7701" t="str">
        <f>IFERROR(VLOOKUP(F7701,[6]電話端末!$A$2:$D$284,2,FALSE),"不在")</f>
        <v>【横浜】萩原直美</v>
      </c>
      <c r="H7701" s="4">
        <v>88</v>
      </c>
      <c r="I7701" s="4">
        <v>86</v>
      </c>
      <c r="K7701">
        <v>2.51017000177681E+19</v>
      </c>
      <c r="BN7701" s="1"/>
      <c r="BQ7701" s="1"/>
    </row>
    <row r="7702" spans="1:69" x14ac:dyDescent="0.45">
      <c r="A7702" s="3">
        <v>45947.367395833331</v>
      </c>
      <c r="B7702" s="1" t="s">
        <v>131</v>
      </c>
      <c r="C7702" t="str">
        <f>IFERROR(VLOOKUP(B7702,[6]電話端末!$A$2:$E$284,2,FALSE),"不在")</f>
        <v>【MF大阪】濱尾香</v>
      </c>
      <c r="D7702" s="1" t="s">
        <v>70</v>
      </c>
      <c r="E7702" t="str">
        <f>IFERROR(VLOOKUP(D7702,[6]電話端末!$A$2:$E$284,2,FALSE),"不在")</f>
        <v>【名古屋】着信グループ</v>
      </c>
      <c r="F7702" s="1" t="s">
        <v>99</v>
      </c>
      <c r="G7702" t="str">
        <f>IFERROR(VLOOKUP(F7702,[6]電話端末!$A$2:$D$284,2,FALSE),"不在")</f>
        <v>【名古屋】玉腰千恵</v>
      </c>
      <c r="H7702" s="4">
        <v>92</v>
      </c>
      <c r="I7702" s="4">
        <v>91</v>
      </c>
      <c r="K7702">
        <v>2.5101700017368101E+19</v>
      </c>
      <c r="BN7702" s="1"/>
    </row>
    <row r="7703" spans="1:69" x14ac:dyDescent="0.45">
      <c r="A7703" s="3">
        <v>45947.359826388885</v>
      </c>
      <c r="B7703" s="1" t="s">
        <v>98</v>
      </c>
      <c r="C7703" t="str">
        <f>IFERROR(VLOOKUP(B7703,[6]電話端末!$A$2:$E$284,2,FALSE),"不在")</f>
        <v>【滋賀】北出智子</v>
      </c>
      <c r="D7703" s="1" t="s">
        <v>138</v>
      </c>
      <c r="E7703" t="str">
        <f>IFERROR(VLOOKUP(D7703,[6]電話端末!$A$2:$E$284,2,FALSE),"不在")</f>
        <v>【仙台】着信グループ</v>
      </c>
      <c r="F7703" s="1" t="s">
        <v>118</v>
      </c>
      <c r="G7703" t="str">
        <f>IFERROR(VLOOKUP(F7703,[6]電話端末!$A$2:$D$284,2,FALSE),"不在")</f>
        <v>【仙台】真壁彰子</v>
      </c>
      <c r="H7703" s="4">
        <v>46</v>
      </c>
      <c r="I7703" s="4">
        <v>43</v>
      </c>
      <c r="K7703">
        <v>2.5101700011668099E+19</v>
      </c>
      <c r="BN7703" s="1"/>
      <c r="BQ7703" s="1"/>
    </row>
    <row r="7704" spans="1:69" x14ac:dyDescent="0.45">
      <c r="A7704" s="3">
        <v>45947.359259259261</v>
      </c>
      <c r="B7704" s="1" t="s">
        <v>19</v>
      </c>
      <c r="C7704" t="str">
        <f>IFERROR(VLOOKUP(B7704,[6]電話端末!$A$2:$E$284,2,FALSE),"不在")</f>
        <v>【福岡】重松宝成</v>
      </c>
      <c r="D7704" s="1" t="s">
        <v>35</v>
      </c>
      <c r="E7704" t="str">
        <f>IFERROR(VLOOKUP(D7704,[6]電話端末!$A$2:$E$284,2,FALSE),"不在")</f>
        <v>【広島】小先純平</v>
      </c>
      <c r="F7704" s="1" t="s">
        <v>35</v>
      </c>
      <c r="G7704" t="str">
        <f>IFERROR(VLOOKUP(F7704,[6]電話端末!$A$2:$D$284,2,FALSE),"不在")</f>
        <v>【広島】小先純平</v>
      </c>
      <c r="H7704" s="4">
        <v>30</v>
      </c>
      <c r="I7704" s="4">
        <v>24</v>
      </c>
      <c r="K7704">
        <v>2.51017000113681E+19</v>
      </c>
      <c r="BN7704" s="1"/>
      <c r="BQ7704" s="1"/>
    </row>
    <row r="7705" spans="1:69" x14ac:dyDescent="0.45">
      <c r="A7705" s="3">
        <v>45947.35869212963</v>
      </c>
      <c r="B7705" s="1" t="s">
        <v>98</v>
      </c>
      <c r="C7705" t="str">
        <f>IFERROR(VLOOKUP(B7705,[6]電話端末!$A$2:$E$284,2,FALSE),"不在")</f>
        <v>【滋賀】北出智子</v>
      </c>
      <c r="D7705" s="1" t="s">
        <v>70</v>
      </c>
      <c r="E7705" t="str">
        <f>IFERROR(VLOOKUP(D7705,[6]電話端末!$A$2:$E$284,2,FALSE),"不在")</f>
        <v>【名古屋】着信グループ</v>
      </c>
      <c r="F7705" s="1" t="s">
        <v>28</v>
      </c>
      <c r="G7705" t="str">
        <f>IFERROR(VLOOKUP(F7705,[6]電話端末!$A$2:$D$284,2,FALSE),"不在")</f>
        <v>【名古屋】大渕温子</v>
      </c>
      <c r="H7705" s="4">
        <v>51</v>
      </c>
      <c r="I7705" s="4">
        <v>49</v>
      </c>
      <c r="K7705">
        <v>2.5101700010968101E+19</v>
      </c>
      <c r="BN7705" s="1"/>
      <c r="BQ7705" s="1"/>
    </row>
    <row r="7706" spans="1:69" x14ac:dyDescent="0.45">
      <c r="A7706" s="3">
        <v>45947.357303240744</v>
      </c>
      <c r="B7706" s="1" t="s">
        <v>98</v>
      </c>
      <c r="C7706" t="str">
        <f>IFERROR(VLOOKUP(B7706,[6]電話端末!$A$2:$E$284,2,FALSE),"不在")</f>
        <v>【滋賀】北出智子</v>
      </c>
      <c r="D7706" s="1" t="s">
        <v>124</v>
      </c>
      <c r="E7706" t="str">
        <f>IFERROR(VLOOKUP(D7706,[6]電話端末!$A$2:$E$284,2,FALSE),"不在")</f>
        <v>【横浜】川崎瞳</v>
      </c>
      <c r="F7706" s="1" t="s">
        <v>124</v>
      </c>
      <c r="G7706" t="str">
        <f>IFERROR(VLOOKUP(F7706,[6]電話端末!$A$2:$D$284,2,FALSE),"不在")</f>
        <v>【横浜】川崎瞳</v>
      </c>
      <c r="H7706" s="4">
        <v>66</v>
      </c>
      <c r="I7706" s="4">
        <v>63</v>
      </c>
      <c r="K7706">
        <v>2.5101700010668102E+19</v>
      </c>
      <c r="BN7706" s="1"/>
      <c r="BQ7706" s="1"/>
    </row>
    <row r="7707" spans="1:69" x14ac:dyDescent="0.45">
      <c r="A7707" s="3">
        <v>45947.352384259262</v>
      </c>
      <c r="B7707" s="1" t="s">
        <v>39</v>
      </c>
      <c r="C7707" t="str">
        <f>IFERROR(VLOOKUP(B7707,[6]電話端末!$A$2:$E$284,2,FALSE),"不在")</f>
        <v>【福岡】松尾明日香</v>
      </c>
      <c r="D7707" s="1" t="s">
        <v>184</v>
      </c>
      <c r="E7707" t="str">
        <f>IFERROR(VLOOKUP(D7707,[6]電話端末!$A$2:$E$284,2,FALSE),"不在")</f>
        <v>【本社IT】藤川隆志</v>
      </c>
      <c r="F7707" s="1" t="s">
        <v>23</v>
      </c>
      <c r="G7707" t="str">
        <f>IFERROR(VLOOKUP(F7707,[6]電話端末!$A$2:$D$284,2,FALSE),"不在")</f>
        <v>【本社購買】山口泰彦</v>
      </c>
      <c r="H7707" s="4">
        <v>146</v>
      </c>
      <c r="I7707" s="4">
        <v>124</v>
      </c>
      <c r="K7707">
        <v>2.51017000082681E+19</v>
      </c>
      <c r="BN7707" s="1"/>
    </row>
    <row r="7708" spans="1:69" x14ac:dyDescent="0.45">
      <c r="A7708" s="3">
        <v>45947.319097222222</v>
      </c>
      <c r="B7708" s="1" t="s">
        <v>178</v>
      </c>
      <c r="C7708" t="str">
        <f>IFERROR(VLOOKUP(B7708,[6]電話端末!$A$2:$E$284,2,FALSE),"不在")</f>
        <v>【多摩】佐々木大樹</v>
      </c>
      <c r="D7708" s="1" t="s">
        <v>124</v>
      </c>
      <c r="E7708" t="str">
        <f>IFERROR(VLOOKUP(D7708,[6]電話端末!$A$2:$E$284,2,FALSE),"不在")</f>
        <v>【横浜】川崎瞳</v>
      </c>
      <c r="F7708" s="1" t="s">
        <v>124</v>
      </c>
      <c r="G7708" t="str">
        <f>IFERROR(VLOOKUP(F7708,[6]電話端末!$A$2:$D$284,2,FALSE),"不在")</f>
        <v>【横浜】川崎瞳</v>
      </c>
      <c r="H7708" s="4">
        <v>56</v>
      </c>
      <c r="I7708" s="4">
        <v>54</v>
      </c>
      <c r="K7708">
        <v>2.5101700005168099E+19</v>
      </c>
      <c r="BN7708" s="1"/>
      <c r="BQ7708" s="1"/>
    </row>
    <row r="7709" spans="1:69" x14ac:dyDescent="0.45">
      <c r="A7709" s="3">
        <v>45946.811712962961</v>
      </c>
      <c r="B7709" s="1" t="s">
        <v>465</v>
      </c>
      <c r="C7709" t="str">
        <f>IFERROR(VLOOKUP(B7709,[6]電話端末!$A$2:$E$284,2,FALSE),"不在")</f>
        <v>【大阪】中澤勇作</v>
      </c>
      <c r="D7709" s="1" t="s">
        <v>28</v>
      </c>
      <c r="E7709" t="str">
        <f>IFERROR(VLOOKUP(D7709,[6]電話端末!$A$2:$E$284,2,FALSE),"不在")</f>
        <v>【名古屋】大渕温子</v>
      </c>
      <c r="F7709" s="1"/>
      <c r="G7709" t="str">
        <f>IFERROR(VLOOKUP(F7709,[6]電話端末!$A$2:$D$284,2,FALSE),"不在")</f>
        <v>不在</v>
      </c>
      <c r="H7709" s="4">
        <v>17</v>
      </c>
      <c r="I7709" s="4">
        <v>0</v>
      </c>
      <c r="K7709">
        <v>2.5101600635568099E+19</v>
      </c>
      <c r="BN7709" s="1"/>
      <c r="BQ7709" s="1"/>
    </row>
    <row r="7710" spans="1:69" x14ac:dyDescent="0.45">
      <c r="A7710" s="3">
        <v>45946.776041666664</v>
      </c>
      <c r="B7710" s="1" t="s">
        <v>143</v>
      </c>
      <c r="C7710" t="str">
        <f>IFERROR(VLOOKUP(B7710,[6]電話端末!$A$2:$E$284,2,FALSE),"不在")</f>
        <v>【仙台】高橋哲也</v>
      </c>
      <c r="D7710" s="1" t="s">
        <v>164</v>
      </c>
      <c r="E7710" t="str">
        <f>IFERROR(VLOOKUP(D7710,[6]電話端末!$A$2:$E$284,2,FALSE),"不在")</f>
        <v>【流山】蒲原健吾</v>
      </c>
      <c r="F7710" s="1" t="s">
        <v>164</v>
      </c>
      <c r="G7710" t="str">
        <f>IFERROR(VLOOKUP(F7710,[6]電話端末!$A$2:$D$284,2,FALSE),"不在")</f>
        <v>【流山】蒲原健吾</v>
      </c>
      <c r="H7710" s="4">
        <v>207</v>
      </c>
      <c r="I7710" s="4">
        <v>202</v>
      </c>
      <c r="K7710">
        <v>2.5101600634368098E+19</v>
      </c>
      <c r="BN7710" s="1"/>
      <c r="BQ7710" s="1"/>
    </row>
    <row r="7711" spans="1:69" x14ac:dyDescent="0.45">
      <c r="A7711" s="3">
        <v>45946.770092592589</v>
      </c>
      <c r="B7711" s="1" t="s">
        <v>83</v>
      </c>
      <c r="C7711" t="str">
        <f>IFERROR(VLOOKUP(B7711,[6]電話端末!$A$2:$E$284,2,FALSE),"不在")</f>
        <v>【札幌】舘合庸介</v>
      </c>
      <c r="D7711" s="1" t="s">
        <v>143</v>
      </c>
      <c r="E7711" t="str">
        <f>IFERROR(VLOOKUP(D7711,[6]電話端末!$A$2:$E$284,2,FALSE),"不在")</f>
        <v>【仙台】高橋哲也</v>
      </c>
      <c r="F7711" s="1" t="s">
        <v>143</v>
      </c>
      <c r="G7711" t="str">
        <f>IFERROR(VLOOKUP(F7711,[6]電話端末!$A$2:$D$284,2,FALSE),"不在")</f>
        <v>【仙台】高橋哲也</v>
      </c>
      <c r="H7711" s="4">
        <v>412</v>
      </c>
      <c r="I7711" s="4">
        <v>410</v>
      </c>
      <c r="K7711">
        <v>2.5101600634068099E+19</v>
      </c>
      <c r="BN7711" s="1"/>
      <c r="BQ7711" s="1"/>
    </row>
    <row r="7712" spans="1:69" x14ac:dyDescent="0.45">
      <c r="A7712" s="3">
        <v>45946.762488425928</v>
      </c>
      <c r="B7712" s="1" t="s">
        <v>14</v>
      </c>
      <c r="C7712" t="str">
        <f>IFERROR(VLOOKUP(B7712,[6]電話端末!$A$2:$E$284,2,FALSE),"不在")</f>
        <v>【岡山】伊藤優</v>
      </c>
      <c r="D7712" s="1" t="s">
        <v>130</v>
      </c>
      <c r="E7712" t="str">
        <f>IFERROR(VLOOKUP(D7712,[6]電話端末!$A$2:$E$284,2,FALSE),"不在")</f>
        <v>【福岡】着信グループ</v>
      </c>
      <c r="F7712" s="1" t="s">
        <v>38</v>
      </c>
      <c r="G7712" t="str">
        <f>IFERROR(VLOOKUP(F7712,[6]電話端末!$A$2:$D$284,2,FALSE),"不在")</f>
        <v>【福岡】山崎芹奈</v>
      </c>
      <c r="H7712" s="4">
        <v>60</v>
      </c>
      <c r="I7712" s="4">
        <v>57</v>
      </c>
      <c r="K7712">
        <v>2.5101600633368101E+19</v>
      </c>
      <c r="BN7712" s="1"/>
    </row>
    <row r="7713" spans="1:69" x14ac:dyDescent="0.45">
      <c r="A7713" s="3">
        <v>45946.751157407409</v>
      </c>
      <c r="B7713" s="1" t="s">
        <v>27</v>
      </c>
      <c r="C7713" t="str">
        <f>IFERROR(VLOOKUP(B7713,[6]電話端末!$A$2:$E$284,2,FALSE),"不在")</f>
        <v>【本社在庫物流課】黒田靖広</v>
      </c>
      <c r="D7713" s="1" t="s">
        <v>50</v>
      </c>
      <c r="E7713" t="str">
        <f>IFERROR(VLOOKUP(D7713,[6]電話端末!$A$2:$E$284,2,FALSE),"不在")</f>
        <v>【流山】浅沼潤也</v>
      </c>
      <c r="F7713" s="1"/>
      <c r="G7713" t="str">
        <f>IFERROR(VLOOKUP(F7713,[6]電話端末!$A$2:$D$284,2,FALSE),"不在")</f>
        <v>不在</v>
      </c>
      <c r="H7713" s="4">
        <v>23</v>
      </c>
      <c r="I7713" s="4">
        <v>0</v>
      </c>
      <c r="K7713">
        <v>2.5101600631868101E+19</v>
      </c>
      <c r="BN7713" s="1"/>
      <c r="BQ7713" s="1"/>
    </row>
    <row r="7714" spans="1:69" x14ac:dyDescent="0.45">
      <c r="A7714" s="3">
        <v>45946.743437500001</v>
      </c>
      <c r="B7714" s="1" t="s">
        <v>21</v>
      </c>
      <c r="C7714" t="str">
        <f>IFERROR(VLOOKUP(B7714,[6]電話端末!$A$2:$E$284,2,FALSE),"不在")</f>
        <v>【東京】浦野鉄平</v>
      </c>
      <c r="D7714" s="1" t="s">
        <v>62</v>
      </c>
      <c r="E7714" t="str">
        <f>IFERROR(VLOOKUP(D7714,[6]電話端末!$A$2:$E$284,2,FALSE),"不在")</f>
        <v>【横浜】着信グループ</v>
      </c>
      <c r="F7714" s="1" t="s">
        <v>47</v>
      </c>
      <c r="G7714" t="str">
        <f>IFERROR(VLOOKUP(F7714,[6]電話端末!$A$2:$D$284,2,FALSE),"不在")</f>
        <v>【横浜】舞智江</v>
      </c>
      <c r="H7714" s="4">
        <v>48</v>
      </c>
      <c r="I7714" s="4">
        <v>42</v>
      </c>
      <c r="K7714">
        <v>2.5101600630068101E+19</v>
      </c>
      <c r="BN7714" s="1"/>
      <c r="BQ7714" s="1"/>
    </row>
    <row r="7715" spans="1:69" x14ac:dyDescent="0.45">
      <c r="A7715" s="3">
        <v>45946.742222222223</v>
      </c>
      <c r="B7715" s="1" t="s">
        <v>28</v>
      </c>
      <c r="C7715" t="str">
        <f>IFERROR(VLOOKUP(B7715,[6]電話端末!$A$2:$E$284,2,FALSE),"不在")</f>
        <v>【名古屋】大渕温子</v>
      </c>
      <c r="D7715" s="1" t="s">
        <v>110</v>
      </c>
      <c r="E7715" t="str">
        <f>IFERROR(VLOOKUP(D7715,[6]電話端末!$A$2:$E$284,2,FALSE),"不在")</f>
        <v>【MF東京】高木幸恵</v>
      </c>
      <c r="F7715" s="1" t="s">
        <v>110</v>
      </c>
      <c r="G7715" t="str">
        <f>IFERROR(VLOOKUP(F7715,[6]電話端末!$A$2:$D$284,2,FALSE),"不在")</f>
        <v>【MF東京】高木幸恵</v>
      </c>
      <c r="H7715" s="4">
        <v>64</v>
      </c>
      <c r="I7715" s="4">
        <v>62</v>
      </c>
      <c r="K7715">
        <v>2.5101600629468099E+19</v>
      </c>
      <c r="BN7715" s="1"/>
      <c r="BQ7715" s="1"/>
    </row>
    <row r="7716" spans="1:69" x14ac:dyDescent="0.45">
      <c r="A7716" s="3">
        <v>45946.741736111115</v>
      </c>
      <c r="B7716" s="1" t="s">
        <v>67</v>
      </c>
      <c r="C7716" t="str">
        <f>IFERROR(VLOOKUP(B7716,[6]電話端末!$A$2:$E$284,2,FALSE),"不在")</f>
        <v>【MF大阪】後垣幸恵</v>
      </c>
      <c r="D7716" s="1" t="s">
        <v>57</v>
      </c>
      <c r="E7716" t="str">
        <f>IFERROR(VLOOKUP(D7716,[6]電話端末!$A$2:$E$284,2,FALSE),"不在")</f>
        <v>【本社総務】吉田亜依</v>
      </c>
      <c r="F7716" s="1" t="s">
        <v>57</v>
      </c>
      <c r="G7716" t="str">
        <f>IFERROR(VLOOKUP(F7716,[6]電話端末!$A$2:$D$284,2,FALSE),"不在")</f>
        <v>【本社総務】吉田亜依</v>
      </c>
      <c r="H7716" s="4">
        <v>90</v>
      </c>
      <c r="I7716" s="4">
        <v>87</v>
      </c>
      <c r="K7716">
        <v>2.5101600629268099E+19</v>
      </c>
      <c r="BN7716" s="1"/>
    </row>
    <row r="7717" spans="1:69" x14ac:dyDescent="0.45">
      <c r="A7717" s="3">
        <v>45946.737141203703</v>
      </c>
      <c r="B7717" s="1" t="s">
        <v>39</v>
      </c>
      <c r="C7717" t="str">
        <f>IFERROR(VLOOKUP(B7717,[6]電話端末!$A$2:$E$284,2,FALSE),"不在")</f>
        <v>【福岡】松尾明日香</v>
      </c>
      <c r="D7717" s="1" t="s">
        <v>44</v>
      </c>
      <c r="E7717" t="str">
        <f>IFERROR(VLOOKUP(D7717,[6]電話端末!$A$2:$E$284,2,FALSE),"不在")</f>
        <v>【福岡】奥薗美和</v>
      </c>
      <c r="F7717" s="1" t="s">
        <v>44</v>
      </c>
      <c r="G7717" t="str">
        <f>IFERROR(VLOOKUP(F7717,[6]電話端末!$A$2:$D$284,2,FALSE),"不在")</f>
        <v>【福岡】奥薗美和</v>
      </c>
      <c r="H7717" s="4">
        <v>123</v>
      </c>
      <c r="I7717" s="4">
        <v>122</v>
      </c>
      <c r="K7717">
        <v>2.5101600627068101E+19</v>
      </c>
      <c r="BN7717" s="1"/>
      <c r="BQ7717" s="1"/>
    </row>
    <row r="7718" spans="1:69" x14ac:dyDescent="0.45">
      <c r="A7718" s="3">
        <v>45946.734629629631</v>
      </c>
      <c r="B7718" s="1" t="s">
        <v>227</v>
      </c>
      <c r="C7718" t="str">
        <f>IFERROR(VLOOKUP(B7718,[6]電話端末!$A$2:$E$284,2,FALSE),"不在")</f>
        <v>【大阪】榎本優生</v>
      </c>
      <c r="D7718" s="1" t="s">
        <v>111</v>
      </c>
      <c r="E7718" t="str">
        <f>IFERROR(VLOOKUP(D7718,[6]電話端末!$A$2:$E$284,2,FALSE),"不在")</f>
        <v>【岡山】着信グループ</v>
      </c>
      <c r="F7718" s="1" t="s">
        <v>104</v>
      </c>
      <c r="G7718" t="str">
        <f>IFERROR(VLOOKUP(F7718,[6]電話端末!$A$2:$D$284,2,FALSE),"不在")</f>
        <v>【岡山】矢野夏絵</v>
      </c>
      <c r="H7718" s="4">
        <v>119</v>
      </c>
      <c r="I7718" s="4">
        <v>115</v>
      </c>
      <c r="K7718">
        <v>2.51016006256681E+19</v>
      </c>
      <c r="BN7718" s="1"/>
      <c r="BQ7718" s="1"/>
    </row>
    <row r="7719" spans="1:69" x14ac:dyDescent="0.45">
      <c r="A7719" s="3">
        <v>45946.734166666669</v>
      </c>
      <c r="B7719" s="1" t="s">
        <v>168</v>
      </c>
      <c r="C7719" t="str">
        <f>IFERROR(VLOOKUP(B7719,[6]電話端末!$A$2:$E$284,2,FALSE),"不在")</f>
        <v>【埼玉】田邉裕介</v>
      </c>
      <c r="D7719" s="1" t="s">
        <v>197</v>
      </c>
      <c r="E7719" t="str">
        <f>IFERROR(VLOOKUP(D7719,[6]電話端末!$A$2:$E$284,2,FALSE),"不在")</f>
        <v>【流山】着信グループ</v>
      </c>
      <c r="F7719" s="1" t="s">
        <v>117</v>
      </c>
      <c r="G7719" t="str">
        <f>IFERROR(VLOOKUP(F7719,[6]電話端末!$A$2:$D$284,2,FALSE),"不在")</f>
        <v>【流山】石田拓海</v>
      </c>
      <c r="H7719" s="4">
        <v>44</v>
      </c>
      <c r="I7719" s="4">
        <v>42</v>
      </c>
      <c r="K7719">
        <v>2.5101600625468101E+19</v>
      </c>
      <c r="BN7719" s="1"/>
    </row>
    <row r="7720" spans="1:69" x14ac:dyDescent="0.45">
      <c r="A7720" s="3">
        <v>45946.733437499999</v>
      </c>
      <c r="B7720" s="1" t="s">
        <v>129</v>
      </c>
      <c r="C7720" t="str">
        <f>IFERROR(VLOOKUP(B7720,[6]電話端末!$A$2:$E$284,2,FALSE),"不在")</f>
        <v>【本社総務】赤羽恵理</v>
      </c>
      <c r="D7720" s="1" t="s">
        <v>67</v>
      </c>
      <c r="E7720" t="str">
        <f>IFERROR(VLOOKUP(D7720,[6]電話端末!$A$2:$E$284,2,FALSE),"不在")</f>
        <v>【MF大阪】後垣幸恵</v>
      </c>
      <c r="F7720" s="1" t="s">
        <v>67</v>
      </c>
      <c r="G7720" t="str">
        <f>IFERROR(VLOOKUP(F7720,[6]電話端末!$A$2:$D$284,2,FALSE),"不在")</f>
        <v>【MF大阪】後垣幸恵</v>
      </c>
      <c r="H7720" s="4">
        <v>166</v>
      </c>
      <c r="I7720" s="4">
        <v>163</v>
      </c>
      <c r="K7720">
        <v>2.5101600624668099E+19</v>
      </c>
      <c r="BN7720" s="1"/>
    </row>
    <row r="7721" spans="1:69" x14ac:dyDescent="0.45">
      <c r="A7721" s="3">
        <v>45946.732731481483</v>
      </c>
      <c r="B7721" s="1" t="s">
        <v>37</v>
      </c>
      <c r="C7721" t="str">
        <f>IFERROR(VLOOKUP(B7721,[6]電話端末!$A$2:$E$284,2,FALSE),"不在")</f>
        <v>【千葉】小島佳菜</v>
      </c>
      <c r="D7721" s="1" t="s">
        <v>76</v>
      </c>
      <c r="E7721" t="str">
        <f>IFERROR(VLOOKUP(D7721,[6]電話端末!$A$2:$E$284,2,FALSE),"不在")</f>
        <v>【埼玉】豊田里花</v>
      </c>
      <c r="F7721" s="1" t="s">
        <v>76</v>
      </c>
      <c r="G7721" t="str">
        <f>IFERROR(VLOOKUP(F7721,[6]電話端末!$A$2:$D$284,2,FALSE),"不在")</f>
        <v>【埼玉】豊田里花</v>
      </c>
      <c r="H7721" s="4">
        <v>14</v>
      </c>
      <c r="I7721" s="4">
        <v>11</v>
      </c>
      <c r="K7721" s="5">
        <v>2.51016006239681E+19</v>
      </c>
      <c r="BN7721" s="1"/>
    </row>
    <row r="7722" spans="1:69" x14ac:dyDescent="0.45">
      <c r="A7722" s="3">
        <v>45946.731261574074</v>
      </c>
      <c r="B7722" s="1" t="s">
        <v>129</v>
      </c>
      <c r="C7722" t="str">
        <f>IFERROR(VLOOKUP(B7722,[6]電話端末!$A$2:$E$284,2,FALSE),"不在")</f>
        <v>【本社総務】赤羽恵理</v>
      </c>
      <c r="D7722" s="1" t="s">
        <v>67</v>
      </c>
      <c r="E7722" t="str">
        <f>IFERROR(VLOOKUP(D7722,[6]電話端末!$A$2:$E$284,2,FALSE),"不在")</f>
        <v>【MF大阪】後垣幸恵</v>
      </c>
      <c r="F7722" s="1"/>
      <c r="G7722" t="str">
        <f>IFERROR(VLOOKUP(F7722,[6]電話端末!$A$2:$D$284,2,FALSE),"不在")</f>
        <v>不在</v>
      </c>
      <c r="H7722" s="4">
        <v>0</v>
      </c>
      <c r="I7722" s="4">
        <v>0</v>
      </c>
      <c r="K7722">
        <v>2.5101600622968099E+19</v>
      </c>
      <c r="BN7722" s="1"/>
      <c r="BQ7722" s="1"/>
    </row>
    <row r="7723" spans="1:69" x14ac:dyDescent="0.45">
      <c r="A7723" s="3">
        <v>45946.731145833335</v>
      </c>
      <c r="B7723" s="1" t="s">
        <v>129</v>
      </c>
      <c r="C7723" t="str">
        <f>IFERROR(VLOOKUP(B7723,[6]電話端末!$A$2:$E$284,2,FALSE),"不在")</f>
        <v>【本社総務】赤羽恵理</v>
      </c>
      <c r="D7723" s="1" t="s">
        <v>67</v>
      </c>
      <c r="E7723" t="str">
        <f>IFERROR(VLOOKUP(D7723,[6]電話端末!$A$2:$E$284,2,FALSE),"不在")</f>
        <v>【MF大阪】後垣幸恵</v>
      </c>
      <c r="F7723" s="1"/>
      <c r="G7723" t="str">
        <f>IFERROR(VLOOKUP(F7723,[6]電話端末!$A$2:$D$284,2,FALSE),"不在")</f>
        <v>不在</v>
      </c>
      <c r="H7723" s="4">
        <v>1</v>
      </c>
      <c r="I7723" s="4">
        <v>0</v>
      </c>
      <c r="K7723">
        <v>2.5101600622768099E+19</v>
      </c>
      <c r="BN7723" s="1"/>
      <c r="BQ7723" s="1"/>
    </row>
    <row r="7724" spans="1:69" x14ac:dyDescent="0.45">
      <c r="A7724" s="3">
        <v>45946.731099537035</v>
      </c>
      <c r="B7724" s="1" t="s">
        <v>129</v>
      </c>
      <c r="C7724" t="str">
        <f>IFERROR(VLOOKUP(B7724,[6]電話端末!$A$2:$E$284,2,FALSE),"不在")</f>
        <v>【本社総務】赤羽恵理</v>
      </c>
      <c r="D7724" s="1" t="s">
        <v>67</v>
      </c>
      <c r="E7724" t="str">
        <f>IFERROR(VLOOKUP(D7724,[6]電話端末!$A$2:$E$284,2,FALSE),"不在")</f>
        <v>【MF大阪】後垣幸恵</v>
      </c>
      <c r="F7724" s="1"/>
      <c r="G7724" t="str">
        <f>IFERROR(VLOOKUP(F7724,[6]電話端末!$A$2:$D$284,2,FALSE),"不在")</f>
        <v>不在</v>
      </c>
      <c r="H7724" s="4">
        <v>0</v>
      </c>
      <c r="I7724" s="4">
        <v>0</v>
      </c>
      <c r="K7724">
        <v>2.51016006226681E+19</v>
      </c>
      <c r="BN7724" s="1"/>
    </row>
    <row r="7725" spans="1:69" x14ac:dyDescent="0.45">
      <c r="A7725" s="3">
        <v>45946.731041666666</v>
      </c>
      <c r="B7725" s="1" t="s">
        <v>83</v>
      </c>
      <c r="C7725" t="str">
        <f>IFERROR(VLOOKUP(B7725,[6]電話端末!$A$2:$E$284,2,FALSE),"不在")</f>
        <v>【札幌】舘合庸介</v>
      </c>
      <c r="D7725" s="1" t="s">
        <v>128</v>
      </c>
      <c r="E7725" t="str">
        <f>IFERROR(VLOOKUP(D7725,[6]電話端末!$A$2:$E$284,2,FALSE),"不在")</f>
        <v>【仙台】仁藤佳美</v>
      </c>
      <c r="F7725" s="1" t="s">
        <v>128</v>
      </c>
      <c r="G7725" t="str">
        <f>IFERROR(VLOOKUP(F7725,[6]電話端末!$A$2:$D$284,2,FALSE),"不在")</f>
        <v>【仙台】仁藤佳美</v>
      </c>
      <c r="H7725" s="4">
        <v>66</v>
      </c>
      <c r="I7725" s="4">
        <v>64</v>
      </c>
      <c r="K7725">
        <v>2.51016006225681E+19</v>
      </c>
      <c r="BN7725" s="1"/>
      <c r="BQ7725" s="1"/>
    </row>
    <row r="7726" spans="1:69" x14ac:dyDescent="0.45">
      <c r="A7726" s="3">
        <v>45946.730543981481</v>
      </c>
      <c r="B7726" s="1" t="s">
        <v>82</v>
      </c>
      <c r="C7726" t="str">
        <f>IFERROR(VLOOKUP(B7726,[6]電話端末!$A$2:$E$284,2,FALSE),"不在")</f>
        <v>【滋賀】筆坂雪子</v>
      </c>
      <c r="D7726" s="1" t="s">
        <v>189</v>
      </c>
      <c r="E7726" t="str">
        <f>IFERROR(VLOOKUP(D7726,[6]電話端末!$A$2:$E$284,2,FALSE),"不在")</f>
        <v>【金沢】青木孝典</v>
      </c>
      <c r="F7726" s="1" t="s">
        <v>189</v>
      </c>
      <c r="G7726" t="str">
        <f>IFERROR(VLOOKUP(F7726,[6]電話端末!$A$2:$D$284,2,FALSE),"不在")</f>
        <v>【金沢】青木孝典</v>
      </c>
      <c r="H7726" s="4">
        <v>19</v>
      </c>
      <c r="I7726" s="4">
        <v>15</v>
      </c>
      <c r="K7726">
        <v>2.5101600622168101E+19</v>
      </c>
      <c r="BN7726" s="1"/>
      <c r="BQ7726" s="1"/>
    </row>
    <row r="7727" spans="1:69" x14ac:dyDescent="0.45">
      <c r="A7727" s="3">
        <v>45946.73028935185</v>
      </c>
      <c r="B7727" s="1" t="s">
        <v>27</v>
      </c>
      <c r="C7727" t="str">
        <f>IFERROR(VLOOKUP(B7727,[6]電話端末!$A$2:$E$284,2,FALSE),"不在")</f>
        <v>【本社在庫物流課】黒田靖広</v>
      </c>
      <c r="D7727" s="1" t="s">
        <v>164</v>
      </c>
      <c r="E7727" t="str">
        <f>IFERROR(VLOOKUP(D7727,[6]電話端末!$A$2:$E$284,2,FALSE),"不在")</f>
        <v>【流山】蒲原健吾</v>
      </c>
      <c r="F7727" s="1" t="s">
        <v>164</v>
      </c>
      <c r="G7727" t="str">
        <f>IFERROR(VLOOKUP(F7727,[6]電話端末!$A$2:$D$284,2,FALSE),"不在")</f>
        <v>【流山】蒲原健吾</v>
      </c>
      <c r="H7727" s="4">
        <v>747</v>
      </c>
      <c r="I7727" s="4">
        <v>743</v>
      </c>
      <c r="K7727">
        <v>2.5101600621968101E+19</v>
      </c>
      <c r="BN7727" s="1"/>
      <c r="BQ7727" s="1"/>
    </row>
    <row r="7728" spans="1:69" x14ac:dyDescent="0.45">
      <c r="A7728" s="3">
        <v>45946.730196759258</v>
      </c>
      <c r="B7728" s="1" t="s">
        <v>18</v>
      </c>
      <c r="C7728" t="str">
        <f>IFERROR(VLOOKUP(B7728,[6]電話端末!$A$2:$E$284,2,FALSE),"不在")</f>
        <v>【広島】藤原輝己</v>
      </c>
      <c r="D7728" s="1" t="s">
        <v>100</v>
      </c>
      <c r="E7728" t="str">
        <f>IFERROR(VLOOKUP(D7728,[6]電話端末!$A$2:$E$284,2,FALSE),"不在")</f>
        <v>【本社IT】松本郷</v>
      </c>
      <c r="F7728" s="1"/>
      <c r="G7728" t="str">
        <f>IFERROR(VLOOKUP(F7728,[6]電話端末!$A$2:$D$284,2,FALSE),"不在")</f>
        <v>不在</v>
      </c>
      <c r="H7728" s="4">
        <v>16</v>
      </c>
      <c r="I7728" s="4">
        <v>0</v>
      </c>
      <c r="K7728">
        <v>2.5101600621768102E+19</v>
      </c>
      <c r="BN7728" s="1"/>
      <c r="BQ7728" s="1"/>
    </row>
    <row r="7729" spans="1:69" x14ac:dyDescent="0.45">
      <c r="A7729" s="3">
        <v>45946.730034722219</v>
      </c>
      <c r="B7729" s="1" t="s">
        <v>105</v>
      </c>
      <c r="C7729" t="str">
        <f>IFERROR(VLOOKUP(B7729,[6]電話端末!$A$2:$E$284,2,FALSE),"不在")</f>
        <v>【埼玉】金子友希</v>
      </c>
      <c r="D7729" s="1" t="s">
        <v>55</v>
      </c>
      <c r="E7729" t="str">
        <f>IFERROR(VLOOKUP(D7729,[6]電話端末!$A$2:$E$284,2,FALSE),"不在")</f>
        <v>【東京】高澤早紀</v>
      </c>
      <c r="F7729" s="1" t="s">
        <v>55</v>
      </c>
      <c r="G7729" t="str">
        <f>IFERROR(VLOOKUP(F7729,[6]電話端末!$A$2:$D$284,2,FALSE),"不在")</f>
        <v>【東京】高澤早紀</v>
      </c>
      <c r="H7729" s="4">
        <v>33</v>
      </c>
      <c r="I7729" s="4">
        <v>32</v>
      </c>
      <c r="K7729">
        <v>2.5101600621668098E+19</v>
      </c>
      <c r="BN7729" s="1"/>
    </row>
    <row r="7730" spans="1:69" x14ac:dyDescent="0.45">
      <c r="A7730" s="3">
        <v>45946.729710648149</v>
      </c>
      <c r="B7730" s="1" t="s">
        <v>14</v>
      </c>
      <c r="C7730" t="str">
        <f>IFERROR(VLOOKUP(B7730,[6]電話端末!$A$2:$E$284,2,FALSE),"不在")</f>
        <v>【岡山】伊藤優</v>
      </c>
      <c r="D7730" s="1" t="s">
        <v>43</v>
      </c>
      <c r="E7730" t="str">
        <f>IFERROR(VLOOKUP(D7730,[6]電話端末!$A$2:$E$284,2,FALSE),"不在")</f>
        <v>【本社経理】羽鳥由美</v>
      </c>
      <c r="F7730" s="1"/>
      <c r="G7730" t="str">
        <f>IFERROR(VLOOKUP(F7730,[6]電話端末!$A$2:$D$284,2,FALSE),"不在")</f>
        <v>不在</v>
      </c>
      <c r="H7730" s="4">
        <v>0</v>
      </c>
      <c r="I7730" s="4">
        <v>0</v>
      </c>
      <c r="K7730">
        <v>2.5101600621268099E+19</v>
      </c>
      <c r="BN7730" s="1"/>
    </row>
    <row r="7731" spans="1:69" x14ac:dyDescent="0.45">
      <c r="A7731" s="3">
        <v>45946.729050925926</v>
      </c>
      <c r="B7731" s="1" t="s">
        <v>82</v>
      </c>
      <c r="C7731" t="str">
        <f>IFERROR(VLOOKUP(B7731,[6]電話端末!$A$2:$E$284,2,FALSE),"不在")</f>
        <v>【滋賀】筆坂雪子</v>
      </c>
      <c r="D7731" s="1" t="s">
        <v>189</v>
      </c>
      <c r="E7731" t="str">
        <f>IFERROR(VLOOKUP(D7731,[6]電話端末!$A$2:$E$284,2,FALSE),"不在")</f>
        <v>【金沢】青木孝典</v>
      </c>
      <c r="F7731" s="1"/>
      <c r="G7731" t="str">
        <f>IFERROR(VLOOKUP(F7731,[6]電話端末!$A$2:$D$284,2,FALSE),"不在")</f>
        <v>不在</v>
      </c>
      <c r="H7731" s="4">
        <v>22</v>
      </c>
      <c r="I7731" s="4">
        <v>0</v>
      </c>
      <c r="K7731">
        <v>2.5101600620568101E+19</v>
      </c>
      <c r="BN7731" s="1"/>
      <c r="BQ7731" s="1"/>
    </row>
    <row r="7732" spans="1:69" x14ac:dyDescent="0.45">
      <c r="A7732" s="3">
        <v>45946.728622685187</v>
      </c>
      <c r="B7732" s="1" t="s">
        <v>178</v>
      </c>
      <c r="C7732" t="str">
        <f>IFERROR(VLOOKUP(B7732,[6]電話端末!$A$2:$E$284,2,FALSE),"不在")</f>
        <v>【多摩】佐々木大樹</v>
      </c>
      <c r="D7732" s="1" t="s">
        <v>154</v>
      </c>
      <c r="E7732" t="str">
        <f>IFERROR(VLOOKUP(D7732,[6]電話端末!$A$2:$E$284,2,FALSE),"不在")</f>
        <v>【横浜】中山満里奈</v>
      </c>
      <c r="F7732" s="1" t="s">
        <v>154</v>
      </c>
      <c r="G7732" t="str">
        <f>IFERROR(VLOOKUP(F7732,[6]電話端末!$A$2:$D$284,2,FALSE),"不在")</f>
        <v>【横浜】中山満里奈</v>
      </c>
      <c r="H7732" s="4">
        <v>189</v>
      </c>
      <c r="I7732" s="4">
        <v>181</v>
      </c>
      <c r="K7732">
        <v>2.5101600620268102E+19</v>
      </c>
      <c r="BN7732" s="1"/>
    </row>
    <row r="7733" spans="1:69" x14ac:dyDescent="0.45">
      <c r="A7733" s="3">
        <v>45946.72859953704</v>
      </c>
      <c r="B7733" s="1" t="s">
        <v>82</v>
      </c>
      <c r="C7733" t="str">
        <f>IFERROR(VLOOKUP(B7733,[6]電話端末!$A$2:$E$284,2,FALSE),"不在")</f>
        <v>【滋賀】筆坂雪子</v>
      </c>
      <c r="D7733" s="1" t="s">
        <v>113</v>
      </c>
      <c r="E7733" t="str">
        <f>IFERROR(VLOOKUP(D7733,[6]電話端末!$A$2:$E$284,2,FALSE),"不在")</f>
        <v>【名古屋】水島奈美</v>
      </c>
      <c r="F7733" s="1" t="s">
        <v>113</v>
      </c>
      <c r="G7733" t="str">
        <f>IFERROR(VLOOKUP(F7733,[6]電話端末!$A$2:$D$284,2,FALSE),"不在")</f>
        <v>【名古屋】水島奈美</v>
      </c>
      <c r="H7733" s="4">
        <v>28</v>
      </c>
      <c r="I7733" s="4">
        <v>26</v>
      </c>
      <c r="K7733">
        <v>2.5101600620168102E+19</v>
      </c>
      <c r="BN7733" s="1"/>
      <c r="BQ7733" s="1"/>
    </row>
    <row r="7734" spans="1:69" x14ac:dyDescent="0.45">
      <c r="A7734" s="3">
        <v>45946.728518518517</v>
      </c>
      <c r="B7734" s="1" t="s">
        <v>83</v>
      </c>
      <c r="C7734" t="str">
        <f>IFERROR(VLOOKUP(B7734,[6]電話端末!$A$2:$E$284,2,FALSE),"不在")</f>
        <v>【札幌】舘合庸介</v>
      </c>
      <c r="D7734" s="1" t="s">
        <v>128</v>
      </c>
      <c r="E7734" t="str">
        <f>IFERROR(VLOOKUP(D7734,[6]電話端末!$A$2:$E$284,2,FALSE),"不在")</f>
        <v>【仙台】仁藤佳美</v>
      </c>
      <c r="F7734" s="1"/>
      <c r="G7734" t="str">
        <f>IFERROR(VLOOKUP(F7734,[6]電話端末!$A$2:$D$284,2,FALSE),"不在")</f>
        <v>不在</v>
      </c>
      <c r="H7734" s="4">
        <v>0</v>
      </c>
      <c r="I7734" s="4">
        <v>0</v>
      </c>
      <c r="K7734">
        <v>2.5101600619968098E+19</v>
      </c>
      <c r="BN7734" s="1"/>
      <c r="BQ7734" s="1"/>
    </row>
    <row r="7735" spans="1:69" x14ac:dyDescent="0.45">
      <c r="A7735" s="3">
        <v>45946.728449074071</v>
      </c>
      <c r="B7735" s="1" t="s">
        <v>102</v>
      </c>
      <c r="C7735" t="str">
        <f>IFERROR(VLOOKUP(B7735,[6]電話端末!$A$2:$E$284,2,FALSE),"不在")</f>
        <v>【静岡】金子湧樹</v>
      </c>
      <c r="D7735" s="1" t="s">
        <v>234</v>
      </c>
      <c r="E7735" t="str">
        <f>IFERROR(VLOOKUP(D7735,[6]電話端末!$A$2:$E$284,2,FALSE),"不在")</f>
        <v>【本社在庫物流課】門田陵</v>
      </c>
      <c r="F7735" s="1"/>
      <c r="G7735" t="str">
        <f>IFERROR(VLOOKUP(F7735,[6]電話端末!$A$2:$D$284,2,FALSE),"不在")</f>
        <v>不在</v>
      </c>
      <c r="H7735" s="4">
        <v>0</v>
      </c>
      <c r="I7735" s="4">
        <v>0</v>
      </c>
      <c r="K7735">
        <v>2.5101600619768099E+19</v>
      </c>
      <c r="BN7735" s="1"/>
    </row>
    <row r="7736" spans="1:69" x14ac:dyDescent="0.45">
      <c r="A7736" s="3">
        <v>45946.728391203702</v>
      </c>
      <c r="B7736" s="1" t="s">
        <v>113</v>
      </c>
      <c r="C7736" t="str">
        <f>IFERROR(VLOOKUP(B7736,[6]電話端末!$A$2:$E$284,2,FALSE),"不在")</f>
        <v>【名古屋】水島奈美</v>
      </c>
      <c r="D7736" s="1" t="s">
        <v>82</v>
      </c>
      <c r="E7736" t="str">
        <f>IFERROR(VLOOKUP(D7736,[6]電話端末!$A$2:$E$284,2,FALSE),"不在")</f>
        <v>【滋賀】筆坂雪子</v>
      </c>
      <c r="F7736" s="1"/>
      <c r="G7736" t="str">
        <f>IFERROR(VLOOKUP(F7736,[6]電話端末!$A$2:$D$284,2,FALSE),"不在")</f>
        <v>不在</v>
      </c>
      <c r="H7736" s="4">
        <v>0</v>
      </c>
      <c r="I7736" s="4">
        <v>0</v>
      </c>
      <c r="K7736">
        <v>2.51016006194681E+19</v>
      </c>
      <c r="BN7736" s="1"/>
    </row>
    <row r="7737" spans="1:69" x14ac:dyDescent="0.45">
      <c r="A7737" s="3">
        <v>45946.728182870371</v>
      </c>
      <c r="B7737" s="1" t="s">
        <v>43</v>
      </c>
      <c r="C7737" t="str">
        <f>IFERROR(VLOOKUP(B7737,[6]電話端末!$A$2:$E$284,2,FALSE),"不在")</f>
        <v>【本社経理】羽鳥由美</v>
      </c>
      <c r="D7737" s="1" t="s">
        <v>67</v>
      </c>
      <c r="E7737" t="str">
        <f>IFERROR(VLOOKUP(D7737,[6]電話端末!$A$2:$E$284,2,FALSE),"不在")</f>
        <v>【MF大阪】後垣幸恵</v>
      </c>
      <c r="F7737" s="1" t="s">
        <v>67</v>
      </c>
      <c r="G7737" t="str">
        <f>IFERROR(VLOOKUP(F7737,[6]電話端末!$A$2:$D$284,2,FALSE),"不在")</f>
        <v>【MF大阪】後垣幸恵</v>
      </c>
      <c r="H7737" s="4">
        <v>271</v>
      </c>
      <c r="I7737" s="4">
        <v>268</v>
      </c>
      <c r="K7737">
        <v>2.5101600619068101E+19</v>
      </c>
      <c r="BN7737" s="1"/>
      <c r="BQ7737" s="1"/>
    </row>
    <row r="7738" spans="1:69" x14ac:dyDescent="0.45">
      <c r="A7738" s="3">
        <v>45946.728090277778</v>
      </c>
      <c r="B7738" s="1" t="s">
        <v>82</v>
      </c>
      <c r="C7738" t="str">
        <f>IFERROR(VLOOKUP(B7738,[6]電話端末!$A$2:$E$284,2,FALSE),"不在")</f>
        <v>【滋賀】筆坂雪子</v>
      </c>
      <c r="D7738" s="1" t="s">
        <v>189</v>
      </c>
      <c r="E7738" t="str">
        <f>IFERROR(VLOOKUP(D7738,[6]電話端末!$A$2:$E$284,2,FALSE),"不在")</f>
        <v>【金沢】青木孝典</v>
      </c>
      <c r="F7738" s="1" t="s">
        <v>189</v>
      </c>
      <c r="G7738" t="str">
        <f>IFERROR(VLOOKUP(F7738,[6]電話端末!$A$2:$D$284,2,FALSE),"不在")</f>
        <v>【金沢】青木孝典</v>
      </c>
      <c r="H7738" s="4">
        <v>40</v>
      </c>
      <c r="I7738" s="4">
        <v>35</v>
      </c>
      <c r="K7738">
        <v>2.5101600618968101E+19</v>
      </c>
      <c r="BN7738" s="1"/>
      <c r="BQ7738" s="1"/>
    </row>
    <row r="7739" spans="1:69" x14ac:dyDescent="0.45">
      <c r="A7739" s="3">
        <v>45946.727870370371</v>
      </c>
      <c r="B7739" s="1" t="s">
        <v>84</v>
      </c>
      <c r="C7739" t="str">
        <f>IFERROR(VLOOKUP(B7739,[6]電話端末!$A$2:$E$284,2,FALSE),"不在")</f>
        <v>【仙台】阿部かおり</v>
      </c>
      <c r="D7739" s="1" t="s">
        <v>144</v>
      </c>
      <c r="E7739" t="str">
        <f>IFERROR(VLOOKUP(D7739,[6]電話端末!$A$2:$E$284,2,FALSE),"不在")</f>
        <v>【本社輸入】五戸勇気</v>
      </c>
      <c r="F7739" s="1" t="s">
        <v>144</v>
      </c>
      <c r="G7739" t="str">
        <f>IFERROR(VLOOKUP(F7739,[6]電話端末!$A$2:$D$284,2,FALSE),"不在")</f>
        <v>【本社輸入】五戸勇気</v>
      </c>
      <c r="H7739" s="4">
        <v>192</v>
      </c>
      <c r="I7739" s="4">
        <v>184</v>
      </c>
      <c r="K7739">
        <v>2.5101600618568102E+19</v>
      </c>
      <c r="BN7739" s="1"/>
      <c r="BQ7739" s="1"/>
    </row>
    <row r="7740" spans="1:69" x14ac:dyDescent="0.45">
      <c r="A7740" s="3">
        <v>45946.727812500001</v>
      </c>
      <c r="B7740" s="1" t="s">
        <v>55</v>
      </c>
      <c r="C7740" t="str">
        <f>IFERROR(VLOOKUP(B7740,[6]電話端末!$A$2:$E$284,2,FALSE),"不在")</f>
        <v>【東京】高澤早紀</v>
      </c>
      <c r="D7740" s="1" t="s">
        <v>68</v>
      </c>
      <c r="E7740" t="str">
        <f>IFERROR(VLOOKUP(D7740,[6]電話端末!$A$2:$E$284,2,FALSE),"不在")</f>
        <v>【埼玉】着信グループ</v>
      </c>
      <c r="F7740" s="1" t="s">
        <v>105</v>
      </c>
      <c r="G7740" t="str">
        <f>IFERROR(VLOOKUP(F7740,[6]電話端末!$A$2:$D$284,2,FALSE),"不在")</f>
        <v>【埼玉】金子友希</v>
      </c>
      <c r="H7740" s="4">
        <v>54</v>
      </c>
      <c r="I7740" s="4">
        <v>50</v>
      </c>
      <c r="K7740">
        <v>2.5101600618468098E+19</v>
      </c>
      <c r="BN7740" s="1"/>
      <c r="BQ7740" s="1"/>
    </row>
    <row r="7741" spans="1:69" x14ac:dyDescent="0.45">
      <c r="A7741" s="3">
        <v>45946.727766203701</v>
      </c>
      <c r="B7741" s="1" t="s">
        <v>55</v>
      </c>
      <c r="C7741" t="str">
        <f>IFERROR(VLOOKUP(B7741,[6]電話端末!$A$2:$E$284,2,FALSE),"不在")</f>
        <v>【東京】高澤早紀</v>
      </c>
      <c r="D7741" s="1" t="s">
        <v>34</v>
      </c>
      <c r="E7741" t="str">
        <f>IFERROR(VLOOKUP(D7741,[6]電話端末!$A$2:$E$284,2,FALSE),"不在")</f>
        <v>【埼玉】細田昌子</v>
      </c>
      <c r="F7741" s="1"/>
      <c r="G7741" t="str">
        <f>IFERROR(VLOOKUP(F7741,[6]電話端末!$A$2:$D$284,2,FALSE),"不在")</f>
        <v>不在</v>
      </c>
      <c r="H7741" s="4">
        <v>0</v>
      </c>
      <c r="I7741" s="4">
        <v>0</v>
      </c>
      <c r="K7741">
        <v>2.5101600618268099E+19</v>
      </c>
      <c r="BN7741" s="1"/>
      <c r="BQ7741" s="1"/>
    </row>
    <row r="7742" spans="1:69" x14ac:dyDescent="0.45">
      <c r="A7742" s="3">
        <v>45946.72761574074</v>
      </c>
      <c r="B7742" s="1" t="s">
        <v>113</v>
      </c>
      <c r="C7742" t="str">
        <f>IFERROR(VLOOKUP(B7742,[6]電話端末!$A$2:$E$284,2,FALSE),"不在")</f>
        <v>【名古屋】水島奈美</v>
      </c>
      <c r="D7742" s="1" t="s">
        <v>82</v>
      </c>
      <c r="E7742" t="str">
        <f>IFERROR(VLOOKUP(D7742,[6]電話端末!$A$2:$E$284,2,FALSE),"不在")</f>
        <v>【滋賀】筆坂雪子</v>
      </c>
      <c r="F7742" s="1" t="s">
        <v>82</v>
      </c>
      <c r="G7742" t="str">
        <f>IFERROR(VLOOKUP(F7742,[6]電話端末!$A$2:$D$284,2,FALSE),"不在")</f>
        <v>【滋賀】筆坂雪子</v>
      </c>
      <c r="H7742" s="4">
        <v>29</v>
      </c>
      <c r="I7742" s="4">
        <v>27</v>
      </c>
      <c r="K7742">
        <v>2.5101600618168099E+19</v>
      </c>
      <c r="BN7742" s="1"/>
      <c r="BQ7742" s="1"/>
    </row>
    <row r="7743" spans="1:69" x14ac:dyDescent="0.45">
      <c r="A7743" s="3">
        <v>45946.727337962962</v>
      </c>
      <c r="B7743" s="1" t="s">
        <v>82</v>
      </c>
      <c r="C7743" t="str">
        <f>IFERROR(VLOOKUP(B7743,[6]電話端末!$A$2:$E$284,2,FALSE),"不在")</f>
        <v>【滋賀】筆坂雪子</v>
      </c>
      <c r="D7743" s="1" t="s">
        <v>113</v>
      </c>
      <c r="E7743" t="str">
        <f>IFERROR(VLOOKUP(D7743,[6]電話端末!$A$2:$E$284,2,FALSE),"不在")</f>
        <v>【名古屋】水島奈美</v>
      </c>
      <c r="F7743" s="1"/>
      <c r="G7743" t="str">
        <f>IFERROR(VLOOKUP(F7743,[6]電話端末!$A$2:$D$284,2,FALSE),"不在")</f>
        <v>不在</v>
      </c>
      <c r="H7743" s="4">
        <v>16</v>
      </c>
      <c r="I7743" s="4">
        <v>0</v>
      </c>
      <c r="K7743">
        <v>2.5101600617968099E+19</v>
      </c>
      <c r="BN7743" s="1"/>
      <c r="BQ7743" s="1"/>
    </row>
    <row r="7744" spans="1:69" x14ac:dyDescent="0.45">
      <c r="A7744" s="3">
        <v>45946.726412037038</v>
      </c>
      <c r="B7744" s="1" t="s">
        <v>34</v>
      </c>
      <c r="C7744" t="str">
        <f>IFERROR(VLOOKUP(B7744,[6]電話端末!$A$2:$E$284,2,FALSE),"不在")</f>
        <v>【埼玉】細田昌子</v>
      </c>
      <c r="D7744" s="1" t="s">
        <v>28</v>
      </c>
      <c r="E7744" t="str">
        <f>IFERROR(VLOOKUP(D7744,[6]電話端末!$A$2:$E$284,2,FALSE),"不在")</f>
        <v>【名古屋】大渕温子</v>
      </c>
      <c r="F7744" s="1" t="s">
        <v>28</v>
      </c>
      <c r="G7744" t="str">
        <f>IFERROR(VLOOKUP(F7744,[6]電話端末!$A$2:$D$284,2,FALSE),"不在")</f>
        <v>【名古屋】大渕温子</v>
      </c>
      <c r="H7744" s="4">
        <v>500</v>
      </c>
      <c r="I7744" s="4">
        <v>498</v>
      </c>
      <c r="K7744">
        <v>2.5101600617268101E+19</v>
      </c>
      <c r="BN7744" s="1"/>
      <c r="BQ7744" s="1"/>
    </row>
    <row r="7745" spans="1:69" x14ac:dyDescent="0.45">
      <c r="A7745" s="3">
        <v>45946.726111111115</v>
      </c>
      <c r="B7745" s="1" t="s">
        <v>28</v>
      </c>
      <c r="C7745" t="str">
        <f>IFERROR(VLOOKUP(B7745,[6]電話端末!$A$2:$E$284,2,FALSE),"不在")</f>
        <v>【名古屋】大渕温子</v>
      </c>
      <c r="D7745" s="1" t="s">
        <v>34</v>
      </c>
      <c r="E7745" t="str">
        <f>IFERROR(VLOOKUP(D7745,[6]電話端末!$A$2:$E$284,2,FALSE),"不在")</f>
        <v>【埼玉】細田昌子</v>
      </c>
      <c r="F7745" s="1"/>
      <c r="G7745" t="str">
        <f>IFERROR(VLOOKUP(F7745,[6]電話端末!$A$2:$D$284,2,FALSE),"不在")</f>
        <v>不在</v>
      </c>
      <c r="H7745" s="4">
        <v>15</v>
      </c>
      <c r="I7745" s="4">
        <v>0</v>
      </c>
      <c r="K7745">
        <v>2.5101600616968102E+19</v>
      </c>
      <c r="BN7745" s="1"/>
      <c r="BQ7745" s="1"/>
    </row>
    <row r="7746" spans="1:69" x14ac:dyDescent="0.45">
      <c r="A7746" s="3">
        <v>45946.725914351853</v>
      </c>
      <c r="B7746" s="1" t="s">
        <v>85</v>
      </c>
      <c r="C7746" t="str">
        <f>IFERROR(VLOOKUP(B7746,[6]電話端末!$A$2:$E$284,2,FALSE),"不在")</f>
        <v>【仙台】齋藤詩織</v>
      </c>
      <c r="D7746" s="1" t="s">
        <v>43</v>
      </c>
      <c r="E7746" t="str">
        <f>IFERROR(VLOOKUP(D7746,[6]電話端末!$A$2:$E$284,2,FALSE),"不在")</f>
        <v>【本社経理】羽鳥由美</v>
      </c>
      <c r="F7746" s="1" t="s">
        <v>43</v>
      </c>
      <c r="G7746" t="str">
        <f>IFERROR(VLOOKUP(F7746,[6]電話端末!$A$2:$D$284,2,FALSE),"不在")</f>
        <v>【本社経理】羽鳥由美</v>
      </c>
      <c r="H7746" s="4">
        <v>132</v>
      </c>
      <c r="I7746" s="4">
        <v>126</v>
      </c>
      <c r="K7746">
        <v>2.5101600616768098E+19</v>
      </c>
      <c r="BN7746" s="1"/>
      <c r="BQ7746" s="1"/>
    </row>
    <row r="7747" spans="1:69" x14ac:dyDescent="0.45">
      <c r="A7747" s="3">
        <v>45946.72552083333</v>
      </c>
      <c r="B7747" s="1" t="s">
        <v>14</v>
      </c>
      <c r="C7747" t="str">
        <f>IFERROR(VLOOKUP(B7747,[6]電話端末!$A$2:$E$284,2,FALSE),"不在")</f>
        <v>【岡山】伊藤優</v>
      </c>
      <c r="D7747" s="1" t="s">
        <v>43</v>
      </c>
      <c r="E7747" t="str">
        <f>IFERROR(VLOOKUP(D7747,[6]電話端末!$A$2:$E$284,2,FALSE),"不在")</f>
        <v>【本社経理】羽鳥由美</v>
      </c>
      <c r="F7747" s="1"/>
      <c r="G7747" t="str">
        <f>IFERROR(VLOOKUP(F7747,[6]電話端末!$A$2:$D$284,2,FALSE),"不在")</f>
        <v>不在</v>
      </c>
      <c r="H7747" s="4">
        <v>0</v>
      </c>
      <c r="I7747" s="4">
        <v>0</v>
      </c>
      <c r="K7747">
        <v>2.51016006162681E+19</v>
      </c>
      <c r="BN7747" s="1"/>
      <c r="BQ7747" s="1"/>
    </row>
    <row r="7748" spans="1:69" x14ac:dyDescent="0.45">
      <c r="A7748" s="3">
        <v>45946.725057870368</v>
      </c>
      <c r="B7748" s="1" t="s">
        <v>22</v>
      </c>
      <c r="C7748" t="str">
        <f>IFERROR(VLOOKUP(B7748,[6]電話端末!$A$2:$E$284,2,FALSE),"不在")</f>
        <v>【東京】西垣彩</v>
      </c>
      <c r="D7748" s="1" t="s">
        <v>76</v>
      </c>
      <c r="E7748" t="str">
        <f>IFERROR(VLOOKUP(D7748,[6]電話端末!$A$2:$E$284,2,FALSE),"不在")</f>
        <v>【埼玉】豊田里花</v>
      </c>
      <c r="F7748" s="1" t="s">
        <v>76</v>
      </c>
      <c r="G7748" t="str">
        <f>IFERROR(VLOOKUP(F7748,[6]電話端末!$A$2:$D$284,2,FALSE),"不在")</f>
        <v>【埼玉】豊田里花</v>
      </c>
      <c r="H7748" s="4">
        <v>17</v>
      </c>
      <c r="I7748" s="4">
        <v>15</v>
      </c>
      <c r="K7748">
        <v>2.5101600615468102E+19</v>
      </c>
      <c r="BN7748" s="1"/>
      <c r="BQ7748" s="1"/>
    </row>
    <row r="7749" spans="1:69" x14ac:dyDescent="0.45">
      <c r="A7749" s="3">
        <v>45946.72483796296</v>
      </c>
      <c r="B7749" s="1" t="s">
        <v>27</v>
      </c>
      <c r="C7749" t="str">
        <f>IFERROR(VLOOKUP(B7749,[6]電話端末!$A$2:$E$284,2,FALSE),"不在")</f>
        <v>【本社在庫物流課】黒田靖広</v>
      </c>
      <c r="D7749" s="1" t="s">
        <v>91</v>
      </c>
      <c r="E7749" t="str">
        <f>IFERROR(VLOOKUP(D7749,[6]電話端末!$A$2:$E$284,2,FALSE),"不在")</f>
        <v>【MF大阪】上甲なつみ</v>
      </c>
      <c r="F7749" s="1" t="s">
        <v>91</v>
      </c>
      <c r="G7749" t="str">
        <f>IFERROR(VLOOKUP(F7749,[6]電話端末!$A$2:$D$284,2,FALSE),"不在")</f>
        <v>【MF大阪】上甲なつみ</v>
      </c>
      <c r="H7749" s="4">
        <v>83</v>
      </c>
      <c r="I7749" s="4">
        <v>78</v>
      </c>
      <c r="K7749">
        <v>2.51016006146681E+19</v>
      </c>
      <c r="BN7749" s="1"/>
      <c r="BQ7749" s="1"/>
    </row>
    <row r="7750" spans="1:69" x14ac:dyDescent="0.45">
      <c r="A7750" s="3">
        <v>45946.723946759259</v>
      </c>
      <c r="B7750" s="1" t="s">
        <v>116</v>
      </c>
      <c r="C7750" t="str">
        <f>IFERROR(VLOOKUP(B7750,[6]電話端末!$A$2:$E$284,2,FALSE),"不在")</f>
        <v>【MF東京】櫻井美菜</v>
      </c>
      <c r="D7750" s="1" t="s">
        <v>58</v>
      </c>
      <c r="E7750" t="str">
        <f>IFERROR(VLOOKUP(D7750,[6]電話端末!$A$2:$E$284,2,FALSE),"不在")</f>
        <v>【東京】佐々木美咲</v>
      </c>
      <c r="F7750" s="1" t="s">
        <v>58</v>
      </c>
      <c r="G7750" t="str">
        <f>IFERROR(VLOOKUP(F7750,[6]電話端末!$A$2:$D$284,2,FALSE),"不在")</f>
        <v>【東京】佐々木美咲</v>
      </c>
      <c r="H7750" s="4">
        <v>68</v>
      </c>
      <c r="I7750" s="4">
        <v>66</v>
      </c>
      <c r="K7750">
        <v>2.5101600613768102E+19</v>
      </c>
      <c r="BN7750" s="1"/>
      <c r="BQ7750" s="1"/>
    </row>
    <row r="7751" spans="1:69" x14ac:dyDescent="0.45">
      <c r="A7751" s="3">
        <v>45946.72388888889</v>
      </c>
      <c r="B7751" s="1" t="s">
        <v>37</v>
      </c>
      <c r="C7751" t="str">
        <f>IFERROR(VLOOKUP(B7751,[6]電話端末!$A$2:$E$284,2,FALSE),"不在")</f>
        <v>【千葉】小島佳菜</v>
      </c>
      <c r="D7751" s="1" t="s">
        <v>54</v>
      </c>
      <c r="E7751" t="str">
        <f>IFERROR(VLOOKUP(D7751,[6]電話端末!$A$2:$E$284,2,FALSE),"不在")</f>
        <v>【東京】着信グループ</v>
      </c>
      <c r="F7751" s="1" t="s">
        <v>73</v>
      </c>
      <c r="G7751" t="str">
        <f>IFERROR(VLOOKUP(F7751,[6]電話端末!$A$2:$D$284,2,FALSE),"不在")</f>
        <v>【東京】豊島亮</v>
      </c>
      <c r="H7751" s="4">
        <v>98</v>
      </c>
      <c r="I7751" s="4">
        <v>94</v>
      </c>
      <c r="K7751">
        <v>2.5101600613468099E+19</v>
      </c>
      <c r="BN7751" s="1"/>
    </row>
    <row r="7752" spans="1:69" x14ac:dyDescent="0.45">
      <c r="A7752" s="3">
        <v>45946.723726851851</v>
      </c>
      <c r="B7752" s="1" t="s">
        <v>37</v>
      </c>
      <c r="C7752" t="str">
        <f>IFERROR(VLOOKUP(B7752,[6]電話端末!$A$2:$E$284,2,FALSE),"不在")</f>
        <v>【千葉】小島佳菜</v>
      </c>
      <c r="D7752" s="1" t="s">
        <v>22</v>
      </c>
      <c r="E7752" t="str">
        <f>IFERROR(VLOOKUP(D7752,[6]電話端末!$A$2:$E$284,2,FALSE),"不在")</f>
        <v>【東京】西垣彩</v>
      </c>
      <c r="F7752" s="1"/>
      <c r="G7752" t="str">
        <f>IFERROR(VLOOKUP(F7752,[6]電話端末!$A$2:$D$284,2,FALSE),"不在")</f>
        <v>不在</v>
      </c>
      <c r="H7752" s="4">
        <v>12</v>
      </c>
      <c r="I7752" s="4">
        <v>0</v>
      </c>
      <c r="K7752">
        <v>2.51016006128681E+19</v>
      </c>
      <c r="BN7752" s="1"/>
      <c r="BQ7752" s="1"/>
    </row>
    <row r="7753" spans="1:69" x14ac:dyDescent="0.45">
      <c r="A7753" s="3">
        <v>45946.722743055558</v>
      </c>
      <c r="B7753" s="1" t="s">
        <v>14</v>
      </c>
      <c r="C7753" t="str">
        <f>IFERROR(VLOOKUP(B7753,[6]電話端末!$A$2:$E$284,2,FALSE),"不在")</f>
        <v>【岡山】伊藤優</v>
      </c>
      <c r="D7753" s="1" t="s">
        <v>43</v>
      </c>
      <c r="E7753" t="str">
        <f>IFERROR(VLOOKUP(D7753,[6]電話端末!$A$2:$E$284,2,FALSE),"不在")</f>
        <v>【本社経理】羽鳥由美</v>
      </c>
      <c r="F7753" s="1"/>
      <c r="G7753" t="str">
        <f>IFERROR(VLOOKUP(F7753,[6]電話端末!$A$2:$D$284,2,FALSE),"不在")</f>
        <v>不在</v>
      </c>
      <c r="H7753" s="4">
        <v>1</v>
      </c>
      <c r="I7753" s="4">
        <v>0</v>
      </c>
      <c r="K7753">
        <v>2.5101600612068098E+19</v>
      </c>
      <c r="BN7753" s="1"/>
    </row>
    <row r="7754" spans="1:69" x14ac:dyDescent="0.45">
      <c r="A7754" s="3">
        <v>45946.722731481481</v>
      </c>
      <c r="B7754" s="1" t="s">
        <v>24</v>
      </c>
      <c r="C7754" t="str">
        <f>IFERROR(VLOOKUP(B7754,[6]電話端末!$A$2:$E$284,2,FALSE),"不在")</f>
        <v>【MF大阪】内田優美</v>
      </c>
      <c r="D7754" s="1" t="s">
        <v>37</v>
      </c>
      <c r="E7754" t="str">
        <f>IFERROR(VLOOKUP(D7754,[6]電話端末!$A$2:$E$284,2,FALSE),"不在")</f>
        <v>【千葉】小島佳菜</v>
      </c>
      <c r="F7754" s="1" t="s">
        <v>37</v>
      </c>
      <c r="G7754" t="str">
        <f>IFERROR(VLOOKUP(F7754,[6]電話端末!$A$2:$D$284,2,FALSE),"不在")</f>
        <v>【千葉】小島佳菜</v>
      </c>
      <c r="H7754" s="4">
        <v>64</v>
      </c>
      <c r="I7754" s="4">
        <v>62</v>
      </c>
      <c r="K7754">
        <v>2.5101600611868099E+19</v>
      </c>
      <c r="BN7754" s="1"/>
    </row>
    <row r="7755" spans="1:69" x14ac:dyDescent="0.45">
      <c r="A7755" s="3">
        <v>45946.722708333335</v>
      </c>
      <c r="B7755" s="1" t="s">
        <v>63</v>
      </c>
      <c r="C7755" t="str">
        <f>IFERROR(VLOOKUP(B7755,[6]電話端末!$A$2:$E$284,2,FALSE),"不在")</f>
        <v>【MF大阪】松尾セリ菜</v>
      </c>
      <c r="D7755" s="1" t="s">
        <v>62</v>
      </c>
      <c r="E7755" t="str">
        <f>IFERROR(VLOOKUP(D7755,[6]電話端末!$A$2:$E$284,2,FALSE),"不在")</f>
        <v>【横浜】着信グループ</v>
      </c>
      <c r="F7755" s="1" t="s">
        <v>47</v>
      </c>
      <c r="G7755" t="str">
        <f>IFERROR(VLOOKUP(F7755,[6]電話端末!$A$2:$D$284,2,FALSE),"不在")</f>
        <v>【横浜】舞智江</v>
      </c>
      <c r="H7755" s="4">
        <v>37</v>
      </c>
      <c r="I7755" s="4">
        <v>34</v>
      </c>
      <c r="K7755">
        <v>2.5101600611768099E+19</v>
      </c>
      <c r="BN7755" s="1"/>
    </row>
    <row r="7756" spans="1:69" x14ac:dyDescent="0.45">
      <c r="A7756" s="3">
        <v>45946.722384259258</v>
      </c>
      <c r="B7756" s="1" t="s">
        <v>76</v>
      </c>
      <c r="C7756" t="str">
        <f>IFERROR(VLOOKUP(B7756,[6]電話端末!$A$2:$E$284,2,FALSE),"不在")</f>
        <v>【埼玉】豊田里花</v>
      </c>
      <c r="D7756" s="1" t="s">
        <v>54</v>
      </c>
      <c r="E7756" t="str">
        <f>IFERROR(VLOOKUP(D7756,[6]電話端末!$A$2:$E$284,2,FALSE),"不在")</f>
        <v>【東京】着信グループ</v>
      </c>
      <c r="F7756" s="1" t="s">
        <v>22</v>
      </c>
      <c r="G7756" t="str">
        <f>IFERROR(VLOOKUP(F7756,[6]電話端末!$A$2:$D$284,2,FALSE),"不在")</f>
        <v>【東京】西垣彩</v>
      </c>
      <c r="H7756" s="4">
        <v>32</v>
      </c>
      <c r="I7756" s="4">
        <v>30</v>
      </c>
      <c r="K7756">
        <v>2.51016006111681E+19</v>
      </c>
      <c r="BN7756" s="1"/>
      <c r="BQ7756" s="1"/>
    </row>
    <row r="7757" spans="1:69" x14ac:dyDescent="0.45">
      <c r="A7757" s="3">
        <v>45946.722071759257</v>
      </c>
      <c r="B7757" s="1" t="s">
        <v>76</v>
      </c>
      <c r="C7757" t="str">
        <f>IFERROR(VLOOKUP(B7757,[6]電話端末!$A$2:$E$284,2,FALSE),"不在")</f>
        <v>【埼玉】豊田里花</v>
      </c>
      <c r="D7757" s="1" t="s">
        <v>31</v>
      </c>
      <c r="E7757" t="str">
        <f>IFERROR(VLOOKUP(D7757,[6]電話端末!$A$2:$E$284,2,FALSE),"不在")</f>
        <v>【千葉】着信グループ</v>
      </c>
      <c r="F7757" s="1" t="s">
        <v>37</v>
      </c>
      <c r="G7757" t="str">
        <f>IFERROR(VLOOKUP(F7757,[6]電話端末!$A$2:$D$284,2,FALSE),"不在")</f>
        <v>【千葉】小島佳菜</v>
      </c>
      <c r="H7757" s="4">
        <v>25</v>
      </c>
      <c r="I7757" s="4">
        <v>22</v>
      </c>
      <c r="K7757">
        <v>2.5101600610368098E+19</v>
      </c>
      <c r="BN7757" s="1"/>
      <c r="BQ7757" s="1"/>
    </row>
    <row r="7758" spans="1:69" x14ac:dyDescent="0.45">
      <c r="A7758" s="3">
        <v>45946.721655092595</v>
      </c>
      <c r="B7758" s="1" t="s">
        <v>67</v>
      </c>
      <c r="C7758" t="str">
        <f>IFERROR(VLOOKUP(B7758,[6]電話端末!$A$2:$E$284,2,FALSE),"不在")</f>
        <v>【MF大阪】後垣幸恵</v>
      </c>
      <c r="D7758" s="1" t="s">
        <v>129</v>
      </c>
      <c r="E7758" t="str">
        <f>IFERROR(VLOOKUP(D7758,[6]電話端末!$A$2:$E$284,2,FALSE),"不在")</f>
        <v>【本社総務】赤羽恵理</v>
      </c>
      <c r="F7758" s="1" t="s">
        <v>129</v>
      </c>
      <c r="G7758" t="str">
        <f>IFERROR(VLOOKUP(F7758,[6]電話端末!$A$2:$D$284,2,FALSE),"不在")</f>
        <v>【本社総務】赤羽恵理</v>
      </c>
      <c r="H7758" s="4">
        <v>270</v>
      </c>
      <c r="I7758" s="4">
        <v>268</v>
      </c>
      <c r="K7758">
        <v>2.51016006097681E+19</v>
      </c>
      <c r="BN7758" s="1"/>
    </row>
    <row r="7759" spans="1:69" x14ac:dyDescent="0.45">
      <c r="A7759" s="3">
        <v>45946.721203703702</v>
      </c>
      <c r="B7759" s="1" t="s">
        <v>18</v>
      </c>
      <c r="C7759" t="str">
        <f>IFERROR(VLOOKUP(B7759,[6]電話端末!$A$2:$E$284,2,FALSE),"不在")</f>
        <v>【広島】藤原輝己</v>
      </c>
      <c r="D7759" s="1" t="s">
        <v>100</v>
      </c>
      <c r="E7759" t="str">
        <f>IFERROR(VLOOKUP(D7759,[6]電話端末!$A$2:$E$284,2,FALSE),"不在")</f>
        <v>【本社IT】松本郷</v>
      </c>
      <c r="F7759" s="1" t="s">
        <v>100</v>
      </c>
      <c r="G7759" t="str">
        <f>IFERROR(VLOOKUP(F7759,[6]電話端末!$A$2:$D$284,2,FALSE),"不在")</f>
        <v>【本社IT】松本郷</v>
      </c>
      <c r="H7759" s="4">
        <v>183</v>
      </c>
      <c r="I7759" s="4">
        <v>177</v>
      </c>
      <c r="K7759">
        <v>2.5101600609368101E+19</v>
      </c>
      <c r="BN7759" s="1"/>
      <c r="BQ7759" s="1"/>
    </row>
    <row r="7760" spans="1:69" x14ac:dyDescent="0.45">
      <c r="A7760" s="3">
        <v>45946.721134259256</v>
      </c>
      <c r="B7760" s="1" t="s">
        <v>116</v>
      </c>
      <c r="C7760" t="str">
        <f>IFERROR(VLOOKUP(B7760,[6]電話端末!$A$2:$E$284,2,FALSE),"不在")</f>
        <v>【MF東京】櫻井美菜</v>
      </c>
      <c r="D7760" s="1" t="s">
        <v>58</v>
      </c>
      <c r="E7760" t="str">
        <f>IFERROR(VLOOKUP(D7760,[6]電話端末!$A$2:$E$284,2,FALSE),"不在")</f>
        <v>【東京】佐々木美咲</v>
      </c>
      <c r="F7760" s="1"/>
      <c r="G7760" t="str">
        <f>IFERROR(VLOOKUP(F7760,[6]電話端末!$A$2:$D$284,2,FALSE),"不在")</f>
        <v>不在</v>
      </c>
      <c r="H7760" s="4">
        <v>0</v>
      </c>
      <c r="I7760" s="4">
        <v>0</v>
      </c>
      <c r="K7760">
        <v>2.5101600609068102E+19</v>
      </c>
      <c r="BN7760" s="1"/>
      <c r="BQ7760" s="1"/>
    </row>
    <row r="7761" spans="1:69" x14ac:dyDescent="0.45">
      <c r="A7761" s="3">
        <v>45946.719201388885</v>
      </c>
      <c r="B7761" s="1" t="s">
        <v>39</v>
      </c>
      <c r="C7761" t="str">
        <f>IFERROR(VLOOKUP(B7761,[6]電話端末!$A$2:$E$284,2,FALSE),"不在")</f>
        <v>【福岡】松尾明日香</v>
      </c>
      <c r="D7761" s="1" t="s">
        <v>44</v>
      </c>
      <c r="E7761" t="str">
        <f>IFERROR(VLOOKUP(D7761,[6]電話端末!$A$2:$E$284,2,FALSE),"不在")</f>
        <v>【福岡】奥薗美和</v>
      </c>
      <c r="F7761" s="1" t="s">
        <v>44</v>
      </c>
      <c r="G7761" t="str">
        <f>IFERROR(VLOOKUP(F7761,[6]電話端末!$A$2:$D$284,2,FALSE),"不在")</f>
        <v>【福岡】奥薗美和</v>
      </c>
      <c r="H7761" s="4">
        <v>41</v>
      </c>
      <c r="I7761" s="4">
        <v>40</v>
      </c>
      <c r="K7761">
        <v>2.51016006050681E+19</v>
      </c>
      <c r="BN7761" s="1"/>
      <c r="BQ7761" s="1"/>
    </row>
    <row r="7762" spans="1:69" x14ac:dyDescent="0.45">
      <c r="A7762" s="3">
        <v>45946.719004629631</v>
      </c>
      <c r="B7762" s="1" t="s">
        <v>38</v>
      </c>
      <c r="C7762" t="str">
        <f>IFERROR(VLOOKUP(B7762,[6]電話端末!$A$2:$E$284,2,FALSE),"不在")</f>
        <v>【福岡】山崎芹奈</v>
      </c>
      <c r="D7762" s="1" t="s">
        <v>39</v>
      </c>
      <c r="E7762" t="str">
        <f>IFERROR(VLOOKUP(D7762,[6]電話端末!$A$2:$E$284,2,FALSE),"不在")</f>
        <v>【福岡】松尾明日香</v>
      </c>
      <c r="F7762" s="1" t="s">
        <v>39</v>
      </c>
      <c r="G7762" t="str">
        <f>IFERROR(VLOOKUP(F7762,[6]電話端末!$A$2:$D$284,2,FALSE),"不在")</f>
        <v>【福岡】松尾明日香</v>
      </c>
      <c r="H7762" s="4">
        <v>19</v>
      </c>
      <c r="I7762" s="4">
        <v>18</v>
      </c>
      <c r="K7762">
        <v>2.51016006048681E+19</v>
      </c>
      <c r="BN7762" s="1"/>
      <c r="BQ7762" s="1"/>
    </row>
    <row r="7763" spans="1:69" x14ac:dyDescent="0.45">
      <c r="A7763" s="3">
        <v>45946.718958333331</v>
      </c>
      <c r="B7763" s="1" t="s">
        <v>110</v>
      </c>
      <c r="C7763" t="str">
        <f>IFERROR(VLOOKUP(B7763,[6]電話端末!$A$2:$E$284,2,FALSE),"不在")</f>
        <v>【MF東京】高木幸恵</v>
      </c>
      <c r="D7763" s="1" t="s">
        <v>456</v>
      </c>
      <c r="E7763" t="str">
        <f>IFERROR(VLOOKUP(D7763,[6]電話端末!$A$2:$E$284,2,FALSE),"不在")</f>
        <v>不在</v>
      </c>
      <c r="F7763" s="1"/>
      <c r="G7763" t="str">
        <f>IFERROR(VLOOKUP(F7763,[6]電話端末!$A$2:$D$284,2,FALSE),"不在")</f>
        <v>不在</v>
      </c>
      <c r="H7763" s="4">
        <v>0</v>
      </c>
      <c r="I7763" s="4">
        <v>0</v>
      </c>
      <c r="K7763">
        <v>2.51016006047681E+19</v>
      </c>
      <c r="BN7763" s="1"/>
      <c r="BQ7763" s="1"/>
    </row>
    <row r="7764" spans="1:69" x14ac:dyDescent="0.45">
      <c r="A7764" s="3">
        <v>45946.718773148146</v>
      </c>
      <c r="B7764" s="1" t="s">
        <v>51</v>
      </c>
      <c r="C7764" t="str">
        <f>IFERROR(VLOOKUP(B7764,[6]電話端末!$A$2:$E$284,2,FALSE),"不在")</f>
        <v>【MF大阪】西村浩和</v>
      </c>
      <c r="D7764" s="1" t="s">
        <v>122</v>
      </c>
      <c r="E7764" t="str">
        <f>IFERROR(VLOOKUP(D7764,[6]電話端末!$A$2:$E$284,2,FALSE),"不在")</f>
        <v>【滋賀】着信グループ</v>
      </c>
      <c r="F7764" s="1" t="s">
        <v>82</v>
      </c>
      <c r="G7764" t="str">
        <f>IFERROR(VLOOKUP(F7764,[6]電話端末!$A$2:$D$284,2,FALSE),"不在")</f>
        <v>【滋賀】筆坂雪子</v>
      </c>
      <c r="H7764" s="4">
        <v>30</v>
      </c>
      <c r="I7764" s="4">
        <v>26</v>
      </c>
      <c r="K7764">
        <v>2.5101600604268102E+19</v>
      </c>
      <c r="BN7764" s="1"/>
    </row>
    <row r="7765" spans="1:69" x14ac:dyDescent="0.45">
      <c r="A7765" s="3">
        <v>45946.715844907405</v>
      </c>
      <c r="B7765" s="1" t="s">
        <v>143</v>
      </c>
      <c r="C7765" t="str">
        <f>IFERROR(VLOOKUP(B7765,[6]電話端末!$A$2:$E$284,2,FALSE),"不在")</f>
        <v>【仙台】高橋哲也</v>
      </c>
      <c r="D7765" s="1" t="s">
        <v>43</v>
      </c>
      <c r="E7765" t="str">
        <f>IFERROR(VLOOKUP(D7765,[6]電話端末!$A$2:$E$284,2,FALSE),"不在")</f>
        <v>【本社経理】羽鳥由美</v>
      </c>
      <c r="F7765" s="1" t="s">
        <v>43</v>
      </c>
      <c r="G7765" t="str">
        <f>IFERROR(VLOOKUP(F7765,[6]電話端末!$A$2:$D$284,2,FALSE),"不在")</f>
        <v>【本社経理】羽鳥由美</v>
      </c>
      <c r="H7765" s="4">
        <v>17</v>
      </c>
      <c r="I7765" s="4">
        <v>2</v>
      </c>
      <c r="K7765">
        <v>2.5101600599568101E+19</v>
      </c>
      <c r="BN7765" s="1"/>
    </row>
    <row r="7766" spans="1:69" x14ac:dyDescent="0.45">
      <c r="A7766" s="3">
        <v>45946.71570601852</v>
      </c>
      <c r="B7766" s="1" t="s">
        <v>14</v>
      </c>
      <c r="C7766" t="str">
        <f>IFERROR(VLOOKUP(B7766,[6]電話端末!$A$2:$E$284,2,FALSE),"不在")</f>
        <v>【岡山】伊藤優</v>
      </c>
      <c r="D7766" s="1" t="s">
        <v>130</v>
      </c>
      <c r="E7766" t="str">
        <f>IFERROR(VLOOKUP(D7766,[6]電話端末!$A$2:$E$284,2,FALSE),"不在")</f>
        <v>【福岡】着信グループ</v>
      </c>
      <c r="F7766" s="1" t="s">
        <v>38</v>
      </c>
      <c r="G7766" t="str">
        <f>IFERROR(VLOOKUP(F7766,[6]電話端末!$A$2:$D$284,2,FALSE),"不在")</f>
        <v>【福岡】山崎芹奈</v>
      </c>
      <c r="H7766" s="4">
        <v>65</v>
      </c>
      <c r="I7766" s="4">
        <v>60</v>
      </c>
      <c r="K7766">
        <v>2.5101600599368102E+19</v>
      </c>
      <c r="BN7766" s="1"/>
      <c r="BQ7766" s="1"/>
    </row>
    <row r="7767" spans="1:69" x14ac:dyDescent="0.45">
      <c r="A7767" s="3">
        <v>45946.715219907404</v>
      </c>
      <c r="B7767" s="1" t="s">
        <v>148</v>
      </c>
      <c r="C7767" t="str">
        <f>IFERROR(VLOOKUP(B7767,[6]電話端末!$A$2:$E$284,2,FALSE),"不在")</f>
        <v>【埼玉】篠宮寛織</v>
      </c>
      <c r="D7767" s="1" t="s">
        <v>138</v>
      </c>
      <c r="E7767" t="str">
        <f>IFERROR(VLOOKUP(D7767,[6]電話端末!$A$2:$E$284,2,FALSE),"不在")</f>
        <v>【仙台】着信グループ</v>
      </c>
      <c r="F7767" s="1" t="s">
        <v>84</v>
      </c>
      <c r="G7767" t="str">
        <f>IFERROR(VLOOKUP(F7767,[6]電話端末!$A$2:$D$284,2,FALSE),"不在")</f>
        <v>【仙台】阿部かおり</v>
      </c>
      <c r="H7767" s="4">
        <v>35</v>
      </c>
      <c r="I7767" s="4">
        <v>32</v>
      </c>
      <c r="K7767">
        <v>2.51016005985681E+19</v>
      </c>
      <c r="BN7767" s="1"/>
    </row>
    <row r="7768" spans="1:69" x14ac:dyDescent="0.45">
      <c r="A7768" s="3">
        <v>45946.714571759258</v>
      </c>
      <c r="B7768" s="1" t="s">
        <v>22</v>
      </c>
      <c r="C7768" t="str">
        <f>IFERROR(VLOOKUP(B7768,[6]電話端末!$A$2:$E$284,2,FALSE),"不在")</f>
        <v>【東京】西垣彩</v>
      </c>
      <c r="D7768" s="1" t="s">
        <v>37</v>
      </c>
      <c r="E7768" t="str">
        <f>IFERROR(VLOOKUP(D7768,[6]電話端末!$A$2:$E$284,2,FALSE),"不在")</f>
        <v>【千葉】小島佳菜</v>
      </c>
      <c r="F7768" s="1" t="s">
        <v>37</v>
      </c>
      <c r="G7768" t="str">
        <f>IFERROR(VLOOKUP(F7768,[6]電話端末!$A$2:$D$284,2,FALSE),"不在")</f>
        <v>【千葉】小島佳菜</v>
      </c>
      <c r="H7768" s="4">
        <v>23</v>
      </c>
      <c r="I7768" s="4">
        <v>21</v>
      </c>
      <c r="K7768">
        <v>2.5101600597568098E+19</v>
      </c>
      <c r="BN7768" s="1"/>
    </row>
    <row r="7769" spans="1:69" x14ac:dyDescent="0.45">
      <c r="A7769" s="3">
        <v>45946.712754629632</v>
      </c>
      <c r="B7769" s="1" t="s">
        <v>69</v>
      </c>
      <c r="C7769" t="str">
        <f>IFERROR(VLOOKUP(B7769,[6]電話端末!$A$2:$E$284,2,FALSE),"不在")</f>
        <v>【MF大阪】福山通運席</v>
      </c>
      <c r="D7769" s="1" t="s">
        <v>167</v>
      </c>
      <c r="E7769" t="str">
        <f>IFERROR(VLOOKUP(D7769,[6]電話端末!$A$2:$E$284,2,FALSE),"不在")</f>
        <v>【福岡】平山弘之</v>
      </c>
      <c r="F7769" s="1"/>
      <c r="G7769" t="str">
        <f>IFERROR(VLOOKUP(F7769,[6]電話端末!$A$2:$D$284,2,FALSE),"不在")</f>
        <v>不在</v>
      </c>
      <c r="H7769" s="4">
        <v>3</v>
      </c>
      <c r="I7769" s="4">
        <v>0</v>
      </c>
      <c r="K7769">
        <v>2.5101600595868099E+19</v>
      </c>
      <c r="BN7769" s="1"/>
      <c r="BQ7769" s="1"/>
    </row>
    <row r="7770" spans="1:69" x14ac:dyDescent="0.45">
      <c r="A7770" s="3">
        <v>45946.712569444448</v>
      </c>
      <c r="B7770" s="1" t="s">
        <v>67</v>
      </c>
      <c r="C7770" t="str">
        <f>IFERROR(VLOOKUP(B7770,[6]電話端末!$A$2:$E$284,2,FALSE),"不在")</f>
        <v>【MF大阪】後垣幸恵</v>
      </c>
      <c r="D7770" s="1" t="s">
        <v>129</v>
      </c>
      <c r="E7770" t="str">
        <f>IFERROR(VLOOKUP(D7770,[6]電話端末!$A$2:$E$284,2,FALSE),"不在")</f>
        <v>【本社総務】赤羽恵理</v>
      </c>
      <c r="F7770" s="1"/>
      <c r="G7770" t="str">
        <f>IFERROR(VLOOKUP(F7770,[6]電話端末!$A$2:$D$284,2,FALSE),"不在")</f>
        <v>不在</v>
      </c>
      <c r="H7770" s="4">
        <v>0</v>
      </c>
      <c r="I7770" s="4">
        <v>0</v>
      </c>
      <c r="K7770">
        <v>2.5101600595768099E+19</v>
      </c>
      <c r="BN7770" s="1"/>
      <c r="BQ7770" s="1"/>
    </row>
    <row r="7771" spans="1:69" x14ac:dyDescent="0.45">
      <c r="A7771" s="3">
        <v>45946.712488425925</v>
      </c>
      <c r="B7771" s="1" t="s">
        <v>123</v>
      </c>
      <c r="C7771" t="str">
        <f>IFERROR(VLOOKUP(B7771,[6]電話端末!$A$2:$E$284,2,FALSE),"不在")</f>
        <v>【本社IT】福原弘明</v>
      </c>
      <c r="D7771" s="1" t="s">
        <v>28</v>
      </c>
      <c r="E7771" t="str">
        <f>IFERROR(VLOOKUP(D7771,[6]電話端末!$A$2:$E$284,2,FALSE),"不在")</f>
        <v>【名古屋】大渕温子</v>
      </c>
      <c r="F7771" s="1"/>
      <c r="G7771" t="str">
        <f>IFERROR(VLOOKUP(F7771,[6]電話端末!$A$2:$D$284,2,FALSE),"不在")</f>
        <v>不在</v>
      </c>
      <c r="H7771" s="4">
        <v>0</v>
      </c>
      <c r="I7771" s="4">
        <v>0</v>
      </c>
      <c r="K7771">
        <v>2.5101600595568099E+19</v>
      </c>
      <c r="BN7771" s="1"/>
      <c r="BQ7771" s="1"/>
    </row>
    <row r="7772" spans="1:69" x14ac:dyDescent="0.45">
      <c r="A7772" s="3">
        <v>45946.711516203701</v>
      </c>
      <c r="B7772" s="1" t="s">
        <v>57</v>
      </c>
      <c r="C7772" t="str">
        <f>IFERROR(VLOOKUP(B7772,[6]電話端末!$A$2:$E$284,2,FALSE),"不在")</f>
        <v>【本社総務】吉田亜依</v>
      </c>
      <c r="D7772" s="1" t="s">
        <v>24</v>
      </c>
      <c r="E7772" t="str">
        <f>IFERROR(VLOOKUP(D7772,[6]電話端末!$A$2:$E$284,2,FALSE),"不在")</f>
        <v>【MF大阪】内田優美</v>
      </c>
      <c r="F7772" s="1" t="s">
        <v>24</v>
      </c>
      <c r="G7772" t="str">
        <f>IFERROR(VLOOKUP(F7772,[6]電話端末!$A$2:$D$284,2,FALSE),"不在")</f>
        <v>【MF大阪】内田優美</v>
      </c>
      <c r="H7772" s="4">
        <v>76</v>
      </c>
      <c r="I7772" s="4">
        <v>74</v>
      </c>
      <c r="K7772">
        <v>2.51016005935681E+19</v>
      </c>
      <c r="BN7772" s="1"/>
      <c r="BQ7772" s="1"/>
    </row>
    <row r="7773" spans="1:69" x14ac:dyDescent="0.45">
      <c r="A7773" s="3">
        <v>45946.711006944446</v>
      </c>
      <c r="B7773" s="1" t="s">
        <v>39</v>
      </c>
      <c r="C7773" t="str">
        <f>IFERROR(VLOOKUP(B7773,[6]電話端末!$A$2:$E$284,2,FALSE),"不在")</f>
        <v>【福岡】松尾明日香</v>
      </c>
      <c r="D7773" s="1" t="s">
        <v>38</v>
      </c>
      <c r="E7773" t="str">
        <f>IFERROR(VLOOKUP(D7773,[6]電話端末!$A$2:$E$284,2,FALSE),"不在")</f>
        <v>【福岡】山崎芹奈</v>
      </c>
      <c r="F7773" s="1" t="s">
        <v>38</v>
      </c>
      <c r="G7773" t="str">
        <f>IFERROR(VLOOKUP(F7773,[6]電話端末!$A$2:$D$284,2,FALSE),"不在")</f>
        <v>【福岡】山崎芹奈</v>
      </c>
      <c r="H7773" s="4">
        <v>42</v>
      </c>
      <c r="I7773" s="4">
        <v>41</v>
      </c>
      <c r="K7773">
        <v>2.5101600593168101E+19</v>
      </c>
      <c r="BN7773" s="1"/>
      <c r="BQ7773" s="1"/>
    </row>
    <row r="7774" spans="1:69" x14ac:dyDescent="0.45">
      <c r="A7774" s="3">
        <v>45946.710555555554</v>
      </c>
      <c r="B7774" s="1" t="s">
        <v>34</v>
      </c>
      <c r="C7774" t="str">
        <f>IFERROR(VLOOKUP(B7774,[6]電話端末!$A$2:$E$284,2,FALSE),"不在")</f>
        <v>【埼玉】細田昌子</v>
      </c>
      <c r="D7774" s="1" t="s">
        <v>74</v>
      </c>
      <c r="E7774" t="str">
        <f>IFERROR(VLOOKUP(D7774,[6]電話端末!$A$2:$E$284,2,FALSE),"不在")</f>
        <v>【本社】商品本部</v>
      </c>
      <c r="F7774" s="1" t="s">
        <v>27</v>
      </c>
      <c r="G7774" t="str">
        <f>IFERROR(VLOOKUP(F7774,[6]電話端末!$A$2:$D$284,2,FALSE),"不在")</f>
        <v>【本社在庫物流課】黒田靖広</v>
      </c>
      <c r="H7774" s="4">
        <v>163</v>
      </c>
      <c r="I7774" s="4">
        <v>156</v>
      </c>
      <c r="K7774">
        <v>2.51016005921681E+19</v>
      </c>
      <c r="BN7774" s="1"/>
      <c r="BQ7774" s="1"/>
    </row>
    <row r="7775" spans="1:69" x14ac:dyDescent="0.45">
      <c r="A7775" s="3">
        <v>45946.710451388892</v>
      </c>
      <c r="B7775" s="1" t="s">
        <v>83</v>
      </c>
      <c r="C7775" t="str">
        <f>IFERROR(VLOOKUP(B7775,[6]電話端末!$A$2:$E$284,2,FALSE),"不在")</f>
        <v>【札幌】舘合庸介</v>
      </c>
      <c r="D7775" s="1" t="s">
        <v>143</v>
      </c>
      <c r="E7775" t="str">
        <f>IFERROR(VLOOKUP(D7775,[6]電話端末!$A$2:$E$284,2,FALSE),"不在")</f>
        <v>【仙台】高橋哲也</v>
      </c>
      <c r="F7775" s="1" t="s">
        <v>143</v>
      </c>
      <c r="G7775" t="str">
        <f>IFERROR(VLOOKUP(F7775,[6]電話端末!$A$2:$D$284,2,FALSE),"不在")</f>
        <v>【仙台】高橋哲也</v>
      </c>
      <c r="H7775" s="4">
        <v>299</v>
      </c>
      <c r="I7775" s="4">
        <v>295</v>
      </c>
      <c r="K7775">
        <v>2.51016005920681E+19</v>
      </c>
      <c r="BN7775" s="1"/>
      <c r="BQ7775" s="1"/>
    </row>
    <row r="7776" spans="1:69" x14ac:dyDescent="0.45">
      <c r="A7776" s="3">
        <v>45946.710358796299</v>
      </c>
      <c r="B7776" s="1" t="s">
        <v>18</v>
      </c>
      <c r="C7776" t="str">
        <f>IFERROR(VLOOKUP(B7776,[6]電話端末!$A$2:$E$284,2,FALSE),"不在")</f>
        <v>【広島】藤原輝己</v>
      </c>
      <c r="D7776" s="1" t="s">
        <v>100</v>
      </c>
      <c r="E7776" t="str">
        <f>IFERROR(VLOOKUP(D7776,[6]電話端末!$A$2:$E$284,2,FALSE),"不在")</f>
        <v>【本社IT】松本郷</v>
      </c>
      <c r="F7776" s="1"/>
      <c r="G7776" t="str">
        <f>IFERROR(VLOOKUP(F7776,[6]電話端末!$A$2:$D$284,2,FALSE),"不在")</f>
        <v>不在</v>
      </c>
      <c r="H7776" s="4">
        <v>16</v>
      </c>
      <c r="I7776" s="4">
        <v>0</v>
      </c>
      <c r="K7776">
        <v>2.5101600591768101E+19</v>
      </c>
      <c r="BN7776" s="1"/>
      <c r="BQ7776" s="1"/>
    </row>
    <row r="7777" spans="1:69" x14ac:dyDescent="0.45">
      <c r="A7777" s="3">
        <v>45946.71</v>
      </c>
      <c r="B7777" s="1" t="s">
        <v>34</v>
      </c>
      <c r="C7777" t="str">
        <f>IFERROR(VLOOKUP(B7777,[6]電話端末!$A$2:$E$284,2,FALSE),"不在")</f>
        <v>【埼玉】細田昌子</v>
      </c>
      <c r="D7777" s="1" t="s">
        <v>52</v>
      </c>
      <c r="E7777" t="str">
        <f>IFERROR(VLOOKUP(D7777,[6]電話端末!$A$2:$E$284,2,FALSE),"不在")</f>
        <v>【本社輸入】細川靖司</v>
      </c>
      <c r="F7777" s="1"/>
      <c r="G7777" t="str">
        <f>IFERROR(VLOOKUP(F7777,[6]電話端末!$A$2:$D$284,2,FALSE),"不在")</f>
        <v>不在</v>
      </c>
      <c r="H7777" s="4">
        <v>25</v>
      </c>
      <c r="I7777" s="4">
        <v>0</v>
      </c>
      <c r="K7777">
        <v>2.5101600591268098E+19</v>
      </c>
      <c r="BN7777" s="1"/>
      <c r="BQ7777" s="1"/>
    </row>
    <row r="7778" spans="1:69" x14ac:dyDescent="0.45">
      <c r="A7778" s="3">
        <v>45946.707071759258</v>
      </c>
      <c r="B7778" s="1" t="s">
        <v>67</v>
      </c>
      <c r="C7778" t="str">
        <f>IFERROR(VLOOKUP(B7778,[6]電話端末!$A$2:$E$284,2,FALSE),"不在")</f>
        <v>【MF大阪】後垣幸恵</v>
      </c>
      <c r="D7778" s="1" t="s">
        <v>140</v>
      </c>
      <c r="E7778" t="str">
        <f>IFERROR(VLOOKUP(D7778,[6]電話端末!$A$2:$E$284,2,FALSE),"不在")</f>
        <v>【千葉】遠藤和行</v>
      </c>
      <c r="F7778" s="1" t="s">
        <v>140</v>
      </c>
      <c r="G7778" t="str">
        <f>IFERROR(VLOOKUP(F7778,[6]電話端末!$A$2:$D$284,2,FALSE),"不在")</f>
        <v>【千葉】遠藤和行</v>
      </c>
      <c r="H7778" s="4">
        <v>40</v>
      </c>
      <c r="I7778" s="4">
        <v>29</v>
      </c>
      <c r="K7778">
        <v>2.51016005872681E+19</v>
      </c>
      <c r="BN7778" s="1"/>
      <c r="BQ7778" s="1"/>
    </row>
    <row r="7779" spans="1:69" x14ac:dyDescent="0.45">
      <c r="A7779" s="3">
        <v>45946.706863425927</v>
      </c>
      <c r="B7779" s="1" t="s">
        <v>14</v>
      </c>
      <c r="C7779" t="str">
        <f>IFERROR(VLOOKUP(B7779,[6]電話端末!$A$2:$E$284,2,FALSE),"不在")</f>
        <v>【岡山】伊藤優</v>
      </c>
      <c r="D7779" s="1" t="s">
        <v>54</v>
      </c>
      <c r="E7779" t="str">
        <f>IFERROR(VLOOKUP(D7779,[6]電話端末!$A$2:$E$284,2,FALSE),"不在")</f>
        <v>【東京】着信グループ</v>
      </c>
      <c r="F7779" s="1" t="s">
        <v>60</v>
      </c>
      <c r="G7779" t="str">
        <f>IFERROR(VLOOKUP(F7779,[6]電話端末!$A$2:$D$284,2,FALSE),"不在")</f>
        <v>【東京】林まど佳</v>
      </c>
      <c r="H7779" s="4">
        <v>24</v>
      </c>
      <c r="I7779" s="4">
        <v>23</v>
      </c>
      <c r="K7779">
        <v>2.5101600586868101E+19</v>
      </c>
      <c r="BN7779" s="1"/>
      <c r="BQ7779" s="1"/>
    </row>
    <row r="7780" spans="1:69" x14ac:dyDescent="0.45">
      <c r="A7780" s="3">
        <v>45946.706678240742</v>
      </c>
      <c r="B7780" s="1" t="s">
        <v>19</v>
      </c>
      <c r="C7780" t="str">
        <f>IFERROR(VLOOKUP(B7780,[6]電話端末!$A$2:$E$284,2,FALSE),"不在")</f>
        <v>【福岡】重松宝成</v>
      </c>
      <c r="D7780" s="1" t="s">
        <v>44</v>
      </c>
      <c r="E7780" t="str">
        <f>IFERROR(VLOOKUP(D7780,[6]電話端末!$A$2:$E$284,2,FALSE),"不在")</f>
        <v>【福岡】奥薗美和</v>
      </c>
      <c r="F7780" s="1" t="s">
        <v>44</v>
      </c>
      <c r="G7780" t="str">
        <f>IFERROR(VLOOKUP(F7780,[6]電話端末!$A$2:$D$284,2,FALSE),"不在")</f>
        <v>【福岡】奥薗美和</v>
      </c>
      <c r="H7780" s="4">
        <v>56</v>
      </c>
      <c r="I7780" s="4">
        <v>55</v>
      </c>
      <c r="K7780">
        <v>2.5101600586568102E+19</v>
      </c>
      <c r="BN7780" s="1"/>
      <c r="BQ7780" s="1"/>
    </row>
    <row r="7781" spans="1:69" x14ac:dyDescent="0.45">
      <c r="A7781" s="3">
        <v>45946.70652777778</v>
      </c>
      <c r="B7781" s="1" t="s">
        <v>67</v>
      </c>
      <c r="C7781" t="str">
        <f>IFERROR(VLOOKUP(B7781,[6]電話端末!$A$2:$E$284,2,FALSE),"不在")</f>
        <v>【MF大阪】後垣幸恵</v>
      </c>
      <c r="D7781" s="1" t="s">
        <v>38</v>
      </c>
      <c r="E7781" t="str">
        <f>IFERROR(VLOOKUP(D7781,[6]電話端末!$A$2:$E$284,2,FALSE),"不在")</f>
        <v>【福岡】山崎芹奈</v>
      </c>
      <c r="F7781" s="1" t="s">
        <v>38</v>
      </c>
      <c r="G7781" t="str">
        <f>IFERROR(VLOOKUP(F7781,[6]電話端末!$A$2:$D$284,2,FALSE),"不在")</f>
        <v>【福岡】山崎芹奈</v>
      </c>
      <c r="H7781" s="4">
        <v>36</v>
      </c>
      <c r="I7781" s="4">
        <v>28</v>
      </c>
      <c r="K7781">
        <v>2.5101600586268099E+19</v>
      </c>
      <c r="BN7781" s="1"/>
      <c r="BQ7781" s="1"/>
    </row>
    <row r="7782" spans="1:69" x14ac:dyDescent="0.45">
      <c r="A7782" s="3">
        <v>45946.706331018519</v>
      </c>
      <c r="B7782" s="1" t="s">
        <v>143</v>
      </c>
      <c r="C7782" t="str">
        <f>IFERROR(VLOOKUP(B7782,[6]電話端末!$A$2:$E$284,2,FALSE),"不在")</f>
        <v>【仙台】高橋哲也</v>
      </c>
      <c r="D7782" s="1" t="s">
        <v>43</v>
      </c>
      <c r="E7782" t="str">
        <f>IFERROR(VLOOKUP(D7782,[6]電話端末!$A$2:$E$284,2,FALSE),"不在")</f>
        <v>【本社経理】羽鳥由美</v>
      </c>
      <c r="F7782" s="1"/>
      <c r="G7782" t="str">
        <f>IFERROR(VLOOKUP(F7782,[6]電話端末!$A$2:$D$284,2,FALSE),"不在")</f>
        <v>不在</v>
      </c>
      <c r="H7782" s="4">
        <v>0</v>
      </c>
      <c r="I7782" s="4">
        <v>0</v>
      </c>
      <c r="K7782">
        <v>2.5101600585968099E+19</v>
      </c>
      <c r="BN7782" s="1"/>
      <c r="BQ7782" s="1"/>
    </row>
    <row r="7783" spans="1:69" x14ac:dyDescent="0.45">
      <c r="A7783" s="3">
        <v>45946.705243055556</v>
      </c>
      <c r="B7783" s="1" t="s">
        <v>104</v>
      </c>
      <c r="C7783" t="str">
        <f>IFERROR(VLOOKUP(B7783,[6]電話端末!$A$2:$E$284,2,FALSE),"不在")</f>
        <v>【岡山】矢野夏絵</v>
      </c>
      <c r="D7783" s="1" t="s">
        <v>43</v>
      </c>
      <c r="E7783" t="str">
        <f>IFERROR(VLOOKUP(D7783,[6]電話端末!$A$2:$E$284,2,FALSE),"不在")</f>
        <v>【本社経理】羽鳥由美</v>
      </c>
      <c r="F7783" s="1" t="s">
        <v>43</v>
      </c>
      <c r="G7783" t="str">
        <f>IFERROR(VLOOKUP(F7783,[6]電話端末!$A$2:$D$284,2,FALSE),"不在")</f>
        <v>【本社経理】羽鳥由美</v>
      </c>
      <c r="H7783" s="4">
        <v>191</v>
      </c>
      <c r="I7783" s="4">
        <v>185</v>
      </c>
      <c r="K7783">
        <v>2.5101600584968102E+19</v>
      </c>
      <c r="BN7783" s="1"/>
      <c r="BQ7783" s="1"/>
    </row>
    <row r="7784" spans="1:69" x14ac:dyDescent="0.45">
      <c r="A7784" s="3">
        <v>45946.704918981479</v>
      </c>
      <c r="B7784" s="1" t="s">
        <v>49</v>
      </c>
      <c r="C7784" t="str">
        <f>IFERROR(VLOOKUP(B7784,[6]電話端末!$A$2:$E$284,2,FALSE),"不在")</f>
        <v>【流山】鴻池千紗都</v>
      </c>
      <c r="D7784" s="1" t="s">
        <v>54</v>
      </c>
      <c r="E7784" t="str">
        <f>IFERROR(VLOOKUP(D7784,[6]電話端末!$A$2:$E$284,2,FALSE),"不在")</f>
        <v>【東京】着信グループ</v>
      </c>
      <c r="F7784" s="1" t="s">
        <v>58</v>
      </c>
      <c r="G7784" t="str">
        <f>IFERROR(VLOOKUP(F7784,[6]電話端末!$A$2:$D$284,2,FALSE),"不在")</f>
        <v>【東京】佐々木美咲</v>
      </c>
      <c r="H7784" s="4">
        <v>34</v>
      </c>
      <c r="I7784" s="4">
        <v>33</v>
      </c>
      <c r="K7784">
        <v>2.5101600584768098E+19</v>
      </c>
      <c r="BN7784" s="1"/>
      <c r="BQ7784" s="1"/>
    </row>
    <row r="7785" spans="1:69" x14ac:dyDescent="0.45">
      <c r="A7785" s="3">
        <v>45946.704733796294</v>
      </c>
      <c r="B7785" s="1" t="s">
        <v>39</v>
      </c>
      <c r="C7785" t="str">
        <f>IFERROR(VLOOKUP(B7785,[6]電話端末!$A$2:$E$284,2,FALSE),"不在")</f>
        <v>【福岡】松尾明日香</v>
      </c>
      <c r="D7785" s="1" t="s">
        <v>19</v>
      </c>
      <c r="E7785" t="str">
        <f>IFERROR(VLOOKUP(D7785,[6]電話端末!$A$2:$E$284,2,FALSE),"不在")</f>
        <v>【福岡】重松宝成</v>
      </c>
      <c r="F7785" s="1" t="s">
        <v>19</v>
      </c>
      <c r="G7785" t="str">
        <f>IFERROR(VLOOKUP(F7785,[6]電話端末!$A$2:$D$284,2,FALSE),"不在")</f>
        <v>【福岡】重松宝成</v>
      </c>
      <c r="H7785" s="4">
        <v>30</v>
      </c>
      <c r="I7785" s="4">
        <v>28</v>
      </c>
      <c r="K7785">
        <v>2.5101600584468099E+19</v>
      </c>
      <c r="BN7785" s="1"/>
      <c r="BQ7785" s="1"/>
    </row>
    <row r="7786" spans="1:69" x14ac:dyDescent="0.45">
      <c r="A7786" s="3">
        <v>45946.704282407409</v>
      </c>
      <c r="B7786" s="1" t="s">
        <v>82</v>
      </c>
      <c r="C7786" t="str">
        <f>IFERROR(VLOOKUP(B7786,[6]電話端末!$A$2:$E$284,2,FALSE),"不在")</f>
        <v>【滋賀】筆坂雪子</v>
      </c>
      <c r="D7786" s="1" t="s">
        <v>189</v>
      </c>
      <c r="E7786" t="str">
        <f>IFERROR(VLOOKUP(D7786,[6]電話端末!$A$2:$E$284,2,FALSE),"不在")</f>
        <v>【金沢】青木孝典</v>
      </c>
      <c r="F7786" s="1" t="s">
        <v>189</v>
      </c>
      <c r="G7786" t="str">
        <f>IFERROR(VLOOKUP(F7786,[6]電話端末!$A$2:$D$284,2,FALSE),"不在")</f>
        <v>【金沢】青木孝典</v>
      </c>
      <c r="H7786" s="4">
        <v>43</v>
      </c>
      <c r="I7786" s="4">
        <v>38</v>
      </c>
      <c r="K7786">
        <v>2.51016005839681E+19</v>
      </c>
      <c r="BN7786" s="1"/>
      <c r="BQ7786" s="1"/>
    </row>
    <row r="7787" spans="1:69" x14ac:dyDescent="0.45">
      <c r="A7787" s="3">
        <v>45946.703576388885</v>
      </c>
      <c r="B7787" s="1" t="s">
        <v>188</v>
      </c>
      <c r="C7787" t="str">
        <f>IFERROR(VLOOKUP(B7787,[6]電話端末!$A$2:$E$284,2,FALSE),"不在")</f>
        <v>【埼玉】吉田夏子</v>
      </c>
      <c r="D7787" s="1" t="s">
        <v>197</v>
      </c>
      <c r="E7787" t="str">
        <f>IFERROR(VLOOKUP(D7787,[6]電話端末!$A$2:$E$284,2,FALSE),"不在")</f>
        <v>【流山】着信グループ</v>
      </c>
      <c r="F7787" s="1" t="s">
        <v>49</v>
      </c>
      <c r="G7787" t="str">
        <f>IFERROR(VLOOKUP(F7787,[6]電話端末!$A$2:$D$284,2,FALSE),"不在")</f>
        <v>【流山】鴻池千紗都</v>
      </c>
      <c r="H7787" s="4">
        <v>80</v>
      </c>
      <c r="I7787" s="4">
        <v>78</v>
      </c>
      <c r="K7787">
        <v>2.5101600581968101E+19</v>
      </c>
      <c r="BN7787" s="1"/>
      <c r="BQ7787" s="1"/>
    </row>
    <row r="7788" spans="1:69" x14ac:dyDescent="0.45">
      <c r="A7788" s="3">
        <v>45946.702719907407</v>
      </c>
      <c r="B7788" s="1" t="s">
        <v>37</v>
      </c>
      <c r="C7788" t="str">
        <f>IFERROR(VLOOKUP(B7788,[6]電話端末!$A$2:$E$284,2,FALSE),"不在")</f>
        <v>【千葉】小島佳菜</v>
      </c>
      <c r="D7788" s="1" t="s">
        <v>54</v>
      </c>
      <c r="E7788" t="str">
        <f>IFERROR(VLOOKUP(D7788,[6]電話端末!$A$2:$E$284,2,FALSE),"不在")</f>
        <v>【東京】着信グループ</v>
      </c>
      <c r="F7788" s="1" t="s">
        <v>22</v>
      </c>
      <c r="G7788" t="str">
        <f>IFERROR(VLOOKUP(F7788,[6]電話端末!$A$2:$D$284,2,FALSE),"不在")</f>
        <v>【東京】西垣彩</v>
      </c>
      <c r="H7788" s="4">
        <v>26</v>
      </c>
      <c r="I7788" s="4">
        <v>25</v>
      </c>
      <c r="K7788">
        <v>2.5101600580368101E+19</v>
      </c>
      <c r="BN7788" s="1"/>
      <c r="BQ7788" s="1"/>
    </row>
    <row r="7789" spans="1:69" x14ac:dyDescent="0.45">
      <c r="A7789" s="3">
        <v>45946.702627314815</v>
      </c>
      <c r="B7789" s="1" t="s">
        <v>83</v>
      </c>
      <c r="C7789" t="str">
        <f>IFERROR(VLOOKUP(B7789,[6]電話端末!$A$2:$E$284,2,FALSE),"不在")</f>
        <v>【札幌】舘合庸介</v>
      </c>
      <c r="D7789" s="1" t="s">
        <v>84</v>
      </c>
      <c r="E7789" t="str">
        <f>IFERROR(VLOOKUP(D7789,[6]電話端末!$A$2:$E$284,2,FALSE),"不在")</f>
        <v>【仙台】阿部かおり</v>
      </c>
      <c r="F7789" s="1"/>
      <c r="G7789" t="str">
        <f>IFERROR(VLOOKUP(F7789,[6]電話端末!$A$2:$D$284,2,FALSE),"不在")</f>
        <v>不在</v>
      </c>
      <c r="H7789" s="4">
        <v>0</v>
      </c>
      <c r="I7789" s="4">
        <v>0</v>
      </c>
      <c r="K7789">
        <v>2.5101600579968098E+19</v>
      </c>
      <c r="BN7789" s="1"/>
      <c r="BQ7789" s="1"/>
    </row>
    <row r="7790" spans="1:69" x14ac:dyDescent="0.45">
      <c r="A7790" s="3">
        <v>45946.702511574076</v>
      </c>
      <c r="B7790" s="1" t="s">
        <v>37</v>
      </c>
      <c r="C7790" t="str">
        <f>IFERROR(VLOOKUP(B7790,[6]電話端末!$A$2:$E$284,2,FALSE),"不在")</f>
        <v>【千葉】小島佳菜</v>
      </c>
      <c r="D7790" s="1" t="s">
        <v>22</v>
      </c>
      <c r="E7790" t="str">
        <f>IFERROR(VLOOKUP(D7790,[6]電話端末!$A$2:$E$284,2,FALSE),"不在")</f>
        <v>【東京】西垣彩</v>
      </c>
      <c r="F7790" s="1"/>
      <c r="G7790" t="str">
        <f>IFERROR(VLOOKUP(F7790,[6]電話端末!$A$2:$D$284,2,FALSE),"不在")</f>
        <v>不在</v>
      </c>
      <c r="H7790" s="4">
        <v>1</v>
      </c>
      <c r="I7790" s="4">
        <v>0</v>
      </c>
      <c r="K7790">
        <v>2.5101600579668099E+19</v>
      </c>
      <c r="BN7790" s="1"/>
      <c r="BQ7790" s="1"/>
    </row>
    <row r="7791" spans="1:69" x14ac:dyDescent="0.45">
      <c r="A7791" s="3">
        <v>45946.701793981483</v>
      </c>
      <c r="B7791" s="1" t="s">
        <v>91</v>
      </c>
      <c r="C7791" t="str">
        <f>IFERROR(VLOOKUP(B7791,[6]電話端末!$A$2:$E$284,2,FALSE),"不在")</f>
        <v>【MF大阪】上甲なつみ</v>
      </c>
      <c r="D7791" s="1" t="s">
        <v>27</v>
      </c>
      <c r="E7791" t="str">
        <f>IFERROR(VLOOKUP(D7791,[6]電話端末!$A$2:$E$284,2,FALSE),"不在")</f>
        <v>【本社在庫物流課】黒田靖広</v>
      </c>
      <c r="F7791" s="1" t="s">
        <v>27</v>
      </c>
      <c r="G7791" t="str">
        <f>IFERROR(VLOOKUP(F7791,[6]電話端末!$A$2:$D$284,2,FALSE),"不在")</f>
        <v>【本社在庫物流課】黒田靖広</v>
      </c>
      <c r="H7791" s="4">
        <v>73</v>
      </c>
      <c r="I7791" s="4">
        <v>70</v>
      </c>
      <c r="K7791">
        <v>2.51016005778681E+19</v>
      </c>
      <c r="BN7791" s="1"/>
      <c r="BQ7791" s="1"/>
    </row>
    <row r="7792" spans="1:69" x14ac:dyDescent="0.45">
      <c r="A7792" s="3">
        <v>45946.70140046296</v>
      </c>
      <c r="B7792" s="1" t="s">
        <v>39</v>
      </c>
      <c r="C7792" t="str">
        <f>IFERROR(VLOOKUP(B7792,[6]電話端末!$A$2:$E$284,2,FALSE),"不在")</f>
        <v>【福岡】松尾明日香</v>
      </c>
      <c r="D7792" s="1" t="s">
        <v>38</v>
      </c>
      <c r="E7792" t="str">
        <f>IFERROR(VLOOKUP(D7792,[6]電話端末!$A$2:$E$284,2,FALSE),"不在")</f>
        <v>【福岡】山崎芹奈</v>
      </c>
      <c r="F7792" s="1" t="s">
        <v>38</v>
      </c>
      <c r="G7792" t="str">
        <f>IFERROR(VLOOKUP(F7792,[6]電話端末!$A$2:$D$284,2,FALSE),"不在")</f>
        <v>【福岡】山崎芹奈</v>
      </c>
      <c r="H7792" s="4">
        <v>56</v>
      </c>
      <c r="I7792" s="4">
        <v>54</v>
      </c>
      <c r="K7792">
        <v>2.5101600577068102E+19</v>
      </c>
      <c r="BN7792" s="1"/>
      <c r="BQ7792" s="1"/>
    </row>
    <row r="7793" spans="1:69" x14ac:dyDescent="0.45">
      <c r="A7793" s="3">
        <v>45946.700740740744</v>
      </c>
      <c r="B7793" s="1" t="s">
        <v>35</v>
      </c>
      <c r="C7793" t="str">
        <f>IFERROR(VLOOKUP(B7793,[6]電話端末!$A$2:$E$284,2,FALSE),"不在")</f>
        <v>【広島】小先純平</v>
      </c>
      <c r="D7793" s="1" t="s">
        <v>19</v>
      </c>
      <c r="E7793" t="str">
        <f>IFERROR(VLOOKUP(D7793,[6]電話端末!$A$2:$E$284,2,FALSE),"不在")</f>
        <v>【福岡】重松宝成</v>
      </c>
      <c r="F7793" s="1" t="s">
        <v>19</v>
      </c>
      <c r="G7793" t="str">
        <f>IFERROR(VLOOKUP(F7793,[6]電話端末!$A$2:$D$284,2,FALSE),"不在")</f>
        <v>【福岡】重松宝成</v>
      </c>
      <c r="H7793" s="4">
        <v>74</v>
      </c>
      <c r="I7793" s="4">
        <v>72</v>
      </c>
      <c r="K7793">
        <v>2.51016005759681E+19</v>
      </c>
      <c r="BN7793" s="1"/>
      <c r="BQ7793" s="1"/>
    </row>
    <row r="7794" spans="1:69" x14ac:dyDescent="0.45">
      <c r="A7794" s="3">
        <v>45946.700474537036</v>
      </c>
      <c r="B7794" s="1" t="s">
        <v>104</v>
      </c>
      <c r="C7794" t="str">
        <f>IFERROR(VLOOKUP(B7794,[6]電話端末!$A$2:$E$284,2,FALSE),"不在")</f>
        <v>【岡山】矢野夏絵</v>
      </c>
      <c r="D7794" s="1" t="s">
        <v>159</v>
      </c>
      <c r="E7794" t="str">
        <f>IFERROR(VLOOKUP(D7794,[6]電話端末!$A$2:$E$284,2,FALSE),"不在")</f>
        <v>【本社】代表</v>
      </c>
      <c r="F7794" s="1" t="s">
        <v>23</v>
      </c>
      <c r="G7794" t="str">
        <f>IFERROR(VLOOKUP(F7794,[6]電話端末!$A$2:$D$284,2,FALSE),"不在")</f>
        <v>【本社購買】山口泰彦</v>
      </c>
      <c r="H7794" s="4">
        <v>49</v>
      </c>
      <c r="I7794" s="4">
        <v>36</v>
      </c>
      <c r="K7794">
        <v>2.5101600575568101E+19</v>
      </c>
      <c r="BN7794" s="1"/>
      <c r="BQ7794" s="1"/>
    </row>
    <row r="7795" spans="1:69" x14ac:dyDescent="0.45">
      <c r="A7795" s="3">
        <v>45946.70040509259</v>
      </c>
      <c r="B7795" s="1" t="s">
        <v>84</v>
      </c>
      <c r="C7795" t="str">
        <f>IFERROR(VLOOKUP(B7795,[6]電話端末!$A$2:$E$284,2,FALSE),"不在")</f>
        <v>【仙台】阿部かおり</v>
      </c>
      <c r="D7795" s="1" t="s">
        <v>83</v>
      </c>
      <c r="E7795" t="str">
        <f>IFERROR(VLOOKUP(D7795,[6]電話端末!$A$2:$E$284,2,FALSE),"不在")</f>
        <v>【札幌】舘合庸介</v>
      </c>
      <c r="F7795" s="1"/>
      <c r="G7795" t="str">
        <f>IFERROR(VLOOKUP(F7795,[6]電話端末!$A$2:$D$284,2,FALSE),"不在")</f>
        <v>不在</v>
      </c>
      <c r="H7795" s="4">
        <v>18</v>
      </c>
      <c r="I7795" s="4">
        <v>0</v>
      </c>
      <c r="K7795">
        <v>2.5101600575168098E+19</v>
      </c>
      <c r="BN7795" s="1"/>
      <c r="BQ7795" s="1"/>
    </row>
    <row r="7796" spans="1:69" x14ac:dyDescent="0.45">
      <c r="A7796" s="3">
        <v>45946.700300925928</v>
      </c>
      <c r="B7796" s="1" t="s">
        <v>143</v>
      </c>
      <c r="C7796" t="str">
        <f>IFERROR(VLOOKUP(B7796,[6]電話端末!$A$2:$E$284,2,FALSE),"不在")</f>
        <v>【仙台】高橋哲也</v>
      </c>
      <c r="D7796" s="1" t="s">
        <v>43</v>
      </c>
      <c r="E7796" t="str">
        <f>IFERROR(VLOOKUP(D7796,[6]電話端末!$A$2:$E$284,2,FALSE),"不在")</f>
        <v>【本社経理】羽鳥由美</v>
      </c>
      <c r="F7796" s="1" t="s">
        <v>43</v>
      </c>
      <c r="G7796" t="str">
        <f>IFERROR(VLOOKUP(F7796,[6]電話端末!$A$2:$D$284,2,FALSE),"不在")</f>
        <v>【本社経理】羽鳥由美</v>
      </c>
      <c r="H7796" s="4">
        <v>168</v>
      </c>
      <c r="I7796" s="4">
        <v>161</v>
      </c>
      <c r="K7796">
        <v>2.5101600574768099E+19</v>
      </c>
      <c r="BN7796" s="1"/>
      <c r="BQ7796" s="1"/>
    </row>
    <row r="7797" spans="1:69" x14ac:dyDescent="0.45">
      <c r="A7797" s="3">
        <v>45946.700138888889</v>
      </c>
      <c r="B7797" s="1" t="s">
        <v>173</v>
      </c>
      <c r="C7797" t="str">
        <f>IFERROR(VLOOKUP(B7797,[6]電話端末!$A$2:$E$284,2,FALSE),"不在")</f>
        <v>【本社IT】大坪航介</v>
      </c>
      <c r="D7797" s="1" t="s">
        <v>28</v>
      </c>
      <c r="E7797" t="str">
        <f>IFERROR(VLOOKUP(D7797,[6]電話端末!$A$2:$E$284,2,FALSE),"不在")</f>
        <v>【名古屋】大渕温子</v>
      </c>
      <c r="F7797" s="1" t="s">
        <v>28</v>
      </c>
      <c r="G7797" t="str">
        <f>IFERROR(VLOOKUP(F7797,[6]電話端末!$A$2:$D$284,2,FALSE),"不在")</f>
        <v>【名古屋】大渕温子</v>
      </c>
      <c r="H7797" s="4">
        <v>965</v>
      </c>
      <c r="I7797" s="4">
        <v>963</v>
      </c>
      <c r="K7797">
        <v>2.51016005743681E+19</v>
      </c>
      <c r="BN7797" s="1"/>
    </row>
    <row r="7798" spans="1:69" x14ac:dyDescent="0.45">
      <c r="A7798" s="3">
        <v>45946.69940972222</v>
      </c>
      <c r="B7798" s="1" t="s">
        <v>60</v>
      </c>
      <c r="C7798" t="str">
        <f>IFERROR(VLOOKUP(B7798,[6]電話端末!$A$2:$E$284,2,FALSE),"不在")</f>
        <v>【東京】林まど佳</v>
      </c>
      <c r="D7798" s="1" t="s">
        <v>206</v>
      </c>
      <c r="E7798" t="str">
        <f>IFERROR(VLOOKUP(D7798,[6]電話端末!$A$2:$E$284,2,FALSE),"不在")</f>
        <v>【横浜】川崎光弘</v>
      </c>
      <c r="F7798" s="1" t="s">
        <v>206</v>
      </c>
      <c r="G7798" t="str">
        <f>IFERROR(VLOOKUP(F7798,[6]電話端末!$A$2:$D$284,2,FALSE),"不在")</f>
        <v>【横浜】川崎光弘</v>
      </c>
      <c r="H7798" s="4">
        <v>43</v>
      </c>
      <c r="I7798" s="4">
        <v>36</v>
      </c>
      <c r="K7798">
        <v>2.5101600573268099E+19</v>
      </c>
      <c r="BN7798" s="1"/>
      <c r="BQ7798" s="1"/>
    </row>
    <row r="7799" spans="1:69" x14ac:dyDescent="0.45">
      <c r="A7799" s="3">
        <v>45946.698854166665</v>
      </c>
      <c r="B7799" s="1" t="s">
        <v>116</v>
      </c>
      <c r="C7799" t="str">
        <f>IFERROR(VLOOKUP(B7799,[6]電話端末!$A$2:$E$284,2,FALSE),"不在")</f>
        <v>【MF東京】櫻井美菜</v>
      </c>
      <c r="D7799" s="1" t="s">
        <v>58</v>
      </c>
      <c r="E7799" t="str">
        <f>IFERROR(VLOOKUP(D7799,[6]電話端末!$A$2:$E$284,2,FALSE),"不在")</f>
        <v>【東京】佐々木美咲</v>
      </c>
      <c r="F7799" s="1" t="s">
        <v>58</v>
      </c>
      <c r="G7799" t="str">
        <f>IFERROR(VLOOKUP(F7799,[6]電話端末!$A$2:$D$284,2,FALSE),"不在")</f>
        <v>【東京】佐々木美咲</v>
      </c>
      <c r="H7799" s="4">
        <v>65</v>
      </c>
      <c r="I7799" s="4">
        <v>62</v>
      </c>
      <c r="K7799">
        <v>2.5101600572268102E+19</v>
      </c>
      <c r="BN7799" s="1"/>
      <c r="BQ7799" s="1"/>
    </row>
    <row r="7800" spans="1:69" x14ac:dyDescent="0.45">
      <c r="A7800" s="3">
        <v>45946.697893518518</v>
      </c>
      <c r="B7800" s="1" t="s">
        <v>19</v>
      </c>
      <c r="C7800" t="str">
        <f>IFERROR(VLOOKUP(B7800,[6]電話端末!$A$2:$E$284,2,FALSE),"不在")</f>
        <v>【福岡】重松宝成</v>
      </c>
      <c r="D7800" s="1" t="s">
        <v>39</v>
      </c>
      <c r="E7800" t="str">
        <f>IFERROR(VLOOKUP(D7800,[6]電話端末!$A$2:$E$284,2,FALSE),"不在")</f>
        <v>【福岡】松尾明日香</v>
      </c>
      <c r="F7800" s="1" t="s">
        <v>39</v>
      </c>
      <c r="G7800" t="str">
        <f>IFERROR(VLOOKUP(F7800,[6]電話端末!$A$2:$D$284,2,FALSE),"不在")</f>
        <v>【福岡】松尾明日香</v>
      </c>
      <c r="H7800" s="4">
        <v>50</v>
      </c>
      <c r="I7800" s="4">
        <v>47</v>
      </c>
      <c r="K7800">
        <v>2.5101600570968101E+19</v>
      </c>
      <c r="BN7800" s="1"/>
      <c r="BQ7800" s="1"/>
    </row>
    <row r="7801" spans="1:69" x14ac:dyDescent="0.45">
      <c r="A7801" s="3">
        <v>45946.695972222224</v>
      </c>
      <c r="B7801" s="1" t="s">
        <v>20</v>
      </c>
      <c r="C7801" t="str">
        <f>IFERROR(VLOOKUP(B7801,[6]電話端末!$A$2:$E$284,2,FALSE),"不在")</f>
        <v>【本社IT】梶ヶ谷知晃</v>
      </c>
      <c r="D7801" s="1" t="s">
        <v>75</v>
      </c>
      <c r="E7801" t="str">
        <f>IFERROR(VLOOKUP(D7801,[6]電話端末!$A$2:$E$284,2,FALSE),"不在")</f>
        <v>【MF東京】山中雅仁</v>
      </c>
      <c r="F7801" s="1" t="s">
        <v>75</v>
      </c>
      <c r="G7801" t="str">
        <f>IFERROR(VLOOKUP(F7801,[6]電話端末!$A$2:$D$284,2,FALSE),"不在")</f>
        <v>【MF東京】山中雅仁</v>
      </c>
      <c r="H7801" s="4">
        <v>99</v>
      </c>
      <c r="I7801" s="4">
        <v>97</v>
      </c>
      <c r="K7801">
        <v>2.5101600567468102E+19</v>
      </c>
      <c r="BN7801" s="1"/>
      <c r="BQ7801" s="1"/>
    </row>
    <row r="7802" spans="1:69" x14ac:dyDescent="0.45">
      <c r="A7802" s="3">
        <v>45946.695833333331</v>
      </c>
      <c r="B7802" s="1" t="s">
        <v>18</v>
      </c>
      <c r="C7802" t="str">
        <f>IFERROR(VLOOKUP(B7802,[6]電話端末!$A$2:$E$284,2,FALSE),"不在")</f>
        <v>【広島】藤原輝己</v>
      </c>
      <c r="D7802" s="1" t="s">
        <v>100</v>
      </c>
      <c r="E7802" t="str">
        <f>IFERROR(VLOOKUP(D7802,[6]電話端末!$A$2:$E$284,2,FALSE),"不在")</f>
        <v>【本社IT】松本郷</v>
      </c>
      <c r="F7802" s="1" t="s">
        <v>100</v>
      </c>
      <c r="G7802" t="str">
        <f>IFERROR(VLOOKUP(F7802,[6]電話端末!$A$2:$D$284,2,FALSE),"不在")</f>
        <v>【本社IT】松本郷</v>
      </c>
      <c r="H7802" s="4">
        <v>370</v>
      </c>
      <c r="I7802" s="4">
        <v>362</v>
      </c>
      <c r="K7802">
        <v>2.5101600567168098E+19</v>
      </c>
      <c r="BN7802" s="1"/>
      <c r="BQ7802" s="1"/>
    </row>
    <row r="7803" spans="1:69" x14ac:dyDescent="0.45">
      <c r="A7803" s="3">
        <v>45946.695439814815</v>
      </c>
      <c r="B7803" s="1" t="s">
        <v>20</v>
      </c>
      <c r="C7803" t="str">
        <f>IFERROR(VLOOKUP(B7803,[6]電話端末!$A$2:$E$284,2,FALSE),"不在")</f>
        <v>【本社IT】梶ヶ谷知晃</v>
      </c>
      <c r="D7803" s="1" t="s">
        <v>75</v>
      </c>
      <c r="E7803" t="str">
        <f>IFERROR(VLOOKUP(D7803,[6]電話端末!$A$2:$E$284,2,FALSE),"不在")</f>
        <v>【MF東京】山中雅仁</v>
      </c>
      <c r="F7803" s="1" t="s">
        <v>175</v>
      </c>
      <c r="G7803" t="str">
        <f>IFERROR(VLOOKUP(F7803,[6]電話端末!$A$2:$D$284,2,FALSE),"不在")</f>
        <v>【MF東京】土谷美智</v>
      </c>
      <c r="H7803" s="4">
        <v>44</v>
      </c>
      <c r="I7803" s="4">
        <v>34</v>
      </c>
      <c r="K7803">
        <v>2.5101600565768102E+19</v>
      </c>
      <c r="BN7803" s="1"/>
      <c r="BQ7803" s="1"/>
    </row>
    <row r="7804" spans="1:69" x14ac:dyDescent="0.45">
      <c r="A7804" s="3">
        <v>45946.695277777777</v>
      </c>
      <c r="B7804" s="1" t="s">
        <v>116</v>
      </c>
      <c r="C7804" t="str">
        <f>IFERROR(VLOOKUP(B7804,[6]電話端末!$A$2:$E$284,2,FALSE),"不在")</f>
        <v>【MF東京】櫻井美菜</v>
      </c>
      <c r="D7804" s="1" t="s">
        <v>113</v>
      </c>
      <c r="E7804" t="str">
        <f>IFERROR(VLOOKUP(D7804,[6]電話端末!$A$2:$E$284,2,FALSE),"不在")</f>
        <v>【名古屋】水島奈美</v>
      </c>
      <c r="F7804" s="1" t="s">
        <v>113</v>
      </c>
      <c r="G7804" t="str">
        <f>IFERROR(VLOOKUP(F7804,[6]電話端末!$A$2:$D$284,2,FALSE),"不在")</f>
        <v>【名古屋】水島奈美</v>
      </c>
      <c r="H7804" s="4">
        <v>43</v>
      </c>
      <c r="I7804" s="4">
        <v>41</v>
      </c>
      <c r="K7804">
        <v>2.5101600565168099E+19</v>
      </c>
      <c r="BN7804" s="1"/>
    </row>
    <row r="7805" spans="1:69" x14ac:dyDescent="0.45">
      <c r="A7805" s="3">
        <v>45946.695</v>
      </c>
      <c r="B7805" s="1" t="s">
        <v>129</v>
      </c>
      <c r="C7805" t="str">
        <f>IFERROR(VLOOKUP(B7805,[6]電話端末!$A$2:$E$284,2,FALSE),"不在")</f>
        <v>【本社総務】赤羽恵理</v>
      </c>
      <c r="D7805" s="1" t="s">
        <v>67</v>
      </c>
      <c r="E7805" t="str">
        <f>IFERROR(VLOOKUP(D7805,[6]電話端末!$A$2:$E$284,2,FALSE),"不在")</f>
        <v>【MF大阪】後垣幸恵</v>
      </c>
      <c r="F7805" s="1" t="s">
        <v>67</v>
      </c>
      <c r="G7805" t="str">
        <f>IFERROR(VLOOKUP(F7805,[6]電話端末!$A$2:$D$284,2,FALSE),"不在")</f>
        <v>【MF大阪】後垣幸恵</v>
      </c>
      <c r="H7805" s="4">
        <v>32</v>
      </c>
      <c r="I7805" s="4">
        <v>29</v>
      </c>
      <c r="K7805">
        <v>2.5101600564668101E+19</v>
      </c>
      <c r="BN7805" s="1"/>
      <c r="BQ7805" s="1"/>
    </row>
    <row r="7806" spans="1:69" x14ac:dyDescent="0.45">
      <c r="A7806" s="3">
        <v>45946.694467592592</v>
      </c>
      <c r="B7806" s="1" t="s">
        <v>113</v>
      </c>
      <c r="C7806" t="str">
        <f>IFERROR(VLOOKUP(B7806,[6]電話端末!$A$2:$E$284,2,FALSE),"不在")</f>
        <v>【名古屋】水島奈美</v>
      </c>
      <c r="D7806" s="1" t="s">
        <v>28</v>
      </c>
      <c r="E7806" t="str">
        <f>IFERROR(VLOOKUP(D7806,[6]電話端末!$A$2:$E$284,2,FALSE),"不在")</f>
        <v>【名古屋】大渕温子</v>
      </c>
      <c r="F7806" s="1" t="s">
        <v>28</v>
      </c>
      <c r="G7806" t="str">
        <f>IFERROR(VLOOKUP(F7806,[6]電話端末!$A$2:$D$284,2,FALSE),"不在")</f>
        <v>【名古屋】大渕温子</v>
      </c>
      <c r="H7806" s="4">
        <v>78</v>
      </c>
      <c r="I7806" s="4">
        <v>77</v>
      </c>
      <c r="K7806">
        <v>2.5101600563568099E+19</v>
      </c>
      <c r="BN7806" s="1"/>
      <c r="BQ7806" s="1"/>
    </row>
    <row r="7807" spans="1:69" x14ac:dyDescent="0.45">
      <c r="A7807" s="3">
        <v>45946.692083333335</v>
      </c>
      <c r="B7807" s="1" t="s">
        <v>67</v>
      </c>
      <c r="C7807" t="str">
        <f>IFERROR(VLOOKUP(B7807,[6]電話端末!$A$2:$E$284,2,FALSE),"不在")</f>
        <v>【MF大阪】後垣幸恵</v>
      </c>
      <c r="D7807" s="1" t="s">
        <v>129</v>
      </c>
      <c r="E7807" t="str">
        <f>IFERROR(VLOOKUP(D7807,[6]電話端末!$A$2:$E$284,2,FALSE),"不在")</f>
        <v>【本社総務】赤羽恵理</v>
      </c>
      <c r="F7807" s="1" t="s">
        <v>129</v>
      </c>
      <c r="G7807" t="str">
        <f>IFERROR(VLOOKUP(F7807,[6]電話端末!$A$2:$D$284,2,FALSE),"不在")</f>
        <v>【本社総務】赤羽恵理</v>
      </c>
      <c r="H7807" s="4">
        <v>116</v>
      </c>
      <c r="I7807" s="4">
        <v>114</v>
      </c>
      <c r="K7807">
        <v>2.5101600559368102E+19</v>
      </c>
      <c r="BN7807" s="1"/>
      <c r="BQ7807" s="1"/>
    </row>
    <row r="7808" spans="1:69" x14ac:dyDescent="0.45">
      <c r="A7808" s="3">
        <v>45946.691307870373</v>
      </c>
      <c r="B7808" s="1" t="s">
        <v>128</v>
      </c>
      <c r="C7808" t="str">
        <f>IFERROR(VLOOKUP(B7808,[6]電話端末!$A$2:$E$284,2,FALSE),"不在")</f>
        <v>【仙台】仁藤佳美</v>
      </c>
      <c r="D7808" s="1" t="s">
        <v>83</v>
      </c>
      <c r="E7808" t="str">
        <f>IFERROR(VLOOKUP(D7808,[6]電話端末!$A$2:$E$284,2,FALSE),"不在")</f>
        <v>【札幌】舘合庸介</v>
      </c>
      <c r="F7808" s="1" t="s">
        <v>83</v>
      </c>
      <c r="G7808" t="str">
        <f>IFERROR(VLOOKUP(F7808,[6]電話端末!$A$2:$D$284,2,FALSE),"不在")</f>
        <v>【札幌】舘合庸介</v>
      </c>
      <c r="H7808" s="4">
        <v>49</v>
      </c>
      <c r="I7808" s="4">
        <v>40</v>
      </c>
      <c r="K7808">
        <v>2.5101600557668098E+19</v>
      </c>
      <c r="BN7808" s="1"/>
      <c r="BQ7808" s="1"/>
    </row>
    <row r="7809" spans="1:69" x14ac:dyDescent="0.45">
      <c r="A7809" s="3">
        <v>45946.689201388886</v>
      </c>
      <c r="B7809" s="1" t="s">
        <v>44</v>
      </c>
      <c r="C7809" t="str">
        <f>IFERROR(VLOOKUP(B7809,[6]電話端末!$A$2:$E$284,2,FALSE),"不在")</f>
        <v>【福岡】奥薗美和</v>
      </c>
      <c r="D7809" s="1" t="s">
        <v>19</v>
      </c>
      <c r="E7809" t="str">
        <f>IFERROR(VLOOKUP(D7809,[6]電話端末!$A$2:$E$284,2,FALSE),"不在")</f>
        <v>【福岡】重松宝成</v>
      </c>
      <c r="F7809" s="1" t="s">
        <v>19</v>
      </c>
      <c r="G7809" t="str">
        <f>IFERROR(VLOOKUP(F7809,[6]電話端末!$A$2:$D$284,2,FALSE),"不在")</f>
        <v>【福岡】重松宝成</v>
      </c>
      <c r="H7809" s="4">
        <v>64</v>
      </c>
      <c r="I7809" s="4">
        <v>62</v>
      </c>
      <c r="K7809">
        <v>2.5101600553968099E+19</v>
      </c>
      <c r="BN7809" s="1"/>
      <c r="BQ7809" s="1"/>
    </row>
    <row r="7810" spans="1:69" x14ac:dyDescent="0.45">
      <c r="A7810" s="3">
        <v>45946.688067129631</v>
      </c>
      <c r="B7810" s="1" t="s">
        <v>128</v>
      </c>
      <c r="C7810" t="str">
        <f>IFERROR(VLOOKUP(B7810,[6]電話端末!$A$2:$E$284,2,FALSE),"不在")</f>
        <v>【仙台】仁藤佳美</v>
      </c>
      <c r="D7810" s="1" t="s">
        <v>83</v>
      </c>
      <c r="E7810" t="str">
        <f>IFERROR(VLOOKUP(D7810,[6]電話端末!$A$2:$E$284,2,FALSE),"不在")</f>
        <v>【札幌】舘合庸介</v>
      </c>
      <c r="F7810" s="1" t="s">
        <v>83</v>
      </c>
      <c r="G7810" t="str">
        <f>IFERROR(VLOOKUP(F7810,[6]電話端末!$A$2:$D$284,2,FALSE),"不在")</f>
        <v>【札幌】舘合庸介</v>
      </c>
      <c r="H7810" s="4">
        <v>100</v>
      </c>
      <c r="I7810" s="4">
        <v>98</v>
      </c>
      <c r="K7810">
        <v>2.5101600552768098E+19</v>
      </c>
      <c r="BN7810" s="1"/>
      <c r="BQ7810" s="1"/>
    </row>
    <row r="7811" spans="1:69" x14ac:dyDescent="0.45">
      <c r="A7811" s="3">
        <v>45946.685601851852</v>
      </c>
      <c r="B7811" s="1" t="s">
        <v>76</v>
      </c>
      <c r="C7811" t="str">
        <f>IFERROR(VLOOKUP(B7811,[6]電話端末!$A$2:$E$284,2,FALSE),"不在")</f>
        <v>【埼玉】豊田里花</v>
      </c>
      <c r="D7811" s="1" t="s">
        <v>180</v>
      </c>
      <c r="E7811" t="str">
        <f>IFERROR(VLOOKUP(D7811,[6]電話端末!$A$2:$E$284,2,FALSE),"不在")</f>
        <v>【横浜】萩原直美</v>
      </c>
      <c r="F7811" s="1" t="s">
        <v>180</v>
      </c>
      <c r="G7811" t="str">
        <f>IFERROR(VLOOKUP(F7811,[6]電話端末!$A$2:$D$284,2,FALSE),"不在")</f>
        <v>【横浜】萩原直美</v>
      </c>
      <c r="H7811" s="4">
        <v>64</v>
      </c>
      <c r="I7811" s="4">
        <v>61</v>
      </c>
      <c r="K7811">
        <v>2.5101600549868102E+19</v>
      </c>
      <c r="BN7811" s="1"/>
      <c r="BQ7811" s="1"/>
    </row>
    <row r="7812" spans="1:69" x14ac:dyDescent="0.45">
      <c r="A7812" s="3">
        <v>45946.684224537035</v>
      </c>
      <c r="B7812" s="1" t="s">
        <v>78</v>
      </c>
      <c r="C7812" t="str">
        <f>IFERROR(VLOOKUP(B7812,[6]電話端末!$A$2:$E$284,2,FALSE),"不在")</f>
        <v>【MF東京】荒川拡</v>
      </c>
      <c r="D7812" s="1" t="s">
        <v>23</v>
      </c>
      <c r="E7812" t="str">
        <f>IFERROR(VLOOKUP(D7812,[6]電話端末!$A$2:$E$284,2,FALSE),"不在")</f>
        <v>【本社購買】山口泰彦</v>
      </c>
      <c r="F7812" s="1" t="s">
        <v>23</v>
      </c>
      <c r="G7812" t="str">
        <f>IFERROR(VLOOKUP(F7812,[6]電話端末!$A$2:$D$284,2,FALSE),"不在")</f>
        <v>【本社購買】山口泰彦</v>
      </c>
      <c r="H7812" s="4">
        <v>109</v>
      </c>
      <c r="I7812" s="4">
        <v>106</v>
      </c>
      <c r="K7812">
        <v>2.5101600548568101E+19</v>
      </c>
      <c r="BN7812" s="1"/>
      <c r="BQ7812" s="1"/>
    </row>
    <row r="7813" spans="1:69" x14ac:dyDescent="0.45">
      <c r="A7813" s="3">
        <v>45946.683657407404</v>
      </c>
      <c r="B7813" s="1" t="s">
        <v>48</v>
      </c>
      <c r="C7813" t="str">
        <f>IFERROR(VLOOKUP(B7813,[6]電話端末!$A$2:$E$284,2,FALSE),"不在")</f>
        <v>【福岡】松添愛</v>
      </c>
      <c r="D7813" s="1" t="s">
        <v>19</v>
      </c>
      <c r="E7813" t="str">
        <f>IFERROR(VLOOKUP(D7813,[6]電話端末!$A$2:$E$284,2,FALSE),"不在")</f>
        <v>【福岡】重松宝成</v>
      </c>
      <c r="F7813" s="1" t="s">
        <v>19</v>
      </c>
      <c r="G7813" t="str">
        <f>IFERROR(VLOOKUP(F7813,[6]電話端末!$A$2:$D$284,2,FALSE),"不在")</f>
        <v>【福岡】重松宝成</v>
      </c>
      <c r="H7813" s="4">
        <v>83</v>
      </c>
      <c r="I7813" s="4">
        <v>81</v>
      </c>
      <c r="K7813">
        <v>2.5101600547768099E+19</v>
      </c>
      <c r="BN7813" s="1"/>
      <c r="BQ7813" s="1"/>
    </row>
    <row r="7814" spans="1:69" x14ac:dyDescent="0.45">
      <c r="A7814" s="3">
        <v>45946.683287037034</v>
      </c>
      <c r="B7814" s="1" t="s">
        <v>27</v>
      </c>
      <c r="C7814" t="str">
        <f>IFERROR(VLOOKUP(B7814,[6]電話端末!$A$2:$E$284,2,FALSE),"不在")</f>
        <v>【本社在庫物流課】黒田靖広</v>
      </c>
      <c r="D7814" s="1" t="s">
        <v>164</v>
      </c>
      <c r="E7814" t="str">
        <f>IFERROR(VLOOKUP(D7814,[6]電話端末!$A$2:$E$284,2,FALSE),"不在")</f>
        <v>【流山】蒲原健吾</v>
      </c>
      <c r="F7814" s="1" t="s">
        <v>49</v>
      </c>
      <c r="G7814" t="str">
        <f>IFERROR(VLOOKUP(F7814,[6]電話端末!$A$2:$D$284,2,FALSE),"不在")</f>
        <v>【流山】鴻池千紗都</v>
      </c>
      <c r="H7814" s="4">
        <v>167</v>
      </c>
      <c r="I7814" s="4">
        <v>163</v>
      </c>
      <c r="K7814">
        <v>2.5101600547068101E+19</v>
      </c>
      <c r="BN7814" s="1"/>
      <c r="BQ7814" s="1"/>
    </row>
    <row r="7815" spans="1:69" x14ac:dyDescent="0.45">
      <c r="A7815" s="3">
        <v>45946.679849537039</v>
      </c>
      <c r="B7815" s="1" t="s">
        <v>27</v>
      </c>
      <c r="C7815" t="str">
        <f>IFERROR(VLOOKUP(B7815,[6]電話端末!$A$2:$E$284,2,FALSE),"不在")</f>
        <v>【本社在庫物流課】黒田靖広</v>
      </c>
      <c r="D7815" s="1" t="s">
        <v>50</v>
      </c>
      <c r="E7815" t="str">
        <f>IFERROR(VLOOKUP(D7815,[6]電話端末!$A$2:$E$284,2,FALSE),"不在")</f>
        <v>【流山】浅沼潤也</v>
      </c>
      <c r="F7815" s="1"/>
      <c r="G7815" t="str">
        <f>IFERROR(VLOOKUP(F7815,[6]電話端末!$A$2:$D$284,2,FALSE),"不在")</f>
        <v>不在</v>
      </c>
      <c r="H7815" s="4">
        <v>16</v>
      </c>
      <c r="I7815" s="4">
        <v>0</v>
      </c>
      <c r="K7815">
        <v>2.5101600541368099E+19</v>
      </c>
      <c r="BN7815" s="1"/>
      <c r="BQ7815" s="1"/>
    </row>
    <row r="7816" spans="1:69" x14ac:dyDescent="0.45">
      <c r="A7816" s="3">
        <v>45946.678113425929</v>
      </c>
      <c r="B7816" s="1" t="s">
        <v>39</v>
      </c>
      <c r="C7816" t="str">
        <f>IFERROR(VLOOKUP(B7816,[6]電話端末!$A$2:$E$284,2,FALSE),"不在")</f>
        <v>【福岡】松尾明日香</v>
      </c>
      <c r="D7816" s="1" t="s">
        <v>19</v>
      </c>
      <c r="E7816" t="str">
        <f>IFERROR(VLOOKUP(D7816,[6]電話端末!$A$2:$E$284,2,FALSE),"不在")</f>
        <v>【福岡】重松宝成</v>
      </c>
      <c r="F7816" s="1" t="s">
        <v>19</v>
      </c>
      <c r="G7816" t="str">
        <f>IFERROR(VLOOKUP(F7816,[6]電話端末!$A$2:$D$284,2,FALSE),"不在")</f>
        <v>【福岡】重松宝成</v>
      </c>
      <c r="H7816" s="4">
        <v>191</v>
      </c>
      <c r="I7816" s="4">
        <v>188</v>
      </c>
      <c r="K7816">
        <v>2.51016005377681E+19</v>
      </c>
      <c r="BN7816" s="1"/>
      <c r="BQ7816" s="1"/>
    </row>
    <row r="7817" spans="1:69" x14ac:dyDescent="0.45">
      <c r="A7817" s="3">
        <v>45946.677465277775</v>
      </c>
      <c r="B7817" s="1" t="s">
        <v>112</v>
      </c>
      <c r="C7817" t="str">
        <f>IFERROR(VLOOKUP(B7817,[6]電話端末!$A$2:$E$284,2,FALSE),"不在")</f>
        <v>【岡山】河原由布子</v>
      </c>
      <c r="D7817" s="1" t="s">
        <v>41</v>
      </c>
      <c r="E7817" t="str">
        <f>IFERROR(VLOOKUP(D7817,[6]電話端末!$A$2:$E$284,2,FALSE),"不在")</f>
        <v>【大阪】松下愛</v>
      </c>
      <c r="F7817" s="1" t="s">
        <v>41</v>
      </c>
      <c r="G7817" t="str">
        <f>IFERROR(VLOOKUP(F7817,[6]電話端末!$A$2:$D$284,2,FALSE),"不在")</f>
        <v>【大阪】松下愛</v>
      </c>
      <c r="H7817" s="4">
        <v>42</v>
      </c>
      <c r="I7817" s="4">
        <v>36</v>
      </c>
      <c r="K7817">
        <v>2.5101600536868098E+19</v>
      </c>
      <c r="BN7817" s="1"/>
      <c r="BQ7817" s="1"/>
    </row>
    <row r="7818" spans="1:69" x14ac:dyDescent="0.45">
      <c r="A7818" s="3">
        <v>45946.67291666667</v>
      </c>
      <c r="B7818" s="1" t="s">
        <v>30</v>
      </c>
      <c r="C7818" t="str">
        <f>IFERROR(VLOOKUP(B7818,[6]電話端末!$A$2:$E$284,2,FALSE),"不在")</f>
        <v>【横浜】吉田玲</v>
      </c>
      <c r="D7818" s="1" t="s">
        <v>54</v>
      </c>
      <c r="E7818" t="str">
        <f>IFERROR(VLOOKUP(D7818,[6]電話端末!$A$2:$E$284,2,FALSE),"不在")</f>
        <v>【東京】着信グループ</v>
      </c>
      <c r="F7818" s="1" t="s">
        <v>55</v>
      </c>
      <c r="G7818" t="str">
        <f>IFERROR(VLOOKUP(F7818,[6]電話端末!$A$2:$D$284,2,FALSE),"不在")</f>
        <v>【東京】高澤早紀</v>
      </c>
      <c r="H7818" s="4">
        <v>27</v>
      </c>
      <c r="I7818" s="4">
        <v>25</v>
      </c>
      <c r="K7818">
        <v>2.51016005296681E+19</v>
      </c>
      <c r="BN7818" s="1"/>
      <c r="BQ7818" s="1"/>
    </row>
    <row r="7819" spans="1:69" x14ac:dyDescent="0.45">
      <c r="A7819" s="3">
        <v>45946.672743055555</v>
      </c>
      <c r="B7819" s="1" t="s">
        <v>154</v>
      </c>
      <c r="C7819" t="str">
        <f>IFERROR(VLOOKUP(B7819,[6]電話端末!$A$2:$E$284,2,FALSE),"不在")</f>
        <v>【横浜】中山満里奈</v>
      </c>
      <c r="D7819" s="1" t="s">
        <v>70</v>
      </c>
      <c r="E7819" t="str">
        <f>IFERROR(VLOOKUP(D7819,[6]電話端末!$A$2:$E$284,2,FALSE),"不在")</f>
        <v>【名古屋】着信グループ</v>
      </c>
      <c r="F7819" s="1" t="s">
        <v>28</v>
      </c>
      <c r="G7819" t="str">
        <f>IFERROR(VLOOKUP(F7819,[6]電話端末!$A$2:$D$284,2,FALSE),"不在")</f>
        <v>【名古屋】大渕温子</v>
      </c>
      <c r="H7819" s="4">
        <v>43</v>
      </c>
      <c r="I7819" s="4">
        <v>41</v>
      </c>
      <c r="K7819">
        <v>2.5101600529468101E+19</v>
      </c>
      <c r="BN7819" s="1"/>
      <c r="BQ7819" s="1"/>
    </row>
    <row r="7820" spans="1:69" x14ac:dyDescent="0.45">
      <c r="A7820" s="3">
        <v>45946.672453703701</v>
      </c>
      <c r="B7820" s="1" t="s">
        <v>50</v>
      </c>
      <c r="C7820" t="str">
        <f>IFERROR(VLOOKUP(B7820,[6]電話端末!$A$2:$E$284,2,FALSE),"不在")</f>
        <v>【流山】浅沼潤也</v>
      </c>
      <c r="D7820" s="1" t="s">
        <v>49</v>
      </c>
      <c r="E7820" t="str">
        <f>IFERROR(VLOOKUP(D7820,[6]電話端末!$A$2:$E$284,2,FALSE),"不在")</f>
        <v>【流山】鴻池千紗都</v>
      </c>
      <c r="F7820" s="1" t="s">
        <v>49</v>
      </c>
      <c r="G7820" t="str">
        <f>IFERROR(VLOOKUP(F7820,[6]電話端末!$A$2:$D$284,2,FALSE),"不在")</f>
        <v>【流山】鴻池千紗都</v>
      </c>
      <c r="H7820" s="4">
        <v>66</v>
      </c>
      <c r="I7820" s="4">
        <v>64</v>
      </c>
      <c r="K7820">
        <v>2.5101600528868098E+19</v>
      </c>
      <c r="BN7820" s="1"/>
      <c r="BQ7820" s="1"/>
    </row>
    <row r="7821" spans="1:69" x14ac:dyDescent="0.45">
      <c r="A7821" s="3">
        <v>45946.671840277777</v>
      </c>
      <c r="B7821" s="1" t="s">
        <v>19</v>
      </c>
      <c r="C7821" t="str">
        <f>IFERROR(VLOOKUP(B7821,[6]電話端末!$A$2:$E$284,2,FALSE),"不在")</f>
        <v>【福岡】重松宝成</v>
      </c>
      <c r="D7821" s="1" t="s">
        <v>529</v>
      </c>
      <c r="E7821" t="str">
        <f>IFERROR(VLOOKUP(D7821,[6]電話端末!$A$2:$E$284,2,FALSE),"不在")</f>
        <v>不在</v>
      </c>
      <c r="F7821" s="1"/>
      <c r="G7821" t="str">
        <f>IFERROR(VLOOKUP(F7821,[6]電話端末!$A$2:$D$284,2,FALSE),"不在")</f>
        <v>不在</v>
      </c>
      <c r="H7821" s="4">
        <v>1</v>
      </c>
      <c r="I7821" s="4">
        <v>0</v>
      </c>
      <c r="K7821">
        <v>2.5101600527568101E+19</v>
      </c>
      <c r="BN7821" s="1"/>
      <c r="BQ7821" s="1"/>
    </row>
    <row r="7822" spans="1:69" x14ac:dyDescent="0.45">
      <c r="A7822" s="3">
        <v>45946.669386574074</v>
      </c>
      <c r="B7822" s="1" t="s">
        <v>83</v>
      </c>
      <c r="C7822" t="str">
        <f>IFERROR(VLOOKUP(B7822,[6]電話端末!$A$2:$E$284,2,FALSE),"不在")</f>
        <v>【札幌】舘合庸介</v>
      </c>
      <c r="D7822" s="1" t="s">
        <v>85</v>
      </c>
      <c r="E7822" t="str">
        <f>IFERROR(VLOOKUP(D7822,[6]電話端末!$A$2:$E$284,2,FALSE),"不在")</f>
        <v>【仙台】齋藤詩織</v>
      </c>
      <c r="F7822" s="1" t="s">
        <v>85</v>
      </c>
      <c r="G7822" t="str">
        <f>IFERROR(VLOOKUP(F7822,[6]電話端末!$A$2:$D$284,2,FALSE),"不在")</f>
        <v>【仙台】齋藤詩織</v>
      </c>
      <c r="H7822" s="4">
        <v>52</v>
      </c>
      <c r="I7822" s="4">
        <v>50</v>
      </c>
      <c r="K7822">
        <v>2.5101600522168099E+19</v>
      </c>
      <c r="BN7822" s="1"/>
      <c r="BQ7822" s="1"/>
    </row>
    <row r="7823" spans="1:69" x14ac:dyDescent="0.45">
      <c r="A7823" s="3">
        <v>45946.66915509259</v>
      </c>
      <c r="B7823" s="1" t="s">
        <v>49</v>
      </c>
      <c r="C7823" t="str">
        <f>IFERROR(VLOOKUP(B7823,[6]電話端末!$A$2:$E$284,2,FALSE),"不在")</f>
        <v>【流山】鴻池千紗都</v>
      </c>
      <c r="D7823" s="1" t="s">
        <v>50</v>
      </c>
      <c r="E7823" t="str">
        <f>IFERROR(VLOOKUP(D7823,[6]電話端末!$A$2:$E$284,2,FALSE),"不在")</f>
        <v>【流山】浅沼潤也</v>
      </c>
      <c r="F7823" s="1" t="s">
        <v>50</v>
      </c>
      <c r="G7823" t="str">
        <f>IFERROR(VLOOKUP(F7823,[6]電話端末!$A$2:$D$284,2,FALSE),"不在")</f>
        <v>【流山】浅沼潤也</v>
      </c>
      <c r="H7823" s="4">
        <v>41</v>
      </c>
      <c r="I7823" s="4">
        <v>25</v>
      </c>
      <c r="K7823">
        <v>2.5101600521468101E+19</v>
      </c>
      <c r="BN7823" s="1"/>
    </row>
    <row r="7824" spans="1:69" x14ac:dyDescent="0.45">
      <c r="A7824" s="3">
        <v>45946.66847222222</v>
      </c>
      <c r="B7824" s="1" t="s">
        <v>105</v>
      </c>
      <c r="C7824" t="str">
        <f>IFERROR(VLOOKUP(B7824,[6]電話端末!$A$2:$E$284,2,FALSE),"不在")</f>
        <v>【埼玉】金子友希</v>
      </c>
      <c r="D7824" s="1" t="s">
        <v>145</v>
      </c>
      <c r="E7824" t="str">
        <f>IFERROR(VLOOKUP(D7824,[6]電話端末!$A$2:$E$284,2,FALSE),"不在")</f>
        <v>【MF大阪】牧聡美</v>
      </c>
      <c r="F7824" s="1" t="s">
        <v>145</v>
      </c>
      <c r="G7824" t="str">
        <f>IFERROR(VLOOKUP(F7824,[6]電話端末!$A$2:$D$284,2,FALSE),"不在")</f>
        <v>【MF大阪】牧聡美</v>
      </c>
      <c r="H7824" s="4">
        <v>342</v>
      </c>
      <c r="I7824" s="4">
        <v>336</v>
      </c>
      <c r="K7824">
        <v>2.5101600520668099E+19</v>
      </c>
      <c r="BN7824" s="1"/>
      <c r="BQ7824" s="1"/>
    </row>
    <row r="7825" spans="1:69" x14ac:dyDescent="0.45">
      <c r="A7825" s="3">
        <v>45946.667754629627</v>
      </c>
      <c r="B7825" s="1" t="s">
        <v>83</v>
      </c>
      <c r="C7825" t="str">
        <f>IFERROR(VLOOKUP(B7825,[6]電話端末!$A$2:$E$284,2,FALSE),"不在")</f>
        <v>【札幌】舘合庸介</v>
      </c>
      <c r="D7825" s="1" t="s">
        <v>85</v>
      </c>
      <c r="E7825" t="str">
        <f>IFERROR(VLOOKUP(D7825,[6]電話端末!$A$2:$E$284,2,FALSE),"不在")</f>
        <v>【仙台】齋藤詩織</v>
      </c>
      <c r="F7825" s="1" t="s">
        <v>85</v>
      </c>
      <c r="G7825" t="str">
        <f>IFERROR(VLOOKUP(F7825,[6]電話端末!$A$2:$D$284,2,FALSE),"不在")</f>
        <v>【仙台】齋藤詩織</v>
      </c>
      <c r="H7825" s="4">
        <v>28</v>
      </c>
      <c r="I7825" s="4">
        <v>26</v>
      </c>
      <c r="K7825">
        <v>2.5101600519568101E+19</v>
      </c>
      <c r="BN7825" s="1"/>
      <c r="BQ7825" s="1"/>
    </row>
    <row r="7826" spans="1:69" x14ac:dyDescent="0.45">
      <c r="A7826" s="3">
        <v>45946.666956018518</v>
      </c>
      <c r="B7826" s="1" t="s">
        <v>82</v>
      </c>
      <c r="C7826" t="str">
        <f>IFERROR(VLOOKUP(B7826,[6]電話端末!$A$2:$E$284,2,FALSE),"不在")</f>
        <v>【滋賀】筆坂雪子</v>
      </c>
      <c r="D7826" s="1" t="s">
        <v>113</v>
      </c>
      <c r="E7826" t="str">
        <f>IFERROR(VLOOKUP(D7826,[6]電話端末!$A$2:$E$284,2,FALSE),"不在")</f>
        <v>【名古屋】水島奈美</v>
      </c>
      <c r="F7826" s="1" t="s">
        <v>113</v>
      </c>
      <c r="G7826" t="str">
        <f>IFERROR(VLOOKUP(F7826,[6]電話端末!$A$2:$D$284,2,FALSE),"不在")</f>
        <v>【名古屋】水島奈美</v>
      </c>
      <c r="H7826" s="4">
        <v>26</v>
      </c>
      <c r="I7826" s="4">
        <v>24</v>
      </c>
      <c r="K7826">
        <v>2.5101600518868099E+19</v>
      </c>
      <c r="BN7826" s="1"/>
      <c r="BQ7826" s="1"/>
    </row>
    <row r="7827" spans="1:69" x14ac:dyDescent="0.45">
      <c r="A7827" s="3">
        <v>45946.666226851848</v>
      </c>
      <c r="B7827" s="1" t="s">
        <v>50</v>
      </c>
      <c r="C7827" t="str">
        <f>IFERROR(VLOOKUP(B7827,[6]電話端末!$A$2:$E$284,2,FALSE),"不在")</f>
        <v>【流山】浅沼潤也</v>
      </c>
      <c r="D7827" s="1" t="s">
        <v>37</v>
      </c>
      <c r="E7827" t="str">
        <f>IFERROR(VLOOKUP(D7827,[6]電話端末!$A$2:$E$284,2,FALSE),"不在")</f>
        <v>【千葉】小島佳菜</v>
      </c>
      <c r="F7827" s="1" t="s">
        <v>37</v>
      </c>
      <c r="G7827" t="str">
        <f>IFERROR(VLOOKUP(F7827,[6]電話端末!$A$2:$D$284,2,FALSE),"不在")</f>
        <v>【千葉】小島佳菜</v>
      </c>
      <c r="H7827" s="4">
        <v>41</v>
      </c>
      <c r="I7827" s="4">
        <v>39</v>
      </c>
      <c r="K7827">
        <v>2.5101600517968101E+19</v>
      </c>
      <c r="BN7827" s="1"/>
      <c r="BQ7827" s="1"/>
    </row>
    <row r="7828" spans="1:69" x14ac:dyDescent="0.45">
      <c r="A7828" s="3">
        <v>45946.666064814817</v>
      </c>
      <c r="B7828" s="1" t="s">
        <v>43</v>
      </c>
      <c r="C7828" t="str">
        <f>IFERROR(VLOOKUP(B7828,[6]電話端末!$A$2:$E$284,2,FALSE),"不在")</f>
        <v>【本社経理】羽鳥由美</v>
      </c>
      <c r="D7828" s="1" t="s">
        <v>67</v>
      </c>
      <c r="E7828" t="str">
        <f>IFERROR(VLOOKUP(D7828,[6]電話端末!$A$2:$E$284,2,FALSE),"不在")</f>
        <v>【MF大阪】後垣幸恵</v>
      </c>
      <c r="F7828" s="1" t="s">
        <v>67</v>
      </c>
      <c r="G7828" t="str">
        <f>IFERROR(VLOOKUP(F7828,[6]電話端末!$A$2:$D$284,2,FALSE),"不在")</f>
        <v>【MF大阪】後垣幸恵</v>
      </c>
      <c r="H7828" s="4">
        <v>1193</v>
      </c>
      <c r="I7828" s="4">
        <v>1191</v>
      </c>
      <c r="K7828">
        <v>2.5101600517668098E+19</v>
      </c>
      <c r="BN7828" s="1"/>
      <c r="BQ7828" s="1"/>
    </row>
    <row r="7829" spans="1:69" x14ac:dyDescent="0.45">
      <c r="A7829" s="3">
        <v>45946.665324074071</v>
      </c>
      <c r="B7829" s="1" t="s">
        <v>57</v>
      </c>
      <c r="C7829" t="str">
        <f>IFERROR(VLOOKUP(B7829,[6]電話端末!$A$2:$E$284,2,FALSE),"不在")</f>
        <v>【本社総務】吉田亜依</v>
      </c>
      <c r="D7829" s="1" t="s">
        <v>67</v>
      </c>
      <c r="E7829" t="str">
        <f>IFERROR(VLOOKUP(D7829,[6]電話端末!$A$2:$E$284,2,FALSE),"不在")</f>
        <v>【MF大阪】後垣幸恵</v>
      </c>
      <c r="F7829" s="1" t="s">
        <v>67</v>
      </c>
      <c r="G7829" t="str">
        <f>IFERROR(VLOOKUP(F7829,[6]電話端末!$A$2:$D$284,2,FALSE),"不在")</f>
        <v>【MF大阪】後垣幸恵</v>
      </c>
      <c r="H7829" s="4">
        <v>56</v>
      </c>
      <c r="I7829" s="4">
        <v>54</v>
      </c>
      <c r="K7829">
        <v>2.51016005167681E+19</v>
      </c>
      <c r="BN7829" s="1"/>
      <c r="BQ7829" s="1"/>
    </row>
    <row r="7830" spans="1:69" x14ac:dyDescent="0.45">
      <c r="A7830" s="3">
        <v>45946.664907407408</v>
      </c>
      <c r="B7830" s="1" t="s">
        <v>16</v>
      </c>
      <c r="C7830" t="str">
        <f>IFERROR(VLOOKUP(B7830,[6]電話端末!$A$2:$E$284,2,FALSE),"不在")</f>
        <v>【東京】片桐芳夫</v>
      </c>
      <c r="D7830" s="1" t="s">
        <v>81</v>
      </c>
      <c r="E7830" t="str">
        <f>IFERROR(VLOOKUP(D7830,[6]電話端末!$A$2:$E$284,2,FALSE),"不在")</f>
        <v>【横浜】奥秋素子</v>
      </c>
      <c r="F7830" s="1" t="s">
        <v>81</v>
      </c>
      <c r="G7830" t="str">
        <f>IFERROR(VLOOKUP(F7830,[6]電話端末!$A$2:$D$284,2,FALSE),"不在")</f>
        <v>【横浜】奥秋素子</v>
      </c>
      <c r="H7830" s="4">
        <v>128</v>
      </c>
      <c r="I7830" s="4">
        <v>125</v>
      </c>
      <c r="K7830">
        <v>2.5101600516368101E+19</v>
      </c>
      <c r="BN7830" s="1"/>
      <c r="BQ7830" s="1"/>
    </row>
    <row r="7831" spans="1:69" x14ac:dyDescent="0.45">
      <c r="A7831" s="3">
        <v>45946.664837962962</v>
      </c>
      <c r="B7831" s="1" t="s">
        <v>67</v>
      </c>
      <c r="C7831" t="str">
        <f>IFERROR(VLOOKUP(B7831,[6]電話端末!$A$2:$E$284,2,FALSE),"不在")</f>
        <v>【MF大阪】後垣幸恵</v>
      </c>
      <c r="D7831" s="1" t="s">
        <v>129</v>
      </c>
      <c r="E7831" t="str">
        <f>IFERROR(VLOOKUP(D7831,[6]電話端末!$A$2:$E$284,2,FALSE),"不在")</f>
        <v>【本社総務】赤羽恵理</v>
      </c>
      <c r="F7831" s="1"/>
      <c r="G7831" t="str">
        <f>IFERROR(VLOOKUP(F7831,[6]電話端末!$A$2:$D$284,2,FALSE),"不在")</f>
        <v>不在</v>
      </c>
      <c r="H7831" s="4">
        <v>18</v>
      </c>
      <c r="I7831" s="4">
        <v>0</v>
      </c>
      <c r="K7831">
        <v>2.5101600516268102E+19</v>
      </c>
      <c r="BN7831" s="1"/>
      <c r="BQ7831" s="1"/>
    </row>
    <row r="7832" spans="1:69" x14ac:dyDescent="0.45">
      <c r="A7832" s="3">
        <v>45946.664502314816</v>
      </c>
      <c r="B7832" s="1" t="s">
        <v>105</v>
      </c>
      <c r="C7832" t="str">
        <f>IFERROR(VLOOKUP(B7832,[6]電話端末!$A$2:$E$284,2,FALSE),"不在")</f>
        <v>【埼玉】金子友希</v>
      </c>
      <c r="D7832" s="1" t="s">
        <v>145</v>
      </c>
      <c r="E7832" t="str">
        <f>IFERROR(VLOOKUP(D7832,[6]電話端末!$A$2:$E$284,2,FALSE),"不在")</f>
        <v>【MF大阪】牧聡美</v>
      </c>
      <c r="F7832" s="1"/>
      <c r="G7832" t="str">
        <f>IFERROR(VLOOKUP(F7832,[6]電話端末!$A$2:$D$284,2,FALSE),"不在")</f>
        <v>不在</v>
      </c>
      <c r="H7832" s="4">
        <v>0</v>
      </c>
      <c r="I7832" s="4">
        <v>0</v>
      </c>
      <c r="K7832">
        <v>2.5101600515768099E+19</v>
      </c>
      <c r="BN7832" s="1"/>
    </row>
    <row r="7833" spans="1:69" x14ac:dyDescent="0.45">
      <c r="A7833" s="3">
        <v>45946.664409722223</v>
      </c>
      <c r="B7833" s="1" t="s">
        <v>113</v>
      </c>
      <c r="C7833" t="str">
        <f>IFERROR(VLOOKUP(B7833,[6]電話端末!$A$2:$E$284,2,FALSE),"不在")</f>
        <v>【名古屋】水島奈美</v>
      </c>
      <c r="D7833" s="1" t="s">
        <v>28</v>
      </c>
      <c r="E7833" t="str">
        <f>IFERROR(VLOOKUP(D7833,[6]電話端末!$A$2:$E$284,2,FALSE),"不在")</f>
        <v>【名古屋】大渕温子</v>
      </c>
      <c r="F7833" s="1" t="s">
        <v>28</v>
      </c>
      <c r="G7833" t="str">
        <f>IFERROR(VLOOKUP(F7833,[6]電話端末!$A$2:$D$284,2,FALSE),"不在")</f>
        <v>【名古屋】大渕温子</v>
      </c>
      <c r="H7833" s="4">
        <v>56</v>
      </c>
      <c r="I7833" s="4">
        <v>50</v>
      </c>
      <c r="K7833">
        <v>2.5101600515668099E+19</v>
      </c>
      <c r="BN7833" s="1"/>
      <c r="BQ7833" s="1"/>
    </row>
    <row r="7834" spans="1:69" x14ac:dyDescent="0.45">
      <c r="A7834" s="3">
        <v>45946.663680555554</v>
      </c>
      <c r="B7834" s="1" t="s">
        <v>42</v>
      </c>
      <c r="C7834" t="str">
        <f>IFERROR(VLOOKUP(B7834,[6]電話端末!$A$2:$E$284,2,FALSE),"不在")</f>
        <v>【熊本】中村翔</v>
      </c>
      <c r="D7834" s="1" t="s">
        <v>67</v>
      </c>
      <c r="E7834" t="str">
        <f>IFERROR(VLOOKUP(D7834,[6]電話端末!$A$2:$E$284,2,FALSE),"不在")</f>
        <v>【MF大阪】後垣幸恵</v>
      </c>
      <c r="F7834" s="1" t="s">
        <v>67</v>
      </c>
      <c r="G7834" t="str">
        <f>IFERROR(VLOOKUP(F7834,[6]電話端末!$A$2:$D$284,2,FALSE),"不在")</f>
        <v>【MF大阪】後垣幸恵</v>
      </c>
      <c r="H7834" s="4">
        <v>72</v>
      </c>
      <c r="I7834" s="4">
        <v>70</v>
      </c>
      <c r="K7834">
        <v>2.5101600514568102E+19</v>
      </c>
      <c r="BN7834" s="1"/>
      <c r="BQ7834" s="1"/>
    </row>
    <row r="7835" spans="1:69" x14ac:dyDescent="0.45">
      <c r="A7835" s="3">
        <v>45946.662442129629</v>
      </c>
      <c r="B7835" s="1" t="s">
        <v>189</v>
      </c>
      <c r="C7835" t="str">
        <f>IFERROR(VLOOKUP(B7835,[6]電話端末!$A$2:$E$284,2,FALSE),"不在")</f>
        <v>【金沢】青木孝典</v>
      </c>
      <c r="D7835" s="1" t="s">
        <v>82</v>
      </c>
      <c r="E7835" t="str">
        <f>IFERROR(VLOOKUP(D7835,[6]電話端末!$A$2:$E$284,2,FALSE),"不在")</f>
        <v>【滋賀】筆坂雪子</v>
      </c>
      <c r="F7835" s="1" t="s">
        <v>82</v>
      </c>
      <c r="G7835" t="str">
        <f>IFERROR(VLOOKUP(F7835,[6]電話端末!$A$2:$D$284,2,FALSE),"不在")</f>
        <v>【滋賀】筆坂雪子</v>
      </c>
      <c r="H7835" s="4">
        <v>26</v>
      </c>
      <c r="I7835" s="4">
        <v>24</v>
      </c>
      <c r="K7835">
        <v>2.51016005120681E+19</v>
      </c>
      <c r="BN7835" s="1"/>
      <c r="BQ7835" s="1"/>
    </row>
    <row r="7836" spans="1:69" x14ac:dyDescent="0.45">
      <c r="A7836" s="3">
        <v>45946.660532407404</v>
      </c>
      <c r="B7836" s="1" t="s">
        <v>20</v>
      </c>
      <c r="C7836" t="str">
        <f>IFERROR(VLOOKUP(B7836,[6]電話端末!$A$2:$E$284,2,FALSE),"不在")</f>
        <v>【本社IT】梶ヶ谷知晃</v>
      </c>
      <c r="D7836" s="1" t="s">
        <v>67</v>
      </c>
      <c r="E7836" t="str">
        <f>IFERROR(VLOOKUP(D7836,[6]電話端末!$A$2:$E$284,2,FALSE),"不在")</f>
        <v>【MF大阪】後垣幸恵</v>
      </c>
      <c r="F7836" s="1" t="s">
        <v>67</v>
      </c>
      <c r="G7836" t="str">
        <f>IFERROR(VLOOKUP(F7836,[6]電話端末!$A$2:$D$284,2,FALSE),"不在")</f>
        <v>【MF大阪】後垣幸恵</v>
      </c>
      <c r="H7836" s="4">
        <v>192</v>
      </c>
      <c r="I7836" s="4">
        <v>190</v>
      </c>
      <c r="K7836">
        <v>2.51016005087681E+19</v>
      </c>
      <c r="BN7836" s="1"/>
      <c r="BQ7836" s="1"/>
    </row>
    <row r="7837" spans="1:69" x14ac:dyDescent="0.45">
      <c r="A7837" s="3">
        <v>45946.659733796296</v>
      </c>
      <c r="B7837" s="1" t="s">
        <v>50</v>
      </c>
      <c r="C7837" t="str">
        <f>IFERROR(VLOOKUP(B7837,[6]電話端末!$A$2:$E$284,2,FALSE),"不在")</f>
        <v>【流山】浅沼潤也</v>
      </c>
      <c r="D7837" s="1" t="s">
        <v>49</v>
      </c>
      <c r="E7837" t="str">
        <f>IFERROR(VLOOKUP(D7837,[6]電話端末!$A$2:$E$284,2,FALSE),"不在")</f>
        <v>【流山】鴻池千紗都</v>
      </c>
      <c r="F7837" s="1" t="s">
        <v>49</v>
      </c>
      <c r="G7837" t="str">
        <f>IFERROR(VLOOKUP(F7837,[6]電話端末!$A$2:$D$284,2,FALSE),"不在")</f>
        <v>【流山】鴻池千紗都</v>
      </c>
      <c r="H7837" s="4">
        <v>52</v>
      </c>
      <c r="I7837" s="4">
        <v>50</v>
      </c>
      <c r="K7837">
        <v>2.51016005073681E+19</v>
      </c>
      <c r="BN7837" s="1"/>
      <c r="BQ7837" s="1"/>
    </row>
    <row r="7838" spans="1:69" x14ac:dyDescent="0.45">
      <c r="A7838" s="3">
        <v>45946.659594907411</v>
      </c>
      <c r="B7838" s="1" t="s">
        <v>39</v>
      </c>
      <c r="C7838" t="str">
        <f>IFERROR(VLOOKUP(B7838,[6]電話端末!$A$2:$E$284,2,FALSE),"不在")</f>
        <v>【福岡】松尾明日香</v>
      </c>
      <c r="D7838" s="1" t="s">
        <v>44</v>
      </c>
      <c r="E7838" t="str">
        <f>IFERROR(VLOOKUP(D7838,[6]電話端末!$A$2:$E$284,2,FALSE),"不在")</f>
        <v>【福岡】奥薗美和</v>
      </c>
      <c r="F7838" s="1" t="s">
        <v>44</v>
      </c>
      <c r="G7838" t="str">
        <f>IFERROR(VLOOKUP(F7838,[6]電話端末!$A$2:$D$284,2,FALSE),"不在")</f>
        <v>【福岡】奥薗美和</v>
      </c>
      <c r="H7838" s="4">
        <v>25</v>
      </c>
      <c r="I7838" s="4">
        <v>23</v>
      </c>
      <c r="K7838">
        <v>2.5101600506768101E+19</v>
      </c>
      <c r="BN7838" s="1"/>
    </row>
    <row r="7839" spans="1:69" x14ac:dyDescent="0.45">
      <c r="A7839" s="3">
        <v>45946.659456018519</v>
      </c>
      <c r="B7839" s="1" t="s">
        <v>36</v>
      </c>
      <c r="C7839" t="str">
        <f>IFERROR(VLOOKUP(B7839,[6]電話端末!$A$2:$E$284,2,FALSE),"不在")</f>
        <v>【名古屋】稲垣みちる</v>
      </c>
      <c r="D7839" s="1" t="s">
        <v>131</v>
      </c>
      <c r="E7839" t="str">
        <f>IFERROR(VLOOKUP(D7839,[6]電話端末!$A$2:$E$284,2,FALSE),"不在")</f>
        <v>【MF大阪】濱尾香</v>
      </c>
      <c r="F7839" s="1" t="s">
        <v>131</v>
      </c>
      <c r="G7839" t="str">
        <f>IFERROR(VLOOKUP(F7839,[6]電話端末!$A$2:$D$284,2,FALSE),"不在")</f>
        <v>【MF大阪】濱尾香</v>
      </c>
      <c r="H7839" s="4">
        <v>56</v>
      </c>
      <c r="I7839" s="4">
        <v>53</v>
      </c>
      <c r="K7839">
        <v>2.5101600506568102E+19</v>
      </c>
      <c r="BN7839" s="1"/>
      <c r="BQ7839" s="1"/>
    </row>
    <row r="7840" spans="1:69" x14ac:dyDescent="0.45">
      <c r="A7840" s="3">
        <v>45946.659062500003</v>
      </c>
      <c r="B7840" s="1" t="s">
        <v>85</v>
      </c>
      <c r="C7840" t="str">
        <f>IFERROR(VLOOKUP(B7840,[6]電話端末!$A$2:$E$284,2,FALSE),"不在")</f>
        <v>【仙台】齋藤詩織</v>
      </c>
      <c r="D7840" s="1" t="s">
        <v>83</v>
      </c>
      <c r="E7840" t="str">
        <f>IFERROR(VLOOKUP(D7840,[6]電話端末!$A$2:$E$284,2,FALSE),"不在")</f>
        <v>【札幌】舘合庸介</v>
      </c>
      <c r="F7840" s="1"/>
      <c r="G7840" t="str">
        <f>IFERROR(VLOOKUP(F7840,[6]電話端末!$A$2:$D$284,2,FALSE),"不在")</f>
        <v>不在</v>
      </c>
      <c r="H7840" s="4">
        <v>15</v>
      </c>
      <c r="I7840" s="4">
        <v>0</v>
      </c>
      <c r="K7840">
        <v>2.51016005057681E+19</v>
      </c>
      <c r="BN7840" s="1"/>
    </row>
    <row r="7841" spans="1:69" x14ac:dyDescent="0.45">
      <c r="A7841" s="3">
        <v>45946.658576388887</v>
      </c>
      <c r="B7841" s="1" t="s">
        <v>48</v>
      </c>
      <c r="C7841" t="str">
        <f>IFERROR(VLOOKUP(B7841,[6]電話端末!$A$2:$E$284,2,FALSE),"不在")</f>
        <v>【福岡】松添愛</v>
      </c>
      <c r="D7841" s="1" t="s">
        <v>19</v>
      </c>
      <c r="E7841" t="str">
        <f>IFERROR(VLOOKUP(D7841,[6]電話端末!$A$2:$E$284,2,FALSE),"不在")</f>
        <v>【福岡】重松宝成</v>
      </c>
      <c r="F7841" s="1" t="s">
        <v>19</v>
      </c>
      <c r="G7841" t="str">
        <f>IFERROR(VLOOKUP(F7841,[6]電話端末!$A$2:$D$284,2,FALSE),"不在")</f>
        <v>【福岡】重松宝成</v>
      </c>
      <c r="H7841" s="4">
        <v>91</v>
      </c>
      <c r="I7841" s="4">
        <v>87</v>
      </c>
      <c r="K7841">
        <v>2.5101600504868098E+19</v>
      </c>
      <c r="BN7841" s="1"/>
      <c r="BQ7841" s="1"/>
    </row>
    <row r="7842" spans="1:69" x14ac:dyDescent="0.45">
      <c r="A7842" s="3">
        <v>45946.657395833332</v>
      </c>
      <c r="B7842" s="1" t="s">
        <v>19</v>
      </c>
      <c r="C7842" t="str">
        <f>IFERROR(VLOOKUP(B7842,[6]電話端末!$A$2:$E$284,2,FALSE),"不在")</f>
        <v>【福岡】重松宝成</v>
      </c>
      <c r="D7842" s="1" t="s">
        <v>44</v>
      </c>
      <c r="E7842" t="str">
        <f>IFERROR(VLOOKUP(D7842,[6]電話端末!$A$2:$E$284,2,FALSE),"不在")</f>
        <v>【福岡】奥薗美和</v>
      </c>
      <c r="F7842" s="1" t="s">
        <v>44</v>
      </c>
      <c r="G7842" t="str">
        <f>IFERROR(VLOOKUP(F7842,[6]電話端末!$A$2:$D$284,2,FALSE),"不在")</f>
        <v>【福岡】奥薗美和</v>
      </c>
      <c r="H7842" s="4">
        <v>137</v>
      </c>
      <c r="I7842" s="4">
        <v>130</v>
      </c>
      <c r="K7842">
        <v>2.5101600502968099E+19</v>
      </c>
      <c r="BN7842" s="1"/>
      <c r="BQ7842" s="1"/>
    </row>
    <row r="7843" spans="1:69" x14ac:dyDescent="0.45">
      <c r="A7843" s="3">
        <v>45946.656608796293</v>
      </c>
      <c r="B7843" s="1" t="s">
        <v>20</v>
      </c>
      <c r="C7843" t="str">
        <f>IFERROR(VLOOKUP(B7843,[6]電話端末!$A$2:$E$284,2,FALSE),"不在")</f>
        <v>【本社IT】梶ヶ谷知晃</v>
      </c>
      <c r="D7843" s="1" t="s">
        <v>67</v>
      </c>
      <c r="E7843" t="str">
        <f>IFERROR(VLOOKUP(D7843,[6]電話端末!$A$2:$E$284,2,FALSE),"不在")</f>
        <v>【MF大阪】後垣幸恵</v>
      </c>
      <c r="F7843" s="1"/>
      <c r="G7843" t="str">
        <f>IFERROR(VLOOKUP(F7843,[6]電話端末!$A$2:$D$284,2,FALSE),"不在")</f>
        <v>不在</v>
      </c>
      <c r="H7843" s="4">
        <v>1</v>
      </c>
      <c r="I7843" s="4">
        <v>0</v>
      </c>
      <c r="K7843">
        <v>2.5101600501668098E+19</v>
      </c>
      <c r="BN7843" s="1"/>
      <c r="BQ7843" s="1"/>
    </row>
    <row r="7844" spans="1:69" x14ac:dyDescent="0.45">
      <c r="A7844" s="3">
        <v>45946.656157407408</v>
      </c>
      <c r="B7844" s="1" t="s">
        <v>65</v>
      </c>
      <c r="C7844" t="str">
        <f>IFERROR(VLOOKUP(B7844,[6]電話端末!$A$2:$E$284,2,FALSE),"不在")</f>
        <v>【本社】受付用電話機</v>
      </c>
      <c r="D7844" s="1" t="s">
        <v>66</v>
      </c>
      <c r="E7844" t="str">
        <f>IFERROR(VLOOKUP(D7844,[6]電話端末!$A$2:$E$284,2,FALSE),"不在")</f>
        <v>【本社】受付電話機</v>
      </c>
      <c r="F7844" s="1" t="s">
        <v>129</v>
      </c>
      <c r="G7844" t="str">
        <f>IFERROR(VLOOKUP(F7844,[6]電話端末!$A$2:$D$284,2,FALSE),"不在")</f>
        <v>【本社総務】赤羽恵理</v>
      </c>
      <c r="H7844" s="4">
        <v>12</v>
      </c>
      <c r="I7844" s="4">
        <v>7</v>
      </c>
      <c r="K7844">
        <v>2.51016005010681E+19</v>
      </c>
      <c r="BN7844" s="1"/>
      <c r="BQ7844" s="1"/>
    </row>
    <row r="7845" spans="1:69" x14ac:dyDescent="0.45">
      <c r="A7845" s="3">
        <v>45946.65587962963</v>
      </c>
      <c r="B7845" s="1" t="s">
        <v>189</v>
      </c>
      <c r="C7845" t="str">
        <f>IFERROR(VLOOKUP(B7845,[6]電話端末!$A$2:$E$284,2,FALSE),"不在")</f>
        <v>【金沢】青木孝典</v>
      </c>
      <c r="D7845" s="1" t="s">
        <v>82</v>
      </c>
      <c r="E7845" t="str">
        <f>IFERROR(VLOOKUP(D7845,[6]電話端末!$A$2:$E$284,2,FALSE),"不在")</f>
        <v>【滋賀】筆坂雪子</v>
      </c>
      <c r="F7845" s="1"/>
      <c r="G7845" t="str">
        <f>IFERROR(VLOOKUP(F7845,[6]電話端末!$A$2:$D$284,2,FALSE),"不在")</f>
        <v>不在</v>
      </c>
      <c r="H7845" s="4">
        <v>18</v>
      </c>
      <c r="I7845" s="4">
        <v>0</v>
      </c>
      <c r="K7845">
        <v>2.5101600500368101E+19</v>
      </c>
      <c r="BN7845" s="1"/>
      <c r="BQ7845" s="1"/>
    </row>
    <row r="7846" spans="1:69" x14ac:dyDescent="0.45">
      <c r="A7846" s="3">
        <v>45946.655347222222</v>
      </c>
      <c r="B7846" s="1" t="s">
        <v>20</v>
      </c>
      <c r="C7846" t="str">
        <f>IFERROR(VLOOKUP(B7846,[6]電話端末!$A$2:$E$284,2,FALSE),"不在")</f>
        <v>【本社IT】梶ヶ谷知晃</v>
      </c>
      <c r="D7846" s="1" t="s">
        <v>67</v>
      </c>
      <c r="E7846" t="str">
        <f>IFERROR(VLOOKUP(D7846,[6]電話端末!$A$2:$E$284,2,FALSE),"不在")</f>
        <v>【MF大阪】後垣幸恵</v>
      </c>
      <c r="F7846" s="1"/>
      <c r="G7846" t="str">
        <f>IFERROR(VLOOKUP(F7846,[6]電話端末!$A$2:$D$284,2,FALSE),"不在")</f>
        <v>不在</v>
      </c>
      <c r="H7846" s="4">
        <v>1</v>
      </c>
      <c r="I7846" s="4">
        <v>0</v>
      </c>
      <c r="K7846">
        <v>2.5101600499568099E+19</v>
      </c>
      <c r="BN7846" s="1"/>
      <c r="BQ7846" s="1"/>
    </row>
    <row r="7847" spans="1:69" x14ac:dyDescent="0.45">
      <c r="A7847" s="3">
        <v>45946.654988425929</v>
      </c>
      <c r="B7847" s="1" t="s">
        <v>57</v>
      </c>
      <c r="C7847" t="str">
        <f>IFERROR(VLOOKUP(B7847,[6]電話端末!$A$2:$E$284,2,FALSE),"不在")</f>
        <v>【本社総務】吉田亜依</v>
      </c>
      <c r="D7847" s="1" t="s">
        <v>67</v>
      </c>
      <c r="E7847" t="str">
        <f>IFERROR(VLOOKUP(D7847,[6]電話端末!$A$2:$E$284,2,FALSE),"不在")</f>
        <v>【MF大阪】後垣幸恵</v>
      </c>
      <c r="F7847" s="1" t="s">
        <v>67</v>
      </c>
      <c r="G7847" t="str">
        <f>IFERROR(VLOOKUP(F7847,[6]電話端末!$A$2:$D$284,2,FALSE),"不在")</f>
        <v>【MF大阪】後垣幸恵</v>
      </c>
      <c r="H7847" s="4">
        <v>374</v>
      </c>
      <c r="I7847" s="4">
        <v>370</v>
      </c>
      <c r="K7847">
        <v>2.5101600498868101E+19</v>
      </c>
      <c r="BN7847" s="1"/>
    </row>
    <row r="7848" spans="1:69" x14ac:dyDescent="0.45">
      <c r="A7848" s="3">
        <v>45946.654513888891</v>
      </c>
      <c r="B7848" s="1" t="s">
        <v>131</v>
      </c>
      <c r="C7848" t="str">
        <f>IFERROR(VLOOKUP(B7848,[6]電話端末!$A$2:$E$284,2,FALSE),"不在")</f>
        <v>【MF大阪】濱尾香</v>
      </c>
      <c r="D7848" s="1" t="s">
        <v>70</v>
      </c>
      <c r="E7848" t="str">
        <f>IFERROR(VLOOKUP(D7848,[6]電話端末!$A$2:$E$284,2,FALSE),"不在")</f>
        <v>【名古屋】着信グループ</v>
      </c>
      <c r="F7848" s="1" t="s">
        <v>36</v>
      </c>
      <c r="G7848" t="str">
        <f>IFERROR(VLOOKUP(F7848,[6]電話端末!$A$2:$D$284,2,FALSE),"不在")</f>
        <v>【名古屋】稲垣みちる</v>
      </c>
      <c r="H7848" s="4">
        <v>69</v>
      </c>
      <c r="I7848" s="4">
        <v>67</v>
      </c>
      <c r="K7848">
        <v>2.51016004978681E+19</v>
      </c>
      <c r="BN7848" s="1"/>
      <c r="BQ7848" s="1"/>
    </row>
    <row r="7849" spans="1:69" x14ac:dyDescent="0.45">
      <c r="A7849" s="3">
        <v>45946.654479166667</v>
      </c>
      <c r="B7849" s="1" t="s">
        <v>131</v>
      </c>
      <c r="C7849" t="str">
        <f>IFERROR(VLOOKUP(B7849,[6]電話端末!$A$2:$E$284,2,FALSE),"不在")</f>
        <v>【MF大阪】濱尾香</v>
      </c>
      <c r="D7849" s="1" t="s">
        <v>142</v>
      </c>
      <c r="E7849" t="str">
        <f>IFERROR(VLOOKUP(D7849,[6]電話端末!$A$2:$E$284,2,FALSE),"不在")</f>
        <v>【多摩】相川大毅</v>
      </c>
      <c r="F7849" s="1"/>
      <c r="G7849" t="str">
        <f>IFERROR(VLOOKUP(F7849,[6]電話端末!$A$2:$D$284,2,FALSE),"不在")</f>
        <v>不在</v>
      </c>
      <c r="H7849" s="4">
        <v>1</v>
      </c>
      <c r="I7849" s="4">
        <v>0</v>
      </c>
      <c r="K7849">
        <v>2.51016004977681E+19</v>
      </c>
      <c r="BN7849" s="1"/>
      <c r="BQ7849" s="1"/>
    </row>
    <row r="7850" spans="1:69" x14ac:dyDescent="0.45">
      <c r="A7850" s="3">
        <v>45946.654305555552</v>
      </c>
      <c r="B7850" s="1" t="s">
        <v>113</v>
      </c>
      <c r="C7850" t="str">
        <f>IFERROR(VLOOKUP(B7850,[6]電話端末!$A$2:$E$284,2,FALSE),"不在")</f>
        <v>【名古屋】水島奈美</v>
      </c>
      <c r="D7850" s="1" t="s">
        <v>28</v>
      </c>
      <c r="E7850" t="str">
        <f>IFERROR(VLOOKUP(D7850,[6]電話端末!$A$2:$E$284,2,FALSE),"不在")</f>
        <v>【名古屋】大渕温子</v>
      </c>
      <c r="F7850" s="1" t="s">
        <v>28</v>
      </c>
      <c r="G7850" t="str">
        <f>IFERROR(VLOOKUP(F7850,[6]電話端末!$A$2:$D$284,2,FALSE),"不在")</f>
        <v>【名古屋】大渕温子</v>
      </c>
      <c r="H7850" s="4">
        <v>272</v>
      </c>
      <c r="I7850" s="4">
        <v>270</v>
      </c>
      <c r="K7850">
        <v>2.5101600497268101E+19</v>
      </c>
      <c r="BN7850" s="1"/>
      <c r="BQ7850" s="1"/>
    </row>
    <row r="7851" spans="1:69" x14ac:dyDescent="0.45">
      <c r="A7851" s="3">
        <v>45946.652604166666</v>
      </c>
      <c r="B7851" s="1" t="s">
        <v>34</v>
      </c>
      <c r="C7851" t="str">
        <f>IFERROR(VLOOKUP(B7851,[6]電話端末!$A$2:$E$284,2,FALSE),"不在")</f>
        <v>【埼玉】細田昌子</v>
      </c>
      <c r="D7851" s="1" t="s">
        <v>37</v>
      </c>
      <c r="E7851" t="str">
        <f>IFERROR(VLOOKUP(D7851,[6]電話端末!$A$2:$E$284,2,FALSE),"不在")</f>
        <v>【千葉】小島佳菜</v>
      </c>
      <c r="F7851" s="1" t="s">
        <v>37</v>
      </c>
      <c r="G7851" t="str">
        <f>IFERROR(VLOOKUP(F7851,[6]電話端末!$A$2:$D$284,2,FALSE),"不在")</f>
        <v>【千葉】小島佳菜</v>
      </c>
      <c r="H7851" s="4">
        <v>103</v>
      </c>
      <c r="I7851" s="4">
        <v>99</v>
      </c>
      <c r="K7851">
        <v>2.5101600494768099E+19</v>
      </c>
      <c r="BN7851" s="1"/>
      <c r="BQ7851" s="1"/>
    </row>
    <row r="7852" spans="1:69" x14ac:dyDescent="0.45">
      <c r="A7852" s="3">
        <v>45946.651574074072</v>
      </c>
      <c r="B7852" s="1" t="s">
        <v>113</v>
      </c>
      <c r="C7852" t="str">
        <f>IFERROR(VLOOKUP(B7852,[6]電話端末!$A$2:$E$284,2,FALSE),"不在")</f>
        <v>【名古屋】水島奈美</v>
      </c>
      <c r="D7852" s="1" t="s">
        <v>28</v>
      </c>
      <c r="E7852" t="str">
        <f>IFERROR(VLOOKUP(D7852,[6]電話端末!$A$2:$E$284,2,FALSE),"不在")</f>
        <v>【名古屋】大渕温子</v>
      </c>
      <c r="F7852" s="1" t="s">
        <v>28</v>
      </c>
      <c r="G7852" t="str">
        <f>IFERROR(VLOOKUP(F7852,[6]電話端末!$A$2:$D$284,2,FALSE),"不在")</f>
        <v>【名古屋】大渕温子</v>
      </c>
      <c r="H7852" s="4">
        <v>70</v>
      </c>
      <c r="I7852" s="4">
        <v>69</v>
      </c>
      <c r="K7852">
        <v>2.5101600491768099E+19</v>
      </c>
      <c r="BN7852" s="1"/>
      <c r="BQ7852" s="1"/>
    </row>
    <row r="7853" spans="1:69" x14ac:dyDescent="0.45">
      <c r="A7853" s="3">
        <v>45946.647974537038</v>
      </c>
      <c r="B7853" s="1" t="s">
        <v>19</v>
      </c>
      <c r="C7853" t="str">
        <f>IFERROR(VLOOKUP(B7853,[6]電話端末!$A$2:$E$284,2,FALSE),"不在")</f>
        <v>【福岡】重松宝成</v>
      </c>
      <c r="D7853" s="1" t="s">
        <v>44</v>
      </c>
      <c r="E7853" t="str">
        <f>IFERROR(VLOOKUP(D7853,[6]電話端末!$A$2:$E$284,2,FALSE),"不在")</f>
        <v>【福岡】奥薗美和</v>
      </c>
      <c r="F7853" s="1" t="s">
        <v>44</v>
      </c>
      <c r="G7853" t="str">
        <f>IFERROR(VLOOKUP(F7853,[6]電話端末!$A$2:$D$284,2,FALSE),"不在")</f>
        <v>【福岡】奥薗美和</v>
      </c>
      <c r="H7853" s="4">
        <v>56</v>
      </c>
      <c r="I7853" s="4">
        <v>55</v>
      </c>
      <c r="K7853">
        <v>2.5101600485568098E+19</v>
      </c>
      <c r="BN7853" s="1"/>
      <c r="BQ7853" s="1"/>
    </row>
    <row r="7854" spans="1:69" x14ac:dyDescent="0.45">
      <c r="A7854" s="3">
        <v>45946.647581018522</v>
      </c>
      <c r="B7854" s="1" t="s">
        <v>84</v>
      </c>
      <c r="C7854" t="str">
        <f>IFERROR(VLOOKUP(B7854,[6]電話端末!$A$2:$E$284,2,FALSE),"不在")</f>
        <v>【仙台】阿部かおり</v>
      </c>
      <c r="D7854" s="1" t="s">
        <v>50</v>
      </c>
      <c r="E7854" t="str">
        <f>IFERROR(VLOOKUP(D7854,[6]電話端末!$A$2:$E$284,2,FALSE),"不在")</f>
        <v>【流山】浅沼潤也</v>
      </c>
      <c r="F7854" s="1" t="s">
        <v>50</v>
      </c>
      <c r="G7854" t="str">
        <f>IFERROR(VLOOKUP(F7854,[6]電話端末!$A$2:$D$284,2,FALSE),"不在")</f>
        <v>【流山】浅沼潤也</v>
      </c>
      <c r="H7854" s="4">
        <v>12</v>
      </c>
      <c r="I7854" s="4">
        <v>1</v>
      </c>
      <c r="K7854">
        <v>2.5101600484468101E+19</v>
      </c>
      <c r="BN7854" s="1"/>
    </row>
    <row r="7855" spans="1:69" x14ac:dyDescent="0.45">
      <c r="A7855" s="3">
        <v>45946.646261574075</v>
      </c>
      <c r="B7855" s="1" t="s">
        <v>83</v>
      </c>
      <c r="C7855" t="str">
        <f>IFERROR(VLOOKUP(B7855,[6]電話端末!$A$2:$E$284,2,FALSE),"不在")</f>
        <v>【札幌】舘合庸介</v>
      </c>
      <c r="D7855" s="1" t="s">
        <v>20</v>
      </c>
      <c r="E7855" t="str">
        <f>IFERROR(VLOOKUP(D7855,[6]電話端末!$A$2:$E$284,2,FALSE),"不在")</f>
        <v>【本社IT】梶ヶ谷知晃</v>
      </c>
      <c r="F7855" s="1" t="s">
        <v>20</v>
      </c>
      <c r="G7855" t="str">
        <f>IFERROR(VLOOKUP(F7855,[6]電話端末!$A$2:$D$284,2,FALSE),"不在")</f>
        <v>【本社IT】梶ヶ谷知晃</v>
      </c>
      <c r="H7855" s="4">
        <v>302</v>
      </c>
      <c r="I7855" s="4">
        <v>294</v>
      </c>
      <c r="K7855">
        <v>2.5101600482568102E+19</v>
      </c>
      <c r="BN7855" s="1"/>
    </row>
    <row r="7856" spans="1:69" x14ac:dyDescent="0.45">
      <c r="A7856" s="3">
        <v>45946.645532407405</v>
      </c>
      <c r="B7856" s="1" t="s">
        <v>47</v>
      </c>
      <c r="C7856" t="str">
        <f>IFERROR(VLOOKUP(B7856,[6]電話端末!$A$2:$E$284,2,FALSE),"不在")</f>
        <v>【横浜】舞智江</v>
      </c>
      <c r="D7856" s="1" t="s">
        <v>531</v>
      </c>
      <c r="E7856" t="str">
        <f>IFERROR(VLOOKUP(D7856,[6]電話端末!$A$2:$E$284,2,FALSE),"不在")</f>
        <v>不在</v>
      </c>
      <c r="F7856" s="1"/>
      <c r="G7856" t="str">
        <f>IFERROR(VLOOKUP(F7856,[6]電話端末!$A$2:$D$284,2,FALSE),"不在")</f>
        <v>不在</v>
      </c>
      <c r="H7856" s="4">
        <v>0</v>
      </c>
      <c r="I7856" s="4">
        <v>0</v>
      </c>
      <c r="K7856">
        <v>2.51016004816681E+19</v>
      </c>
      <c r="BN7856" s="1"/>
      <c r="BQ7856" s="1"/>
    </row>
    <row r="7857" spans="1:69" x14ac:dyDescent="0.45">
      <c r="A7857" s="3">
        <v>45946.645243055558</v>
      </c>
      <c r="B7857" s="1" t="s">
        <v>78</v>
      </c>
      <c r="C7857" t="str">
        <f>IFERROR(VLOOKUP(B7857,[6]電話端末!$A$2:$E$284,2,FALSE),"不在")</f>
        <v>【MF東京】荒川拡</v>
      </c>
      <c r="D7857" s="1" t="s">
        <v>142</v>
      </c>
      <c r="E7857" t="str">
        <f>IFERROR(VLOOKUP(D7857,[6]電話端末!$A$2:$E$284,2,FALSE),"不在")</f>
        <v>【多摩】相川大毅</v>
      </c>
      <c r="F7857" s="1"/>
      <c r="G7857" t="str">
        <f>IFERROR(VLOOKUP(F7857,[6]電話端末!$A$2:$D$284,2,FALSE),"不在")</f>
        <v>不在</v>
      </c>
      <c r="H7857" s="4">
        <v>0</v>
      </c>
      <c r="I7857" s="4">
        <v>0</v>
      </c>
      <c r="K7857">
        <v>2.5101600481268101E+19</v>
      </c>
      <c r="BN7857" s="1"/>
    </row>
    <row r="7858" spans="1:69" x14ac:dyDescent="0.45">
      <c r="A7858" s="3">
        <v>45946.645104166666</v>
      </c>
      <c r="B7858" s="1" t="s">
        <v>84</v>
      </c>
      <c r="C7858" t="str">
        <f>IFERROR(VLOOKUP(B7858,[6]電話端末!$A$2:$E$284,2,FALSE),"不在")</f>
        <v>【仙台】阿部かおり</v>
      </c>
      <c r="D7858" s="1" t="s">
        <v>83</v>
      </c>
      <c r="E7858" t="str">
        <f>IFERROR(VLOOKUP(D7858,[6]電話端末!$A$2:$E$284,2,FALSE),"不在")</f>
        <v>【札幌】舘合庸介</v>
      </c>
      <c r="F7858" s="1" t="s">
        <v>83</v>
      </c>
      <c r="G7858" t="str">
        <f>IFERROR(VLOOKUP(F7858,[6]電話端末!$A$2:$D$284,2,FALSE),"不在")</f>
        <v>【札幌】舘合庸介</v>
      </c>
      <c r="H7858" s="4">
        <v>12</v>
      </c>
      <c r="I7858" s="4">
        <v>9</v>
      </c>
      <c r="K7858">
        <v>2.5101600481168101E+19</v>
      </c>
      <c r="BN7858" s="1"/>
      <c r="BQ7858" s="1"/>
    </row>
    <row r="7859" spans="1:69" x14ac:dyDescent="0.45">
      <c r="A7859" s="3">
        <v>45946.644849537035</v>
      </c>
      <c r="B7859" s="1" t="s">
        <v>48</v>
      </c>
      <c r="C7859" t="str">
        <f>IFERROR(VLOOKUP(B7859,[6]電話端末!$A$2:$E$284,2,FALSE),"不在")</f>
        <v>【福岡】松添愛</v>
      </c>
      <c r="D7859" s="1" t="s">
        <v>39</v>
      </c>
      <c r="E7859" t="str">
        <f>IFERROR(VLOOKUP(D7859,[6]電話端末!$A$2:$E$284,2,FALSE),"不在")</f>
        <v>【福岡】松尾明日香</v>
      </c>
      <c r="F7859" s="1" t="s">
        <v>39</v>
      </c>
      <c r="G7859" t="str">
        <f>IFERROR(VLOOKUP(F7859,[6]電話端末!$A$2:$D$284,2,FALSE),"不在")</f>
        <v>【福岡】松尾明日香</v>
      </c>
      <c r="H7859" s="4">
        <v>47</v>
      </c>
      <c r="I7859" s="4">
        <v>43</v>
      </c>
      <c r="K7859">
        <v>2.5101600480368099E+19</v>
      </c>
      <c r="BN7859" s="1"/>
    </row>
    <row r="7860" spans="1:69" x14ac:dyDescent="0.45">
      <c r="A7860" s="3">
        <v>45946.644236111111</v>
      </c>
      <c r="B7860" s="1" t="s">
        <v>84</v>
      </c>
      <c r="C7860" t="str">
        <f>IFERROR(VLOOKUP(B7860,[6]電話端末!$A$2:$E$284,2,FALSE),"不在")</f>
        <v>【仙台】阿部かおり</v>
      </c>
      <c r="D7860" s="1" t="s">
        <v>83</v>
      </c>
      <c r="E7860" t="str">
        <f>IFERROR(VLOOKUP(D7860,[6]電話端末!$A$2:$E$284,2,FALSE),"不在")</f>
        <v>【札幌】舘合庸介</v>
      </c>
      <c r="F7860" s="1" t="s">
        <v>83</v>
      </c>
      <c r="G7860" t="str">
        <f>IFERROR(VLOOKUP(F7860,[6]電話端末!$A$2:$D$284,2,FALSE),"不在")</f>
        <v>【札幌】舘合庸介</v>
      </c>
      <c r="H7860" s="4">
        <v>45</v>
      </c>
      <c r="I7860" s="4">
        <v>43</v>
      </c>
      <c r="K7860">
        <v>2.5101600479768101E+19</v>
      </c>
      <c r="BN7860" s="1"/>
    </row>
    <row r="7861" spans="1:69" x14ac:dyDescent="0.45">
      <c r="A7861" s="3">
        <v>45946.643136574072</v>
      </c>
      <c r="B7861" s="1" t="s">
        <v>24</v>
      </c>
      <c r="C7861" t="str">
        <f>IFERROR(VLOOKUP(B7861,[6]電話端末!$A$2:$E$284,2,FALSE),"不在")</f>
        <v>【MF大阪】内田優美</v>
      </c>
      <c r="D7861" s="1" t="s">
        <v>37</v>
      </c>
      <c r="E7861" t="str">
        <f>IFERROR(VLOOKUP(D7861,[6]電話端末!$A$2:$E$284,2,FALSE),"不在")</f>
        <v>【千葉】小島佳菜</v>
      </c>
      <c r="F7861" s="1"/>
      <c r="G7861" t="str">
        <f>IFERROR(VLOOKUP(F7861,[6]電話端末!$A$2:$D$284,2,FALSE),"不在")</f>
        <v>不在</v>
      </c>
      <c r="H7861" s="4">
        <v>27</v>
      </c>
      <c r="I7861" s="4">
        <v>0</v>
      </c>
      <c r="K7861">
        <v>2.5101600478068101E+19</v>
      </c>
      <c r="BN7861" s="1"/>
      <c r="BQ7861" s="1"/>
    </row>
    <row r="7862" spans="1:69" x14ac:dyDescent="0.45">
      <c r="A7862" s="3">
        <v>45946.643113425926</v>
      </c>
      <c r="B7862" s="1" t="s">
        <v>83</v>
      </c>
      <c r="C7862" t="str">
        <f>IFERROR(VLOOKUP(B7862,[6]電話端末!$A$2:$E$284,2,FALSE),"不在")</f>
        <v>【札幌】舘合庸介</v>
      </c>
      <c r="D7862" s="1" t="s">
        <v>84</v>
      </c>
      <c r="E7862" t="str">
        <f>IFERROR(VLOOKUP(D7862,[6]電話端末!$A$2:$E$284,2,FALSE),"不在")</f>
        <v>【仙台】阿部かおり</v>
      </c>
      <c r="F7862" s="1" t="s">
        <v>84</v>
      </c>
      <c r="G7862" t="str">
        <f>IFERROR(VLOOKUP(F7862,[6]電話端末!$A$2:$D$284,2,FALSE),"不在")</f>
        <v>【仙台】阿部かおり</v>
      </c>
      <c r="H7862" s="4">
        <v>11</v>
      </c>
      <c r="I7862" s="4">
        <v>9</v>
      </c>
      <c r="K7862">
        <v>2.5101600477968101E+19</v>
      </c>
      <c r="BN7862" s="1"/>
    </row>
    <row r="7863" spans="1:69" x14ac:dyDescent="0.45">
      <c r="A7863" s="3">
        <v>45946.641932870371</v>
      </c>
      <c r="B7863" s="1" t="s">
        <v>84</v>
      </c>
      <c r="C7863" t="str">
        <f>IFERROR(VLOOKUP(B7863,[6]電話端末!$A$2:$E$284,2,FALSE),"不在")</f>
        <v>【仙台】阿部かおり</v>
      </c>
      <c r="D7863" s="1" t="s">
        <v>83</v>
      </c>
      <c r="E7863" t="str">
        <f>IFERROR(VLOOKUP(D7863,[6]電話端末!$A$2:$E$284,2,FALSE),"不在")</f>
        <v>【札幌】舘合庸介</v>
      </c>
      <c r="F7863" s="1" t="s">
        <v>83</v>
      </c>
      <c r="G7863" t="str">
        <f>IFERROR(VLOOKUP(F7863,[6]電話端末!$A$2:$D$284,2,FALSE),"不在")</f>
        <v>【札幌】舘合庸介</v>
      </c>
      <c r="H7863" s="4">
        <v>26</v>
      </c>
      <c r="I7863" s="4">
        <v>24</v>
      </c>
      <c r="K7863">
        <v>2.5101600476268102E+19</v>
      </c>
      <c r="BN7863" s="1"/>
      <c r="BQ7863" s="1"/>
    </row>
    <row r="7864" spans="1:69" x14ac:dyDescent="0.45">
      <c r="A7864" s="3">
        <v>45946.641770833332</v>
      </c>
      <c r="B7864" s="1" t="s">
        <v>65</v>
      </c>
      <c r="C7864" t="str">
        <f>IFERROR(VLOOKUP(B7864,[6]電話端末!$A$2:$E$284,2,FALSE),"不在")</f>
        <v>【本社】受付用電話機</v>
      </c>
      <c r="D7864" s="1" t="s">
        <v>66</v>
      </c>
      <c r="E7864" t="str">
        <f>IFERROR(VLOOKUP(D7864,[6]電話端末!$A$2:$E$284,2,FALSE),"不在")</f>
        <v>【本社】受付電話機</v>
      </c>
      <c r="F7864" s="1" t="s">
        <v>57</v>
      </c>
      <c r="G7864" t="str">
        <f>IFERROR(VLOOKUP(F7864,[6]電話端末!$A$2:$D$284,2,FALSE),"不在")</f>
        <v>【本社総務】吉田亜依</v>
      </c>
      <c r="H7864" s="4">
        <v>20</v>
      </c>
      <c r="I7864" s="4">
        <v>16</v>
      </c>
      <c r="K7864">
        <v>2.5101600475968098E+19</v>
      </c>
      <c r="BN7864" s="1"/>
      <c r="BQ7864" s="1"/>
    </row>
    <row r="7865" spans="1:69" x14ac:dyDescent="0.45">
      <c r="A7865" s="3">
        <v>45946.641319444447</v>
      </c>
      <c r="B7865" s="1" t="s">
        <v>50</v>
      </c>
      <c r="C7865" t="str">
        <f>IFERROR(VLOOKUP(B7865,[6]電話端末!$A$2:$E$284,2,FALSE),"不在")</f>
        <v>【流山】浅沼潤也</v>
      </c>
      <c r="D7865" s="1" t="s">
        <v>84</v>
      </c>
      <c r="E7865" t="str">
        <f>IFERROR(VLOOKUP(D7865,[6]電話端末!$A$2:$E$284,2,FALSE),"不在")</f>
        <v>【仙台】阿部かおり</v>
      </c>
      <c r="F7865" s="1" t="s">
        <v>84</v>
      </c>
      <c r="G7865" t="str">
        <f>IFERROR(VLOOKUP(F7865,[6]電話端末!$A$2:$D$284,2,FALSE),"不在")</f>
        <v>【仙台】阿部かおり</v>
      </c>
      <c r="H7865" s="4">
        <v>52</v>
      </c>
      <c r="I7865" s="4">
        <v>50</v>
      </c>
      <c r="K7865">
        <v>2.5101600474768101E+19</v>
      </c>
      <c r="BN7865" s="1"/>
      <c r="BQ7865" s="1"/>
    </row>
    <row r="7866" spans="1:69" x14ac:dyDescent="0.45">
      <c r="A7866" s="3">
        <v>45946.640462962961</v>
      </c>
      <c r="B7866" s="1" t="s">
        <v>128</v>
      </c>
      <c r="C7866" t="str">
        <f>IFERROR(VLOOKUP(B7866,[6]電話端末!$A$2:$E$284,2,FALSE),"不在")</f>
        <v>【仙台】仁藤佳美</v>
      </c>
      <c r="D7866" s="1" t="s">
        <v>83</v>
      </c>
      <c r="E7866" t="str">
        <f>IFERROR(VLOOKUP(D7866,[6]電話端末!$A$2:$E$284,2,FALSE),"不在")</f>
        <v>【札幌】舘合庸介</v>
      </c>
      <c r="F7866" s="1" t="s">
        <v>83</v>
      </c>
      <c r="G7866" t="str">
        <f>IFERROR(VLOOKUP(F7866,[6]電話端末!$A$2:$D$284,2,FALSE),"不在")</f>
        <v>【札幌】舘合庸介</v>
      </c>
      <c r="H7866" s="4">
        <v>44</v>
      </c>
      <c r="I7866" s="4">
        <v>42</v>
      </c>
      <c r="K7866">
        <v>2.5101600472968102E+19</v>
      </c>
      <c r="BN7866" s="1"/>
      <c r="BQ7866" s="1"/>
    </row>
    <row r="7867" spans="1:69" x14ac:dyDescent="0.45">
      <c r="A7867" s="3">
        <v>45946.639687499999</v>
      </c>
      <c r="B7867" s="1" t="s">
        <v>83</v>
      </c>
      <c r="C7867" t="str">
        <f>IFERROR(VLOOKUP(B7867,[6]電話端末!$A$2:$E$284,2,FALSE),"不在")</f>
        <v>【札幌】舘合庸介</v>
      </c>
      <c r="D7867" s="1" t="s">
        <v>84</v>
      </c>
      <c r="E7867" t="str">
        <f>IFERROR(VLOOKUP(D7867,[6]電話端末!$A$2:$E$284,2,FALSE),"不在")</f>
        <v>【仙台】阿部かおり</v>
      </c>
      <c r="F7867" s="1" t="s">
        <v>84</v>
      </c>
      <c r="G7867" t="str">
        <f>IFERROR(VLOOKUP(F7867,[6]電話端末!$A$2:$D$284,2,FALSE),"不在")</f>
        <v>【仙台】阿部かおり</v>
      </c>
      <c r="H7867" s="4">
        <v>60</v>
      </c>
      <c r="I7867" s="4">
        <v>55</v>
      </c>
      <c r="K7867">
        <v>2.5101600471668101E+19</v>
      </c>
      <c r="BN7867" s="1"/>
    </row>
    <row r="7868" spans="1:69" x14ac:dyDescent="0.45">
      <c r="A7868" s="3">
        <v>45946.638923611114</v>
      </c>
      <c r="B7868" s="1" t="s">
        <v>19</v>
      </c>
      <c r="C7868" t="str">
        <f>IFERROR(VLOOKUP(B7868,[6]電話端末!$A$2:$E$284,2,FALSE),"不在")</f>
        <v>【福岡】重松宝成</v>
      </c>
      <c r="D7868" s="1" t="s">
        <v>38</v>
      </c>
      <c r="E7868" t="str">
        <f>IFERROR(VLOOKUP(D7868,[6]電話端末!$A$2:$E$284,2,FALSE),"不在")</f>
        <v>【福岡】山崎芹奈</v>
      </c>
      <c r="F7868" s="1" t="s">
        <v>38</v>
      </c>
      <c r="G7868" t="str">
        <f>IFERROR(VLOOKUP(F7868,[6]電話端末!$A$2:$D$284,2,FALSE),"不在")</f>
        <v>【福岡】山崎芹奈</v>
      </c>
      <c r="H7868" s="4">
        <v>16</v>
      </c>
      <c r="I7868" s="4">
        <v>12</v>
      </c>
      <c r="K7868" s="5">
        <v>2.51016004704681E+19</v>
      </c>
      <c r="BN7868" s="1"/>
      <c r="BQ7868" s="1"/>
    </row>
    <row r="7869" spans="1:69" x14ac:dyDescent="0.45">
      <c r="A7869" s="3">
        <v>45946.637384259258</v>
      </c>
      <c r="B7869" s="1" t="s">
        <v>78</v>
      </c>
      <c r="C7869" t="str">
        <f>IFERROR(VLOOKUP(B7869,[6]電話端末!$A$2:$E$284,2,FALSE),"不在")</f>
        <v>【MF東京】荒川拡</v>
      </c>
      <c r="D7869" s="1" t="s">
        <v>70</v>
      </c>
      <c r="E7869" t="str">
        <f>IFERROR(VLOOKUP(D7869,[6]電話端末!$A$2:$E$284,2,FALSE),"不在")</f>
        <v>【名古屋】着信グループ</v>
      </c>
      <c r="F7869" s="1" t="s">
        <v>113</v>
      </c>
      <c r="G7869" t="str">
        <f>IFERROR(VLOOKUP(F7869,[6]電話端末!$A$2:$D$284,2,FALSE),"不在")</f>
        <v>【名古屋】水島奈美</v>
      </c>
      <c r="H7869" s="4">
        <v>137</v>
      </c>
      <c r="I7869" s="4">
        <v>135</v>
      </c>
      <c r="K7869">
        <v>2.5101600468168102E+19</v>
      </c>
      <c r="BN7869" s="1"/>
      <c r="BQ7869" s="1"/>
    </row>
    <row r="7870" spans="1:69" x14ac:dyDescent="0.45">
      <c r="A7870" s="3">
        <v>45946.637303240743</v>
      </c>
      <c r="B7870" s="1" t="s">
        <v>38</v>
      </c>
      <c r="C7870" t="str">
        <f>IFERROR(VLOOKUP(B7870,[6]電話端末!$A$2:$E$284,2,FALSE),"不在")</f>
        <v>【福岡】山崎芹奈</v>
      </c>
      <c r="D7870" s="1" t="s">
        <v>44</v>
      </c>
      <c r="E7870" t="str">
        <f>IFERROR(VLOOKUP(D7870,[6]電話端末!$A$2:$E$284,2,FALSE),"不在")</f>
        <v>【福岡】奥薗美和</v>
      </c>
      <c r="F7870" s="1" t="s">
        <v>44</v>
      </c>
      <c r="G7870" t="str">
        <f>IFERROR(VLOOKUP(F7870,[6]電話端末!$A$2:$D$284,2,FALSE),"不在")</f>
        <v>【福岡】奥薗美和</v>
      </c>
      <c r="H7870" s="4">
        <v>551</v>
      </c>
      <c r="I7870" s="4">
        <v>550</v>
      </c>
      <c r="K7870">
        <v>2.5101600467868099E+19</v>
      </c>
      <c r="BN7870" s="1"/>
      <c r="BQ7870" s="1"/>
    </row>
    <row r="7871" spans="1:69" x14ac:dyDescent="0.45">
      <c r="A7871" s="3">
        <v>45946.634699074071</v>
      </c>
      <c r="B7871" s="1" t="s">
        <v>83</v>
      </c>
      <c r="C7871" t="str">
        <f>IFERROR(VLOOKUP(B7871,[6]電話端末!$A$2:$E$284,2,FALSE),"不在")</f>
        <v>【札幌】舘合庸介</v>
      </c>
      <c r="D7871" s="1" t="s">
        <v>20</v>
      </c>
      <c r="E7871" t="str">
        <f>IFERROR(VLOOKUP(D7871,[6]電話端末!$A$2:$E$284,2,FALSE),"不在")</f>
        <v>【本社IT】梶ヶ谷知晃</v>
      </c>
      <c r="F7871" s="1"/>
      <c r="G7871" t="str">
        <f>IFERROR(VLOOKUP(F7871,[6]電話端末!$A$2:$D$284,2,FALSE),"不在")</f>
        <v>不在</v>
      </c>
      <c r="H7871" s="4">
        <v>0</v>
      </c>
      <c r="I7871" s="4">
        <v>0</v>
      </c>
      <c r="K7871">
        <v>2.51016004639681E+19</v>
      </c>
      <c r="BN7871" s="1"/>
    </row>
    <row r="7872" spans="1:69" x14ac:dyDescent="0.45">
      <c r="A7872" s="3">
        <v>45946.634502314817</v>
      </c>
      <c r="B7872" s="1" t="s">
        <v>36</v>
      </c>
      <c r="C7872" t="str">
        <f>IFERROR(VLOOKUP(B7872,[6]電話端末!$A$2:$E$284,2,FALSE),"不在")</f>
        <v>【名古屋】稲垣みちる</v>
      </c>
      <c r="D7872" s="1" t="s">
        <v>113</v>
      </c>
      <c r="E7872" t="str">
        <f>IFERROR(VLOOKUP(D7872,[6]電話端末!$A$2:$E$284,2,FALSE),"不在")</f>
        <v>【名古屋】水島奈美</v>
      </c>
      <c r="F7872" s="1" t="s">
        <v>113</v>
      </c>
      <c r="G7872" t="str">
        <f>IFERROR(VLOOKUP(F7872,[6]電話端末!$A$2:$D$284,2,FALSE),"不在")</f>
        <v>【名古屋】水島奈美</v>
      </c>
      <c r="H7872" s="4">
        <v>52</v>
      </c>
      <c r="I7872" s="4">
        <v>51</v>
      </c>
      <c r="K7872">
        <v>2.5101600463168098E+19</v>
      </c>
      <c r="BN7872" s="1"/>
    </row>
    <row r="7873" spans="1:69" x14ac:dyDescent="0.45">
      <c r="A7873" s="3">
        <v>45946.633888888886</v>
      </c>
      <c r="B7873" s="1" t="s">
        <v>116</v>
      </c>
      <c r="C7873" t="str">
        <f>IFERROR(VLOOKUP(B7873,[6]電話端末!$A$2:$E$284,2,FALSE),"不在")</f>
        <v>【MF東京】櫻井美菜</v>
      </c>
      <c r="D7873" s="1" t="s">
        <v>58</v>
      </c>
      <c r="E7873" t="str">
        <f>IFERROR(VLOOKUP(D7873,[6]電話端末!$A$2:$E$284,2,FALSE),"不在")</f>
        <v>【東京】佐々木美咲</v>
      </c>
      <c r="F7873" s="1" t="s">
        <v>58</v>
      </c>
      <c r="G7873" t="str">
        <f>IFERROR(VLOOKUP(F7873,[6]電話端末!$A$2:$D$284,2,FALSE),"不在")</f>
        <v>【東京】佐々木美咲</v>
      </c>
      <c r="H7873" s="4">
        <v>127</v>
      </c>
      <c r="I7873" s="4">
        <v>125</v>
      </c>
      <c r="K7873">
        <v>2.51016004623681E+19</v>
      </c>
      <c r="BN7873" s="1"/>
      <c r="BQ7873" s="1"/>
    </row>
    <row r="7874" spans="1:69" x14ac:dyDescent="0.45">
      <c r="A7874" s="3">
        <v>45946.633819444447</v>
      </c>
      <c r="B7874" s="1" t="s">
        <v>39</v>
      </c>
      <c r="C7874" t="str">
        <f>IFERROR(VLOOKUP(B7874,[6]電話端末!$A$2:$E$284,2,FALSE),"不在")</f>
        <v>【福岡】松尾明日香</v>
      </c>
      <c r="D7874" s="1" t="s">
        <v>48</v>
      </c>
      <c r="E7874" t="str">
        <f>IFERROR(VLOOKUP(D7874,[6]電話端末!$A$2:$E$284,2,FALSE),"不在")</f>
        <v>【福岡】松添愛</v>
      </c>
      <c r="F7874" s="1" t="s">
        <v>48</v>
      </c>
      <c r="G7874" t="str">
        <f>IFERROR(VLOOKUP(F7874,[6]電話端末!$A$2:$D$284,2,FALSE),"不在")</f>
        <v>【福岡】松添愛</v>
      </c>
      <c r="H7874" s="4">
        <v>76</v>
      </c>
      <c r="I7874" s="4">
        <v>75</v>
      </c>
      <c r="K7874">
        <v>2.5101600462268101E+19</v>
      </c>
      <c r="BN7874" s="1"/>
      <c r="BQ7874" s="1"/>
    </row>
    <row r="7875" spans="1:69" x14ac:dyDescent="0.45">
      <c r="A7875" s="3">
        <v>45946.633692129632</v>
      </c>
      <c r="B7875" s="1" t="s">
        <v>107</v>
      </c>
      <c r="C7875" t="str">
        <f>IFERROR(VLOOKUP(B7875,[6]電話端末!$A$2:$E$284,2,FALSE),"不在")</f>
        <v>【MF東京】我有一哲</v>
      </c>
      <c r="D7875" s="1" t="s">
        <v>136</v>
      </c>
      <c r="E7875" t="str">
        <f>IFERROR(VLOOKUP(D7875,[6]電話端末!$A$2:$E$284,2,FALSE),"不在")</f>
        <v>【MF大阪】橋本雅</v>
      </c>
      <c r="F7875" s="1" t="s">
        <v>136</v>
      </c>
      <c r="G7875" t="str">
        <f>IFERROR(VLOOKUP(F7875,[6]電話端末!$A$2:$D$284,2,FALSE),"不在")</f>
        <v>【MF大阪】橋本雅</v>
      </c>
      <c r="H7875" s="4">
        <v>45</v>
      </c>
      <c r="I7875" s="4">
        <v>41</v>
      </c>
      <c r="K7875">
        <v>2.5101600462068101E+19</v>
      </c>
      <c r="BN7875" s="1"/>
      <c r="BQ7875" s="1"/>
    </row>
    <row r="7876" spans="1:69" x14ac:dyDescent="0.45">
      <c r="A7876" s="3">
        <v>45946.633611111109</v>
      </c>
      <c r="B7876" s="1" t="s">
        <v>20</v>
      </c>
      <c r="C7876" t="str">
        <f>IFERROR(VLOOKUP(B7876,[6]電話端末!$A$2:$E$284,2,FALSE),"不在")</f>
        <v>【本社IT】梶ヶ谷知晃</v>
      </c>
      <c r="D7876" s="1" t="s">
        <v>63</v>
      </c>
      <c r="E7876" t="str">
        <f>IFERROR(VLOOKUP(D7876,[6]電話端末!$A$2:$E$284,2,FALSE),"不在")</f>
        <v>【MF大阪】松尾セリ菜</v>
      </c>
      <c r="F7876" s="1" t="s">
        <v>63</v>
      </c>
      <c r="G7876" t="str">
        <f>IFERROR(VLOOKUP(F7876,[6]電話端末!$A$2:$D$284,2,FALSE),"不在")</f>
        <v>【MF大阪】松尾セリ菜</v>
      </c>
      <c r="H7876" s="4">
        <v>155</v>
      </c>
      <c r="I7876" s="4">
        <v>153</v>
      </c>
      <c r="K7876">
        <v>2.5101600461768102E+19</v>
      </c>
      <c r="BN7876" s="1"/>
      <c r="BQ7876" s="1"/>
    </row>
    <row r="7877" spans="1:69" x14ac:dyDescent="0.45">
      <c r="A7877" s="3">
        <v>45946.63349537037</v>
      </c>
      <c r="B7877" s="1" t="s">
        <v>36</v>
      </c>
      <c r="C7877" t="str">
        <f>IFERROR(VLOOKUP(B7877,[6]電話端末!$A$2:$E$284,2,FALSE),"不在")</f>
        <v>【名古屋】稲垣みちる</v>
      </c>
      <c r="D7877" s="1" t="s">
        <v>99</v>
      </c>
      <c r="E7877" t="str">
        <f>IFERROR(VLOOKUP(D7877,[6]電話端末!$A$2:$E$284,2,FALSE),"不在")</f>
        <v>【名古屋】玉腰千恵</v>
      </c>
      <c r="F7877" s="1" t="s">
        <v>99</v>
      </c>
      <c r="G7877" t="str">
        <f>IFERROR(VLOOKUP(F7877,[6]電話端末!$A$2:$D$284,2,FALSE),"不在")</f>
        <v>【名古屋】玉腰千恵</v>
      </c>
      <c r="H7877" s="4">
        <v>45</v>
      </c>
      <c r="I7877" s="4">
        <v>44</v>
      </c>
      <c r="K7877">
        <v>2.5101600461468099E+19</v>
      </c>
      <c r="BN7877" s="1"/>
      <c r="BQ7877" s="1"/>
    </row>
    <row r="7878" spans="1:69" x14ac:dyDescent="0.45">
      <c r="A7878" s="3">
        <v>45946.632974537039</v>
      </c>
      <c r="B7878" s="1" t="s">
        <v>48</v>
      </c>
      <c r="C7878" t="str">
        <f>IFERROR(VLOOKUP(B7878,[6]電話端末!$A$2:$E$284,2,FALSE),"不在")</f>
        <v>【福岡】松添愛</v>
      </c>
      <c r="D7878" s="1" t="s">
        <v>44</v>
      </c>
      <c r="E7878" t="str">
        <f>IFERROR(VLOOKUP(D7878,[6]電話端末!$A$2:$E$284,2,FALSE),"不在")</f>
        <v>【福岡】奥薗美和</v>
      </c>
      <c r="F7878" s="1" t="s">
        <v>44</v>
      </c>
      <c r="G7878" t="str">
        <f>IFERROR(VLOOKUP(F7878,[6]電話端末!$A$2:$D$284,2,FALSE),"不在")</f>
        <v>【福岡】奥薗美和</v>
      </c>
      <c r="H7878" s="4">
        <v>98</v>
      </c>
      <c r="I7878" s="4">
        <v>96</v>
      </c>
      <c r="K7878">
        <v>2.5101600460668101E+19</v>
      </c>
      <c r="BN7878" s="1"/>
      <c r="BQ7878" s="1"/>
    </row>
    <row r="7879" spans="1:69" x14ac:dyDescent="0.45">
      <c r="A7879" s="3">
        <v>45946.631979166668</v>
      </c>
      <c r="B7879" s="1" t="s">
        <v>85</v>
      </c>
      <c r="C7879" t="str">
        <f>IFERROR(VLOOKUP(B7879,[6]電話端末!$A$2:$E$284,2,FALSE),"不在")</f>
        <v>【仙台】齋藤詩織</v>
      </c>
      <c r="D7879" s="1" t="s">
        <v>43</v>
      </c>
      <c r="E7879" t="str">
        <f>IFERROR(VLOOKUP(D7879,[6]電話端末!$A$2:$E$284,2,FALSE),"不在")</f>
        <v>【本社経理】羽鳥由美</v>
      </c>
      <c r="F7879" s="1" t="s">
        <v>43</v>
      </c>
      <c r="G7879" t="str">
        <f>IFERROR(VLOOKUP(F7879,[6]電話端末!$A$2:$D$284,2,FALSE),"不在")</f>
        <v>【本社経理】羽鳥由美</v>
      </c>
      <c r="H7879" s="4">
        <v>522</v>
      </c>
      <c r="I7879" s="4">
        <v>517</v>
      </c>
      <c r="K7879">
        <v>2.51016004594681E+19</v>
      </c>
      <c r="BN7879" s="1"/>
      <c r="BQ7879" s="1"/>
    </row>
    <row r="7880" spans="1:69" x14ac:dyDescent="0.45">
      <c r="A7880" s="3">
        <v>45946.630659722221</v>
      </c>
      <c r="B7880" s="1" t="s">
        <v>84</v>
      </c>
      <c r="C7880" t="str">
        <f>IFERROR(VLOOKUP(B7880,[6]電話端末!$A$2:$E$284,2,FALSE),"不在")</f>
        <v>【仙台】阿部かおり</v>
      </c>
      <c r="D7880" s="1" t="s">
        <v>83</v>
      </c>
      <c r="E7880" t="str">
        <f>IFERROR(VLOOKUP(D7880,[6]電話端末!$A$2:$E$284,2,FALSE),"不在")</f>
        <v>【札幌】舘合庸介</v>
      </c>
      <c r="F7880" s="1" t="s">
        <v>83</v>
      </c>
      <c r="G7880" t="str">
        <f>IFERROR(VLOOKUP(F7880,[6]電話端末!$A$2:$D$284,2,FALSE),"不在")</f>
        <v>【札幌】舘合庸介</v>
      </c>
      <c r="H7880" s="4">
        <v>60</v>
      </c>
      <c r="I7880" s="4">
        <v>58</v>
      </c>
      <c r="K7880">
        <v>2.51016004578681E+19</v>
      </c>
      <c r="BN7880" s="1"/>
    </row>
    <row r="7881" spans="1:69" x14ac:dyDescent="0.45">
      <c r="A7881" s="3">
        <v>45946.629826388889</v>
      </c>
      <c r="B7881" s="1" t="s">
        <v>77</v>
      </c>
      <c r="C7881" t="str">
        <f>IFERROR(VLOOKUP(B7881,[6]電話端末!$A$2:$E$284,2,FALSE),"不在")</f>
        <v>【仙台】及川憲佑</v>
      </c>
      <c r="D7881" s="1" t="s">
        <v>100</v>
      </c>
      <c r="E7881" t="str">
        <f>IFERROR(VLOOKUP(D7881,[6]電話端末!$A$2:$E$284,2,FALSE),"不在")</f>
        <v>【本社IT】松本郷</v>
      </c>
      <c r="F7881" s="1" t="s">
        <v>100</v>
      </c>
      <c r="G7881" t="str">
        <f>IFERROR(VLOOKUP(F7881,[6]電話端末!$A$2:$D$284,2,FALSE),"不在")</f>
        <v>【本社IT】松本郷</v>
      </c>
      <c r="H7881" s="4">
        <v>201</v>
      </c>
      <c r="I7881" s="4">
        <v>186</v>
      </c>
      <c r="K7881">
        <v>2.5101600456668099E+19</v>
      </c>
      <c r="BN7881" s="1"/>
      <c r="BQ7881" s="1"/>
    </row>
    <row r="7882" spans="1:69" x14ac:dyDescent="0.45">
      <c r="A7882" s="3">
        <v>45946.629826388889</v>
      </c>
      <c r="B7882" s="1" t="s">
        <v>113</v>
      </c>
      <c r="C7882" t="str">
        <f>IFERROR(VLOOKUP(B7882,[6]電話端末!$A$2:$E$284,2,FALSE),"不在")</f>
        <v>【名古屋】水島奈美</v>
      </c>
      <c r="D7882" s="1" t="s">
        <v>28</v>
      </c>
      <c r="E7882" t="str">
        <f>IFERROR(VLOOKUP(D7882,[6]電話端末!$A$2:$E$284,2,FALSE),"不在")</f>
        <v>【名古屋】大渕温子</v>
      </c>
      <c r="F7882" s="1" t="s">
        <v>28</v>
      </c>
      <c r="G7882" t="str">
        <f>IFERROR(VLOOKUP(F7882,[6]電話端末!$A$2:$D$284,2,FALSE),"不在")</f>
        <v>【名古屋】大渕温子</v>
      </c>
      <c r="H7882" s="4">
        <v>34</v>
      </c>
      <c r="I7882" s="4">
        <v>32</v>
      </c>
      <c r="K7882">
        <v>2.5101600456568099E+19</v>
      </c>
      <c r="BN7882" s="1"/>
      <c r="BQ7882" s="1"/>
    </row>
    <row r="7883" spans="1:69" x14ac:dyDescent="0.45">
      <c r="A7883" s="3">
        <v>45946.629687499997</v>
      </c>
      <c r="B7883" s="1" t="s">
        <v>186</v>
      </c>
      <c r="C7883" t="str">
        <f>IFERROR(VLOOKUP(B7883,[6]電話端末!$A$2:$E$284,2,FALSE),"不在")</f>
        <v>【東京】北林友希</v>
      </c>
      <c r="D7883" s="1" t="s">
        <v>49</v>
      </c>
      <c r="E7883" t="str">
        <f>IFERROR(VLOOKUP(D7883,[6]電話端末!$A$2:$E$284,2,FALSE),"不在")</f>
        <v>【流山】鴻池千紗都</v>
      </c>
      <c r="F7883" s="1" t="s">
        <v>49</v>
      </c>
      <c r="G7883" t="str">
        <f>IFERROR(VLOOKUP(F7883,[6]電話端末!$A$2:$D$284,2,FALSE),"不在")</f>
        <v>【流山】鴻池千紗都</v>
      </c>
      <c r="H7883" s="4">
        <v>99</v>
      </c>
      <c r="I7883" s="4">
        <v>97</v>
      </c>
      <c r="K7883">
        <v>2.5101600456468099E+19</v>
      </c>
      <c r="BN7883" s="1"/>
      <c r="BQ7883" s="1"/>
    </row>
    <row r="7884" spans="1:69" x14ac:dyDescent="0.45">
      <c r="A7884" s="3">
        <v>45946.629548611112</v>
      </c>
      <c r="B7884" s="1" t="s">
        <v>116</v>
      </c>
      <c r="C7884" t="str">
        <f>IFERROR(VLOOKUP(B7884,[6]電話端末!$A$2:$E$284,2,FALSE),"不在")</f>
        <v>【MF東京】櫻井美菜</v>
      </c>
      <c r="D7884" s="1" t="s">
        <v>58</v>
      </c>
      <c r="E7884" t="str">
        <f>IFERROR(VLOOKUP(D7884,[6]電話端末!$A$2:$E$284,2,FALSE),"不在")</f>
        <v>【東京】佐々木美咲</v>
      </c>
      <c r="F7884" s="1"/>
      <c r="G7884" t="str">
        <f>IFERROR(VLOOKUP(F7884,[6]電話端末!$A$2:$D$284,2,FALSE),"不在")</f>
        <v>不在</v>
      </c>
      <c r="H7884" s="4">
        <v>0</v>
      </c>
      <c r="I7884" s="4">
        <v>0</v>
      </c>
      <c r="K7884">
        <v>2.51016004560681E+19</v>
      </c>
      <c r="BN7884" s="1"/>
      <c r="BQ7884" s="1"/>
    </row>
    <row r="7885" spans="1:69" x14ac:dyDescent="0.45">
      <c r="A7885" s="3">
        <v>45946.628564814811</v>
      </c>
      <c r="B7885" s="1" t="s">
        <v>124</v>
      </c>
      <c r="C7885" t="str">
        <f>IFERROR(VLOOKUP(B7885,[6]電話端末!$A$2:$E$284,2,FALSE),"不在")</f>
        <v>【横浜】川崎瞳</v>
      </c>
      <c r="D7885" s="1" t="s">
        <v>154</v>
      </c>
      <c r="E7885" t="str">
        <f>IFERROR(VLOOKUP(D7885,[6]電話端末!$A$2:$E$284,2,FALSE),"不在")</f>
        <v>【横浜】中山満里奈</v>
      </c>
      <c r="F7885" s="1" t="s">
        <v>154</v>
      </c>
      <c r="G7885" t="str">
        <f>IFERROR(VLOOKUP(F7885,[6]電話端末!$A$2:$D$284,2,FALSE),"不在")</f>
        <v>【横浜】中山満里奈</v>
      </c>
      <c r="H7885" s="4">
        <v>68</v>
      </c>
      <c r="I7885" s="4">
        <v>66</v>
      </c>
      <c r="K7885">
        <v>2.5101600454068101E+19</v>
      </c>
      <c r="BN7885" s="1"/>
    </row>
    <row r="7886" spans="1:69" x14ac:dyDescent="0.45">
      <c r="A7886" s="3">
        <v>45946.628194444442</v>
      </c>
      <c r="B7886" s="1" t="s">
        <v>45</v>
      </c>
      <c r="C7886" t="str">
        <f>IFERROR(VLOOKUP(B7886,[6]電話端末!$A$2:$E$284,2,FALSE),"不在")</f>
        <v>【岡山】岸本麻衣子</v>
      </c>
      <c r="D7886" s="1" t="s">
        <v>221</v>
      </c>
      <c r="E7886" t="str">
        <f>IFERROR(VLOOKUP(D7886,[6]電話端末!$A$2:$E$284,2,FALSE),"不在")</f>
        <v>【本社経理】金澤賢二朗</v>
      </c>
      <c r="F7886" s="1"/>
      <c r="G7886" t="str">
        <f>IFERROR(VLOOKUP(F7886,[6]電話端末!$A$2:$D$284,2,FALSE),"不在")</f>
        <v>不在</v>
      </c>
      <c r="H7886" s="4">
        <v>0</v>
      </c>
      <c r="I7886" s="4">
        <v>0</v>
      </c>
      <c r="K7886">
        <v>2.5101600453368099E+19</v>
      </c>
      <c r="BN7886" s="1"/>
    </row>
    <row r="7887" spans="1:69" x14ac:dyDescent="0.45">
      <c r="A7887" s="3">
        <v>45946.627916666665</v>
      </c>
      <c r="B7887" s="1" t="s">
        <v>44</v>
      </c>
      <c r="C7887" t="str">
        <f>IFERROR(VLOOKUP(B7887,[6]電話端末!$A$2:$E$284,2,FALSE),"不在")</f>
        <v>【福岡】奥薗美和</v>
      </c>
      <c r="D7887" s="1" t="s">
        <v>210</v>
      </c>
      <c r="E7887" t="str">
        <f>IFERROR(VLOOKUP(D7887,[6]電話端末!$A$2:$E$284,2,FALSE),"不在")</f>
        <v>【滋賀】松井治美</v>
      </c>
      <c r="F7887" s="1" t="s">
        <v>210</v>
      </c>
      <c r="G7887" t="str">
        <f>IFERROR(VLOOKUP(F7887,[6]電話端末!$A$2:$D$284,2,FALSE),"不在")</f>
        <v>【滋賀】松井治美</v>
      </c>
      <c r="H7887" s="4">
        <v>61</v>
      </c>
      <c r="I7887" s="4">
        <v>54</v>
      </c>
      <c r="K7887">
        <v>2.51016004529681E+19</v>
      </c>
      <c r="BN7887" s="1"/>
    </row>
    <row r="7888" spans="1:69" x14ac:dyDescent="0.45">
      <c r="A7888" s="3">
        <v>45946.627268518518</v>
      </c>
      <c r="B7888" s="1" t="s">
        <v>83</v>
      </c>
      <c r="C7888" t="str">
        <f>IFERROR(VLOOKUP(B7888,[6]電話端末!$A$2:$E$284,2,FALSE),"不在")</f>
        <v>【札幌】舘合庸介</v>
      </c>
      <c r="D7888" s="1" t="s">
        <v>85</v>
      </c>
      <c r="E7888" t="str">
        <f>IFERROR(VLOOKUP(D7888,[6]電話端末!$A$2:$E$284,2,FALSE),"不在")</f>
        <v>【仙台】齋藤詩織</v>
      </c>
      <c r="F7888" s="1" t="s">
        <v>85</v>
      </c>
      <c r="G7888" t="str">
        <f>IFERROR(VLOOKUP(F7888,[6]電話端末!$A$2:$D$284,2,FALSE),"不在")</f>
        <v>【仙台】齋藤詩織</v>
      </c>
      <c r="H7888" s="4">
        <v>41</v>
      </c>
      <c r="I7888" s="4">
        <v>39</v>
      </c>
      <c r="K7888">
        <v>2.5101600452268102E+19</v>
      </c>
      <c r="BN7888" s="1"/>
      <c r="BQ7888" s="1"/>
    </row>
    <row r="7889" spans="1:69" x14ac:dyDescent="0.45">
      <c r="A7889" s="3">
        <v>45946.62709490741</v>
      </c>
      <c r="B7889" s="1" t="s">
        <v>116</v>
      </c>
      <c r="C7889" t="str">
        <f>IFERROR(VLOOKUP(B7889,[6]電話端末!$A$2:$E$284,2,FALSE),"不在")</f>
        <v>【MF東京】櫻井美菜</v>
      </c>
      <c r="D7889" s="1" t="s">
        <v>58</v>
      </c>
      <c r="E7889" t="str">
        <f>IFERROR(VLOOKUP(D7889,[6]電話端末!$A$2:$E$284,2,FALSE),"不在")</f>
        <v>【東京】佐々木美咲</v>
      </c>
      <c r="F7889" s="1"/>
      <c r="G7889" t="str">
        <f>IFERROR(VLOOKUP(F7889,[6]電話端末!$A$2:$D$284,2,FALSE),"不在")</f>
        <v>不在</v>
      </c>
      <c r="H7889" s="4">
        <v>0</v>
      </c>
      <c r="I7889" s="4">
        <v>0</v>
      </c>
      <c r="K7889">
        <v>2.5101600452068098E+19</v>
      </c>
      <c r="BN7889" s="1"/>
      <c r="BQ7889" s="1"/>
    </row>
    <row r="7890" spans="1:69" x14ac:dyDescent="0.45">
      <c r="A7890" s="3">
        <v>45946.626979166664</v>
      </c>
      <c r="B7890" s="1" t="s">
        <v>85</v>
      </c>
      <c r="C7890" t="str">
        <f>IFERROR(VLOOKUP(B7890,[6]電話端末!$A$2:$E$284,2,FALSE),"不在")</f>
        <v>【仙台】齋藤詩織</v>
      </c>
      <c r="D7890" s="1" t="s">
        <v>83</v>
      </c>
      <c r="E7890" t="str">
        <f>IFERROR(VLOOKUP(D7890,[6]電話端末!$A$2:$E$284,2,FALSE),"不在")</f>
        <v>【札幌】舘合庸介</v>
      </c>
      <c r="F7890" s="1"/>
      <c r="G7890" t="str">
        <f>IFERROR(VLOOKUP(F7890,[6]電話端末!$A$2:$D$284,2,FALSE),"不在")</f>
        <v>不在</v>
      </c>
      <c r="H7890" s="4">
        <v>18</v>
      </c>
      <c r="I7890" s="4">
        <v>0</v>
      </c>
      <c r="K7890">
        <v>2.5101600451968098E+19</v>
      </c>
      <c r="BN7890" s="1"/>
      <c r="BQ7890" s="1"/>
    </row>
    <row r="7891" spans="1:69" x14ac:dyDescent="0.45">
      <c r="A7891" s="3">
        <v>45946.625810185185</v>
      </c>
      <c r="B7891" s="1" t="s">
        <v>83</v>
      </c>
      <c r="C7891" t="str">
        <f>IFERROR(VLOOKUP(B7891,[6]電話端末!$A$2:$E$284,2,FALSE),"不在")</f>
        <v>【札幌】舘合庸介</v>
      </c>
      <c r="D7891" s="1" t="s">
        <v>20</v>
      </c>
      <c r="E7891" t="str">
        <f>IFERROR(VLOOKUP(D7891,[6]電話端末!$A$2:$E$284,2,FALSE),"不在")</f>
        <v>【本社IT】梶ヶ谷知晃</v>
      </c>
      <c r="F7891" s="1"/>
      <c r="G7891" t="str">
        <f>IFERROR(VLOOKUP(F7891,[6]電話端末!$A$2:$D$284,2,FALSE),"不在")</f>
        <v>不在</v>
      </c>
      <c r="H7891" s="4">
        <v>0</v>
      </c>
      <c r="I7891" s="4">
        <v>0</v>
      </c>
      <c r="K7891">
        <v>2.51016004498681E+19</v>
      </c>
      <c r="BN7891" s="1"/>
    </row>
    <row r="7892" spans="1:69" x14ac:dyDescent="0.45">
      <c r="A7892" s="3">
        <v>45946.625694444447</v>
      </c>
      <c r="B7892" s="1" t="s">
        <v>19</v>
      </c>
      <c r="C7892" t="str">
        <f>IFERROR(VLOOKUP(B7892,[6]電話端末!$A$2:$E$284,2,FALSE),"不在")</f>
        <v>【福岡】重松宝成</v>
      </c>
      <c r="D7892" s="1" t="s">
        <v>39</v>
      </c>
      <c r="E7892" t="str">
        <f>IFERROR(VLOOKUP(D7892,[6]電話端末!$A$2:$E$284,2,FALSE),"不在")</f>
        <v>【福岡】松尾明日香</v>
      </c>
      <c r="F7892" s="1" t="s">
        <v>39</v>
      </c>
      <c r="G7892" t="str">
        <f>IFERROR(VLOOKUP(F7892,[6]電話端末!$A$2:$D$284,2,FALSE),"不在")</f>
        <v>【福岡】松尾明日香</v>
      </c>
      <c r="H7892" s="4">
        <v>235</v>
      </c>
      <c r="I7892" s="4">
        <v>227</v>
      </c>
      <c r="K7892">
        <v>2.51016004496681E+19</v>
      </c>
      <c r="BN7892" s="1"/>
      <c r="BQ7892" s="1"/>
    </row>
    <row r="7893" spans="1:69" x14ac:dyDescent="0.45">
      <c r="A7893" s="3">
        <v>45946.6246875</v>
      </c>
      <c r="B7893" s="1" t="s">
        <v>34</v>
      </c>
      <c r="C7893" t="str">
        <f>IFERROR(VLOOKUP(B7893,[6]電話端末!$A$2:$E$284,2,FALSE),"不在")</f>
        <v>【埼玉】細田昌子</v>
      </c>
      <c r="D7893" s="1" t="s">
        <v>188</v>
      </c>
      <c r="E7893" t="str">
        <f>IFERROR(VLOOKUP(D7893,[6]電話端末!$A$2:$E$284,2,FALSE),"不在")</f>
        <v>【埼玉】吉田夏子</v>
      </c>
      <c r="F7893" s="1" t="s">
        <v>188</v>
      </c>
      <c r="G7893" t="str">
        <f>IFERROR(VLOOKUP(F7893,[6]電話端末!$A$2:$D$284,2,FALSE),"不在")</f>
        <v>【埼玉】吉田夏子</v>
      </c>
      <c r="H7893" s="4">
        <v>72</v>
      </c>
      <c r="I7893" s="4">
        <v>71</v>
      </c>
      <c r="K7893">
        <v>2.51016004480681E+19</v>
      </c>
      <c r="BN7893" s="1"/>
      <c r="BQ7893" s="1"/>
    </row>
    <row r="7894" spans="1:69" x14ac:dyDescent="0.45">
      <c r="A7894" s="3">
        <v>45946.621967592589</v>
      </c>
      <c r="B7894" s="1" t="s">
        <v>55</v>
      </c>
      <c r="C7894" t="str">
        <f>IFERROR(VLOOKUP(B7894,[6]電話端末!$A$2:$E$284,2,FALSE),"不在")</f>
        <v>【東京】高澤早紀</v>
      </c>
      <c r="D7894" s="1" t="s">
        <v>49</v>
      </c>
      <c r="E7894" t="str">
        <f>IFERROR(VLOOKUP(D7894,[6]電話端末!$A$2:$E$284,2,FALSE),"不在")</f>
        <v>【流山】鴻池千紗都</v>
      </c>
      <c r="F7894" s="1" t="s">
        <v>49</v>
      </c>
      <c r="G7894" t="str">
        <f>IFERROR(VLOOKUP(F7894,[6]電話端末!$A$2:$D$284,2,FALSE),"不在")</f>
        <v>【流山】鴻池千紗都</v>
      </c>
      <c r="H7894" s="4">
        <v>109</v>
      </c>
      <c r="I7894" s="4">
        <v>107</v>
      </c>
      <c r="K7894">
        <v>2.5101600444068098E+19</v>
      </c>
      <c r="BN7894" s="1"/>
      <c r="BQ7894" s="1"/>
    </row>
    <row r="7895" spans="1:69" x14ac:dyDescent="0.45">
      <c r="A7895" s="3">
        <v>45946.621817129628</v>
      </c>
      <c r="B7895" s="1" t="s">
        <v>37</v>
      </c>
      <c r="C7895" t="str">
        <f>IFERROR(VLOOKUP(B7895,[6]電話端末!$A$2:$E$284,2,FALSE),"不在")</f>
        <v>【千葉】小島佳菜</v>
      </c>
      <c r="D7895" s="1" t="s">
        <v>50</v>
      </c>
      <c r="E7895" t="str">
        <f>IFERROR(VLOOKUP(D7895,[6]電話端末!$A$2:$E$284,2,FALSE),"不在")</f>
        <v>【流山】浅沼潤也</v>
      </c>
      <c r="F7895" s="1"/>
      <c r="G7895" t="str">
        <f>IFERROR(VLOOKUP(F7895,[6]電話端末!$A$2:$D$284,2,FALSE),"不在")</f>
        <v>不在</v>
      </c>
      <c r="H7895" s="4">
        <v>4</v>
      </c>
      <c r="I7895" s="4">
        <v>0</v>
      </c>
      <c r="K7895">
        <v>2.5101600443768099E+19</v>
      </c>
      <c r="BN7895" s="1"/>
    </row>
    <row r="7896" spans="1:69" x14ac:dyDescent="0.45">
      <c r="A7896" s="3">
        <v>45946.621747685182</v>
      </c>
      <c r="B7896" s="1" t="s">
        <v>20</v>
      </c>
      <c r="C7896" t="str">
        <f>IFERROR(VLOOKUP(B7896,[6]電話端末!$A$2:$E$284,2,FALSE),"不在")</f>
        <v>【本社IT】梶ヶ谷知晃</v>
      </c>
      <c r="D7896" s="1" t="s">
        <v>63</v>
      </c>
      <c r="E7896" t="str">
        <f>IFERROR(VLOOKUP(D7896,[6]電話端末!$A$2:$E$284,2,FALSE),"不在")</f>
        <v>【MF大阪】松尾セリ菜</v>
      </c>
      <c r="F7896" s="1" t="s">
        <v>63</v>
      </c>
      <c r="G7896" t="str">
        <f>IFERROR(VLOOKUP(F7896,[6]電話端末!$A$2:$D$284,2,FALSE),"不在")</f>
        <v>【MF大阪】松尾セリ菜</v>
      </c>
      <c r="H7896" s="4">
        <v>479</v>
      </c>
      <c r="I7896" s="4">
        <v>477</v>
      </c>
      <c r="K7896">
        <v>2.5101600443668099E+19</v>
      </c>
      <c r="BN7896" s="1"/>
    </row>
    <row r="7897" spans="1:69" x14ac:dyDescent="0.45">
      <c r="A7897" s="3">
        <v>45946.621747685182</v>
      </c>
      <c r="B7897" s="1" t="s">
        <v>101</v>
      </c>
      <c r="C7897" t="str">
        <f>IFERROR(VLOOKUP(B7897,[6]電話端末!$A$2:$E$284,2,FALSE),"不在")</f>
        <v>【本社EC】山口莉奈</v>
      </c>
      <c r="D7897" s="1" t="s">
        <v>87</v>
      </c>
      <c r="E7897" t="str">
        <f>IFERROR(VLOOKUP(D7897,[6]電話端末!$A$2:$E$284,2,FALSE),"不在")</f>
        <v>【本社EC】別府菜々美</v>
      </c>
      <c r="F7897" s="1" t="s">
        <v>87</v>
      </c>
      <c r="G7897" t="str">
        <f>IFERROR(VLOOKUP(F7897,[6]電話端末!$A$2:$D$284,2,FALSE),"不在")</f>
        <v>【本社EC】別府菜々美</v>
      </c>
      <c r="H7897" s="4">
        <v>57</v>
      </c>
      <c r="I7897" s="4">
        <v>56</v>
      </c>
      <c r="K7897">
        <v>2.5101600443568099E+19</v>
      </c>
      <c r="BN7897" s="1"/>
    </row>
    <row r="7898" spans="1:69" x14ac:dyDescent="0.45">
      <c r="A7898" s="3">
        <v>45946.62158564815</v>
      </c>
      <c r="B7898" s="1" t="s">
        <v>77</v>
      </c>
      <c r="C7898" t="str">
        <f>IFERROR(VLOOKUP(B7898,[6]電話端末!$A$2:$E$284,2,FALSE),"不在")</f>
        <v>【仙台】及川憲佑</v>
      </c>
      <c r="D7898" s="1" t="s">
        <v>534</v>
      </c>
      <c r="E7898" t="str">
        <f>IFERROR(VLOOKUP(D7898,[6]電話端末!$A$2:$E$284,2,FALSE),"不在")</f>
        <v>【北関東】着信グループ</v>
      </c>
      <c r="F7898" s="1" t="s">
        <v>34</v>
      </c>
      <c r="G7898" t="str">
        <f>IFERROR(VLOOKUP(F7898,[6]電話端末!$A$2:$D$284,2,FALSE),"不在")</f>
        <v>【埼玉】細田昌子</v>
      </c>
      <c r="H7898" s="4">
        <v>54</v>
      </c>
      <c r="I7898" s="4">
        <v>42</v>
      </c>
      <c r="K7898">
        <v>2.51016004431681E+19</v>
      </c>
      <c r="BN7898" s="1"/>
      <c r="BQ7898" s="1"/>
    </row>
    <row r="7899" spans="1:69" x14ac:dyDescent="0.45">
      <c r="A7899" s="3">
        <v>45946.621504629627</v>
      </c>
      <c r="B7899" s="1" t="s">
        <v>77</v>
      </c>
      <c r="C7899" t="str">
        <f>IFERROR(VLOOKUP(B7899,[6]電話端末!$A$2:$E$284,2,FALSE),"不在")</f>
        <v>【仙台】及川憲佑</v>
      </c>
      <c r="D7899" s="1" t="s">
        <v>344</v>
      </c>
      <c r="E7899" t="str">
        <f>IFERROR(VLOOKUP(D7899,[6]電話端末!$A$2:$E$284,2,FALSE),"不在")</f>
        <v>不在</v>
      </c>
      <c r="F7899" s="1"/>
      <c r="G7899" t="str">
        <f>IFERROR(VLOOKUP(F7899,[6]電話端末!$A$2:$D$284,2,FALSE),"不在")</f>
        <v>不在</v>
      </c>
      <c r="H7899" s="4">
        <v>0</v>
      </c>
      <c r="I7899" s="4">
        <v>0</v>
      </c>
      <c r="K7899">
        <v>2.5101600442968101E+19</v>
      </c>
      <c r="BN7899" s="1"/>
      <c r="BQ7899" s="1"/>
    </row>
    <row r="7900" spans="1:69" x14ac:dyDescent="0.45">
      <c r="A7900" s="3">
        <v>45946.619016203702</v>
      </c>
      <c r="B7900" s="1" t="s">
        <v>20</v>
      </c>
      <c r="C7900" t="str">
        <f>IFERROR(VLOOKUP(B7900,[6]電話端末!$A$2:$E$284,2,FALSE),"不在")</f>
        <v>【本社IT】梶ヶ谷知晃</v>
      </c>
      <c r="D7900" s="1" t="s">
        <v>63</v>
      </c>
      <c r="E7900" t="str">
        <f>IFERROR(VLOOKUP(D7900,[6]電話端末!$A$2:$E$284,2,FALSE),"不在")</f>
        <v>【MF大阪】松尾セリ菜</v>
      </c>
      <c r="F7900" s="1" t="s">
        <v>63</v>
      </c>
      <c r="G7900" t="str">
        <f>IFERROR(VLOOKUP(F7900,[6]電話端末!$A$2:$D$284,2,FALSE),"不在")</f>
        <v>【MF大阪】松尾セリ菜</v>
      </c>
      <c r="H7900" s="4">
        <v>125</v>
      </c>
      <c r="I7900" s="4">
        <v>122</v>
      </c>
      <c r="K7900">
        <v>2.5101600438968099E+19</v>
      </c>
      <c r="BN7900" s="1"/>
      <c r="BQ7900" s="1"/>
    </row>
    <row r="7901" spans="1:69" x14ac:dyDescent="0.45">
      <c r="A7901" s="3">
        <v>45946.618298611109</v>
      </c>
      <c r="B7901" s="1" t="s">
        <v>47</v>
      </c>
      <c r="C7901" t="str">
        <f>IFERROR(VLOOKUP(B7901,[6]電話端末!$A$2:$E$284,2,FALSE),"不在")</f>
        <v>【横浜】舞智江</v>
      </c>
      <c r="D7901" s="1" t="s">
        <v>70</v>
      </c>
      <c r="E7901" t="str">
        <f>IFERROR(VLOOKUP(D7901,[6]電話端末!$A$2:$E$284,2,FALSE),"不在")</f>
        <v>【名古屋】着信グループ</v>
      </c>
      <c r="F7901" s="1" t="s">
        <v>99</v>
      </c>
      <c r="G7901" t="str">
        <f>IFERROR(VLOOKUP(F7901,[6]電話端末!$A$2:$D$284,2,FALSE),"不在")</f>
        <v>【名古屋】玉腰千恵</v>
      </c>
      <c r="H7901" s="4">
        <v>58</v>
      </c>
      <c r="I7901" s="4">
        <v>56</v>
      </c>
      <c r="K7901">
        <v>2.5101600436668101E+19</v>
      </c>
      <c r="BN7901" s="1"/>
      <c r="BQ7901" s="1"/>
    </row>
    <row r="7902" spans="1:69" x14ac:dyDescent="0.45">
      <c r="A7902" s="3">
        <v>45946.618113425924</v>
      </c>
      <c r="B7902" s="1" t="s">
        <v>47</v>
      </c>
      <c r="C7902" t="str">
        <f>IFERROR(VLOOKUP(B7902,[6]電話端末!$A$2:$E$284,2,FALSE),"不在")</f>
        <v>【横浜】舞智江</v>
      </c>
      <c r="D7902" s="1" t="s">
        <v>536</v>
      </c>
      <c r="E7902" t="str">
        <f>IFERROR(VLOOKUP(D7902,[6]電話端末!$A$2:$E$284,2,FALSE),"不在")</f>
        <v>不在</v>
      </c>
      <c r="F7902" s="1"/>
      <c r="G7902" t="str">
        <f>IFERROR(VLOOKUP(F7902,[6]電話端末!$A$2:$D$284,2,FALSE),"不在")</f>
        <v>不在</v>
      </c>
      <c r="H7902" s="4">
        <v>0</v>
      </c>
      <c r="I7902" s="4">
        <v>0</v>
      </c>
      <c r="K7902">
        <v>2.5101600436468101E+19</v>
      </c>
      <c r="BN7902" s="1"/>
      <c r="BQ7902" s="1"/>
    </row>
    <row r="7903" spans="1:69" x14ac:dyDescent="0.45">
      <c r="A7903" s="3">
        <v>45946.618055555555</v>
      </c>
      <c r="B7903" s="1" t="s">
        <v>60</v>
      </c>
      <c r="C7903" t="str">
        <f>IFERROR(VLOOKUP(B7903,[6]電話端末!$A$2:$E$284,2,FALSE),"不在")</f>
        <v>【東京】林まど佳</v>
      </c>
      <c r="D7903" s="1" t="s">
        <v>49</v>
      </c>
      <c r="E7903" t="str">
        <f>IFERROR(VLOOKUP(D7903,[6]電話端末!$A$2:$E$284,2,FALSE),"不在")</f>
        <v>【流山】鴻池千紗都</v>
      </c>
      <c r="F7903" s="1" t="s">
        <v>49</v>
      </c>
      <c r="G7903" t="str">
        <f>IFERROR(VLOOKUP(F7903,[6]電話端末!$A$2:$D$284,2,FALSE),"不在")</f>
        <v>【流山】鴻池千紗都</v>
      </c>
      <c r="H7903" s="4">
        <v>32</v>
      </c>
      <c r="I7903" s="4">
        <v>29</v>
      </c>
      <c r="K7903">
        <v>2.5101600436268102E+19</v>
      </c>
      <c r="BN7903" s="1"/>
      <c r="BQ7903" s="1"/>
    </row>
    <row r="7904" spans="1:69" x14ac:dyDescent="0.45">
      <c r="A7904" s="3">
        <v>45946.617812500001</v>
      </c>
      <c r="B7904" s="1" t="s">
        <v>125</v>
      </c>
      <c r="C7904" t="str">
        <f>IFERROR(VLOOKUP(B7904,[6]電話端末!$A$2:$E$284,2,FALSE),"不在")</f>
        <v>【横浜】山﨑啓右</v>
      </c>
      <c r="D7904" s="1" t="s">
        <v>45</v>
      </c>
      <c r="E7904" t="str">
        <f>IFERROR(VLOOKUP(D7904,[6]電話端末!$A$2:$E$284,2,FALSE),"不在")</f>
        <v>【岡山】岸本麻衣子</v>
      </c>
      <c r="F7904" s="1"/>
      <c r="G7904" t="str">
        <f>IFERROR(VLOOKUP(F7904,[6]電話端末!$A$2:$D$284,2,FALSE),"不在")</f>
        <v>不在</v>
      </c>
      <c r="H7904" s="4">
        <v>1</v>
      </c>
      <c r="I7904" s="4">
        <v>0</v>
      </c>
      <c r="K7904">
        <v>2.5101600435968098E+19</v>
      </c>
      <c r="BN7904" s="1"/>
    </row>
    <row r="7905" spans="1:69" x14ac:dyDescent="0.45">
      <c r="A7905" s="3">
        <v>45946.6174537037</v>
      </c>
      <c r="B7905" s="1" t="s">
        <v>45</v>
      </c>
      <c r="C7905" t="str">
        <f>IFERROR(VLOOKUP(B7905,[6]電話端末!$A$2:$E$284,2,FALSE),"不在")</f>
        <v>【岡山】岸本麻衣子</v>
      </c>
      <c r="D7905" s="1" t="s">
        <v>125</v>
      </c>
      <c r="E7905" t="str">
        <f>IFERROR(VLOOKUP(D7905,[6]電話端末!$A$2:$E$284,2,FALSE),"不在")</f>
        <v>【横浜】山﨑啓右</v>
      </c>
      <c r="F7905" s="1"/>
      <c r="G7905" t="str">
        <f>IFERROR(VLOOKUP(F7905,[6]電話端末!$A$2:$D$284,2,FALSE),"不在")</f>
        <v>不在</v>
      </c>
      <c r="H7905" s="4">
        <v>1</v>
      </c>
      <c r="I7905" s="4">
        <v>0</v>
      </c>
      <c r="K7905">
        <v>2.5101600434968101E+19</v>
      </c>
      <c r="BN7905" s="1"/>
      <c r="BQ7905" s="1"/>
    </row>
    <row r="7906" spans="1:69" x14ac:dyDescent="0.45">
      <c r="A7906" s="3">
        <v>45946.616643518515</v>
      </c>
      <c r="B7906" s="1" t="s">
        <v>112</v>
      </c>
      <c r="C7906" t="str">
        <f>IFERROR(VLOOKUP(B7906,[6]電話端末!$A$2:$E$284,2,FALSE),"不在")</f>
        <v>【岡山】河原由布子</v>
      </c>
      <c r="D7906" s="1" t="s">
        <v>465</v>
      </c>
      <c r="E7906" t="str">
        <f>IFERROR(VLOOKUP(D7906,[6]電話端末!$A$2:$E$284,2,FALSE),"不在")</f>
        <v>【大阪】中澤勇作</v>
      </c>
      <c r="F7906" s="1"/>
      <c r="G7906" t="str">
        <f>IFERROR(VLOOKUP(F7906,[6]電話端末!$A$2:$D$284,2,FALSE),"不在")</f>
        <v>不在</v>
      </c>
      <c r="H7906" s="4">
        <v>0</v>
      </c>
      <c r="I7906" s="4">
        <v>0</v>
      </c>
      <c r="K7906">
        <v>2.5101600433968099E+19</v>
      </c>
      <c r="BN7906" s="1"/>
    </row>
    <row r="7907" spans="1:69" x14ac:dyDescent="0.45">
      <c r="A7907" s="3">
        <v>45946.616608796299</v>
      </c>
      <c r="B7907" s="1" t="s">
        <v>37</v>
      </c>
      <c r="C7907" t="str">
        <f>IFERROR(VLOOKUP(B7907,[6]電話端末!$A$2:$E$284,2,FALSE),"不在")</f>
        <v>【千葉】小島佳菜</v>
      </c>
      <c r="D7907" s="1" t="s">
        <v>58</v>
      </c>
      <c r="E7907" t="str">
        <f>IFERROR(VLOOKUP(D7907,[6]電話端末!$A$2:$E$284,2,FALSE),"不在")</f>
        <v>【東京】佐々木美咲</v>
      </c>
      <c r="F7907" s="1" t="s">
        <v>58</v>
      </c>
      <c r="G7907" t="str">
        <f>IFERROR(VLOOKUP(F7907,[6]電話端末!$A$2:$D$284,2,FALSE),"不在")</f>
        <v>【東京】佐々木美咲</v>
      </c>
      <c r="H7907" s="4">
        <v>23</v>
      </c>
      <c r="I7907" s="4">
        <v>19</v>
      </c>
      <c r="K7907">
        <v>2.51016004338681E+19</v>
      </c>
      <c r="BN7907" s="1"/>
      <c r="BQ7907" s="1"/>
    </row>
    <row r="7908" spans="1:69" x14ac:dyDescent="0.45">
      <c r="A7908" s="3">
        <v>45946.616597222222</v>
      </c>
      <c r="B7908" s="1" t="s">
        <v>112</v>
      </c>
      <c r="C7908" t="str">
        <f>IFERROR(VLOOKUP(B7908,[6]電話端末!$A$2:$E$284,2,FALSE),"不在")</f>
        <v>【岡山】河原由布子</v>
      </c>
      <c r="D7908" s="1" t="s">
        <v>537</v>
      </c>
      <c r="E7908" t="str">
        <f>IFERROR(VLOOKUP(D7908,[6]電話端末!$A$2:$E$284,2,FALSE),"不在")</f>
        <v>不在</v>
      </c>
      <c r="F7908" s="1"/>
      <c r="G7908" t="str">
        <f>IFERROR(VLOOKUP(F7908,[6]電話端末!$A$2:$D$284,2,FALSE),"不在")</f>
        <v>不在</v>
      </c>
      <c r="H7908" s="4">
        <v>0</v>
      </c>
      <c r="I7908" s="4">
        <v>0</v>
      </c>
      <c r="K7908">
        <v>2.51016004337681E+19</v>
      </c>
      <c r="BN7908" s="1"/>
      <c r="BQ7908" s="1"/>
    </row>
    <row r="7909" spans="1:69" x14ac:dyDescent="0.45">
      <c r="A7909" s="3">
        <v>45946.615868055553</v>
      </c>
      <c r="B7909" s="1" t="s">
        <v>96</v>
      </c>
      <c r="C7909" t="str">
        <f>IFERROR(VLOOKUP(B7909,[6]電話端末!$A$2:$E$284,2,FALSE),"不在")</f>
        <v>【MF大阪】澤近美里</v>
      </c>
      <c r="D7909" s="1" t="s">
        <v>19</v>
      </c>
      <c r="E7909" t="str">
        <f>IFERROR(VLOOKUP(D7909,[6]電話端末!$A$2:$E$284,2,FALSE),"不在")</f>
        <v>【福岡】重松宝成</v>
      </c>
      <c r="F7909" s="1" t="s">
        <v>19</v>
      </c>
      <c r="G7909" t="str">
        <f>IFERROR(VLOOKUP(F7909,[6]電話端末!$A$2:$D$284,2,FALSE),"不在")</f>
        <v>【福岡】重松宝成</v>
      </c>
      <c r="H7909" s="4">
        <v>23</v>
      </c>
      <c r="I7909" s="4">
        <v>20</v>
      </c>
      <c r="K7909">
        <v>2.5101600432768098E+19</v>
      </c>
      <c r="BN7909" s="1"/>
      <c r="BQ7909" s="1"/>
    </row>
    <row r="7910" spans="1:69" x14ac:dyDescent="0.45">
      <c r="A7910" s="3">
        <v>45946.615694444445</v>
      </c>
      <c r="B7910" s="1" t="s">
        <v>102</v>
      </c>
      <c r="C7910" t="str">
        <f>IFERROR(VLOOKUP(B7910,[6]電話端末!$A$2:$E$284,2,FALSE),"不在")</f>
        <v>【静岡】金子湧樹</v>
      </c>
      <c r="D7910" s="1" t="s">
        <v>103</v>
      </c>
      <c r="E7910" t="str">
        <f>IFERROR(VLOOKUP(D7910,[6]電話端末!$A$2:$E$284,2,FALSE),"不在")</f>
        <v>【岡山】北添恵</v>
      </c>
      <c r="F7910" s="1" t="s">
        <v>104</v>
      </c>
      <c r="G7910" t="str">
        <f>IFERROR(VLOOKUP(F7910,[6]電話端末!$A$2:$D$284,2,FALSE),"不在")</f>
        <v>【岡山】矢野夏絵</v>
      </c>
      <c r="H7910" s="4">
        <v>355</v>
      </c>
      <c r="I7910" s="4">
        <v>347</v>
      </c>
      <c r="K7910">
        <v>2.51016004322681E+19</v>
      </c>
      <c r="BN7910" s="1"/>
      <c r="BQ7910" s="1"/>
    </row>
    <row r="7911" spans="1:69" x14ac:dyDescent="0.45">
      <c r="A7911" s="3">
        <v>45946.613229166665</v>
      </c>
      <c r="B7911" s="1" t="s">
        <v>58</v>
      </c>
      <c r="C7911" t="str">
        <f>IFERROR(VLOOKUP(B7911,[6]電話端末!$A$2:$E$284,2,FALSE),"不在")</f>
        <v>【東京】佐々木美咲</v>
      </c>
      <c r="D7911" s="1" t="s">
        <v>37</v>
      </c>
      <c r="E7911" t="str">
        <f>IFERROR(VLOOKUP(D7911,[6]電話端末!$A$2:$E$284,2,FALSE),"不在")</f>
        <v>【千葉】小島佳菜</v>
      </c>
      <c r="F7911" s="1" t="s">
        <v>37</v>
      </c>
      <c r="G7911" t="str">
        <f>IFERROR(VLOOKUP(F7911,[6]電話端末!$A$2:$D$284,2,FALSE),"不在")</f>
        <v>【千葉】小島佳菜</v>
      </c>
      <c r="H7911" s="4">
        <v>82</v>
      </c>
      <c r="I7911" s="4">
        <v>79</v>
      </c>
      <c r="K7911">
        <v>2.51016004289681E+19</v>
      </c>
      <c r="BN7911" s="1"/>
      <c r="BQ7911" s="1"/>
    </row>
    <row r="7912" spans="1:69" x14ac:dyDescent="0.45">
      <c r="A7912" s="3">
        <v>45946.611064814817</v>
      </c>
      <c r="B7912" s="1" t="s">
        <v>65</v>
      </c>
      <c r="C7912" t="str">
        <f>IFERROR(VLOOKUP(B7912,[6]電話端末!$A$2:$E$284,2,FALSE),"不在")</f>
        <v>【本社】受付用電話機</v>
      </c>
      <c r="D7912" s="1" t="s">
        <v>66</v>
      </c>
      <c r="E7912" t="str">
        <f>IFERROR(VLOOKUP(D7912,[6]電話端末!$A$2:$E$284,2,FALSE),"不在")</f>
        <v>【本社】受付電話機</v>
      </c>
      <c r="F7912" s="1" t="s">
        <v>57</v>
      </c>
      <c r="G7912" t="str">
        <f>IFERROR(VLOOKUP(F7912,[6]電話端末!$A$2:$D$284,2,FALSE),"不在")</f>
        <v>【本社総務】吉田亜依</v>
      </c>
      <c r="H7912" s="4">
        <v>57</v>
      </c>
      <c r="I7912" s="4">
        <v>52</v>
      </c>
      <c r="K7912">
        <v>2.5101600425468101E+19</v>
      </c>
      <c r="BN7912" s="1"/>
      <c r="BQ7912" s="1"/>
    </row>
    <row r="7913" spans="1:69" x14ac:dyDescent="0.45">
      <c r="A7913" s="3">
        <v>45946.610069444447</v>
      </c>
      <c r="B7913" s="1" t="s">
        <v>38</v>
      </c>
      <c r="C7913" t="str">
        <f>IFERROR(VLOOKUP(B7913,[6]電話端末!$A$2:$E$284,2,FALSE),"不在")</f>
        <v>【福岡】山崎芹奈</v>
      </c>
      <c r="D7913" s="1" t="s">
        <v>19</v>
      </c>
      <c r="E7913" t="str">
        <f>IFERROR(VLOOKUP(D7913,[6]電話端末!$A$2:$E$284,2,FALSE),"不在")</f>
        <v>【福岡】重松宝成</v>
      </c>
      <c r="F7913" s="1" t="s">
        <v>19</v>
      </c>
      <c r="G7913" t="str">
        <f>IFERROR(VLOOKUP(F7913,[6]電話端末!$A$2:$D$284,2,FALSE),"不在")</f>
        <v>【福岡】重松宝成</v>
      </c>
      <c r="H7913" s="4">
        <v>66</v>
      </c>
      <c r="I7913" s="4">
        <v>64</v>
      </c>
      <c r="K7913">
        <v>2.5101600423468102E+19</v>
      </c>
      <c r="BN7913" s="1"/>
    </row>
    <row r="7914" spans="1:69" x14ac:dyDescent="0.45">
      <c r="A7914" s="3">
        <v>45946.609074074076</v>
      </c>
      <c r="B7914" s="1" t="s">
        <v>84</v>
      </c>
      <c r="C7914" t="str">
        <f>IFERROR(VLOOKUP(B7914,[6]電話端末!$A$2:$E$284,2,FALSE),"不在")</f>
        <v>【仙台】阿部かおり</v>
      </c>
      <c r="D7914" s="1" t="s">
        <v>83</v>
      </c>
      <c r="E7914" t="str">
        <f>IFERROR(VLOOKUP(D7914,[6]電話端末!$A$2:$E$284,2,FALSE),"不在")</f>
        <v>【札幌】舘合庸介</v>
      </c>
      <c r="F7914" s="1" t="s">
        <v>83</v>
      </c>
      <c r="G7914" t="str">
        <f>IFERROR(VLOOKUP(F7914,[6]電話端末!$A$2:$D$284,2,FALSE),"不在")</f>
        <v>【札幌】舘合庸介</v>
      </c>
      <c r="H7914" s="4">
        <v>26</v>
      </c>
      <c r="I7914" s="4">
        <v>18</v>
      </c>
      <c r="K7914">
        <v>2.5101600422168101E+19</v>
      </c>
      <c r="BN7914" s="1"/>
      <c r="BQ7914" s="1"/>
    </row>
    <row r="7915" spans="1:69" x14ac:dyDescent="0.45">
      <c r="A7915" s="3">
        <v>45946.608506944445</v>
      </c>
      <c r="B7915" s="1" t="s">
        <v>99</v>
      </c>
      <c r="C7915" t="str">
        <f>IFERROR(VLOOKUP(B7915,[6]電話端末!$A$2:$E$284,2,FALSE),"不在")</f>
        <v>【名古屋】玉腰千恵</v>
      </c>
      <c r="D7915" s="1" t="s">
        <v>36</v>
      </c>
      <c r="E7915" t="str">
        <f>IFERROR(VLOOKUP(D7915,[6]電話端末!$A$2:$E$284,2,FALSE),"不在")</f>
        <v>【名古屋】稲垣みちる</v>
      </c>
      <c r="F7915" s="1" t="s">
        <v>36</v>
      </c>
      <c r="G7915" t="str">
        <f>IFERROR(VLOOKUP(F7915,[6]電話端末!$A$2:$D$284,2,FALSE),"不在")</f>
        <v>【名古屋】稲垣みちる</v>
      </c>
      <c r="H7915" s="4">
        <v>131</v>
      </c>
      <c r="I7915" s="4">
        <v>130</v>
      </c>
      <c r="K7915">
        <v>2.5101600420668101E+19</v>
      </c>
      <c r="BN7915" s="1"/>
      <c r="BQ7915" s="1"/>
    </row>
    <row r="7916" spans="1:69" x14ac:dyDescent="0.45">
      <c r="A7916" s="3">
        <v>45946.608240740738</v>
      </c>
      <c r="B7916" s="1" t="s">
        <v>84</v>
      </c>
      <c r="C7916" t="str">
        <f>IFERROR(VLOOKUP(B7916,[6]電話端末!$A$2:$E$284,2,FALSE),"不在")</f>
        <v>【仙台】阿部かおり</v>
      </c>
      <c r="D7916" s="1" t="s">
        <v>83</v>
      </c>
      <c r="E7916" t="str">
        <f>IFERROR(VLOOKUP(D7916,[6]電話端末!$A$2:$E$284,2,FALSE),"不在")</f>
        <v>【札幌】舘合庸介</v>
      </c>
      <c r="F7916" s="1"/>
      <c r="G7916" t="str">
        <f>IFERROR(VLOOKUP(F7916,[6]電話端末!$A$2:$D$284,2,FALSE),"不在")</f>
        <v>不在</v>
      </c>
      <c r="H7916" s="4">
        <v>0</v>
      </c>
      <c r="I7916" s="4">
        <v>0</v>
      </c>
      <c r="K7916">
        <v>2.5101600420268102E+19</v>
      </c>
      <c r="BN7916" s="1"/>
    </row>
    <row r="7917" spans="1:69" x14ac:dyDescent="0.45">
      <c r="A7917" s="3">
        <v>45946.607974537037</v>
      </c>
      <c r="B7917" s="1" t="s">
        <v>44</v>
      </c>
      <c r="C7917" t="str">
        <f>IFERROR(VLOOKUP(B7917,[6]電話端末!$A$2:$E$284,2,FALSE),"不在")</f>
        <v>【福岡】奥薗美和</v>
      </c>
      <c r="D7917" s="1" t="s">
        <v>48</v>
      </c>
      <c r="E7917" t="str">
        <f>IFERROR(VLOOKUP(D7917,[6]電話端末!$A$2:$E$284,2,FALSE),"不在")</f>
        <v>【福岡】松添愛</v>
      </c>
      <c r="F7917" s="1" t="s">
        <v>48</v>
      </c>
      <c r="G7917" t="str">
        <f>IFERROR(VLOOKUP(F7917,[6]電話端末!$A$2:$D$284,2,FALSE),"不在")</f>
        <v>【福岡】松添愛</v>
      </c>
      <c r="H7917" s="4">
        <v>41</v>
      </c>
      <c r="I7917" s="4">
        <v>40</v>
      </c>
      <c r="K7917">
        <v>2.5101600419968098E+19</v>
      </c>
      <c r="BN7917" s="1"/>
      <c r="BQ7917" s="1"/>
    </row>
    <row r="7918" spans="1:69" x14ac:dyDescent="0.45">
      <c r="A7918" s="3">
        <v>45946.607743055552</v>
      </c>
      <c r="B7918" s="1" t="s">
        <v>29</v>
      </c>
      <c r="C7918" t="str">
        <f>IFERROR(VLOOKUP(B7918,[6]電話端末!$A$2:$E$284,2,FALSE),"不在")</f>
        <v>【本社EC】大城明日香</v>
      </c>
      <c r="D7918" s="1" t="s">
        <v>40</v>
      </c>
      <c r="E7918" t="str">
        <f>IFERROR(VLOOKUP(D7918,[6]電話端末!$A$2:$E$284,2,FALSE),"不在")</f>
        <v>【本社EC】鈴木浩允</v>
      </c>
      <c r="F7918" s="1" t="s">
        <v>40</v>
      </c>
      <c r="G7918" t="str">
        <f>IFERROR(VLOOKUP(F7918,[6]電話端末!$A$2:$D$284,2,FALSE),"不在")</f>
        <v>【本社EC】鈴木浩允</v>
      </c>
      <c r="H7918" s="4">
        <v>65</v>
      </c>
      <c r="I7918" s="4">
        <v>63</v>
      </c>
      <c r="K7918">
        <v>2.51016004192681E+19</v>
      </c>
      <c r="BN7918" s="1"/>
      <c r="BQ7918" s="1"/>
    </row>
    <row r="7919" spans="1:69" x14ac:dyDescent="0.45">
      <c r="A7919" s="3">
        <v>45946.605682870373</v>
      </c>
      <c r="B7919" s="1" t="s">
        <v>128</v>
      </c>
      <c r="C7919" t="str">
        <f>IFERROR(VLOOKUP(B7919,[6]電話端末!$A$2:$E$284,2,FALSE),"不在")</f>
        <v>【仙台】仁藤佳美</v>
      </c>
      <c r="D7919" s="1" t="s">
        <v>44</v>
      </c>
      <c r="E7919" t="str">
        <f>IFERROR(VLOOKUP(D7919,[6]電話端末!$A$2:$E$284,2,FALSE),"不在")</f>
        <v>【福岡】奥薗美和</v>
      </c>
      <c r="F7919" s="1" t="s">
        <v>44</v>
      </c>
      <c r="G7919" t="str">
        <f>IFERROR(VLOOKUP(F7919,[6]電話端末!$A$2:$D$284,2,FALSE),"不在")</f>
        <v>【福岡】奥薗美和</v>
      </c>
      <c r="H7919" s="4">
        <v>40</v>
      </c>
      <c r="I7919" s="4">
        <v>33</v>
      </c>
      <c r="K7919">
        <v>2.51016004159681E+19</v>
      </c>
      <c r="BN7919" s="1"/>
      <c r="BQ7919" s="1"/>
    </row>
    <row r="7920" spans="1:69" x14ac:dyDescent="0.45">
      <c r="A7920" s="3">
        <v>45946.605381944442</v>
      </c>
      <c r="B7920" s="1" t="s">
        <v>49</v>
      </c>
      <c r="C7920" t="str">
        <f>IFERROR(VLOOKUP(B7920,[6]電話端末!$A$2:$E$284,2,FALSE),"不在")</f>
        <v>【流山】鴻池千紗都</v>
      </c>
      <c r="D7920" s="1" t="s">
        <v>50</v>
      </c>
      <c r="E7920" t="str">
        <f>IFERROR(VLOOKUP(D7920,[6]電話端末!$A$2:$E$284,2,FALSE),"不在")</f>
        <v>【流山】浅沼潤也</v>
      </c>
      <c r="F7920" s="1"/>
      <c r="G7920" t="str">
        <f>IFERROR(VLOOKUP(F7920,[6]電話端末!$A$2:$D$284,2,FALSE),"不在")</f>
        <v>不在</v>
      </c>
      <c r="H7920" s="4">
        <v>24</v>
      </c>
      <c r="I7920" s="4">
        <v>0</v>
      </c>
      <c r="K7920">
        <v>2.5101600415468102E+19</v>
      </c>
      <c r="BN7920" s="1"/>
      <c r="BQ7920" s="1"/>
    </row>
    <row r="7921" spans="1:69" x14ac:dyDescent="0.45">
      <c r="A7921" s="3">
        <v>45946.603252314817</v>
      </c>
      <c r="B7921" s="1" t="s">
        <v>67</v>
      </c>
      <c r="C7921" t="str">
        <f>IFERROR(VLOOKUP(B7921,[6]電話端末!$A$2:$E$284,2,FALSE),"不在")</f>
        <v>【MF大阪】後垣幸恵</v>
      </c>
      <c r="D7921" s="1" t="s">
        <v>20</v>
      </c>
      <c r="E7921" t="str">
        <f>IFERROR(VLOOKUP(D7921,[6]電話端末!$A$2:$E$284,2,FALSE),"不在")</f>
        <v>【本社IT】梶ヶ谷知晃</v>
      </c>
      <c r="F7921" s="1" t="s">
        <v>20</v>
      </c>
      <c r="G7921" t="str">
        <f>IFERROR(VLOOKUP(F7921,[6]電話端末!$A$2:$D$284,2,FALSE),"不在")</f>
        <v>【本社IT】梶ヶ谷知晃</v>
      </c>
      <c r="H7921" s="4">
        <v>101</v>
      </c>
      <c r="I7921" s="4">
        <v>97</v>
      </c>
      <c r="K7921">
        <v>2.51016004113681E+19</v>
      </c>
      <c r="BN7921" s="1"/>
    </row>
    <row r="7922" spans="1:69" x14ac:dyDescent="0.45">
      <c r="A7922" s="3">
        <v>45946.601793981485</v>
      </c>
      <c r="B7922" s="1" t="s">
        <v>65</v>
      </c>
      <c r="C7922" t="str">
        <f>IFERROR(VLOOKUP(B7922,[6]電話端末!$A$2:$E$284,2,FALSE),"不在")</f>
        <v>【本社】受付用電話機</v>
      </c>
      <c r="D7922" s="1" t="s">
        <v>66</v>
      </c>
      <c r="E7922" t="str">
        <f>IFERROR(VLOOKUP(D7922,[6]電話端末!$A$2:$E$284,2,FALSE),"不在")</f>
        <v>【本社】受付電話機</v>
      </c>
      <c r="F7922" s="1" t="s">
        <v>129</v>
      </c>
      <c r="G7922" t="str">
        <f>IFERROR(VLOOKUP(F7922,[6]電話端末!$A$2:$D$284,2,FALSE),"不在")</f>
        <v>【本社総務】赤羽恵理</v>
      </c>
      <c r="H7922" s="4">
        <v>9</v>
      </c>
      <c r="I7922" s="4">
        <v>7</v>
      </c>
      <c r="K7922">
        <v>2.5101600409168101E+19</v>
      </c>
      <c r="BN7922" s="1"/>
      <c r="BQ7922" s="1"/>
    </row>
    <row r="7923" spans="1:69" x14ac:dyDescent="0.45">
      <c r="A7923" s="3">
        <v>45946.600659722222</v>
      </c>
      <c r="B7923" s="1" t="s">
        <v>188</v>
      </c>
      <c r="C7923" t="str">
        <f>IFERROR(VLOOKUP(B7923,[6]電話端末!$A$2:$E$284,2,FALSE),"不在")</f>
        <v>【埼玉】吉田夏子</v>
      </c>
      <c r="D7923" s="1" t="s">
        <v>37</v>
      </c>
      <c r="E7923" t="str">
        <f>IFERROR(VLOOKUP(D7923,[6]電話端末!$A$2:$E$284,2,FALSE),"不在")</f>
        <v>【千葉】小島佳菜</v>
      </c>
      <c r="F7923" s="1" t="s">
        <v>37</v>
      </c>
      <c r="G7923" t="str">
        <f>IFERROR(VLOOKUP(F7923,[6]電話端末!$A$2:$D$284,2,FALSE),"不在")</f>
        <v>【千葉】小島佳菜</v>
      </c>
      <c r="H7923" s="4">
        <v>47</v>
      </c>
      <c r="I7923" s="4">
        <v>45</v>
      </c>
      <c r="K7923">
        <v>2.5101600407468102E+19</v>
      </c>
      <c r="BN7923" s="1"/>
      <c r="BQ7923" s="1"/>
    </row>
    <row r="7924" spans="1:69" x14ac:dyDescent="0.45">
      <c r="A7924" s="3">
        <v>45946.599722222221</v>
      </c>
      <c r="B7924" s="1" t="s">
        <v>43</v>
      </c>
      <c r="C7924" t="str">
        <f>IFERROR(VLOOKUP(B7924,[6]電話端末!$A$2:$E$284,2,FALSE),"不在")</f>
        <v>【本社経理】羽鳥由美</v>
      </c>
      <c r="D7924" s="1" t="s">
        <v>55</v>
      </c>
      <c r="E7924" t="str">
        <f>IFERROR(VLOOKUP(D7924,[6]電話端末!$A$2:$E$284,2,FALSE),"不在")</f>
        <v>【東京】高澤早紀</v>
      </c>
      <c r="F7924" s="1" t="s">
        <v>55</v>
      </c>
      <c r="G7924" t="str">
        <f>IFERROR(VLOOKUP(F7924,[6]電話端末!$A$2:$D$284,2,FALSE),"不在")</f>
        <v>【東京】高澤早紀</v>
      </c>
      <c r="H7924" s="4">
        <v>125</v>
      </c>
      <c r="I7924" s="4">
        <v>122</v>
      </c>
      <c r="K7924">
        <v>2.5101600405768102E+19</v>
      </c>
      <c r="BN7924" s="1"/>
      <c r="BQ7924" s="1"/>
    </row>
    <row r="7925" spans="1:69" x14ac:dyDescent="0.45">
      <c r="A7925" s="3">
        <v>45946.599131944444</v>
      </c>
      <c r="B7925" s="1" t="s">
        <v>188</v>
      </c>
      <c r="C7925" t="str">
        <f>IFERROR(VLOOKUP(B7925,[6]電話端末!$A$2:$E$284,2,FALSE),"不在")</f>
        <v>【埼玉】吉田夏子</v>
      </c>
      <c r="D7925" s="1" t="s">
        <v>37</v>
      </c>
      <c r="E7925" t="str">
        <f>IFERROR(VLOOKUP(D7925,[6]電話端末!$A$2:$E$284,2,FALSE),"不在")</f>
        <v>【千葉】小島佳菜</v>
      </c>
      <c r="F7925" s="1"/>
      <c r="G7925" t="str">
        <f>IFERROR(VLOOKUP(F7925,[6]電話端末!$A$2:$D$284,2,FALSE),"不在")</f>
        <v>不在</v>
      </c>
      <c r="H7925" s="4">
        <v>1</v>
      </c>
      <c r="I7925" s="4">
        <v>0</v>
      </c>
      <c r="K7925">
        <v>2.51016004047681E+19</v>
      </c>
      <c r="BN7925" s="1"/>
      <c r="BQ7925" s="1"/>
    </row>
    <row r="7926" spans="1:69" x14ac:dyDescent="0.45">
      <c r="A7926" s="3">
        <v>45946.599062499998</v>
      </c>
      <c r="B7926" s="1" t="s">
        <v>67</v>
      </c>
      <c r="C7926" t="str">
        <f>IFERROR(VLOOKUP(B7926,[6]電話端末!$A$2:$E$284,2,FALSE),"不在")</f>
        <v>【MF大阪】後垣幸恵</v>
      </c>
      <c r="D7926" s="1" t="s">
        <v>233</v>
      </c>
      <c r="E7926" t="str">
        <f>IFERROR(VLOOKUP(D7926,[6]電話端末!$A$2:$E$284,2,FALSE),"不在")</f>
        <v>【滋賀】森本陽介</v>
      </c>
      <c r="F7926" s="1"/>
      <c r="G7926" t="str">
        <f>IFERROR(VLOOKUP(F7926,[6]電話端末!$A$2:$D$284,2,FALSE),"不在")</f>
        <v>不在</v>
      </c>
      <c r="H7926" s="4">
        <v>0</v>
      </c>
      <c r="I7926" s="4">
        <v>0</v>
      </c>
      <c r="K7926">
        <v>2.5101600404468101E+19</v>
      </c>
      <c r="BN7926" s="1"/>
      <c r="BQ7926" s="1"/>
    </row>
    <row r="7927" spans="1:69" x14ac:dyDescent="0.45">
      <c r="A7927" s="3">
        <v>45946.598680555559</v>
      </c>
      <c r="B7927" s="1" t="s">
        <v>60</v>
      </c>
      <c r="C7927" t="str">
        <f>IFERROR(VLOOKUP(B7927,[6]電話端末!$A$2:$E$284,2,FALSE),"不在")</f>
        <v>【東京】林まど佳</v>
      </c>
      <c r="D7927" s="1" t="s">
        <v>117</v>
      </c>
      <c r="E7927" t="str">
        <f>IFERROR(VLOOKUP(D7927,[6]電話端末!$A$2:$E$284,2,FALSE),"不在")</f>
        <v>【流山】石田拓海</v>
      </c>
      <c r="F7927" s="1"/>
      <c r="G7927" t="str">
        <f>IFERROR(VLOOKUP(F7927,[6]電話端末!$A$2:$D$284,2,FALSE),"不在")</f>
        <v>不在</v>
      </c>
      <c r="H7927" s="4">
        <v>6</v>
      </c>
      <c r="I7927" s="4">
        <v>0</v>
      </c>
      <c r="K7927">
        <v>2.51016004031681E+19</v>
      </c>
      <c r="BN7927" s="1"/>
      <c r="BQ7927" s="1"/>
    </row>
    <row r="7928" spans="1:69" x14ac:dyDescent="0.45">
      <c r="A7928" s="3">
        <v>45946.598240740743</v>
      </c>
      <c r="B7928" s="1" t="s">
        <v>37</v>
      </c>
      <c r="C7928" t="str">
        <f>IFERROR(VLOOKUP(B7928,[6]電話端末!$A$2:$E$284,2,FALSE),"不在")</f>
        <v>【千葉】小島佳菜</v>
      </c>
      <c r="D7928" s="1" t="s">
        <v>68</v>
      </c>
      <c r="E7928" t="str">
        <f>IFERROR(VLOOKUP(D7928,[6]電話端末!$A$2:$E$284,2,FALSE),"不在")</f>
        <v>【埼玉】着信グループ</v>
      </c>
      <c r="F7928" s="1" t="s">
        <v>188</v>
      </c>
      <c r="G7928" t="str">
        <f>IFERROR(VLOOKUP(F7928,[6]電話端末!$A$2:$D$284,2,FALSE),"不在")</f>
        <v>【埼玉】吉田夏子</v>
      </c>
      <c r="H7928" s="4">
        <v>28</v>
      </c>
      <c r="I7928" s="4">
        <v>26</v>
      </c>
      <c r="K7928">
        <v>2.5101600401468101E+19</v>
      </c>
      <c r="BN7928" s="1"/>
      <c r="BQ7928" s="1"/>
    </row>
    <row r="7929" spans="1:69" x14ac:dyDescent="0.45">
      <c r="A7929" s="3">
        <v>45946.59783564815</v>
      </c>
      <c r="B7929" s="1" t="s">
        <v>128</v>
      </c>
      <c r="C7929" t="str">
        <f>IFERROR(VLOOKUP(B7929,[6]電話端末!$A$2:$E$284,2,FALSE),"不在")</f>
        <v>【仙台】仁藤佳美</v>
      </c>
      <c r="D7929" s="1" t="s">
        <v>44</v>
      </c>
      <c r="E7929" t="str">
        <f>IFERROR(VLOOKUP(D7929,[6]電話端末!$A$2:$E$284,2,FALSE),"不在")</f>
        <v>【福岡】奥薗美和</v>
      </c>
      <c r="F7929" s="1" t="s">
        <v>44</v>
      </c>
      <c r="G7929" t="str">
        <f>IFERROR(VLOOKUP(F7929,[6]電話端末!$A$2:$D$284,2,FALSE),"不在")</f>
        <v>【福岡】奥薗美和</v>
      </c>
      <c r="H7929" s="4">
        <v>34</v>
      </c>
      <c r="I7929" s="4">
        <v>32</v>
      </c>
      <c r="K7929">
        <v>2.51016004001681E+19</v>
      </c>
      <c r="BN7929" s="1"/>
    </row>
    <row r="7930" spans="1:69" x14ac:dyDescent="0.45">
      <c r="A7930" s="3">
        <v>45946.597534722219</v>
      </c>
      <c r="B7930" s="1" t="s">
        <v>47</v>
      </c>
      <c r="C7930" t="str">
        <f>IFERROR(VLOOKUP(B7930,[6]電話端末!$A$2:$E$284,2,FALSE),"不在")</f>
        <v>【横浜】舞智江</v>
      </c>
      <c r="D7930" s="1" t="s">
        <v>54</v>
      </c>
      <c r="E7930" t="str">
        <f>IFERROR(VLOOKUP(D7930,[6]電話端末!$A$2:$E$284,2,FALSE),"不在")</f>
        <v>【東京】着信グループ</v>
      </c>
      <c r="F7930" s="1" t="s">
        <v>55</v>
      </c>
      <c r="G7930" t="str">
        <f>IFERROR(VLOOKUP(F7930,[6]電話端末!$A$2:$D$284,2,FALSE),"不在")</f>
        <v>【東京】高澤早紀</v>
      </c>
      <c r="H7930" s="4">
        <v>95</v>
      </c>
      <c r="I7930" s="4">
        <v>93</v>
      </c>
      <c r="K7930">
        <v>2.5101600399268098E+19</v>
      </c>
      <c r="BN7930" s="1"/>
      <c r="BQ7930" s="1"/>
    </row>
    <row r="7931" spans="1:69" x14ac:dyDescent="0.45">
      <c r="A7931" s="3">
        <v>45946.597233796296</v>
      </c>
      <c r="B7931" s="1" t="s">
        <v>37</v>
      </c>
      <c r="C7931" t="str">
        <f>IFERROR(VLOOKUP(B7931,[6]電話端末!$A$2:$E$284,2,FALSE),"不在")</f>
        <v>【千葉】小島佳菜</v>
      </c>
      <c r="D7931" s="1" t="s">
        <v>68</v>
      </c>
      <c r="E7931" t="str">
        <f>IFERROR(VLOOKUP(D7931,[6]電話端末!$A$2:$E$284,2,FALSE),"不在")</f>
        <v>【埼玉】着信グループ</v>
      </c>
      <c r="F7931" s="1" t="s">
        <v>61</v>
      </c>
      <c r="G7931" t="str">
        <f>IFERROR(VLOOKUP(F7931,[6]電話端末!$A$2:$D$284,2,FALSE),"不在")</f>
        <v>【埼玉】竹内梓</v>
      </c>
      <c r="H7931" s="4">
        <v>36</v>
      </c>
      <c r="I7931" s="4">
        <v>34</v>
      </c>
      <c r="K7931">
        <v>2.51016003986681E+19</v>
      </c>
      <c r="BN7931" s="1"/>
      <c r="BQ7931" s="1"/>
    </row>
    <row r="7932" spans="1:69" x14ac:dyDescent="0.45">
      <c r="A7932" s="3">
        <v>45946.597048611111</v>
      </c>
      <c r="B7932" s="1" t="s">
        <v>72</v>
      </c>
      <c r="C7932" t="str">
        <f>IFERROR(VLOOKUP(B7932,[6]電話端末!$A$2:$E$284,2,FALSE),"不在")</f>
        <v>【横浜】青木観奈</v>
      </c>
      <c r="D7932" s="1" t="s">
        <v>79</v>
      </c>
      <c r="E7932" t="str">
        <f>IFERROR(VLOOKUP(D7932,[6]電話端末!$A$2:$E$284,2,FALSE),"不在")</f>
        <v>【本社】経理</v>
      </c>
      <c r="F7932" s="1" t="s">
        <v>80</v>
      </c>
      <c r="G7932" t="str">
        <f>IFERROR(VLOOKUP(F7932,[6]電話端末!$A$2:$D$284,2,FALSE),"不在")</f>
        <v>【本社経理】羽鳥由美</v>
      </c>
      <c r="H7932" s="4">
        <v>147</v>
      </c>
      <c r="I7932" s="4">
        <v>142</v>
      </c>
      <c r="K7932">
        <v>2.51016003984681E+19</v>
      </c>
      <c r="BN7932" s="1"/>
      <c r="BQ7932" s="1"/>
    </row>
    <row r="7933" spans="1:69" x14ac:dyDescent="0.45">
      <c r="A7933" s="3">
        <v>45946.596620370372</v>
      </c>
      <c r="B7933" s="1" t="s">
        <v>88</v>
      </c>
      <c r="C7933" t="str">
        <f>IFERROR(VLOOKUP(B7933,[6]電話端末!$A$2:$E$284,2,FALSE),"不在")</f>
        <v>【MF大阪】大村達也</v>
      </c>
      <c r="D7933" s="1" t="s">
        <v>40</v>
      </c>
      <c r="E7933" t="str">
        <f>IFERROR(VLOOKUP(D7933,[6]電話端末!$A$2:$E$284,2,FALSE),"不在")</f>
        <v>【本社EC】鈴木浩允</v>
      </c>
      <c r="F7933" s="1" t="s">
        <v>40</v>
      </c>
      <c r="G7933" t="str">
        <f>IFERROR(VLOOKUP(F7933,[6]電話端末!$A$2:$D$284,2,FALSE),"不在")</f>
        <v>【本社EC】鈴木浩允</v>
      </c>
      <c r="H7933" s="4">
        <v>74</v>
      </c>
      <c r="I7933" s="4">
        <v>70</v>
      </c>
      <c r="K7933">
        <v>2.5101600397568098E+19</v>
      </c>
      <c r="BN7933" s="1"/>
    </row>
    <row r="7934" spans="1:69" x14ac:dyDescent="0.45">
      <c r="A7934" s="3">
        <v>45946.596099537041</v>
      </c>
      <c r="B7934" s="1" t="s">
        <v>19</v>
      </c>
      <c r="C7934" t="str">
        <f>IFERROR(VLOOKUP(B7934,[6]電話端末!$A$2:$E$284,2,FALSE),"不在")</f>
        <v>【福岡】重松宝成</v>
      </c>
      <c r="D7934" s="1" t="s">
        <v>44</v>
      </c>
      <c r="E7934" t="str">
        <f>IFERROR(VLOOKUP(D7934,[6]電話端末!$A$2:$E$284,2,FALSE),"不在")</f>
        <v>【福岡】奥薗美和</v>
      </c>
      <c r="F7934" s="1" t="s">
        <v>44</v>
      </c>
      <c r="G7934" t="str">
        <f>IFERROR(VLOOKUP(F7934,[6]電話端末!$A$2:$D$284,2,FALSE),"不在")</f>
        <v>【福岡】奥薗美和</v>
      </c>
      <c r="H7934" s="4">
        <v>97</v>
      </c>
      <c r="I7934" s="4">
        <v>96</v>
      </c>
      <c r="K7934">
        <v>2.5101600396668101E+19</v>
      </c>
      <c r="BN7934" s="1"/>
    </row>
    <row r="7935" spans="1:69" x14ac:dyDescent="0.45">
      <c r="A7935" s="3">
        <v>45946.595347222225</v>
      </c>
      <c r="B7935" s="1" t="s">
        <v>98</v>
      </c>
      <c r="C7935" t="str">
        <f>IFERROR(VLOOKUP(B7935,[6]電話端末!$A$2:$E$284,2,FALSE),"不在")</f>
        <v>【滋賀】北出智子</v>
      </c>
      <c r="D7935" s="1" t="s">
        <v>124</v>
      </c>
      <c r="E7935" t="str">
        <f>IFERROR(VLOOKUP(D7935,[6]電話端末!$A$2:$E$284,2,FALSE),"不在")</f>
        <v>【横浜】川崎瞳</v>
      </c>
      <c r="F7935" s="1" t="s">
        <v>154</v>
      </c>
      <c r="G7935" t="str">
        <f>IFERROR(VLOOKUP(F7935,[6]電話端末!$A$2:$D$284,2,FALSE),"不在")</f>
        <v>【横浜】中山満里奈</v>
      </c>
      <c r="H7935" s="4">
        <v>63</v>
      </c>
      <c r="I7935" s="4">
        <v>58</v>
      </c>
      <c r="K7935">
        <v>2.5101600394668102E+19</v>
      </c>
      <c r="BN7935" s="1"/>
    </row>
    <row r="7936" spans="1:69" x14ac:dyDescent="0.45">
      <c r="A7936" s="3">
        <v>45946.594861111109</v>
      </c>
      <c r="B7936" s="1" t="s">
        <v>58</v>
      </c>
      <c r="C7936" t="str">
        <f>IFERROR(VLOOKUP(B7936,[6]電話端末!$A$2:$E$284,2,FALSE),"不在")</f>
        <v>【東京】佐々木美咲</v>
      </c>
      <c r="D7936" s="1" t="s">
        <v>116</v>
      </c>
      <c r="E7936" t="str">
        <f>IFERROR(VLOOKUP(D7936,[6]電話端末!$A$2:$E$284,2,FALSE),"不在")</f>
        <v>【MF東京】櫻井美菜</v>
      </c>
      <c r="F7936" s="1" t="s">
        <v>116</v>
      </c>
      <c r="G7936" t="str">
        <f>IFERROR(VLOOKUP(F7936,[6]電話端末!$A$2:$D$284,2,FALSE),"不在")</f>
        <v>【MF東京】櫻井美菜</v>
      </c>
      <c r="H7936" s="4">
        <v>59</v>
      </c>
      <c r="I7936" s="4">
        <v>57</v>
      </c>
      <c r="K7936">
        <v>2.51016003936681E+19</v>
      </c>
      <c r="BN7936" s="1"/>
      <c r="BQ7936" s="1"/>
    </row>
    <row r="7937" spans="1:69" x14ac:dyDescent="0.45">
      <c r="A7937" s="3">
        <v>45946.593969907408</v>
      </c>
      <c r="B7937" s="1" t="s">
        <v>27</v>
      </c>
      <c r="C7937" t="str">
        <f>IFERROR(VLOOKUP(B7937,[6]電話端末!$A$2:$E$284,2,FALSE),"不在")</f>
        <v>【本社在庫物流課】黒田靖広</v>
      </c>
      <c r="D7937" s="1" t="s">
        <v>83</v>
      </c>
      <c r="E7937" t="str">
        <f>IFERROR(VLOOKUP(D7937,[6]電話端末!$A$2:$E$284,2,FALSE),"不在")</f>
        <v>【札幌】舘合庸介</v>
      </c>
      <c r="F7937" s="1" t="s">
        <v>83</v>
      </c>
      <c r="G7937" t="str">
        <f>IFERROR(VLOOKUP(F7937,[6]電話端末!$A$2:$D$284,2,FALSE),"不在")</f>
        <v>【札幌】舘合庸介</v>
      </c>
      <c r="H7937" s="4">
        <v>1301</v>
      </c>
      <c r="I7937" s="4">
        <v>1299</v>
      </c>
      <c r="K7937">
        <v>2.5101600392468099E+19</v>
      </c>
      <c r="BN7937" s="1"/>
    </row>
    <row r="7938" spans="1:69" x14ac:dyDescent="0.45">
      <c r="A7938" s="3">
        <v>45946.592962962961</v>
      </c>
      <c r="B7938" s="1" t="s">
        <v>116</v>
      </c>
      <c r="C7938" t="str">
        <f>IFERROR(VLOOKUP(B7938,[6]電話端末!$A$2:$E$284,2,FALSE),"不在")</f>
        <v>【MF東京】櫻井美菜</v>
      </c>
      <c r="D7938" s="1" t="s">
        <v>54</v>
      </c>
      <c r="E7938" t="str">
        <f>IFERROR(VLOOKUP(D7938,[6]電話端末!$A$2:$E$284,2,FALSE),"不在")</f>
        <v>【東京】着信グループ</v>
      </c>
      <c r="F7938" s="1" t="s">
        <v>58</v>
      </c>
      <c r="G7938" t="str">
        <f>IFERROR(VLOOKUP(F7938,[6]電話端末!$A$2:$D$284,2,FALSE),"不在")</f>
        <v>【東京】佐々木美咲</v>
      </c>
      <c r="H7938" s="4">
        <v>54</v>
      </c>
      <c r="I7938" s="4">
        <v>53</v>
      </c>
      <c r="K7938">
        <v>2.5101600390868099E+19</v>
      </c>
      <c r="BN7938" s="1"/>
      <c r="BQ7938" s="1"/>
    </row>
    <row r="7939" spans="1:69" x14ac:dyDescent="0.45">
      <c r="A7939" s="3">
        <v>45946.592083333337</v>
      </c>
      <c r="B7939" s="1" t="s">
        <v>38</v>
      </c>
      <c r="C7939" t="str">
        <f>IFERROR(VLOOKUP(B7939,[6]電話端末!$A$2:$E$284,2,FALSE),"不在")</f>
        <v>【福岡】山崎芹奈</v>
      </c>
      <c r="D7939" s="1" t="s">
        <v>48</v>
      </c>
      <c r="E7939" t="str">
        <f>IFERROR(VLOOKUP(D7939,[6]電話端末!$A$2:$E$284,2,FALSE),"不在")</f>
        <v>【福岡】松添愛</v>
      </c>
      <c r="F7939" s="1" t="s">
        <v>48</v>
      </c>
      <c r="G7939" t="str">
        <f>IFERROR(VLOOKUP(F7939,[6]電話端末!$A$2:$D$284,2,FALSE),"不在")</f>
        <v>【福岡】松添愛</v>
      </c>
      <c r="H7939" s="4">
        <v>154</v>
      </c>
      <c r="I7939" s="4">
        <v>153</v>
      </c>
      <c r="K7939">
        <v>2.5101600389768102E+19</v>
      </c>
      <c r="BN7939" s="1"/>
      <c r="BQ7939" s="1"/>
    </row>
    <row r="7940" spans="1:69" x14ac:dyDescent="0.45">
      <c r="A7940" s="3">
        <v>45946.591817129629</v>
      </c>
      <c r="B7940" s="1" t="s">
        <v>84</v>
      </c>
      <c r="C7940" t="str">
        <f>IFERROR(VLOOKUP(B7940,[6]電話端末!$A$2:$E$284,2,FALSE),"不在")</f>
        <v>【仙台】阿部かおり</v>
      </c>
      <c r="D7940" s="1" t="s">
        <v>83</v>
      </c>
      <c r="E7940" t="str">
        <f>IFERROR(VLOOKUP(D7940,[6]電話端末!$A$2:$E$284,2,FALSE),"不在")</f>
        <v>【札幌】舘合庸介</v>
      </c>
      <c r="F7940" s="1" t="s">
        <v>83</v>
      </c>
      <c r="G7940" t="str">
        <f>IFERROR(VLOOKUP(F7940,[6]電話端末!$A$2:$D$284,2,FALSE),"不在")</f>
        <v>【札幌】舘合庸介</v>
      </c>
      <c r="H7940" s="4">
        <v>14</v>
      </c>
      <c r="I7940" s="4">
        <v>11</v>
      </c>
      <c r="K7940">
        <v>2.5101600389168099E+19</v>
      </c>
      <c r="BN7940" s="1"/>
      <c r="BQ7940" s="1"/>
    </row>
    <row r="7941" spans="1:69" x14ac:dyDescent="0.45">
      <c r="A7941" s="3">
        <v>45946.591273148151</v>
      </c>
      <c r="B7941" s="1" t="s">
        <v>22</v>
      </c>
      <c r="C7941" t="str">
        <f>IFERROR(VLOOKUP(B7941,[6]電話端末!$A$2:$E$284,2,FALSE),"不在")</f>
        <v>【東京】西垣彩</v>
      </c>
      <c r="D7941" s="1" t="s">
        <v>37</v>
      </c>
      <c r="E7941" t="str">
        <f>IFERROR(VLOOKUP(D7941,[6]電話端末!$A$2:$E$284,2,FALSE),"不在")</f>
        <v>【千葉】小島佳菜</v>
      </c>
      <c r="F7941" s="1"/>
      <c r="G7941" t="str">
        <f>IFERROR(VLOOKUP(F7941,[6]電話端末!$A$2:$D$284,2,FALSE),"不在")</f>
        <v>不在</v>
      </c>
      <c r="H7941" s="4">
        <v>0</v>
      </c>
      <c r="I7941" s="4">
        <v>0</v>
      </c>
      <c r="K7941">
        <v>2.5101600387968098E+19</v>
      </c>
      <c r="BN7941" s="1"/>
    </row>
    <row r="7942" spans="1:69" x14ac:dyDescent="0.45">
      <c r="A7942" s="3">
        <v>45946.590613425928</v>
      </c>
      <c r="B7942" s="1" t="s">
        <v>169</v>
      </c>
      <c r="C7942" t="str">
        <f>IFERROR(VLOOKUP(B7942,[6]電話端末!$A$2:$E$284,2,FALSE),"不在")</f>
        <v>【本社EC】猶貞彩</v>
      </c>
      <c r="D7942" s="1" t="s">
        <v>40</v>
      </c>
      <c r="E7942" t="str">
        <f>IFERROR(VLOOKUP(D7942,[6]電話端末!$A$2:$E$284,2,FALSE),"不在")</f>
        <v>【本社EC】鈴木浩允</v>
      </c>
      <c r="F7942" s="1" t="s">
        <v>40</v>
      </c>
      <c r="G7942" t="str">
        <f>IFERROR(VLOOKUP(F7942,[6]電話端末!$A$2:$D$284,2,FALSE),"不在")</f>
        <v>【本社EC】鈴木浩允</v>
      </c>
      <c r="H7942" s="4">
        <v>77</v>
      </c>
      <c r="I7942" s="4">
        <v>73</v>
      </c>
      <c r="K7942">
        <v>2.5101600387068101E+19</v>
      </c>
      <c r="BN7942" s="1"/>
      <c r="BQ7942" s="1"/>
    </row>
    <row r="7943" spans="1:69" x14ac:dyDescent="0.45">
      <c r="A7943" s="3">
        <v>45946.590486111112</v>
      </c>
      <c r="B7943" s="1" t="s">
        <v>99</v>
      </c>
      <c r="C7943" t="str">
        <f>IFERROR(VLOOKUP(B7943,[6]電話端末!$A$2:$E$284,2,FALSE),"不在")</f>
        <v>【名古屋】玉腰千恵</v>
      </c>
      <c r="D7943" s="1" t="s">
        <v>28</v>
      </c>
      <c r="E7943" t="str">
        <f>IFERROR(VLOOKUP(D7943,[6]電話端末!$A$2:$E$284,2,FALSE),"不在")</f>
        <v>【名古屋】大渕温子</v>
      </c>
      <c r="F7943" s="1" t="s">
        <v>28</v>
      </c>
      <c r="G7943" t="str">
        <f>IFERROR(VLOOKUP(F7943,[6]電話端末!$A$2:$D$284,2,FALSE),"不在")</f>
        <v>【名古屋】大渕温子</v>
      </c>
      <c r="H7943" s="4">
        <v>64</v>
      </c>
      <c r="I7943" s="4">
        <v>62</v>
      </c>
      <c r="K7943">
        <v>2.5101600386668102E+19</v>
      </c>
      <c r="BN7943" s="1"/>
    </row>
    <row r="7944" spans="1:69" x14ac:dyDescent="0.45">
      <c r="A7944" s="3">
        <v>45946.59039351852</v>
      </c>
      <c r="B7944" s="1" t="s">
        <v>27</v>
      </c>
      <c r="C7944" t="str">
        <f>IFERROR(VLOOKUP(B7944,[6]電話端末!$A$2:$E$284,2,FALSE),"不在")</f>
        <v>【本社在庫物流課】黒田靖広</v>
      </c>
      <c r="D7944" s="1" t="s">
        <v>50</v>
      </c>
      <c r="E7944" t="str">
        <f>IFERROR(VLOOKUP(D7944,[6]電話端末!$A$2:$E$284,2,FALSE),"不在")</f>
        <v>【流山】浅沼潤也</v>
      </c>
      <c r="F7944" s="1" t="s">
        <v>50</v>
      </c>
      <c r="G7944" t="str">
        <f>IFERROR(VLOOKUP(F7944,[6]電話端末!$A$2:$D$284,2,FALSE),"不在")</f>
        <v>【流山】浅沼潤也</v>
      </c>
      <c r="H7944" s="4">
        <v>169</v>
      </c>
      <c r="I7944" s="4">
        <v>153</v>
      </c>
      <c r="K7944">
        <v>2.5101600386368098E+19</v>
      </c>
      <c r="BN7944" s="1"/>
      <c r="BQ7944" s="1"/>
    </row>
    <row r="7945" spans="1:69" x14ac:dyDescent="0.45">
      <c r="A7945" s="3">
        <v>45946.590208333335</v>
      </c>
      <c r="B7945" s="1" t="s">
        <v>40</v>
      </c>
      <c r="C7945" t="str">
        <f>IFERROR(VLOOKUP(B7945,[6]電話端末!$A$2:$E$284,2,FALSE),"不在")</f>
        <v>【本社EC】鈴木浩允</v>
      </c>
      <c r="D7945" s="1" t="s">
        <v>169</v>
      </c>
      <c r="E7945" t="str">
        <f>IFERROR(VLOOKUP(D7945,[6]電話端末!$A$2:$E$284,2,FALSE),"不在")</f>
        <v>【本社EC】猶貞彩</v>
      </c>
      <c r="F7945" s="1"/>
      <c r="G7945" t="str">
        <f>IFERROR(VLOOKUP(F7945,[6]電話端末!$A$2:$D$284,2,FALSE),"不在")</f>
        <v>不在</v>
      </c>
      <c r="H7945" s="4">
        <v>7</v>
      </c>
      <c r="I7945" s="4">
        <v>0</v>
      </c>
      <c r="K7945">
        <v>2.5101600386068099E+19</v>
      </c>
      <c r="BN7945" s="1"/>
      <c r="BQ7945" s="1"/>
    </row>
    <row r="7946" spans="1:69" x14ac:dyDescent="0.45">
      <c r="A7946" s="3">
        <v>45946.589305555557</v>
      </c>
      <c r="B7946" s="1" t="s">
        <v>117</v>
      </c>
      <c r="C7946" t="str">
        <f>IFERROR(VLOOKUP(B7946,[6]電話端末!$A$2:$E$284,2,FALSE),"不在")</f>
        <v>【流山】石田拓海</v>
      </c>
      <c r="D7946" s="1" t="s">
        <v>37</v>
      </c>
      <c r="E7946" t="str">
        <f>IFERROR(VLOOKUP(D7946,[6]電話端末!$A$2:$E$284,2,FALSE),"不在")</f>
        <v>【千葉】小島佳菜</v>
      </c>
      <c r="F7946" s="1" t="s">
        <v>37</v>
      </c>
      <c r="G7946" t="str">
        <f>IFERROR(VLOOKUP(F7946,[6]電話端末!$A$2:$D$284,2,FALSE),"不在")</f>
        <v>【千葉】小島佳菜</v>
      </c>
      <c r="H7946" s="4">
        <v>27</v>
      </c>
      <c r="I7946" s="4">
        <v>25</v>
      </c>
      <c r="K7946">
        <v>2.51016003842681E+19</v>
      </c>
      <c r="BN7946" s="1"/>
    </row>
    <row r="7947" spans="1:69" x14ac:dyDescent="0.45">
      <c r="A7947" s="3">
        <v>45946.588969907411</v>
      </c>
      <c r="B7947" s="1" t="s">
        <v>49</v>
      </c>
      <c r="C7947" t="str">
        <f>IFERROR(VLOOKUP(B7947,[6]電話端末!$A$2:$E$284,2,FALSE),"不在")</f>
        <v>【流山】鴻池千紗都</v>
      </c>
      <c r="D7947" s="1" t="s">
        <v>50</v>
      </c>
      <c r="E7947" t="str">
        <f>IFERROR(VLOOKUP(D7947,[6]電話端末!$A$2:$E$284,2,FALSE),"不在")</f>
        <v>【流山】浅沼潤也</v>
      </c>
      <c r="F7947" s="1" t="s">
        <v>50</v>
      </c>
      <c r="G7947" t="str">
        <f>IFERROR(VLOOKUP(F7947,[6]電話端末!$A$2:$D$284,2,FALSE),"不在")</f>
        <v>【流山】浅沼潤也</v>
      </c>
      <c r="H7947" s="4">
        <v>32</v>
      </c>
      <c r="I7947" s="4">
        <v>26</v>
      </c>
      <c r="K7947">
        <v>2.51016003840681E+19</v>
      </c>
      <c r="BN7947" s="1"/>
      <c r="BQ7947" s="1"/>
    </row>
    <row r="7948" spans="1:69" x14ac:dyDescent="0.45">
      <c r="A7948" s="3">
        <v>45946.588506944441</v>
      </c>
      <c r="B7948" s="1" t="s">
        <v>117</v>
      </c>
      <c r="C7948" t="str">
        <f>IFERROR(VLOOKUP(B7948,[6]電話端末!$A$2:$E$284,2,FALSE),"不在")</f>
        <v>【流山】石田拓海</v>
      </c>
      <c r="D7948" s="1" t="s">
        <v>124</v>
      </c>
      <c r="E7948" t="str">
        <f>IFERROR(VLOOKUP(D7948,[6]電話端末!$A$2:$E$284,2,FALSE),"不在")</f>
        <v>【横浜】川崎瞳</v>
      </c>
      <c r="F7948" s="1" t="s">
        <v>124</v>
      </c>
      <c r="G7948" t="str">
        <f>IFERROR(VLOOKUP(F7948,[6]電話端末!$A$2:$D$284,2,FALSE),"不在")</f>
        <v>【横浜】川崎瞳</v>
      </c>
      <c r="H7948" s="4">
        <v>56</v>
      </c>
      <c r="I7948" s="4">
        <v>51</v>
      </c>
      <c r="K7948">
        <v>2.5101600383168098E+19</v>
      </c>
      <c r="BN7948" s="1"/>
      <c r="BQ7948" s="1"/>
    </row>
    <row r="7949" spans="1:69" x14ac:dyDescent="0.45">
      <c r="A7949" s="3">
        <v>45946.588333333333</v>
      </c>
      <c r="B7949" s="1" t="s">
        <v>117</v>
      </c>
      <c r="C7949" t="str">
        <f>IFERROR(VLOOKUP(B7949,[6]電話端末!$A$2:$E$284,2,FALSE),"不在")</f>
        <v>【流山】石田拓海</v>
      </c>
      <c r="D7949" s="1" t="s">
        <v>37</v>
      </c>
      <c r="E7949" t="str">
        <f>IFERROR(VLOOKUP(D7949,[6]電話端末!$A$2:$E$284,2,FALSE),"不在")</f>
        <v>【千葉】小島佳菜</v>
      </c>
      <c r="F7949" s="1"/>
      <c r="G7949" t="str">
        <f>IFERROR(VLOOKUP(F7949,[6]電話端末!$A$2:$D$284,2,FALSE),"不在")</f>
        <v>不在</v>
      </c>
      <c r="H7949" s="4">
        <v>1</v>
      </c>
      <c r="I7949" s="4">
        <v>0</v>
      </c>
      <c r="K7949">
        <v>2.5101600382868099E+19</v>
      </c>
      <c r="BN7949" s="1"/>
      <c r="BQ7949" s="1"/>
    </row>
    <row r="7950" spans="1:69" x14ac:dyDescent="0.45">
      <c r="A7950" s="3">
        <v>45946.588217592594</v>
      </c>
      <c r="B7950" s="1" t="s">
        <v>19</v>
      </c>
      <c r="C7950" t="str">
        <f>IFERROR(VLOOKUP(B7950,[6]電話端末!$A$2:$E$284,2,FALSE),"不在")</f>
        <v>【福岡】重松宝成</v>
      </c>
      <c r="D7950" s="1" t="s">
        <v>48</v>
      </c>
      <c r="E7950" t="str">
        <f>IFERROR(VLOOKUP(D7950,[6]電話端末!$A$2:$E$284,2,FALSE),"不在")</f>
        <v>【福岡】松添愛</v>
      </c>
      <c r="F7950" s="1" t="s">
        <v>48</v>
      </c>
      <c r="G7950" t="str">
        <f>IFERROR(VLOOKUP(F7950,[6]電話端末!$A$2:$D$284,2,FALSE),"不在")</f>
        <v>【福岡】松添愛</v>
      </c>
      <c r="H7950" s="4">
        <v>150</v>
      </c>
      <c r="I7950" s="4">
        <v>147</v>
      </c>
      <c r="K7950">
        <v>2.51016003826681E+19</v>
      </c>
      <c r="BN7950" s="1"/>
    </row>
    <row r="7951" spans="1:69" x14ac:dyDescent="0.45">
      <c r="A7951" s="3">
        <v>45946.586886574078</v>
      </c>
      <c r="B7951" s="1" t="s">
        <v>34</v>
      </c>
      <c r="C7951" t="str">
        <f>IFERROR(VLOOKUP(B7951,[6]電話端末!$A$2:$E$284,2,FALSE),"不在")</f>
        <v>【埼玉】細田昌子</v>
      </c>
      <c r="D7951" s="1" t="s">
        <v>117</v>
      </c>
      <c r="E7951" t="str">
        <f>IFERROR(VLOOKUP(D7951,[6]電話端末!$A$2:$E$284,2,FALSE),"不在")</f>
        <v>【流山】石田拓海</v>
      </c>
      <c r="F7951" s="1" t="s">
        <v>117</v>
      </c>
      <c r="G7951" t="str">
        <f>IFERROR(VLOOKUP(F7951,[6]電話端末!$A$2:$D$284,2,FALSE),"不在")</f>
        <v>【流山】石田拓海</v>
      </c>
      <c r="H7951" s="4">
        <v>69</v>
      </c>
      <c r="I7951" s="4">
        <v>67</v>
      </c>
      <c r="K7951">
        <v>2.5101600381468099E+19</v>
      </c>
      <c r="BN7951" s="1"/>
    </row>
    <row r="7952" spans="1:69" x14ac:dyDescent="0.45">
      <c r="A7952" s="3">
        <v>45946.586851851855</v>
      </c>
      <c r="B7952" s="1" t="s">
        <v>38</v>
      </c>
      <c r="C7952" t="str">
        <f>IFERROR(VLOOKUP(B7952,[6]電話端末!$A$2:$E$284,2,FALSE),"不在")</f>
        <v>【福岡】山崎芹奈</v>
      </c>
      <c r="D7952" s="1" t="s">
        <v>19</v>
      </c>
      <c r="E7952" t="str">
        <f>IFERROR(VLOOKUP(D7952,[6]電話端末!$A$2:$E$284,2,FALSE),"不在")</f>
        <v>【福岡】重松宝成</v>
      </c>
      <c r="F7952" s="1" t="s">
        <v>19</v>
      </c>
      <c r="G7952" t="str">
        <f>IFERROR(VLOOKUP(F7952,[6]電話端末!$A$2:$D$284,2,FALSE),"不在")</f>
        <v>【福岡】重松宝成</v>
      </c>
      <c r="H7952" s="4">
        <v>122</v>
      </c>
      <c r="I7952" s="4">
        <v>120</v>
      </c>
      <c r="K7952">
        <v>2.5101600381268099E+19</v>
      </c>
      <c r="BN7952" s="1"/>
    </row>
    <row r="7953" spans="1:69" x14ac:dyDescent="0.45">
      <c r="A7953" s="3">
        <v>45946.586782407408</v>
      </c>
      <c r="B7953" s="1" t="s">
        <v>72</v>
      </c>
      <c r="C7953" t="str">
        <f>IFERROR(VLOOKUP(B7953,[6]電話端末!$A$2:$E$284,2,FALSE),"不在")</f>
        <v>【横浜】青木観奈</v>
      </c>
      <c r="D7953" s="1" t="s">
        <v>79</v>
      </c>
      <c r="E7953" t="str">
        <f>IFERROR(VLOOKUP(D7953,[6]電話端末!$A$2:$E$284,2,FALSE),"不在")</f>
        <v>【本社】経理</v>
      </c>
      <c r="F7953" s="1" t="s">
        <v>129</v>
      </c>
      <c r="G7953" t="str">
        <f>IFERROR(VLOOKUP(F7953,[6]電話端末!$A$2:$D$284,2,FALSE),"不在")</f>
        <v>【本社総務】赤羽恵理</v>
      </c>
      <c r="H7953" s="4">
        <v>36</v>
      </c>
      <c r="I7953" s="4">
        <v>28</v>
      </c>
      <c r="K7953">
        <v>2.5101600381168099E+19</v>
      </c>
      <c r="BN7953" s="1"/>
    </row>
    <row r="7954" spans="1:69" x14ac:dyDescent="0.45">
      <c r="A7954" s="3">
        <v>45946.586134259262</v>
      </c>
      <c r="B7954" s="1" t="s">
        <v>117</v>
      </c>
      <c r="C7954" t="str">
        <f>IFERROR(VLOOKUP(B7954,[6]電話端末!$A$2:$E$284,2,FALSE),"不在")</f>
        <v>【流山】石田拓海</v>
      </c>
      <c r="D7954" s="1" t="s">
        <v>60</v>
      </c>
      <c r="E7954" t="str">
        <f>IFERROR(VLOOKUP(D7954,[6]電話端末!$A$2:$E$284,2,FALSE),"不在")</f>
        <v>【東京】林まど佳</v>
      </c>
      <c r="F7954" s="1" t="s">
        <v>60</v>
      </c>
      <c r="G7954" t="str">
        <f>IFERROR(VLOOKUP(F7954,[6]電話端末!$A$2:$D$284,2,FALSE),"不在")</f>
        <v>【東京】林まど佳</v>
      </c>
      <c r="H7954" s="4">
        <v>55</v>
      </c>
      <c r="I7954" s="4">
        <v>53</v>
      </c>
      <c r="K7954">
        <v>2.5101600380368101E+19</v>
      </c>
      <c r="BN7954" s="1"/>
      <c r="BQ7954" s="1"/>
    </row>
    <row r="7955" spans="1:69" x14ac:dyDescent="0.45">
      <c r="A7955" s="3">
        <v>45946.585300925923</v>
      </c>
      <c r="B7955" s="1" t="s">
        <v>117</v>
      </c>
      <c r="C7955" t="str">
        <f>IFERROR(VLOOKUP(B7955,[6]電話端末!$A$2:$E$284,2,FALSE),"不在")</f>
        <v>【流山】石田拓海</v>
      </c>
      <c r="D7955" s="1" t="s">
        <v>34</v>
      </c>
      <c r="E7955" t="str">
        <f>IFERROR(VLOOKUP(D7955,[6]電話端末!$A$2:$E$284,2,FALSE),"不在")</f>
        <v>【埼玉】細田昌子</v>
      </c>
      <c r="F7955" s="1" t="s">
        <v>34</v>
      </c>
      <c r="G7955" t="str">
        <f>IFERROR(VLOOKUP(F7955,[6]電話端末!$A$2:$D$284,2,FALSE),"不在")</f>
        <v>【埼玉】細田昌子</v>
      </c>
      <c r="H7955" s="4">
        <v>66</v>
      </c>
      <c r="I7955" s="4">
        <v>59</v>
      </c>
      <c r="K7955">
        <v>2.5101600378568102E+19</v>
      </c>
      <c r="BN7955" s="1"/>
      <c r="BQ7955" s="1"/>
    </row>
    <row r="7956" spans="1:69" x14ac:dyDescent="0.45">
      <c r="A7956" s="3">
        <v>45946.585138888891</v>
      </c>
      <c r="B7956" s="1" t="s">
        <v>38</v>
      </c>
      <c r="C7956" t="str">
        <f>IFERROR(VLOOKUP(B7956,[6]電話端末!$A$2:$E$284,2,FALSE),"不在")</f>
        <v>【福岡】山崎芹奈</v>
      </c>
      <c r="D7956" s="1" t="s">
        <v>44</v>
      </c>
      <c r="E7956" t="str">
        <f>IFERROR(VLOOKUP(D7956,[6]電話端末!$A$2:$E$284,2,FALSE),"不在")</f>
        <v>【福岡】奥薗美和</v>
      </c>
      <c r="F7956" s="1" t="s">
        <v>44</v>
      </c>
      <c r="G7956" t="str">
        <f>IFERROR(VLOOKUP(F7956,[6]電話端末!$A$2:$D$284,2,FALSE),"不在")</f>
        <v>【福岡】奥薗美和</v>
      </c>
      <c r="H7956" s="4">
        <v>128</v>
      </c>
      <c r="I7956" s="4">
        <v>126</v>
      </c>
      <c r="K7956">
        <v>2.5101600378068099E+19</v>
      </c>
      <c r="BN7956" s="1"/>
    </row>
    <row r="7957" spans="1:69" x14ac:dyDescent="0.45">
      <c r="A7957" s="3">
        <v>45946.584756944445</v>
      </c>
      <c r="B7957" s="1" t="s">
        <v>48</v>
      </c>
      <c r="C7957" t="str">
        <f>IFERROR(VLOOKUP(B7957,[6]電話端末!$A$2:$E$284,2,FALSE),"不在")</f>
        <v>【福岡】松添愛</v>
      </c>
      <c r="D7957" s="1" t="s">
        <v>39</v>
      </c>
      <c r="E7957" t="str">
        <f>IFERROR(VLOOKUP(D7957,[6]電話端末!$A$2:$E$284,2,FALSE),"不在")</f>
        <v>【福岡】松尾明日香</v>
      </c>
      <c r="F7957" s="1" t="s">
        <v>39</v>
      </c>
      <c r="G7957" t="str">
        <f>IFERROR(VLOOKUP(F7957,[6]電話端末!$A$2:$D$284,2,FALSE),"不在")</f>
        <v>【福岡】松尾明日香</v>
      </c>
      <c r="H7957" s="4">
        <v>31</v>
      </c>
      <c r="I7957" s="4">
        <v>29</v>
      </c>
      <c r="K7957">
        <v>2.5101600377068102E+19</v>
      </c>
      <c r="BN7957" s="1"/>
      <c r="BQ7957" s="1"/>
    </row>
    <row r="7958" spans="1:69" x14ac:dyDescent="0.45">
      <c r="A7958" s="3">
        <v>45946.584386574075</v>
      </c>
      <c r="B7958" s="1" t="s">
        <v>72</v>
      </c>
      <c r="C7958" t="str">
        <f>IFERROR(VLOOKUP(B7958,[6]電話端末!$A$2:$E$284,2,FALSE),"不在")</f>
        <v>【横浜】青木観奈</v>
      </c>
      <c r="D7958" s="1" t="s">
        <v>43</v>
      </c>
      <c r="E7958" t="str">
        <f>IFERROR(VLOOKUP(D7958,[6]電話端末!$A$2:$E$284,2,FALSE),"不在")</f>
        <v>【本社経理】羽鳥由美</v>
      </c>
      <c r="F7958" s="1"/>
      <c r="G7958" t="str">
        <f>IFERROR(VLOOKUP(F7958,[6]電話端末!$A$2:$D$284,2,FALSE),"不在")</f>
        <v>不在</v>
      </c>
      <c r="H7958" s="4">
        <v>23</v>
      </c>
      <c r="I7958" s="4">
        <v>0</v>
      </c>
      <c r="K7958">
        <v>2.5101600376368099E+19</v>
      </c>
      <c r="BN7958" s="1"/>
      <c r="BQ7958" s="1"/>
    </row>
    <row r="7959" spans="1:69" x14ac:dyDescent="0.45">
      <c r="A7959" s="3">
        <v>45946.583402777775</v>
      </c>
      <c r="B7959" s="1" t="s">
        <v>65</v>
      </c>
      <c r="C7959" t="str">
        <f>IFERROR(VLOOKUP(B7959,[6]電話端末!$A$2:$E$284,2,FALSE),"不在")</f>
        <v>【本社】受付用電話機</v>
      </c>
      <c r="D7959" s="1" t="s">
        <v>66</v>
      </c>
      <c r="E7959" t="str">
        <f>IFERROR(VLOOKUP(D7959,[6]電話端末!$A$2:$E$284,2,FALSE),"不在")</f>
        <v>【本社】受付電話機</v>
      </c>
      <c r="F7959" s="1" t="s">
        <v>57</v>
      </c>
      <c r="G7959" t="str">
        <f>IFERROR(VLOOKUP(F7959,[6]電話端末!$A$2:$D$284,2,FALSE),"不在")</f>
        <v>【本社総務】吉田亜依</v>
      </c>
      <c r="H7959" s="4">
        <v>21</v>
      </c>
      <c r="I7959" s="4">
        <v>15</v>
      </c>
      <c r="K7959">
        <v>2.5101600375568101E+19</v>
      </c>
      <c r="BN7959" s="1"/>
      <c r="BQ7959" s="1"/>
    </row>
    <row r="7960" spans="1:69" x14ac:dyDescent="0.45">
      <c r="A7960" s="3">
        <v>45946.58289351852</v>
      </c>
      <c r="B7960" s="1" t="s">
        <v>117</v>
      </c>
      <c r="C7960" t="str">
        <f>IFERROR(VLOOKUP(B7960,[6]電話端末!$A$2:$E$284,2,FALSE),"不在")</f>
        <v>【流山】石田拓海</v>
      </c>
      <c r="D7960" s="1" t="s">
        <v>34</v>
      </c>
      <c r="E7960" t="str">
        <f>IFERROR(VLOOKUP(D7960,[6]電話端末!$A$2:$E$284,2,FALSE),"不在")</f>
        <v>【埼玉】細田昌子</v>
      </c>
      <c r="F7960" s="1"/>
      <c r="G7960" t="str">
        <f>IFERROR(VLOOKUP(F7960,[6]電話端末!$A$2:$D$284,2,FALSE),"不在")</f>
        <v>不在</v>
      </c>
      <c r="H7960" s="4">
        <v>0</v>
      </c>
      <c r="I7960" s="4">
        <v>0</v>
      </c>
      <c r="K7960">
        <v>2.51016003745681E+19</v>
      </c>
      <c r="BN7960" s="1"/>
      <c r="BQ7960" s="1"/>
    </row>
    <row r="7961" spans="1:69" x14ac:dyDescent="0.45">
      <c r="A7961" s="3">
        <v>45946.582731481481</v>
      </c>
      <c r="B7961" s="1" t="s">
        <v>117</v>
      </c>
      <c r="C7961" t="str">
        <f>IFERROR(VLOOKUP(B7961,[6]電話端末!$A$2:$E$284,2,FALSE),"不在")</f>
        <v>【流山】石田拓海</v>
      </c>
      <c r="D7961" s="1" t="s">
        <v>60</v>
      </c>
      <c r="E7961" t="str">
        <f>IFERROR(VLOOKUP(D7961,[6]電話端末!$A$2:$E$284,2,FALSE),"不在")</f>
        <v>【東京】林まど佳</v>
      </c>
      <c r="F7961" s="1"/>
      <c r="G7961" t="str">
        <f>IFERROR(VLOOKUP(F7961,[6]電話端末!$A$2:$D$284,2,FALSE),"不在")</f>
        <v>不在</v>
      </c>
      <c r="H7961" s="4">
        <v>0</v>
      </c>
      <c r="I7961" s="4">
        <v>0</v>
      </c>
      <c r="K7961">
        <v>2.5101600374068101E+19</v>
      </c>
      <c r="BN7961" s="1"/>
      <c r="BQ7961" s="1"/>
    </row>
    <row r="7962" spans="1:69" x14ac:dyDescent="0.45">
      <c r="A7962" s="3">
        <v>45946.582071759258</v>
      </c>
      <c r="B7962" s="1" t="s">
        <v>48</v>
      </c>
      <c r="C7962" t="str">
        <f>IFERROR(VLOOKUP(B7962,[6]電話端末!$A$2:$E$284,2,FALSE),"不在")</f>
        <v>【福岡】松添愛</v>
      </c>
      <c r="D7962" s="1" t="s">
        <v>39</v>
      </c>
      <c r="E7962" t="str">
        <f>IFERROR(VLOOKUP(D7962,[6]電話端末!$A$2:$E$284,2,FALSE),"不在")</f>
        <v>【福岡】松尾明日香</v>
      </c>
      <c r="F7962" s="1" t="s">
        <v>39</v>
      </c>
      <c r="G7962" t="str">
        <f>IFERROR(VLOOKUP(F7962,[6]電話端末!$A$2:$D$284,2,FALSE),"不在")</f>
        <v>【福岡】松尾明日香</v>
      </c>
      <c r="H7962" s="4">
        <v>77</v>
      </c>
      <c r="I7962" s="4">
        <v>73</v>
      </c>
      <c r="K7962">
        <v>2.51016003728681E+19</v>
      </c>
      <c r="BN7962" s="1"/>
      <c r="BQ7962" s="1"/>
    </row>
    <row r="7963" spans="1:69" x14ac:dyDescent="0.45">
      <c r="A7963" s="3">
        <v>45946.579502314817</v>
      </c>
      <c r="B7963" s="1" t="s">
        <v>38</v>
      </c>
      <c r="C7963" t="str">
        <f>IFERROR(VLOOKUP(B7963,[6]電話端末!$A$2:$E$284,2,FALSE),"不在")</f>
        <v>【福岡】山崎芹奈</v>
      </c>
      <c r="D7963" s="1" t="s">
        <v>48</v>
      </c>
      <c r="E7963" t="str">
        <f>IFERROR(VLOOKUP(D7963,[6]電話端末!$A$2:$E$284,2,FALSE),"不在")</f>
        <v>【福岡】松添愛</v>
      </c>
      <c r="F7963" s="1" t="s">
        <v>48</v>
      </c>
      <c r="G7963" t="str">
        <f>IFERROR(VLOOKUP(F7963,[6]電話端末!$A$2:$D$284,2,FALSE),"不在")</f>
        <v>【福岡】松添愛</v>
      </c>
      <c r="H7963" s="4">
        <v>24</v>
      </c>
      <c r="I7963" s="4">
        <v>19</v>
      </c>
      <c r="K7963">
        <v>2.5101600368368099E+19</v>
      </c>
      <c r="BN7963" s="1"/>
      <c r="BQ7963" s="1"/>
    </row>
    <row r="7964" spans="1:69" x14ac:dyDescent="0.45">
      <c r="A7964" s="3">
        <v>45946.579293981478</v>
      </c>
      <c r="B7964" s="1" t="s">
        <v>83</v>
      </c>
      <c r="C7964" t="str">
        <f>IFERROR(VLOOKUP(B7964,[6]電話端末!$A$2:$E$284,2,FALSE),"不在")</f>
        <v>【札幌】舘合庸介</v>
      </c>
      <c r="D7964" s="1" t="s">
        <v>27</v>
      </c>
      <c r="E7964" t="str">
        <f>IFERROR(VLOOKUP(D7964,[6]電話端末!$A$2:$E$284,2,FALSE),"不在")</f>
        <v>【本社在庫物流課】黒田靖広</v>
      </c>
      <c r="F7964" s="1" t="s">
        <v>27</v>
      </c>
      <c r="G7964" t="str">
        <f>IFERROR(VLOOKUP(F7964,[6]電話端末!$A$2:$D$284,2,FALSE),"不在")</f>
        <v>【本社在庫物流課】黒田靖広</v>
      </c>
      <c r="H7964" s="4">
        <v>235</v>
      </c>
      <c r="I7964" s="4">
        <v>233</v>
      </c>
      <c r="K7964">
        <v>2.5101600367868101E+19</v>
      </c>
      <c r="BN7964" s="1"/>
    </row>
    <row r="7965" spans="1:69" x14ac:dyDescent="0.45">
      <c r="A7965" s="3">
        <v>45946.579004629632</v>
      </c>
      <c r="B7965" s="1" t="s">
        <v>65</v>
      </c>
      <c r="C7965" t="str">
        <f>IFERROR(VLOOKUP(B7965,[6]電話端末!$A$2:$E$284,2,FALSE),"不在")</f>
        <v>【本社】受付用電話機</v>
      </c>
      <c r="D7965" s="1" t="s">
        <v>66</v>
      </c>
      <c r="E7965" t="str">
        <f>IFERROR(VLOOKUP(D7965,[6]電話端末!$A$2:$E$284,2,FALSE),"不在")</f>
        <v>【本社】受付電話機</v>
      </c>
      <c r="F7965" s="1" t="s">
        <v>129</v>
      </c>
      <c r="G7965" t="str">
        <f>IFERROR(VLOOKUP(F7965,[6]電話端末!$A$2:$D$284,2,FALSE),"不在")</f>
        <v>【本社総務】赤羽恵理</v>
      </c>
      <c r="H7965" s="4">
        <v>12</v>
      </c>
      <c r="I7965" s="4">
        <v>7</v>
      </c>
      <c r="K7965">
        <v>2.5101600366968099E+19</v>
      </c>
      <c r="BN7965" s="1"/>
    </row>
    <row r="7966" spans="1:69" x14ac:dyDescent="0.45">
      <c r="A7966" s="3">
        <v>45946.575196759259</v>
      </c>
      <c r="B7966" s="1" t="s">
        <v>50</v>
      </c>
      <c r="C7966" t="str">
        <f>IFERROR(VLOOKUP(B7966,[6]電話端末!$A$2:$E$284,2,FALSE),"不在")</f>
        <v>【流山】浅沼潤也</v>
      </c>
      <c r="D7966" s="1" t="s">
        <v>75</v>
      </c>
      <c r="E7966" t="str">
        <f>IFERROR(VLOOKUP(D7966,[6]電話端末!$A$2:$E$284,2,FALSE),"不在")</f>
        <v>【MF東京】山中雅仁</v>
      </c>
      <c r="F7966" s="1" t="s">
        <v>75</v>
      </c>
      <c r="G7966" t="str">
        <f>IFERROR(VLOOKUP(F7966,[6]電話端末!$A$2:$D$284,2,FALSE),"不在")</f>
        <v>【MF東京】山中雅仁</v>
      </c>
      <c r="H7966" s="4">
        <v>114</v>
      </c>
      <c r="I7966" s="4">
        <v>111</v>
      </c>
      <c r="K7966">
        <v>2.51016003585681E+19</v>
      </c>
      <c r="BN7966" s="1"/>
      <c r="BQ7966" s="1"/>
    </row>
    <row r="7967" spans="1:69" x14ac:dyDescent="0.45">
      <c r="A7967" s="3">
        <v>45946.572511574072</v>
      </c>
      <c r="B7967" s="1" t="s">
        <v>120</v>
      </c>
      <c r="C7967" t="str">
        <f>IFERROR(VLOOKUP(B7967,[6]電話端末!$A$2:$E$284,2,FALSE),"不在")</f>
        <v>【岡山】岩佐寛子</v>
      </c>
      <c r="D7967" s="1" t="s">
        <v>41</v>
      </c>
      <c r="E7967" t="str">
        <f>IFERROR(VLOOKUP(D7967,[6]電話端末!$A$2:$E$284,2,FALSE),"不在")</f>
        <v>【大阪】松下愛</v>
      </c>
      <c r="F7967" s="1"/>
      <c r="G7967" t="str">
        <f>IFERROR(VLOOKUP(F7967,[6]電話端末!$A$2:$D$284,2,FALSE),"不在")</f>
        <v>不在</v>
      </c>
      <c r="H7967" s="4">
        <v>43</v>
      </c>
      <c r="I7967" s="4">
        <v>0</v>
      </c>
      <c r="K7967">
        <v>2.5101600351468102E+19</v>
      </c>
      <c r="BN7967" s="1"/>
      <c r="BQ7967" s="1"/>
    </row>
    <row r="7968" spans="1:69" x14ac:dyDescent="0.45">
      <c r="A7968" s="3">
        <v>45946.570740740739</v>
      </c>
      <c r="B7968" s="1" t="s">
        <v>48</v>
      </c>
      <c r="C7968" t="str">
        <f>IFERROR(VLOOKUP(B7968,[6]電話端末!$A$2:$E$284,2,FALSE),"不在")</f>
        <v>【福岡】松添愛</v>
      </c>
      <c r="D7968" s="1" t="s">
        <v>186</v>
      </c>
      <c r="E7968" t="str">
        <f>IFERROR(VLOOKUP(D7968,[6]電話端末!$A$2:$E$284,2,FALSE),"不在")</f>
        <v>【東京】北林友希</v>
      </c>
      <c r="F7968" s="1" t="s">
        <v>186</v>
      </c>
      <c r="G7968" t="str">
        <f>IFERROR(VLOOKUP(F7968,[6]電話端末!$A$2:$D$284,2,FALSE),"不在")</f>
        <v>【東京】北林友希</v>
      </c>
      <c r="H7968" s="4">
        <v>58</v>
      </c>
      <c r="I7968" s="4">
        <v>56</v>
      </c>
      <c r="K7968">
        <v>2.5101600348368101E+19</v>
      </c>
      <c r="BN7968" s="1"/>
    </row>
    <row r="7969" spans="1:69" x14ac:dyDescent="0.45">
      <c r="A7969" s="3">
        <v>45946.570381944446</v>
      </c>
      <c r="B7969" s="1" t="s">
        <v>34</v>
      </c>
      <c r="C7969" t="str">
        <f>IFERROR(VLOOKUP(B7969,[6]電話端末!$A$2:$E$284,2,FALSE),"不在")</f>
        <v>【埼玉】細田昌子</v>
      </c>
      <c r="D7969" s="1" t="s">
        <v>61</v>
      </c>
      <c r="E7969" t="str">
        <f>IFERROR(VLOOKUP(D7969,[6]電話端末!$A$2:$E$284,2,FALSE),"不在")</f>
        <v>【埼玉】竹内梓</v>
      </c>
      <c r="F7969" s="1" t="s">
        <v>61</v>
      </c>
      <c r="G7969" t="str">
        <f>IFERROR(VLOOKUP(F7969,[6]電話端末!$A$2:$D$284,2,FALSE),"不在")</f>
        <v>【埼玉】竹内梓</v>
      </c>
      <c r="H7969" s="4">
        <v>123</v>
      </c>
      <c r="I7969" s="4">
        <v>121</v>
      </c>
      <c r="K7969">
        <v>2.5101600347768099E+19</v>
      </c>
      <c r="BN7969" s="1"/>
      <c r="BQ7969" s="1"/>
    </row>
    <row r="7970" spans="1:69" x14ac:dyDescent="0.45">
      <c r="A7970" s="3">
        <v>45946.570023148146</v>
      </c>
      <c r="B7970" s="1" t="s">
        <v>82</v>
      </c>
      <c r="C7970" t="str">
        <f>IFERROR(VLOOKUP(B7970,[6]電話端末!$A$2:$E$284,2,FALSE),"不在")</f>
        <v>【滋賀】筆坂雪子</v>
      </c>
      <c r="D7970" s="1" t="s">
        <v>51</v>
      </c>
      <c r="E7970" t="str">
        <f>IFERROR(VLOOKUP(D7970,[6]電話端末!$A$2:$E$284,2,FALSE),"不在")</f>
        <v>【MF大阪】西村浩和</v>
      </c>
      <c r="F7970" s="1" t="s">
        <v>51</v>
      </c>
      <c r="G7970" t="str">
        <f>IFERROR(VLOOKUP(F7970,[6]電話端末!$A$2:$D$284,2,FALSE),"不在")</f>
        <v>【MF大阪】西村浩和</v>
      </c>
      <c r="H7970" s="4">
        <v>27</v>
      </c>
      <c r="I7970" s="4">
        <v>25</v>
      </c>
      <c r="K7970">
        <v>2.51016003473681E+19</v>
      </c>
      <c r="BN7970" s="1"/>
      <c r="BQ7970" s="1"/>
    </row>
    <row r="7971" spans="1:69" x14ac:dyDescent="0.45">
      <c r="A7971" s="3">
        <v>45946.569837962961</v>
      </c>
      <c r="B7971" s="1" t="s">
        <v>48</v>
      </c>
      <c r="C7971" t="str">
        <f>IFERROR(VLOOKUP(B7971,[6]電話端末!$A$2:$E$284,2,FALSE),"不在")</f>
        <v>【福岡】松添愛</v>
      </c>
      <c r="D7971" s="1" t="s">
        <v>186</v>
      </c>
      <c r="E7971" t="str">
        <f>IFERROR(VLOOKUP(D7971,[6]電話端末!$A$2:$E$284,2,FALSE),"不在")</f>
        <v>【東京】北林友希</v>
      </c>
      <c r="F7971" s="1"/>
      <c r="G7971" t="str">
        <f>IFERROR(VLOOKUP(F7971,[6]電話端末!$A$2:$D$284,2,FALSE),"不在")</f>
        <v>不在</v>
      </c>
      <c r="H7971" s="4">
        <v>1</v>
      </c>
      <c r="I7971" s="4">
        <v>0</v>
      </c>
      <c r="K7971">
        <v>2.5101600346668102E+19</v>
      </c>
      <c r="BN7971" s="1"/>
      <c r="BQ7971" s="1"/>
    </row>
    <row r="7972" spans="1:69" x14ac:dyDescent="0.45">
      <c r="A7972" s="3">
        <v>45946.569525462961</v>
      </c>
      <c r="B7972" s="1" t="s">
        <v>50</v>
      </c>
      <c r="C7972" t="str">
        <f>IFERROR(VLOOKUP(B7972,[6]電話端末!$A$2:$E$284,2,FALSE),"不在")</f>
        <v>【流山】浅沼潤也</v>
      </c>
      <c r="D7972" s="1" t="s">
        <v>117</v>
      </c>
      <c r="E7972" t="str">
        <f>IFERROR(VLOOKUP(D7972,[6]電話端末!$A$2:$E$284,2,FALSE),"不在")</f>
        <v>【流山】石田拓海</v>
      </c>
      <c r="F7972" s="1" t="s">
        <v>117</v>
      </c>
      <c r="G7972" t="str">
        <f>IFERROR(VLOOKUP(F7972,[6]電話端末!$A$2:$D$284,2,FALSE),"不在")</f>
        <v>【流山】石田拓海</v>
      </c>
      <c r="H7972" s="4">
        <v>166</v>
      </c>
      <c r="I7972" s="4">
        <v>161</v>
      </c>
      <c r="K7972">
        <v>2.5101600346068099E+19</v>
      </c>
      <c r="BN7972" s="1"/>
      <c r="BQ7972" s="1"/>
    </row>
    <row r="7973" spans="1:69" x14ac:dyDescent="0.45">
      <c r="A7973" s="3">
        <v>45946.569374999999</v>
      </c>
      <c r="B7973" s="1" t="s">
        <v>48</v>
      </c>
      <c r="C7973" t="str">
        <f>IFERROR(VLOOKUP(B7973,[6]電話端末!$A$2:$E$284,2,FALSE),"不在")</f>
        <v>【福岡】松添愛</v>
      </c>
      <c r="D7973" s="1" t="s">
        <v>186</v>
      </c>
      <c r="E7973" t="str">
        <f>IFERROR(VLOOKUP(D7973,[6]電話端末!$A$2:$E$284,2,FALSE),"不在")</f>
        <v>【東京】北林友希</v>
      </c>
      <c r="F7973" s="1"/>
      <c r="G7973" t="str">
        <f>IFERROR(VLOOKUP(F7973,[6]電話端末!$A$2:$D$284,2,FALSE),"不在")</f>
        <v>不在</v>
      </c>
      <c r="H7973" s="4">
        <v>0</v>
      </c>
      <c r="I7973" s="4">
        <v>0</v>
      </c>
      <c r="K7973">
        <v>2.51016003456681E+19</v>
      </c>
      <c r="BN7973" s="1"/>
    </row>
    <row r="7974" spans="1:69" x14ac:dyDescent="0.45">
      <c r="A7974" s="3">
        <v>45946.569328703707</v>
      </c>
      <c r="B7974" s="1" t="s">
        <v>120</v>
      </c>
      <c r="C7974" t="str">
        <f>IFERROR(VLOOKUP(B7974,[6]電話端末!$A$2:$E$284,2,FALSE),"不在")</f>
        <v>【岡山】岩佐寛子</v>
      </c>
      <c r="D7974" s="1" t="s">
        <v>41</v>
      </c>
      <c r="E7974" t="str">
        <f>IFERROR(VLOOKUP(D7974,[6]電話端末!$A$2:$E$284,2,FALSE),"不在")</f>
        <v>【大阪】松下愛</v>
      </c>
      <c r="F7974" s="1"/>
      <c r="G7974" t="str">
        <f>IFERROR(VLOOKUP(F7974,[6]電話端末!$A$2:$D$284,2,FALSE),"不在")</f>
        <v>不在</v>
      </c>
      <c r="H7974" s="4">
        <v>39</v>
      </c>
      <c r="I7974" s="4">
        <v>0</v>
      </c>
      <c r="K7974">
        <v>2.51016003455681E+19</v>
      </c>
      <c r="BN7974" s="1"/>
      <c r="BQ7974" s="1"/>
    </row>
    <row r="7975" spans="1:69" x14ac:dyDescent="0.45">
      <c r="A7975" s="3">
        <v>45946.569305555553</v>
      </c>
      <c r="B7975" s="1" t="s">
        <v>48</v>
      </c>
      <c r="C7975" t="str">
        <f>IFERROR(VLOOKUP(B7975,[6]電話端末!$A$2:$E$284,2,FALSE),"不在")</f>
        <v>【福岡】松添愛</v>
      </c>
      <c r="D7975" s="1" t="s">
        <v>186</v>
      </c>
      <c r="E7975" t="str">
        <f>IFERROR(VLOOKUP(D7975,[6]電話端末!$A$2:$E$284,2,FALSE),"不在")</f>
        <v>【東京】北林友希</v>
      </c>
      <c r="F7975" s="1"/>
      <c r="G7975" t="str">
        <f>IFERROR(VLOOKUP(F7975,[6]電話端末!$A$2:$D$284,2,FALSE),"不在")</f>
        <v>不在</v>
      </c>
      <c r="H7975" s="4">
        <v>1</v>
      </c>
      <c r="I7975" s="4">
        <v>0</v>
      </c>
      <c r="K7975">
        <v>2.5101600345368101E+19</v>
      </c>
      <c r="BN7975" s="1"/>
    </row>
    <row r="7976" spans="1:69" x14ac:dyDescent="0.45">
      <c r="A7976" s="3">
        <v>45946.568981481483</v>
      </c>
      <c r="B7976" s="1" t="s">
        <v>82</v>
      </c>
      <c r="C7976" t="str">
        <f>IFERROR(VLOOKUP(B7976,[6]電話端末!$A$2:$E$284,2,FALSE),"不在")</f>
        <v>【滋賀】筆坂雪子</v>
      </c>
      <c r="D7976" s="1" t="s">
        <v>51</v>
      </c>
      <c r="E7976" t="str">
        <f>IFERROR(VLOOKUP(D7976,[6]電話端末!$A$2:$E$284,2,FALSE),"不在")</f>
        <v>【MF大阪】西村浩和</v>
      </c>
      <c r="F7976" s="1"/>
      <c r="G7976" t="str">
        <f>IFERROR(VLOOKUP(F7976,[6]電話端末!$A$2:$D$284,2,FALSE),"不在")</f>
        <v>不在</v>
      </c>
      <c r="H7976" s="4">
        <v>0</v>
      </c>
      <c r="I7976" s="4">
        <v>0</v>
      </c>
      <c r="K7976">
        <v>2.5101600344968102E+19</v>
      </c>
      <c r="BN7976" s="1"/>
    </row>
    <row r="7977" spans="1:69" x14ac:dyDescent="0.45">
      <c r="A7977" s="3">
        <v>45946.568356481483</v>
      </c>
      <c r="B7977" s="1" t="s">
        <v>102</v>
      </c>
      <c r="C7977" t="str">
        <f>IFERROR(VLOOKUP(B7977,[6]電話端末!$A$2:$E$284,2,FALSE),"不在")</f>
        <v>【静岡】金子湧樹</v>
      </c>
      <c r="D7977" s="1" t="s">
        <v>103</v>
      </c>
      <c r="E7977" t="str">
        <f>IFERROR(VLOOKUP(D7977,[6]電話端末!$A$2:$E$284,2,FALSE),"不在")</f>
        <v>【岡山】北添恵</v>
      </c>
      <c r="F7977" s="1" t="s">
        <v>103</v>
      </c>
      <c r="G7977" t="str">
        <f>IFERROR(VLOOKUP(F7977,[6]電話端末!$A$2:$D$284,2,FALSE),"不在")</f>
        <v>【岡山】北添恵</v>
      </c>
      <c r="H7977" s="4">
        <v>92</v>
      </c>
      <c r="I7977" s="4">
        <v>89</v>
      </c>
      <c r="K7977">
        <v>2.5101600343268098E+19</v>
      </c>
      <c r="BN7977" s="1"/>
    </row>
    <row r="7978" spans="1:69" x14ac:dyDescent="0.45">
      <c r="A7978" s="3">
        <v>45946.567939814813</v>
      </c>
      <c r="B7978" s="1" t="s">
        <v>28</v>
      </c>
      <c r="C7978" t="str">
        <f>IFERROR(VLOOKUP(B7978,[6]電話端末!$A$2:$E$284,2,FALSE),"不在")</f>
        <v>【名古屋】大渕温子</v>
      </c>
      <c r="D7978" s="1" t="s">
        <v>27</v>
      </c>
      <c r="E7978" t="str">
        <f>IFERROR(VLOOKUP(D7978,[6]電話端末!$A$2:$E$284,2,FALSE),"不在")</f>
        <v>【本社在庫物流課】黒田靖広</v>
      </c>
      <c r="F7978" s="1" t="s">
        <v>27</v>
      </c>
      <c r="G7978" t="str">
        <f>IFERROR(VLOOKUP(F7978,[6]電話端末!$A$2:$D$284,2,FALSE),"不在")</f>
        <v>【本社在庫物流課】黒田靖広</v>
      </c>
      <c r="H7978" s="4">
        <v>23</v>
      </c>
      <c r="I7978" s="4">
        <v>21</v>
      </c>
      <c r="K7978">
        <v>2.5101600342068101E+19</v>
      </c>
      <c r="BN7978" s="1"/>
      <c r="BQ7978" s="1"/>
    </row>
    <row r="7979" spans="1:69" x14ac:dyDescent="0.45">
      <c r="A7979" s="3">
        <v>45946.566666666666</v>
      </c>
      <c r="B7979" s="1" t="s">
        <v>51</v>
      </c>
      <c r="C7979" t="str">
        <f>IFERROR(VLOOKUP(B7979,[6]電話端末!$A$2:$E$284,2,FALSE),"不在")</f>
        <v>【MF大阪】西村浩和</v>
      </c>
      <c r="D7979" s="1" t="s">
        <v>122</v>
      </c>
      <c r="E7979" t="str">
        <f>IFERROR(VLOOKUP(D7979,[6]電話端末!$A$2:$E$284,2,FALSE),"不在")</f>
        <v>【滋賀】着信グループ</v>
      </c>
      <c r="F7979" s="1" t="s">
        <v>82</v>
      </c>
      <c r="G7979" t="str">
        <f>IFERROR(VLOOKUP(F7979,[6]電話端末!$A$2:$D$284,2,FALSE),"不在")</f>
        <v>【滋賀】筆坂雪子</v>
      </c>
      <c r="H7979" s="4">
        <v>135</v>
      </c>
      <c r="I7979" s="4">
        <v>131</v>
      </c>
      <c r="K7979">
        <v>2.5101600340368101E+19</v>
      </c>
      <c r="BN7979" s="1"/>
      <c r="BQ7979" s="1"/>
    </row>
    <row r="7980" spans="1:69" x14ac:dyDescent="0.45">
      <c r="A7980" s="3">
        <v>45946.565243055556</v>
      </c>
      <c r="B7980" s="1" t="s">
        <v>27</v>
      </c>
      <c r="C7980" t="str">
        <f>IFERROR(VLOOKUP(B7980,[6]電話端末!$A$2:$E$284,2,FALSE),"不在")</f>
        <v>【本社在庫物流課】黒田靖広</v>
      </c>
      <c r="D7980" s="1" t="s">
        <v>28</v>
      </c>
      <c r="E7980" t="str">
        <f>IFERROR(VLOOKUP(D7980,[6]電話端末!$A$2:$E$284,2,FALSE),"不在")</f>
        <v>【名古屋】大渕温子</v>
      </c>
      <c r="F7980" s="1" t="s">
        <v>28</v>
      </c>
      <c r="G7980" t="str">
        <f>IFERROR(VLOOKUP(F7980,[6]電話端末!$A$2:$D$284,2,FALSE),"不在")</f>
        <v>【名古屋】大渕温子</v>
      </c>
      <c r="H7980" s="4">
        <v>83</v>
      </c>
      <c r="I7980" s="4">
        <v>82</v>
      </c>
      <c r="K7980">
        <v>2.5101600337268101E+19</v>
      </c>
      <c r="BN7980" s="1"/>
    </row>
    <row r="7981" spans="1:69" x14ac:dyDescent="0.45">
      <c r="A7981" s="3">
        <v>45946.565011574072</v>
      </c>
      <c r="B7981" s="1" t="s">
        <v>39</v>
      </c>
      <c r="C7981" t="str">
        <f>IFERROR(VLOOKUP(B7981,[6]電話端末!$A$2:$E$284,2,FALSE),"不在")</f>
        <v>【福岡】松尾明日香</v>
      </c>
      <c r="D7981" s="1" t="s">
        <v>38</v>
      </c>
      <c r="E7981" t="str">
        <f>IFERROR(VLOOKUP(D7981,[6]電話端末!$A$2:$E$284,2,FALSE),"不在")</f>
        <v>【福岡】山崎芹奈</v>
      </c>
      <c r="F7981" s="1" t="s">
        <v>38</v>
      </c>
      <c r="G7981" t="str">
        <f>IFERROR(VLOOKUP(F7981,[6]電話端末!$A$2:$D$284,2,FALSE),"不在")</f>
        <v>【福岡】山崎芹奈</v>
      </c>
      <c r="H7981" s="4">
        <v>50</v>
      </c>
      <c r="I7981" s="4">
        <v>48</v>
      </c>
      <c r="K7981">
        <v>2.5101600336868098E+19</v>
      </c>
      <c r="BN7981" s="1"/>
      <c r="BQ7981" s="1"/>
    </row>
    <row r="7982" spans="1:69" x14ac:dyDescent="0.45">
      <c r="A7982" s="3">
        <v>45946.564074074071</v>
      </c>
      <c r="B7982" s="1" t="s">
        <v>37</v>
      </c>
      <c r="C7982" t="str">
        <f>IFERROR(VLOOKUP(B7982,[6]電話端末!$A$2:$E$284,2,FALSE),"不在")</f>
        <v>【千葉】小島佳菜</v>
      </c>
      <c r="D7982" s="1" t="s">
        <v>34</v>
      </c>
      <c r="E7982" t="str">
        <f>IFERROR(VLOOKUP(D7982,[6]電話端末!$A$2:$E$284,2,FALSE),"不在")</f>
        <v>【埼玉】細田昌子</v>
      </c>
      <c r="F7982" s="1"/>
      <c r="G7982" t="str">
        <f>IFERROR(VLOOKUP(F7982,[6]電話端末!$A$2:$D$284,2,FALSE),"不在")</f>
        <v>不在</v>
      </c>
      <c r="H7982" s="4">
        <v>0</v>
      </c>
      <c r="I7982" s="4">
        <v>0</v>
      </c>
      <c r="K7982">
        <v>2.5101600334868099E+19</v>
      </c>
      <c r="BN7982" s="1"/>
    </row>
    <row r="7983" spans="1:69" x14ac:dyDescent="0.45">
      <c r="A7983" s="3">
        <v>45946.563819444447</v>
      </c>
      <c r="B7983" s="1" t="s">
        <v>117</v>
      </c>
      <c r="C7983" t="str">
        <f>IFERROR(VLOOKUP(B7983,[6]電話端末!$A$2:$E$284,2,FALSE),"不在")</f>
        <v>【流山】石田拓海</v>
      </c>
      <c r="D7983" s="1" t="s">
        <v>84</v>
      </c>
      <c r="E7983" t="str">
        <f>IFERROR(VLOOKUP(D7983,[6]電話端末!$A$2:$E$284,2,FALSE),"不在")</f>
        <v>【仙台】阿部かおり</v>
      </c>
      <c r="F7983" s="1" t="s">
        <v>84</v>
      </c>
      <c r="G7983" t="str">
        <f>IFERROR(VLOOKUP(F7983,[6]電話端末!$A$2:$D$284,2,FALSE),"不在")</f>
        <v>【仙台】阿部かおり</v>
      </c>
      <c r="H7983" s="4">
        <v>44</v>
      </c>
      <c r="I7983" s="4">
        <v>41</v>
      </c>
      <c r="K7983">
        <v>2.5101600334168101E+19</v>
      </c>
      <c r="BN7983" s="1"/>
      <c r="BQ7983" s="1"/>
    </row>
    <row r="7984" spans="1:69" x14ac:dyDescent="0.45">
      <c r="A7984" s="3">
        <v>45946.563726851855</v>
      </c>
      <c r="B7984" s="1" t="s">
        <v>34</v>
      </c>
      <c r="C7984" t="str">
        <f>IFERROR(VLOOKUP(B7984,[6]電話端末!$A$2:$E$284,2,FALSE),"不在")</f>
        <v>【埼玉】細田昌子</v>
      </c>
      <c r="D7984" s="1" t="s">
        <v>37</v>
      </c>
      <c r="E7984" t="str">
        <f>IFERROR(VLOOKUP(D7984,[6]電話端末!$A$2:$E$284,2,FALSE),"不在")</f>
        <v>【千葉】小島佳菜</v>
      </c>
      <c r="F7984" s="1"/>
      <c r="G7984" t="str">
        <f>IFERROR(VLOOKUP(F7984,[6]電話端末!$A$2:$D$284,2,FALSE),"不在")</f>
        <v>不在</v>
      </c>
      <c r="H7984" s="4">
        <v>12</v>
      </c>
      <c r="I7984" s="4">
        <v>0</v>
      </c>
      <c r="K7984">
        <v>2.5101600334068101E+19</v>
      </c>
      <c r="BN7984" s="1"/>
      <c r="BQ7984" s="1"/>
    </row>
    <row r="7985" spans="1:72" x14ac:dyDescent="0.45">
      <c r="A7985" s="3">
        <v>45946.563171296293</v>
      </c>
      <c r="B7985" s="1" t="s">
        <v>19</v>
      </c>
      <c r="C7985" t="str">
        <f>IFERROR(VLOOKUP(B7985,[6]電話端末!$A$2:$E$284,2,FALSE),"不在")</f>
        <v>【福岡】重松宝成</v>
      </c>
      <c r="D7985" s="1" t="s">
        <v>39</v>
      </c>
      <c r="E7985" t="str">
        <f>IFERROR(VLOOKUP(D7985,[6]電話端末!$A$2:$E$284,2,FALSE),"不在")</f>
        <v>【福岡】松尾明日香</v>
      </c>
      <c r="F7985" s="1" t="s">
        <v>39</v>
      </c>
      <c r="G7985" t="str">
        <f>IFERROR(VLOOKUP(F7985,[6]電話端末!$A$2:$D$284,2,FALSE),"不在")</f>
        <v>【福岡】松尾明日香</v>
      </c>
      <c r="H7985" s="4">
        <v>38</v>
      </c>
      <c r="I7985" s="4">
        <v>36</v>
      </c>
      <c r="K7985">
        <v>2.51016003328681E+19</v>
      </c>
      <c r="BN7985" s="1"/>
      <c r="BQ7985" s="1"/>
    </row>
    <row r="7986" spans="1:72" x14ac:dyDescent="0.45">
      <c r="A7986" s="3">
        <v>45946.562569444446</v>
      </c>
      <c r="B7986" s="1" t="s">
        <v>50</v>
      </c>
      <c r="C7986" t="str">
        <f>IFERROR(VLOOKUP(B7986,[6]電話端末!$A$2:$E$284,2,FALSE),"不在")</f>
        <v>【流山】浅沼潤也</v>
      </c>
      <c r="D7986" s="1" t="s">
        <v>27</v>
      </c>
      <c r="E7986" t="str">
        <f>IFERROR(VLOOKUP(D7986,[6]電話端末!$A$2:$E$284,2,FALSE),"不在")</f>
        <v>【本社在庫物流課】黒田靖広</v>
      </c>
      <c r="F7986" s="1" t="s">
        <v>27</v>
      </c>
      <c r="G7986" t="str">
        <f>IFERROR(VLOOKUP(F7986,[6]電話端末!$A$2:$D$284,2,FALSE),"不在")</f>
        <v>【本社在庫物流課】黒田靖広</v>
      </c>
      <c r="H7986" s="4">
        <v>225</v>
      </c>
      <c r="I7986" s="4">
        <v>221</v>
      </c>
      <c r="K7986">
        <v>2.5101600331868099E+19</v>
      </c>
      <c r="BN7986" s="1"/>
      <c r="BQ7986" s="1"/>
    </row>
    <row r="7987" spans="1:72" x14ac:dyDescent="0.45">
      <c r="A7987" s="3">
        <v>45946.561990740738</v>
      </c>
      <c r="B7987" s="1" t="s">
        <v>176</v>
      </c>
      <c r="C7987" t="str">
        <f>IFERROR(VLOOKUP(B7987,[6]電話端末!$A$2:$E$284,2,FALSE),"不在")</f>
        <v>【札幌】山田明貴人</v>
      </c>
      <c r="D7987" s="1" t="s">
        <v>118</v>
      </c>
      <c r="E7987" t="str">
        <f>IFERROR(VLOOKUP(D7987,[6]電話端末!$A$2:$E$284,2,FALSE),"不在")</f>
        <v>【仙台】真壁彰子</v>
      </c>
      <c r="F7987" s="1" t="s">
        <v>118</v>
      </c>
      <c r="G7987" t="str">
        <f>IFERROR(VLOOKUP(F7987,[6]電話端末!$A$2:$D$284,2,FALSE),"不在")</f>
        <v>【仙台】真壁彰子</v>
      </c>
      <c r="H7987" s="4">
        <v>60</v>
      </c>
      <c r="I7987" s="4">
        <v>56</v>
      </c>
      <c r="K7987">
        <v>2.5101600330968101E+19</v>
      </c>
      <c r="BN7987" s="1"/>
      <c r="BQ7987" s="1"/>
    </row>
    <row r="7988" spans="1:72" x14ac:dyDescent="0.45">
      <c r="A7988" s="3">
        <v>45946.557013888887</v>
      </c>
      <c r="B7988" s="1" t="s">
        <v>454</v>
      </c>
      <c r="C7988" t="str">
        <f>IFERROR(VLOOKUP(B7988,[6]電話端末!$A$2:$E$284,2,FALSE),"不在")</f>
        <v>【千葉】菊地寿治</v>
      </c>
      <c r="D7988" s="1" t="s">
        <v>180</v>
      </c>
      <c r="E7988" t="str">
        <f>IFERROR(VLOOKUP(D7988,[6]電話端末!$A$2:$E$284,2,FALSE),"不在")</f>
        <v>【横浜】萩原直美</v>
      </c>
      <c r="F7988" s="1" t="s">
        <v>180</v>
      </c>
      <c r="G7988" t="str">
        <f>IFERROR(VLOOKUP(F7988,[6]電話端末!$A$2:$D$284,2,FALSE),"不在")</f>
        <v>【横浜】萩原直美</v>
      </c>
      <c r="H7988" s="4">
        <v>234</v>
      </c>
      <c r="I7988" s="4">
        <v>231</v>
      </c>
      <c r="K7988">
        <v>2.51016003234681E+19</v>
      </c>
      <c r="BN7988" s="1"/>
      <c r="BQ7988" s="1"/>
    </row>
    <row r="7989" spans="1:72" x14ac:dyDescent="0.45">
      <c r="A7989" s="3">
        <v>45946.556168981479</v>
      </c>
      <c r="B7989" s="1" t="s">
        <v>160</v>
      </c>
      <c r="C7989" t="str">
        <f>IFERROR(VLOOKUP(B7989,[6]電話端末!$A$2:$E$284,2,FALSE),"不在")</f>
        <v>【MF大阪】梶原祐菜</v>
      </c>
      <c r="D7989" s="1" t="s">
        <v>19</v>
      </c>
      <c r="E7989" t="str">
        <f>IFERROR(VLOOKUP(D7989,[6]電話端末!$A$2:$E$284,2,FALSE),"不在")</f>
        <v>【福岡】重松宝成</v>
      </c>
      <c r="F7989" s="1" t="s">
        <v>19</v>
      </c>
      <c r="G7989" t="str">
        <f>IFERROR(VLOOKUP(F7989,[6]電話端末!$A$2:$D$284,2,FALSE),"不在")</f>
        <v>【福岡】重松宝成</v>
      </c>
      <c r="H7989" s="4">
        <v>45</v>
      </c>
      <c r="I7989" s="4">
        <v>43</v>
      </c>
      <c r="K7989">
        <v>2.51016003215681E+19</v>
      </c>
      <c r="BN7989" s="1"/>
    </row>
    <row r="7990" spans="1:72" x14ac:dyDescent="0.45">
      <c r="A7990" s="3">
        <v>45946.555277777778</v>
      </c>
      <c r="B7990" s="1" t="s">
        <v>38</v>
      </c>
      <c r="C7990" t="str">
        <f>IFERROR(VLOOKUP(B7990,[6]電話端末!$A$2:$E$284,2,FALSE),"不在")</f>
        <v>【福岡】山崎芹奈</v>
      </c>
      <c r="D7990" s="1" t="s">
        <v>114</v>
      </c>
      <c r="E7990" t="str">
        <f>IFERROR(VLOOKUP(D7990,[6]電話端末!$A$2:$E$284,2,FALSE),"不在")</f>
        <v>【本社】EC</v>
      </c>
      <c r="F7990" s="1" t="s">
        <v>29</v>
      </c>
      <c r="G7990" t="str">
        <f>IFERROR(VLOOKUP(F7990,[6]電話端末!$A$2:$D$284,2,FALSE),"不在")</f>
        <v>【本社EC】大城明日香</v>
      </c>
      <c r="H7990" s="4">
        <v>70</v>
      </c>
      <c r="I7990" s="4">
        <v>66</v>
      </c>
      <c r="K7990">
        <v>2.51016003200681E+19</v>
      </c>
      <c r="BN7990" s="1"/>
      <c r="BQ7990" s="1"/>
    </row>
    <row r="7991" spans="1:72" x14ac:dyDescent="0.45">
      <c r="A7991" s="3">
        <v>45946.554942129631</v>
      </c>
      <c r="B7991" s="1" t="s">
        <v>120</v>
      </c>
      <c r="C7991" t="str">
        <f>IFERROR(VLOOKUP(B7991,[6]電話端末!$A$2:$E$284,2,FALSE),"不在")</f>
        <v>【岡山】岩佐寛子</v>
      </c>
      <c r="D7991" s="1" t="s">
        <v>41</v>
      </c>
      <c r="E7991" t="str">
        <f>IFERROR(VLOOKUP(D7991,[6]電話端末!$A$2:$E$284,2,FALSE),"不在")</f>
        <v>【大阪】松下愛</v>
      </c>
      <c r="F7991" s="1" t="s">
        <v>41</v>
      </c>
      <c r="G7991" t="str">
        <f>IFERROR(VLOOKUP(F7991,[6]電話端末!$A$2:$D$284,2,FALSE),"不在")</f>
        <v>【大阪】松下愛</v>
      </c>
      <c r="H7991" s="4">
        <v>21</v>
      </c>
      <c r="I7991" s="4">
        <v>16</v>
      </c>
      <c r="K7991">
        <v>2.5101600319268098E+19</v>
      </c>
      <c r="BN7991" s="1"/>
      <c r="BQ7991" s="1"/>
    </row>
    <row r="7992" spans="1:72" x14ac:dyDescent="0.45">
      <c r="A7992" s="3">
        <v>45946.553182870368</v>
      </c>
      <c r="B7992" s="1" t="s">
        <v>38</v>
      </c>
      <c r="C7992" t="str">
        <f>IFERROR(VLOOKUP(B7992,[6]電話端末!$A$2:$E$284,2,FALSE),"不在")</f>
        <v>【福岡】山崎芹奈</v>
      </c>
      <c r="D7992" s="1" t="s">
        <v>39</v>
      </c>
      <c r="E7992" t="str">
        <f>IFERROR(VLOOKUP(D7992,[6]電話端末!$A$2:$E$284,2,FALSE),"不在")</f>
        <v>【福岡】松尾明日香</v>
      </c>
      <c r="F7992" s="1" t="s">
        <v>39</v>
      </c>
      <c r="G7992" t="str">
        <f>IFERROR(VLOOKUP(F7992,[6]電話端末!$A$2:$D$284,2,FALSE),"不在")</f>
        <v>【福岡】松尾明日香</v>
      </c>
      <c r="H7992" s="4">
        <v>43</v>
      </c>
      <c r="I7992" s="4">
        <v>37</v>
      </c>
      <c r="K7992">
        <v>2.5101600315868099E+19</v>
      </c>
      <c r="BN7992" s="1"/>
      <c r="BQ7992" s="1"/>
    </row>
    <row r="7993" spans="1:72" x14ac:dyDescent="0.45">
      <c r="A7993" s="3">
        <v>45946.552268518521</v>
      </c>
      <c r="B7993" s="1" t="s">
        <v>55</v>
      </c>
      <c r="C7993" t="str">
        <f>IFERROR(VLOOKUP(B7993,[6]電話端末!$A$2:$E$284,2,FALSE),"不在")</f>
        <v>【東京】高澤早紀</v>
      </c>
      <c r="D7993" s="1" t="s">
        <v>79</v>
      </c>
      <c r="E7993" t="str">
        <f>IFERROR(VLOOKUP(D7993,[6]電話端末!$A$2:$E$284,2,FALSE),"不在")</f>
        <v>【本社】経理</v>
      </c>
      <c r="F7993" s="1" t="s">
        <v>57</v>
      </c>
      <c r="G7993" t="str">
        <f>IFERROR(VLOOKUP(F7993,[6]電話端末!$A$2:$D$284,2,FALSE),"不在")</f>
        <v>【本社総務】吉田亜依</v>
      </c>
      <c r="H7993" s="4">
        <v>38</v>
      </c>
      <c r="I7993" s="4">
        <v>27</v>
      </c>
      <c r="K7993">
        <v>2.5101600314068099E+19</v>
      </c>
      <c r="BN7993" s="1"/>
      <c r="BQ7993" s="1"/>
    </row>
    <row r="7994" spans="1:72" x14ac:dyDescent="0.45">
      <c r="A7994" s="3">
        <v>45946.552071759259</v>
      </c>
      <c r="B7994" s="1" t="s">
        <v>129</v>
      </c>
      <c r="C7994" t="str">
        <f>IFERROR(VLOOKUP(B7994,[6]電話端末!$A$2:$E$284,2,FALSE),"不在")</f>
        <v>【本社総務】赤羽恵理</v>
      </c>
      <c r="D7994" s="1" t="s">
        <v>24</v>
      </c>
      <c r="E7994" t="str">
        <f>IFERROR(VLOOKUP(D7994,[6]電話端末!$A$2:$E$284,2,FALSE),"不在")</f>
        <v>【MF大阪】内田優美</v>
      </c>
      <c r="F7994" s="1" t="s">
        <v>89</v>
      </c>
      <c r="G7994" t="str">
        <f>IFERROR(VLOOKUP(F7994,[6]電話端末!$A$2:$D$284,2,FALSE),"不在")</f>
        <v>【MF大阪】木下春河</v>
      </c>
      <c r="H7994" s="4">
        <v>28</v>
      </c>
      <c r="I7994" s="4">
        <v>21</v>
      </c>
      <c r="K7994">
        <v>2.51016003136681E+19</v>
      </c>
      <c r="BN7994" s="1"/>
      <c r="BQ7994" s="1"/>
    </row>
    <row r="7995" spans="1:72" x14ac:dyDescent="0.45">
      <c r="A7995" s="3">
        <v>45946.551423611112</v>
      </c>
      <c r="B7995" s="1" t="s">
        <v>52</v>
      </c>
      <c r="C7995" t="str">
        <f>IFERROR(VLOOKUP(B7995,[6]電話端末!$A$2:$E$284,2,FALSE),"不在")</f>
        <v>【本社輸入】細川靖司</v>
      </c>
      <c r="D7995" s="1" t="s">
        <v>45</v>
      </c>
      <c r="E7995" t="str">
        <f>IFERROR(VLOOKUP(D7995,[6]電話端末!$A$2:$E$284,2,FALSE),"不在")</f>
        <v>【岡山】岸本麻衣子</v>
      </c>
      <c r="F7995" s="1" t="s">
        <v>45</v>
      </c>
      <c r="G7995" t="str">
        <f>IFERROR(VLOOKUP(F7995,[6]電話端末!$A$2:$D$284,2,FALSE),"不在")</f>
        <v>【岡山】岸本麻衣子</v>
      </c>
      <c r="H7995" s="4">
        <v>76</v>
      </c>
      <c r="I7995" s="4">
        <v>62</v>
      </c>
      <c r="K7995">
        <v>2.5101600312768098E+19</v>
      </c>
      <c r="BN7995" s="1"/>
    </row>
    <row r="7996" spans="1:72" x14ac:dyDescent="0.45">
      <c r="A7996" s="3">
        <v>45946.551388888889</v>
      </c>
      <c r="B7996" s="1" t="s">
        <v>227</v>
      </c>
      <c r="C7996" t="str">
        <f>IFERROR(VLOOKUP(B7996,[6]電話端末!$A$2:$E$284,2,FALSE),"不在")</f>
        <v>【大阪】榎本優生</v>
      </c>
      <c r="D7996" s="1" t="s">
        <v>111</v>
      </c>
      <c r="E7996" t="str">
        <f>IFERROR(VLOOKUP(D7996,[6]電話端末!$A$2:$E$284,2,FALSE),"不在")</f>
        <v>【岡山】着信グループ</v>
      </c>
      <c r="F7996" s="1" t="s">
        <v>112</v>
      </c>
      <c r="G7996" t="str">
        <f>IFERROR(VLOOKUP(F7996,[6]電話端末!$A$2:$D$284,2,FALSE),"不在")</f>
        <v>【岡山】河原由布子</v>
      </c>
      <c r="H7996" s="4">
        <v>168</v>
      </c>
      <c r="I7996" s="4">
        <v>163</v>
      </c>
      <c r="K7996">
        <v>2.5101600312568099E+19</v>
      </c>
      <c r="BN7996" s="1"/>
      <c r="BQ7996" s="1"/>
    </row>
    <row r="7997" spans="1:72" x14ac:dyDescent="0.45">
      <c r="A7997" s="3">
        <v>45946.551064814812</v>
      </c>
      <c r="B7997" s="1" t="s">
        <v>55</v>
      </c>
      <c r="C7997" t="str">
        <f>IFERROR(VLOOKUP(B7997,[6]電話端末!$A$2:$E$284,2,FALSE),"不在")</f>
        <v>【東京】高澤早紀</v>
      </c>
      <c r="D7997" s="1" t="s">
        <v>43</v>
      </c>
      <c r="E7997" t="str">
        <f>IFERROR(VLOOKUP(D7997,[6]電話端末!$A$2:$E$284,2,FALSE),"不在")</f>
        <v>【本社経理】羽鳥由美</v>
      </c>
      <c r="F7997" s="1"/>
      <c r="G7997" t="str">
        <f>IFERROR(VLOOKUP(F7997,[6]電話端末!$A$2:$D$284,2,FALSE),"不在")</f>
        <v>不在</v>
      </c>
      <c r="H7997" s="4">
        <v>30</v>
      </c>
      <c r="I7997" s="4">
        <v>0</v>
      </c>
      <c r="K7997">
        <v>2.5101600311668101E+19</v>
      </c>
      <c r="BN7997" s="1"/>
    </row>
    <row r="7998" spans="1:72" x14ac:dyDescent="0.45">
      <c r="A7998" s="3">
        <v>45946.550763888888</v>
      </c>
      <c r="B7998" s="1" t="s">
        <v>91</v>
      </c>
      <c r="C7998" t="str">
        <f>IFERROR(VLOOKUP(B7998,[6]電話端末!$A$2:$E$284,2,FALSE),"不在")</f>
        <v>【MF大阪】上甲なつみ</v>
      </c>
      <c r="D7998" s="1" t="s">
        <v>27</v>
      </c>
      <c r="E7998" t="str">
        <f>IFERROR(VLOOKUP(D7998,[6]電話端末!$A$2:$E$284,2,FALSE),"不在")</f>
        <v>【本社在庫物流課】黒田靖広</v>
      </c>
      <c r="F7998" s="1" t="s">
        <v>27</v>
      </c>
      <c r="G7998" t="str">
        <f>IFERROR(VLOOKUP(F7998,[6]電話端末!$A$2:$D$284,2,FALSE),"不在")</f>
        <v>【本社在庫物流課】黒田靖広</v>
      </c>
      <c r="H7998" s="4">
        <v>273</v>
      </c>
      <c r="I7998" s="4">
        <v>271</v>
      </c>
      <c r="K7998">
        <v>2.5101600311068099E+19</v>
      </c>
      <c r="BN7998" s="1"/>
    </row>
    <row r="7999" spans="1:72" x14ac:dyDescent="0.45">
      <c r="A7999" s="3">
        <v>45946.550486111111</v>
      </c>
      <c r="B7999" s="1" t="s">
        <v>45</v>
      </c>
      <c r="C7999" t="str">
        <f>IFERROR(VLOOKUP(B7999,[6]電話端末!$A$2:$E$284,2,FALSE),"不在")</f>
        <v>【岡山】岸本麻衣子</v>
      </c>
      <c r="D7999" s="1" t="s">
        <v>74</v>
      </c>
      <c r="E7999" t="str">
        <f>IFERROR(VLOOKUP(D7999,[6]電話端末!$A$2:$E$284,2,FALSE),"不在")</f>
        <v>【本社】商品本部</v>
      </c>
      <c r="F7999" s="1" t="s">
        <v>156</v>
      </c>
      <c r="G7999" t="str">
        <f>IFERROR(VLOOKUP(F7999,[6]電話端末!$A$2:$D$284,2,FALSE),"不在")</f>
        <v>【本社在庫物流課】富山幸</v>
      </c>
      <c r="H7999" s="4">
        <v>58</v>
      </c>
      <c r="I7999" s="4">
        <v>48</v>
      </c>
      <c r="K7999">
        <v>2.51016003103681E+19</v>
      </c>
      <c r="BN7999" s="1"/>
      <c r="BQ7999" s="1"/>
      <c r="BS7999" s="5"/>
      <c r="BT7999" s="5"/>
    </row>
    <row r="8000" spans="1:72" x14ac:dyDescent="0.45">
      <c r="A8000" s="3">
        <v>45946.549849537034</v>
      </c>
      <c r="B8000" s="1" t="s">
        <v>14</v>
      </c>
      <c r="C8000" t="str">
        <f>IFERROR(VLOOKUP(B8000,[6]電話端末!$A$2:$E$284,2,FALSE),"不在")</f>
        <v>【岡山】伊藤優</v>
      </c>
      <c r="D8000" s="1" t="s">
        <v>70</v>
      </c>
      <c r="E8000" t="str">
        <f>IFERROR(VLOOKUP(D8000,[6]電話端末!$A$2:$E$284,2,FALSE),"不在")</f>
        <v>【名古屋】着信グループ</v>
      </c>
      <c r="F8000" s="1" t="s">
        <v>113</v>
      </c>
      <c r="G8000" t="str">
        <f>IFERROR(VLOOKUP(F8000,[6]電話端末!$A$2:$D$284,2,FALSE),"不在")</f>
        <v>【名古屋】水島奈美</v>
      </c>
      <c r="H8000" s="4">
        <v>52</v>
      </c>
      <c r="I8000" s="4">
        <v>50</v>
      </c>
      <c r="K8000">
        <v>2.51016003090681E+19</v>
      </c>
      <c r="BN8000" s="1"/>
    </row>
    <row r="8001" spans="1:72" x14ac:dyDescent="0.45">
      <c r="A8001" s="3">
        <v>45946.549641203703</v>
      </c>
      <c r="B8001" s="1" t="s">
        <v>72</v>
      </c>
      <c r="C8001" t="str">
        <f>IFERROR(VLOOKUP(B8001,[6]電話端末!$A$2:$E$284,2,FALSE),"不在")</f>
        <v>【横浜】青木観奈</v>
      </c>
      <c r="D8001" s="1" t="s">
        <v>54</v>
      </c>
      <c r="E8001" t="str">
        <f>IFERROR(VLOOKUP(D8001,[6]電話端末!$A$2:$E$284,2,FALSE),"不在")</f>
        <v>【東京】着信グループ</v>
      </c>
      <c r="F8001" s="1" t="s">
        <v>58</v>
      </c>
      <c r="G8001" t="str">
        <f>IFERROR(VLOOKUP(F8001,[6]電話端末!$A$2:$D$284,2,FALSE),"不在")</f>
        <v>【東京】佐々木美咲</v>
      </c>
      <c r="H8001" s="4">
        <v>47</v>
      </c>
      <c r="I8001" s="4">
        <v>45</v>
      </c>
      <c r="K8001">
        <v>2.51016003087681E+19</v>
      </c>
      <c r="BN8001" s="1"/>
      <c r="BQ8001" s="1"/>
    </row>
    <row r="8002" spans="1:72" x14ac:dyDescent="0.45">
      <c r="A8002" s="3">
        <v>45946.54959490741</v>
      </c>
      <c r="B8002" s="1" t="s">
        <v>72</v>
      </c>
      <c r="C8002" t="str">
        <f>IFERROR(VLOOKUP(B8002,[6]電話端末!$A$2:$E$284,2,FALSE),"不在")</f>
        <v>【横浜】青木観奈</v>
      </c>
      <c r="D8002" s="1" t="s">
        <v>60</v>
      </c>
      <c r="E8002" t="str">
        <f>IFERROR(VLOOKUP(D8002,[6]電話端末!$A$2:$E$284,2,FALSE),"不在")</f>
        <v>【東京】林まど佳</v>
      </c>
      <c r="F8002" s="1"/>
      <c r="G8002" t="str">
        <f>IFERROR(VLOOKUP(F8002,[6]電話端末!$A$2:$D$284,2,FALSE),"不在")</f>
        <v>不在</v>
      </c>
      <c r="H8002" s="4">
        <v>1</v>
      </c>
      <c r="I8002" s="4">
        <v>0</v>
      </c>
      <c r="K8002">
        <v>2.5101600308668101E+19</v>
      </c>
      <c r="BN8002" s="1"/>
    </row>
    <row r="8003" spans="1:72" x14ac:dyDescent="0.45">
      <c r="A8003" s="3">
        <v>45946.549328703702</v>
      </c>
      <c r="B8003" s="1" t="s">
        <v>49</v>
      </c>
      <c r="C8003" t="str">
        <f>IFERROR(VLOOKUP(B8003,[6]電話端末!$A$2:$E$284,2,FALSE),"不在")</f>
        <v>【流山】鴻池千紗都</v>
      </c>
      <c r="D8003" s="1" t="s">
        <v>55</v>
      </c>
      <c r="E8003" t="str">
        <f>IFERROR(VLOOKUP(D8003,[6]電話端末!$A$2:$E$284,2,FALSE),"不在")</f>
        <v>【東京】高澤早紀</v>
      </c>
      <c r="F8003" s="1" t="s">
        <v>55</v>
      </c>
      <c r="G8003" t="str">
        <f>IFERROR(VLOOKUP(F8003,[6]電話端末!$A$2:$D$284,2,FALSE),"不在")</f>
        <v>【東京】高澤早紀</v>
      </c>
      <c r="H8003" s="4">
        <v>142</v>
      </c>
      <c r="I8003" s="4">
        <v>140</v>
      </c>
      <c r="K8003">
        <v>2.5101600307968098E+19</v>
      </c>
      <c r="BN8003" s="1"/>
      <c r="BQ8003" s="1"/>
    </row>
    <row r="8004" spans="1:72" x14ac:dyDescent="0.45">
      <c r="A8004" s="3">
        <v>45946.549039351848</v>
      </c>
      <c r="B8004" s="1" t="s">
        <v>113</v>
      </c>
      <c r="C8004" t="str">
        <f>IFERROR(VLOOKUP(B8004,[6]電話端末!$A$2:$E$284,2,FALSE),"不在")</f>
        <v>【名古屋】水島奈美</v>
      </c>
      <c r="D8004" s="1" t="s">
        <v>36</v>
      </c>
      <c r="E8004" t="str">
        <f>IFERROR(VLOOKUP(D8004,[6]電話端末!$A$2:$E$284,2,FALSE),"不在")</f>
        <v>【名古屋】稲垣みちる</v>
      </c>
      <c r="F8004" s="1" t="s">
        <v>36</v>
      </c>
      <c r="G8004" t="str">
        <f>IFERROR(VLOOKUP(F8004,[6]電話端末!$A$2:$D$284,2,FALSE),"不在")</f>
        <v>【名古屋】稲垣みちる</v>
      </c>
      <c r="H8004" s="4">
        <v>110</v>
      </c>
      <c r="I8004" s="4">
        <v>109</v>
      </c>
      <c r="K8004">
        <v>2.5101600307568099E+19</v>
      </c>
      <c r="BN8004" s="1"/>
      <c r="BQ8004" s="1"/>
    </row>
    <row r="8005" spans="1:72" x14ac:dyDescent="0.45">
      <c r="A8005" s="3">
        <v>45946.54791666667</v>
      </c>
      <c r="B8005" s="1" t="s">
        <v>48</v>
      </c>
      <c r="C8005" t="str">
        <f>IFERROR(VLOOKUP(B8005,[6]電話端末!$A$2:$E$284,2,FALSE),"不在")</f>
        <v>【福岡】松添愛</v>
      </c>
      <c r="D8005" s="1" t="s">
        <v>19</v>
      </c>
      <c r="E8005" t="str">
        <f>IFERROR(VLOOKUP(D8005,[6]電話端末!$A$2:$E$284,2,FALSE),"不在")</f>
        <v>【福岡】重松宝成</v>
      </c>
      <c r="F8005" s="1" t="s">
        <v>19</v>
      </c>
      <c r="G8005" t="str">
        <f>IFERROR(VLOOKUP(F8005,[6]電話端末!$A$2:$D$284,2,FALSE),"不在")</f>
        <v>【福岡】重松宝成</v>
      </c>
      <c r="H8005" s="4">
        <v>21</v>
      </c>
      <c r="I8005" s="4">
        <v>19</v>
      </c>
      <c r="K8005">
        <v>2.51016003057681E+19</v>
      </c>
      <c r="BN8005" s="1"/>
      <c r="BQ8005" s="1"/>
      <c r="BS8005" s="5"/>
      <c r="BT8005" s="5"/>
    </row>
    <row r="8006" spans="1:72" x14ac:dyDescent="0.45">
      <c r="A8006" s="3">
        <v>45946.547824074078</v>
      </c>
      <c r="B8006" s="1" t="s">
        <v>72</v>
      </c>
      <c r="C8006" t="str">
        <f>IFERROR(VLOOKUP(B8006,[6]電話端末!$A$2:$E$284,2,FALSE),"不在")</f>
        <v>【横浜】青木観奈</v>
      </c>
      <c r="D8006" s="1" t="s">
        <v>186</v>
      </c>
      <c r="E8006" t="str">
        <f>IFERROR(VLOOKUP(D8006,[6]電話端末!$A$2:$E$284,2,FALSE),"不在")</f>
        <v>【東京】北林友希</v>
      </c>
      <c r="F8006" s="1" t="s">
        <v>186</v>
      </c>
      <c r="G8006" t="str">
        <f>IFERROR(VLOOKUP(F8006,[6]電話端末!$A$2:$D$284,2,FALSE),"不在")</f>
        <v>【東京】北林友希</v>
      </c>
      <c r="H8006" s="4">
        <v>31</v>
      </c>
      <c r="I8006" s="4">
        <v>30</v>
      </c>
      <c r="K8006">
        <v>2.5101600305468101E+19</v>
      </c>
      <c r="BN8006" s="1"/>
      <c r="BQ8006" s="1"/>
    </row>
    <row r="8007" spans="1:72" x14ac:dyDescent="0.45">
      <c r="A8007" s="3">
        <v>45946.547395833331</v>
      </c>
      <c r="B8007" s="1" t="s">
        <v>186</v>
      </c>
      <c r="C8007" t="str">
        <f>IFERROR(VLOOKUP(B8007,[6]電話端末!$A$2:$E$284,2,FALSE),"不在")</f>
        <v>【東京】北林友希</v>
      </c>
      <c r="D8007" s="1" t="s">
        <v>62</v>
      </c>
      <c r="E8007" t="str">
        <f>IFERROR(VLOOKUP(D8007,[6]電話端末!$A$2:$E$284,2,FALSE),"不在")</f>
        <v>【横浜】着信グループ</v>
      </c>
      <c r="F8007" s="1" t="s">
        <v>72</v>
      </c>
      <c r="G8007" t="str">
        <f>IFERROR(VLOOKUP(F8007,[6]電話端末!$A$2:$D$284,2,FALSE),"不在")</f>
        <v>【横浜】青木観奈</v>
      </c>
      <c r="H8007" s="4">
        <v>28</v>
      </c>
      <c r="I8007" s="4">
        <v>26</v>
      </c>
      <c r="K8007">
        <v>2.51016003042681E+19</v>
      </c>
      <c r="BN8007" s="1"/>
      <c r="BQ8007" s="1"/>
    </row>
    <row r="8008" spans="1:72" x14ac:dyDescent="0.45">
      <c r="A8008" s="3">
        <v>45946.547025462962</v>
      </c>
      <c r="B8008" s="1" t="s">
        <v>44</v>
      </c>
      <c r="C8008" t="str">
        <f>IFERROR(VLOOKUP(B8008,[6]電話端末!$A$2:$E$284,2,FALSE),"不在")</f>
        <v>【福岡】奥薗美和</v>
      </c>
      <c r="D8008" s="1" t="s">
        <v>138</v>
      </c>
      <c r="E8008" t="str">
        <f>IFERROR(VLOOKUP(D8008,[6]電話端末!$A$2:$E$284,2,FALSE),"不在")</f>
        <v>【仙台】着信グループ</v>
      </c>
      <c r="F8008" s="1" t="s">
        <v>128</v>
      </c>
      <c r="G8008" t="str">
        <f>IFERROR(VLOOKUP(F8008,[6]電話端末!$A$2:$D$284,2,FALSE),"不在")</f>
        <v>【仙台】仁藤佳美</v>
      </c>
      <c r="H8008" s="4">
        <v>69</v>
      </c>
      <c r="I8008" s="4">
        <v>64</v>
      </c>
      <c r="K8008">
        <v>2.5101600303068099E+19</v>
      </c>
      <c r="BN8008" s="1"/>
      <c r="BQ8008" s="1"/>
    </row>
    <row r="8009" spans="1:72" x14ac:dyDescent="0.45">
      <c r="A8009" s="3">
        <v>45946.545474537037</v>
      </c>
      <c r="B8009" s="1" t="s">
        <v>186</v>
      </c>
      <c r="C8009" t="str">
        <f>IFERROR(VLOOKUP(B8009,[6]電話端末!$A$2:$E$284,2,FALSE),"不在")</f>
        <v>【東京】北林友希</v>
      </c>
      <c r="D8009" s="1" t="s">
        <v>75</v>
      </c>
      <c r="E8009" t="str">
        <f>IFERROR(VLOOKUP(D8009,[6]電話端末!$A$2:$E$284,2,FALSE),"不在")</f>
        <v>【MF東京】山中雅仁</v>
      </c>
      <c r="F8009" s="1" t="s">
        <v>75</v>
      </c>
      <c r="G8009" t="str">
        <f>IFERROR(VLOOKUP(F8009,[6]電話端末!$A$2:$D$284,2,FALSE),"不在")</f>
        <v>【MF東京】山中雅仁</v>
      </c>
      <c r="H8009" s="4">
        <v>63</v>
      </c>
      <c r="I8009" s="4">
        <v>60</v>
      </c>
      <c r="K8009">
        <v>2.51016002994681E+19</v>
      </c>
      <c r="BN8009" s="1"/>
    </row>
    <row r="8010" spans="1:72" x14ac:dyDescent="0.45">
      <c r="A8010" s="3">
        <v>45946.545370370368</v>
      </c>
      <c r="B8010" s="1" t="s">
        <v>18</v>
      </c>
      <c r="C8010" t="str">
        <f>IFERROR(VLOOKUP(B8010,[6]電話端末!$A$2:$E$284,2,FALSE),"不在")</f>
        <v>【広島】藤原輝己</v>
      </c>
      <c r="D8010" s="1" t="s">
        <v>48</v>
      </c>
      <c r="E8010" t="str">
        <f>IFERROR(VLOOKUP(D8010,[6]電話端末!$A$2:$E$284,2,FALSE),"不在")</f>
        <v>【福岡】松添愛</v>
      </c>
      <c r="F8010" s="1" t="s">
        <v>48</v>
      </c>
      <c r="G8010" t="str">
        <f>IFERROR(VLOOKUP(F8010,[6]電話端末!$A$2:$D$284,2,FALSE),"不在")</f>
        <v>【福岡】松添愛</v>
      </c>
      <c r="H8010" s="4">
        <v>75</v>
      </c>
      <c r="I8010" s="4">
        <v>73</v>
      </c>
      <c r="K8010">
        <v>2.5101600299068101E+19</v>
      </c>
      <c r="BN8010" s="1"/>
    </row>
    <row r="8011" spans="1:72" x14ac:dyDescent="0.45">
      <c r="A8011" s="3">
        <v>45946.544131944444</v>
      </c>
      <c r="B8011" s="1" t="s">
        <v>18</v>
      </c>
      <c r="C8011" t="str">
        <f>IFERROR(VLOOKUP(B8011,[6]電話端末!$A$2:$E$284,2,FALSE),"不在")</f>
        <v>【広島】藤原輝己</v>
      </c>
      <c r="D8011" s="1" t="s">
        <v>48</v>
      </c>
      <c r="E8011" t="str">
        <f>IFERROR(VLOOKUP(D8011,[6]電話端末!$A$2:$E$284,2,FALSE),"不在")</f>
        <v>【福岡】松添愛</v>
      </c>
      <c r="F8011" s="1"/>
      <c r="G8011" t="str">
        <f>IFERROR(VLOOKUP(F8011,[6]電話端末!$A$2:$D$284,2,FALSE),"不在")</f>
        <v>不在</v>
      </c>
      <c r="H8011" s="4">
        <v>1</v>
      </c>
      <c r="I8011" s="4">
        <v>0</v>
      </c>
      <c r="K8011">
        <v>2.5101600296668099E+19</v>
      </c>
      <c r="BN8011" s="1"/>
    </row>
    <row r="8012" spans="1:72" x14ac:dyDescent="0.45">
      <c r="A8012" s="3">
        <v>45946.543958333335</v>
      </c>
      <c r="B8012" s="1" t="s">
        <v>186</v>
      </c>
      <c r="C8012" t="str">
        <f>IFERROR(VLOOKUP(B8012,[6]電話端末!$A$2:$E$284,2,FALSE),"不在")</f>
        <v>【東京】北林友希</v>
      </c>
      <c r="D8012" s="1" t="s">
        <v>48</v>
      </c>
      <c r="E8012" t="str">
        <f>IFERROR(VLOOKUP(D8012,[6]電話端末!$A$2:$E$284,2,FALSE),"不在")</f>
        <v>【福岡】松添愛</v>
      </c>
      <c r="F8012" s="1" t="s">
        <v>48</v>
      </c>
      <c r="G8012" t="str">
        <f>IFERROR(VLOOKUP(F8012,[6]電話端末!$A$2:$D$284,2,FALSE),"不在")</f>
        <v>【福岡】松添愛</v>
      </c>
      <c r="H8012" s="4">
        <v>35</v>
      </c>
      <c r="I8012" s="4">
        <v>32</v>
      </c>
      <c r="K8012">
        <v>2.5101600296368099E+19</v>
      </c>
      <c r="BN8012" s="1"/>
    </row>
    <row r="8013" spans="1:72" x14ac:dyDescent="0.45">
      <c r="A8013" s="3">
        <v>45946.543206018519</v>
      </c>
      <c r="B8013" s="1" t="s">
        <v>19</v>
      </c>
      <c r="C8013" t="str">
        <f>IFERROR(VLOOKUP(B8013,[6]電話端末!$A$2:$E$284,2,FALSE),"不在")</f>
        <v>【福岡】重松宝成</v>
      </c>
      <c r="D8013" s="1" t="s">
        <v>38</v>
      </c>
      <c r="E8013" t="str">
        <f>IFERROR(VLOOKUP(D8013,[6]電話端末!$A$2:$E$284,2,FALSE),"不在")</f>
        <v>【福岡】山崎芹奈</v>
      </c>
      <c r="F8013" s="1" t="s">
        <v>38</v>
      </c>
      <c r="G8013" t="str">
        <f>IFERROR(VLOOKUP(F8013,[6]電話端末!$A$2:$D$284,2,FALSE),"不在")</f>
        <v>【福岡】山崎芹奈</v>
      </c>
      <c r="H8013" s="4">
        <v>62</v>
      </c>
      <c r="I8013" s="4">
        <v>60</v>
      </c>
      <c r="K8013">
        <v>2.5101600295068099E+19</v>
      </c>
      <c r="BN8013" s="1"/>
      <c r="BQ8013" s="1"/>
    </row>
    <row r="8014" spans="1:72" x14ac:dyDescent="0.45">
      <c r="A8014" s="3">
        <v>45946.54310185185</v>
      </c>
      <c r="B8014" s="1" t="s">
        <v>186</v>
      </c>
      <c r="C8014" t="str">
        <f>IFERROR(VLOOKUP(B8014,[6]電話端末!$A$2:$E$284,2,FALSE),"不在")</f>
        <v>【東京】北林友希</v>
      </c>
      <c r="D8014" s="1" t="s">
        <v>48</v>
      </c>
      <c r="E8014" t="str">
        <f>IFERROR(VLOOKUP(D8014,[6]電話端末!$A$2:$E$284,2,FALSE),"不在")</f>
        <v>【福岡】松添愛</v>
      </c>
      <c r="F8014" s="1"/>
      <c r="G8014" t="str">
        <f>IFERROR(VLOOKUP(F8014,[6]電話端末!$A$2:$D$284,2,FALSE),"不在")</f>
        <v>不在</v>
      </c>
      <c r="H8014" s="4">
        <v>0</v>
      </c>
      <c r="I8014" s="4">
        <v>0</v>
      </c>
      <c r="K8014">
        <v>2.5101600294768099E+19</v>
      </c>
      <c r="BN8014" s="1"/>
      <c r="BQ8014" s="1"/>
    </row>
    <row r="8015" spans="1:72" x14ac:dyDescent="0.45">
      <c r="A8015" s="3">
        <v>45946.542893518519</v>
      </c>
      <c r="B8015" s="1" t="s">
        <v>113</v>
      </c>
      <c r="C8015" t="str">
        <f>IFERROR(VLOOKUP(B8015,[6]電話端末!$A$2:$E$284,2,FALSE),"不在")</f>
        <v>【名古屋】水島奈美</v>
      </c>
      <c r="D8015" s="1" t="s">
        <v>28</v>
      </c>
      <c r="E8015" t="str">
        <f>IFERROR(VLOOKUP(D8015,[6]電話端末!$A$2:$E$284,2,FALSE),"不在")</f>
        <v>【名古屋】大渕温子</v>
      </c>
      <c r="F8015" s="1" t="s">
        <v>28</v>
      </c>
      <c r="G8015" t="str">
        <f>IFERROR(VLOOKUP(F8015,[6]電話端末!$A$2:$D$284,2,FALSE),"不在")</f>
        <v>【名古屋】大渕温子</v>
      </c>
      <c r="H8015" s="4">
        <v>75</v>
      </c>
      <c r="I8015" s="4">
        <v>73</v>
      </c>
      <c r="K8015">
        <v>2.5101600294168101E+19</v>
      </c>
      <c r="BN8015" s="1"/>
      <c r="BQ8015" s="1"/>
    </row>
    <row r="8016" spans="1:72" x14ac:dyDescent="0.45">
      <c r="A8016" s="3">
        <v>45946.503587962965</v>
      </c>
      <c r="B8016" s="1" t="s">
        <v>84</v>
      </c>
      <c r="C8016" t="str">
        <f>IFERROR(VLOOKUP(B8016,[6]電話端末!$A$2:$E$284,2,FALSE),"不在")</f>
        <v>【仙台】阿部かおり</v>
      </c>
      <c r="D8016" s="1" t="s">
        <v>83</v>
      </c>
      <c r="E8016" t="str">
        <f>IFERROR(VLOOKUP(D8016,[6]電話端末!$A$2:$E$284,2,FALSE),"不在")</f>
        <v>【札幌】舘合庸介</v>
      </c>
      <c r="F8016" s="1" t="s">
        <v>83</v>
      </c>
      <c r="G8016" t="str">
        <f>IFERROR(VLOOKUP(F8016,[6]電話端末!$A$2:$D$284,2,FALSE),"不在")</f>
        <v>【札幌】舘合庸介</v>
      </c>
      <c r="H8016" s="4">
        <v>54</v>
      </c>
      <c r="I8016" s="4">
        <v>52</v>
      </c>
      <c r="K8016">
        <v>2.5101600287568101E+19</v>
      </c>
      <c r="BN8016" s="1"/>
      <c r="BQ8016" s="1"/>
    </row>
    <row r="8017" spans="1:69" x14ac:dyDescent="0.45">
      <c r="A8017" s="3">
        <v>45946.502442129633</v>
      </c>
      <c r="B8017" s="1" t="s">
        <v>186</v>
      </c>
      <c r="C8017" t="str">
        <f>IFERROR(VLOOKUP(B8017,[6]電話端末!$A$2:$E$284,2,FALSE),"不在")</f>
        <v>【東京】北林友希</v>
      </c>
      <c r="D8017" s="1" t="s">
        <v>48</v>
      </c>
      <c r="E8017" t="str">
        <f>IFERROR(VLOOKUP(D8017,[6]電話端末!$A$2:$E$284,2,FALSE),"不在")</f>
        <v>【福岡】松添愛</v>
      </c>
      <c r="F8017" s="1" t="s">
        <v>48</v>
      </c>
      <c r="G8017" t="str">
        <f>IFERROR(VLOOKUP(F8017,[6]電話端末!$A$2:$D$284,2,FALSE),"不在")</f>
        <v>【福岡】松添愛</v>
      </c>
      <c r="H8017" s="4">
        <v>80</v>
      </c>
      <c r="I8017" s="4">
        <v>79</v>
      </c>
      <c r="K8017">
        <v>2.5101600287268098E+19</v>
      </c>
      <c r="BN8017" s="1"/>
      <c r="BQ8017" s="1"/>
    </row>
    <row r="8018" spans="1:69" x14ac:dyDescent="0.45">
      <c r="A8018" s="3">
        <v>45946.502199074072</v>
      </c>
      <c r="B8018" s="1" t="s">
        <v>83</v>
      </c>
      <c r="C8018" t="str">
        <f>IFERROR(VLOOKUP(B8018,[6]電話端末!$A$2:$E$284,2,FALSE),"不在")</f>
        <v>【札幌】舘合庸介</v>
      </c>
      <c r="D8018" s="1" t="s">
        <v>84</v>
      </c>
      <c r="E8018" t="str">
        <f>IFERROR(VLOOKUP(D8018,[6]電話端末!$A$2:$E$284,2,FALSE),"不在")</f>
        <v>【仙台】阿部かおり</v>
      </c>
      <c r="F8018" s="1" t="s">
        <v>118</v>
      </c>
      <c r="G8018" t="str">
        <f>IFERROR(VLOOKUP(F8018,[6]電話端末!$A$2:$D$284,2,FALSE),"不在")</f>
        <v>【仙台】真壁彰子</v>
      </c>
      <c r="H8018" s="4">
        <v>72</v>
      </c>
      <c r="I8018" s="4">
        <v>67</v>
      </c>
      <c r="K8018">
        <v>2.5101600286968099E+19</v>
      </c>
      <c r="BN8018" s="1"/>
      <c r="BQ8018" s="1"/>
    </row>
    <row r="8019" spans="1:69" x14ac:dyDescent="0.45">
      <c r="A8019" s="3">
        <v>45946.50199074074</v>
      </c>
      <c r="B8019" s="1" t="s">
        <v>27</v>
      </c>
      <c r="C8019" t="str">
        <f>IFERROR(VLOOKUP(B8019,[6]電話端末!$A$2:$E$284,2,FALSE),"不在")</f>
        <v>【本社在庫物流課】黒田靖広</v>
      </c>
      <c r="D8019" s="1" t="s">
        <v>50</v>
      </c>
      <c r="E8019" t="str">
        <f>IFERROR(VLOOKUP(D8019,[6]電話端末!$A$2:$E$284,2,FALSE),"不在")</f>
        <v>【流山】浅沼潤也</v>
      </c>
      <c r="F8019" s="1"/>
      <c r="G8019" t="str">
        <f>IFERROR(VLOOKUP(F8019,[6]電話端末!$A$2:$D$284,2,FALSE),"不在")</f>
        <v>不在</v>
      </c>
      <c r="H8019" s="4">
        <v>11</v>
      </c>
      <c r="I8019" s="4">
        <v>0</v>
      </c>
      <c r="K8019">
        <v>2.5101600286868099E+19</v>
      </c>
      <c r="BN8019" s="1"/>
      <c r="BQ8019" s="1"/>
    </row>
    <row r="8020" spans="1:69" x14ac:dyDescent="0.45">
      <c r="A8020" s="3">
        <v>45946.501793981479</v>
      </c>
      <c r="B8020" s="1" t="s">
        <v>38</v>
      </c>
      <c r="C8020" t="str">
        <f>IFERROR(VLOOKUP(B8020,[6]電話端末!$A$2:$E$284,2,FALSE),"不在")</f>
        <v>【福岡】山崎芹奈</v>
      </c>
      <c r="D8020" s="1" t="s">
        <v>48</v>
      </c>
      <c r="E8020" t="str">
        <f>IFERROR(VLOOKUP(D8020,[6]電話端末!$A$2:$E$284,2,FALSE),"不在")</f>
        <v>【福岡】松添愛</v>
      </c>
      <c r="F8020" s="1"/>
      <c r="G8020" t="str">
        <f>IFERROR(VLOOKUP(F8020,[6]電話端末!$A$2:$D$284,2,FALSE),"不在")</f>
        <v>不在</v>
      </c>
      <c r="H8020" s="4">
        <v>3</v>
      </c>
      <c r="I8020" s="4">
        <v>0</v>
      </c>
      <c r="K8020">
        <v>2.51016002866681E+19</v>
      </c>
      <c r="BN8020" s="1"/>
    </row>
    <row r="8021" spans="1:69" x14ac:dyDescent="0.45">
      <c r="A8021" s="3">
        <v>45946.501458333332</v>
      </c>
      <c r="B8021" s="1" t="s">
        <v>85</v>
      </c>
      <c r="C8021" t="str">
        <f>IFERROR(VLOOKUP(B8021,[6]電話端末!$A$2:$E$284,2,FALSE),"不在")</f>
        <v>【仙台】齋藤詩織</v>
      </c>
      <c r="D8021" s="1" t="s">
        <v>83</v>
      </c>
      <c r="E8021" t="str">
        <f>IFERROR(VLOOKUP(D8021,[6]電話端末!$A$2:$E$284,2,FALSE),"不在")</f>
        <v>【札幌】舘合庸介</v>
      </c>
      <c r="F8021" s="1" t="s">
        <v>83</v>
      </c>
      <c r="G8021" t="str">
        <f>IFERROR(VLOOKUP(F8021,[6]電話端末!$A$2:$D$284,2,FALSE),"不在")</f>
        <v>【札幌】舘合庸介</v>
      </c>
      <c r="H8021" s="4">
        <v>14</v>
      </c>
      <c r="I8021" s="4">
        <v>12</v>
      </c>
      <c r="K8021">
        <v>2.5101600286268101E+19</v>
      </c>
      <c r="BN8021" s="1"/>
      <c r="BQ8021" s="1"/>
    </row>
    <row r="8022" spans="1:69" x14ac:dyDescent="0.45">
      <c r="A8022" s="3">
        <v>45946.500659722224</v>
      </c>
      <c r="B8022" s="1" t="s">
        <v>117</v>
      </c>
      <c r="C8022" t="str">
        <f>IFERROR(VLOOKUP(B8022,[6]電話端末!$A$2:$E$284,2,FALSE),"不在")</f>
        <v>【流山】石田拓海</v>
      </c>
      <c r="D8022" s="1" t="s">
        <v>34</v>
      </c>
      <c r="E8022" t="str">
        <f>IFERROR(VLOOKUP(D8022,[6]電話端末!$A$2:$E$284,2,FALSE),"不在")</f>
        <v>【埼玉】細田昌子</v>
      </c>
      <c r="F8022" s="1" t="s">
        <v>34</v>
      </c>
      <c r="G8022" t="str">
        <f>IFERROR(VLOOKUP(F8022,[6]電話端末!$A$2:$D$284,2,FALSE),"不在")</f>
        <v>【埼玉】細田昌子</v>
      </c>
      <c r="H8022" s="4">
        <v>29</v>
      </c>
      <c r="I8022" s="4">
        <v>25</v>
      </c>
      <c r="K8022">
        <v>2.5101600285868102E+19</v>
      </c>
      <c r="BN8022" s="1"/>
      <c r="BQ8022" s="1"/>
    </row>
    <row r="8023" spans="1:69" x14ac:dyDescent="0.45">
      <c r="A8023" s="3">
        <v>45946.49863425926</v>
      </c>
      <c r="B8023" s="1" t="s">
        <v>48</v>
      </c>
      <c r="C8023" t="str">
        <f>IFERROR(VLOOKUP(B8023,[6]電話端末!$A$2:$E$284,2,FALSE),"不在")</f>
        <v>【福岡】松添愛</v>
      </c>
      <c r="D8023" s="1" t="s">
        <v>54</v>
      </c>
      <c r="E8023" t="str">
        <f>IFERROR(VLOOKUP(D8023,[6]電話端末!$A$2:$E$284,2,FALSE),"不在")</f>
        <v>【東京】着信グループ</v>
      </c>
      <c r="F8023" s="1" t="s">
        <v>186</v>
      </c>
      <c r="G8023" t="str">
        <f>IFERROR(VLOOKUP(F8023,[6]電話端末!$A$2:$D$284,2,FALSE),"不在")</f>
        <v>【東京】北林友希</v>
      </c>
      <c r="H8023" s="4">
        <v>60</v>
      </c>
      <c r="I8023" s="4">
        <v>58</v>
      </c>
      <c r="K8023">
        <v>2.51016002818681E+19</v>
      </c>
      <c r="BN8023" s="1"/>
      <c r="BQ8023" s="1"/>
    </row>
    <row r="8024" spans="1:69" x14ac:dyDescent="0.45">
      <c r="A8024" s="3">
        <v>45946.497731481482</v>
      </c>
      <c r="B8024" s="1" t="s">
        <v>99</v>
      </c>
      <c r="C8024" t="str">
        <f>IFERROR(VLOOKUP(B8024,[6]電話端末!$A$2:$E$284,2,FALSE),"不在")</f>
        <v>【名古屋】玉腰千恵</v>
      </c>
      <c r="D8024" s="1" t="s">
        <v>28</v>
      </c>
      <c r="E8024" t="str">
        <f>IFERROR(VLOOKUP(D8024,[6]電話端末!$A$2:$E$284,2,FALSE),"不在")</f>
        <v>【名古屋】大渕温子</v>
      </c>
      <c r="F8024" s="1" t="s">
        <v>28</v>
      </c>
      <c r="G8024" t="str">
        <f>IFERROR(VLOOKUP(F8024,[6]電話端末!$A$2:$D$284,2,FALSE),"不在")</f>
        <v>【名古屋】大渕温子</v>
      </c>
      <c r="H8024" s="4">
        <v>152</v>
      </c>
      <c r="I8024" s="4">
        <v>150</v>
      </c>
      <c r="K8024">
        <v>2.5101600280668099E+19</v>
      </c>
      <c r="BN8024" s="1"/>
      <c r="BQ8024" s="1"/>
    </row>
    <row r="8025" spans="1:69" x14ac:dyDescent="0.45">
      <c r="A8025" s="3">
        <v>45946.497187499997</v>
      </c>
      <c r="B8025" s="1" t="s">
        <v>188</v>
      </c>
      <c r="C8025" t="str">
        <f>IFERROR(VLOOKUP(B8025,[6]電話端末!$A$2:$E$284,2,FALSE),"不在")</f>
        <v>【埼玉】吉田夏子</v>
      </c>
      <c r="D8025" s="1" t="s">
        <v>49</v>
      </c>
      <c r="E8025" t="str">
        <f>IFERROR(VLOOKUP(D8025,[6]電話端末!$A$2:$E$284,2,FALSE),"不在")</f>
        <v>【流山】鴻池千紗都</v>
      </c>
      <c r="F8025" s="1" t="s">
        <v>49</v>
      </c>
      <c r="G8025" t="str">
        <f>IFERROR(VLOOKUP(F8025,[6]電話端末!$A$2:$D$284,2,FALSE),"不在")</f>
        <v>【流山】鴻池千紗都</v>
      </c>
      <c r="H8025" s="4">
        <v>24</v>
      </c>
      <c r="I8025" s="4">
        <v>22</v>
      </c>
      <c r="K8025">
        <v>2.5101600279368102E+19</v>
      </c>
      <c r="BN8025" s="1"/>
    </row>
    <row r="8026" spans="1:69" x14ac:dyDescent="0.45">
      <c r="A8026" s="3">
        <v>45946.496655092589</v>
      </c>
      <c r="B8026" s="1" t="s">
        <v>48</v>
      </c>
      <c r="C8026" t="str">
        <f>IFERROR(VLOOKUP(B8026,[6]電話端末!$A$2:$E$284,2,FALSE),"不在")</f>
        <v>【福岡】松添愛</v>
      </c>
      <c r="D8026" s="1" t="s">
        <v>44</v>
      </c>
      <c r="E8026" t="str">
        <f>IFERROR(VLOOKUP(D8026,[6]電話端末!$A$2:$E$284,2,FALSE),"不在")</f>
        <v>【福岡】奥薗美和</v>
      </c>
      <c r="F8026" s="1" t="s">
        <v>44</v>
      </c>
      <c r="G8026" t="str">
        <f>IFERROR(VLOOKUP(F8026,[6]電話端末!$A$2:$D$284,2,FALSE),"不在")</f>
        <v>【福岡】奥薗美和</v>
      </c>
      <c r="H8026" s="4">
        <v>40</v>
      </c>
      <c r="I8026" s="4">
        <v>39</v>
      </c>
      <c r="K8026">
        <v>2.5101600277568098E+19</v>
      </c>
      <c r="BN8026" s="1"/>
      <c r="BQ8026" s="1"/>
    </row>
    <row r="8027" spans="1:69" x14ac:dyDescent="0.45">
      <c r="A8027" s="3">
        <v>45946.495462962965</v>
      </c>
      <c r="B8027" s="1" t="s">
        <v>49</v>
      </c>
      <c r="C8027" t="str">
        <f>IFERROR(VLOOKUP(B8027,[6]電話端末!$A$2:$E$284,2,FALSE),"不在")</f>
        <v>【流山】鴻池千紗都</v>
      </c>
      <c r="D8027" s="1" t="s">
        <v>188</v>
      </c>
      <c r="E8027" t="str">
        <f>IFERROR(VLOOKUP(D8027,[6]電話端末!$A$2:$E$284,2,FALSE),"不在")</f>
        <v>【埼玉】吉田夏子</v>
      </c>
      <c r="F8027" s="1" t="s">
        <v>188</v>
      </c>
      <c r="G8027" t="str">
        <f>IFERROR(VLOOKUP(F8027,[6]電話端末!$A$2:$D$284,2,FALSE),"不在")</f>
        <v>【埼玉】吉田夏子</v>
      </c>
      <c r="H8027" s="4">
        <v>61</v>
      </c>
      <c r="I8027" s="4">
        <v>59</v>
      </c>
      <c r="K8027">
        <v>2.51016002751681E+19</v>
      </c>
      <c r="BN8027" s="1"/>
      <c r="BQ8027" s="1"/>
    </row>
    <row r="8028" spans="1:69" x14ac:dyDescent="0.45">
      <c r="A8028" s="3">
        <v>45946.495219907411</v>
      </c>
      <c r="B8028" s="1" t="s">
        <v>44</v>
      </c>
      <c r="C8028" t="str">
        <f>IFERROR(VLOOKUP(B8028,[6]電話端末!$A$2:$E$284,2,FALSE),"不在")</f>
        <v>【福岡】奥薗美和</v>
      </c>
      <c r="D8028" s="1" t="s">
        <v>38</v>
      </c>
      <c r="E8028" t="str">
        <f>IFERROR(VLOOKUP(D8028,[6]電話端末!$A$2:$E$284,2,FALSE),"不在")</f>
        <v>【福岡】山崎芹奈</v>
      </c>
      <c r="F8028" s="1" t="s">
        <v>38</v>
      </c>
      <c r="G8028" t="str">
        <f>IFERROR(VLOOKUP(F8028,[6]電話端末!$A$2:$D$284,2,FALSE),"不在")</f>
        <v>【福岡】山崎芹奈</v>
      </c>
      <c r="H8028" s="4">
        <v>53</v>
      </c>
      <c r="I8028" s="4">
        <v>51</v>
      </c>
      <c r="K8028">
        <v>2.5101600274568102E+19</v>
      </c>
      <c r="BN8028" s="1"/>
      <c r="BQ8028" s="1"/>
    </row>
    <row r="8029" spans="1:69" x14ac:dyDescent="0.45">
      <c r="A8029" s="3">
        <v>45946.491967592592</v>
      </c>
      <c r="B8029" s="1" t="s">
        <v>39</v>
      </c>
      <c r="C8029" t="str">
        <f>IFERROR(VLOOKUP(B8029,[6]電話端末!$A$2:$E$284,2,FALSE),"不在")</f>
        <v>【福岡】松尾明日香</v>
      </c>
      <c r="D8029" s="1" t="s">
        <v>48</v>
      </c>
      <c r="E8029" t="str">
        <f>IFERROR(VLOOKUP(D8029,[6]電話端末!$A$2:$E$284,2,FALSE),"不在")</f>
        <v>【福岡】松添愛</v>
      </c>
      <c r="F8029" s="1" t="s">
        <v>48</v>
      </c>
      <c r="G8029" t="str">
        <f>IFERROR(VLOOKUP(F8029,[6]電話端末!$A$2:$D$284,2,FALSE),"不在")</f>
        <v>【福岡】松添愛</v>
      </c>
      <c r="H8029" s="4">
        <v>24</v>
      </c>
      <c r="I8029" s="4">
        <v>23</v>
      </c>
      <c r="K8029">
        <v>2.51016002687681E+19</v>
      </c>
      <c r="BN8029" s="1"/>
      <c r="BQ8029" s="1"/>
    </row>
    <row r="8030" spans="1:69" x14ac:dyDescent="0.45">
      <c r="A8030" s="3">
        <v>45946.491898148146</v>
      </c>
      <c r="B8030" s="1" t="s">
        <v>36</v>
      </c>
      <c r="C8030" t="str">
        <f>IFERROR(VLOOKUP(B8030,[6]電話端末!$A$2:$E$284,2,FALSE),"不在")</f>
        <v>【名古屋】稲垣みちる</v>
      </c>
      <c r="D8030" s="1" t="s">
        <v>41</v>
      </c>
      <c r="E8030" t="str">
        <f>IFERROR(VLOOKUP(D8030,[6]電話端末!$A$2:$E$284,2,FALSE),"不在")</f>
        <v>【大阪】松下愛</v>
      </c>
      <c r="F8030" s="1" t="s">
        <v>41</v>
      </c>
      <c r="G8030" t="str">
        <f>IFERROR(VLOOKUP(F8030,[6]電話端末!$A$2:$D$284,2,FALSE),"不在")</f>
        <v>【大阪】松下愛</v>
      </c>
      <c r="H8030" s="4">
        <v>170</v>
      </c>
      <c r="I8030" s="4">
        <v>164</v>
      </c>
      <c r="K8030">
        <v>2.5101600268668101E+19</v>
      </c>
      <c r="BN8030" s="1"/>
    </row>
    <row r="8031" spans="1:69" x14ac:dyDescent="0.45">
      <c r="A8031" s="3">
        <v>45946.491469907407</v>
      </c>
      <c r="B8031" s="1" t="s">
        <v>60</v>
      </c>
      <c r="C8031" t="str">
        <f>IFERROR(VLOOKUP(B8031,[6]電話端末!$A$2:$E$284,2,FALSE),"不在")</f>
        <v>【東京】林まど佳</v>
      </c>
      <c r="D8031" s="1" t="s">
        <v>37</v>
      </c>
      <c r="E8031" t="str">
        <f>IFERROR(VLOOKUP(D8031,[6]電話端末!$A$2:$E$284,2,FALSE),"不在")</f>
        <v>【千葉】小島佳菜</v>
      </c>
      <c r="F8031" s="1" t="s">
        <v>37</v>
      </c>
      <c r="G8031" t="str">
        <f>IFERROR(VLOOKUP(F8031,[6]電話端末!$A$2:$D$284,2,FALSE),"不在")</f>
        <v>【千葉】小島佳菜</v>
      </c>
      <c r="H8031" s="4">
        <v>20</v>
      </c>
      <c r="I8031" s="4">
        <v>18</v>
      </c>
      <c r="K8031">
        <v>2.5101600267668099E+19</v>
      </c>
      <c r="BN8031" s="1"/>
      <c r="BQ8031" s="1"/>
    </row>
    <row r="8032" spans="1:69" x14ac:dyDescent="0.45">
      <c r="A8032" s="3">
        <v>45946.491226851853</v>
      </c>
      <c r="B8032" s="1" t="s">
        <v>144</v>
      </c>
      <c r="C8032" t="str">
        <f>IFERROR(VLOOKUP(B8032,[6]電話端末!$A$2:$E$284,2,FALSE),"不在")</f>
        <v>【本社輸入】五戸勇気</v>
      </c>
      <c r="D8032" s="1" t="s">
        <v>188</v>
      </c>
      <c r="E8032" t="str">
        <f>IFERROR(VLOOKUP(D8032,[6]電話端末!$A$2:$E$284,2,FALSE),"不在")</f>
        <v>【埼玉】吉田夏子</v>
      </c>
      <c r="F8032" s="1" t="s">
        <v>188</v>
      </c>
      <c r="G8032" t="str">
        <f>IFERROR(VLOOKUP(F8032,[6]電話端末!$A$2:$D$284,2,FALSE),"不在")</f>
        <v>【埼玉】吉田夏子</v>
      </c>
      <c r="H8032" s="4">
        <v>107</v>
      </c>
      <c r="I8032" s="4">
        <v>105</v>
      </c>
      <c r="K8032">
        <v>2.51016002672681E+19</v>
      </c>
      <c r="BN8032" s="1"/>
      <c r="BQ8032" s="1"/>
    </row>
    <row r="8033" spans="1:69" x14ac:dyDescent="0.45">
      <c r="A8033" s="3">
        <v>45946.490810185183</v>
      </c>
      <c r="B8033" s="1" t="s">
        <v>188</v>
      </c>
      <c r="C8033" t="str">
        <f>IFERROR(VLOOKUP(B8033,[6]電話端末!$A$2:$E$284,2,FALSE),"不在")</f>
        <v>【埼玉】吉田夏子</v>
      </c>
      <c r="D8033" s="1" t="s">
        <v>144</v>
      </c>
      <c r="E8033" t="str">
        <f>IFERROR(VLOOKUP(D8033,[6]電話端末!$A$2:$E$284,2,FALSE),"不在")</f>
        <v>【本社輸入】五戸勇気</v>
      </c>
      <c r="F8033" s="1"/>
      <c r="G8033" t="str">
        <f>IFERROR(VLOOKUP(F8033,[6]電話端末!$A$2:$D$284,2,FALSE),"不在")</f>
        <v>不在</v>
      </c>
      <c r="H8033" s="4">
        <v>29</v>
      </c>
      <c r="I8033" s="4">
        <v>0</v>
      </c>
      <c r="K8033">
        <v>2.5101600266368098E+19</v>
      </c>
      <c r="BN8033" s="1"/>
      <c r="BQ8033" s="1"/>
    </row>
    <row r="8034" spans="1:69" x14ac:dyDescent="0.45">
      <c r="A8034" s="3">
        <v>45946.490648148145</v>
      </c>
      <c r="B8034" s="1" t="s">
        <v>120</v>
      </c>
      <c r="C8034" t="str">
        <f>IFERROR(VLOOKUP(B8034,[6]電話端末!$A$2:$E$284,2,FALSE),"不在")</f>
        <v>【岡山】岩佐寛子</v>
      </c>
      <c r="D8034" s="1" t="s">
        <v>41</v>
      </c>
      <c r="E8034" t="str">
        <f>IFERROR(VLOOKUP(D8034,[6]電話端末!$A$2:$E$284,2,FALSE),"不在")</f>
        <v>【大阪】松下愛</v>
      </c>
      <c r="F8034" s="1" t="s">
        <v>41</v>
      </c>
      <c r="G8034" t="str">
        <f>IFERROR(VLOOKUP(F8034,[6]電話端末!$A$2:$D$284,2,FALSE),"不在")</f>
        <v>【大阪】松下愛</v>
      </c>
      <c r="H8034" s="4">
        <v>41</v>
      </c>
      <c r="I8034" s="4">
        <v>34</v>
      </c>
      <c r="K8034">
        <v>2.51016002657681E+19</v>
      </c>
      <c r="BN8034" s="1"/>
    </row>
    <row r="8035" spans="1:69" x14ac:dyDescent="0.45">
      <c r="A8035" s="3">
        <v>45946.490439814814</v>
      </c>
      <c r="B8035" s="1" t="s">
        <v>120</v>
      </c>
      <c r="C8035" t="str">
        <f>IFERROR(VLOOKUP(B8035,[6]電話端末!$A$2:$E$284,2,FALSE),"不在")</f>
        <v>【岡山】岩佐寛子</v>
      </c>
      <c r="D8035" s="1" t="s">
        <v>41</v>
      </c>
      <c r="E8035" t="str">
        <f>IFERROR(VLOOKUP(D8035,[6]電話端末!$A$2:$E$284,2,FALSE),"不在")</f>
        <v>【大阪】松下愛</v>
      </c>
      <c r="F8035" s="1"/>
      <c r="G8035" t="str">
        <f>IFERROR(VLOOKUP(F8035,[6]電話端末!$A$2:$D$284,2,FALSE),"不在")</f>
        <v>不在</v>
      </c>
      <c r="H8035" s="4">
        <v>0</v>
      </c>
      <c r="I8035" s="4">
        <v>0</v>
      </c>
      <c r="K8035">
        <v>2.5101600265468101E+19</v>
      </c>
      <c r="BN8035" s="1"/>
    </row>
    <row r="8036" spans="1:69" x14ac:dyDescent="0.45">
      <c r="A8036" s="3">
        <v>45946.490254629629</v>
      </c>
      <c r="B8036" s="1" t="s">
        <v>120</v>
      </c>
      <c r="C8036" t="str">
        <f>IFERROR(VLOOKUP(B8036,[6]電話端末!$A$2:$E$284,2,FALSE),"不在")</f>
        <v>【岡山】岩佐寛子</v>
      </c>
      <c r="D8036" s="1" t="s">
        <v>41</v>
      </c>
      <c r="E8036" t="str">
        <f>IFERROR(VLOOKUP(D8036,[6]電話端末!$A$2:$E$284,2,FALSE),"不在")</f>
        <v>【大阪】松下愛</v>
      </c>
      <c r="F8036" s="1"/>
      <c r="G8036" t="str">
        <f>IFERROR(VLOOKUP(F8036,[6]電話端末!$A$2:$D$284,2,FALSE),"不在")</f>
        <v>不在</v>
      </c>
      <c r="H8036" s="4">
        <v>1</v>
      </c>
      <c r="I8036" s="4">
        <v>0</v>
      </c>
      <c r="K8036">
        <v>2.5101600264968102E+19</v>
      </c>
      <c r="BN8036" s="1"/>
      <c r="BQ8036" s="1"/>
    </row>
    <row r="8037" spans="1:69" x14ac:dyDescent="0.45">
      <c r="A8037" s="3">
        <v>45946.490243055552</v>
      </c>
      <c r="B8037" s="1" t="s">
        <v>37</v>
      </c>
      <c r="C8037" t="str">
        <f>IFERROR(VLOOKUP(B8037,[6]電話端末!$A$2:$E$284,2,FALSE),"不在")</f>
        <v>【千葉】小島佳菜</v>
      </c>
      <c r="D8037" s="1" t="s">
        <v>54</v>
      </c>
      <c r="E8037" t="str">
        <f>IFERROR(VLOOKUP(D8037,[6]電話端末!$A$2:$E$284,2,FALSE),"不在")</f>
        <v>【東京】着信グループ</v>
      </c>
      <c r="F8037" s="1" t="s">
        <v>60</v>
      </c>
      <c r="G8037" t="str">
        <f>IFERROR(VLOOKUP(F8037,[6]電話端末!$A$2:$D$284,2,FALSE),"不在")</f>
        <v>【東京】林まど佳</v>
      </c>
      <c r="H8037" s="4">
        <v>26</v>
      </c>
      <c r="I8037" s="4">
        <v>25</v>
      </c>
      <c r="K8037">
        <v>2.5101600264668099E+19</v>
      </c>
      <c r="BN8037" s="1"/>
      <c r="BQ8037" s="1"/>
    </row>
    <row r="8038" spans="1:69" x14ac:dyDescent="0.45">
      <c r="A8038" s="3">
        <v>45946.490046296298</v>
      </c>
      <c r="B8038" s="1" t="s">
        <v>41</v>
      </c>
      <c r="C8038" t="str">
        <f>IFERROR(VLOOKUP(B8038,[6]電話端末!$A$2:$E$284,2,FALSE),"不在")</f>
        <v>【大阪】松下愛</v>
      </c>
      <c r="D8038" s="1" t="s">
        <v>70</v>
      </c>
      <c r="E8038" t="str">
        <f>IFERROR(VLOOKUP(D8038,[6]電話端末!$A$2:$E$284,2,FALSE),"不在")</f>
        <v>【名古屋】着信グループ</v>
      </c>
      <c r="F8038" s="1" t="s">
        <v>28</v>
      </c>
      <c r="G8038" t="str">
        <f>IFERROR(VLOOKUP(F8038,[6]電話端末!$A$2:$D$284,2,FALSE),"不在")</f>
        <v>【名古屋】大渕温子</v>
      </c>
      <c r="H8038" s="4">
        <v>34</v>
      </c>
      <c r="I8038" s="4">
        <v>33</v>
      </c>
      <c r="K8038">
        <v>2.51016002642681E+19</v>
      </c>
      <c r="BN8038" s="1"/>
    </row>
    <row r="8039" spans="1:69" x14ac:dyDescent="0.45">
      <c r="A8039" s="3">
        <v>45946.489594907405</v>
      </c>
      <c r="B8039" s="1" t="s">
        <v>41</v>
      </c>
      <c r="C8039" t="str">
        <f>IFERROR(VLOOKUP(B8039,[6]電話端末!$A$2:$E$284,2,FALSE),"不在")</f>
        <v>【大阪】松下愛</v>
      </c>
      <c r="D8039" s="1" t="s">
        <v>36</v>
      </c>
      <c r="E8039" t="str">
        <f>IFERROR(VLOOKUP(D8039,[6]電話端末!$A$2:$E$284,2,FALSE),"不在")</f>
        <v>【名古屋】稲垣みちる</v>
      </c>
      <c r="F8039" s="1"/>
      <c r="G8039" t="str">
        <f>IFERROR(VLOOKUP(F8039,[6]電話端末!$A$2:$D$284,2,FALSE),"不在")</f>
        <v>不在</v>
      </c>
      <c r="H8039" s="4">
        <v>1</v>
      </c>
      <c r="I8039" s="4">
        <v>0</v>
      </c>
      <c r="K8039">
        <v>2.5101600262768099E+19</v>
      </c>
      <c r="BN8039" s="1"/>
      <c r="BQ8039" s="1"/>
    </row>
    <row r="8040" spans="1:69" x14ac:dyDescent="0.45">
      <c r="A8040" s="3">
        <v>45946.489479166667</v>
      </c>
      <c r="B8040" s="1" t="s">
        <v>136</v>
      </c>
      <c r="C8040" t="str">
        <f>IFERROR(VLOOKUP(B8040,[6]電話端末!$A$2:$E$284,2,FALSE),"不在")</f>
        <v>【MF大阪】橋本雅</v>
      </c>
      <c r="D8040" s="1" t="s">
        <v>107</v>
      </c>
      <c r="E8040" t="str">
        <f>IFERROR(VLOOKUP(D8040,[6]電話端末!$A$2:$E$284,2,FALSE),"不在")</f>
        <v>【MF東京】我有一哲</v>
      </c>
      <c r="F8040" s="1" t="s">
        <v>107</v>
      </c>
      <c r="G8040" t="str">
        <f>IFERROR(VLOOKUP(F8040,[6]電話端末!$A$2:$D$284,2,FALSE),"不在")</f>
        <v>【MF東京】我有一哲</v>
      </c>
      <c r="H8040" s="4">
        <v>35</v>
      </c>
      <c r="I8040" s="4">
        <v>32</v>
      </c>
      <c r="K8040">
        <v>2.5101600262268101E+19</v>
      </c>
      <c r="BN8040" s="1"/>
      <c r="BQ8040" s="1"/>
    </row>
    <row r="8041" spans="1:69" x14ac:dyDescent="0.45">
      <c r="A8041" s="3">
        <v>45946.48909722222</v>
      </c>
      <c r="B8041" s="1" t="s">
        <v>47</v>
      </c>
      <c r="C8041" t="str">
        <f>IFERROR(VLOOKUP(B8041,[6]電話端末!$A$2:$E$284,2,FALSE),"不在")</f>
        <v>【横浜】舞智江</v>
      </c>
      <c r="D8041" s="1" t="s">
        <v>67</v>
      </c>
      <c r="E8041" t="str">
        <f>IFERROR(VLOOKUP(D8041,[6]電話端末!$A$2:$E$284,2,FALSE),"不在")</f>
        <v>【MF大阪】後垣幸恵</v>
      </c>
      <c r="F8041" s="1" t="s">
        <v>67</v>
      </c>
      <c r="G8041" t="str">
        <f>IFERROR(VLOOKUP(F8041,[6]電話端末!$A$2:$D$284,2,FALSE),"不在")</f>
        <v>【MF大阪】後垣幸恵</v>
      </c>
      <c r="H8041" s="4">
        <v>115</v>
      </c>
      <c r="I8041" s="4">
        <v>112</v>
      </c>
      <c r="K8041">
        <v>2.5101600261168099E+19</v>
      </c>
      <c r="BN8041" s="1"/>
      <c r="BQ8041" s="1"/>
    </row>
    <row r="8042" spans="1:69" x14ac:dyDescent="0.45">
      <c r="A8042" s="3">
        <v>45946.488692129627</v>
      </c>
      <c r="B8042" s="1" t="s">
        <v>47</v>
      </c>
      <c r="C8042" t="str">
        <f>IFERROR(VLOOKUP(B8042,[6]電話端末!$A$2:$E$284,2,FALSE),"不在")</f>
        <v>【横浜】舞智江</v>
      </c>
      <c r="D8042" s="1" t="s">
        <v>67</v>
      </c>
      <c r="E8042" t="str">
        <f>IFERROR(VLOOKUP(D8042,[6]電話端末!$A$2:$E$284,2,FALSE),"不在")</f>
        <v>【MF大阪】後垣幸恵</v>
      </c>
      <c r="F8042" s="1"/>
      <c r="G8042" t="str">
        <f>IFERROR(VLOOKUP(F8042,[6]電話端末!$A$2:$D$284,2,FALSE),"不在")</f>
        <v>不在</v>
      </c>
      <c r="H8042" s="4">
        <v>1</v>
      </c>
      <c r="I8042" s="4">
        <v>0</v>
      </c>
      <c r="K8042">
        <v>2.5101600260468101E+19</v>
      </c>
      <c r="BN8042" s="1"/>
      <c r="BQ8042" s="1"/>
    </row>
    <row r="8043" spans="1:69" x14ac:dyDescent="0.45">
      <c r="A8043" s="3">
        <v>45946.48841435185</v>
      </c>
      <c r="B8043" s="1" t="s">
        <v>47</v>
      </c>
      <c r="C8043" t="str">
        <f>IFERROR(VLOOKUP(B8043,[6]電話端末!$A$2:$E$284,2,FALSE),"不在")</f>
        <v>【横浜】舞智江</v>
      </c>
      <c r="D8043" s="1" t="s">
        <v>67</v>
      </c>
      <c r="E8043" t="str">
        <f>IFERROR(VLOOKUP(D8043,[6]電話端末!$A$2:$E$284,2,FALSE),"不在")</f>
        <v>【MF大阪】後垣幸恵</v>
      </c>
      <c r="F8043" s="1"/>
      <c r="G8043" t="str">
        <f>IFERROR(VLOOKUP(F8043,[6]電話端末!$A$2:$D$284,2,FALSE),"不在")</f>
        <v>不在</v>
      </c>
      <c r="H8043" s="4">
        <v>1</v>
      </c>
      <c r="I8043" s="4">
        <v>0</v>
      </c>
      <c r="K8043">
        <v>2.5101600259768099E+19</v>
      </c>
      <c r="BN8043" s="1"/>
      <c r="BQ8043" s="1"/>
    </row>
    <row r="8044" spans="1:69" x14ac:dyDescent="0.45">
      <c r="A8044" s="3">
        <v>45946.488310185188</v>
      </c>
      <c r="B8044" s="1" t="s">
        <v>47</v>
      </c>
      <c r="C8044" t="str">
        <f>IFERROR(VLOOKUP(B8044,[6]電話端末!$A$2:$E$284,2,FALSE),"不在")</f>
        <v>【横浜】舞智江</v>
      </c>
      <c r="D8044" s="1" t="s">
        <v>67</v>
      </c>
      <c r="E8044" t="str">
        <f>IFERROR(VLOOKUP(D8044,[6]電話端末!$A$2:$E$284,2,FALSE),"不在")</f>
        <v>【MF大阪】後垣幸恵</v>
      </c>
      <c r="F8044" s="1"/>
      <c r="G8044" t="str">
        <f>IFERROR(VLOOKUP(F8044,[6]電話端末!$A$2:$D$284,2,FALSE),"不在")</f>
        <v>不在</v>
      </c>
      <c r="H8044" s="4">
        <v>0</v>
      </c>
      <c r="I8044" s="4">
        <v>0</v>
      </c>
      <c r="K8044">
        <v>2.51016002591681E+19</v>
      </c>
      <c r="BN8044" s="1"/>
      <c r="BQ8044" s="1"/>
    </row>
    <row r="8045" spans="1:69" x14ac:dyDescent="0.45">
      <c r="A8045" s="3">
        <v>45946.487164351849</v>
      </c>
      <c r="B8045" s="1" t="s">
        <v>120</v>
      </c>
      <c r="C8045" t="str">
        <f>IFERROR(VLOOKUP(B8045,[6]電話端末!$A$2:$E$284,2,FALSE),"不在")</f>
        <v>【岡山】岩佐寛子</v>
      </c>
      <c r="D8045" s="1" t="s">
        <v>41</v>
      </c>
      <c r="E8045" t="str">
        <f>IFERROR(VLOOKUP(D8045,[6]電話端末!$A$2:$E$284,2,FALSE),"不在")</f>
        <v>【大阪】松下愛</v>
      </c>
      <c r="F8045" s="1" t="s">
        <v>41</v>
      </c>
      <c r="G8045" t="str">
        <f>IFERROR(VLOOKUP(F8045,[6]電話端末!$A$2:$D$284,2,FALSE),"不在")</f>
        <v>【大阪】松下愛</v>
      </c>
      <c r="H8045" s="4">
        <v>88</v>
      </c>
      <c r="I8045" s="4">
        <v>83</v>
      </c>
      <c r="K8045">
        <v>2.5101600257268101E+19</v>
      </c>
      <c r="BN8045" s="1"/>
      <c r="BQ8045" s="1"/>
    </row>
    <row r="8046" spans="1:69" x14ac:dyDescent="0.45">
      <c r="A8046" s="3">
        <v>45946.487071759257</v>
      </c>
      <c r="B8046" s="1" t="s">
        <v>91</v>
      </c>
      <c r="C8046" t="str">
        <f>IFERROR(VLOOKUP(B8046,[6]電話端末!$A$2:$E$284,2,FALSE),"不在")</f>
        <v>【MF大阪】上甲なつみ</v>
      </c>
      <c r="D8046" s="1" t="s">
        <v>27</v>
      </c>
      <c r="E8046" t="str">
        <f>IFERROR(VLOOKUP(D8046,[6]電話端末!$A$2:$E$284,2,FALSE),"不在")</f>
        <v>【本社在庫物流課】黒田靖広</v>
      </c>
      <c r="F8046" s="1" t="s">
        <v>23</v>
      </c>
      <c r="G8046" t="str">
        <f>IFERROR(VLOOKUP(F8046,[6]電話端末!$A$2:$D$284,2,FALSE),"不在")</f>
        <v>【本社購買】山口泰彦</v>
      </c>
      <c r="H8046" s="4">
        <v>28</v>
      </c>
      <c r="I8046" s="4">
        <v>25</v>
      </c>
      <c r="K8046">
        <v>2.5101600256968102E+19</v>
      </c>
      <c r="BN8046" s="1"/>
    </row>
    <row r="8047" spans="1:69" x14ac:dyDescent="0.45">
      <c r="A8047" s="3">
        <v>45946.486979166664</v>
      </c>
      <c r="B8047" s="1" t="s">
        <v>67</v>
      </c>
      <c r="C8047" t="str">
        <f>IFERROR(VLOOKUP(B8047,[6]電話端末!$A$2:$E$284,2,FALSE),"不在")</f>
        <v>【MF大阪】後垣幸恵</v>
      </c>
      <c r="D8047" s="1" t="s">
        <v>40</v>
      </c>
      <c r="E8047" t="str">
        <f>IFERROR(VLOOKUP(D8047,[6]電話端末!$A$2:$E$284,2,FALSE),"不在")</f>
        <v>【本社EC】鈴木浩允</v>
      </c>
      <c r="F8047" s="1" t="s">
        <v>40</v>
      </c>
      <c r="G8047" t="str">
        <f>IFERROR(VLOOKUP(F8047,[6]電話端末!$A$2:$D$284,2,FALSE),"不在")</f>
        <v>【本社EC】鈴木浩允</v>
      </c>
      <c r="H8047" s="4">
        <v>153</v>
      </c>
      <c r="I8047" s="4">
        <v>147</v>
      </c>
      <c r="K8047">
        <v>2.5101600256868098E+19</v>
      </c>
      <c r="BN8047" s="1"/>
      <c r="BQ8047" s="1"/>
    </row>
    <row r="8048" spans="1:69" x14ac:dyDescent="0.45">
      <c r="A8048" s="3">
        <v>45946.486770833333</v>
      </c>
      <c r="B8048" s="1" t="s">
        <v>120</v>
      </c>
      <c r="C8048" t="str">
        <f>IFERROR(VLOOKUP(B8048,[6]電話端末!$A$2:$E$284,2,FALSE),"不在")</f>
        <v>【岡山】岩佐寛子</v>
      </c>
      <c r="D8048" s="1" t="s">
        <v>41</v>
      </c>
      <c r="E8048" t="str">
        <f>IFERROR(VLOOKUP(D8048,[6]電話端末!$A$2:$E$284,2,FALSE),"不在")</f>
        <v>【大阪】松下愛</v>
      </c>
      <c r="F8048" s="1"/>
      <c r="G8048" t="str">
        <f>IFERROR(VLOOKUP(F8048,[6]電話端末!$A$2:$D$284,2,FALSE),"不在")</f>
        <v>不在</v>
      </c>
      <c r="H8048" s="4">
        <v>1</v>
      </c>
      <c r="I8048" s="4">
        <v>0</v>
      </c>
      <c r="K8048">
        <v>2.5101600256568099E+19</v>
      </c>
      <c r="BN8048" s="1"/>
      <c r="BQ8048" s="1"/>
    </row>
    <row r="8049" spans="1:69" x14ac:dyDescent="0.45">
      <c r="A8049" s="3">
        <v>45946.486759259256</v>
      </c>
      <c r="B8049" s="1" t="s">
        <v>41</v>
      </c>
      <c r="C8049" t="str">
        <f>IFERROR(VLOOKUP(B8049,[6]電話端末!$A$2:$E$284,2,FALSE),"不在")</f>
        <v>【大阪】松下愛</v>
      </c>
      <c r="D8049" s="1" t="s">
        <v>36</v>
      </c>
      <c r="E8049" t="str">
        <f>IFERROR(VLOOKUP(D8049,[6]電話端末!$A$2:$E$284,2,FALSE),"不在")</f>
        <v>【名古屋】稲垣みちる</v>
      </c>
      <c r="F8049" s="1"/>
      <c r="G8049" t="str">
        <f>IFERROR(VLOOKUP(F8049,[6]電話端末!$A$2:$D$284,2,FALSE),"不在")</f>
        <v>不在</v>
      </c>
      <c r="H8049" s="4">
        <v>0</v>
      </c>
      <c r="I8049" s="4">
        <v>0</v>
      </c>
      <c r="K8049">
        <v>2.5101600256368099E+19</v>
      </c>
      <c r="BN8049" s="1"/>
      <c r="BQ8049" s="1"/>
    </row>
    <row r="8050" spans="1:69" x14ac:dyDescent="0.45">
      <c r="A8050" s="3">
        <v>45946.486435185187</v>
      </c>
      <c r="B8050" s="1" t="s">
        <v>120</v>
      </c>
      <c r="C8050" t="str">
        <f>IFERROR(VLOOKUP(B8050,[6]電話端末!$A$2:$E$284,2,FALSE),"不在")</f>
        <v>【岡山】岩佐寛子</v>
      </c>
      <c r="D8050" s="1" t="s">
        <v>41</v>
      </c>
      <c r="E8050" t="str">
        <f>IFERROR(VLOOKUP(D8050,[6]電話端末!$A$2:$E$284,2,FALSE),"不在")</f>
        <v>【大阪】松下愛</v>
      </c>
      <c r="F8050" s="1"/>
      <c r="G8050" t="str">
        <f>IFERROR(VLOOKUP(F8050,[6]電話端末!$A$2:$D$284,2,FALSE),"不在")</f>
        <v>不在</v>
      </c>
      <c r="H8050" s="4">
        <v>0</v>
      </c>
      <c r="I8050" s="4">
        <v>0</v>
      </c>
      <c r="K8050">
        <v>2.5101600255668101E+19</v>
      </c>
      <c r="BN8050" s="1"/>
      <c r="BQ8050" s="1"/>
    </row>
    <row r="8051" spans="1:69" x14ac:dyDescent="0.45">
      <c r="A8051" s="3">
        <v>45946.48641203704</v>
      </c>
      <c r="B8051" s="1" t="s">
        <v>41</v>
      </c>
      <c r="C8051" t="str">
        <f>IFERROR(VLOOKUP(B8051,[6]電話端末!$A$2:$E$284,2,FALSE),"不在")</f>
        <v>【大阪】松下愛</v>
      </c>
      <c r="D8051" s="1" t="s">
        <v>36</v>
      </c>
      <c r="E8051" t="str">
        <f>IFERROR(VLOOKUP(D8051,[6]電話端末!$A$2:$E$284,2,FALSE),"不在")</f>
        <v>【名古屋】稲垣みちる</v>
      </c>
      <c r="F8051" s="1"/>
      <c r="G8051" t="str">
        <f>IFERROR(VLOOKUP(F8051,[6]電話端末!$A$2:$D$284,2,FALSE),"不在")</f>
        <v>不在</v>
      </c>
      <c r="H8051" s="4">
        <v>0</v>
      </c>
      <c r="I8051" s="4">
        <v>0</v>
      </c>
      <c r="K8051">
        <v>2.5101600255468102E+19</v>
      </c>
      <c r="BN8051" s="1"/>
      <c r="BQ8051" s="1"/>
    </row>
    <row r="8052" spans="1:69" x14ac:dyDescent="0.45">
      <c r="A8052" s="3">
        <v>45946.486192129632</v>
      </c>
      <c r="B8052" s="1" t="s">
        <v>50</v>
      </c>
      <c r="C8052" t="str">
        <f>IFERROR(VLOOKUP(B8052,[6]電話端末!$A$2:$E$284,2,FALSE),"不在")</f>
        <v>【流山】浅沼潤也</v>
      </c>
      <c r="D8052" s="1" t="s">
        <v>27</v>
      </c>
      <c r="E8052" t="str">
        <f>IFERROR(VLOOKUP(D8052,[6]電話端末!$A$2:$E$284,2,FALSE),"不在")</f>
        <v>【本社在庫物流課】黒田靖広</v>
      </c>
      <c r="F8052" s="1" t="s">
        <v>23</v>
      </c>
      <c r="G8052" t="str">
        <f>IFERROR(VLOOKUP(F8052,[6]電話端末!$A$2:$D$284,2,FALSE),"不在")</f>
        <v>【本社購買】山口泰彦</v>
      </c>
      <c r="H8052" s="4">
        <v>44</v>
      </c>
      <c r="I8052" s="4">
        <v>39</v>
      </c>
      <c r="K8052">
        <v>2.5101600255068099E+19</v>
      </c>
      <c r="BN8052" s="1"/>
      <c r="BQ8052" s="1"/>
    </row>
    <row r="8053" spans="1:69" x14ac:dyDescent="0.45">
      <c r="A8053" s="3">
        <v>45946.484409722223</v>
      </c>
      <c r="B8053" s="1" t="s">
        <v>99</v>
      </c>
      <c r="C8053" t="str">
        <f>IFERROR(VLOOKUP(B8053,[6]電話端末!$A$2:$E$284,2,FALSE),"不在")</f>
        <v>【名古屋】玉腰千恵</v>
      </c>
      <c r="D8053" s="1" t="s">
        <v>113</v>
      </c>
      <c r="E8053" t="str">
        <f>IFERROR(VLOOKUP(D8053,[6]電話端末!$A$2:$E$284,2,FALSE),"不在")</f>
        <v>【名古屋】水島奈美</v>
      </c>
      <c r="F8053" s="1" t="s">
        <v>113</v>
      </c>
      <c r="G8053" t="str">
        <f>IFERROR(VLOOKUP(F8053,[6]電話端末!$A$2:$D$284,2,FALSE),"不在")</f>
        <v>【名古屋】水島奈美</v>
      </c>
      <c r="H8053" s="4">
        <v>24</v>
      </c>
      <c r="I8053" s="4">
        <v>23</v>
      </c>
      <c r="K8053">
        <v>2.5101600251568099E+19</v>
      </c>
      <c r="BN8053" s="1"/>
      <c r="BQ8053" s="1"/>
    </row>
    <row r="8054" spans="1:69" x14ac:dyDescent="0.45">
      <c r="A8054" s="3">
        <v>45946.484340277777</v>
      </c>
      <c r="B8054" s="1" t="s">
        <v>154</v>
      </c>
      <c r="C8054" t="str">
        <f>IFERROR(VLOOKUP(B8054,[6]電話端末!$A$2:$E$284,2,FALSE),"不在")</f>
        <v>【横浜】中山満里奈</v>
      </c>
      <c r="D8054" s="1" t="s">
        <v>34</v>
      </c>
      <c r="E8054" t="str">
        <f>IFERROR(VLOOKUP(D8054,[6]電話端末!$A$2:$E$284,2,FALSE),"不在")</f>
        <v>【埼玉】細田昌子</v>
      </c>
      <c r="F8054" s="1"/>
      <c r="G8054" t="str">
        <f>IFERROR(VLOOKUP(F8054,[6]電話端末!$A$2:$D$284,2,FALSE),"不在")</f>
        <v>不在</v>
      </c>
      <c r="H8054" s="4">
        <v>1</v>
      </c>
      <c r="I8054" s="4">
        <v>0</v>
      </c>
      <c r="K8054">
        <v>2.51016002514681E+19</v>
      </c>
      <c r="BN8054" s="1"/>
      <c r="BQ8054" s="1"/>
    </row>
    <row r="8055" spans="1:69" x14ac:dyDescent="0.45">
      <c r="A8055" s="3">
        <v>45946.484270833331</v>
      </c>
      <c r="B8055" s="1" t="s">
        <v>41</v>
      </c>
      <c r="C8055" t="str">
        <f>IFERROR(VLOOKUP(B8055,[6]電話端末!$A$2:$E$284,2,FALSE),"不在")</f>
        <v>【大阪】松下愛</v>
      </c>
      <c r="D8055" s="1" t="s">
        <v>36</v>
      </c>
      <c r="E8055" t="str">
        <f>IFERROR(VLOOKUP(D8055,[6]電話端末!$A$2:$E$284,2,FALSE),"不在")</f>
        <v>【名古屋】稲垣みちる</v>
      </c>
      <c r="F8055" s="1"/>
      <c r="G8055" t="str">
        <f>IFERROR(VLOOKUP(F8055,[6]電話端末!$A$2:$D$284,2,FALSE),"不在")</f>
        <v>不在</v>
      </c>
      <c r="H8055" s="4">
        <v>0</v>
      </c>
      <c r="I8055" s="4">
        <v>0</v>
      </c>
      <c r="K8055">
        <v>2.51016002511681E+19</v>
      </c>
      <c r="BN8055" s="1"/>
    </row>
    <row r="8056" spans="1:69" x14ac:dyDescent="0.45">
      <c r="A8056" s="3">
        <v>45946.483518518522</v>
      </c>
      <c r="B8056" s="1" t="s">
        <v>154</v>
      </c>
      <c r="C8056" t="str">
        <f>IFERROR(VLOOKUP(B8056,[6]電話端末!$A$2:$E$284,2,FALSE),"不在")</f>
        <v>【横浜】中山満里奈</v>
      </c>
      <c r="D8056" s="1" t="s">
        <v>34</v>
      </c>
      <c r="E8056" t="str">
        <f>IFERROR(VLOOKUP(D8056,[6]電話端末!$A$2:$E$284,2,FALSE),"不在")</f>
        <v>【埼玉】細田昌子</v>
      </c>
      <c r="F8056" s="1"/>
      <c r="G8056" t="str">
        <f>IFERROR(VLOOKUP(F8056,[6]電話端末!$A$2:$D$284,2,FALSE),"不在")</f>
        <v>不在</v>
      </c>
      <c r="H8056" s="4">
        <v>0</v>
      </c>
      <c r="I8056" s="4">
        <v>0</v>
      </c>
      <c r="K8056">
        <v>2.51016002497681E+19</v>
      </c>
      <c r="BN8056" s="1"/>
      <c r="BQ8056" s="1"/>
    </row>
    <row r="8057" spans="1:69" x14ac:dyDescent="0.45">
      <c r="A8057" s="3">
        <v>45946.483078703706</v>
      </c>
      <c r="B8057" s="1" t="s">
        <v>60</v>
      </c>
      <c r="C8057" t="str">
        <f>IFERROR(VLOOKUP(B8057,[6]電話端末!$A$2:$E$284,2,FALSE),"不在")</f>
        <v>【東京】林まど佳</v>
      </c>
      <c r="D8057" s="1" t="s">
        <v>72</v>
      </c>
      <c r="E8057" t="str">
        <f>IFERROR(VLOOKUP(D8057,[6]電話端末!$A$2:$E$284,2,FALSE),"不在")</f>
        <v>【横浜】青木観奈</v>
      </c>
      <c r="F8057" s="1" t="s">
        <v>72</v>
      </c>
      <c r="G8057" t="str">
        <f>IFERROR(VLOOKUP(F8057,[6]電話端末!$A$2:$D$284,2,FALSE),"不在")</f>
        <v>【横浜】青木観奈</v>
      </c>
      <c r="H8057" s="4">
        <v>26</v>
      </c>
      <c r="I8057" s="4">
        <v>23</v>
      </c>
      <c r="K8057">
        <v>2.5101600249368101E+19</v>
      </c>
      <c r="BN8057" s="1"/>
      <c r="BQ8057" s="1"/>
    </row>
    <row r="8058" spans="1:69" x14ac:dyDescent="0.45">
      <c r="A8058" s="3">
        <v>45946.482870370368</v>
      </c>
      <c r="B8058" s="1" t="s">
        <v>239</v>
      </c>
      <c r="C8058" t="str">
        <f>IFERROR(VLOOKUP(B8058,[6]電話端末!$A$2:$E$284,2,FALSE),"不在")</f>
        <v>【MF大阪】西村公宏</v>
      </c>
      <c r="D8058" s="1" t="s">
        <v>40</v>
      </c>
      <c r="E8058" t="str">
        <f>IFERROR(VLOOKUP(D8058,[6]電話端末!$A$2:$E$284,2,FALSE),"不在")</f>
        <v>【本社EC】鈴木浩允</v>
      </c>
      <c r="F8058" s="1" t="s">
        <v>40</v>
      </c>
      <c r="G8058" t="str">
        <f>IFERROR(VLOOKUP(F8058,[6]電話端末!$A$2:$D$284,2,FALSE),"不在")</f>
        <v>【本社EC】鈴木浩允</v>
      </c>
      <c r="H8058" s="4">
        <v>141</v>
      </c>
      <c r="I8058" s="4">
        <v>136</v>
      </c>
      <c r="K8058">
        <v>2.5101600248968102E+19</v>
      </c>
      <c r="BN8058" s="1"/>
      <c r="BQ8058" s="1"/>
    </row>
    <row r="8059" spans="1:69" x14ac:dyDescent="0.45">
      <c r="A8059" s="3">
        <v>45946.482743055552</v>
      </c>
      <c r="B8059" s="1" t="s">
        <v>36</v>
      </c>
      <c r="C8059" t="str">
        <f>IFERROR(VLOOKUP(B8059,[6]電話端末!$A$2:$E$284,2,FALSE),"不在")</f>
        <v>【名古屋】稲垣みちる</v>
      </c>
      <c r="D8059" s="1" t="s">
        <v>113</v>
      </c>
      <c r="E8059" t="str">
        <f>IFERROR(VLOOKUP(D8059,[6]電話端末!$A$2:$E$284,2,FALSE),"不在")</f>
        <v>【名古屋】水島奈美</v>
      </c>
      <c r="F8059" s="1" t="s">
        <v>113</v>
      </c>
      <c r="G8059" t="str">
        <f>IFERROR(VLOOKUP(F8059,[6]電話端末!$A$2:$D$284,2,FALSE),"不在")</f>
        <v>【名古屋】水島奈美</v>
      </c>
      <c r="H8059" s="4">
        <v>60</v>
      </c>
      <c r="I8059" s="4">
        <v>58</v>
      </c>
      <c r="K8059">
        <v>2.5101600248668099E+19</v>
      </c>
      <c r="BN8059" s="1"/>
      <c r="BQ8059" s="1"/>
    </row>
    <row r="8060" spans="1:69" x14ac:dyDescent="0.45">
      <c r="A8060" s="3">
        <v>45946.482060185182</v>
      </c>
      <c r="B8060" s="1" t="s">
        <v>34</v>
      </c>
      <c r="C8060" t="str">
        <f>IFERROR(VLOOKUP(B8060,[6]電話端末!$A$2:$E$284,2,FALSE),"不在")</f>
        <v>【埼玉】細田昌子</v>
      </c>
      <c r="D8060" s="1" t="s">
        <v>62</v>
      </c>
      <c r="E8060" t="str">
        <f>IFERROR(VLOOKUP(D8060,[6]電話端末!$A$2:$E$284,2,FALSE),"不在")</f>
        <v>【横浜】着信グループ</v>
      </c>
      <c r="F8060" s="1" t="s">
        <v>154</v>
      </c>
      <c r="G8060" t="str">
        <f>IFERROR(VLOOKUP(F8060,[6]電話端末!$A$2:$D$284,2,FALSE),"不在")</f>
        <v>【横浜】中山満里奈</v>
      </c>
      <c r="H8060" s="4">
        <v>31</v>
      </c>
      <c r="I8060" s="4">
        <v>28</v>
      </c>
      <c r="K8060">
        <v>2.5101600247268098E+19</v>
      </c>
      <c r="BN8060" s="1"/>
      <c r="BQ8060" s="1"/>
    </row>
    <row r="8061" spans="1:69" x14ac:dyDescent="0.45">
      <c r="A8061" s="3">
        <v>45946.481377314813</v>
      </c>
      <c r="B8061" s="1" t="s">
        <v>83</v>
      </c>
      <c r="C8061" t="str">
        <f>IFERROR(VLOOKUP(B8061,[6]電話端末!$A$2:$E$284,2,FALSE),"不在")</f>
        <v>【札幌】舘合庸介</v>
      </c>
      <c r="D8061" s="1" t="s">
        <v>84</v>
      </c>
      <c r="E8061" t="str">
        <f>IFERROR(VLOOKUP(D8061,[6]電話端末!$A$2:$E$284,2,FALSE),"不在")</f>
        <v>【仙台】阿部かおり</v>
      </c>
      <c r="F8061" s="1" t="s">
        <v>84</v>
      </c>
      <c r="G8061" t="str">
        <f>IFERROR(VLOOKUP(F8061,[6]電話端末!$A$2:$D$284,2,FALSE),"不在")</f>
        <v>【仙台】阿部かおり</v>
      </c>
      <c r="H8061" s="4">
        <v>449</v>
      </c>
      <c r="I8061" s="4">
        <v>446</v>
      </c>
      <c r="K8061">
        <v>2.5101600245968101E+19</v>
      </c>
      <c r="BN8061" s="1"/>
    </row>
    <row r="8062" spans="1:69" x14ac:dyDescent="0.45">
      <c r="A8062" s="3">
        <v>45946.48101851852</v>
      </c>
      <c r="B8062" s="1" t="s">
        <v>36</v>
      </c>
      <c r="C8062" t="str">
        <f>IFERROR(VLOOKUP(B8062,[6]電話端末!$A$2:$E$284,2,FALSE),"不在")</f>
        <v>【名古屋】稲垣みちる</v>
      </c>
      <c r="D8062" s="1" t="s">
        <v>157</v>
      </c>
      <c r="E8062" t="str">
        <f>IFERROR(VLOOKUP(D8062,[6]電話端末!$A$2:$E$284,2,FALSE),"不在")</f>
        <v>【大阪】着信グループ</v>
      </c>
      <c r="F8062" s="1" t="s">
        <v>41</v>
      </c>
      <c r="G8062" t="str">
        <f>IFERROR(VLOOKUP(F8062,[6]電話端末!$A$2:$D$284,2,FALSE),"不在")</f>
        <v>【大阪】松下愛</v>
      </c>
      <c r="H8062" s="4">
        <v>130</v>
      </c>
      <c r="I8062" s="4">
        <v>128</v>
      </c>
      <c r="K8062">
        <v>2.5101600245768102E+19</v>
      </c>
      <c r="BN8062" s="1"/>
    </row>
    <row r="8063" spans="1:69" x14ac:dyDescent="0.45">
      <c r="A8063" s="3">
        <v>45946.479212962964</v>
      </c>
      <c r="B8063" s="1" t="s">
        <v>20</v>
      </c>
      <c r="C8063" t="str">
        <f>IFERROR(VLOOKUP(B8063,[6]電話端末!$A$2:$E$284,2,FALSE),"不在")</f>
        <v>【本社IT】梶ヶ谷知晃</v>
      </c>
      <c r="D8063" s="1" t="s">
        <v>63</v>
      </c>
      <c r="E8063" t="str">
        <f>IFERROR(VLOOKUP(D8063,[6]電話端末!$A$2:$E$284,2,FALSE),"不在")</f>
        <v>【MF大阪】松尾セリ菜</v>
      </c>
      <c r="F8063" s="1" t="s">
        <v>63</v>
      </c>
      <c r="G8063" t="str">
        <f>IFERROR(VLOOKUP(F8063,[6]電話端末!$A$2:$D$284,2,FALSE),"不在")</f>
        <v>【MF大阪】松尾セリ菜</v>
      </c>
      <c r="H8063" s="4">
        <v>492</v>
      </c>
      <c r="I8063" s="4">
        <v>489</v>
      </c>
      <c r="K8063">
        <v>2.5101600242568102E+19</v>
      </c>
      <c r="BN8063" s="1"/>
    </row>
    <row r="8064" spans="1:69" x14ac:dyDescent="0.45">
      <c r="A8064" s="3">
        <v>45946.478275462963</v>
      </c>
      <c r="B8064" s="1" t="s">
        <v>136</v>
      </c>
      <c r="C8064" t="str">
        <f>IFERROR(VLOOKUP(B8064,[6]電話端末!$A$2:$E$284,2,FALSE),"不在")</f>
        <v>【MF大阪】橋本雅</v>
      </c>
      <c r="D8064" s="1" t="s">
        <v>107</v>
      </c>
      <c r="E8064" t="str">
        <f>IFERROR(VLOOKUP(D8064,[6]電話端末!$A$2:$E$284,2,FALSE),"不在")</f>
        <v>【MF東京】我有一哲</v>
      </c>
      <c r="F8064" s="1" t="s">
        <v>107</v>
      </c>
      <c r="G8064" t="str">
        <f>IFERROR(VLOOKUP(F8064,[6]電話端末!$A$2:$D$284,2,FALSE),"不在")</f>
        <v>【MF東京】我有一哲</v>
      </c>
      <c r="H8064" s="4">
        <v>65</v>
      </c>
      <c r="I8064" s="4">
        <v>63</v>
      </c>
      <c r="K8064">
        <v>2.51016002415681E+19</v>
      </c>
      <c r="BN8064" s="1"/>
      <c r="BQ8064" s="1"/>
    </row>
    <row r="8065" spans="1:69" x14ac:dyDescent="0.45">
      <c r="A8065" s="3">
        <v>45946.477905092594</v>
      </c>
      <c r="B8065" s="1" t="s">
        <v>113</v>
      </c>
      <c r="C8065" t="str">
        <f>IFERROR(VLOOKUP(B8065,[6]電話端末!$A$2:$E$284,2,FALSE),"不在")</f>
        <v>【名古屋】水島奈美</v>
      </c>
      <c r="D8065" s="1" t="s">
        <v>99</v>
      </c>
      <c r="E8065" t="str">
        <f>IFERROR(VLOOKUP(D8065,[6]電話端末!$A$2:$E$284,2,FALSE),"不在")</f>
        <v>【名古屋】玉腰千恵</v>
      </c>
      <c r="F8065" s="1" t="s">
        <v>99</v>
      </c>
      <c r="G8065" t="str">
        <f>IFERROR(VLOOKUP(F8065,[6]電話端末!$A$2:$D$284,2,FALSE),"不在")</f>
        <v>【名古屋】玉腰千恵</v>
      </c>
      <c r="H8065" s="4">
        <v>242</v>
      </c>
      <c r="I8065" s="4">
        <v>241</v>
      </c>
      <c r="K8065">
        <v>2.5101600240568099E+19</v>
      </c>
      <c r="BN8065" s="1"/>
      <c r="BQ8065" s="1"/>
    </row>
    <row r="8066" spans="1:69" x14ac:dyDescent="0.45">
      <c r="A8066" s="3">
        <v>45946.477118055554</v>
      </c>
      <c r="B8066" s="1" t="s">
        <v>29</v>
      </c>
      <c r="C8066" t="str">
        <f>IFERROR(VLOOKUP(B8066,[6]電話端末!$A$2:$E$284,2,FALSE),"不在")</f>
        <v>【本社EC】大城明日香</v>
      </c>
      <c r="D8066" s="1" t="s">
        <v>101</v>
      </c>
      <c r="E8066" t="str">
        <f>IFERROR(VLOOKUP(D8066,[6]電話端末!$A$2:$E$284,2,FALSE),"不在")</f>
        <v>【本社EC】山口莉奈</v>
      </c>
      <c r="F8066" s="1" t="s">
        <v>101</v>
      </c>
      <c r="G8066" t="str">
        <f>IFERROR(VLOOKUP(F8066,[6]電話端末!$A$2:$D$284,2,FALSE),"不在")</f>
        <v>【本社EC】山口莉奈</v>
      </c>
      <c r="H8066" s="4">
        <v>48</v>
      </c>
      <c r="I8066" s="4">
        <v>45</v>
      </c>
      <c r="K8066">
        <v>2.5101600239168098E+19</v>
      </c>
      <c r="BN8066" s="1"/>
      <c r="BQ8066" s="1"/>
    </row>
    <row r="8067" spans="1:69" x14ac:dyDescent="0.45">
      <c r="A8067" s="3">
        <v>45946.475578703707</v>
      </c>
      <c r="B8067" s="1" t="s">
        <v>107</v>
      </c>
      <c r="C8067" t="str">
        <f>IFERROR(VLOOKUP(B8067,[6]電話端末!$A$2:$E$284,2,FALSE),"不在")</f>
        <v>【MF東京】我有一哲</v>
      </c>
      <c r="D8067" s="1" t="s">
        <v>91</v>
      </c>
      <c r="E8067" t="str">
        <f>IFERROR(VLOOKUP(D8067,[6]電話端末!$A$2:$E$284,2,FALSE),"不在")</f>
        <v>【MF大阪】上甲なつみ</v>
      </c>
      <c r="F8067" s="1" t="s">
        <v>108</v>
      </c>
      <c r="G8067" t="str">
        <f>IFERROR(VLOOKUP(F8067,[6]電話端末!$A$2:$D$284,2,FALSE),"不在")</f>
        <v>【MF大阪】高龍大</v>
      </c>
      <c r="H8067" s="4">
        <v>33</v>
      </c>
      <c r="I8067" s="4">
        <v>27</v>
      </c>
      <c r="K8067">
        <v>2.51016002368681E+19</v>
      </c>
      <c r="BN8067" s="1"/>
      <c r="BQ8067" s="1"/>
    </row>
    <row r="8068" spans="1:69" x14ac:dyDescent="0.45">
      <c r="A8068" s="3">
        <v>45946.475289351853</v>
      </c>
      <c r="B8068" s="1" t="s">
        <v>107</v>
      </c>
      <c r="C8068" t="str">
        <f>IFERROR(VLOOKUP(B8068,[6]電話端末!$A$2:$E$284,2,FALSE),"不在")</f>
        <v>【MF東京】我有一哲</v>
      </c>
      <c r="D8068" s="1" t="s">
        <v>136</v>
      </c>
      <c r="E8068" t="str">
        <f>IFERROR(VLOOKUP(D8068,[6]電話端末!$A$2:$E$284,2,FALSE),"不在")</f>
        <v>【MF大阪】橋本雅</v>
      </c>
      <c r="F8068" s="1" t="s">
        <v>108</v>
      </c>
      <c r="G8068" t="str">
        <f>IFERROR(VLOOKUP(F8068,[6]電話端末!$A$2:$D$284,2,FALSE),"不在")</f>
        <v>【MF大阪】高龍大</v>
      </c>
      <c r="H8068" s="4">
        <v>15</v>
      </c>
      <c r="I8068" s="4">
        <v>1</v>
      </c>
      <c r="K8068">
        <v>2.5101600235768099E+19</v>
      </c>
      <c r="BN8068" s="1"/>
      <c r="BQ8068" s="1"/>
    </row>
    <row r="8069" spans="1:69" x14ac:dyDescent="0.45">
      <c r="A8069" s="3">
        <v>45946.475023148145</v>
      </c>
      <c r="B8069" s="1" t="s">
        <v>39</v>
      </c>
      <c r="C8069" t="str">
        <f>IFERROR(VLOOKUP(B8069,[6]電話端末!$A$2:$E$284,2,FALSE),"不在")</f>
        <v>【福岡】松尾明日香</v>
      </c>
      <c r="D8069" s="1" t="s">
        <v>19</v>
      </c>
      <c r="E8069" t="str">
        <f>IFERROR(VLOOKUP(D8069,[6]電話端末!$A$2:$E$284,2,FALSE),"不在")</f>
        <v>【福岡】重松宝成</v>
      </c>
      <c r="F8069" s="1" t="s">
        <v>19</v>
      </c>
      <c r="G8069" t="str">
        <f>IFERROR(VLOOKUP(F8069,[6]電話端末!$A$2:$D$284,2,FALSE),"不在")</f>
        <v>【福岡】重松宝成</v>
      </c>
      <c r="H8069" s="4">
        <v>231</v>
      </c>
      <c r="I8069" s="4">
        <v>228</v>
      </c>
      <c r="K8069">
        <v>2.5101600234768101E+19</v>
      </c>
      <c r="BN8069" s="1"/>
      <c r="BQ8069" s="1"/>
    </row>
    <row r="8070" spans="1:69" x14ac:dyDescent="0.45">
      <c r="A8070" s="3">
        <v>45946.473530092589</v>
      </c>
      <c r="B8070" s="1" t="s">
        <v>69</v>
      </c>
      <c r="C8070" t="str">
        <f>IFERROR(VLOOKUP(B8070,[6]電話端末!$A$2:$E$284,2,FALSE),"不在")</f>
        <v>【MF大阪】福山通運席</v>
      </c>
      <c r="D8070" s="1" t="s">
        <v>55</v>
      </c>
      <c r="E8070" t="str">
        <f>IFERROR(VLOOKUP(D8070,[6]電話端末!$A$2:$E$284,2,FALSE),"不在")</f>
        <v>【東京】高澤早紀</v>
      </c>
      <c r="F8070" s="1" t="s">
        <v>55</v>
      </c>
      <c r="G8070" t="str">
        <f>IFERROR(VLOOKUP(F8070,[6]電話端末!$A$2:$D$284,2,FALSE),"不在")</f>
        <v>【東京】高澤早紀</v>
      </c>
      <c r="H8070" s="4">
        <v>134</v>
      </c>
      <c r="I8070" s="4">
        <v>133</v>
      </c>
      <c r="K8070">
        <v>2.5101600233068102E+19</v>
      </c>
      <c r="BN8070" s="1"/>
      <c r="BQ8070" s="1"/>
    </row>
    <row r="8071" spans="1:69" x14ac:dyDescent="0.45">
      <c r="A8071" s="3">
        <v>45946.473171296297</v>
      </c>
      <c r="B8071" s="1" t="s">
        <v>48</v>
      </c>
      <c r="C8071" t="str">
        <f>IFERROR(VLOOKUP(B8071,[6]電話端末!$A$2:$E$284,2,FALSE),"不在")</f>
        <v>【福岡】松添愛</v>
      </c>
      <c r="D8071" s="1" t="s">
        <v>38</v>
      </c>
      <c r="E8071" t="str">
        <f>IFERROR(VLOOKUP(D8071,[6]電話端末!$A$2:$E$284,2,FALSE),"不在")</f>
        <v>【福岡】山崎芹奈</v>
      </c>
      <c r="F8071" s="1" t="s">
        <v>38</v>
      </c>
      <c r="G8071" t="str">
        <f>IFERROR(VLOOKUP(F8071,[6]電話端末!$A$2:$D$284,2,FALSE),"不在")</f>
        <v>【福岡】山崎芹奈</v>
      </c>
      <c r="H8071" s="4">
        <v>35</v>
      </c>
      <c r="I8071" s="4">
        <v>34</v>
      </c>
      <c r="K8071">
        <v>2.5101600232568099E+19</v>
      </c>
      <c r="BN8071" s="1"/>
      <c r="BQ8071" s="1"/>
    </row>
    <row r="8072" spans="1:69" x14ac:dyDescent="0.45">
      <c r="A8072" s="3">
        <v>45946.471736111111</v>
      </c>
      <c r="B8072" s="1" t="s">
        <v>42</v>
      </c>
      <c r="C8072" t="str">
        <f>IFERROR(VLOOKUP(B8072,[6]電話端末!$A$2:$E$284,2,FALSE),"不在")</f>
        <v>【熊本】中村翔</v>
      </c>
      <c r="D8072" s="1" t="s">
        <v>39</v>
      </c>
      <c r="E8072" t="str">
        <f>IFERROR(VLOOKUP(D8072,[6]電話端末!$A$2:$E$284,2,FALSE),"不在")</f>
        <v>【福岡】松尾明日香</v>
      </c>
      <c r="F8072" s="1" t="s">
        <v>39</v>
      </c>
      <c r="G8072" t="str">
        <f>IFERROR(VLOOKUP(F8072,[6]電話端末!$A$2:$D$284,2,FALSE),"不在")</f>
        <v>【福岡】松尾明日香</v>
      </c>
      <c r="H8072" s="4">
        <v>60</v>
      </c>
      <c r="I8072" s="4">
        <v>19</v>
      </c>
      <c r="K8072">
        <v>2.51016002306681E+19</v>
      </c>
      <c r="BN8072" s="1"/>
      <c r="BQ8072" s="1"/>
    </row>
    <row r="8073" spans="1:69" x14ac:dyDescent="0.45">
      <c r="A8073" s="3">
        <v>45946.470925925925</v>
      </c>
      <c r="B8073" s="1" t="s">
        <v>176</v>
      </c>
      <c r="C8073" t="str">
        <f>IFERROR(VLOOKUP(B8073,[6]電話端末!$A$2:$E$284,2,FALSE),"不在")</f>
        <v>【札幌】山田明貴人</v>
      </c>
      <c r="D8073" s="1" t="s">
        <v>118</v>
      </c>
      <c r="E8073" t="str">
        <f>IFERROR(VLOOKUP(D8073,[6]電話端末!$A$2:$E$284,2,FALSE),"不在")</f>
        <v>【仙台】真壁彰子</v>
      </c>
      <c r="F8073" s="1" t="s">
        <v>118</v>
      </c>
      <c r="G8073" t="str">
        <f>IFERROR(VLOOKUP(F8073,[6]電話端末!$A$2:$D$284,2,FALSE),"不在")</f>
        <v>【仙台】真壁彰子</v>
      </c>
      <c r="H8073" s="4">
        <v>22</v>
      </c>
      <c r="I8073" s="4">
        <v>19</v>
      </c>
      <c r="K8073">
        <v>2.51016002289681E+19</v>
      </c>
      <c r="BN8073" s="1"/>
      <c r="BQ8073" s="1"/>
    </row>
    <row r="8074" spans="1:69" x14ac:dyDescent="0.45">
      <c r="A8074" s="3">
        <v>45946.470636574071</v>
      </c>
      <c r="B8074" s="1" t="s">
        <v>67</v>
      </c>
      <c r="C8074" t="str">
        <f>IFERROR(VLOOKUP(B8074,[6]電話端末!$A$2:$E$284,2,FALSE),"不在")</f>
        <v>【MF大阪】後垣幸恵</v>
      </c>
      <c r="D8074" s="1" t="s">
        <v>47</v>
      </c>
      <c r="E8074" t="str">
        <f>IFERROR(VLOOKUP(D8074,[6]電話端末!$A$2:$E$284,2,FALSE),"不在")</f>
        <v>【横浜】舞智江</v>
      </c>
      <c r="F8074" s="1" t="s">
        <v>47</v>
      </c>
      <c r="G8074" t="str">
        <f>IFERROR(VLOOKUP(F8074,[6]電話端末!$A$2:$D$284,2,FALSE),"不在")</f>
        <v>【横浜】舞智江</v>
      </c>
      <c r="H8074" s="4">
        <v>27</v>
      </c>
      <c r="I8074" s="4">
        <v>24</v>
      </c>
      <c r="K8074">
        <v>2.5101600228468101E+19</v>
      </c>
      <c r="BN8074" s="1"/>
      <c r="BQ8074" s="1"/>
    </row>
    <row r="8075" spans="1:69" x14ac:dyDescent="0.45">
      <c r="A8075" s="3">
        <v>45946.470243055555</v>
      </c>
      <c r="B8075" s="1" t="s">
        <v>49</v>
      </c>
      <c r="C8075" t="str">
        <f>IFERROR(VLOOKUP(B8075,[6]電話端末!$A$2:$E$284,2,FALSE),"不在")</f>
        <v>【流山】鴻池千紗都</v>
      </c>
      <c r="D8075" s="1" t="s">
        <v>68</v>
      </c>
      <c r="E8075" t="str">
        <f>IFERROR(VLOOKUP(D8075,[6]電話端末!$A$2:$E$284,2,FALSE),"不在")</f>
        <v>【埼玉】着信グループ</v>
      </c>
      <c r="F8075" s="1" t="s">
        <v>188</v>
      </c>
      <c r="G8075" t="str">
        <f>IFERROR(VLOOKUP(F8075,[6]電話端末!$A$2:$D$284,2,FALSE),"不在")</f>
        <v>【埼玉】吉田夏子</v>
      </c>
      <c r="H8075" s="4">
        <v>63</v>
      </c>
      <c r="I8075" s="4">
        <v>61</v>
      </c>
      <c r="K8075">
        <v>2.5101600227768099E+19</v>
      </c>
      <c r="BN8075" s="1"/>
    </row>
    <row r="8076" spans="1:69" x14ac:dyDescent="0.45">
      <c r="A8076" s="3">
        <v>45946.469560185185</v>
      </c>
      <c r="B8076" s="1" t="s">
        <v>36</v>
      </c>
      <c r="C8076" t="str">
        <f>IFERROR(VLOOKUP(B8076,[6]電話端末!$A$2:$E$284,2,FALSE),"不在")</f>
        <v>【名古屋】稲垣みちる</v>
      </c>
      <c r="D8076" s="1" t="s">
        <v>157</v>
      </c>
      <c r="E8076" t="str">
        <f>IFERROR(VLOOKUP(D8076,[6]電話端末!$A$2:$E$284,2,FALSE),"不在")</f>
        <v>【大阪】着信グループ</v>
      </c>
      <c r="F8076" s="1" t="s">
        <v>227</v>
      </c>
      <c r="G8076" t="str">
        <f>IFERROR(VLOOKUP(F8076,[6]電話端末!$A$2:$D$284,2,FALSE),"不在")</f>
        <v>【大阪】榎本優生</v>
      </c>
      <c r="H8076" s="4">
        <v>160</v>
      </c>
      <c r="I8076" s="4">
        <v>152</v>
      </c>
      <c r="K8076">
        <v>2.5101600227068101E+19</v>
      </c>
      <c r="BN8076" s="1"/>
      <c r="BQ8076" s="1"/>
    </row>
    <row r="8077" spans="1:69" x14ac:dyDescent="0.45">
      <c r="A8077" s="3">
        <v>45946.46770833333</v>
      </c>
      <c r="B8077" s="1" t="s">
        <v>188</v>
      </c>
      <c r="C8077" t="str">
        <f>IFERROR(VLOOKUP(B8077,[6]電話端末!$A$2:$E$284,2,FALSE),"不在")</f>
        <v>【埼玉】吉田夏子</v>
      </c>
      <c r="D8077" s="1" t="s">
        <v>67</v>
      </c>
      <c r="E8077" t="str">
        <f>IFERROR(VLOOKUP(D8077,[6]電話端末!$A$2:$E$284,2,FALSE),"不在")</f>
        <v>【MF大阪】後垣幸恵</v>
      </c>
      <c r="F8077" s="1"/>
      <c r="G8077" t="str">
        <f>IFERROR(VLOOKUP(F8077,[6]電話端末!$A$2:$D$284,2,FALSE),"不在")</f>
        <v>不在</v>
      </c>
      <c r="H8077" s="4">
        <v>1</v>
      </c>
      <c r="I8077" s="4">
        <v>0</v>
      </c>
      <c r="K8077">
        <v>2.5101600224768098E+19</v>
      </c>
      <c r="BN8077" s="1"/>
      <c r="BQ8077" s="1"/>
    </row>
    <row r="8078" spans="1:69" x14ac:dyDescent="0.45">
      <c r="A8078" s="3">
        <v>45946.467048611114</v>
      </c>
      <c r="B8078" s="1" t="s">
        <v>43</v>
      </c>
      <c r="C8078" t="str">
        <f>IFERROR(VLOOKUP(B8078,[6]電話端末!$A$2:$E$284,2,FALSE),"不在")</f>
        <v>【本社経理】羽鳥由美</v>
      </c>
      <c r="D8078" s="1" t="s">
        <v>89</v>
      </c>
      <c r="E8078" t="str">
        <f>IFERROR(VLOOKUP(D8078,[6]電話端末!$A$2:$E$284,2,FALSE),"不在")</f>
        <v>【MF大阪】木下春河</v>
      </c>
      <c r="F8078" s="1" t="s">
        <v>89</v>
      </c>
      <c r="G8078" t="str">
        <f>IFERROR(VLOOKUP(F8078,[6]電話端末!$A$2:$D$284,2,FALSE),"不在")</f>
        <v>【MF大阪】木下春河</v>
      </c>
      <c r="H8078" s="4">
        <v>290</v>
      </c>
      <c r="I8078" s="4">
        <v>287</v>
      </c>
      <c r="K8078">
        <v>2.5101600223468102E+19</v>
      </c>
      <c r="BN8078" s="1"/>
      <c r="BQ8078" s="1"/>
    </row>
    <row r="8079" spans="1:69" x14ac:dyDescent="0.45">
      <c r="A8079" s="3">
        <v>45946.465324074074</v>
      </c>
      <c r="B8079" s="1" t="s">
        <v>113</v>
      </c>
      <c r="C8079" t="str">
        <f>IFERROR(VLOOKUP(B8079,[6]電話端末!$A$2:$E$284,2,FALSE),"不在")</f>
        <v>【名古屋】水島奈美</v>
      </c>
      <c r="D8079" s="1" t="s">
        <v>99</v>
      </c>
      <c r="E8079" t="str">
        <f>IFERROR(VLOOKUP(D8079,[6]電話端末!$A$2:$E$284,2,FALSE),"不在")</f>
        <v>【名古屋】玉腰千恵</v>
      </c>
      <c r="F8079" s="1" t="s">
        <v>99</v>
      </c>
      <c r="G8079" t="str">
        <f>IFERROR(VLOOKUP(F8079,[6]電話端末!$A$2:$D$284,2,FALSE),"不在")</f>
        <v>【名古屋】玉腰千恵</v>
      </c>
      <c r="H8079" s="4">
        <v>36</v>
      </c>
      <c r="I8079" s="4">
        <v>35</v>
      </c>
      <c r="K8079">
        <v>2.5101600220668101E+19</v>
      </c>
      <c r="BN8079" s="1"/>
      <c r="BQ8079" s="1"/>
    </row>
    <row r="8080" spans="1:69" x14ac:dyDescent="0.45">
      <c r="A8080" s="3">
        <v>45946.463576388887</v>
      </c>
      <c r="B8080" s="1" t="s">
        <v>105</v>
      </c>
      <c r="C8080" t="str">
        <f>IFERROR(VLOOKUP(B8080,[6]電話端末!$A$2:$E$284,2,FALSE),"不在")</f>
        <v>【埼玉】金子友希</v>
      </c>
      <c r="D8080" s="1" t="s">
        <v>115</v>
      </c>
      <c r="E8080" t="str">
        <f>IFERROR(VLOOKUP(D8080,[6]電話端末!$A$2:$E$284,2,FALSE),"不在")</f>
        <v>【MF東京】着信グループ</v>
      </c>
      <c r="F8080" s="1" t="s">
        <v>116</v>
      </c>
      <c r="G8080" t="str">
        <f>IFERROR(VLOOKUP(F8080,[6]電話端末!$A$2:$D$284,2,FALSE),"不在")</f>
        <v>【MF東京】櫻井美菜</v>
      </c>
      <c r="H8080" s="4">
        <v>113</v>
      </c>
      <c r="I8080" s="4">
        <v>111</v>
      </c>
      <c r="K8080">
        <v>2.5101600215868101E+19</v>
      </c>
      <c r="BN8080" s="1"/>
      <c r="BQ8080" s="1"/>
    </row>
    <row r="8081" spans="1:69" x14ac:dyDescent="0.45">
      <c r="A8081" s="3">
        <v>45946.461365740739</v>
      </c>
      <c r="B8081" s="1" t="s">
        <v>40</v>
      </c>
      <c r="C8081" t="str">
        <f>IFERROR(VLOOKUP(B8081,[6]電話端末!$A$2:$E$284,2,FALSE),"不在")</f>
        <v>【本社EC】鈴木浩允</v>
      </c>
      <c r="D8081" s="1" t="s">
        <v>67</v>
      </c>
      <c r="E8081" t="str">
        <f>IFERROR(VLOOKUP(D8081,[6]電話端末!$A$2:$E$284,2,FALSE),"不在")</f>
        <v>【MF大阪】後垣幸恵</v>
      </c>
      <c r="F8081" s="1" t="s">
        <v>67</v>
      </c>
      <c r="G8081" t="str">
        <f>IFERROR(VLOOKUP(F8081,[6]電話端末!$A$2:$D$284,2,FALSE),"不在")</f>
        <v>【MF大阪】後垣幸恵</v>
      </c>
      <c r="H8081" s="4">
        <v>166</v>
      </c>
      <c r="I8081" s="4">
        <v>162</v>
      </c>
      <c r="K8081">
        <v>2.5101600211868099E+19</v>
      </c>
      <c r="BN8081" s="1"/>
      <c r="BQ8081" s="1"/>
    </row>
    <row r="8082" spans="1:69" x14ac:dyDescent="0.45">
      <c r="A8082" s="3">
        <v>45946.460613425923</v>
      </c>
      <c r="B8082" s="1" t="s">
        <v>103</v>
      </c>
      <c r="C8082" t="str">
        <f>IFERROR(VLOOKUP(B8082,[6]電話端末!$A$2:$E$284,2,FALSE),"不在")</f>
        <v>【岡山】北添恵</v>
      </c>
      <c r="D8082" s="1" t="s">
        <v>114</v>
      </c>
      <c r="E8082" t="str">
        <f>IFERROR(VLOOKUP(D8082,[6]電話端末!$A$2:$E$284,2,FALSE),"不在")</f>
        <v>【本社】EC</v>
      </c>
      <c r="F8082" s="1" t="s">
        <v>222</v>
      </c>
      <c r="G8082" t="str">
        <f>IFERROR(VLOOKUP(F8082,[6]電話端末!$A$2:$D$284,2,FALSE),"不在")</f>
        <v>【本社EC】渡辺慶太</v>
      </c>
      <c r="H8082" s="4">
        <v>42</v>
      </c>
      <c r="I8082" s="4">
        <v>38</v>
      </c>
      <c r="K8082">
        <v>2.5101600210868101E+19</v>
      </c>
      <c r="BN8082" s="1"/>
      <c r="BQ8082" s="1"/>
    </row>
    <row r="8083" spans="1:69" x14ac:dyDescent="0.45">
      <c r="A8083" s="3">
        <v>45946.460104166668</v>
      </c>
      <c r="B8083" s="1" t="s">
        <v>19</v>
      </c>
      <c r="C8083" t="str">
        <f>IFERROR(VLOOKUP(B8083,[6]電話端末!$A$2:$E$284,2,FALSE),"不在")</f>
        <v>【福岡】重松宝成</v>
      </c>
      <c r="D8083" s="1" t="s">
        <v>39</v>
      </c>
      <c r="E8083" t="str">
        <f>IFERROR(VLOOKUP(D8083,[6]電話端末!$A$2:$E$284,2,FALSE),"不在")</f>
        <v>【福岡】松尾明日香</v>
      </c>
      <c r="F8083" s="1" t="s">
        <v>39</v>
      </c>
      <c r="G8083" t="str">
        <f>IFERROR(VLOOKUP(F8083,[6]電話端末!$A$2:$D$284,2,FALSE),"不在")</f>
        <v>【福岡】松尾明日香</v>
      </c>
      <c r="H8083" s="4">
        <v>121</v>
      </c>
      <c r="I8083" s="4">
        <v>118</v>
      </c>
      <c r="K8083">
        <v>2.5101600210368098E+19</v>
      </c>
      <c r="BN8083" s="1"/>
      <c r="BQ8083" s="1"/>
    </row>
    <row r="8084" spans="1:69" x14ac:dyDescent="0.45">
      <c r="A8084" s="3">
        <v>45946.459722222222</v>
      </c>
      <c r="B8084" s="1" t="s">
        <v>239</v>
      </c>
      <c r="C8084" t="str">
        <f>IFERROR(VLOOKUP(B8084,[6]電話端末!$A$2:$E$284,2,FALSE),"不在")</f>
        <v>【MF大阪】西村公宏</v>
      </c>
      <c r="D8084" s="1" t="s">
        <v>40</v>
      </c>
      <c r="E8084" t="str">
        <f>IFERROR(VLOOKUP(D8084,[6]電話端末!$A$2:$E$284,2,FALSE),"不在")</f>
        <v>【本社EC】鈴木浩允</v>
      </c>
      <c r="F8084" s="1" t="s">
        <v>40</v>
      </c>
      <c r="G8084" t="str">
        <f>IFERROR(VLOOKUP(F8084,[6]電話端末!$A$2:$D$284,2,FALSE),"不在")</f>
        <v>【本社EC】鈴木浩允</v>
      </c>
      <c r="H8084" s="4">
        <v>50</v>
      </c>
      <c r="I8084" s="4">
        <v>45</v>
      </c>
      <c r="K8084">
        <v>2.51016002095681E+19</v>
      </c>
      <c r="BN8084" s="1"/>
      <c r="BQ8084" s="1"/>
    </row>
    <row r="8085" spans="1:69" x14ac:dyDescent="0.45">
      <c r="A8085" s="3">
        <v>45946.459398148145</v>
      </c>
      <c r="B8085" s="1" t="s">
        <v>29</v>
      </c>
      <c r="C8085" t="str">
        <f>IFERROR(VLOOKUP(B8085,[6]電話端末!$A$2:$E$284,2,FALSE),"不在")</f>
        <v>【本社EC】大城明日香</v>
      </c>
      <c r="D8085" s="1" t="s">
        <v>101</v>
      </c>
      <c r="E8085" t="str">
        <f>IFERROR(VLOOKUP(D8085,[6]電話端末!$A$2:$E$284,2,FALSE),"不在")</f>
        <v>【本社EC】山口莉奈</v>
      </c>
      <c r="F8085" s="1" t="s">
        <v>101</v>
      </c>
      <c r="G8085" t="str">
        <f>IFERROR(VLOOKUP(F8085,[6]電話端末!$A$2:$D$284,2,FALSE),"不在")</f>
        <v>【本社EC】山口莉奈</v>
      </c>
      <c r="H8085" s="4">
        <v>197</v>
      </c>
      <c r="I8085" s="4">
        <v>194</v>
      </c>
      <c r="K8085">
        <v>2.5101600209068102E+19</v>
      </c>
      <c r="BN8085" s="1"/>
      <c r="BQ8085" s="1"/>
    </row>
    <row r="8086" spans="1:69" x14ac:dyDescent="0.45">
      <c r="A8086" s="3">
        <v>45946.458611111113</v>
      </c>
      <c r="B8086" s="1" t="s">
        <v>145</v>
      </c>
      <c r="C8086" t="str">
        <f>IFERROR(VLOOKUP(B8086,[6]電話端末!$A$2:$E$284,2,FALSE),"不在")</f>
        <v>【MF大阪】牧聡美</v>
      </c>
      <c r="D8086" s="1" t="s">
        <v>27</v>
      </c>
      <c r="E8086" t="str">
        <f>IFERROR(VLOOKUP(D8086,[6]電話端末!$A$2:$E$284,2,FALSE),"不在")</f>
        <v>【本社在庫物流課】黒田靖広</v>
      </c>
      <c r="F8086" s="1" t="s">
        <v>27</v>
      </c>
      <c r="G8086" t="str">
        <f>IFERROR(VLOOKUP(F8086,[6]電話端末!$A$2:$D$284,2,FALSE),"不在")</f>
        <v>【本社在庫物流課】黒田靖広</v>
      </c>
      <c r="H8086" s="4">
        <v>360</v>
      </c>
      <c r="I8086" s="4">
        <v>357</v>
      </c>
      <c r="K8086">
        <v>2.5101600207868101E+19</v>
      </c>
      <c r="BN8086" s="1"/>
      <c r="BQ8086" s="1"/>
    </row>
    <row r="8087" spans="1:69" x14ac:dyDescent="0.45">
      <c r="A8087" s="3">
        <v>45946.458541666667</v>
      </c>
      <c r="B8087" s="1" t="s">
        <v>19</v>
      </c>
      <c r="C8087" t="str">
        <f>IFERROR(VLOOKUP(B8087,[6]電話端末!$A$2:$E$284,2,FALSE),"不在")</f>
        <v>【福岡】重松宝成</v>
      </c>
      <c r="D8087" s="1" t="s">
        <v>39</v>
      </c>
      <c r="E8087" t="str">
        <f>IFERROR(VLOOKUP(D8087,[6]電話端末!$A$2:$E$284,2,FALSE),"不在")</f>
        <v>【福岡】松尾明日香</v>
      </c>
      <c r="F8087" s="1" t="s">
        <v>39</v>
      </c>
      <c r="G8087" t="str">
        <f>IFERROR(VLOOKUP(F8087,[6]電話端末!$A$2:$D$284,2,FALSE),"不在")</f>
        <v>【福岡】松尾明日香</v>
      </c>
      <c r="H8087" s="4">
        <v>47</v>
      </c>
      <c r="I8087" s="4">
        <v>40</v>
      </c>
      <c r="K8087">
        <v>2.5101600207568101E+19</v>
      </c>
      <c r="BN8087" s="1"/>
      <c r="BQ8087" s="1"/>
    </row>
    <row r="8088" spans="1:69" x14ac:dyDescent="0.45">
      <c r="A8088" s="3">
        <v>45946.456388888888</v>
      </c>
      <c r="B8088" s="1" t="s">
        <v>67</v>
      </c>
      <c r="C8088" t="str">
        <f>IFERROR(VLOOKUP(B8088,[6]電話端末!$A$2:$E$284,2,FALSE),"不在")</f>
        <v>【MF大阪】後垣幸恵</v>
      </c>
      <c r="D8088" s="1" t="s">
        <v>233</v>
      </c>
      <c r="E8088" t="str">
        <f>IFERROR(VLOOKUP(D8088,[6]電話端末!$A$2:$E$284,2,FALSE),"不在")</f>
        <v>【滋賀】森本陽介</v>
      </c>
      <c r="F8088" s="1"/>
      <c r="G8088" t="str">
        <f>IFERROR(VLOOKUP(F8088,[6]電話端末!$A$2:$D$284,2,FALSE),"不在")</f>
        <v>不在</v>
      </c>
      <c r="H8088" s="4">
        <v>0</v>
      </c>
      <c r="I8088" s="4">
        <v>0</v>
      </c>
      <c r="K8088">
        <v>2.51016002033681E+19</v>
      </c>
      <c r="BN8088" s="1"/>
      <c r="BQ8088" s="1"/>
    </row>
    <row r="8089" spans="1:69" x14ac:dyDescent="0.45">
      <c r="A8089" s="3">
        <v>45946.456319444442</v>
      </c>
      <c r="B8089" s="1" t="s">
        <v>19</v>
      </c>
      <c r="C8089" t="str">
        <f>IFERROR(VLOOKUP(B8089,[6]電話端末!$A$2:$E$284,2,FALSE),"不在")</f>
        <v>【福岡】重松宝成</v>
      </c>
      <c r="D8089" s="1" t="s">
        <v>122</v>
      </c>
      <c r="E8089" t="str">
        <f>IFERROR(VLOOKUP(D8089,[6]電話端末!$A$2:$E$284,2,FALSE),"不在")</f>
        <v>【滋賀】着信グループ</v>
      </c>
      <c r="F8089" s="1" t="s">
        <v>134</v>
      </c>
      <c r="G8089" t="str">
        <f>IFERROR(VLOOKUP(F8089,[6]電話端末!$A$2:$D$284,2,FALSE),"不在")</f>
        <v>【滋賀】梅原薫</v>
      </c>
      <c r="H8089" s="4">
        <v>58</v>
      </c>
      <c r="I8089" s="4">
        <v>54</v>
      </c>
      <c r="K8089">
        <v>2.51016002031681E+19</v>
      </c>
      <c r="BN8089" s="1"/>
      <c r="BQ8089" s="1"/>
    </row>
    <row r="8090" spans="1:69" x14ac:dyDescent="0.45">
      <c r="A8090" s="3">
        <v>45946.456250000003</v>
      </c>
      <c r="B8090" s="1" t="s">
        <v>99</v>
      </c>
      <c r="C8090" t="str">
        <f>IFERROR(VLOOKUP(B8090,[6]電話端末!$A$2:$E$284,2,FALSE),"不在")</f>
        <v>【名古屋】玉腰千恵</v>
      </c>
      <c r="D8090" s="1" t="s">
        <v>28</v>
      </c>
      <c r="E8090" t="str">
        <f>IFERROR(VLOOKUP(D8090,[6]電話端末!$A$2:$E$284,2,FALSE),"不在")</f>
        <v>【名古屋】大渕温子</v>
      </c>
      <c r="F8090" s="1" t="s">
        <v>28</v>
      </c>
      <c r="G8090" t="str">
        <f>IFERROR(VLOOKUP(F8090,[6]電話端末!$A$2:$D$284,2,FALSE),"不在")</f>
        <v>【名古屋】大渕温子</v>
      </c>
      <c r="H8090" s="4">
        <v>89</v>
      </c>
      <c r="I8090" s="4">
        <v>88</v>
      </c>
      <c r="K8090">
        <v>2.5101600203068101E+19</v>
      </c>
      <c r="BN8090" s="1"/>
      <c r="BQ8090" s="1"/>
    </row>
    <row r="8091" spans="1:69" x14ac:dyDescent="0.45">
      <c r="A8091" s="3">
        <v>45946.454143518517</v>
      </c>
      <c r="B8091" s="1" t="s">
        <v>48</v>
      </c>
      <c r="C8091" t="str">
        <f>IFERROR(VLOOKUP(B8091,[6]電話端末!$A$2:$E$284,2,FALSE),"不在")</f>
        <v>【福岡】松添愛</v>
      </c>
      <c r="D8091" s="1" t="s">
        <v>39</v>
      </c>
      <c r="E8091" t="str">
        <f>IFERROR(VLOOKUP(D8091,[6]電話端末!$A$2:$E$284,2,FALSE),"不在")</f>
        <v>【福岡】松尾明日香</v>
      </c>
      <c r="F8091" s="1" t="s">
        <v>39</v>
      </c>
      <c r="G8091" t="str">
        <f>IFERROR(VLOOKUP(F8091,[6]電話端末!$A$2:$D$284,2,FALSE),"不在")</f>
        <v>【福岡】松尾明日香</v>
      </c>
      <c r="H8091" s="4">
        <v>80</v>
      </c>
      <c r="I8091" s="4">
        <v>78</v>
      </c>
      <c r="K8091">
        <v>2.5101600201068102E+19</v>
      </c>
      <c r="BN8091" s="1"/>
      <c r="BQ8091" s="1"/>
    </row>
    <row r="8092" spans="1:69" x14ac:dyDescent="0.45">
      <c r="A8092" s="3">
        <v>45946.451921296299</v>
      </c>
      <c r="B8092" s="1" t="s">
        <v>57</v>
      </c>
      <c r="C8092" t="str">
        <f>IFERROR(VLOOKUP(B8092,[6]電話端末!$A$2:$E$284,2,FALSE),"不在")</f>
        <v>【本社総務】吉田亜依</v>
      </c>
      <c r="D8092" s="1" t="s">
        <v>67</v>
      </c>
      <c r="E8092" t="str">
        <f>IFERROR(VLOOKUP(D8092,[6]電話端末!$A$2:$E$284,2,FALSE),"不在")</f>
        <v>【MF大阪】後垣幸恵</v>
      </c>
      <c r="F8092" s="1" t="s">
        <v>67</v>
      </c>
      <c r="G8092" t="str">
        <f>IFERROR(VLOOKUP(F8092,[6]電話端末!$A$2:$D$284,2,FALSE),"不在")</f>
        <v>【MF大阪】後垣幸恵</v>
      </c>
      <c r="H8092" s="4">
        <v>150</v>
      </c>
      <c r="I8092" s="4">
        <v>146</v>
      </c>
      <c r="K8092">
        <v>2.5101600198068101E+19</v>
      </c>
      <c r="BN8092" s="1"/>
      <c r="BQ8092" s="1"/>
    </row>
    <row r="8093" spans="1:69" x14ac:dyDescent="0.45">
      <c r="A8093" s="3">
        <v>45946.45071759259</v>
      </c>
      <c r="B8093" s="1" t="s">
        <v>33</v>
      </c>
      <c r="C8093" t="str">
        <f>IFERROR(VLOOKUP(B8093,[6]電話端末!$A$2:$E$284,2,FALSE),"不在")</f>
        <v>【本社経理】池上有花</v>
      </c>
      <c r="D8093" s="1" t="s">
        <v>123</v>
      </c>
      <c r="E8093" t="str">
        <f>IFERROR(VLOOKUP(D8093,[6]電話端末!$A$2:$E$284,2,FALSE),"不在")</f>
        <v>【本社IT】福原弘明</v>
      </c>
      <c r="F8093" s="1" t="s">
        <v>123</v>
      </c>
      <c r="G8093" t="str">
        <f>IFERROR(VLOOKUP(F8093,[6]電話端末!$A$2:$D$284,2,FALSE),"不在")</f>
        <v>【本社IT】福原弘明</v>
      </c>
      <c r="H8093" s="4">
        <v>46</v>
      </c>
      <c r="I8093" s="4">
        <v>42</v>
      </c>
      <c r="K8093">
        <v>2.5101600195768099E+19</v>
      </c>
      <c r="BN8093" s="1"/>
      <c r="BQ8093" s="1"/>
    </row>
    <row r="8094" spans="1:69" x14ac:dyDescent="0.45">
      <c r="A8094" s="3">
        <v>45946.450381944444</v>
      </c>
      <c r="B8094" s="1" t="s">
        <v>145</v>
      </c>
      <c r="C8094" t="str">
        <f>IFERROR(VLOOKUP(B8094,[6]電話端末!$A$2:$E$284,2,FALSE),"不在")</f>
        <v>【MF大阪】牧聡美</v>
      </c>
      <c r="D8094" s="1" t="s">
        <v>104</v>
      </c>
      <c r="E8094" t="str">
        <f>IFERROR(VLOOKUP(D8094,[6]電話端末!$A$2:$E$284,2,FALSE),"不在")</f>
        <v>【岡山】矢野夏絵</v>
      </c>
      <c r="F8094" s="1" t="s">
        <v>104</v>
      </c>
      <c r="G8094" t="str">
        <f>IFERROR(VLOOKUP(F8094,[6]電話端末!$A$2:$D$284,2,FALSE),"不在")</f>
        <v>【岡山】矢野夏絵</v>
      </c>
      <c r="H8094" s="4">
        <v>42</v>
      </c>
      <c r="I8094" s="4">
        <v>40</v>
      </c>
      <c r="K8094">
        <v>2.51016001951681E+19</v>
      </c>
      <c r="BN8094" s="1"/>
      <c r="BQ8094" s="1"/>
    </row>
    <row r="8095" spans="1:69" x14ac:dyDescent="0.45">
      <c r="A8095" s="3">
        <v>45946.450266203705</v>
      </c>
      <c r="B8095" s="1" t="s">
        <v>145</v>
      </c>
      <c r="C8095" t="str">
        <f>IFERROR(VLOOKUP(B8095,[6]電話端末!$A$2:$E$284,2,FALSE),"不在")</f>
        <v>【MF大阪】牧聡美</v>
      </c>
      <c r="D8095" s="1" t="s">
        <v>104</v>
      </c>
      <c r="E8095" t="str">
        <f>IFERROR(VLOOKUP(D8095,[6]電話端末!$A$2:$E$284,2,FALSE),"不在")</f>
        <v>【岡山】矢野夏絵</v>
      </c>
      <c r="F8095" s="1"/>
      <c r="G8095" t="str">
        <f>IFERROR(VLOOKUP(F8095,[6]電話端末!$A$2:$D$284,2,FALSE),"不在")</f>
        <v>不在</v>
      </c>
      <c r="H8095" s="4">
        <v>0</v>
      </c>
      <c r="I8095" s="4">
        <v>0</v>
      </c>
      <c r="K8095">
        <v>2.5101600195068101E+19</v>
      </c>
      <c r="BN8095" s="1"/>
    </row>
    <row r="8096" spans="1:69" x14ac:dyDescent="0.45">
      <c r="A8096" s="3">
        <v>45946.448958333334</v>
      </c>
      <c r="B8096" s="1" t="s">
        <v>113</v>
      </c>
      <c r="C8096" t="str">
        <f>IFERROR(VLOOKUP(B8096,[6]電話端末!$A$2:$E$284,2,FALSE),"不在")</f>
        <v>【名古屋】水島奈美</v>
      </c>
      <c r="D8096" s="1" t="s">
        <v>99</v>
      </c>
      <c r="E8096" t="str">
        <f>IFERROR(VLOOKUP(D8096,[6]電話端末!$A$2:$E$284,2,FALSE),"不在")</f>
        <v>【名古屋】玉腰千恵</v>
      </c>
      <c r="F8096" s="1" t="s">
        <v>99</v>
      </c>
      <c r="G8096" t="str">
        <f>IFERROR(VLOOKUP(F8096,[6]電話端末!$A$2:$D$284,2,FALSE),"不在")</f>
        <v>【名古屋】玉腰千恵</v>
      </c>
      <c r="H8096" s="4">
        <v>59</v>
      </c>
      <c r="I8096" s="4">
        <v>58</v>
      </c>
      <c r="K8096">
        <v>2.51016001919681E+19</v>
      </c>
      <c r="BN8096" s="1"/>
      <c r="BQ8096" s="1"/>
    </row>
    <row r="8097" spans="1:69" x14ac:dyDescent="0.45">
      <c r="A8097" s="3">
        <v>45946.448344907411</v>
      </c>
      <c r="B8097" s="1" t="s">
        <v>141</v>
      </c>
      <c r="C8097" t="str">
        <f>IFERROR(VLOOKUP(B8097,[6]電話端末!$A$2:$E$284,2,FALSE),"不在")</f>
        <v>【本社輸入】岩田拓也</v>
      </c>
      <c r="D8097" s="1" t="s">
        <v>164</v>
      </c>
      <c r="E8097" t="str">
        <f>IFERROR(VLOOKUP(D8097,[6]電話端末!$A$2:$E$284,2,FALSE),"不在")</f>
        <v>【流山】蒲原健吾</v>
      </c>
      <c r="F8097" s="1" t="s">
        <v>49</v>
      </c>
      <c r="G8097" t="str">
        <f>IFERROR(VLOOKUP(F8097,[6]電話端末!$A$2:$D$284,2,FALSE),"不在")</f>
        <v>【流山】鴻池千紗都</v>
      </c>
      <c r="H8097" s="4">
        <v>38</v>
      </c>
      <c r="I8097" s="4">
        <v>34</v>
      </c>
      <c r="K8097">
        <v>2.5101600189768102E+19</v>
      </c>
      <c r="BN8097" s="1"/>
      <c r="BQ8097" s="1"/>
    </row>
    <row r="8098" spans="1:69" x14ac:dyDescent="0.45">
      <c r="A8098" s="3">
        <v>45946.448240740741</v>
      </c>
      <c r="B8098" s="1" t="s">
        <v>104</v>
      </c>
      <c r="C8098" t="str">
        <f>IFERROR(VLOOKUP(B8098,[6]電話端末!$A$2:$E$284,2,FALSE),"不在")</f>
        <v>【岡山】矢野夏絵</v>
      </c>
      <c r="D8098" s="1" t="s">
        <v>145</v>
      </c>
      <c r="E8098" t="str">
        <f>IFERROR(VLOOKUP(D8098,[6]電話端末!$A$2:$E$284,2,FALSE),"不在")</f>
        <v>【MF大阪】牧聡美</v>
      </c>
      <c r="F8098" s="1" t="s">
        <v>145</v>
      </c>
      <c r="G8098" t="str">
        <f>IFERROR(VLOOKUP(F8098,[6]電話端末!$A$2:$D$284,2,FALSE),"不在")</f>
        <v>【MF大阪】牧聡美</v>
      </c>
      <c r="H8098" s="4">
        <v>83</v>
      </c>
      <c r="I8098" s="4">
        <v>78</v>
      </c>
      <c r="K8098">
        <v>2.5101600189568098E+19</v>
      </c>
      <c r="BN8098" s="1"/>
      <c r="BQ8098" s="1"/>
    </row>
    <row r="8099" spans="1:69" x14ac:dyDescent="0.45">
      <c r="A8099" s="3">
        <v>45946.447835648149</v>
      </c>
      <c r="B8099" s="1" t="s">
        <v>41</v>
      </c>
      <c r="C8099" t="str">
        <f>IFERROR(VLOOKUP(B8099,[6]電話端末!$A$2:$E$284,2,FALSE),"不在")</f>
        <v>【大阪】松下愛</v>
      </c>
      <c r="D8099" s="1" t="s">
        <v>48</v>
      </c>
      <c r="E8099" t="str">
        <f>IFERROR(VLOOKUP(D8099,[6]電話端末!$A$2:$E$284,2,FALSE),"不在")</f>
        <v>【福岡】松添愛</v>
      </c>
      <c r="F8099" s="1" t="s">
        <v>48</v>
      </c>
      <c r="G8099" t="str">
        <f>IFERROR(VLOOKUP(F8099,[6]電話端末!$A$2:$D$284,2,FALSE),"不在")</f>
        <v>【福岡】松添愛</v>
      </c>
      <c r="H8099" s="4">
        <v>78</v>
      </c>
      <c r="I8099" s="4">
        <v>76</v>
      </c>
      <c r="K8099">
        <v>2.51016001889681E+19</v>
      </c>
      <c r="BN8099" s="1"/>
      <c r="BQ8099" s="1"/>
    </row>
    <row r="8100" spans="1:69" x14ac:dyDescent="0.45">
      <c r="A8100" s="3">
        <v>45946.445057870369</v>
      </c>
      <c r="B8100" s="1" t="s">
        <v>48</v>
      </c>
      <c r="C8100" t="str">
        <f>IFERROR(VLOOKUP(B8100,[6]電話端末!$A$2:$E$284,2,FALSE),"不在")</f>
        <v>【福岡】松添愛</v>
      </c>
      <c r="D8100" s="1" t="s">
        <v>111</v>
      </c>
      <c r="E8100" t="str">
        <f>IFERROR(VLOOKUP(D8100,[6]電話端末!$A$2:$E$284,2,FALSE),"不在")</f>
        <v>【岡山】着信グループ</v>
      </c>
      <c r="F8100" s="1" t="s">
        <v>94</v>
      </c>
      <c r="G8100" t="str">
        <f>IFERROR(VLOOKUP(F8100,[6]電話端末!$A$2:$D$284,2,FALSE),"不在")</f>
        <v>【岡山】武政彩果</v>
      </c>
      <c r="H8100" s="4">
        <v>68</v>
      </c>
      <c r="I8100" s="4">
        <v>62</v>
      </c>
      <c r="K8100">
        <v>2.5101600185068102E+19</v>
      </c>
      <c r="BN8100" s="1"/>
      <c r="BQ8100" s="1"/>
    </row>
    <row r="8101" spans="1:69" x14ac:dyDescent="0.45">
      <c r="A8101" s="3">
        <v>45946.444363425922</v>
      </c>
      <c r="B8101" s="1" t="s">
        <v>19</v>
      </c>
      <c r="C8101" t="str">
        <f>IFERROR(VLOOKUP(B8101,[6]電話端末!$A$2:$E$284,2,FALSE),"不在")</f>
        <v>【福岡】重松宝成</v>
      </c>
      <c r="D8101" s="1" t="s">
        <v>38</v>
      </c>
      <c r="E8101" t="str">
        <f>IFERROR(VLOOKUP(D8101,[6]電話端末!$A$2:$E$284,2,FALSE),"不在")</f>
        <v>【福岡】山崎芹奈</v>
      </c>
      <c r="F8101" s="1" t="s">
        <v>38</v>
      </c>
      <c r="G8101" t="str">
        <f>IFERROR(VLOOKUP(F8101,[6]電話端末!$A$2:$D$284,2,FALSE),"不在")</f>
        <v>【福岡】山崎芹奈</v>
      </c>
      <c r="H8101" s="4">
        <v>48</v>
      </c>
      <c r="I8101" s="4">
        <v>46</v>
      </c>
      <c r="K8101">
        <v>2.5101600183668101E+19</v>
      </c>
      <c r="BN8101" s="1"/>
      <c r="BQ8101" s="1"/>
    </row>
    <row r="8102" spans="1:69" x14ac:dyDescent="0.45">
      <c r="A8102" s="3">
        <v>45946.444247685184</v>
      </c>
      <c r="B8102" s="1" t="s">
        <v>36</v>
      </c>
      <c r="C8102" t="str">
        <f>IFERROR(VLOOKUP(B8102,[6]電話端末!$A$2:$E$284,2,FALSE),"不在")</f>
        <v>【名古屋】稲垣みちる</v>
      </c>
      <c r="D8102" s="1" t="s">
        <v>99</v>
      </c>
      <c r="E8102" t="str">
        <f>IFERROR(VLOOKUP(D8102,[6]電話端末!$A$2:$E$284,2,FALSE),"不在")</f>
        <v>【名古屋】玉腰千恵</v>
      </c>
      <c r="F8102" s="1" t="s">
        <v>99</v>
      </c>
      <c r="G8102" t="str">
        <f>IFERROR(VLOOKUP(F8102,[6]電話端末!$A$2:$D$284,2,FALSE),"不在")</f>
        <v>【名古屋】玉腰千恵</v>
      </c>
      <c r="H8102" s="4">
        <v>342</v>
      </c>
      <c r="I8102" s="4">
        <v>341</v>
      </c>
      <c r="K8102">
        <v>2.5101600183468102E+19</v>
      </c>
      <c r="BN8102" s="1"/>
      <c r="BQ8102" s="1"/>
    </row>
    <row r="8103" spans="1:69" x14ac:dyDescent="0.45">
      <c r="A8103" s="3">
        <v>45946.443692129629</v>
      </c>
      <c r="B8103" s="1" t="s">
        <v>145</v>
      </c>
      <c r="C8103" t="str">
        <f>IFERROR(VLOOKUP(B8103,[6]電話端末!$A$2:$E$284,2,FALSE),"不在")</f>
        <v>【MF大阪】牧聡美</v>
      </c>
      <c r="D8103" s="1" t="s">
        <v>70</v>
      </c>
      <c r="E8103" t="str">
        <f>IFERROR(VLOOKUP(D8103,[6]電話端末!$A$2:$E$284,2,FALSE),"不在")</f>
        <v>【名古屋】着信グループ</v>
      </c>
      <c r="F8103" s="1" t="s">
        <v>99</v>
      </c>
      <c r="G8103" t="str">
        <f>IFERROR(VLOOKUP(F8103,[6]電話端末!$A$2:$D$284,2,FALSE),"不在")</f>
        <v>【名古屋】玉腰千恵</v>
      </c>
      <c r="H8103" s="4">
        <v>47</v>
      </c>
      <c r="I8103" s="4">
        <v>44</v>
      </c>
      <c r="K8103">
        <v>2.51016001824681E+19</v>
      </c>
      <c r="BN8103" s="1"/>
    </row>
    <row r="8104" spans="1:69" x14ac:dyDescent="0.45">
      <c r="A8104" s="3">
        <v>45946.443622685183</v>
      </c>
      <c r="B8104" s="1" t="s">
        <v>145</v>
      </c>
      <c r="C8104" t="str">
        <f>IFERROR(VLOOKUP(B8104,[6]電話端末!$A$2:$E$284,2,FALSE),"不在")</f>
        <v>【MF大阪】牧聡美</v>
      </c>
      <c r="D8104" s="1" t="s">
        <v>28</v>
      </c>
      <c r="E8104" t="str">
        <f>IFERROR(VLOOKUP(D8104,[6]電話端末!$A$2:$E$284,2,FALSE),"不在")</f>
        <v>【名古屋】大渕温子</v>
      </c>
      <c r="F8104" s="1"/>
      <c r="G8104" t="str">
        <f>IFERROR(VLOOKUP(F8104,[6]電話端末!$A$2:$D$284,2,FALSE),"不在")</f>
        <v>不在</v>
      </c>
      <c r="H8104" s="4">
        <v>1</v>
      </c>
      <c r="I8104" s="4">
        <v>0</v>
      </c>
      <c r="K8104">
        <v>2.51016001823681E+19</v>
      </c>
      <c r="BN8104" s="1"/>
      <c r="BQ8104" s="1"/>
    </row>
    <row r="8105" spans="1:69" x14ac:dyDescent="0.45">
      <c r="A8105" s="3">
        <v>45946.443530092591</v>
      </c>
      <c r="B8105" s="1" t="s">
        <v>160</v>
      </c>
      <c r="C8105" t="str">
        <f>IFERROR(VLOOKUP(B8105,[6]電話端末!$A$2:$E$284,2,FALSE),"不在")</f>
        <v>【MF大阪】梶原祐菜</v>
      </c>
      <c r="D8105" s="1" t="s">
        <v>70</v>
      </c>
      <c r="E8105" t="str">
        <f>IFERROR(VLOOKUP(D8105,[6]電話端末!$A$2:$E$284,2,FALSE),"不在")</f>
        <v>【名古屋】着信グループ</v>
      </c>
      <c r="F8105" s="1" t="s">
        <v>113</v>
      </c>
      <c r="G8105" t="str">
        <f>IFERROR(VLOOKUP(F8105,[6]電話端末!$A$2:$D$284,2,FALSE),"不在")</f>
        <v>【名古屋】水島奈美</v>
      </c>
      <c r="H8105" s="4">
        <v>29</v>
      </c>
      <c r="I8105" s="4">
        <v>27</v>
      </c>
      <c r="K8105">
        <v>2.5101600182068101E+19</v>
      </c>
      <c r="BN8105" s="1"/>
      <c r="BQ8105" s="1"/>
    </row>
    <row r="8106" spans="1:69" x14ac:dyDescent="0.45">
      <c r="A8106" s="3">
        <v>45946.443182870367</v>
      </c>
      <c r="B8106" s="1" t="s">
        <v>186</v>
      </c>
      <c r="C8106" t="str">
        <f>IFERROR(VLOOKUP(B8106,[6]電話端末!$A$2:$E$284,2,FALSE),"不在")</f>
        <v>【東京】北林友希</v>
      </c>
      <c r="D8106" s="1" t="s">
        <v>31</v>
      </c>
      <c r="E8106" t="str">
        <f>IFERROR(VLOOKUP(D8106,[6]電話端末!$A$2:$E$284,2,FALSE),"不在")</f>
        <v>【千葉】着信グループ</v>
      </c>
      <c r="F8106" s="1" t="s">
        <v>37</v>
      </c>
      <c r="G8106" t="str">
        <f>IFERROR(VLOOKUP(F8106,[6]電話端末!$A$2:$D$284,2,FALSE),"不在")</f>
        <v>【千葉】小島佳菜</v>
      </c>
      <c r="H8106" s="4">
        <v>119</v>
      </c>
      <c r="I8106" s="4">
        <v>116</v>
      </c>
      <c r="K8106">
        <v>2.5101600180568101E+19</v>
      </c>
      <c r="BN8106" s="1"/>
    </row>
    <row r="8107" spans="1:69" x14ac:dyDescent="0.45">
      <c r="A8107" s="3">
        <v>45946.442997685182</v>
      </c>
      <c r="B8107" s="1" t="s">
        <v>160</v>
      </c>
      <c r="C8107" t="str">
        <f>IFERROR(VLOOKUP(B8107,[6]電話端末!$A$2:$E$284,2,FALSE),"不在")</f>
        <v>【MF大阪】梶原祐菜</v>
      </c>
      <c r="D8107" s="1" t="s">
        <v>28</v>
      </c>
      <c r="E8107" t="str">
        <f>IFERROR(VLOOKUP(D8107,[6]電話端末!$A$2:$E$284,2,FALSE),"不在")</f>
        <v>【名古屋】大渕温子</v>
      </c>
      <c r="F8107" s="1"/>
      <c r="G8107" t="str">
        <f>IFERROR(VLOOKUP(F8107,[6]電話端末!$A$2:$D$284,2,FALSE),"不在")</f>
        <v>不在</v>
      </c>
      <c r="H8107" s="4">
        <v>0</v>
      </c>
      <c r="I8107" s="4">
        <v>0</v>
      </c>
      <c r="K8107">
        <v>2.5101600180168102E+19</v>
      </c>
      <c r="BN8107" s="1"/>
      <c r="BQ8107" s="1"/>
    </row>
    <row r="8108" spans="1:69" x14ac:dyDescent="0.45">
      <c r="A8108" s="3">
        <v>45946.441608796296</v>
      </c>
      <c r="B8108" s="1" t="s">
        <v>160</v>
      </c>
      <c r="C8108" t="str">
        <f>IFERROR(VLOOKUP(B8108,[6]電話端末!$A$2:$E$284,2,FALSE),"不在")</f>
        <v>【MF大阪】梶原祐菜</v>
      </c>
      <c r="D8108" s="1" t="s">
        <v>28</v>
      </c>
      <c r="E8108" t="str">
        <f>IFERROR(VLOOKUP(D8108,[6]電話端末!$A$2:$E$284,2,FALSE),"不在")</f>
        <v>【名古屋】大渕温子</v>
      </c>
      <c r="F8108" s="1"/>
      <c r="G8108" t="str">
        <f>IFERROR(VLOOKUP(F8108,[6]電話端末!$A$2:$D$284,2,FALSE),"不在")</f>
        <v>不在</v>
      </c>
      <c r="H8108" s="4">
        <v>1</v>
      </c>
      <c r="I8108" s="4">
        <v>0</v>
      </c>
      <c r="K8108">
        <v>2.5101600176868098E+19</v>
      </c>
      <c r="BN8108" s="1"/>
      <c r="BQ8108" s="1"/>
    </row>
    <row r="8109" spans="1:69" x14ac:dyDescent="0.45">
      <c r="A8109" s="3">
        <v>45946.441284722219</v>
      </c>
      <c r="B8109" s="1" t="s">
        <v>87</v>
      </c>
      <c r="C8109" t="str">
        <f>IFERROR(VLOOKUP(B8109,[6]電話端末!$A$2:$E$284,2,FALSE),"不在")</f>
        <v>【本社EC】別府菜々美</v>
      </c>
      <c r="D8109" s="1" t="s">
        <v>29</v>
      </c>
      <c r="E8109" t="str">
        <f>IFERROR(VLOOKUP(D8109,[6]電話端末!$A$2:$E$284,2,FALSE),"不在")</f>
        <v>【本社EC】大城明日香</v>
      </c>
      <c r="F8109" s="1" t="s">
        <v>29</v>
      </c>
      <c r="G8109" t="str">
        <f>IFERROR(VLOOKUP(F8109,[6]電話端末!$A$2:$D$284,2,FALSE),"不在")</f>
        <v>【本社EC】大城明日香</v>
      </c>
      <c r="H8109" s="4">
        <v>58</v>
      </c>
      <c r="I8109" s="4">
        <v>57</v>
      </c>
      <c r="K8109">
        <v>2.5101600176568099E+19</v>
      </c>
      <c r="BN8109" s="1"/>
      <c r="BQ8109" s="1"/>
    </row>
    <row r="8110" spans="1:69" x14ac:dyDescent="0.45">
      <c r="A8110" s="3">
        <v>45946.441122685188</v>
      </c>
      <c r="B8110" s="1" t="s">
        <v>48</v>
      </c>
      <c r="C8110" t="str">
        <f>IFERROR(VLOOKUP(B8110,[6]電話端末!$A$2:$E$284,2,FALSE),"不在")</f>
        <v>【福岡】松添愛</v>
      </c>
      <c r="D8110" s="1" t="s">
        <v>39</v>
      </c>
      <c r="E8110" t="str">
        <f>IFERROR(VLOOKUP(D8110,[6]電話端末!$A$2:$E$284,2,FALSE),"不在")</f>
        <v>【福岡】松尾明日香</v>
      </c>
      <c r="F8110" s="1" t="s">
        <v>39</v>
      </c>
      <c r="G8110" t="str">
        <f>IFERROR(VLOOKUP(F8110,[6]電話端末!$A$2:$D$284,2,FALSE),"不在")</f>
        <v>【福岡】松尾明日香</v>
      </c>
      <c r="H8110" s="4">
        <v>367</v>
      </c>
      <c r="I8110" s="4">
        <v>366</v>
      </c>
      <c r="K8110">
        <v>2.51016001760681E+19</v>
      </c>
      <c r="BN8110" s="1"/>
      <c r="BQ8110" s="1"/>
    </row>
    <row r="8111" spans="1:69" x14ac:dyDescent="0.45">
      <c r="A8111" s="3">
        <v>45946.441041666665</v>
      </c>
      <c r="B8111" s="1" t="s">
        <v>160</v>
      </c>
      <c r="C8111" t="str">
        <f>IFERROR(VLOOKUP(B8111,[6]電話端末!$A$2:$E$284,2,FALSE),"不在")</f>
        <v>【MF大阪】梶原祐菜</v>
      </c>
      <c r="D8111" s="1" t="s">
        <v>28</v>
      </c>
      <c r="E8111" t="str">
        <f>IFERROR(VLOOKUP(D8111,[6]電話端末!$A$2:$E$284,2,FALSE),"不在")</f>
        <v>【名古屋】大渕温子</v>
      </c>
      <c r="F8111" s="1"/>
      <c r="G8111" t="str">
        <f>IFERROR(VLOOKUP(F8111,[6]電話端末!$A$2:$D$284,2,FALSE),"不在")</f>
        <v>不在</v>
      </c>
      <c r="H8111" s="4">
        <v>0</v>
      </c>
      <c r="I8111" s="4">
        <v>0</v>
      </c>
      <c r="K8111">
        <v>2.5101600175768101E+19</v>
      </c>
      <c r="BN8111" s="1"/>
      <c r="BQ8111" s="1"/>
    </row>
    <row r="8112" spans="1:69" x14ac:dyDescent="0.45">
      <c r="A8112" s="3">
        <v>45946.441006944442</v>
      </c>
      <c r="B8112" s="1" t="s">
        <v>45</v>
      </c>
      <c r="C8112" t="str">
        <f>IFERROR(VLOOKUP(B8112,[6]電話端末!$A$2:$E$284,2,FALSE),"不在")</f>
        <v>【岡山】岸本麻衣子</v>
      </c>
      <c r="D8112" s="1" t="s">
        <v>539</v>
      </c>
      <c r="E8112" t="str">
        <f>IFERROR(VLOOKUP(D8112,[6]電話端末!$A$2:$E$284,2,FALSE),"不在")</f>
        <v>不在</v>
      </c>
      <c r="F8112" s="1"/>
      <c r="G8112" t="str">
        <f>IFERROR(VLOOKUP(F8112,[6]電話端末!$A$2:$D$284,2,FALSE),"不在")</f>
        <v>不在</v>
      </c>
      <c r="H8112" s="4">
        <v>0</v>
      </c>
      <c r="I8112" s="4">
        <v>0</v>
      </c>
      <c r="K8112">
        <v>2.5101600175668101E+19</v>
      </c>
      <c r="BN8112" s="1"/>
    </row>
    <row r="8113" spans="1:69" x14ac:dyDescent="0.45">
      <c r="A8113" s="3">
        <v>45946.44059027778</v>
      </c>
      <c r="B8113" s="1" t="s">
        <v>160</v>
      </c>
      <c r="C8113" t="str">
        <f>IFERROR(VLOOKUP(B8113,[6]電話端末!$A$2:$E$284,2,FALSE),"不在")</f>
        <v>【MF大阪】梶原祐菜</v>
      </c>
      <c r="D8113" s="1" t="s">
        <v>28</v>
      </c>
      <c r="E8113" t="str">
        <f>IFERROR(VLOOKUP(D8113,[6]電話端末!$A$2:$E$284,2,FALSE),"不在")</f>
        <v>【名古屋】大渕温子</v>
      </c>
      <c r="F8113" s="1"/>
      <c r="G8113" t="str">
        <f>IFERROR(VLOOKUP(F8113,[6]電話端末!$A$2:$D$284,2,FALSE),"不在")</f>
        <v>不在</v>
      </c>
      <c r="H8113" s="4">
        <v>1</v>
      </c>
      <c r="I8113" s="4">
        <v>0</v>
      </c>
      <c r="K8113">
        <v>2.51016001746681E+19</v>
      </c>
      <c r="BN8113" s="1"/>
      <c r="BQ8113" s="1"/>
    </row>
    <row r="8114" spans="1:69" x14ac:dyDescent="0.45">
      <c r="A8114" s="3">
        <v>45946.440497685187</v>
      </c>
      <c r="B8114" s="1" t="s">
        <v>145</v>
      </c>
      <c r="C8114" t="str">
        <f>IFERROR(VLOOKUP(B8114,[6]電話端末!$A$2:$E$284,2,FALSE),"不在")</f>
        <v>【MF大阪】牧聡美</v>
      </c>
      <c r="D8114" s="1" t="s">
        <v>104</v>
      </c>
      <c r="E8114" t="str">
        <f>IFERROR(VLOOKUP(D8114,[6]電話端末!$A$2:$E$284,2,FALSE),"不在")</f>
        <v>【岡山】矢野夏絵</v>
      </c>
      <c r="F8114" s="1" t="s">
        <v>104</v>
      </c>
      <c r="G8114" t="str">
        <f>IFERROR(VLOOKUP(F8114,[6]電話端末!$A$2:$D$284,2,FALSE),"不在")</f>
        <v>【岡山】矢野夏絵</v>
      </c>
      <c r="H8114" s="4">
        <v>167</v>
      </c>
      <c r="I8114" s="4">
        <v>164</v>
      </c>
      <c r="K8114">
        <v>2.51016001744681E+19</v>
      </c>
      <c r="BN8114" s="1"/>
      <c r="BQ8114" s="1"/>
    </row>
    <row r="8115" spans="1:69" x14ac:dyDescent="0.45">
      <c r="A8115" s="3">
        <v>45946.440393518518</v>
      </c>
      <c r="B8115" s="1" t="s">
        <v>160</v>
      </c>
      <c r="C8115" t="str">
        <f>IFERROR(VLOOKUP(B8115,[6]電話端末!$A$2:$E$284,2,FALSE),"不在")</f>
        <v>【MF大阪】梶原祐菜</v>
      </c>
      <c r="D8115" s="1" t="s">
        <v>28</v>
      </c>
      <c r="E8115" t="str">
        <f>IFERROR(VLOOKUP(D8115,[6]電話端末!$A$2:$E$284,2,FALSE),"不在")</f>
        <v>【名古屋】大渕温子</v>
      </c>
      <c r="F8115" s="1"/>
      <c r="G8115" t="str">
        <f>IFERROR(VLOOKUP(F8115,[6]電話端末!$A$2:$D$284,2,FALSE),"不在")</f>
        <v>不在</v>
      </c>
      <c r="H8115" s="4">
        <v>1</v>
      </c>
      <c r="I8115" s="4">
        <v>0</v>
      </c>
      <c r="K8115">
        <v>2.5101600174068101E+19</v>
      </c>
      <c r="BN8115" s="1"/>
      <c r="BQ8115" s="1"/>
    </row>
    <row r="8116" spans="1:69" x14ac:dyDescent="0.45">
      <c r="A8116" s="3">
        <v>45946.440243055556</v>
      </c>
      <c r="B8116" s="1" t="s">
        <v>65</v>
      </c>
      <c r="C8116" t="str">
        <f>IFERROR(VLOOKUP(B8116,[6]電話端末!$A$2:$E$284,2,FALSE),"不在")</f>
        <v>【本社】受付用電話機</v>
      </c>
      <c r="D8116" s="1" t="s">
        <v>66</v>
      </c>
      <c r="E8116" t="str">
        <f>IFERROR(VLOOKUP(D8116,[6]電話端末!$A$2:$E$284,2,FALSE),"不在")</f>
        <v>【本社】受付電話機</v>
      </c>
      <c r="F8116" s="1" t="s">
        <v>129</v>
      </c>
      <c r="G8116" t="str">
        <f>IFERROR(VLOOKUP(F8116,[6]電話端末!$A$2:$D$284,2,FALSE),"不在")</f>
        <v>【本社総務】赤羽恵理</v>
      </c>
      <c r="H8116" s="4">
        <v>11</v>
      </c>
      <c r="I8116" s="4">
        <v>9</v>
      </c>
      <c r="K8116">
        <v>2.5101600173768102E+19</v>
      </c>
      <c r="BN8116" s="1"/>
    </row>
    <row r="8117" spans="1:69" x14ac:dyDescent="0.45">
      <c r="A8117" s="3">
        <v>45946.438240740739</v>
      </c>
      <c r="B8117" s="1" t="s">
        <v>83</v>
      </c>
      <c r="C8117" t="str">
        <f>IFERROR(VLOOKUP(B8117,[6]電話端末!$A$2:$E$284,2,FALSE),"不在")</f>
        <v>【札幌】舘合庸介</v>
      </c>
      <c r="D8117" s="1" t="s">
        <v>143</v>
      </c>
      <c r="E8117" t="str">
        <f>IFERROR(VLOOKUP(D8117,[6]電話端末!$A$2:$E$284,2,FALSE),"不在")</f>
        <v>【仙台】高橋哲也</v>
      </c>
      <c r="F8117" s="1"/>
      <c r="G8117" t="str">
        <f>IFERROR(VLOOKUP(F8117,[6]電話端末!$A$2:$D$284,2,FALSE),"不在")</f>
        <v>不在</v>
      </c>
      <c r="H8117" s="4">
        <v>11</v>
      </c>
      <c r="I8117" s="4">
        <v>0</v>
      </c>
      <c r="K8117">
        <v>2.5101600170268099E+19</v>
      </c>
      <c r="BN8117" s="1"/>
      <c r="BQ8117" s="1"/>
    </row>
    <row r="8118" spans="1:69" x14ac:dyDescent="0.45">
      <c r="A8118" s="3">
        <v>45946.438020833331</v>
      </c>
      <c r="B8118" s="1" t="s">
        <v>472</v>
      </c>
      <c r="C8118" t="str">
        <f>IFERROR(VLOOKUP(B8118,[6]電話端末!$A$2:$E$284,2,FALSE),"不在")</f>
        <v>【MF大阪】大阪出張用</v>
      </c>
      <c r="D8118" s="1" t="s">
        <v>41</v>
      </c>
      <c r="E8118" t="str">
        <f>IFERROR(VLOOKUP(D8118,[6]電話端末!$A$2:$E$284,2,FALSE),"不在")</f>
        <v>【大阪】松下愛</v>
      </c>
      <c r="F8118" s="1" t="s">
        <v>41</v>
      </c>
      <c r="G8118" t="str">
        <f>IFERROR(VLOOKUP(F8118,[6]電話端末!$A$2:$D$284,2,FALSE),"不在")</f>
        <v>【大阪】松下愛</v>
      </c>
      <c r="H8118" s="4">
        <v>41</v>
      </c>
      <c r="I8118" s="4">
        <v>38</v>
      </c>
      <c r="K8118">
        <v>2.51016001697681E+19</v>
      </c>
      <c r="BN8118" s="1"/>
      <c r="BQ8118" s="1"/>
    </row>
    <row r="8119" spans="1:69" x14ac:dyDescent="0.45">
      <c r="A8119" s="3">
        <v>45946.437789351854</v>
      </c>
      <c r="B8119" s="1" t="s">
        <v>113</v>
      </c>
      <c r="C8119" t="str">
        <f>IFERROR(VLOOKUP(B8119,[6]電話端末!$A$2:$E$284,2,FALSE),"不在")</f>
        <v>【名古屋】水島奈美</v>
      </c>
      <c r="D8119" s="1" t="s">
        <v>28</v>
      </c>
      <c r="E8119" t="str">
        <f>IFERROR(VLOOKUP(D8119,[6]電話端末!$A$2:$E$284,2,FALSE),"不在")</f>
        <v>【名古屋】大渕温子</v>
      </c>
      <c r="F8119" s="1" t="s">
        <v>28</v>
      </c>
      <c r="G8119" t="str">
        <f>IFERROR(VLOOKUP(F8119,[6]電話端末!$A$2:$D$284,2,FALSE),"不在")</f>
        <v>【名古屋】大渕温子</v>
      </c>
      <c r="H8119" s="4">
        <v>574</v>
      </c>
      <c r="I8119" s="4">
        <v>572</v>
      </c>
      <c r="K8119">
        <v>2.5101600169368101E+19</v>
      </c>
      <c r="BN8119" s="1"/>
      <c r="BQ8119" s="1"/>
    </row>
    <row r="8120" spans="1:69" x14ac:dyDescent="0.45">
      <c r="A8120" s="3">
        <v>45946.435995370368</v>
      </c>
      <c r="B8120" s="1" t="s">
        <v>67</v>
      </c>
      <c r="C8120" t="str">
        <f>IFERROR(VLOOKUP(B8120,[6]電話端末!$A$2:$E$284,2,FALSE),"不在")</f>
        <v>【MF大阪】後垣幸恵</v>
      </c>
      <c r="D8120" s="1" t="s">
        <v>123</v>
      </c>
      <c r="E8120" t="str">
        <f>IFERROR(VLOOKUP(D8120,[6]電話端末!$A$2:$E$284,2,FALSE),"不在")</f>
        <v>【本社IT】福原弘明</v>
      </c>
      <c r="F8120" s="1" t="s">
        <v>123</v>
      </c>
      <c r="G8120" t="str">
        <f>IFERROR(VLOOKUP(F8120,[6]電話端末!$A$2:$D$284,2,FALSE),"不在")</f>
        <v>【本社IT】福原弘明</v>
      </c>
      <c r="H8120" s="4">
        <v>346</v>
      </c>
      <c r="I8120" s="4">
        <v>342</v>
      </c>
      <c r="K8120">
        <v>2.5101600166068101E+19</v>
      </c>
      <c r="BN8120" s="1"/>
      <c r="BQ8120" s="1"/>
    </row>
    <row r="8121" spans="1:69" x14ac:dyDescent="0.45">
      <c r="A8121" s="3">
        <v>45946.435081018521</v>
      </c>
      <c r="B8121" s="1" t="s">
        <v>123</v>
      </c>
      <c r="C8121" t="str">
        <f>IFERROR(VLOOKUP(B8121,[6]電話端末!$A$2:$E$284,2,FALSE),"不在")</f>
        <v>【本社IT】福原弘明</v>
      </c>
      <c r="D8121" s="1" t="s">
        <v>33</v>
      </c>
      <c r="E8121" t="str">
        <f>IFERROR(VLOOKUP(D8121,[6]電話端末!$A$2:$E$284,2,FALSE),"不在")</f>
        <v>【本社経理】池上有花</v>
      </c>
      <c r="F8121" s="1"/>
      <c r="G8121" t="str">
        <f>IFERROR(VLOOKUP(F8121,[6]電話端末!$A$2:$D$284,2,FALSE),"不在")</f>
        <v>不在</v>
      </c>
      <c r="H8121" s="4">
        <v>25</v>
      </c>
      <c r="I8121" s="4">
        <v>0</v>
      </c>
      <c r="K8121">
        <v>2.5101600164068098E+19</v>
      </c>
      <c r="BN8121" s="1"/>
      <c r="BQ8121" s="1"/>
    </row>
    <row r="8122" spans="1:69" x14ac:dyDescent="0.45">
      <c r="A8122" s="3">
        <v>45946.434756944444</v>
      </c>
      <c r="B8122" s="1" t="s">
        <v>33</v>
      </c>
      <c r="C8122" t="str">
        <f>IFERROR(VLOOKUP(B8122,[6]電話端末!$A$2:$E$284,2,FALSE),"不在")</f>
        <v>【本社経理】池上有花</v>
      </c>
      <c r="D8122" s="1" t="s">
        <v>123</v>
      </c>
      <c r="E8122" t="str">
        <f>IFERROR(VLOOKUP(D8122,[6]電話端末!$A$2:$E$284,2,FALSE),"不在")</f>
        <v>【本社IT】福原弘明</v>
      </c>
      <c r="F8122" s="1" t="s">
        <v>123</v>
      </c>
      <c r="G8122" t="str">
        <f>IFERROR(VLOOKUP(F8122,[6]電話端末!$A$2:$D$284,2,FALSE),"不在")</f>
        <v>【本社IT】福原弘明</v>
      </c>
      <c r="H8122" s="4">
        <v>21</v>
      </c>
      <c r="I8122" s="4">
        <v>18</v>
      </c>
      <c r="K8122">
        <v>2.5101600163768099E+19</v>
      </c>
      <c r="BN8122" s="1"/>
      <c r="BQ8122" s="1"/>
    </row>
    <row r="8123" spans="1:69" x14ac:dyDescent="0.45">
      <c r="A8123" s="3">
        <v>45946.433854166666</v>
      </c>
      <c r="B8123" s="1" t="s">
        <v>123</v>
      </c>
      <c r="C8123" t="str">
        <f>IFERROR(VLOOKUP(B8123,[6]電話端末!$A$2:$E$284,2,FALSE),"不在")</f>
        <v>【本社IT】福原弘明</v>
      </c>
      <c r="D8123" s="1" t="s">
        <v>33</v>
      </c>
      <c r="E8123" t="str">
        <f>IFERROR(VLOOKUP(D8123,[6]電話端末!$A$2:$E$284,2,FALSE),"不在")</f>
        <v>【本社経理】池上有花</v>
      </c>
      <c r="F8123" s="1"/>
      <c r="G8123" t="str">
        <f>IFERROR(VLOOKUP(F8123,[6]電話端末!$A$2:$D$284,2,FALSE),"不在")</f>
        <v>不在</v>
      </c>
      <c r="H8123" s="4">
        <v>23</v>
      </c>
      <c r="I8123" s="4">
        <v>0</v>
      </c>
      <c r="K8123">
        <v>2.5101600162468098E+19</v>
      </c>
      <c r="BN8123" s="1"/>
      <c r="BQ8123" s="1"/>
    </row>
    <row r="8124" spans="1:69" x14ac:dyDescent="0.45">
      <c r="A8124" s="3">
        <v>45946.431770833333</v>
      </c>
      <c r="B8124" s="1" t="s">
        <v>44</v>
      </c>
      <c r="C8124" t="str">
        <f>IFERROR(VLOOKUP(B8124,[6]電話端末!$A$2:$E$284,2,FALSE),"不在")</f>
        <v>【福岡】奥薗美和</v>
      </c>
      <c r="D8124" s="1" t="s">
        <v>38</v>
      </c>
      <c r="E8124" t="str">
        <f>IFERROR(VLOOKUP(D8124,[6]電話端末!$A$2:$E$284,2,FALSE),"不在")</f>
        <v>【福岡】山崎芹奈</v>
      </c>
      <c r="F8124" s="1" t="s">
        <v>38</v>
      </c>
      <c r="G8124" t="str">
        <f>IFERROR(VLOOKUP(F8124,[6]電話端末!$A$2:$D$284,2,FALSE),"不在")</f>
        <v>【福岡】山崎芹奈</v>
      </c>
      <c r="H8124" s="4">
        <v>120</v>
      </c>
      <c r="I8124" s="4">
        <v>118</v>
      </c>
      <c r="K8124">
        <v>2.5101600159568101E+19</v>
      </c>
      <c r="BN8124" s="1"/>
    </row>
    <row r="8125" spans="1:69" x14ac:dyDescent="0.45">
      <c r="A8125" s="3">
        <v>45946.431550925925</v>
      </c>
      <c r="B8125" s="1" t="s">
        <v>128</v>
      </c>
      <c r="C8125" t="str">
        <f>IFERROR(VLOOKUP(B8125,[6]電話端末!$A$2:$E$284,2,FALSE),"不在")</f>
        <v>【仙台】仁藤佳美</v>
      </c>
      <c r="D8125" s="1" t="s">
        <v>43</v>
      </c>
      <c r="E8125" t="str">
        <f>IFERROR(VLOOKUP(D8125,[6]電話端末!$A$2:$E$284,2,FALSE),"不在")</f>
        <v>【本社経理】羽鳥由美</v>
      </c>
      <c r="F8125" s="1"/>
      <c r="G8125" t="str">
        <f>IFERROR(VLOOKUP(F8125,[6]電話端末!$A$2:$D$284,2,FALSE),"不在")</f>
        <v>不在</v>
      </c>
      <c r="H8125" s="4">
        <v>27</v>
      </c>
      <c r="I8125" s="4">
        <v>0</v>
      </c>
      <c r="K8125">
        <v>2.5101600159068099E+19</v>
      </c>
      <c r="BN8125" s="1"/>
    </row>
    <row r="8126" spans="1:69" x14ac:dyDescent="0.45">
      <c r="A8126" s="3">
        <v>45946.430034722223</v>
      </c>
      <c r="B8126" s="1" t="s">
        <v>43</v>
      </c>
      <c r="C8126" t="str">
        <f>IFERROR(VLOOKUP(B8126,[6]電話端末!$A$2:$E$284,2,FALSE),"不在")</f>
        <v>【本社経理】羽鳥由美</v>
      </c>
      <c r="D8126" s="1" t="s">
        <v>128</v>
      </c>
      <c r="E8126" t="str">
        <f>IFERROR(VLOOKUP(D8126,[6]電話端末!$A$2:$E$284,2,FALSE),"不在")</f>
        <v>【仙台】仁藤佳美</v>
      </c>
      <c r="F8126" s="1" t="s">
        <v>128</v>
      </c>
      <c r="G8126" t="str">
        <f>IFERROR(VLOOKUP(F8126,[6]電話端末!$A$2:$D$284,2,FALSE),"不在")</f>
        <v>【仙台】仁藤佳美</v>
      </c>
      <c r="H8126" s="4">
        <v>85</v>
      </c>
      <c r="I8126" s="4">
        <v>81</v>
      </c>
      <c r="K8126">
        <v>2.5101600156168102E+19</v>
      </c>
      <c r="BN8126" s="1"/>
    </row>
    <row r="8127" spans="1:69" x14ac:dyDescent="0.45">
      <c r="A8127" s="3">
        <v>45946.429270833331</v>
      </c>
      <c r="B8127" s="1" t="s">
        <v>44</v>
      </c>
      <c r="C8127" t="str">
        <f>IFERROR(VLOOKUP(B8127,[6]電話端末!$A$2:$E$284,2,FALSE),"不在")</f>
        <v>【福岡】奥薗美和</v>
      </c>
      <c r="D8127" s="1" t="s">
        <v>210</v>
      </c>
      <c r="E8127" t="str">
        <f>IFERROR(VLOOKUP(D8127,[6]電話端末!$A$2:$E$284,2,FALSE),"不在")</f>
        <v>【滋賀】松井治美</v>
      </c>
      <c r="F8127" s="1" t="s">
        <v>210</v>
      </c>
      <c r="G8127" t="str">
        <f>IFERROR(VLOOKUP(F8127,[6]電話端末!$A$2:$D$284,2,FALSE),"不在")</f>
        <v>【滋賀】松井治美</v>
      </c>
      <c r="H8127" s="4">
        <v>144</v>
      </c>
      <c r="I8127" s="4">
        <v>142</v>
      </c>
      <c r="K8127">
        <v>2.5101600154268099E+19</v>
      </c>
      <c r="BN8127" s="1"/>
      <c r="BQ8127" s="1"/>
    </row>
    <row r="8128" spans="1:69" x14ac:dyDescent="0.45">
      <c r="A8128" s="3">
        <v>45946.428206018521</v>
      </c>
      <c r="B8128" s="1" t="s">
        <v>76</v>
      </c>
      <c r="C8128" t="str">
        <f>IFERROR(VLOOKUP(B8128,[6]電話端末!$A$2:$E$284,2,FALSE),"不在")</f>
        <v>【埼玉】豊田里花</v>
      </c>
      <c r="D8128" s="1" t="s">
        <v>37</v>
      </c>
      <c r="E8128" t="str">
        <f>IFERROR(VLOOKUP(D8128,[6]電話端末!$A$2:$E$284,2,FALSE),"不在")</f>
        <v>【千葉】小島佳菜</v>
      </c>
      <c r="F8128" s="1" t="s">
        <v>37</v>
      </c>
      <c r="G8128" t="str">
        <f>IFERROR(VLOOKUP(F8128,[6]電話端末!$A$2:$D$284,2,FALSE),"不在")</f>
        <v>【千葉】小島佳菜</v>
      </c>
      <c r="H8128" s="4">
        <v>28</v>
      </c>
      <c r="I8128" s="4">
        <v>26</v>
      </c>
      <c r="K8128">
        <v>2.5101600152768098E+19</v>
      </c>
      <c r="BN8128" s="1"/>
      <c r="BQ8128" s="1"/>
    </row>
    <row r="8129" spans="1:69" x14ac:dyDescent="0.45">
      <c r="A8129" s="3">
        <v>45946.427881944444</v>
      </c>
      <c r="B8129" s="1" t="s">
        <v>27</v>
      </c>
      <c r="C8129" t="str">
        <f>IFERROR(VLOOKUP(B8129,[6]電話端末!$A$2:$E$284,2,FALSE),"不在")</f>
        <v>【本社在庫物流課】黒田靖広</v>
      </c>
      <c r="D8129" s="1" t="s">
        <v>50</v>
      </c>
      <c r="E8129" t="str">
        <f>IFERROR(VLOOKUP(D8129,[6]電話端末!$A$2:$E$284,2,FALSE),"不在")</f>
        <v>【流山】浅沼潤也</v>
      </c>
      <c r="F8129" s="1" t="s">
        <v>50</v>
      </c>
      <c r="G8129" t="str">
        <f>IFERROR(VLOOKUP(F8129,[6]電話端末!$A$2:$D$284,2,FALSE),"不在")</f>
        <v>【流山】浅沼潤也</v>
      </c>
      <c r="H8129" s="4">
        <v>32</v>
      </c>
      <c r="I8129" s="4">
        <v>27</v>
      </c>
      <c r="K8129">
        <v>2.51016001519681E+19</v>
      </c>
      <c r="BN8129" s="1"/>
      <c r="BQ8129" s="1"/>
    </row>
    <row r="8130" spans="1:69" x14ac:dyDescent="0.45">
      <c r="A8130" s="3">
        <v>45946.427731481483</v>
      </c>
      <c r="B8130" s="1" t="s">
        <v>39</v>
      </c>
      <c r="C8130" t="str">
        <f>IFERROR(VLOOKUP(B8130,[6]電話端末!$A$2:$E$284,2,FALSE),"不在")</f>
        <v>【福岡】松尾明日香</v>
      </c>
      <c r="D8130" s="1" t="s">
        <v>19</v>
      </c>
      <c r="E8130" t="str">
        <f>IFERROR(VLOOKUP(D8130,[6]電話端末!$A$2:$E$284,2,FALSE),"不在")</f>
        <v>【福岡】重松宝成</v>
      </c>
      <c r="F8130" s="1" t="s">
        <v>19</v>
      </c>
      <c r="G8130" t="str">
        <f>IFERROR(VLOOKUP(F8130,[6]電話端末!$A$2:$D$284,2,FALSE),"不在")</f>
        <v>【福岡】重松宝成</v>
      </c>
      <c r="H8130" s="4">
        <v>35</v>
      </c>
      <c r="I8130" s="4">
        <v>30</v>
      </c>
      <c r="K8130">
        <v>2.5101600151368102E+19</v>
      </c>
      <c r="BN8130" s="1"/>
      <c r="BQ8130" s="1"/>
    </row>
    <row r="8131" spans="1:69" x14ac:dyDescent="0.45">
      <c r="A8131" s="3">
        <v>45946.42559027778</v>
      </c>
      <c r="B8131" s="1" t="s">
        <v>84</v>
      </c>
      <c r="C8131" t="str">
        <f>IFERROR(VLOOKUP(B8131,[6]電話端末!$A$2:$E$284,2,FALSE),"不在")</f>
        <v>【仙台】阿部かおり</v>
      </c>
      <c r="D8131" s="1" t="s">
        <v>83</v>
      </c>
      <c r="E8131" t="str">
        <f>IFERROR(VLOOKUP(D8131,[6]電話端末!$A$2:$E$284,2,FALSE),"不在")</f>
        <v>【札幌】舘合庸介</v>
      </c>
      <c r="F8131" s="1"/>
      <c r="G8131" t="str">
        <f>IFERROR(VLOOKUP(F8131,[6]電話端末!$A$2:$D$284,2,FALSE),"不在")</f>
        <v>不在</v>
      </c>
      <c r="H8131" s="4">
        <v>1</v>
      </c>
      <c r="I8131" s="4">
        <v>0</v>
      </c>
      <c r="K8131">
        <v>2.5101600147568099E+19</v>
      </c>
      <c r="BN8131" s="1"/>
      <c r="BQ8131" s="1"/>
    </row>
    <row r="8132" spans="1:69" x14ac:dyDescent="0.45">
      <c r="A8132" s="3">
        <v>45946.425497685188</v>
      </c>
      <c r="B8132" s="1" t="s">
        <v>44</v>
      </c>
      <c r="C8132" t="str">
        <f>IFERROR(VLOOKUP(B8132,[6]電話端末!$A$2:$E$284,2,FALSE),"不在")</f>
        <v>【福岡】奥薗美和</v>
      </c>
      <c r="D8132" s="1" t="s">
        <v>48</v>
      </c>
      <c r="E8132" t="str">
        <f>IFERROR(VLOOKUP(D8132,[6]電話端末!$A$2:$E$284,2,FALSE),"不在")</f>
        <v>【福岡】松添愛</v>
      </c>
      <c r="F8132" s="1" t="s">
        <v>48</v>
      </c>
      <c r="G8132" t="str">
        <f>IFERROR(VLOOKUP(F8132,[6]電話端末!$A$2:$D$284,2,FALSE),"不在")</f>
        <v>【福岡】松添愛</v>
      </c>
      <c r="H8132" s="4">
        <v>141</v>
      </c>
      <c r="I8132" s="4">
        <v>140</v>
      </c>
      <c r="K8132">
        <v>2.51016001471681E+19</v>
      </c>
      <c r="BN8132" s="1"/>
      <c r="BQ8132" s="1"/>
    </row>
    <row r="8133" spans="1:69" x14ac:dyDescent="0.45">
      <c r="A8133" s="3">
        <v>45946.42527777778</v>
      </c>
      <c r="B8133" s="1" t="s">
        <v>124</v>
      </c>
      <c r="C8133" t="str">
        <f>IFERROR(VLOOKUP(B8133,[6]電話端末!$A$2:$E$284,2,FALSE),"不在")</f>
        <v>【横浜】川崎瞳</v>
      </c>
      <c r="D8133" s="1" t="s">
        <v>59</v>
      </c>
      <c r="E8133" t="str">
        <f>IFERROR(VLOOKUP(D8133,[6]電話端末!$A$2:$E$284,2,FALSE),"不在")</f>
        <v>【多摩】高久啓汰</v>
      </c>
      <c r="F8133" s="1" t="s">
        <v>59</v>
      </c>
      <c r="G8133" t="str">
        <f>IFERROR(VLOOKUP(F8133,[6]電話端末!$A$2:$D$284,2,FALSE),"不在")</f>
        <v>【多摩】高久啓汰</v>
      </c>
      <c r="H8133" s="4">
        <v>69</v>
      </c>
      <c r="I8133" s="4">
        <v>66</v>
      </c>
      <c r="K8133">
        <v>2.5101600146968101E+19</v>
      </c>
      <c r="BN8133" s="1"/>
      <c r="BQ8133" s="1"/>
    </row>
    <row r="8134" spans="1:69" x14ac:dyDescent="0.45">
      <c r="A8134" s="3">
        <v>45946.424988425926</v>
      </c>
      <c r="B8134" s="1" t="s">
        <v>83</v>
      </c>
      <c r="C8134" t="str">
        <f>IFERROR(VLOOKUP(B8134,[6]電話端末!$A$2:$E$284,2,FALSE),"不在")</f>
        <v>【札幌】舘合庸介</v>
      </c>
      <c r="D8134" s="1" t="s">
        <v>84</v>
      </c>
      <c r="E8134" t="str">
        <f>IFERROR(VLOOKUP(D8134,[6]電話端末!$A$2:$E$284,2,FALSE),"不在")</f>
        <v>【仙台】阿部かおり</v>
      </c>
      <c r="F8134" s="1"/>
      <c r="G8134" t="str">
        <f>IFERROR(VLOOKUP(F8134,[6]電話端末!$A$2:$D$284,2,FALSE),"不在")</f>
        <v>不在</v>
      </c>
      <c r="H8134" s="4">
        <v>0</v>
      </c>
      <c r="I8134" s="4">
        <v>0</v>
      </c>
      <c r="K8134">
        <v>2.51016001458681E+19</v>
      </c>
      <c r="BN8134" s="1"/>
      <c r="BQ8134" s="1"/>
    </row>
    <row r="8135" spans="1:69" x14ac:dyDescent="0.45">
      <c r="A8135" s="3">
        <v>45946.423935185187</v>
      </c>
      <c r="B8135" s="1" t="s">
        <v>44</v>
      </c>
      <c r="C8135" t="str">
        <f>IFERROR(VLOOKUP(B8135,[6]電話端末!$A$2:$E$284,2,FALSE),"不在")</f>
        <v>【福岡】奥薗美和</v>
      </c>
      <c r="D8135" s="1" t="s">
        <v>210</v>
      </c>
      <c r="E8135" t="str">
        <f>IFERROR(VLOOKUP(D8135,[6]電話端末!$A$2:$E$284,2,FALSE),"不在")</f>
        <v>【滋賀】松井治美</v>
      </c>
      <c r="F8135" s="1" t="s">
        <v>210</v>
      </c>
      <c r="G8135" t="str">
        <f>IFERROR(VLOOKUP(F8135,[6]電話端末!$A$2:$D$284,2,FALSE),"不在")</f>
        <v>【滋賀】松井治美</v>
      </c>
      <c r="H8135" s="4">
        <v>114</v>
      </c>
      <c r="I8135" s="4">
        <v>109</v>
      </c>
      <c r="K8135">
        <v>2.5101600143868101E+19</v>
      </c>
      <c r="BN8135" s="1"/>
      <c r="BQ8135" s="1"/>
    </row>
    <row r="8136" spans="1:69" x14ac:dyDescent="0.45">
      <c r="A8136" s="3">
        <v>45946.422754629632</v>
      </c>
      <c r="B8136" s="1" t="s">
        <v>29</v>
      </c>
      <c r="C8136" t="str">
        <f>IFERROR(VLOOKUP(B8136,[6]電話端末!$A$2:$E$284,2,FALSE),"不在")</f>
        <v>【本社EC】大城明日香</v>
      </c>
      <c r="D8136" s="1" t="s">
        <v>101</v>
      </c>
      <c r="E8136" t="str">
        <f>IFERROR(VLOOKUP(D8136,[6]電話端末!$A$2:$E$284,2,FALSE),"不在")</f>
        <v>【本社EC】山口莉奈</v>
      </c>
      <c r="F8136" s="1" t="s">
        <v>101</v>
      </c>
      <c r="G8136" t="str">
        <f>IFERROR(VLOOKUP(F8136,[6]電話端末!$A$2:$D$284,2,FALSE),"不在")</f>
        <v>【本社EC】山口莉奈</v>
      </c>
      <c r="H8136" s="4">
        <v>267</v>
      </c>
      <c r="I8136" s="4">
        <v>262</v>
      </c>
      <c r="K8136">
        <v>2.51016001409681E+19</v>
      </c>
      <c r="BN8136" s="1"/>
    </row>
    <row r="8137" spans="1:69" x14ac:dyDescent="0.45">
      <c r="A8137" s="3">
        <v>45946.421944444446</v>
      </c>
      <c r="B8137" s="1" t="s">
        <v>83</v>
      </c>
      <c r="C8137" t="str">
        <f>IFERROR(VLOOKUP(B8137,[6]電話端末!$A$2:$E$284,2,FALSE),"不在")</f>
        <v>【札幌】舘合庸介</v>
      </c>
      <c r="D8137" s="1" t="s">
        <v>84</v>
      </c>
      <c r="E8137" t="str">
        <f>IFERROR(VLOOKUP(D8137,[6]電話端末!$A$2:$E$284,2,FALSE),"不在")</f>
        <v>【仙台】阿部かおり</v>
      </c>
      <c r="F8137" s="1"/>
      <c r="G8137" t="str">
        <f>IFERROR(VLOOKUP(F8137,[6]電話端末!$A$2:$D$284,2,FALSE),"不在")</f>
        <v>不在</v>
      </c>
      <c r="H8137" s="4">
        <v>1</v>
      </c>
      <c r="I8137" s="4">
        <v>0</v>
      </c>
      <c r="K8137">
        <v>2.5101600139768099E+19</v>
      </c>
      <c r="BN8137" s="1"/>
    </row>
    <row r="8138" spans="1:69" x14ac:dyDescent="0.45">
      <c r="A8138" s="3">
        <v>45946.421805555554</v>
      </c>
      <c r="B8138" s="1" t="s">
        <v>27</v>
      </c>
      <c r="C8138" t="str">
        <f>IFERROR(VLOOKUP(B8138,[6]電話端末!$A$2:$E$284,2,FALSE),"不在")</f>
        <v>【本社在庫物流課】黒田靖広</v>
      </c>
      <c r="D8138" s="1" t="s">
        <v>145</v>
      </c>
      <c r="E8138" t="str">
        <f>IFERROR(VLOOKUP(D8138,[6]電話端末!$A$2:$E$284,2,FALSE),"不在")</f>
        <v>【MF大阪】牧聡美</v>
      </c>
      <c r="F8138" s="1" t="s">
        <v>145</v>
      </c>
      <c r="G8138" t="str">
        <f>IFERROR(VLOOKUP(F8138,[6]電話端末!$A$2:$D$284,2,FALSE),"不在")</f>
        <v>【MF大阪】牧聡美</v>
      </c>
      <c r="H8138" s="4">
        <v>382</v>
      </c>
      <c r="I8138" s="4">
        <v>379</v>
      </c>
      <c r="K8138">
        <v>2.5101600139568099E+19</v>
      </c>
      <c r="BN8138" s="1"/>
      <c r="BQ8138" s="1"/>
    </row>
    <row r="8139" spans="1:69" x14ac:dyDescent="0.45">
      <c r="A8139" s="3">
        <v>45946.42046296296</v>
      </c>
      <c r="B8139" s="1" t="s">
        <v>67</v>
      </c>
      <c r="C8139" t="str">
        <f>IFERROR(VLOOKUP(B8139,[6]電話端末!$A$2:$E$284,2,FALSE),"不在")</f>
        <v>【MF大阪】後垣幸恵</v>
      </c>
      <c r="D8139" s="1" t="s">
        <v>233</v>
      </c>
      <c r="E8139" t="str">
        <f>IFERROR(VLOOKUP(D8139,[6]電話端末!$A$2:$E$284,2,FALSE),"不在")</f>
        <v>【滋賀】森本陽介</v>
      </c>
      <c r="F8139" s="1"/>
      <c r="G8139" t="str">
        <f>IFERROR(VLOOKUP(F8139,[6]電話端末!$A$2:$D$284,2,FALSE),"不在")</f>
        <v>不在</v>
      </c>
      <c r="H8139" s="4">
        <v>1</v>
      </c>
      <c r="I8139" s="4">
        <v>0</v>
      </c>
      <c r="K8139">
        <v>2.5101600136668099E+19</v>
      </c>
      <c r="BN8139" s="1"/>
    </row>
    <row r="8140" spans="1:69" x14ac:dyDescent="0.45">
      <c r="A8140" s="3">
        <v>45946.419872685183</v>
      </c>
      <c r="B8140" s="1" t="s">
        <v>84</v>
      </c>
      <c r="C8140" t="str">
        <f>IFERROR(VLOOKUP(B8140,[6]電話端末!$A$2:$E$284,2,FALSE),"不在")</f>
        <v>【仙台】阿部かおり</v>
      </c>
      <c r="D8140" s="1" t="s">
        <v>83</v>
      </c>
      <c r="E8140" t="str">
        <f>IFERROR(VLOOKUP(D8140,[6]電話端末!$A$2:$E$284,2,FALSE),"不在")</f>
        <v>【札幌】舘合庸介</v>
      </c>
      <c r="F8140" s="1"/>
      <c r="G8140" t="str">
        <f>IFERROR(VLOOKUP(F8140,[6]電話端末!$A$2:$D$284,2,FALSE),"不在")</f>
        <v>不在</v>
      </c>
      <c r="H8140" s="4">
        <v>15</v>
      </c>
      <c r="I8140" s="4">
        <v>0</v>
      </c>
      <c r="K8140">
        <v>2.5101600135768101E+19</v>
      </c>
      <c r="BN8140" s="1"/>
      <c r="BQ8140" s="1"/>
    </row>
    <row r="8141" spans="1:69" x14ac:dyDescent="0.45">
      <c r="A8141" s="3">
        <v>45946.419571759259</v>
      </c>
      <c r="B8141" s="1" t="s">
        <v>40</v>
      </c>
      <c r="C8141" t="str">
        <f>IFERROR(VLOOKUP(B8141,[6]電話端末!$A$2:$E$284,2,FALSE),"不在")</f>
        <v>【本社EC】鈴木浩允</v>
      </c>
      <c r="D8141" s="1" t="s">
        <v>138</v>
      </c>
      <c r="E8141" t="str">
        <f>IFERROR(VLOOKUP(D8141,[6]電話端末!$A$2:$E$284,2,FALSE),"不在")</f>
        <v>【仙台】着信グループ</v>
      </c>
      <c r="F8141" s="1" t="s">
        <v>118</v>
      </c>
      <c r="G8141" t="str">
        <f>IFERROR(VLOOKUP(F8141,[6]電話端末!$A$2:$D$284,2,FALSE),"不在")</f>
        <v>【仙台】真壁彰子</v>
      </c>
      <c r="H8141" s="4">
        <v>56</v>
      </c>
      <c r="I8141" s="4">
        <v>53</v>
      </c>
      <c r="K8141">
        <v>2.5101600135668101E+19</v>
      </c>
      <c r="BN8141" s="1"/>
      <c r="BQ8141" s="1"/>
    </row>
    <row r="8142" spans="1:69" x14ac:dyDescent="0.45">
      <c r="A8142" s="3">
        <v>45946.418576388889</v>
      </c>
      <c r="B8142" s="1" t="s">
        <v>174</v>
      </c>
      <c r="C8142" t="str">
        <f>IFERROR(VLOOKUP(B8142,[6]電話端末!$A$2:$E$284,2,FALSE),"不在")</f>
        <v>【埼玉】関野和彦</v>
      </c>
      <c r="D8142" s="1" t="s">
        <v>541</v>
      </c>
      <c r="E8142" t="str">
        <f>IFERROR(VLOOKUP(D8142,[6]電話端末!$A$2:$E$284,2,FALSE),"不在")</f>
        <v>不在</v>
      </c>
      <c r="F8142" s="1"/>
      <c r="G8142" t="str">
        <f>IFERROR(VLOOKUP(F8142,[6]電話端末!$A$2:$D$284,2,FALSE),"不在")</f>
        <v>不在</v>
      </c>
      <c r="H8142" s="4">
        <v>0</v>
      </c>
      <c r="I8142" s="4">
        <v>0</v>
      </c>
      <c r="K8142">
        <v>2.5101600133468099E+19</v>
      </c>
      <c r="BN8142" s="1"/>
      <c r="BQ8142" s="1"/>
    </row>
    <row r="8143" spans="1:69" x14ac:dyDescent="0.45">
      <c r="A8143" s="3">
        <v>45946.417615740742</v>
      </c>
      <c r="B8143" s="1" t="s">
        <v>72</v>
      </c>
      <c r="C8143" t="str">
        <f>IFERROR(VLOOKUP(B8143,[6]電話端末!$A$2:$E$284,2,FALSE),"不在")</f>
        <v>【横浜】青木観奈</v>
      </c>
      <c r="D8143" s="1" t="s">
        <v>50</v>
      </c>
      <c r="E8143" t="str">
        <f>IFERROR(VLOOKUP(D8143,[6]電話端末!$A$2:$E$284,2,FALSE),"不在")</f>
        <v>【流山】浅沼潤也</v>
      </c>
      <c r="F8143" s="1" t="s">
        <v>50</v>
      </c>
      <c r="G8143" t="str">
        <f>IFERROR(VLOOKUP(F8143,[6]電話端末!$A$2:$D$284,2,FALSE),"不在")</f>
        <v>【流山】浅沼潤也</v>
      </c>
      <c r="H8143" s="4">
        <v>47</v>
      </c>
      <c r="I8143" s="4">
        <v>44</v>
      </c>
      <c r="K8143">
        <v>2.5101600131968098E+19</v>
      </c>
      <c r="BN8143" s="1"/>
      <c r="BQ8143" s="1"/>
    </row>
    <row r="8144" spans="1:69" x14ac:dyDescent="0.45">
      <c r="A8144" s="3">
        <v>45946.416076388887</v>
      </c>
      <c r="B8144" s="1" t="s">
        <v>65</v>
      </c>
      <c r="C8144" t="str">
        <f>IFERROR(VLOOKUP(B8144,[6]電話端末!$A$2:$E$284,2,FALSE),"不在")</f>
        <v>【本社】受付用電話機</v>
      </c>
      <c r="D8144" s="1" t="s">
        <v>66</v>
      </c>
      <c r="E8144" t="str">
        <f>IFERROR(VLOOKUP(D8144,[6]電話端末!$A$2:$E$284,2,FALSE),"不在")</f>
        <v>【本社】受付電話機</v>
      </c>
      <c r="F8144" s="1" t="s">
        <v>57</v>
      </c>
      <c r="G8144" t="str">
        <f>IFERROR(VLOOKUP(F8144,[6]電話端末!$A$2:$D$284,2,FALSE),"不在")</f>
        <v>【本社総務】吉田亜依</v>
      </c>
      <c r="H8144" s="4">
        <v>21</v>
      </c>
      <c r="I8144" s="4">
        <v>18</v>
      </c>
      <c r="K8144">
        <v>2.5101600129368101E+19</v>
      </c>
      <c r="BN8144" s="1"/>
    </row>
    <row r="8145" spans="1:69" x14ac:dyDescent="0.45">
      <c r="A8145" s="3">
        <v>45946.415902777779</v>
      </c>
      <c r="B8145" s="1" t="s">
        <v>55</v>
      </c>
      <c r="C8145" t="str">
        <f>IFERROR(VLOOKUP(B8145,[6]電話端末!$A$2:$E$284,2,FALSE),"不在")</f>
        <v>【東京】高澤早紀</v>
      </c>
      <c r="D8145" s="1" t="s">
        <v>45</v>
      </c>
      <c r="E8145" t="str">
        <f>IFERROR(VLOOKUP(D8145,[6]電話端末!$A$2:$E$284,2,FALSE),"不在")</f>
        <v>【岡山】岸本麻衣子</v>
      </c>
      <c r="F8145" s="1" t="s">
        <v>45</v>
      </c>
      <c r="G8145" t="str">
        <f>IFERROR(VLOOKUP(F8145,[6]電話端末!$A$2:$D$284,2,FALSE),"不在")</f>
        <v>【岡山】岸本麻衣子</v>
      </c>
      <c r="H8145" s="4">
        <v>122</v>
      </c>
      <c r="I8145" s="4">
        <v>117</v>
      </c>
      <c r="K8145">
        <v>2.5101600129168101E+19</v>
      </c>
      <c r="BN8145" s="1"/>
      <c r="BQ8145" s="1"/>
    </row>
    <row r="8146" spans="1:69" x14ac:dyDescent="0.45">
      <c r="A8146" s="3">
        <v>45946.412870370368</v>
      </c>
      <c r="B8146" s="1" t="s">
        <v>50</v>
      </c>
      <c r="C8146" t="str">
        <f>IFERROR(VLOOKUP(B8146,[6]電話端末!$A$2:$E$284,2,FALSE),"不在")</f>
        <v>【流山】浅沼潤也</v>
      </c>
      <c r="D8146" s="1" t="s">
        <v>114</v>
      </c>
      <c r="E8146" t="str">
        <f>IFERROR(VLOOKUP(D8146,[6]電話端末!$A$2:$E$284,2,FALSE),"不在")</f>
        <v>【本社】EC</v>
      </c>
      <c r="F8146" s="1" t="s">
        <v>29</v>
      </c>
      <c r="G8146" t="str">
        <f>IFERROR(VLOOKUP(F8146,[6]電話端末!$A$2:$D$284,2,FALSE),"不在")</f>
        <v>【本社EC】大城明日香</v>
      </c>
      <c r="H8146" s="4">
        <v>45</v>
      </c>
      <c r="I8146" s="4">
        <v>42</v>
      </c>
      <c r="K8146">
        <v>2.5101600124568101E+19</v>
      </c>
      <c r="BN8146" s="1"/>
    </row>
    <row r="8147" spans="1:69" x14ac:dyDescent="0.45">
      <c r="A8147" s="3">
        <v>45946.412141203706</v>
      </c>
      <c r="B8147" s="1" t="s">
        <v>32</v>
      </c>
      <c r="C8147" t="str">
        <f>IFERROR(VLOOKUP(B8147,[6]電話端末!$A$2:$E$284,2,FALSE),"不在")</f>
        <v>【千葉】遠藤和行</v>
      </c>
      <c r="D8147" s="1" t="s">
        <v>37</v>
      </c>
      <c r="E8147" t="str">
        <f>IFERROR(VLOOKUP(D8147,[6]電話端末!$A$2:$E$284,2,FALSE),"不在")</f>
        <v>【千葉】小島佳菜</v>
      </c>
      <c r="F8147" s="1" t="s">
        <v>37</v>
      </c>
      <c r="G8147" t="str">
        <f>IFERROR(VLOOKUP(F8147,[6]電話端末!$A$2:$D$284,2,FALSE),"不在")</f>
        <v>【千葉】小島佳菜</v>
      </c>
      <c r="H8147" s="4">
        <v>51</v>
      </c>
      <c r="I8147" s="4">
        <v>50</v>
      </c>
      <c r="K8147">
        <v>2.5101600122968101E+19</v>
      </c>
      <c r="BN8147" s="1"/>
    </row>
    <row r="8148" spans="1:69" x14ac:dyDescent="0.45">
      <c r="A8148" s="3">
        <v>45946.411840277775</v>
      </c>
      <c r="B8148" s="1" t="s">
        <v>37</v>
      </c>
      <c r="C8148" t="str">
        <f>IFERROR(VLOOKUP(B8148,[6]電話端末!$A$2:$E$284,2,FALSE),"不在")</f>
        <v>【千葉】小島佳菜</v>
      </c>
      <c r="D8148" s="1" t="s">
        <v>50</v>
      </c>
      <c r="E8148" t="str">
        <f>IFERROR(VLOOKUP(D8148,[6]電話端末!$A$2:$E$284,2,FALSE),"不在")</f>
        <v>【流山】浅沼潤也</v>
      </c>
      <c r="F8148" s="1" t="s">
        <v>50</v>
      </c>
      <c r="G8148" t="str">
        <f>IFERROR(VLOOKUP(F8148,[6]電話端末!$A$2:$D$284,2,FALSE),"不在")</f>
        <v>【流山】浅沼潤也</v>
      </c>
      <c r="H8148" s="4">
        <v>19</v>
      </c>
      <c r="I8148" s="4">
        <v>15</v>
      </c>
      <c r="K8148">
        <v>2.51016001218681E+19</v>
      </c>
      <c r="BN8148" s="1"/>
    </row>
    <row r="8149" spans="1:69" x14ac:dyDescent="0.45">
      <c r="A8149" s="3">
        <v>45946.411620370367</v>
      </c>
      <c r="B8149" s="1" t="s">
        <v>65</v>
      </c>
      <c r="C8149" t="str">
        <f>IFERROR(VLOOKUP(B8149,[6]電話端末!$A$2:$E$284,2,FALSE),"不在")</f>
        <v>【本社】受付用電話機</v>
      </c>
      <c r="D8149" s="1" t="s">
        <v>66</v>
      </c>
      <c r="E8149" t="str">
        <f>IFERROR(VLOOKUP(D8149,[6]電話端末!$A$2:$E$284,2,FALSE),"不在")</f>
        <v>【本社】受付電話機</v>
      </c>
      <c r="F8149" s="1" t="s">
        <v>57</v>
      </c>
      <c r="G8149" t="str">
        <f>IFERROR(VLOOKUP(F8149,[6]電話端末!$A$2:$D$284,2,FALSE),"不在")</f>
        <v>【本社総務】吉田亜依</v>
      </c>
      <c r="H8149" s="4">
        <v>17</v>
      </c>
      <c r="I8149" s="4">
        <v>12</v>
      </c>
      <c r="K8149">
        <v>2.5101600121368101E+19</v>
      </c>
      <c r="BN8149" s="1"/>
      <c r="BQ8149" s="1"/>
    </row>
    <row r="8150" spans="1:69" x14ac:dyDescent="0.45">
      <c r="A8150" s="3">
        <v>45946.411562499998</v>
      </c>
      <c r="B8150" s="1" t="s">
        <v>37</v>
      </c>
      <c r="C8150" t="str">
        <f>IFERROR(VLOOKUP(B8150,[6]電話端末!$A$2:$E$284,2,FALSE),"不在")</f>
        <v>【千葉】小島佳菜</v>
      </c>
      <c r="D8150" s="1" t="s">
        <v>50</v>
      </c>
      <c r="E8150" t="str">
        <f>IFERROR(VLOOKUP(D8150,[6]電話端末!$A$2:$E$284,2,FALSE),"不在")</f>
        <v>【流山】浅沼潤也</v>
      </c>
      <c r="F8150" s="1"/>
      <c r="G8150" t="str">
        <f>IFERROR(VLOOKUP(F8150,[6]電話端末!$A$2:$D$284,2,FALSE),"不在")</f>
        <v>不在</v>
      </c>
      <c r="H8150" s="4">
        <v>0</v>
      </c>
      <c r="I8150" s="4">
        <v>0</v>
      </c>
      <c r="K8150">
        <v>2.5101600121168101E+19</v>
      </c>
      <c r="BN8150" s="1"/>
      <c r="BQ8150" s="1"/>
    </row>
    <row r="8151" spans="1:69" x14ac:dyDescent="0.45">
      <c r="A8151" s="3">
        <v>45946.411145833335</v>
      </c>
      <c r="B8151" s="1" t="s">
        <v>91</v>
      </c>
      <c r="C8151" t="str">
        <f>IFERROR(VLOOKUP(B8151,[6]電話端末!$A$2:$E$284,2,FALSE),"不在")</f>
        <v>【MF大阪】上甲なつみ</v>
      </c>
      <c r="D8151" s="1" t="s">
        <v>114</v>
      </c>
      <c r="E8151" t="str">
        <f>IFERROR(VLOOKUP(D8151,[6]電話端末!$A$2:$E$284,2,FALSE),"不在")</f>
        <v>【本社】EC</v>
      </c>
      <c r="F8151" s="1" t="s">
        <v>29</v>
      </c>
      <c r="G8151" t="str">
        <f>IFERROR(VLOOKUP(F8151,[6]電話端末!$A$2:$D$284,2,FALSE),"不在")</f>
        <v>【本社EC】大城明日香</v>
      </c>
      <c r="H8151" s="4">
        <v>126</v>
      </c>
      <c r="I8151" s="4">
        <v>122</v>
      </c>
      <c r="K8151">
        <v>2.5101600120368099E+19</v>
      </c>
      <c r="BN8151" s="1"/>
    </row>
    <row r="8152" spans="1:69" x14ac:dyDescent="0.45">
      <c r="A8152" s="3">
        <v>45946.410694444443</v>
      </c>
      <c r="B8152" s="1" t="s">
        <v>50</v>
      </c>
      <c r="C8152" t="str">
        <f>IFERROR(VLOOKUP(B8152,[6]電話端末!$A$2:$E$284,2,FALSE),"不在")</f>
        <v>【流山】浅沼潤也</v>
      </c>
      <c r="D8152" s="1" t="s">
        <v>31</v>
      </c>
      <c r="E8152" t="str">
        <f>IFERROR(VLOOKUP(D8152,[6]電話端末!$A$2:$E$284,2,FALSE),"不在")</f>
        <v>【千葉】着信グループ</v>
      </c>
      <c r="F8152" s="1"/>
      <c r="G8152" t="str">
        <f>IFERROR(VLOOKUP(F8152,[6]電話端末!$A$2:$D$284,2,FALSE),"不在")</f>
        <v>不在</v>
      </c>
      <c r="H8152" s="4">
        <v>19</v>
      </c>
      <c r="I8152" s="4">
        <v>0</v>
      </c>
      <c r="K8152">
        <v>2.5101600118968099E+19</v>
      </c>
      <c r="BN8152" s="1"/>
      <c r="BQ8152" s="1"/>
    </row>
    <row r="8153" spans="1:69" x14ac:dyDescent="0.45">
      <c r="A8153" s="3">
        <v>45946.409918981481</v>
      </c>
      <c r="B8153" s="1" t="s">
        <v>116</v>
      </c>
      <c r="C8153" t="str">
        <f>IFERROR(VLOOKUP(B8153,[6]電話端末!$A$2:$E$284,2,FALSE),"不在")</f>
        <v>【MF東京】櫻井美菜</v>
      </c>
      <c r="D8153" s="1" t="s">
        <v>54</v>
      </c>
      <c r="E8153" t="str">
        <f>IFERROR(VLOOKUP(D8153,[6]電話端末!$A$2:$E$284,2,FALSE),"不在")</f>
        <v>【東京】着信グループ</v>
      </c>
      <c r="F8153" s="1" t="s">
        <v>186</v>
      </c>
      <c r="G8153" t="str">
        <f>IFERROR(VLOOKUP(F8153,[6]電話端末!$A$2:$D$284,2,FALSE),"不在")</f>
        <v>【東京】北林友希</v>
      </c>
      <c r="H8153" s="4">
        <v>161</v>
      </c>
      <c r="I8153" s="4">
        <v>159</v>
      </c>
      <c r="K8153">
        <v>2.5101600117168099E+19</v>
      </c>
      <c r="BN8153" s="1"/>
      <c r="BQ8153" s="1"/>
    </row>
    <row r="8154" spans="1:69" x14ac:dyDescent="0.45">
      <c r="A8154" s="3">
        <v>45946.408842592595</v>
      </c>
      <c r="B8154" s="1" t="s">
        <v>41</v>
      </c>
      <c r="C8154" t="str">
        <f>IFERROR(VLOOKUP(B8154,[6]電話端末!$A$2:$E$284,2,FALSE),"不在")</f>
        <v>【大阪】松下愛</v>
      </c>
      <c r="D8154" s="1" t="s">
        <v>48</v>
      </c>
      <c r="E8154" t="str">
        <f>IFERROR(VLOOKUP(D8154,[6]電話端末!$A$2:$E$284,2,FALSE),"不在")</f>
        <v>【福岡】松添愛</v>
      </c>
      <c r="F8154" s="1" t="s">
        <v>48</v>
      </c>
      <c r="G8154" t="str">
        <f>IFERROR(VLOOKUP(F8154,[6]電話端末!$A$2:$D$284,2,FALSE),"不在")</f>
        <v>【福岡】松添愛</v>
      </c>
      <c r="H8154" s="4">
        <v>53</v>
      </c>
      <c r="I8154" s="4">
        <v>48</v>
      </c>
      <c r="K8154">
        <v>2.5101600114668102E+19</v>
      </c>
      <c r="BN8154" s="1"/>
    </row>
    <row r="8155" spans="1:69" x14ac:dyDescent="0.45">
      <c r="A8155" s="3">
        <v>45946.407025462962</v>
      </c>
      <c r="B8155" s="1" t="s">
        <v>29</v>
      </c>
      <c r="C8155" t="str">
        <f>IFERROR(VLOOKUP(B8155,[6]電話端末!$A$2:$E$284,2,FALSE),"不在")</f>
        <v>【本社EC】大城明日香</v>
      </c>
      <c r="D8155" s="1" t="s">
        <v>87</v>
      </c>
      <c r="E8155" t="str">
        <f>IFERROR(VLOOKUP(D8155,[6]電話端末!$A$2:$E$284,2,FALSE),"不在")</f>
        <v>【本社EC】別府菜々美</v>
      </c>
      <c r="F8155" s="1" t="s">
        <v>87</v>
      </c>
      <c r="G8155" t="str">
        <f>IFERROR(VLOOKUP(F8155,[6]電話端末!$A$2:$D$284,2,FALSE),"不在")</f>
        <v>【本社EC】別府菜々美</v>
      </c>
      <c r="H8155" s="4">
        <v>125</v>
      </c>
      <c r="I8155" s="4">
        <v>122</v>
      </c>
      <c r="K8155">
        <v>2.5101600111668101E+19</v>
      </c>
      <c r="BN8155" s="1"/>
      <c r="BQ8155" s="1"/>
    </row>
    <row r="8156" spans="1:69" x14ac:dyDescent="0.45">
      <c r="A8156" s="3">
        <v>45946.406828703701</v>
      </c>
      <c r="B8156" s="1" t="s">
        <v>67</v>
      </c>
      <c r="C8156" t="str">
        <f>IFERROR(VLOOKUP(B8156,[6]電話端末!$A$2:$E$284,2,FALSE),"不在")</f>
        <v>【MF大阪】後垣幸恵</v>
      </c>
      <c r="D8156" s="1" t="s">
        <v>233</v>
      </c>
      <c r="E8156" t="str">
        <f>IFERROR(VLOOKUP(D8156,[6]電話端末!$A$2:$E$284,2,FALSE),"不在")</f>
        <v>【滋賀】森本陽介</v>
      </c>
      <c r="F8156" s="1"/>
      <c r="G8156" t="str">
        <f>IFERROR(VLOOKUP(F8156,[6]電話端末!$A$2:$D$284,2,FALSE),"不在")</f>
        <v>不在</v>
      </c>
      <c r="H8156" s="4">
        <v>0</v>
      </c>
      <c r="I8156" s="4">
        <v>0</v>
      </c>
      <c r="K8156">
        <v>2.5101600111068099E+19</v>
      </c>
      <c r="BN8156" s="1"/>
      <c r="BQ8156" s="1"/>
    </row>
    <row r="8157" spans="1:69" x14ac:dyDescent="0.45">
      <c r="A8157" s="3">
        <v>45946.406388888892</v>
      </c>
      <c r="B8157" s="1" t="s">
        <v>59</v>
      </c>
      <c r="C8157" t="str">
        <f>IFERROR(VLOOKUP(B8157,[6]電話端末!$A$2:$E$284,2,FALSE),"不在")</f>
        <v>【多摩】高久啓汰</v>
      </c>
      <c r="D8157" s="1" t="s">
        <v>124</v>
      </c>
      <c r="E8157" t="str">
        <f>IFERROR(VLOOKUP(D8157,[6]電話端末!$A$2:$E$284,2,FALSE),"不在")</f>
        <v>【横浜】川崎瞳</v>
      </c>
      <c r="F8157" s="1" t="s">
        <v>124</v>
      </c>
      <c r="G8157" t="str">
        <f>IFERROR(VLOOKUP(F8157,[6]電話端末!$A$2:$D$284,2,FALSE),"不在")</f>
        <v>【横浜】川崎瞳</v>
      </c>
      <c r="H8157" s="4">
        <v>60</v>
      </c>
      <c r="I8157" s="4">
        <v>58</v>
      </c>
      <c r="K8157">
        <v>2.51016001104681E+19</v>
      </c>
      <c r="BN8157" s="1"/>
      <c r="BQ8157" s="1"/>
    </row>
    <row r="8158" spans="1:69" x14ac:dyDescent="0.45">
      <c r="A8158" s="3">
        <v>45946.406030092592</v>
      </c>
      <c r="B8158" s="1" t="s">
        <v>67</v>
      </c>
      <c r="C8158" t="str">
        <f>IFERROR(VLOOKUP(B8158,[6]電話端末!$A$2:$E$284,2,FALSE),"不在")</f>
        <v>【MF大阪】後垣幸恵</v>
      </c>
      <c r="D8158" s="1" t="s">
        <v>233</v>
      </c>
      <c r="E8158" t="str">
        <f>IFERROR(VLOOKUP(D8158,[6]電話端末!$A$2:$E$284,2,FALSE),"不在")</f>
        <v>【滋賀】森本陽介</v>
      </c>
      <c r="F8158" s="1"/>
      <c r="G8158" t="str">
        <f>IFERROR(VLOOKUP(F8158,[6]電話端末!$A$2:$D$284,2,FALSE),"不在")</f>
        <v>不在</v>
      </c>
      <c r="H8158" s="4">
        <v>1</v>
      </c>
      <c r="I8158" s="4">
        <v>0</v>
      </c>
      <c r="K8158">
        <v>2.5101600109568098E+19</v>
      </c>
      <c r="BN8158" s="1"/>
      <c r="BQ8158" s="1"/>
    </row>
    <row r="8159" spans="1:69" x14ac:dyDescent="0.45">
      <c r="A8159" s="3">
        <v>45946.405648148146</v>
      </c>
      <c r="B8159" s="1" t="s">
        <v>45</v>
      </c>
      <c r="C8159" t="str">
        <f>IFERROR(VLOOKUP(B8159,[6]電話端末!$A$2:$E$284,2,FALSE),"不在")</f>
        <v>【岡山】岸本麻衣子</v>
      </c>
      <c r="D8159" s="1" t="s">
        <v>542</v>
      </c>
      <c r="E8159" t="str">
        <f>IFERROR(VLOOKUP(D8159,[6]電話端末!$A$2:$E$284,2,FALSE),"不在")</f>
        <v>不在</v>
      </c>
      <c r="F8159" s="1"/>
      <c r="G8159" t="str">
        <f>IFERROR(VLOOKUP(F8159,[6]電話端末!$A$2:$D$284,2,FALSE),"不在")</f>
        <v>不在</v>
      </c>
      <c r="H8159" s="4">
        <v>0</v>
      </c>
      <c r="I8159" s="4">
        <v>0</v>
      </c>
      <c r="K8159">
        <v>2.51016001089681E+19</v>
      </c>
      <c r="BN8159" s="1"/>
      <c r="BQ8159" s="1"/>
    </row>
    <row r="8160" spans="1:69" x14ac:dyDescent="0.45">
      <c r="A8160" s="3">
        <v>45946.404629629629</v>
      </c>
      <c r="B8160" s="1" t="s">
        <v>124</v>
      </c>
      <c r="C8160" t="str">
        <f>IFERROR(VLOOKUP(B8160,[6]電話端末!$A$2:$E$284,2,FALSE),"不在")</f>
        <v>【横浜】川崎瞳</v>
      </c>
      <c r="D8160" s="1" t="s">
        <v>59</v>
      </c>
      <c r="E8160" t="str">
        <f>IFERROR(VLOOKUP(D8160,[6]電話端末!$A$2:$E$284,2,FALSE),"不在")</f>
        <v>【多摩】高久啓汰</v>
      </c>
      <c r="F8160" s="1"/>
      <c r="G8160" t="str">
        <f>IFERROR(VLOOKUP(F8160,[6]電話端末!$A$2:$D$284,2,FALSE),"不在")</f>
        <v>不在</v>
      </c>
      <c r="H8160" s="4">
        <v>37</v>
      </c>
      <c r="I8160" s="4">
        <v>0</v>
      </c>
      <c r="K8160">
        <v>2.5101600106468098E+19</v>
      </c>
      <c r="BN8160" s="1"/>
      <c r="BQ8160" s="1"/>
    </row>
    <row r="8161" spans="1:69" x14ac:dyDescent="0.45">
      <c r="A8161" s="3">
        <v>45946.404282407406</v>
      </c>
      <c r="B8161" s="1" t="s">
        <v>188</v>
      </c>
      <c r="C8161" t="str">
        <f>IFERROR(VLOOKUP(B8161,[6]電話端末!$A$2:$E$284,2,FALSE),"不在")</f>
        <v>【埼玉】吉田夏子</v>
      </c>
      <c r="D8161" s="1" t="s">
        <v>49</v>
      </c>
      <c r="E8161" t="str">
        <f>IFERROR(VLOOKUP(D8161,[6]電話端末!$A$2:$E$284,2,FALSE),"不在")</f>
        <v>【流山】鴻池千紗都</v>
      </c>
      <c r="F8161" s="1" t="s">
        <v>49</v>
      </c>
      <c r="G8161" t="str">
        <f>IFERROR(VLOOKUP(F8161,[6]電話端末!$A$2:$D$284,2,FALSE),"不在")</f>
        <v>【流山】鴻池千紗都</v>
      </c>
      <c r="H8161" s="4">
        <v>27</v>
      </c>
      <c r="I8161" s="4">
        <v>25</v>
      </c>
      <c r="K8161">
        <v>2.51016001057681E+19</v>
      </c>
      <c r="BN8161" s="1"/>
    </row>
    <row r="8162" spans="1:69" x14ac:dyDescent="0.45">
      <c r="A8162" s="3">
        <v>45946.403773148151</v>
      </c>
      <c r="B8162" s="1" t="s">
        <v>60</v>
      </c>
      <c r="C8162" t="str">
        <f>IFERROR(VLOOKUP(B8162,[6]電話端末!$A$2:$E$284,2,FALSE),"不在")</f>
        <v>【東京】林まど佳</v>
      </c>
      <c r="D8162" s="1" t="s">
        <v>72</v>
      </c>
      <c r="E8162" t="str">
        <f>IFERROR(VLOOKUP(D8162,[6]電話端末!$A$2:$E$284,2,FALSE),"不在")</f>
        <v>【横浜】青木観奈</v>
      </c>
      <c r="F8162" s="1" t="s">
        <v>72</v>
      </c>
      <c r="G8162" t="str">
        <f>IFERROR(VLOOKUP(F8162,[6]電話端末!$A$2:$D$284,2,FALSE),"不在")</f>
        <v>【横浜】青木観奈</v>
      </c>
      <c r="H8162" s="4">
        <v>18</v>
      </c>
      <c r="I8162" s="4">
        <v>16</v>
      </c>
      <c r="K8162">
        <v>2.51016001042681E+19</v>
      </c>
      <c r="BN8162" s="1"/>
      <c r="BQ8162" s="1"/>
    </row>
    <row r="8163" spans="1:69" x14ac:dyDescent="0.45">
      <c r="A8163" s="3">
        <v>45946.403229166666</v>
      </c>
      <c r="B8163" s="1" t="s">
        <v>134</v>
      </c>
      <c r="C8163" t="str">
        <f>IFERROR(VLOOKUP(B8163,[6]電話端末!$A$2:$E$284,2,FALSE),"不在")</f>
        <v>【滋賀】梅原薫</v>
      </c>
      <c r="D8163" s="1" t="s">
        <v>160</v>
      </c>
      <c r="E8163" t="str">
        <f>IFERROR(VLOOKUP(D8163,[6]電話端末!$A$2:$E$284,2,FALSE),"不在")</f>
        <v>【MF大阪】梶原祐菜</v>
      </c>
      <c r="F8163" s="1" t="s">
        <v>160</v>
      </c>
      <c r="G8163" t="str">
        <f>IFERROR(VLOOKUP(F8163,[6]電話端末!$A$2:$D$284,2,FALSE),"不在")</f>
        <v>【MF大阪】梶原祐菜</v>
      </c>
      <c r="H8163" s="4">
        <v>52</v>
      </c>
      <c r="I8163" s="4">
        <v>50</v>
      </c>
      <c r="K8163">
        <v>2.5101600102968099E+19</v>
      </c>
      <c r="BN8163" s="1"/>
      <c r="BQ8163" s="1"/>
    </row>
    <row r="8164" spans="1:69" x14ac:dyDescent="0.45">
      <c r="A8164" s="3">
        <v>45946.403217592589</v>
      </c>
      <c r="B8164" s="1" t="s">
        <v>169</v>
      </c>
      <c r="C8164" t="str">
        <f>IFERROR(VLOOKUP(B8164,[6]電話端末!$A$2:$E$284,2,FALSE),"不在")</f>
        <v>【本社EC】猶貞彩</v>
      </c>
      <c r="D8164" s="1" t="s">
        <v>101</v>
      </c>
      <c r="E8164" t="str">
        <f>IFERROR(VLOOKUP(D8164,[6]電話端末!$A$2:$E$284,2,FALSE),"不在")</f>
        <v>【本社EC】山口莉奈</v>
      </c>
      <c r="F8164" s="1"/>
      <c r="G8164" t="str">
        <f>IFERROR(VLOOKUP(F8164,[6]電話端末!$A$2:$D$284,2,FALSE),"不在")</f>
        <v>不在</v>
      </c>
      <c r="H8164" s="4">
        <v>0</v>
      </c>
      <c r="I8164" s="4">
        <v>0</v>
      </c>
      <c r="K8164">
        <v>2.5101600102868099E+19</v>
      </c>
      <c r="BN8164" s="1"/>
    </row>
    <row r="8165" spans="1:69" x14ac:dyDescent="0.45">
      <c r="A8165" s="3">
        <v>45946.40247685185</v>
      </c>
      <c r="B8165" s="1" t="s">
        <v>28</v>
      </c>
      <c r="C8165" t="str">
        <f>IFERROR(VLOOKUP(B8165,[6]電話端末!$A$2:$E$284,2,FALSE),"不在")</f>
        <v>【名古屋】大渕温子</v>
      </c>
      <c r="D8165" s="1" t="s">
        <v>99</v>
      </c>
      <c r="E8165" t="str">
        <f>IFERROR(VLOOKUP(D8165,[6]電話端末!$A$2:$E$284,2,FALSE),"不在")</f>
        <v>【名古屋】玉腰千恵</v>
      </c>
      <c r="F8165" s="1" t="s">
        <v>99</v>
      </c>
      <c r="G8165" t="str">
        <f>IFERROR(VLOOKUP(F8165,[6]電話端末!$A$2:$D$284,2,FALSE),"不在")</f>
        <v>【名古屋】玉腰千恵</v>
      </c>
      <c r="H8165" s="4">
        <v>40</v>
      </c>
      <c r="I8165" s="4">
        <v>39</v>
      </c>
      <c r="K8165">
        <v>2.51016001010681E+19</v>
      </c>
      <c r="BN8165" s="1"/>
    </row>
    <row r="8166" spans="1:69" x14ac:dyDescent="0.45">
      <c r="A8166" s="3">
        <v>45946.402326388888</v>
      </c>
      <c r="B8166" s="1" t="s">
        <v>72</v>
      </c>
      <c r="C8166" t="str">
        <f>IFERROR(VLOOKUP(B8166,[6]電話端末!$A$2:$E$284,2,FALSE),"不在")</f>
        <v>【横浜】青木観奈</v>
      </c>
      <c r="D8166" s="1" t="s">
        <v>54</v>
      </c>
      <c r="E8166" t="str">
        <f>IFERROR(VLOOKUP(D8166,[6]電話端末!$A$2:$E$284,2,FALSE),"不在")</f>
        <v>【東京】着信グループ</v>
      </c>
      <c r="F8166" s="1" t="s">
        <v>60</v>
      </c>
      <c r="G8166" t="str">
        <f>IFERROR(VLOOKUP(F8166,[6]電話端末!$A$2:$D$284,2,FALSE),"不在")</f>
        <v>【東京】林まど佳</v>
      </c>
      <c r="H8166" s="4">
        <v>44</v>
      </c>
      <c r="I8166" s="4">
        <v>43</v>
      </c>
      <c r="K8166">
        <v>2.5101600100668101E+19</v>
      </c>
      <c r="BN8166" s="1"/>
    </row>
    <row r="8167" spans="1:69" x14ac:dyDescent="0.45">
      <c r="A8167" s="3">
        <v>45946.401944444442</v>
      </c>
      <c r="B8167" s="1" t="s">
        <v>19</v>
      </c>
      <c r="C8167" t="str">
        <f>IFERROR(VLOOKUP(B8167,[6]電話端末!$A$2:$E$284,2,FALSE),"不在")</f>
        <v>【福岡】重松宝成</v>
      </c>
      <c r="D8167" s="1" t="s">
        <v>44</v>
      </c>
      <c r="E8167" t="str">
        <f>IFERROR(VLOOKUP(D8167,[6]電話端末!$A$2:$E$284,2,FALSE),"不在")</f>
        <v>【福岡】奥薗美和</v>
      </c>
      <c r="F8167" s="1" t="s">
        <v>44</v>
      </c>
      <c r="G8167" t="str">
        <f>IFERROR(VLOOKUP(F8167,[6]電話端末!$A$2:$D$284,2,FALSE),"不在")</f>
        <v>【福岡】奥薗美和</v>
      </c>
      <c r="H8167" s="4">
        <v>24</v>
      </c>
      <c r="I8167" s="4">
        <v>23</v>
      </c>
      <c r="K8167">
        <v>2.51016000993681E+19</v>
      </c>
      <c r="BN8167" s="1"/>
      <c r="BQ8167" s="1"/>
    </row>
    <row r="8168" spans="1:69" x14ac:dyDescent="0.45">
      <c r="A8168" s="3">
        <v>45946.40152777778</v>
      </c>
      <c r="B8168" s="1" t="s">
        <v>169</v>
      </c>
      <c r="C8168" t="str">
        <f>IFERROR(VLOOKUP(B8168,[6]電話端末!$A$2:$E$284,2,FALSE),"不在")</f>
        <v>【本社EC】猶貞彩</v>
      </c>
      <c r="D8168" s="1" t="s">
        <v>101</v>
      </c>
      <c r="E8168" t="str">
        <f>IFERROR(VLOOKUP(D8168,[6]電話端末!$A$2:$E$284,2,FALSE),"不在")</f>
        <v>【本社EC】山口莉奈</v>
      </c>
      <c r="F8168" s="1" t="s">
        <v>101</v>
      </c>
      <c r="G8168" t="str">
        <f>IFERROR(VLOOKUP(F8168,[6]電話端末!$A$2:$D$284,2,FALSE),"不在")</f>
        <v>【本社EC】山口莉奈</v>
      </c>
      <c r="H8168" s="4">
        <v>68</v>
      </c>
      <c r="I8168" s="4">
        <v>66</v>
      </c>
      <c r="K8168">
        <v>2.51016000978681E+19</v>
      </c>
      <c r="BN8168" s="1"/>
      <c r="BQ8168" s="1"/>
    </row>
    <row r="8169" spans="1:69" x14ac:dyDescent="0.45">
      <c r="A8169" s="3">
        <v>45946.401134259257</v>
      </c>
      <c r="B8169" s="1" t="s">
        <v>38</v>
      </c>
      <c r="C8169" t="str">
        <f>IFERROR(VLOOKUP(B8169,[6]電話端末!$A$2:$E$284,2,FALSE),"不在")</f>
        <v>【福岡】山崎芹奈</v>
      </c>
      <c r="D8169" s="1" t="s">
        <v>19</v>
      </c>
      <c r="E8169" t="str">
        <f>IFERROR(VLOOKUP(D8169,[6]電話端末!$A$2:$E$284,2,FALSE),"不在")</f>
        <v>【福岡】重松宝成</v>
      </c>
      <c r="F8169" s="1" t="s">
        <v>19</v>
      </c>
      <c r="G8169" t="str">
        <f>IFERROR(VLOOKUP(F8169,[6]電話端末!$A$2:$D$284,2,FALSE),"不在")</f>
        <v>【福岡】重松宝成</v>
      </c>
      <c r="H8169" s="4">
        <v>45</v>
      </c>
      <c r="I8169" s="4">
        <v>43</v>
      </c>
      <c r="K8169">
        <v>2.5101600096868098E+19</v>
      </c>
      <c r="BN8169" s="1"/>
      <c r="BQ8169" s="1"/>
    </row>
    <row r="8170" spans="1:69" x14ac:dyDescent="0.45">
      <c r="A8170" s="3">
        <v>45946.400590277779</v>
      </c>
      <c r="B8170" s="1" t="s">
        <v>160</v>
      </c>
      <c r="C8170" t="str">
        <f>IFERROR(VLOOKUP(B8170,[6]電話端末!$A$2:$E$284,2,FALSE),"不在")</f>
        <v>【MF大阪】梶原祐菜</v>
      </c>
      <c r="D8170" s="1" t="s">
        <v>122</v>
      </c>
      <c r="E8170" t="str">
        <f>IFERROR(VLOOKUP(D8170,[6]電話端末!$A$2:$E$284,2,FALSE),"不在")</f>
        <v>【滋賀】着信グループ</v>
      </c>
      <c r="F8170" s="1" t="s">
        <v>134</v>
      </c>
      <c r="G8170" t="str">
        <f>IFERROR(VLOOKUP(F8170,[6]電話端末!$A$2:$D$284,2,FALSE),"不在")</f>
        <v>【滋賀】梅原薫</v>
      </c>
      <c r="H8170" s="4">
        <v>56</v>
      </c>
      <c r="I8170" s="4">
        <v>53</v>
      </c>
      <c r="K8170">
        <v>2.5101600095368102E+19</v>
      </c>
      <c r="BN8170" s="1"/>
      <c r="BQ8170" s="1"/>
    </row>
    <row r="8171" spans="1:69" x14ac:dyDescent="0.45">
      <c r="A8171" s="3">
        <v>45946.40011574074</v>
      </c>
      <c r="B8171" s="1" t="s">
        <v>48</v>
      </c>
      <c r="C8171" t="str">
        <f>IFERROR(VLOOKUP(B8171,[6]電話端末!$A$2:$E$284,2,FALSE),"不在")</f>
        <v>【福岡】松添愛</v>
      </c>
      <c r="D8171" s="1" t="s">
        <v>19</v>
      </c>
      <c r="E8171" t="str">
        <f>IFERROR(VLOOKUP(D8171,[6]電話端末!$A$2:$E$284,2,FALSE),"不在")</f>
        <v>【福岡】重松宝成</v>
      </c>
      <c r="F8171" s="1" t="s">
        <v>19</v>
      </c>
      <c r="G8171" t="str">
        <f>IFERROR(VLOOKUP(F8171,[6]電話端末!$A$2:$D$284,2,FALSE),"不在")</f>
        <v>【福岡】重松宝成</v>
      </c>
      <c r="H8171" s="4">
        <v>26</v>
      </c>
      <c r="I8171" s="4">
        <v>22</v>
      </c>
      <c r="K8171">
        <v>2.5101600094068101E+19</v>
      </c>
      <c r="BN8171" s="1"/>
    </row>
    <row r="8172" spans="1:69" x14ac:dyDescent="0.45">
      <c r="A8172" s="3">
        <v>45946.399652777778</v>
      </c>
      <c r="B8172" s="1" t="s">
        <v>67</v>
      </c>
      <c r="C8172" t="str">
        <f>IFERROR(VLOOKUP(B8172,[6]電話端末!$A$2:$E$284,2,FALSE),"不在")</f>
        <v>【MF大阪】後垣幸恵</v>
      </c>
      <c r="D8172" s="1" t="s">
        <v>102</v>
      </c>
      <c r="E8172" t="str">
        <f>IFERROR(VLOOKUP(D8172,[6]電話端末!$A$2:$E$284,2,FALSE),"不在")</f>
        <v>【静岡】金子湧樹</v>
      </c>
      <c r="F8172" s="1"/>
      <c r="G8172" t="str">
        <f>IFERROR(VLOOKUP(F8172,[6]電話端末!$A$2:$D$284,2,FALSE),"不在")</f>
        <v>不在</v>
      </c>
      <c r="H8172" s="4">
        <v>1</v>
      </c>
      <c r="I8172" s="4">
        <v>0</v>
      </c>
      <c r="K8172">
        <v>2.5101600092668101E+19</v>
      </c>
      <c r="BN8172" s="1"/>
      <c r="BQ8172" s="1"/>
    </row>
    <row r="8173" spans="1:69" x14ac:dyDescent="0.45">
      <c r="A8173" s="3">
        <v>45946.398877314816</v>
      </c>
      <c r="B8173" s="1" t="s">
        <v>117</v>
      </c>
      <c r="C8173" t="str">
        <f>IFERROR(VLOOKUP(B8173,[6]電話端末!$A$2:$E$284,2,FALSE),"不在")</f>
        <v>【流山】石田拓海</v>
      </c>
      <c r="D8173" s="1" t="s">
        <v>31</v>
      </c>
      <c r="E8173" t="str">
        <f>IFERROR(VLOOKUP(D8173,[6]電話端末!$A$2:$E$284,2,FALSE),"不在")</f>
        <v>【千葉】着信グループ</v>
      </c>
      <c r="F8173" s="1" t="s">
        <v>37</v>
      </c>
      <c r="G8173" t="str">
        <f>IFERROR(VLOOKUP(F8173,[6]電話端末!$A$2:$D$284,2,FALSE),"不在")</f>
        <v>【千葉】小島佳菜</v>
      </c>
      <c r="H8173" s="4">
        <v>25</v>
      </c>
      <c r="I8173" s="4">
        <v>23</v>
      </c>
      <c r="K8173">
        <v>2.5101600090868101E+19</v>
      </c>
      <c r="BN8173" s="1"/>
      <c r="BQ8173" s="1"/>
    </row>
    <row r="8174" spans="1:69" x14ac:dyDescent="0.45">
      <c r="A8174" s="3">
        <v>45946.398726851854</v>
      </c>
      <c r="B8174" s="1" t="s">
        <v>87</v>
      </c>
      <c r="C8174" t="str">
        <f>IFERROR(VLOOKUP(B8174,[6]電話端末!$A$2:$E$284,2,FALSE),"不在")</f>
        <v>【本社EC】別府菜々美</v>
      </c>
      <c r="D8174" s="1" t="s">
        <v>138</v>
      </c>
      <c r="E8174" t="str">
        <f>IFERROR(VLOOKUP(D8174,[6]電話端末!$A$2:$E$284,2,FALSE),"不在")</f>
        <v>【仙台】着信グループ</v>
      </c>
      <c r="F8174" s="1" t="s">
        <v>118</v>
      </c>
      <c r="G8174" t="str">
        <f>IFERROR(VLOOKUP(F8174,[6]電話端末!$A$2:$D$284,2,FALSE),"不在")</f>
        <v>【仙台】真壁彰子</v>
      </c>
      <c r="H8174" s="4">
        <v>39</v>
      </c>
      <c r="I8174" s="4">
        <v>35</v>
      </c>
      <c r="K8174">
        <v>2.5101600090468098E+19</v>
      </c>
      <c r="BN8174" s="1"/>
      <c r="BQ8174" s="1"/>
    </row>
    <row r="8175" spans="1:69" x14ac:dyDescent="0.45">
      <c r="A8175" s="3">
        <v>45946.397951388892</v>
      </c>
      <c r="B8175" s="1" t="s">
        <v>87</v>
      </c>
      <c r="C8175" t="str">
        <f>IFERROR(VLOOKUP(B8175,[6]電話端末!$A$2:$E$284,2,FALSE),"不在")</f>
        <v>【本社EC】別府菜々美</v>
      </c>
      <c r="D8175" s="1" t="s">
        <v>118</v>
      </c>
      <c r="E8175" t="str">
        <f>IFERROR(VLOOKUP(D8175,[6]電話端末!$A$2:$E$284,2,FALSE),"不在")</f>
        <v>【仙台】真壁彰子</v>
      </c>
      <c r="F8175" s="1"/>
      <c r="G8175" t="str">
        <f>IFERROR(VLOOKUP(F8175,[6]電話端末!$A$2:$D$284,2,FALSE),"不在")</f>
        <v>不在</v>
      </c>
      <c r="H8175" s="4">
        <v>30</v>
      </c>
      <c r="I8175" s="4">
        <v>0</v>
      </c>
      <c r="K8175">
        <v>2.51016000879681E+19</v>
      </c>
      <c r="BN8175" s="1"/>
      <c r="BQ8175" s="1"/>
    </row>
    <row r="8176" spans="1:69" x14ac:dyDescent="0.45">
      <c r="A8176" s="3">
        <v>45946.397847222222</v>
      </c>
      <c r="B8176" s="1" t="s">
        <v>188</v>
      </c>
      <c r="C8176" t="str">
        <f>IFERROR(VLOOKUP(B8176,[6]電話端末!$A$2:$E$284,2,FALSE),"不在")</f>
        <v>【埼玉】吉田夏子</v>
      </c>
      <c r="D8176" s="1" t="s">
        <v>49</v>
      </c>
      <c r="E8176" t="str">
        <f>IFERROR(VLOOKUP(D8176,[6]電話端末!$A$2:$E$284,2,FALSE),"不在")</f>
        <v>【流山】鴻池千紗都</v>
      </c>
      <c r="F8176" s="1"/>
      <c r="G8176" t="str">
        <f>IFERROR(VLOOKUP(F8176,[6]電話端末!$A$2:$D$284,2,FALSE),"不在")</f>
        <v>不在</v>
      </c>
      <c r="H8176" s="4">
        <v>0</v>
      </c>
      <c r="I8176" s="4">
        <v>0</v>
      </c>
      <c r="K8176">
        <v>2.5101600087868101E+19</v>
      </c>
      <c r="BN8176" s="1"/>
      <c r="BQ8176" s="1"/>
    </row>
    <row r="8177" spans="1:69" x14ac:dyDescent="0.45">
      <c r="A8177" s="3">
        <v>45946.397696759261</v>
      </c>
      <c r="B8177" s="1" t="s">
        <v>44</v>
      </c>
      <c r="C8177" t="str">
        <f>IFERROR(VLOOKUP(B8177,[6]電話端末!$A$2:$E$284,2,FALSE),"不在")</f>
        <v>【福岡】奥薗美和</v>
      </c>
      <c r="D8177" s="1" t="s">
        <v>197</v>
      </c>
      <c r="E8177" t="str">
        <f>IFERROR(VLOOKUP(D8177,[6]電話端末!$A$2:$E$284,2,FALSE),"不在")</f>
        <v>【流山】着信グループ</v>
      </c>
      <c r="F8177" s="1" t="s">
        <v>49</v>
      </c>
      <c r="G8177" t="str">
        <f>IFERROR(VLOOKUP(F8177,[6]電話端末!$A$2:$D$284,2,FALSE),"不在")</f>
        <v>【流山】鴻池千紗都</v>
      </c>
      <c r="H8177" s="4">
        <v>48</v>
      </c>
      <c r="I8177" s="4">
        <v>46</v>
      </c>
      <c r="K8177">
        <v>2.5101600087368102E+19</v>
      </c>
      <c r="BN8177" s="1"/>
      <c r="BQ8177" s="1"/>
    </row>
    <row r="8178" spans="1:69" x14ac:dyDescent="0.45">
      <c r="A8178" s="3">
        <v>45946.397326388891</v>
      </c>
      <c r="B8178" s="1" t="s">
        <v>125</v>
      </c>
      <c r="C8178" t="str">
        <f>IFERROR(VLOOKUP(B8178,[6]電話端末!$A$2:$E$284,2,FALSE),"不在")</f>
        <v>【横浜】山﨑啓右</v>
      </c>
      <c r="D8178" s="1" t="s">
        <v>68</v>
      </c>
      <c r="E8178" t="str">
        <f>IFERROR(VLOOKUP(D8178,[6]電話端末!$A$2:$E$284,2,FALSE),"不在")</f>
        <v>【埼玉】着信グループ</v>
      </c>
      <c r="F8178" s="1" t="s">
        <v>34</v>
      </c>
      <c r="G8178" t="str">
        <f>IFERROR(VLOOKUP(F8178,[6]電話端末!$A$2:$D$284,2,FALSE),"不在")</f>
        <v>【埼玉】細田昌子</v>
      </c>
      <c r="H8178" s="4">
        <v>63</v>
      </c>
      <c r="I8178" s="4">
        <v>61</v>
      </c>
      <c r="K8178">
        <v>2.5101600085968101E+19</v>
      </c>
      <c r="BN8178" s="1"/>
      <c r="BQ8178" s="1"/>
    </row>
    <row r="8179" spans="1:69" x14ac:dyDescent="0.45">
      <c r="A8179" s="3">
        <v>45946.397083333337</v>
      </c>
      <c r="B8179" s="1" t="s">
        <v>49</v>
      </c>
      <c r="C8179" t="str">
        <f>IFERROR(VLOOKUP(B8179,[6]電話端末!$A$2:$E$284,2,FALSE),"不在")</f>
        <v>【流山】鴻池千紗都</v>
      </c>
      <c r="D8179" s="1" t="s">
        <v>68</v>
      </c>
      <c r="E8179" t="str">
        <f>IFERROR(VLOOKUP(D8179,[6]電話端末!$A$2:$E$284,2,FALSE),"不在")</f>
        <v>【埼玉】着信グループ</v>
      </c>
      <c r="F8179" s="1" t="s">
        <v>188</v>
      </c>
      <c r="G8179" t="str">
        <f>IFERROR(VLOOKUP(F8179,[6]電話端末!$A$2:$D$284,2,FALSE),"不在")</f>
        <v>【埼玉】吉田夏子</v>
      </c>
      <c r="H8179" s="4">
        <v>43</v>
      </c>
      <c r="I8179" s="4">
        <v>41</v>
      </c>
      <c r="K8179">
        <v>2.51016000849681E+19</v>
      </c>
      <c r="BN8179" s="1"/>
    </row>
    <row r="8180" spans="1:69" x14ac:dyDescent="0.45">
      <c r="A8180" s="3">
        <v>45946.395787037036</v>
      </c>
      <c r="B8180" s="1" t="s">
        <v>92</v>
      </c>
      <c r="C8180" t="str">
        <f>IFERROR(VLOOKUP(B8180,[6]電話端末!$A$2:$E$284,2,FALSE),"不在")</f>
        <v>【MF大阪】受付電話</v>
      </c>
      <c r="D8180" s="1" t="s">
        <v>93</v>
      </c>
      <c r="E8180" t="str">
        <f>IFERROR(VLOOKUP(D8180,[6]電話端末!$A$2:$E$284,2,FALSE),"不在")</f>
        <v>【MF大阪】受付電話機</v>
      </c>
      <c r="F8180" s="1" t="s">
        <v>89</v>
      </c>
      <c r="G8180" t="str">
        <f>IFERROR(VLOOKUP(F8180,[6]電話端末!$A$2:$D$284,2,FALSE),"不在")</f>
        <v>【MF大阪】木下春河</v>
      </c>
      <c r="H8180" s="4">
        <v>9</v>
      </c>
      <c r="I8180" s="4">
        <v>6</v>
      </c>
      <c r="K8180">
        <v>2.5101600082268099E+19</v>
      </c>
      <c r="BN8180" s="1"/>
      <c r="BQ8180" s="1"/>
    </row>
    <row r="8181" spans="1:69" x14ac:dyDescent="0.45">
      <c r="A8181" s="3">
        <v>45946.395150462966</v>
      </c>
      <c r="B8181" s="1" t="s">
        <v>118</v>
      </c>
      <c r="C8181" t="str">
        <f>IFERROR(VLOOKUP(B8181,[6]電話端末!$A$2:$E$284,2,FALSE),"不在")</f>
        <v>【仙台】真壁彰子</v>
      </c>
      <c r="D8181" s="1" t="s">
        <v>114</v>
      </c>
      <c r="E8181" t="str">
        <f>IFERROR(VLOOKUP(D8181,[6]電話端末!$A$2:$E$284,2,FALSE),"不在")</f>
        <v>【本社】EC</v>
      </c>
      <c r="F8181" s="1" t="s">
        <v>87</v>
      </c>
      <c r="G8181" t="str">
        <f>IFERROR(VLOOKUP(F8181,[6]電話端末!$A$2:$D$284,2,FALSE),"不在")</f>
        <v>【本社EC】別府菜々美</v>
      </c>
      <c r="H8181" s="4">
        <v>77</v>
      </c>
      <c r="I8181" s="4">
        <v>73</v>
      </c>
      <c r="K8181">
        <v>2.5101600080768098E+19</v>
      </c>
      <c r="BN8181" s="1"/>
      <c r="BQ8181" s="1"/>
    </row>
    <row r="8182" spans="1:69" x14ac:dyDescent="0.45">
      <c r="A8182" s="3">
        <v>45946.394293981481</v>
      </c>
      <c r="B8182" s="1" t="s">
        <v>37</v>
      </c>
      <c r="C8182" t="str">
        <f>IFERROR(VLOOKUP(B8182,[6]電話端末!$A$2:$E$284,2,FALSE),"不在")</f>
        <v>【千葉】小島佳菜</v>
      </c>
      <c r="D8182" s="1" t="s">
        <v>68</v>
      </c>
      <c r="E8182" t="str">
        <f>IFERROR(VLOOKUP(D8182,[6]電話端末!$A$2:$E$284,2,FALSE),"不在")</f>
        <v>【埼玉】着信グループ</v>
      </c>
      <c r="F8182" s="1" t="s">
        <v>34</v>
      </c>
      <c r="G8182" t="str">
        <f>IFERROR(VLOOKUP(F8182,[6]電話端末!$A$2:$D$284,2,FALSE),"不在")</f>
        <v>【埼玉】細田昌子</v>
      </c>
      <c r="H8182" s="4">
        <v>46</v>
      </c>
      <c r="I8182" s="4">
        <v>44</v>
      </c>
      <c r="K8182">
        <v>2.5101600079368102E+19</v>
      </c>
      <c r="BN8182" s="1"/>
    </row>
    <row r="8183" spans="1:69" x14ac:dyDescent="0.45">
      <c r="A8183" s="3">
        <v>45946.394212962965</v>
      </c>
      <c r="B8183" s="1" t="s">
        <v>126</v>
      </c>
      <c r="C8183" t="str">
        <f>IFERROR(VLOOKUP(B8183,[6]電話端末!$A$2:$E$284,2,FALSE),"不在")</f>
        <v>【名古屋】髙木昂平</v>
      </c>
      <c r="D8183" s="1" t="s">
        <v>27</v>
      </c>
      <c r="E8183" t="str">
        <f>IFERROR(VLOOKUP(D8183,[6]電話端末!$A$2:$E$284,2,FALSE),"不在")</f>
        <v>【本社在庫物流課】黒田靖広</v>
      </c>
      <c r="F8183" s="1"/>
      <c r="G8183" t="str">
        <f>IFERROR(VLOOKUP(F8183,[6]電話端末!$A$2:$D$284,2,FALSE),"不在")</f>
        <v>不在</v>
      </c>
      <c r="H8183" s="4">
        <v>1</v>
      </c>
      <c r="I8183" s="4">
        <v>0</v>
      </c>
      <c r="K8183">
        <v>2.5101600079268098E+19</v>
      </c>
      <c r="BN8183" s="1"/>
      <c r="BQ8183" s="1"/>
    </row>
    <row r="8184" spans="1:69" x14ac:dyDescent="0.45">
      <c r="A8184" s="3">
        <v>45946.393171296295</v>
      </c>
      <c r="B8184" s="1" t="s">
        <v>168</v>
      </c>
      <c r="C8184" t="str">
        <f>IFERROR(VLOOKUP(B8184,[6]電話端末!$A$2:$E$284,2,FALSE),"不在")</f>
        <v>【埼玉】田邉裕介</v>
      </c>
      <c r="D8184" s="1" t="s">
        <v>144</v>
      </c>
      <c r="E8184" t="str">
        <f>IFERROR(VLOOKUP(D8184,[6]電話端末!$A$2:$E$284,2,FALSE),"不在")</f>
        <v>【本社輸入】五戸勇気</v>
      </c>
      <c r="F8184" s="1" t="s">
        <v>144</v>
      </c>
      <c r="G8184" t="str">
        <f>IFERROR(VLOOKUP(F8184,[6]電話端末!$A$2:$D$284,2,FALSE),"不在")</f>
        <v>【本社輸入】五戸勇気</v>
      </c>
      <c r="H8184" s="4">
        <v>100</v>
      </c>
      <c r="I8184" s="4">
        <v>97</v>
      </c>
      <c r="K8184">
        <v>2.51016000784681E+19</v>
      </c>
      <c r="BN8184" s="1"/>
      <c r="BQ8184" s="1"/>
    </row>
    <row r="8185" spans="1:69" x14ac:dyDescent="0.45">
      <c r="A8185" s="3">
        <v>45946.393043981479</v>
      </c>
      <c r="B8185" s="1" t="s">
        <v>113</v>
      </c>
      <c r="C8185" t="str">
        <f>IFERROR(VLOOKUP(B8185,[6]電話端末!$A$2:$E$284,2,FALSE),"不在")</f>
        <v>【名古屋】水島奈美</v>
      </c>
      <c r="D8185" s="1" t="s">
        <v>36</v>
      </c>
      <c r="E8185" t="str">
        <f>IFERROR(VLOOKUP(D8185,[6]電話端末!$A$2:$E$284,2,FALSE),"不在")</f>
        <v>【名古屋】稲垣みちる</v>
      </c>
      <c r="F8185" s="1" t="s">
        <v>36</v>
      </c>
      <c r="G8185" t="str">
        <f>IFERROR(VLOOKUP(F8185,[6]電話端末!$A$2:$D$284,2,FALSE),"不在")</f>
        <v>【名古屋】稲垣みちる</v>
      </c>
      <c r="H8185" s="4">
        <v>41</v>
      </c>
      <c r="I8185" s="4">
        <v>40</v>
      </c>
      <c r="K8185">
        <v>2.5101600077768102E+19</v>
      </c>
      <c r="BN8185" s="1"/>
      <c r="BQ8185" s="1"/>
    </row>
    <row r="8186" spans="1:69" x14ac:dyDescent="0.45">
      <c r="A8186" s="3">
        <v>45946.392696759256</v>
      </c>
      <c r="B8186" s="1" t="s">
        <v>59</v>
      </c>
      <c r="C8186" t="str">
        <f>IFERROR(VLOOKUP(B8186,[6]電話端末!$A$2:$E$284,2,FALSE),"不在")</f>
        <v>【多摩】高久啓汰</v>
      </c>
      <c r="D8186" s="1" t="s">
        <v>154</v>
      </c>
      <c r="E8186" t="str">
        <f>IFERROR(VLOOKUP(D8186,[6]電話端末!$A$2:$E$284,2,FALSE),"不在")</f>
        <v>【横浜】中山満里奈</v>
      </c>
      <c r="F8186" s="1" t="s">
        <v>154</v>
      </c>
      <c r="G8186" t="str">
        <f>IFERROR(VLOOKUP(F8186,[6]電話端末!$A$2:$D$284,2,FALSE),"不在")</f>
        <v>【横浜】中山満里奈</v>
      </c>
      <c r="H8186" s="4">
        <v>34</v>
      </c>
      <c r="I8186" s="4">
        <v>31</v>
      </c>
      <c r="K8186">
        <v>2.5101600076568101E+19</v>
      </c>
      <c r="BN8186" s="1"/>
      <c r="BQ8186" s="1"/>
    </row>
    <row r="8187" spans="1:69" x14ac:dyDescent="0.45">
      <c r="A8187" s="3">
        <v>45946.392453703702</v>
      </c>
      <c r="B8187" s="1" t="s">
        <v>87</v>
      </c>
      <c r="C8187" t="str">
        <f>IFERROR(VLOOKUP(B8187,[6]電話端末!$A$2:$E$284,2,FALSE),"不在")</f>
        <v>【本社EC】別府菜々美</v>
      </c>
      <c r="D8187" s="1" t="s">
        <v>101</v>
      </c>
      <c r="E8187" t="str">
        <f>IFERROR(VLOOKUP(D8187,[6]電話端末!$A$2:$E$284,2,FALSE),"不在")</f>
        <v>【本社EC】山口莉奈</v>
      </c>
      <c r="F8187" s="1" t="s">
        <v>101</v>
      </c>
      <c r="G8187" t="str">
        <f>IFERROR(VLOOKUP(F8187,[6]電話端末!$A$2:$D$284,2,FALSE),"不在")</f>
        <v>【本社EC】山口莉奈</v>
      </c>
      <c r="H8187" s="4">
        <v>115</v>
      </c>
      <c r="I8187" s="4">
        <v>113</v>
      </c>
      <c r="K8187">
        <v>2.5101600076068098E+19</v>
      </c>
      <c r="BN8187" s="1"/>
      <c r="BQ8187" s="1"/>
    </row>
    <row r="8188" spans="1:69" x14ac:dyDescent="0.45">
      <c r="A8188" s="3">
        <v>45946.39230324074</v>
      </c>
      <c r="B8188" s="1" t="s">
        <v>144</v>
      </c>
      <c r="C8188" t="str">
        <f>IFERROR(VLOOKUP(B8188,[6]電話端末!$A$2:$E$284,2,FALSE),"不在")</f>
        <v>【本社輸入】五戸勇気</v>
      </c>
      <c r="D8188" s="1" t="s">
        <v>168</v>
      </c>
      <c r="E8188" t="str">
        <f>IFERROR(VLOOKUP(D8188,[6]電話端末!$A$2:$E$284,2,FALSE),"不在")</f>
        <v>【埼玉】田邉裕介</v>
      </c>
      <c r="F8188" s="1"/>
      <c r="G8188" t="str">
        <f>IFERROR(VLOOKUP(F8188,[6]電話端末!$A$2:$D$284,2,FALSE),"不在")</f>
        <v>不在</v>
      </c>
      <c r="H8188" s="4">
        <v>18</v>
      </c>
      <c r="I8188" s="4">
        <v>0</v>
      </c>
      <c r="K8188">
        <v>2.5101600075768099E+19</v>
      </c>
      <c r="BN8188" s="1"/>
    </row>
    <row r="8189" spans="1:69" x14ac:dyDescent="0.45">
      <c r="A8189" s="3">
        <v>45946.392256944448</v>
      </c>
      <c r="B8189" s="1" t="s">
        <v>41</v>
      </c>
      <c r="C8189" t="str">
        <f>IFERROR(VLOOKUP(B8189,[6]電話端末!$A$2:$E$284,2,FALSE),"不在")</f>
        <v>【大阪】松下愛</v>
      </c>
      <c r="D8189" s="1" t="s">
        <v>63</v>
      </c>
      <c r="E8189" t="str">
        <f>IFERROR(VLOOKUP(D8189,[6]電話端末!$A$2:$E$284,2,FALSE),"不在")</f>
        <v>【MF大阪】松尾セリ菜</v>
      </c>
      <c r="F8189" s="1" t="s">
        <v>63</v>
      </c>
      <c r="G8189" t="str">
        <f>IFERROR(VLOOKUP(F8189,[6]電話端末!$A$2:$D$284,2,FALSE),"不在")</f>
        <v>【MF大阪】松尾セリ菜</v>
      </c>
      <c r="H8189" s="4">
        <v>173</v>
      </c>
      <c r="I8189" s="4">
        <v>171</v>
      </c>
      <c r="K8189">
        <v>2.5101600075568099E+19</v>
      </c>
      <c r="BN8189" s="1"/>
    </row>
    <row r="8190" spans="1:69" x14ac:dyDescent="0.45">
      <c r="A8190" s="3">
        <v>45946.392187500001</v>
      </c>
      <c r="B8190" s="1" t="s">
        <v>144</v>
      </c>
      <c r="C8190" t="str">
        <f>IFERROR(VLOOKUP(B8190,[6]電話端末!$A$2:$E$284,2,FALSE),"不在")</f>
        <v>【本社輸入】五戸勇気</v>
      </c>
      <c r="D8190" s="1" t="s">
        <v>168</v>
      </c>
      <c r="E8190" t="str">
        <f>IFERROR(VLOOKUP(D8190,[6]電話端末!$A$2:$E$284,2,FALSE),"不在")</f>
        <v>【埼玉】田邉裕介</v>
      </c>
      <c r="F8190" s="1"/>
      <c r="G8190" t="str">
        <f>IFERROR(VLOOKUP(F8190,[6]電話端末!$A$2:$D$284,2,FALSE),"不在")</f>
        <v>不在</v>
      </c>
      <c r="H8190" s="4">
        <v>2</v>
      </c>
      <c r="I8190" s="4">
        <v>0</v>
      </c>
      <c r="K8190">
        <v>2.51016000753681E+19</v>
      </c>
      <c r="BN8190" s="1"/>
      <c r="BQ8190" s="1"/>
    </row>
    <row r="8191" spans="1:69" x14ac:dyDescent="0.45">
      <c r="A8191" s="3">
        <v>45946.391562500001</v>
      </c>
      <c r="B8191" s="1" t="s">
        <v>63</v>
      </c>
      <c r="C8191" t="str">
        <f>IFERROR(VLOOKUP(B8191,[6]電話端末!$A$2:$E$284,2,FALSE),"不在")</f>
        <v>【MF大阪】松尾セリ菜</v>
      </c>
      <c r="D8191" s="1" t="s">
        <v>227</v>
      </c>
      <c r="E8191" t="str">
        <f>IFERROR(VLOOKUP(D8191,[6]電話端末!$A$2:$E$284,2,FALSE),"不在")</f>
        <v>【大阪】榎本優生</v>
      </c>
      <c r="F8191" s="1"/>
      <c r="G8191" t="str">
        <f>IFERROR(VLOOKUP(F8191,[6]電話端末!$A$2:$D$284,2,FALSE),"不在")</f>
        <v>不在</v>
      </c>
      <c r="H8191" s="4">
        <v>11</v>
      </c>
      <c r="I8191" s="4">
        <v>0</v>
      </c>
      <c r="K8191">
        <v>2.5101600074068099E+19</v>
      </c>
      <c r="BN8191" s="1"/>
      <c r="BQ8191" s="1"/>
    </row>
    <row r="8192" spans="1:69" x14ac:dyDescent="0.45">
      <c r="A8192" s="3">
        <v>45946.390659722223</v>
      </c>
      <c r="B8192" s="1" t="s">
        <v>49</v>
      </c>
      <c r="C8192" t="str">
        <f>IFERROR(VLOOKUP(B8192,[6]電話端末!$A$2:$E$284,2,FALSE),"不在")</f>
        <v>【流山】鴻池千紗都</v>
      </c>
      <c r="D8192" s="1" t="s">
        <v>125</v>
      </c>
      <c r="E8192" t="str">
        <f>IFERROR(VLOOKUP(D8192,[6]電話端末!$A$2:$E$284,2,FALSE),"不在")</f>
        <v>【横浜】山﨑啓右</v>
      </c>
      <c r="F8192" s="1" t="s">
        <v>125</v>
      </c>
      <c r="G8192" t="str">
        <f>IFERROR(VLOOKUP(F8192,[6]電話端末!$A$2:$D$284,2,FALSE),"不在")</f>
        <v>【横浜】山﨑啓右</v>
      </c>
      <c r="H8192" s="4">
        <v>22</v>
      </c>
      <c r="I8192" s="4">
        <v>20</v>
      </c>
      <c r="K8192">
        <v>2.5101600072768098E+19</v>
      </c>
      <c r="BN8192" s="1"/>
      <c r="BQ8192" s="1"/>
    </row>
    <row r="8193" spans="1:69" x14ac:dyDescent="0.45">
      <c r="A8193" s="3">
        <v>45946.390648148146</v>
      </c>
      <c r="B8193" s="1" t="s">
        <v>164</v>
      </c>
      <c r="C8193" t="str">
        <f>IFERROR(VLOOKUP(B8193,[6]電話端末!$A$2:$E$284,2,FALSE),"不在")</f>
        <v>【流山】蒲原健吾</v>
      </c>
      <c r="D8193" s="1" t="s">
        <v>27</v>
      </c>
      <c r="E8193" t="str">
        <f>IFERROR(VLOOKUP(D8193,[6]電話端末!$A$2:$E$284,2,FALSE),"不在")</f>
        <v>【本社在庫物流課】黒田靖広</v>
      </c>
      <c r="F8193" s="1" t="s">
        <v>27</v>
      </c>
      <c r="G8193" t="str">
        <f>IFERROR(VLOOKUP(F8193,[6]電話端末!$A$2:$D$284,2,FALSE),"不在")</f>
        <v>【本社在庫物流課】黒田靖広</v>
      </c>
      <c r="H8193" s="4">
        <v>737</v>
      </c>
      <c r="I8193" s="4">
        <v>735</v>
      </c>
      <c r="K8193">
        <v>2.5101600072668099E+19</v>
      </c>
      <c r="BN8193" s="1"/>
      <c r="BQ8193" s="1"/>
    </row>
    <row r="8194" spans="1:69" x14ac:dyDescent="0.45">
      <c r="A8194" s="3">
        <v>45946.390509259261</v>
      </c>
      <c r="B8194" s="1" t="s">
        <v>59</v>
      </c>
      <c r="C8194" t="str">
        <f>IFERROR(VLOOKUP(B8194,[6]電話端末!$A$2:$E$284,2,FALSE),"不在")</f>
        <v>【多摩】高久啓汰</v>
      </c>
      <c r="D8194" s="1" t="s">
        <v>154</v>
      </c>
      <c r="E8194" t="str">
        <f>IFERROR(VLOOKUP(D8194,[6]電話端末!$A$2:$E$284,2,FALSE),"不在")</f>
        <v>【横浜】中山満里奈</v>
      </c>
      <c r="F8194" s="1"/>
      <c r="G8194" t="str">
        <f>IFERROR(VLOOKUP(F8194,[6]電話端末!$A$2:$D$284,2,FALSE),"不在")</f>
        <v>不在</v>
      </c>
      <c r="H8194" s="4">
        <v>0</v>
      </c>
      <c r="I8194" s="4">
        <v>0</v>
      </c>
      <c r="K8194">
        <v>2.51016000720681E+19</v>
      </c>
      <c r="BN8194" s="1"/>
      <c r="BQ8194" s="1"/>
    </row>
    <row r="8195" spans="1:69" x14ac:dyDescent="0.45">
      <c r="A8195" s="3">
        <v>45946.389861111114</v>
      </c>
      <c r="B8195" s="1" t="s">
        <v>49</v>
      </c>
      <c r="C8195" t="str">
        <f>IFERROR(VLOOKUP(B8195,[6]電話端末!$A$2:$E$284,2,FALSE),"不在")</f>
        <v>【流山】鴻池千紗都</v>
      </c>
      <c r="D8195" s="1" t="s">
        <v>50</v>
      </c>
      <c r="E8195" t="str">
        <f>IFERROR(VLOOKUP(D8195,[6]電話端末!$A$2:$E$284,2,FALSE),"不在")</f>
        <v>【流山】浅沼潤也</v>
      </c>
      <c r="F8195" s="1" t="s">
        <v>50</v>
      </c>
      <c r="G8195" t="str">
        <f>IFERROR(VLOOKUP(F8195,[6]電話端末!$A$2:$D$284,2,FALSE),"不在")</f>
        <v>【流山】浅沼潤也</v>
      </c>
      <c r="H8195" s="4">
        <v>52</v>
      </c>
      <c r="I8195" s="4">
        <v>43</v>
      </c>
      <c r="K8195">
        <v>2.5101600071168098E+19</v>
      </c>
      <c r="BN8195" s="1"/>
      <c r="BQ8195" s="1"/>
    </row>
    <row r="8196" spans="1:69" x14ac:dyDescent="0.45">
      <c r="A8196" s="3">
        <v>45946.38957175926</v>
      </c>
      <c r="B8196" s="1" t="s">
        <v>63</v>
      </c>
      <c r="C8196" t="str">
        <f>IFERROR(VLOOKUP(B8196,[6]電話端末!$A$2:$E$284,2,FALSE),"不在")</f>
        <v>【MF大阪】松尾セリ菜</v>
      </c>
      <c r="D8196" s="1" t="s">
        <v>41</v>
      </c>
      <c r="E8196" t="str">
        <f>IFERROR(VLOOKUP(D8196,[6]電話端末!$A$2:$E$284,2,FALSE),"不在")</f>
        <v>【大阪】松下愛</v>
      </c>
      <c r="F8196" s="1" t="s">
        <v>41</v>
      </c>
      <c r="G8196" t="str">
        <f>IFERROR(VLOOKUP(F8196,[6]電話端末!$A$2:$D$284,2,FALSE),"不在")</f>
        <v>【大阪】松下愛</v>
      </c>
      <c r="H8196" s="4">
        <v>86</v>
      </c>
      <c r="I8196" s="4">
        <v>80</v>
      </c>
      <c r="K8196">
        <v>2.5101600070868099E+19</v>
      </c>
      <c r="BN8196" s="1"/>
      <c r="BQ8196" s="1"/>
    </row>
    <row r="8197" spans="1:69" x14ac:dyDescent="0.45">
      <c r="A8197" s="3">
        <v>45946.388969907406</v>
      </c>
      <c r="B8197" s="1" t="s">
        <v>125</v>
      </c>
      <c r="C8197" t="str">
        <f>IFERROR(VLOOKUP(B8197,[6]電話端末!$A$2:$E$284,2,FALSE),"不在")</f>
        <v>【横浜】山﨑啓右</v>
      </c>
      <c r="D8197" s="1" t="s">
        <v>49</v>
      </c>
      <c r="E8197" t="str">
        <f>IFERROR(VLOOKUP(D8197,[6]電話端末!$A$2:$E$284,2,FALSE),"不在")</f>
        <v>【流山】鴻池千紗都</v>
      </c>
      <c r="F8197" s="1" t="s">
        <v>49</v>
      </c>
      <c r="G8197" t="str">
        <f>IFERROR(VLOOKUP(F8197,[6]電話端末!$A$2:$D$284,2,FALSE),"不在")</f>
        <v>【流山】鴻池千紗都</v>
      </c>
      <c r="H8197" s="4">
        <v>72</v>
      </c>
      <c r="I8197" s="4">
        <v>69</v>
      </c>
      <c r="K8197">
        <v>2.5101600069568098E+19</v>
      </c>
      <c r="BN8197" s="1"/>
      <c r="BQ8197" s="1"/>
    </row>
    <row r="8198" spans="1:69" x14ac:dyDescent="0.45">
      <c r="A8198" s="3">
        <v>45946.388541666667</v>
      </c>
      <c r="B8198" s="1" t="s">
        <v>153</v>
      </c>
      <c r="C8198" t="str">
        <f>IFERROR(VLOOKUP(B8198,[6]電話端末!$A$2:$E$284,2,FALSE),"不在")</f>
        <v>【千葉】平野翔大</v>
      </c>
      <c r="D8198" s="1" t="s">
        <v>37</v>
      </c>
      <c r="E8198" t="str">
        <f>IFERROR(VLOOKUP(D8198,[6]電話端末!$A$2:$E$284,2,FALSE),"不在")</f>
        <v>【千葉】小島佳菜</v>
      </c>
      <c r="F8198" s="1" t="s">
        <v>37</v>
      </c>
      <c r="G8198" t="str">
        <f>IFERROR(VLOOKUP(F8198,[6]電話端末!$A$2:$D$284,2,FALSE),"不在")</f>
        <v>【千葉】小島佳菜</v>
      </c>
      <c r="H8198" s="4">
        <v>25</v>
      </c>
      <c r="I8198" s="4">
        <v>24</v>
      </c>
      <c r="K8198">
        <v>2.5101600068468101E+19</v>
      </c>
      <c r="BN8198" s="1"/>
      <c r="BQ8198" s="1"/>
    </row>
    <row r="8199" spans="1:69" x14ac:dyDescent="0.45">
      <c r="A8199" s="3">
        <v>45946.388495370367</v>
      </c>
      <c r="B8199" s="1" t="s">
        <v>27</v>
      </c>
      <c r="C8199" t="str">
        <f>IFERROR(VLOOKUP(B8199,[6]電話端末!$A$2:$E$284,2,FALSE),"不在")</f>
        <v>【本社在庫物流課】黒田靖広</v>
      </c>
      <c r="D8199" s="1" t="s">
        <v>164</v>
      </c>
      <c r="E8199" t="str">
        <f>IFERROR(VLOOKUP(D8199,[6]電話端末!$A$2:$E$284,2,FALSE),"不在")</f>
        <v>【流山】蒲原健吾</v>
      </c>
      <c r="F8199" s="1" t="s">
        <v>49</v>
      </c>
      <c r="G8199" t="str">
        <f>IFERROR(VLOOKUP(F8199,[6]電話端末!$A$2:$D$284,2,FALSE),"不在")</f>
        <v>【流山】鴻池千紗都</v>
      </c>
      <c r="H8199" s="4">
        <v>26</v>
      </c>
      <c r="I8199" s="4">
        <v>21</v>
      </c>
      <c r="K8199">
        <v>2.5101600068268102E+19</v>
      </c>
      <c r="BN8199" s="1"/>
      <c r="BQ8199" s="1"/>
    </row>
    <row r="8200" spans="1:69" x14ac:dyDescent="0.45">
      <c r="A8200" s="3">
        <v>45946.387835648151</v>
      </c>
      <c r="B8200" s="1" t="s">
        <v>49</v>
      </c>
      <c r="C8200" t="str">
        <f>IFERROR(VLOOKUP(B8200,[6]電話端末!$A$2:$E$284,2,FALSE),"不在")</f>
        <v>【流山】鴻池千紗都</v>
      </c>
      <c r="D8200" s="1" t="s">
        <v>50</v>
      </c>
      <c r="E8200" t="str">
        <f>IFERROR(VLOOKUP(D8200,[6]電話端末!$A$2:$E$284,2,FALSE),"不在")</f>
        <v>【流山】浅沼潤也</v>
      </c>
      <c r="F8200" s="1" t="s">
        <v>50</v>
      </c>
      <c r="G8200" t="str">
        <f>IFERROR(VLOOKUP(F8200,[6]電話端末!$A$2:$D$284,2,FALSE),"不在")</f>
        <v>【流山】浅沼潤也</v>
      </c>
      <c r="H8200" s="4">
        <v>32</v>
      </c>
      <c r="I8200" s="4">
        <v>25</v>
      </c>
      <c r="K8200">
        <v>2.51016000656681E+19</v>
      </c>
      <c r="BN8200" s="1"/>
      <c r="BQ8200" s="1"/>
    </row>
    <row r="8201" spans="1:69" x14ac:dyDescent="0.45">
      <c r="A8201" s="3">
        <v>45946.387326388889</v>
      </c>
      <c r="B8201" s="1" t="s">
        <v>153</v>
      </c>
      <c r="C8201" t="str">
        <f>IFERROR(VLOOKUP(B8201,[6]電話端末!$A$2:$E$284,2,FALSE),"不在")</f>
        <v>【千葉】平野翔大</v>
      </c>
      <c r="D8201" s="1" t="s">
        <v>37</v>
      </c>
      <c r="E8201" t="str">
        <f>IFERROR(VLOOKUP(D8201,[6]電話端末!$A$2:$E$284,2,FALSE),"不在")</f>
        <v>【千葉】小島佳菜</v>
      </c>
      <c r="F8201" s="1" t="s">
        <v>37</v>
      </c>
      <c r="G8201" t="str">
        <f>IFERROR(VLOOKUP(F8201,[6]電話端末!$A$2:$D$284,2,FALSE),"不在")</f>
        <v>【千葉】小島佳菜</v>
      </c>
      <c r="H8201" s="4">
        <v>97</v>
      </c>
      <c r="I8201" s="4">
        <v>96</v>
      </c>
      <c r="K8201">
        <v>2.5101600064768098E+19</v>
      </c>
      <c r="BN8201" s="1"/>
      <c r="BQ8201" s="1"/>
    </row>
    <row r="8202" spans="1:69" x14ac:dyDescent="0.45">
      <c r="A8202" s="3">
        <v>45946.386932870373</v>
      </c>
      <c r="B8202" s="1" t="s">
        <v>44</v>
      </c>
      <c r="C8202" t="str">
        <f>IFERROR(VLOOKUP(B8202,[6]電話端末!$A$2:$E$284,2,FALSE),"不在")</f>
        <v>【福岡】奥薗美和</v>
      </c>
      <c r="D8202" s="1" t="s">
        <v>39</v>
      </c>
      <c r="E8202" t="str">
        <f>IFERROR(VLOOKUP(D8202,[6]電話端末!$A$2:$E$284,2,FALSE),"不在")</f>
        <v>【福岡】松尾明日香</v>
      </c>
      <c r="F8202" s="1" t="s">
        <v>39</v>
      </c>
      <c r="G8202" t="str">
        <f>IFERROR(VLOOKUP(F8202,[6]電話端末!$A$2:$D$284,2,FALSE),"不在")</f>
        <v>【福岡】松尾明日香</v>
      </c>
      <c r="H8202" s="4">
        <v>141</v>
      </c>
      <c r="I8202" s="4">
        <v>140</v>
      </c>
      <c r="K8202">
        <v>2.5101600063368102E+19</v>
      </c>
      <c r="BN8202" s="1"/>
      <c r="BQ8202" s="1"/>
    </row>
    <row r="8203" spans="1:69" x14ac:dyDescent="0.45">
      <c r="A8203" s="3">
        <v>45946.386319444442</v>
      </c>
      <c r="B8203" s="1" t="s">
        <v>28</v>
      </c>
      <c r="C8203" t="str">
        <f>IFERROR(VLOOKUP(B8203,[6]電話端末!$A$2:$E$284,2,FALSE),"不在")</f>
        <v>【名古屋】大渕温子</v>
      </c>
      <c r="D8203" s="1" t="s">
        <v>36</v>
      </c>
      <c r="E8203" t="str">
        <f>IFERROR(VLOOKUP(D8203,[6]電話端末!$A$2:$E$284,2,FALSE),"不在")</f>
        <v>【名古屋】稲垣みちる</v>
      </c>
      <c r="F8203" s="1" t="s">
        <v>36</v>
      </c>
      <c r="G8203" t="str">
        <f>IFERROR(VLOOKUP(F8203,[6]電話端末!$A$2:$D$284,2,FALSE),"不在")</f>
        <v>【名古屋】稲垣みちる</v>
      </c>
      <c r="H8203" s="4">
        <v>38</v>
      </c>
      <c r="I8203" s="4">
        <v>37</v>
      </c>
      <c r="K8203">
        <v>2.5101600062268101E+19</v>
      </c>
      <c r="BN8203" s="1"/>
      <c r="BQ8203" s="1"/>
    </row>
    <row r="8204" spans="1:69" x14ac:dyDescent="0.45">
      <c r="A8204" s="3">
        <v>45946.385821759257</v>
      </c>
      <c r="B8204" s="1" t="s">
        <v>164</v>
      </c>
      <c r="C8204" t="str">
        <f>IFERROR(VLOOKUP(B8204,[6]電話端末!$A$2:$E$284,2,FALSE),"不在")</f>
        <v>【流山】蒲原健吾</v>
      </c>
      <c r="D8204" s="1" t="s">
        <v>27</v>
      </c>
      <c r="E8204" t="str">
        <f>IFERROR(VLOOKUP(D8204,[6]電話端末!$A$2:$E$284,2,FALSE),"不在")</f>
        <v>【本社在庫物流課】黒田靖広</v>
      </c>
      <c r="F8204" s="1"/>
      <c r="G8204" t="str">
        <f>IFERROR(VLOOKUP(F8204,[6]電話端末!$A$2:$D$284,2,FALSE),"不在")</f>
        <v>不在</v>
      </c>
      <c r="H8204" s="4">
        <v>27</v>
      </c>
      <c r="I8204" s="4">
        <v>0</v>
      </c>
      <c r="K8204">
        <v>2.51016000607681E+19</v>
      </c>
      <c r="BN8204" s="1"/>
      <c r="BQ8204" s="1"/>
    </row>
    <row r="8205" spans="1:69" x14ac:dyDescent="0.45">
      <c r="A8205" s="3">
        <v>45946.385694444441</v>
      </c>
      <c r="B8205" s="1" t="s">
        <v>50</v>
      </c>
      <c r="C8205" t="str">
        <f>IFERROR(VLOOKUP(B8205,[6]電話端末!$A$2:$E$284,2,FALSE),"不在")</f>
        <v>【流山】浅沼潤也</v>
      </c>
      <c r="D8205" s="1" t="s">
        <v>49</v>
      </c>
      <c r="E8205" t="str">
        <f>IFERROR(VLOOKUP(D8205,[6]電話端末!$A$2:$E$284,2,FALSE),"不在")</f>
        <v>【流山】鴻池千紗都</v>
      </c>
      <c r="F8205" s="1" t="s">
        <v>49</v>
      </c>
      <c r="G8205" t="str">
        <f>IFERROR(VLOOKUP(F8205,[6]電話端末!$A$2:$D$284,2,FALSE),"不在")</f>
        <v>【流山】鴻池千紗都</v>
      </c>
      <c r="H8205" s="4">
        <v>143</v>
      </c>
      <c r="I8205" s="4">
        <v>140</v>
      </c>
      <c r="K8205">
        <v>2.5101600060368101E+19</v>
      </c>
      <c r="BN8205" s="1"/>
      <c r="BQ8205" s="1"/>
    </row>
    <row r="8206" spans="1:69" x14ac:dyDescent="0.45">
      <c r="A8206" s="3">
        <v>45946.38386574074</v>
      </c>
      <c r="B8206" s="1" t="s">
        <v>210</v>
      </c>
      <c r="C8206" t="str">
        <f>IFERROR(VLOOKUP(B8206,[6]電話端末!$A$2:$E$284,2,FALSE),"不在")</f>
        <v>【滋賀】松井治美</v>
      </c>
      <c r="D8206" s="1" t="s">
        <v>41</v>
      </c>
      <c r="E8206" t="str">
        <f>IFERROR(VLOOKUP(D8206,[6]電話端末!$A$2:$E$284,2,FALSE),"不在")</f>
        <v>【大阪】松下愛</v>
      </c>
      <c r="F8206" s="1" t="s">
        <v>41</v>
      </c>
      <c r="G8206" t="str">
        <f>IFERROR(VLOOKUP(F8206,[6]電話端末!$A$2:$D$284,2,FALSE),"不在")</f>
        <v>【大阪】松下愛</v>
      </c>
      <c r="H8206" s="4">
        <v>85</v>
      </c>
      <c r="I8206" s="4">
        <v>83</v>
      </c>
      <c r="K8206">
        <v>2.5101600056468099E+19</v>
      </c>
      <c r="BN8206" s="1"/>
      <c r="BQ8206" s="1"/>
    </row>
    <row r="8207" spans="1:69" x14ac:dyDescent="0.45">
      <c r="A8207" s="3">
        <v>45946.383298611108</v>
      </c>
      <c r="B8207" s="1" t="s">
        <v>126</v>
      </c>
      <c r="C8207" t="str">
        <f>IFERROR(VLOOKUP(B8207,[6]電話端末!$A$2:$E$284,2,FALSE),"不在")</f>
        <v>【名古屋】髙木昂平</v>
      </c>
      <c r="D8207" s="1" t="s">
        <v>74</v>
      </c>
      <c r="E8207" t="str">
        <f>IFERROR(VLOOKUP(D8207,[6]電話端末!$A$2:$E$284,2,FALSE),"不在")</f>
        <v>【本社】商品本部</v>
      </c>
      <c r="F8207" s="1" t="s">
        <v>144</v>
      </c>
      <c r="G8207" t="str">
        <f>IFERROR(VLOOKUP(F8207,[6]電話端末!$A$2:$D$284,2,FALSE),"不在")</f>
        <v>【本社輸入】五戸勇気</v>
      </c>
      <c r="H8207" s="4">
        <v>183</v>
      </c>
      <c r="I8207" s="4">
        <v>171</v>
      </c>
      <c r="K8207">
        <v>2.5101600055368102E+19</v>
      </c>
      <c r="BN8207" s="1"/>
      <c r="BQ8207" s="1"/>
    </row>
    <row r="8208" spans="1:69" x14ac:dyDescent="0.45">
      <c r="A8208" s="3">
        <v>45946.383101851854</v>
      </c>
      <c r="B8208" s="1" t="s">
        <v>210</v>
      </c>
      <c r="C8208" t="str">
        <f>IFERROR(VLOOKUP(B8208,[6]電話端末!$A$2:$E$284,2,FALSE),"不在")</f>
        <v>【滋賀】松井治美</v>
      </c>
      <c r="D8208" s="1" t="s">
        <v>465</v>
      </c>
      <c r="E8208" t="str">
        <f>IFERROR(VLOOKUP(D8208,[6]電話端末!$A$2:$E$284,2,FALSE),"不在")</f>
        <v>【大阪】中澤勇作</v>
      </c>
      <c r="F8208" s="1"/>
      <c r="G8208" t="str">
        <f>IFERROR(VLOOKUP(F8208,[6]電話端末!$A$2:$D$284,2,FALSE),"不在")</f>
        <v>不在</v>
      </c>
      <c r="H8208" s="4">
        <v>17</v>
      </c>
      <c r="I8208" s="4">
        <v>0</v>
      </c>
      <c r="K8208">
        <v>2.51016000545681E+19</v>
      </c>
      <c r="BN8208" s="1"/>
      <c r="BQ8208" s="1"/>
    </row>
    <row r="8209" spans="1:69" x14ac:dyDescent="0.45">
      <c r="A8209" s="3">
        <v>45946.38208333333</v>
      </c>
      <c r="B8209" s="1" t="s">
        <v>99</v>
      </c>
      <c r="C8209" t="str">
        <f>IFERROR(VLOOKUP(B8209,[6]電話端末!$A$2:$E$284,2,FALSE),"不在")</f>
        <v>【名古屋】玉腰千恵</v>
      </c>
      <c r="D8209" s="1" t="s">
        <v>36</v>
      </c>
      <c r="E8209" t="str">
        <f>IFERROR(VLOOKUP(D8209,[6]電話端末!$A$2:$E$284,2,FALSE),"不在")</f>
        <v>【名古屋】稲垣みちる</v>
      </c>
      <c r="F8209" s="1" t="s">
        <v>36</v>
      </c>
      <c r="G8209" t="str">
        <f>IFERROR(VLOOKUP(F8209,[6]電話端末!$A$2:$D$284,2,FALSE),"不在")</f>
        <v>【名古屋】稲垣みちる</v>
      </c>
      <c r="H8209" s="4">
        <v>95</v>
      </c>
      <c r="I8209" s="4">
        <v>95</v>
      </c>
      <c r="K8209">
        <v>2.5101600052468101E+19</v>
      </c>
      <c r="BN8209" s="1"/>
      <c r="BQ8209" s="1"/>
    </row>
    <row r="8210" spans="1:69" x14ac:dyDescent="0.45">
      <c r="A8210" s="3">
        <v>45946.379166666666</v>
      </c>
      <c r="B8210" s="1" t="s">
        <v>140</v>
      </c>
      <c r="C8210" t="str">
        <f>IFERROR(VLOOKUP(B8210,[6]電話端末!$A$2:$E$284,2,FALSE),"不在")</f>
        <v>【千葉】遠藤和行</v>
      </c>
      <c r="D8210" s="1" t="s">
        <v>67</v>
      </c>
      <c r="E8210" t="str">
        <f>IFERROR(VLOOKUP(D8210,[6]電話端末!$A$2:$E$284,2,FALSE),"不在")</f>
        <v>【MF大阪】後垣幸恵</v>
      </c>
      <c r="F8210" s="1" t="s">
        <v>24</v>
      </c>
      <c r="G8210" t="str">
        <f>IFERROR(VLOOKUP(F8210,[6]電話端末!$A$2:$D$284,2,FALSE),"不在")</f>
        <v>【MF大阪】内田優美</v>
      </c>
      <c r="H8210" s="4">
        <v>53</v>
      </c>
      <c r="I8210" s="4">
        <v>48</v>
      </c>
      <c r="K8210">
        <v>2.5101600044268102E+19</v>
      </c>
      <c r="BN8210" s="1"/>
      <c r="BQ8210" s="1"/>
    </row>
    <row r="8211" spans="1:69" x14ac:dyDescent="0.45">
      <c r="A8211" s="3">
        <v>45946.378796296296</v>
      </c>
      <c r="B8211" s="1" t="s">
        <v>26</v>
      </c>
      <c r="C8211" t="str">
        <f>IFERROR(VLOOKUP(B8211,[6]電話端末!$A$2:$E$284,2,FALSE),"不在")</f>
        <v>【北関東】高井翔斗</v>
      </c>
      <c r="D8211" s="1" t="s">
        <v>197</v>
      </c>
      <c r="E8211" t="str">
        <f>IFERROR(VLOOKUP(D8211,[6]電話端末!$A$2:$E$284,2,FALSE),"不在")</f>
        <v>【流山】着信グループ</v>
      </c>
      <c r="F8211" s="1" t="s">
        <v>164</v>
      </c>
      <c r="G8211" t="str">
        <f>IFERROR(VLOOKUP(F8211,[6]電話端末!$A$2:$D$284,2,FALSE),"不在")</f>
        <v>【流山】蒲原健吾</v>
      </c>
      <c r="H8211" s="4">
        <v>88</v>
      </c>
      <c r="I8211" s="4">
        <v>86</v>
      </c>
      <c r="K8211">
        <v>2.51016000434681E+19</v>
      </c>
      <c r="BN8211" s="1"/>
      <c r="BQ8211" s="1"/>
    </row>
    <row r="8212" spans="1:69" x14ac:dyDescent="0.45">
      <c r="A8212" s="3">
        <v>45946.378668981481</v>
      </c>
      <c r="B8212" s="1" t="s">
        <v>26</v>
      </c>
      <c r="C8212" t="str">
        <f>IFERROR(VLOOKUP(B8212,[6]電話端末!$A$2:$E$284,2,FALSE),"不在")</f>
        <v>【北関東】高井翔斗</v>
      </c>
      <c r="D8212" s="1" t="s">
        <v>49</v>
      </c>
      <c r="E8212" t="str">
        <f>IFERROR(VLOOKUP(D8212,[6]電話端末!$A$2:$E$284,2,FALSE),"不在")</f>
        <v>【流山】鴻池千紗都</v>
      </c>
      <c r="F8212" s="1"/>
      <c r="G8212" t="str">
        <f>IFERROR(VLOOKUP(F8212,[6]電話端末!$A$2:$D$284,2,FALSE),"不在")</f>
        <v>不在</v>
      </c>
      <c r="H8212" s="4">
        <v>0</v>
      </c>
      <c r="I8212" s="4">
        <v>0</v>
      </c>
      <c r="K8212">
        <v>2.51016000431681E+19</v>
      </c>
      <c r="BN8212" s="1"/>
      <c r="BQ8212" s="1"/>
    </row>
    <row r="8213" spans="1:69" x14ac:dyDescent="0.45">
      <c r="A8213" s="3">
        <v>45946.378587962965</v>
      </c>
      <c r="B8213" s="1" t="s">
        <v>45</v>
      </c>
      <c r="C8213" t="str">
        <f>IFERROR(VLOOKUP(B8213,[6]電話端末!$A$2:$E$284,2,FALSE),"不在")</f>
        <v>【岡山】岸本麻衣子</v>
      </c>
      <c r="D8213" s="1" t="s">
        <v>544</v>
      </c>
      <c r="E8213" t="str">
        <f>IFERROR(VLOOKUP(D8213,[6]電話端末!$A$2:$E$284,2,FALSE),"不在")</f>
        <v>不在</v>
      </c>
      <c r="F8213" s="1"/>
      <c r="G8213" t="str">
        <f>IFERROR(VLOOKUP(F8213,[6]電話端末!$A$2:$D$284,2,FALSE),"不在")</f>
        <v>不在</v>
      </c>
      <c r="H8213" s="4">
        <v>0</v>
      </c>
      <c r="I8213" s="4">
        <v>0</v>
      </c>
      <c r="K8213">
        <v>2.5101600042868101E+19</v>
      </c>
      <c r="BN8213" s="1"/>
      <c r="BQ8213" s="1"/>
    </row>
    <row r="8214" spans="1:69" x14ac:dyDescent="0.45">
      <c r="A8214" s="3">
        <v>45946.378437500003</v>
      </c>
      <c r="B8214" s="1" t="s">
        <v>38</v>
      </c>
      <c r="C8214" t="str">
        <f>IFERROR(VLOOKUP(B8214,[6]電話端末!$A$2:$E$284,2,FALSE),"不在")</f>
        <v>【福岡】山崎芹奈</v>
      </c>
      <c r="D8214" s="1" t="s">
        <v>48</v>
      </c>
      <c r="E8214" t="str">
        <f>IFERROR(VLOOKUP(D8214,[6]電話端末!$A$2:$E$284,2,FALSE),"不在")</f>
        <v>【福岡】松添愛</v>
      </c>
      <c r="F8214" s="1" t="s">
        <v>48</v>
      </c>
      <c r="G8214" t="str">
        <f>IFERROR(VLOOKUP(F8214,[6]電話端末!$A$2:$D$284,2,FALSE),"不在")</f>
        <v>【福岡】松添愛</v>
      </c>
      <c r="H8214" s="4">
        <v>58</v>
      </c>
      <c r="I8214" s="4">
        <v>56</v>
      </c>
      <c r="K8214">
        <v>2.5101600042668102E+19</v>
      </c>
      <c r="BN8214" s="1"/>
      <c r="BQ8214" s="1"/>
    </row>
    <row r="8215" spans="1:69" x14ac:dyDescent="0.45">
      <c r="A8215" s="3">
        <v>45946.376319444447</v>
      </c>
      <c r="B8215" s="1" t="s">
        <v>50</v>
      </c>
      <c r="C8215" t="str">
        <f>IFERROR(VLOOKUP(B8215,[6]電話端末!$A$2:$E$284,2,FALSE),"不在")</f>
        <v>【流山】浅沼潤也</v>
      </c>
      <c r="D8215" s="1" t="s">
        <v>29</v>
      </c>
      <c r="E8215" t="str">
        <f>IFERROR(VLOOKUP(D8215,[6]電話端末!$A$2:$E$284,2,FALSE),"不在")</f>
        <v>【本社EC】大城明日香</v>
      </c>
      <c r="F8215" s="1" t="s">
        <v>29</v>
      </c>
      <c r="G8215" t="str">
        <f>IFERROR(VLOOKUP(F8215,[6]電話端末!$A$2:$D$284,2,FALSE),"不在")</f>
        <v>【本社EC】大城明日香</v>
      </c>
      <c r="H8215" s="4">
        <v>347</v>
      </c>
      <c r="I8215" s="4">
        <v>341</v>
      </c>
      <c r="K8215">
        <v>2.5101600037368099E+19</v>
      </c>
      <c r="BN8215" s="1"/>
      <c r="BQ8215" s="1"/>
    </row>
    <row r="8216" spans="1:69" x14ac:dyDescent="0.45">
      <c r="A8216" s="3">
        <v>45946.376157407409</v>
      </c>
      <c r="B8216" s="1" t="s">
        <v>99</v>
      </c>
      <c r="C8216" t="str">
        <f>IFERROR(VLOOKUP(B8216,[6]電話端末!$A$2:$E$284,2,FALSE),"不在")</f>
        <v>【名古屋】玉腰千恵</v>
      </c>
      <c r="D8216" s="1" t="s">
        <v>28</v>
      </c>
      <c r="E8216" t="str">
        <f>IFERROR(VLOOKUP(D8216,[6]電話端末!$A$2:$E$284,2,FALSE),"不在")</f>
        <v>【名古屋】大渕温子</v>
      </c>
      <c r="F8216" s="1" t="s">
        <v>28</v>
      </c>
      <c r="G8216" t="str">
        <f>IFERROR(VLOOKUP(F8216,[6]電話端末!$A$2:$D$284,2,FALSE),"不在")</f>
        <v>【名古屋】大渕温子</v>
      </c>
      <c r="H8216" s="4">
        <v>38</v>
      </c>
      <c r="I8216" s="4">
        <v>37</v>
      </c>
      <c r="K8216">
        <v>2.51016000369681E+19</v>
      </c>
      <c r="BN8216" s="1"/>
    </row>
    <row r="8217" spans="1:69" x14ac:dyDescent="0.45">
      <c r="A8217" s="3">
        <v>45946.375937500001</v>
      </c>
      <c r="B8217" s="1" t="s">
        <v>39</v>
      </c>
      <c r="C8217" t="str">
        <f>IFERROR(VLOOKUP(B8217,[6]電話端末!$A$2:$E$284,2,FALSE),"不在")</f>
        <v>【福岡】松尾明日香</v>
      </c>
      <c r="D8217" s="1" t="s">
        <v>44</v>
      </c>
      <c r="E8217" t="str">
        <f>IFERROR(VLOOKUP(D8217,[6]電話端末!$A$2:$E$284,2,FALSE),"不在")</f>
        <v>【福岡】奥薗美和</v>
      </c>
      <c r="F8217" s="1" t="s">
        <v>44</v>
      </c>
      <c r="G8217" t="str">
        <f>IFERROR(VLOOKUP(F8217,[6]電話端末!$A$2:$D$284,2,FALSE),"不在")</f>
        <v>【福岡】奥薗美和</v>
      </c>
      <c r="H8217" s="4">
        <v>122</v>
      </c>
      <c r="I8217" s="4">
        <v>121</v>
      </c>
      <c r="K8217">
        <v>2.5101600036168102E+19</v>
      </c>
      <c r="BN8217" s="1"/>
      <c r="BQ8217" s="1"/>
    </row>
    <row r="8218" spans="1:69" x14ac:dyDescent="0.45">
      <c r="A8218" s="3">
        <v>45946.375462962962</v>
      </c>
      <c r="B8218" s="1" t="s">
        <v>48</v>
      </c>
      <c r="C8218" t="str">
        <f>IFERROR(VLOOKUP(B8218,[6]電話端末!$A$2:$E$284,2,FALSE),"不在")</f>
        <v>【福岡】松添愛</v>
      </c>
      <c r="D8218" s="1" t="s">
        <v>38</v>
      </c>
      <c r="E8218" t="str">
        <f>IFERROR(VLOOKUP(D8218,[6]電話端末!$A$2:$E$284,2,FALSE),"不在")</f>
        <v>【福岡】山崎芹奈</v>
      </c>
      <c r="F8218" s="1" t="s">
        <v>38</v>
      </c>
      <c r="G8218" t="str">
        <f>IFERROR(VLOOKUP(F8218,[6]電話端末!$A$2:$D$284,2,FALSE),"不在")</f>
        <v>【福岡】山崎芹奈</v>
      </c>
      <c r="H8218" s="4">
        <v>41</v>
      </c>
      <c r="I8218" s="4">
        <v>39</v>
      </c>
      <c r="K8218">
        <v>2.5101600034068099E+19</v>
      </c>
      <c r="BN8218" s="1"/>
      <c r="BQ8218" s="1"/>
    </row>
    <row r="8219" spans="1:69" x14ac:dyDescent="0.45">
      <c r="A8219" s="3">
        <v>45946.375127314815</v>
      </c>
      <c r="B8219" s="1" t="s">
        <v>129</v>
      </c>
      <c r="C8219" t="str">
        <f>IFERROR(VLOOKUP(B8219,[6]電話端末!$A$2:$E$284,2,FALSE),"不在")</f>
        <v>【本社総務】赤羽恵理</v>
      </c>
      <c r="D8219" s="1" t="s">
        <v>22</v>
      </c>
      <c r="E8219" t="str">
        <f>IFERROR(VLOOKUP(D8219,[6]電話端末!$A$2:$E$284,2,FALSE),"不在")</f>
        <v>【東京】西垣彩</v>
      </c>
      <c r="F8219" s="1" t="s">
        <v>22</v>
      </c>
      <c r="G8219" t="str">
        <f>IFERROR(VLOOKUP(F8219,[6]電話端末!$A$2:$D$284,2,FALSE),"不在")</f>
        <v>【東京】西垣彩</v>
      </c>
      <c r="H8219" s="4">
        <v>35</v>
      </c>
      <c r="I8219" s="4">
        <v>33</v>
      </c>
      <c r="K8219">
        <v>2.5101600032968102E+19</v>
      </c>
      <c r="BN8219" s="1"/>
      <c r="BQ8219" s="1"/>
    </row>
    <row r="8220" spans="1:69" x14ac:dyDescent="0.45">
      <c r="A8220" s="3">
        <v>45946.374293981484</v>
      </c>
      <c r="B8220" s="1" t="s">
        <v>23</v>
      </c>
      <c r="C8220" t="str">
        <f>IFERROR(VLOOKUP(B8220,[6]電話端末!$A$2:$E$284,2,FALSE),"不在")</f>
        <v>【本社購買】山口泰彦</v>
      </c>
      <c r="D8220" s="1" t="s">
        <v>24</v>
      </c>
      <c r="E8220" t="str">
        <f>IFERROR(VLOOKUP(D8220,[6]電話端末!$A$2:$E$284,2,FALSE),"不在")</f>
        <v>【MF大阪】内田優美</v>
      </c>
      <c r="F8220" s="1" t="s">
        <v>24</v>
      </c>
      <c r="G8220" t="str">
        <f>IFERROR(VLOOKUP(F8220,[6]電話端末!$A$2:$D$284,2,FALSE),"不在")</f>
        <v>【MF大阪】内田優美</v>
      </c>
      <c r="H8220" s="4">
        <v>138</v>
      </c>
      <c r="I8220" s="4">
        <v>136</v>
      </c>
      <c r="K8220">
        <v>2.5101600031768101E+19</v>
      </c>
      <c r="BN8220" s="1"/>
      <c r="BQ8220" s="1"/>
    </row>
    <row r="8221" spans="1:69" x14ac:dyDescent="0.45">
      <c r="A8221" s="3">
        <v>45946.374259259261</v>
      </c>
      <c r="B8221" s="1" t="s">
        <v>87</v>
      </c>
      <c r="C8221" t="str">
        <f>IFERROR(VLOOKUP(B8221,[6]電話端末!$A$2:$E$284,2,FALSE),"不在")</f>
        <v>【本社EC】別府菜々美</v>
      </c>
      <c r="D8221" s="1" t="s">
        <v>222</v>
      </c>
      <c r="E8221" t="str">
        <f>IFERROR(VLOOKUP(D8221,[6]電話端末!$A$2:$E$284,2,FALSE),"不在")</f>
        <v>【本社EC】渡辺慶太</v>
      </c>
      <c r="F8221" s="1" t="s">
        <v>222</v>
      </c>
      <c r="G8221" t="str">
        <f>IFERROR(VLOOKUP(F8221,[6]電話端末!$A$2:$D$284,2,FALSE),"不在")</f>
        <v>【本社EC】渡辺慶太</v>
      </c>
      <c r="H8221" s="4">
        <v>109</v>
      </c>
      <c r="I8221" s="4">
        <v>106</v>
      </c>
      <c r="K8221">
        <v>2.5101600031668101E+19</v>
      </c>
      <c r="BN8221" s="1"/>
      <c r="BQ8221" s="1"/>
    </row>
    <row r="8222" spans="1:69" x14ac:dyDescent="0.45">
      <c r="A8222" s="3">
        <v>45946.372766203705</v>
      </c>
      <c r="B8222" s="1" t="s">
        <v>67</v>
      </c>
      <c r="C8222" t="str">
        <f>IFERROR(VLOOKUP(B8222,[6]電話端末!$A$2:$E$284,2,FALSE),"不在")</f>
        <v>【MF大阪】後垣幸恵</v>
      </c>
      <c r="D8222" s="1" t="s">
        <v>102</v>
      </c>
      <c r="E8222" t="str">
        <f>IFERROR(VLOOKUP(D8222,[6]電話端末!$A$2:$E$284,2,FALSE),"不在")</f>
        <v>【静岡】金子湧樹</v>
      </c>
      <c r="G8222" t="str">
        <f>IFERROR(VLOOKUP(F8222,[6]電話端末!$A$2:$D$284,2,FALSE),"不在")</f>
        <v>不在</v>
      </c>
      <c r="H8222" s="4">
        <v>21</v>
      </c>
      <c r="I8222" s="4">
        <v>0</v>
      </c>
      <c r="K8222">
        <v>2.5101600028568101E+19</v>
      </c>
      <c r="BN8222" s="1"/>
      <c r="BQ8222" s="1"/>
    </row>
    <row r="8223" spans="1:69" x14ac:dyDescent="0.45">
      <c r="A8223" s="3">
        <v>45946.37232638889</v>
      </c>
      <c r="B8223" s="1" t="s">
        <v>65</v>
      </c>
      <c r="C8223" t="str">
        <f>IFERROR(VLOOKUP(B8223,[6]電話端末!$A$2:$E$284,2,FALSE),"不在")</f>
        <v>【本社】受付用電話機</v>
      </c>
      <c r="D8223" s="1" t="s">
        <v>66</v>
      </c>
      <c r="E8223" t="str">
        <f>IFERROR(VLOOKUP(D8223,[6]電話端末!$A$2:$E$284,2,FALSE),"不在")</f>
        <v>【本社】受付電話機</v>
      </c>
      <c r="F8223" s="1" t="s">
        <v>57</v>
      </c>
      <c r="G8223" t="str">
        <f>IFERROR(VLOOKUP(F8223,[6]電話端末!$A$2:$D$284,2,FALSE),"不在")</f>
        <v>【本社総務】吉田亜依</v>
      </c>
      <c r="H8223" s="4">
        <v>21</v>
      </c>
      <c r="I8223" s="4">
        <v>17</v>
      </c>
      <c r="K8223">
        <v>2.5101600028068098E+19</v>
      </c>
      <c r="BN8223" s="1"/>
      <c r="BQ8223" s="1"/>
    </row>
    <row r="8224" spans="1:69" x14ac:dyDescent="0.45">
      <c r="A8224" s="3">
        <v>45946.370763888888</v>
      </c>
      <c r="B8224" s="1" t="s">
        <v>126</v>
      </c>
      <c r="C8224" t="str">
        <f>IFERROR(VLOOKUP(B8224,[6]電話端末!$A$2:$E$284,2,FALSE),"不在")</f>
        <v>【名古屋】髙木昂平</v>
      </c>
      <c r="D8224" s="1" t="s">
        <v>79</v>
      </c>
      <c r="E8224" t="str">
        <f>IFERROR(VLOOKUP(D8224,[6]電話端末!$A$2:$E$284,2,FALSE),"不在")</f>
        <v>【本社】経理</v>
      </c>
      <c r="F8224" s="1" t="s">
        <v>80</v>
      </c>
      <c r="G8224" t="str">
        <f>IFERROR(VLOOKUP(F8224,[6]電話端末!$A$2:$D$284,2,FALSE),"不在")</f>
        <v>【本社経理】羽鳥由美</v>
      </c>
      <c r="H8224" s="4">
        <v>414</v>
      </c>
      <c r="I8224" s="4">
        <v>411</v>
      </c>
      <c r="K8224">
        <v>2.51016000257681E+19</v>
      </c>
      <c r="BN8224" s="1"/>
      <c r="BQ8224" s="1"/>
    </row>
    <row r="8225" spans="1:69" x14ac:dyDescent="0.45">
      <c r="A8225" s="3">
        <v>45946.368657407409</v>
      </c>
      <c r="B8225" s="1" t="s">
        <v>44</v>
      </c>
      <c r="C8225" t="str">
        <f>IFERROR(VLOOKUP(B8225,[6]電話端末!$A$2:$E$284,2,FALSE),"不在")</f>
        <v>【福岡】奥薗美和</v>
      </c>
      <c r="D8225" s="1" t="s">
        <v>39</v>
      </c>
      <c r="E8225" t="str">
        <f>IFERROR(VLOOKUP(D8225,[6]電話端末!$A$2:$E$284,2,FALSE),"不在")</f>
        <v>【福岡】松尾明日香</v>
      </c>
      <c r="F8225" s="1" t="s">
        <v>39</v>
      </c>
      <c r="G8225" t="str">
        <f>IFERROR(VLOOKUP(F8225,[6]電話端末!$A$2:$D$284,2,FALSE),"不在")</f>
        <v>【福岡】松尾明日香</v>
      </c>
      <c r="H8225" s="4">
        <v>127</v>
      </c>
      <c r="I8225" s="4">
        <v>126</v>
      </c>
      <c r="K8225">
        <v>2.5101600022768099E+19</v>
      </c>
      <c r="BN8225" s="1"/>
    </row>
    <row r="8226" spans="1:69" x14ac:dyDescent="0.45">
      <c r="A8226" s="3">
        <v>45946.368541666663</v>
      </c>
      <c r="B8226" s="1" t="s">
        <v>61</v>
      </c>
      <c r="C8226" t="str">
        <f>IFERROR(VLOOKUP(B8226,[6]電話端末!$A$2:$E$284,2,FALSE),"不在")</f>
        <v>【埼玉】竹内梓</v>
      </c>
      <c r="D8226" s="1" t="s">
        <v>128</v>
      </c>
      <c r="E8226" t="str">
        <f>IFERROR(VLOOKUP(D8226,[6]電話端末!$A$2:$E$284,2,FALSE),"不在")</f>
        <v>【仙台】仁藤佳美</v>
      </c>
      <c r="F8226" s="1" t="s">
        <v>128</v>
      </c>
      <c r="G8226" t="str">
        <f>IFERROR(VLOOKUP(F8226,[6]電話端末!$A$2:$D$284,2,FALSE),"不在")</f>
        <v>【仙台】仁藤佳美</v>
      </c>
      <c r="H8226" s="4">
        <v>25</v>
      </c>
      <c r="I8226" s="4">
        <v>23</v>
      </c>
      <c r="K8226">
        <v>2.51016000223681E+19</v>
      </c>
      <c r="BN8226" s="1"/>
      <c r="BQ8226" s="1"/>
    </row>
    <row r="8227" spans="1:69" x14ac:dyDescent="0.45">
      <c r="A8227" s="3">
        <v>45946.367719907408</v>
      </c>
      <c r="B8227" s="1" t="s">
        <v>454</v>
      </c>
      <c r="C8227" t="str">
        <f>IFERROR(VLOOKUP(B8227,[6]電話端末!$A$2:$E$284,2,FALSE),"不在")</f>
        <v>【千葉】菊地寿治</v>
      </c>
      <c r="D8227" s="1" t="s">
        <v>100</v>
      </c>
      <c r="E8227" t="str">
        <f>IFERROR(VLOOKUP(D8227,[6]電話端末!$A$2:$E$284,2,FALSE),"不在")</f>
        <v>【本社IT】松本郷</v>
      </c>
      <c r="F8227" s="1" t="s">
        <v>100</v>
      </c>
      <c r="G8227" t="str">
        <f>IFERROR(VLOOKUP(F8227,[6]電話端末!$A$2:$D$284,2,FALSE),"不在")</f>
        <v>【本社IT】松本郷</v>
      </c>
      <c r="H8227" s="4">
        <v>65</v>
      </c>
      <c r="I8227" s="4">
        <v>60</v>
      </c>
      <c r="K8227">
        <v>2.5101600021568098E+19</v>
      </c>
      <c r="BN8227" s="1"/>
      <c r="BQ8227" s="1"/>
    </row>
    <row r="8228" spans="1:69" x14ac:dyDescent="0.45">
      <c r="A8228" s="3">
        <v>45946.367314814815</v>
      </c>
      <c r="B8228" s="1" t="s">
        <v>16</v>
      </c>
      <c r="C8228" t="str">
        <f>IFERROR(VLOOKUP(B8228,[6]電話端末!$A$2:$E$284,2,FALSE),"不在")</f>
        <v>【東京】片桐芳夫</v>
      </c>
      <c r="D8228" s="1" t="s">
        <v>23</v>
      </c>
      <c r="E8228" t="str">
        <f>IFERROR(VLOOKUP(D8228,[6]電話端末!$A$2:$E$284,2,FALSE),"不在")</f>
        <v>【本社購買】山口泰彦</v>
      </c>
      <c r="F8228" s="1" t="s">
        <v>23</v>
      </c>
      <c r="G8228" t="str">
        <f>IFERROR(VLOOKUP(F8228,[6]電話端末!$A$2:$D$284,2,FALSE),"不在")</f>
        <v>【本社購買】山口泰彦</v>
      </c>
      <c r="H8228" s="4">
        <v>95</v>
      </c>
      <c r="I8228" s="4">
        <v>91</v>
      </c>
      <c r="K8228">
        <v>2.5101600021168099E+19</v>
      </c>
      <c r="BN8228" s="1"/>
    </row>
    <row r="8229" spans="1:69" x14ac:dyDescent="0.45">
      <c r="A8229" s="3">
        <v>45946.367048611108</v>
      </c>
      <c r="B8229" s="1" t="s">
        <v>117</v>
      </c>
      <c r="C8229" t="str">
        <f>IFERROR(VLOOKUP(B8229,[6]電話端末!$A$2:$E$284,2,FALSE),"不在")</f>
        <v>【流山】石田拓海</v>
      </c>
      <c r="D8229" s="1" t="s">
        <v>50</v>
      </c>
      <c r="E8229" t="str">
        <f>IFERROR(VLOOKUP(D8229,[6]電話端末!$A$2:$E$284,2,FALSE),"不在")</f>
        <v>【流山】浅沼潤也</v>
      </c>
      <c r="F8229" s="1" t="s">
        <v>50</v>
      </c>
      <c r="G8229" t="str">
        <f>IFERROR(VLOOKUP(F8229,[6]電話端末!$A$2:$D$284,2,FALSE),"不在")</f>
        <v>【流山】浅沼潤也</v>
      </c>
      <c r="H8229" s="4">
        <v>35</v>
      </c>
      <c r="I8229" s="4">
        <v>26</v>
      </c>
      <c r="K8229">
        <v>2.51016000210681E+19</v>
      </c>
      <c r="BN8229" s="1"/>
      <c r="BQ8229" s="1"/>
    </row>
    <row r="8230" spans="1:69" x14ac:dyDescent="0.45">
      <c r="A8230" s="3">
        <v>45946.366238425922</v>
      </c>
      <c r="B8230" s="1" t="s">
        <v>128</v>
      </c>
      <c r="C8230" t="str">
        <f>IFERROR(VLOOKUP(B8230,[6]電話端末!$A$2:$E$284,2,FALSE),"不在")</f>
        <v>【仙台】仁藤佳美</v>
      </c>
      <c r="D8230" s="1" t="s">
        <v>68</v>
      </c>
      <c r="E8230" t="str">
        <f>IFERROR(VLOOKUP(D8230,[6]電話端末!$A$2:$E$284,2,FALSE),"不在")</f>
        <v>【埼玉】着信グループ</v>
      </c>
      <c r="F8230" s="1" t="s">
        <v>61</v>
      </c>
      <c r="G8230" t="str">
        <f>IFERROR(VLOOKUP(F8230,[6]電話端末!$A$2:$D$284,2,FALSE),"不在")</f>
        <v>【埼玉】竹内梓</v>
      </c>
      <c r="H8230" s="4">
        <v>72</v>
      </c>
      <c r="I8230" s="4">
        <v>70</v>
      </c>
      <c r="K8230">
        <v>2.5101600019768099E+19</v>
      </c>
      <c r="BN8230" s="1"/>
    </row>
    <row r="8231" spans="1:69" x14ac:dyDescent="0.45">
      <c r="A8231" s="3">
        <v>45946.365891203706</v>
      </c>
      <c r="B8231" s="1" t="s">
        <v>34</v>
      </c>
      <c r="C8231" t="str">
        <f>IFERROR(VLOOKUP(B8231,[6]電話端末!$A$2:$E$284,2,FALSE),"不在")</f>
        <v>【埼玉】細田昌子</v>
      </c>
      <c r="D8231" s="1" t="s">
        <v>23</v>
      </c>
      <c r="E8231" t="str">
        <f>IFERROR(VLOOKUP(D8231,[6]電話端末!$A$2:$E$284,2,FALSE),"不在")</f>
        <v>【本社購買】山口泰彦</v>
      </c>
      <c r="F8231" s="1" t="s">
        <v>23</v>
      </c>
      <c r="G8231" t="str">
        <f>IFERROR(VLOOKUP(F8231,[6]電話端末!$A$2:$D$284,2,FALSE),"不在")</f>
        <v>【本社購買】山口泰彦</v>
      </c>
      <c r="H8231" s="4">
        <v>20</v>
      </c>
      <c r="I8231" s="4">
        <v>16</v>
      </c>
      <c r="K8231">
        <v>2.5101600019568099E+19</v>
      </c>
      <c r="BN8231" s="1"/>
    </row>
    <row r="8232" spans="1:69" x14ac:dyDescent="0.45">
      <c r="A8232" s="3">
        <v>45946.36550925926</v>
      </c>
      <c r="B8232" s="1" t="s">
        <v>99</v>
      </c>
      <c r="C8232" t="str">
        <f>IFERROR(VLOOKUP(B8232,[6]電話端末!$A$2:$E$284,2,FALSE),"不在")</f>
        <v>【名古屋】玉腰千恵</v>
      </c>
      <c r="D8232" s="1" t="s">
        <v>36</v>
      </c>
      <c r="E8232" t="str">
        <f>IFERROR(VLOOKUP(D8232,[6]電話端末!$A$2:$E$284,2,FALSE),"不在")</f>
        <v>【名古屋】稲垣みちる</v>
      </c>
      <c r="F8232" s="1" t="s">
        <v>36</v>
      </c>
      <c r="G8232" t="str">
        <f>IFERROR(VLOOKUP(F8232,[6]電話端末!$A$2:$D$284,2,FALSE),"不在")</f>
        <v>【名古屋】稲垣みちる</v>
      </c>
      <c r="H8232" s="4">
        <v>81</v>
      </c>
      <c r="I8232" s="4">
        <v>80</v>
      </c>
      <c r="K8232">
        <v>2.5101600018868101E+19</v>
      </c>
      <c r="BN8232" s="1"/>
      <c r="BQ8232" s="1"/>
    </row>
    <row r="8233" spans="1:69" x14ac:dyDescent="0.45">
      <c r="A8233" s="3">
        <v>45946.364976851852</v>
      </c>
      <c r="B8233" s="1" t="s">
        <v>164</v>
      </c>
      <c r="C8233" t="str">
        <f>IFERROR(VLOOKUP(B8233,[6]電話端末!$A$2:$E$284,2,FALSE),"不在")</f>
        <v>【流山】蒲原健吾</v>
      </c>
      <c r="D8233" s="1" t="s">
        <v>50</v>
      </c>
      <c r="E8233" t="str">
        <f>IFERROR(VLOOKUP(D8233,[6]電話端末!$A$2:$E$284,2,FALSE),"不在")</f>
        <v>【流山】浅沼潤也</v>
      </c>
      <c r="G8233" t="str">
        <f>IFERROR(VLOOKUP(F8233,[6]電話端末!$A$2:$D$284,2,FALSE),"不在")</f>
        <v>不在</v>
      </c>
      <c r="H8233" s="4">
        <v>10</v>
      </c>
      <c r="I8233" s="4">
        <v>0</v>
      </c>
      <c r="K8233">
        <v>2.51016000177681E+19</v>
      </c>
      <c r="BN8233" s="1"/>
      <c r="BQ8233" s="1"/>
    </row>
    <row r="8234" spans="1:69" x14ac:dyDescent="0.45">
      <c r="A8234" s="3">
        <v>45946.362569444442</v>
      </c>
      <c r="B8234" s="1" t="s">
        <v>19</v>
      </c>
      <c r="C8234" t="str">
        <f>IFERROR(VLOOKUP(B8234,[6]電話端末!$A$2:$E$284,2,FALSE),"不在")</f>
        <v>【福岡】重松宝成</v>
      </c>
      <c r="D8234" s="1" t="s">
        <v>35</v>
      </c>
      <c r="E8234" t="str">
        <f>IFERROR(VLOOKUP(D8234,[6]電話端末!$A$2:$E$284,2,FALSE),"不在")</f>
        <v>【広島】小先純平</v>
      </c>
      <c r="F8234" s="1" t="s">
        <v>35</v>
      </c>
      <c r="G8234" t="str">
        <f>IFERROR(VLOOKUP(F8234,[6]電話端末!$A$2:$D$284,2,FALSE),"不在")</f>
        <v>【広島】小先純平</v>
      </c>
      <c r="H8234" s="4">
        <v>44</v>
      </c>
      <c r="I8234" s="4">
        <v>35</v>
      </c>
      <c r="K8234">
        <v>2.5101600014968099E+19</v>
      </c>
      <c r="BN8234" s="1"/>
      <c r="BQ8234" s="1"/>
    </row>
    <row r="8235" spans="1:69" x14ac:dyDescent="0.45">
      <c r="A8235" s="3">
        <v>45946.362407407411</v>
      </c>
      <c r="B8235" s="1" t="s">
        <v>50</v>
      </c>
      <c r="C8235" t="str">
        <f>IFERROR(VLOOKUP(B8235,[6]電話端末!$A$2:$E$284,2,FALSE),"不在")</f>
        <v>【流山】浅沼潤也</v>
      </c>
      <c r="D8235" s="1" t="s">
        <v>164</v>
      </c>
      <c r="E8235" t="str">
        <f>IFERROR(VLOOKUP(D8235,[6]電話端末!$A$2:$E$284,2,FALSE),"不在")</f>
        <v>【流山】蒲原健吾</v>
      </c>
      <c r="F8235" s="1" t="s">
        <v>49</v>
      </c>
      <c r="G8235" t="str">
        <f>IFERROR(VLOOKUP(F8235,[6]電話端末!$A$2:$D$284,2,FALSE),"不在")</f>
        <v>【流山】鴻池千紗都</v>
      </c>
      <c r="H8235" s="4">
        <v>58</v>
      </c>
      <c r="I8235" s="4">
        <v>53</v>
      </c>
      <c r="K8235">
        <v>2.5101600014768099E+19</v>
      </c>
      <c r="BN8235" s="1"/>
      <c r="BQ8235" s="1"/>
    </row>
    <row r="8236" spans="1:69" x14ac:dyDescent="0.45">
      <c r="A8236" s="3">
        <v>45946.358854166669</v>
      </c>
      <c r="B8236" s="1" t="s">
        <v>59</v>
      </c>
      <c r="C8236" t="str">
        <f>IFERROR(VLOOKUP(B8236,[6]電話端末!$A$2:$E$284,2,FALSE),"不在")</f>
        <v>【多摩】高久啓汰</v>
      </c>
      <c r="D8236" s="1" t="s">
        <v>47</v>
      </c>
      <c r="E8236" t="str">
        <f>IFERROR(VLOOKUP(D8236,[6]電話端末!$A$2:$E$284,2,FALSE),"不在")</f>
        <v>【横浜】舞智江</v>
      </c>
      <c r="F8236" s="1" t="s">
        <v>154</v>
      </c>
      <c r="G8236" t="str">
        <f>IFERROR(VLOOKUP(F8236,[6]電話端末!$A$2:$D$284,2,FALSE),"不在")</f>
        <v>【横浜】中山満里奈</v>
      </c>
      <c r="H8236" s="4">
        <v>27</v>
      </c>
      <c r="I8236" s="4">
        <v>23</v>
      </c>
      <c r="K8236">
        <v>2.5101600012168102E+19</v>
      </c>
      <c r="BN8236" s="1"/>
      <c r="BQ8236" s="1"/>
    </row>
    <row r="8237" spans="1:69" x14ac:dyDescent="0.45">
      <c r="A8237" s="3">
        <v>45946.358842592592</v>
      </c>
      <c r="B8237" s="1" t="s">
        <v>35</v>
      </c>
      <c r="C8237" t="str">
        <f>IFERROR(VLOOKUP(B8237,[6]電話端末!$A$2:$E$284,2,FALSE),"不在")</f>
        <v>【広島】小先純平</v>
      </c>
      <c r="D8237" s="1" t="s">
        <v>19</v>
      </c>
      <c r="E8237" t="str">
        <f>IFERROR(VLOOKUP(D8237,[6]電話端末!$A$2:$E$284,2,FALSE),"不在")</f>
        <v>【福岡】重松宝成</v>
      </c>
      <c r="F8237" s="1" t="s">
        <v>19</v>
      </c>
      <c r="G8237" t="str">
        <f>IFERROR(VLOOKUP(F8237,[6]電話端末!$A$2:$D$284,2,FALSE),"不在")</f>
        <v>【福岡】重松宝成</v>
      </c>
      <c r="H8237" s="4">
        <v>76</v>
      </c>
      <c r="I8237" s="4">
        <v>73</v>
      </c>
      <c r="K8237">
        <v>2.5101600012068098E+19</v>
      </c>
      <c r="BN8237" s="1"/>
      <c r="BQ8237" s="1"/>
    </row>
    <row r="8238" spans="1:69" x14ac:dyDescent="0.45">
      <c r="A8238" s="3">
        <v>45946.358090277776</v>
      </c>
      <c r="B8238" s="1" t="s">
        <v>72</v>
      </c>
      <c r="C8238" t="str">
        <f>IFERROR(VLOOKUP(B8238,[6]電話端末!$A$2:$E$284,2,FALSE),"不在")</f>
        <v>【横浜】青木観奈</v>
      </c>
      <c r="D8238" s="1" t="s">
        <v>178</v>
      </c>
      <c r="E8238" t="str">
        <f>IFERROR(VLOOKUP(D8238,[6]電話端末!$A$2:$E$284,2,FALSE),"不在")</f>
        <v>【多摩】佐々木大樹</v>
      </c>
      <c r="G8238" t="str">
        <f>IFERROR(VLOOKUP(F8238,[6]電話端末!$A$2:$D$284,2,FALSE),"不在")</f>
        <v>不在</v>
      </c>
      <c r="H8238" s="4">
        <v>18</v>
      </c>
      <c r="I8238" s="4">
        <v>0</v>
      </c>
      <c r="K8238">
        <v>2.5101600011768099E+19</v>
      </c>
      <c r="BN8238" s="1"/>
      <c r="BQ8238" s="1"/>
    </row>
    <row r="8239" spans="1:69" x14ac:dyDescent="0.45">
      <c r="A8239" s="3">
        <v>45946.356134259258</v>
      </c>
      <c r="B8239" s="1" t="s">
        <v>178</v>
      </c>
      <c r="C8239" t="str">
        <f>IFERROR(VLOOKUP(B8239,[6]電話端末!$A$2:$E$284,2,FALSE),"不在")</f>
        <v>【多摩】佐々木大樹</v>
      </c>
      <c r="D8239" s="1" t="s">
        <v>72</v>
      </c>
      <c r="E8239" t="str">
        <f>IFERROR(VLOOKUP(D8239,[6]電話端末!$A$2:$E$284,2,FALSE),"不在")</f>
        <v>【横浜】青木観奈</v>
      </c>
      <c r="G8239" t="str">
        <f>IFERROR(VLOOKUP(F8239,[6]電話端末!$A$2:$D$284,2,FALSE),"不在")</f>
        <v>不在</v>
      </c>
      <c r="H8239" s="4">
        <v>1</v>
      </c>
      <c r="I8239" s="4">
        <v>0</v>
      </c>
      <c r="K8239">
        <v>2.51016000113681E+19</v>
      </c>
      <c r="BN8239" s="1"/>
      <c r="BQ8239" s="1"/>
    </row>
    <row r="8240" spans="1:69" x14ac:dyDescent="0.45">
      <c r="A8240" s="3">
        <v>45946.356076388889</v>
      </c>
      <c r="B8240" s="1" t="s">
        <v>178</v>
      </c>
      <c r="C8240" t="str">
        <f>IFERROR(VLOOKUP(B8240,[6]電話端末!$A$2:$E$284,2,FALSE),"不在")</f>
        <v>【多摩】佐々木大樹</v>
      </c>
      <c r="D8240" s="1" t="s">
        <v>72</v>
      </c>
      <c r="E8240" t="str">
        <f>IFERROR(VLOOKUP(D8240,[6]電話端末!$A$2:$E$284,2,FALSE),"不在")</f>
        <v>【横浜】青木観奈</v>
      </c>
      <c r="G8240" t="str">
        <f>IFERROR(VLOOKUP(F8240,[6]電話端末!$A$2:$D$284,2,FALSE),"不在")</f>
        <v>不在</v>
      </c>
      <c r="H8240" s="4">
        <v>1</v>
      </c>
      <c r="I8240" s="4">
        <v>0</v>
      </c>
      <c r="K8240">
        <v>2.51016000111681E+19</v>
      </c>
      <c r="BN8240" s="1"/>
      <c r="BQ8240" s="1"/>
    </row>
    <row r="8241" spans="1:69" x14ac:dyDescent="0.45">
      <c r="A8241" s="3">
        <v>45946.356041666666</v>
      </c>
      <c r="B8241" s="1" t="s">
        <v>178</v>
      </c>
      <c r="C8241" t="str">
        <f>IFERROR(VLOOKUP(B8241,[6]電話端末!$A$2:$E$284,2,FALSE),"不在")</f>
        <v>【多摩】佐々木大樹</v>
      </c>
      <c r="D8241" s="1" t="s">
        <v>72</v>
      </c>
      <c r="E8241" t="str">
        <f>IFERROR(VLOOKUP(D8241,[6]電話端末!$A$2:$E$284,2,FALSE),"不在")</f>
        <v>【横浜】青木観奈</v>
      </c>
      <c r="G8241" t="str">
        <f>IFERROR(VLOOKUP(F8241,[6]電話端末!$A$2:$D$284,2,FALSE),"不在")</f>
        <v>不在</v>
      </c>
      <c r="H8241" s="4">
        <v>0</v>
      </c>
      <c r="I8241" s="4">
        <v>0</v>
      </c>
      <c r="K8241">
        <v>2.5101600011068101E+19</v>
      </c>
      <c r="BN8241" s="1"/>
    </row>
    <row r="8242" spans="1:69" x14ac:dyDescent="0.45">
      <c r="A8242" s="3">
        <v>45946.356006944443</v>
      </c>
      <c r="B8242" s="1" t="s">
        <v>178</v>
      </c>
      <c r="C8242" t="str">
        <f>IFERROR(VLOOKUP(B8242,[6]電話端末!$A$2:$E$284,2,FALSE),"不在")</f>
        <v>【多摩】佐々木大樹</v>
      </c>
      <c r="D8242" s="1" t="s">
        <v>72</v>
      </c>
      <c r="E8242" t="str">
        <f>IFERROR(VLOOKUP(D8242,[6]電話端末!$A$2:$E$284,2,FALSE),"不在")</f>
        <v>【横浜】青木観奈</v>
      </c>
      <c r="G8242" t="str">
        <f>IFERROR(VLOOKUP(F8242,[6]電話端末!$A$2:$D$284,2,FALSE),"不在")</f>
        <v>不在</v>
      </c>
      <c r="H8242" s="4">
        <v>0</v>
      </c>
      <c r="I8242" s="4">
        <v>0</v>
      </c>
      <c r="K8242">
        <v>2.5101600010968101E+19</v>
      </c>
      <c r="BN8242" s="1"/>
      <c r="BQ8242" s="1"/>
    </row>
    <row r="8243" spans="1:69" x14ac:dyDescent="0.45">
      <c r="A8243" s="3">
        <v>45946.35596064815</v>
      </c>
      <c r="B8243" s="1" t="s">
        <v>178</v>
      </c>
      <c r="C8243" t="str">
        <f>IFERROR(VLOOKUP(B8243,[6]電話端末!$A$2:$E$284,2,FALSE),"不在")</f>
        <v>【多摩】佐々木大樹</v>
      </c>
      <c r="D8243" s="1" t="s">
        <v>72</v>
      </c>
      <c r="E8243" t="str">
        <f>IFERROR(VLOOKUP(D8243,[6]電話端末!$A$2:$E$284,2,FALSE),"不在")</f>
        <v>【横浜】青木観奈</v>
      </c>
      <c r="G8243" t="str">
        <f>IFERROR(VLOOKUP(F8243,[6]電話端末!$A$2:$D$284,2,FALSE),"不在")</f>
        <v>不在</v>
      </c>
      <c r="H8243" s="4">
        <v>0</v>
      </c>
      <c r="I8243" s="4">
        <v>0</v>
      </c>
      <c r="K8243">
        <v>2.5101600010768101E+19</v>
      </c>
      <c r="BN8243" s="1"/>
    </row>
    <row r="8244" spans="1:69" x14ac:dyDescent="0.45">
      <c r="A8244" s="3">
        <v>45946.355914351851</v>
      </c>
      <c r="B8244" s="1" t="s">
        <v>178</v>
      </c>
      <c r="C8244" t="str">
        <f>IFERROR(VLOOKUP(B8244,[6]電話端末!$A$2:$E$284,2,FALSE),"不在")</f>
        <v>【多摩】佐々木大樹</v>
      </c>
      <c r="D8244" s="1" t="s">
        <v>72</v>
      </c>
      <c r="E8244" t="str">
        <f>IFERROR(VLOOKUP(D8244,[6]電話端末!$A$2:$E$284,2,FALSE),"不在")</f>
        <v>【横浜】青木観奈</v>
      </c>
      <c r="G8244" t="str">
        <f>IFERROR(VLOOKUP(F8244,[6]電話端末!$A$2:$D$284,2,FALSE),"不在")</f>
        <v>不在</v>
      </c>
      <c r="H8244" s="4">
        <v>0</v>
      </c>
      <c r="I8244" s="4">
        <v>0</v>
      </c>
      <c r="K8244">
        <v>2.5101600010568102E+19</v>
      </c>
      <c r="BN8244" s="1"/>
      <c r="BQ8244" s="1"/>
    </row>
    <row r="8245" spans="1:69" x14ac:dyDescent="0.45">
      <c r="A8245" s="3">
        <v>45946.355671296296</v>
      </c>
      <c r="B8245" s="1" t="s">
        <v>178</v>
      </c>
      <c r="C8245" t="str">
        <f>IFERROR(VLOOKUP(B8245,[6]電話端末!$A$2:$E$284,2,FALSE),"不在")</f>
        <v>【多摩】佐々木大樹</v>
      </c>
      <c r="D8245" s="1" t="s">
        <v>72</v>
      </c>
      <c r="E8245" t="str">
        <f>IFERROR(VLOOKUP(D8245,[6]電話端末!$A$2:$E$284,2,FALSE),"不在")</f>
        <v>【横浜】青木観奈</v>
      </c>
      <c r="G8245" t="str">
        <f>IFERROR(VLOOKUP(F8245,[6]電話端末!$A$2:$D$284,2,FALSE),"不在")</f>
        <v>不在</v>
      </c>
      <c r="H8245" s="4">
        <v>0</v>
      </c>
      <c r="I8245" s="4">
        <v>0</v>
      </c>
      <c r="K8245">
        <v>2.5101600010268099E+19</v>
      </c>
      <c r="BN8245" s="1"/>
      <c r="BQ8245" s="1"/>
    </row>
    <row r="8246" spans="1:69" x14ac:dyDescent="0.45">
      <c r="A8246" s="3">
        <v>45946.353587962964</v>
      </c>
      <c r="B8246" s="1" t="s">
        <v>19</v>
      </c>
      <c r="C8246" t="str">
        <f>IFERROR(VLOOKUP(B8246,[6]電話端末!$A$2:$E$284,2,FALSE),"不在")</f>
        <v>【福岡】重松宝成</v>
      </c>
      <c r="D8246" s="1" t="s">
        <v>144</v>
      </c>
      <c r="E8246" t="str">
        <f>IFERROR(VLOOKUP(D8246,[6]電話端末!$A$2:$E$284,2,FALSE),"不在")</f>
        <v>【本社輸入】五戸勇気</v>
      </c>
      <c r="F8246" s="1" t="s">
        <v>144</v>
      </c>
      <c r="G8246" t="str">
        <f>IFERROR(VLOOKUP(F8246,[6]電話端末!$A$2:$D$284,2,FALSE),"不在")</f>
        <v>【本社輸入】五戸勇気</v>
      </c>
      <c r="H8246" s="4">
        <v>90</v>
      </c>
      <c r="I8246" s="4">
        <v>84</v>
      </c>
      <c r="K8246">
        <v>2.5101600009268101E+19</v>
      </c>
      <c r="BN8246" s="1"/>
      <c r="BQ8246" s="1"/>
    </row>
    <row r="8247" spans="1:69" x14ac:dyDescent="0.45">
      <c r="A8247" s="3">
        <v>45946.352581018517</v>
      </c>
      <c r="B8247" s="1" t="s">
        <v>178</v>
      </c>
      <c r="C8247" t="str">
        <f>IFERROR(VLOOKUP(B8247,[6]電話端末!$A$2:$E$284,2,FALSE),"不在")</f>
        <v>【多摩】佐々木大樹</v>
      </c>
      <c r="D8247" s="1" t="s">
        <v>154</v>
      </c>
      <c r="E8247" t="str">
        <f>IFERROR(VLOOKUP(D8247,[6]電話端末!$A$2:$E$284,2,FALSE),"不在")</f>
        <v>【横浜】中山満里奈</v>
      </c>
      <c r="F8247" s="1" t="s">
        <v>154</v>
      </c>
      <c r="G8247" t="str">
        <f>IFERROR(VLOOKUP(F8247,[6]電話端末!$A$2:$D$284,2,FALSE),"不在")</f>
        <v>【横浜】中山満里奈</v>
      </c>
      <c r="H8247" s="4">
        <v>45</v>
      </c>
      <c r="I8247" s="4">
        <v>38</v>
      </c>
      <c r="K8247">
        <v>2.5101600009168101E+19</v>
      </c>
      <c r="BN8247" s="1"/>
      <c r="BQ8247" s="1"/>
    </row>
    <row r="8248" spans="1:69" x14ac:dyDescent="0.45">
      <c r="A8248" s="3">
        <v>45946.349050925928</v>
      </c>
      <c r="B8248" s="1" t="s">
        <v>178</v>
      </c>
      <c r="C8248" t="str">
        <f>IFERROR(VLOOKUP(B8248,[6]電話端末!$A$2:$E$284,2,FALSE),"不在")</f>
        <v>【多摩】佐々木大樹</v>
      </c>
      <c r="D8248" s="1" t="s">
        <v>154</v>
      </c>
      <c r="E8248" t="str">
        <f>IFERROR(VLOOKUP(D8248,[6]電話端末!$A$2:$E$284,2,FALSE),"不在")</f>
        <v>【横浜】中山満里奈</v>
      </c>
      <c r="F8248" s="1" t="s">
        <v>154</v>
      </c>
      <c r="G8248" t="str">
        <f>IFERROR(VLOOKUP(F8248,[6]電話端末!$A$2:$D$284,2,FALSE),"不在")</f>
        <v>【横浜】中山満里奈</v>
      </c>
      <c r="H8248" s="4">
        <v>27</v>
      </c>
      <c r="I8248" s="4">
        <v>25</v>
      </c>
      <c r="K8248">
        <v>2.51016000082681E+19</v>
      </c>
      <c r="BN8248" s="1"/>
      <c r="BQ8248" s="1"/>
    </row>
    <row r="8249" spans="1:69" x14ac:dyDescent="0.45">
      <c r="A8249" s="3">
        <v>45946.34783564815</v>
      </c>
      <c r="B8249" s="1" t="s">
        <v>104</v>
      </c>
      <c r="C8249" t="str">
        <f>IFERROR(VLOOKUP(B8249,[6]電話端末!$A$2:$E$284,2,FALSE),"不在")</f>
        <v>【岡山】矢野夏絵</v>
      </c>
      <c r="D8249" s="1" t="s">
        <v>157</v>
      </c>
      <c r="E8249" t="str">
        <f>IFERROR(VLOOKUP(D8249,[6]電話端末!$A$2:$E$284,2,FALSE),"不在")</f>
        <v>【大阪】着信グループ</v>
      </c>
      <c r="F8249" s="1" t="s">
        <v>13</v>
      </c>
      <c r="G8249" t="str">
        <f>IFERROR(VLOOKUP(F8249,[6]電話端末!$A$2:$D$284,2,FALSE),"不在")</f>
        <v>【大阪】川越良隆</v>
      </c>
      <c r="H8249" s="4">
        <v>57</v>
      </c>
      <c r="I8249" s="4">
        <v>49</v>
      </c>
      <c r="K8249">
        <v>2.5101600007768101E+19</v>
      </c>
      <c r="BN8249" s="1"/>
      <c r="BQ8249" s="1"/>
    </row>
    <row r="8250" spans="1:69" x14ac:dyDescent="0.45">
      <c r="A8250" s="3">
        <v>45946.346331018518</v>
      </c>
      <c r="B8250" s="1" t="s">
        <v>104</v>
      </c>
      <c r="C8250" t="str">
        <f>IFERROR(VLOOKUP(B8250,[6]電話端末!$A$2:$E$284,2,FALSE),"不在")</f>
        <v>【岡山】矢野夏絵</v>
      </c>
      <c r="D8250" s="1" t="s">
        <v>157</v>
      </c>
      <c r="E8250" t="str">
        <f>IFERROR(VLOOKUP(D8250,[6]電話端末!$A$2:$E$284,2,FALSE),"不在")</f>
        <v>【大阪】着信グループ</v>
      </c>
      <c r="F8250" s="1" t="s">
        <v>13</v>
      </c>
      <c r="G8250" t="str">
        <f>IFERROR(VLOOKUP(F8250,[6]電話端末!$A$2:$D$284,2,FALSE),"不在")</f>
        <v>【大阪】川越良隆</v>
      </c>
      <c r="H8250" s="4">
        <v>100</v>
      </c>
      <c r="I8250" s="4">
        <v>94</v>
      </c>
      <c r="K8250">
        <v>2.5101600007268098E+19</v>
      </c>
      <c r="BN8250" s="1"/>
      <c r="BQ8250" s="1"/>
    </row>
    <row r="8251" spans="1:69" x14ac:dyDescent="0.45">
      <c r="A8251" s="3">
        <v>45946.345393518517</v>
      </c>
      <c r="B8251" s="1" t="s">
        <v>178</v>
      </c>
      <c r="C8251" t="str">
        <f>IFERROR(VLOOKUP(B8251,[6]電話端末!$A$2:$E$284,2,FALSE),"不在")</f>
        <v>【多摩】佐々木大樹</v>
      </c>
      <c r="D8251" s="1" t="s">
        <v>154</v>
      </c>
      <c r="E8251" t="str">
        <f>IFERROR(VLOOKUP(D8251,[6]電話端末!$A$2:$E$284,2,FALSE),"不在")</f>
        <v>【横浜】中山満里奈</v>
      </c>
      <c r="F8251" s="1" t="s">
        <v>154</v>
      </c>
      <c r="G8251" t="str">
        <f>IFERROR(VLOOKUP(F8251,[6]電話端末!$A$2:$D$284,2,FALSE),"不在")</f>
        <v>【横浜】中山満里奈</v>
      </c>
      <c r="H8251" s="4">
        <v>60</v>
      </c>
      <c r="I8251" s="4">
        <v>57</v>
      </c>
      <c r="K8251">
        <v>2.5101600007068099E+19</v>
      </c>
      <c r="BN8251" s="1"/>
      <c r="BQ8251" s="1"/>
    </row>
    <row r="8252" spans="1:69" x14ac:dyDescent="0.45">
      <c r="A8252" s="3">
        <v>45951.770567129628</v>
      </c>
      <c r="B8252" s="1" t="s">
        <v>171</v>
      </c>
      <c r="C8252" t="str">
        <f>IFERROR(VLOOKUP(B8252,[7]電話端末!$A$2:$E$284,2,FALSE),"不在")</f>
        <v>【MF東京】大月紀史</v>
      </c>
      <c r="D8252" s="1" t="s">
        <v>24</v>
      </c>
      <c r="E8252" t="str">
        <f>IFERROR(VLOOKUP(D8252,[7]電話端末!$A$2:$E$284,2,FALSE),"不在")</f>
        <v>【MF大阪】内田優美</v>
      </c>
      <c r="F8252" s="1" t="s">
        <v>67</v>
      </c>
      <c r="G8252" t="str">
        <f>IFERROR(VLOOKUP(F8252,[7]電話端末!$A$2:$D$284,2,FALSE),"不在")</f>
        <v>【MF大阪】後垣幸恵</v>
      </c>
      <c r="H8252" s="4">
        <v>29</v>
      </c>
      <c r="I8252" s="4">
        <v>23</v>
      </c>
      <c r="K8252">
        <v>2.5102100648368099E+19</v>
      </c>
      <c r="BN8252" s="1"/>
      <c r="BQ8252" s="1"/>
    </row>
    <row r="8253" spans="1:69" x14ac:dyDescent="0.45">
      <c r="A8253" s="3">
        <v>45951.756898148145</v>
      </c>
      <c r="B8253" s="1" t="s">
        <v>83</v>
      </c>
      <c r="C8253" t="str">
        <f>IFERROR(VLOOKUP(B8253,[7]電話端末!$A$2:$E$284,2,FALSE),"不在")</f>
        <v>【札幌】舘合庸介</v>
      </c>
      <c r="D8253" s="1" t="s">
        <v>118</v>
      </c>
      <c r="E8253" t="str">
        <f>IFERROR(VLOOKUP(D8253,[7]電話端末!$A$2:$E$284,2,FALSE),"不在")</f>
        <v>【仙台】真壁彰子</v>
      </c>
      <c r="F8253" s="1" t="s">
        <v>118</v>
      </c>
      <c r="G8253" t="str">
        <f>IFERROR(VLOOKUP(F8253,[7]電話端末!$A$2:$D$284,2,FALSE),"不在")</f>
        <v>【仙台】真壁彰子</v>
      </c>
      <c r="H8253" s="4">
        <v>88</v>
      </c>
      <c r="I8253" s="4">
        <v>85</v>
      </c>
      <c r="K8253">
        <v>2.5102100647068099E+19</v>
      </c>
      <c r="BN8253" s="1"/>
      <c r="BQ8253" s="1"/>
    </row>
    <row r="8254" spans="1:69" x14ac:dyDescent="0.45">
      <c r="A8254" s="3">
        <v>45951.754710648151</v>
      </c>
      <c r="B8254" s="1" t="s">
        <v>67</v>
      </c>
      <c r="C8254" t="str">
        <f>IFERROR(VLOOKUP(B8254,[7]電話端末!$A$2:$E$284,2,FALSE),"不在")</f>
        <v>【MF大阪】後垣幸恵</v>
      </c>
      <c r="D8254" s="1" t="s">
        <v>57</v>
      </c>
      <c r="E8254" t="str">
        <f>IFERROR(VLOOKUP(D8254,[7]電話端末!$A$2:$E$284,2,FALSE),"不在")</f>
        <v>【本社総務】吉田亜依</v>
      </c>
      <c r="F8254" s="1" t="s">
        <v>57</v>
      </c>
      <c r="G8254" t="str">
        <f>IFERROR(VLOOKUP(F8254,[7]電話端末!$A$2:$D$284,2,FALSE),"不在")</f>
        <v>【本社総務】吉田亜依</v>
      </c>
      <c r="H8254" s="4">
        <v>66</v>
      </c>
      <c r="I8254" s="4">
        <v>65</v>
      </c>
      <c r="K8254">
        <v>2.5102100646868099E+19</v>
      </c>
      <c r="BN8254" s="1"/>
      <c r="BQ8254" s="1"/>
    </row>
    <row r="8255" spans="1:69" x14ac:dyDescent="0.45">
      <c r="A8255" s="3">
        <v>45951.754062499997</v>
      </c>
      <c r="B8255" s="1" t="s">
        <v>35</v>
      </c>
      <c r="C8255" t="str">
        <f>IFERROR(VLOOKUP(B8255,[7]電話端末!$A$2:$E$284,2,FALSE),"不在")</f>
        <v>【広島】小先純平</v>
      </c>
      <c r="D8255" s="1" t="s">
        <v>19</v>
      </c>
      <c r="E8255" t="str">
        <f>IFERROR(VLOOKUP(D8255,[7]電話端末!$A$2:$E$284,2,FALSE),"不在")</f>
        <v>【福岡】重松宝成</v>
      </c>
      <c r="F8255" s="1" t="s">
        <v>19</v>
      </c>
      <c r="G8255" t="str">
        <f>IFERROR(VLOOKUP(F8255,[7]電話端末!$A$2:$D$284,2,FALSE),"不在")</f>
        <v>【福岡】重松宝成</v>
      </c>
      <c r="H8255" s="4">
        <v>16</v>
      </c>
      <c r="I8255" s="4">
        <v>13</v>
      </c>
      <c r="K8255">
        <v>2.51021006463681E+19</v>
      </c>
      <c r="BN8255" s="1"/>
    </row>
    <row r="8256" spans="1:69" x14ac:dyDescent="0.45">
      <c r="A8256" s="3">
        <v>45951.752835648149</v>
      </c>
      <c r="B8256" s="1" t="s">
        <v>19</v>
      </c>
      <c r="C8256" t="str">
        <f>IFERROR(VLOOKUP(B8256,[7]電話端末!$A$2:$E$284,2,FALSE),"不在")</f>
        <v>【福岡】重松宝成</v>
      </c>
      <c r="D8256" s="1" t="s">
        <v>18</v>
      </c>
      <c r="E8256" t="str">
        <f>IFERROR(VLOOKUP(D8256,[7]電話端末!$A$2:$E$284,2,FALSE),"不在")</f>
        <v>【広島】藤原輝己</v>
      </c>
      <c r="F8256" s="1" t="s">
        <v>18</v>
      </c>
      <c r="G8256" t="str">
        <f>IFERROR(VLOOKUP(F8256,[7]電話端末!$A$2:$D$284,2,FALSE),"不在")</f>
        <v>【広島】藤原輝己</v>
      </c>
      <c r="H8256" s="4">
        <v>21</v>
      </c>
      <c r="I8256" s="4">
        <v>18</v>
      </c>
      <c r="K8256">
        <v>2.5102100646068101E+19</v>
      </c>
      <c r="BN8256" s="1"/>
      <c r="BQ8256" s="1"/>
    </row>
    <row r="8257" spans="1:69" x14ac:dyDescent="0.45">
      <c r="A8257" s="3">
        <v>45951.750740740739</v>
      </c>
      <c r="B8257" s="1" t="s">
        <v>83</v>
      </c>
      <c r="C8257" t="str">
        <f>IFERROR(VLOOKUP(B8257,[7]電話端末!$A$2:$E$284,2,FALSE),"不在")</f>
        <v>【札幌】舘合庸介</v>
      </c>
      <c r="D8257" s="1" t="s">
        <v>20</v>
      </c>
      <c r="E8257" t="str">
        <f>IFERROR(VLOOKUP(D8257,[7]電話端末!$A$2:$E$284,2,FALSE),"不在")</f>
        <v>【本社IT】梶ヶ谷知晃</v>
      </c>
      <c r="F8257" s="1" t="s">
        <v>20</v>
      </c>
      <c r="G8257" t="str">
        <f>IFERROR(VLOOKUP(F8257,[7]電話端末!$A$2:$D$284,2,FALSE),"不在")</f>
        <v>【本社IT】梶ヶ谷知晃</v>
      </c>
      <c r="H8257" s="4">
        <v>105</v>
      </c>
      <c r="I8257" s="4">
        <v>97</v>
      </c>
      <c r="K8257">
        <v>2.5102100645468099E+19</v>
      </c>
      <c r="BN8257" s="1"/>
      <c r="BQ8257" s="1"/>
    </row>
    <row r="8258" spans="1:69" x14ac:dyDescent="0.45">
      <c r="A8258" s="3">
        <v>45951.745289351849</v>
      </c>
      <c r="B8258" s="1" t="s">
        <v>164</v>
      </c>
      <c r="C8258" t="str">
        <f>IFERROR(VLOOKUP(B8258,[7]電話端末!$A$2:$E$284,2,FALSE),"不在")</f>
        <v>【流山】蒲原健吾</v>
      </c>
      <c r="D8258" s="1" t="s">
        <v>57</v>
      </c>
      <c r="E8258" t="str">
        <f>IFERROR(VLOOKUP(D8258,[7]電話端末!$A$2:$E$284,2,FALSE),"不在")</f>
        <v>【本社総務】吉田亜依</v>
      </c>
      <c r="F8258" s="1" t="s">
        <v>57</v>
      </c>
      <c r="G8258" t="str">
        <f>IFERROR(VLOOKUP(F8258,[7]電話端末!$A$2:$D$284,2,FALSE),"不在")</f>
        <v>【本社総務】吉田亜依</v>
      </c>
      <c r="H8258" s="4">
        <v>25</v>
      </c>
      <c r="I8258" s="4">
        <v>23</v>
      </c>
      <c r="K8258">
        <v>2.5102100643868099E+19</v>
      </c>
      <c r="BN8258" s="1"/>
      <c r="BQ8258" s="1"/>
    </row>
    <row r="8259" spans="1:69" x14ac:dyDescent="0.45">
      <c r="A8259" s="3">
        <v>45951.745011574072</v>
      </c>
      <c r="B8259" s="1" t="s">
        <v>34</v>
      </c>
      <c r="C8259" t="str">
        <f>IFERROR(VLOOKUP(B8259,[7]電話端末!$A$2:$E$284,2,FALSE),"不在")</f>
        <v>【埼玉】細田昌子</v>
      </c>
      <c r="D8259" s="1" t="s">
        <v>152</v>
      </c>
      <c r="E8259" t="str">
        <f>IFERROR(VLOOKUP(D8259,[7]電話端末!$A$2:$E$284,2,FALSE),"不在")</f>
        <v>【本社】IT</v>
      </c>
      <c r="F8259" s="1" t="s">
        <v>129</v>
      </c>
      <c r="G8259" t="str">
        <f>IFERROR(VLOOKUP(F8259,[7]電話端末!$A$2:$D$284,2,FALSE),"不在")</f>
        <v>【本社総務】赤羽恵理</v>
      </c>
      <c r="H8259" s="4">
        <v>168</v>
      </c>
      <c r="I8259" s="4">
        <v>166</v>
      </c>
      <c r="K8259">
        <v>2.5102100643568099E+19</v>
      </c>
      <c r="BN8259" s="1"/>
      <c r="BQ8259" s="1"/>
    </row>
    <row r="8260" spans="1:69" x14ac:dyDescent="0.45">
      <c r="A8260" s="3">
        <v>45951.74459490741</v>
      </c>
      <c r="B8260" s="1" t="s">
        <v>50</v>
      </c>
      <c r="C8260" t="str">
        <f>IFERROR(VLOOKUP(B8260,[7]電話端末!$A$2:$E$284,2,FALSE),"不在")</f>
        <v>【流山】浅沼潤也</v>
      </c>
      <c r="D8260" s="1" t="s">
        <v>52</v>
      </c>
      <c r="E8260" t="str">
        <f>IFERROR(VLOOKUP(D8260,[7]電話端末!$A$2:$E$284,2,FALSE),"不在")</f>
        <v>【本社輸入】細川靖司</v>
      </c>
      <c r="F8260" s="1" t="s">
        <v>52</v>
      </c>
      <c r="G8260" t="str">
        <f>IFERROR(VLOOKUP(F8260,[7]電話端末!$A$2:$D$284,2,FALSE),"不在")</f>
        <v>【本社輸入】細川靖司</v>
      </c>
      <c r="H8260" s="4">
        <v>53</v>
      </c>
      <c r="I8260" s="4">
        <v>49</v>
      </c>
      <c r="K8260">
        <v>2.51021006434681E+19</v>
      </c>
      <c r="BN8260" s="1"/>
    </row>
    <row r="8261" spans="1:69" x14ac:dyDescent="0.45">
      <c r="A8261" s="3">
        <v>45951.743252314816</v>
      </c>
      <c r="B8261" s="1" t="s">
        <v>129</v>
      </c>
      <c r="C8261" t="str">
        <f>IFERROR(VLOOKUP(B8261,[7]電話端末!$A$2:$E$284,2,FALSE),"不在")</f>
        <v>【本社総務】赤羽恵理</v>
      </c>
      <c r="D8261" s="1" t="s">
        <v>67</v>
      </c>
      <c r="E8261" t="str">
        <f>IFERROR(VLOOKUP(D8261,[7]電話端末!$A$2:$E$284,2,FALSE),"不在")</f>
        <v>【MF大阪】後垣幸恵</v>
      </c>
      <c r="F8261" s="1" t="s">
        <v>67</v>
      </c>
      <c r="G8261" t="str">
        <f>IFERROR(VLOOKUP(F8261,[7]電話端末!$A$2:$D$284,2,FALSE),"不在")</f>
        <v>【MF大阪】後垣幸恵</v>
      </c>
      <c r="H8261" s="4">
        <v>58</v>
      </c>
      <c r="I8261" s="4">
        <v>54</v>
      </c>
      <c r="K8261">
        <v>2.5102100642468098E+19</v>
      </c>
      <c r="BN8261" s="1"/>
      <c r="BQ8261" s="1"/>
    </row>
    <row r="8262" spans="1:69" x14ac:dyDescent="0.45">
      <c r="A8262" s="3">
        <v>45951.743043981478</v>
      </c>
      <c r="B8262" s="1" t="s">
        <v>47</v>
      </c>
      <c r="C8262" t="str">
        <f>IFERROR(VLOOKUP(B8262,[7]電話端末!$A$2:$E$284,2,FALSE),"不在")</f>
        <v>【横浜】舞智江</v>
      </c>
      <c r="D8262" s="1" t="s">
        <v>37</v>
      </c>
      <c r="E8262" t="str">
        <f>IFERROR(VLOOKUP(D8262,[7]電話端末!$A$2:$E$284,2,FALSE),"不在")</f>
        <v>【千葉】小島佳菜</v>
      </c>
      <c r="F8262" s="1" t="s">
        <v>37</v>
      </c>
      <c r="G8262" t="str">
        <f>IFERROR(VLOOKUP(F8262,[7]電話端末!$A$2:$D$284,2,FALSE),"不在")</f>
        <v>【千葉】小島佳菜</v>
      </c>
      <c r="H8262" s="4">
        <v>33</v>
      </c>
      <c r="I8262" s="4">
        <v>29</v>
      </c>
      <c r="K8262">
        <v>2.5102100642268099E+19</v>
      </c>
      <c r="BN8262" s="1"/>
      <c r="BQ8262" s="1"/>
    </row>
    <row r="8263" spans="1:69" x14ac:dyDescent="0.45">
      <c r="A8263" s="3">
        <v>45951.737280092595</v>
      </c>
      <c r="B8263" s="1" t="s">
        <v>18</v>
      </c>
      <c r="C8263" t="str">
        <f>IFERROR(VLOOKUP(B8263,[7]電話端末!$A$2:$E$284,2,FALSE),"不在")</f>
        <v>【広島】藤原輝己</v>
      </c>
      <c r="D8263" s="1" t="s">
        <v>19</v>
      </c>
      <c r="E8263" t="str">
        <f>IFERROR(VLOOKUP(D8263,[7]電話端末!$A$2:$E$284,2,FALSE),"不在")</f>
        <v>【福岡】重松宝成</v>
      </c>
      <c r="F8263" s="1" t="s">
        <v>19</v>
      </c>
      <c r="G8263" t="str">
        <f>IFERROR(VLOOKUP(F8263,[7]電話端末!$A$2:$D$284,2,FALSE),"不在")</f>
        <v>【福岡】重松宝成</v>
      </c>
      <c r="H8263" s="4">
        <v>32</v>
      </c>
      <c r="I8263" s="4">
        <v>29</v>
      </c>
      <c r="K8263">
        <v>2.5102100639668101E+19</v>
      </c>
      <c r="BN8263" s="1"/>
      <c r="BQ8263" s="1"/>
    </row>
    <row r="8264" spans="1:69" x14ac:dyDescent="0.45">
      <c r="A8264" s="3">
        <v>45951.736574074072</v>
      </c>
      <c r="B8264" s="1" t="s">
        <v>21</v>
      </c>
      <c r="C8264" t="str">
        <f>IFERROR(VLOOKUP(B8264,[7]電話端末!$A$2:$E$284,2,FALSE),"不在")</f>
        <v>【東京】浦野鉄平</v>
      </c>
      <c r="D8264" s="1" t="s">
        <v>57</v>
      </c>
      <c r="E8264" t="str">
        <f>IFERROR(VLOOKUP(D8264,[7]電話端末!$A$2:$E$284,2,FALSE),"不在")</f>
        <v>【本社総務】吉田亜依</v>
      </c>
      <c r="F8264" s="1" t="s">
        <v>57</v>
      </c>
      <c r="G8264" t="str">
        <f>IFERROR(VLOOKUP(F8264,[7]電話端末!$A$2:$D$284,2,FALSE),"不在")</f>
        <v>【本社総務】吉田亜依</v>
      </c>
      <c r="H8264" s="4">
        <v>133</v>
      </c>
      <c r="I8264" s="4">
        <v>131</v>
      </c>
      <c r="K8264">
        <v>2.5102100639368102E+19</v>
      </c>
      <c r="BN8264" s="1"/>
      <c r="BQ8264" s="1"/>
    </row>
    <row r="8265" spans="1:69" x14ac:dyDescent="0.45">
      <c r="A8265" s="3">
        <v>45951.736296296294</v>
      </c>
      <c r="B8265" s="1" t="s">
        <v>25</v>
      </c>
      <c r="C8265" t="str">
        <f>IFERROR(VLOOKUP(B8265,[7]電話端末!$A$2:$E$284,2,FALSE),"不在")</f>
        <v>【埼玉】池田千恵子</v>
      </c>
      <c r="D8265" s="1" t="s">
        <v>60</v>
      </c>
      <c r="E8265" t="str">
        <f>IFERROR(VLOOKUP(D8265,[7]電話端末!$A$2:$E$284,2,FALSE),"不在")</f>
        <v>【東京】林まど佳</v>
      </c>
      <c r="F8265" s="1" t="s">
        <v>60</v>
      </c>
      <c r="G8265" t="str">
        <f>IFERROR(VLOOKUP(F8265,[7]電話端末!$A$2:$D$284,2,FALSE),"不在")</f>
        <v>【東京】林まど佳</v>
      </c>
      <c r="H8265" s="4">
        <v>40</v>
      </c>
      <c r="I8265" s="4">
        <v>38</v>
      </c>
      <c r="K8265">
        <v>2.5102100639168098E+19</v>
      </c>
      <c r="BN8265" s="1"/>
      <c r="BQ8265" s="1"/>
    </row>
    <row r="8266" spans="1:69" x14ac:dyDescent="0.45">
      <c r="A8266" s="3">
        <v>45951.735868055555</v>
      </c>
      <c r="B8266" s="1" t="s">
        <v>164</v>
      </c>
      <c r="C8266" t="str">
        <f>IFERROR(VLOOKUP(B8266,[7]電話端末!$A$2:$E$284,2,FALSE),"不在")</f>
        <v>【流山】蒲原健吾</v>
      </c>
      <c r="D8266" s="1" t="s">
        <v>57</v>
      </c>
      <c r="E8266" t="str">
        <f>IFERROR(VLOOKUP(D8266,[7]電話端末!$A$2:$E$284,2,FALSE),"不在")</f>
        <v>【本社総務】吉田亜依</v>
      </c>
      <c r="F8266" s="1"/>
      <c r="G8266" t="str">
        <f>IFERROR(VLOOKUP(F8266,[7]電話端末!$A$2:$D$284,2,FALSE),"不在")</f>
        <v>不在</v>
      </c>
      <c r="H8266" s="4">
        <v>0</v>
      </c>
      <c r="I8266" s="4">
        <v>0</v>
      </c>
      <c r="K8266">
        <v>2.5102100638768099E+19</v>
      </c>
      <c r="BN8266" s="1"/>
      <c r="BQ8266" s="1"/>
    </row>
    <row r="8267" spans="1:69" x14ac:dyDescent="0.45">
      <c r="A8267" s="3">
        <v>45951.735173611109</v>
      </c>
      <c r="B8267" s="1" t="s">
        <v>27</v>
      </c>
      <c r="C8267" t="str">
        <f>IFERROR(VLOOKUP(B8267,[7]電話端末!$A$2:$E$284,2,FALSE),"不在")</f>
        <v>【本社在庫物流課】黒田靖広</v>
      </c>
      <c r="D8267" s="1" t="s">
        <v>50</v>
      </c>
      <c r="E8267" t="str">
        <f>IFERROR(VLOOKUP(D8267,[7]電話端末!$A$2:$E$284,2,FALSE),"不在")</f>
        <v>【流山】浅沼潤也</v>
      </c>
      <c r="F8267" s="1" t="s">
        <v>50</v>
      </c>
      <c r="G8267" t="str">
        <f>IFERROR(VLOOKUP(F8267,[7]電話端末!$A$2:$D$284,2,FALSE),"不在")</f>
        <v>【流山】浅沼潤也</v>
      </c>
      <c r="H8267" s="4">
        <v>112</v>
      </c>
      <c r="I8267" s="4">
        <v>110</v>
      </c>
      <c r="K8267">
        <v>2.5102100638268101E+19</v>
      </c>
      <c r="BN8267" s="1"/>
    </row>
    <row r="8268" spans="1:69" x14ac:dyDescent="0.45">
      <c r="A8268" s="3">
        <v>45951.734606481485</v>
      </c>
      <c r="B8268" s="1" t="s">
        <v>52</v>
      </c>
      <c r="C8268" t="str">
        <f>IFERROR(VLOOKUP(B8268,[7]電話端末!$A$2:$E$284,2,FALSE),"不在")</f>
        <v>【本社輸入】細川靖司</v>
      </c>
      <c r="D8268" s="1" t="s">
        <v>176</v>
      </c>
      <c r="E8268" t="str">
        <f>IFERROR(VLOOKUP(D8268,[7]電話端末!$A$2:$E$284,2,FALSE),"不在")</f>
        <v>【札幌】山田明貴人</v>
      </c>
      <c r="F8268" s="1" t="s">
        <v>176</v>
      </c>
      <c r="G8268" t="str">
        <f>IFERROR(VLOOKUP(F8268,[7]電話端末!$A$2:$D$284,2,FALSE),"不在")</f>
        <v>【札幌】山田明貴人</v>
      </c>
      <c r="H8268" s="4">
        <v>72</v>
      </c>
      <c r="I8268" s="4">
        <v>69</v>
      </c>
      <c r="K8268">
        <v>2.5102100638068101E+19</v>
      </c>
      <c r="BN8268" s="1"/>
      <c r="BQ8268" s="1"/>
    </row>
    <row r="8269" spans="1:69" x14ac:dyDescent="0.45">
      <c r="A8269" s="3">
        <v>45951.734259259261</v>
      </c>
      <c r="B8269" s="1" t="s">
        <v>67</v>
      </c>
      <c r="C8269" t="str">
        <f>IFERROR(VLOOKUP(B8269,[7]電話端末!$A$2:$E$284,2,FALSE),"不在")</f>
        <v>【MF大阪】後垣幸恵</v>
      </c>
      <c r="D8269" s="1" t="s">
        <v>129</v>
      </c>
      <c r="E8269" t="str">
        <f>IFERROR(VLOOKUP(D8269,[7]電話端末!$A$2:$E$284,2,FALSE),"不在")</f>
        <v>【本社総務】赤羽恵理</v>
      </c>
      <c r="F8269" s="1" t="s">
        <v>129</v>
      </c>
      <c r="G8269" t="str">
        <f>IFERROR(VLOOKUP(F8269,[7]電話端末!$A$2:$D$284,2,FALSE),"不在")</f>
        <v>【本社総務】赤羽恵理</v>
      </c>
      <c r="H8269" s="4">
        <v>132</v>
      </c>
      <c r="I8269" s="4">
        <v>130</v>
      </c>
      <c r="K8269">
        <v>2.5102100637868102E+19</v>
      </c>
      <c r="BN8269" s="1"/>
      <c r="BQ8269" s="1"/>
    </row>
    <row r="8270" spans="1:69" x14ac:dyDescent="0.45">
      <c r="A8270" s="3">
        <v>45951.732986111114</v>
      </c>
      <c r="B8270" s="1" t="s">
        <v>38</v>
      </c>
      <c r="C8270" t="str">
        <f>IFERROR(VLOOKUP(B8270,[7]電話端末!$A$2:$E$284,2,FALSE),"不在")</f>
        <v>【福岡】山崎芹奈</v>
      </c>
      <c r="D8270" s="1" t="s">
        <v>39</v>
      </c>
      <c r="E8270" t="str">
        <f>IFERROR(VLOOKUP(D8270,[7]電話端末!$A$2:$E$284,2,FALSE),"不在")</f>
        <v>【福岡】松尾明日香</v>
      </c>
      <c r="F8270" s="1" t="s">
        <v>39</v>
      </c>
      <c r="G8270" t="str">
        <f>IFERROR(VLOOKUP(F8270,[7]電話端末!$A$2:$D$284,2,FALSE),"不在")</f>
        <v>【福岡】松尾明日香</v>
      </c>
      <c r="H8270" s="4">
        <v>59</v>
      </c>
      <c r="I8270" s="4">
        <v>57</v>
      </c>
      <c r="K8270">
        <v>2.5102100636368101E+19</v>
      </c>
      <c r="BN8270" s="1"/>
      <c r="BQ8270" s="1"/>
    </row>
    <row r="8271" spans="1:69" x14ac:dyDescent="0.45">
      <c r="A8271" s="3">
        <v>45951.732627314814</v>
      </c>
      <c r="B8271" s="1" t="s">
        <v>18</v>
      </c>
      <c r="C8271" t="str">
        <f>IFERROR(VLOOKUP(B8271,[7]電話端末!$A$2:$E$284,2,FALSE),"不在")</f>
        <v>【広島】藤原輝己</v>
      </c>
      <c r="D8271" s="1" t="s">
        <v>19</v>
      </c>
      <c r="E8271" t="str">
        <f>IFERROR(VLOOKUP(D8271,[7]電話端末!$A$2:$E$284,2,FALSE),"不在")</f>
        <v>【福岡】重松宝成</v>
      </c>
      <c r="F8271" s="1" t="s">
        <v>19</v>
      </c>
      <c r="G8271" t="str">
        <f>IFERROR(VLOOKUP(F8271,[7]電話端末!$A$2:$D$284,2,FALSE),"不在")</f>
        <v>【福岡】重松宝成</v>
      </c>
      <c r="H8271" s="4">
        <v>311</v>
      </c>
      <c r="I8271" s="4">
        <v>309</v>
      </c>
      <c r="K8271">
        <v>2.5102100635568099E+19</v>
      </c>
      <c r="BN8271" s="1"/>
      <c r="BQ8271" s="1"/>
    </row>
    <row r="8272" spans="1:69" x14ac:dyDescent="0.45">
      <c r="A8272" s="3">
        <v>45951.732615740744</v>
      </c>
      <c r="B8272" s="1" t="s">
        <v>92</v>
      </c>
      <c r="C8272" t="str">
        <f>IFERROR(VLOOKUP(B8272,[7]電話端末!$A$2:$E$284,2,FALSE),"不在")</f>
        <v>【MF大阪】受付電話</v>
      </c>
      <c r="D8272" s="1" t="s">
        <v>93</v>
      </c>
      <c r="E8272" t="str">
        <f>IFERROR(VLOOKUP(D8272,[7]電話端末!$A$2:$E$284,2,FALSE),"不在")</f>
        <v>【MF大阪】受付電話機</v>
      </c>
      <c r="F8272" s="1" t="s">
        <v>177</v>
      </c>
      <c r="G8272" t="str">
        <f>IFERROR(VLOOKUP(F8272,[7]電話端末!$A$2:$D$284,2,FALSE),"不在")</f>
        <v>【MF大阪】大村達也</v>
      </c>
      <c r="H8272" s="4">
        <v>8</v>
      </c>
      <c r="I8272" s="4">
        <v>7</v>
      </c>
      <c r="K8272">
        <v>2.51021006353681E+19</v>
      </c>
      <c r="BN8272" s="1"/>
      <c r="BQ8272" s="1"/>
    </row>
    <row r="8273" spans="1:69" x14ac:dyDescent="0.45">
      <c r="A8273" s="3">
        <v>45951.732534722221</v>
      </c>
      <c r="B8273" s="1" t="s">
        <v>24</v>
      </c>
      <c r="C8273" t="str">
        <f>IFERROR(VLOOKUP(B8273,[7]電話端末!$A$2:$E$284,2,FALSE),"不在")</f>
        <v>【MF大阪】内田優美</v>
      </c>
      <c r="D8273" s="1" t="s">
        <v>100</v>
      </c>
      <c r="E8273" t="str">
        <f>IFERROR(VLOOKUP(D8273,[7]電話端末!$A$2:$E$284,2,FALSE),"不在")</f>
        <v>【本社IT】松本郷</v>
      </c>
      <c r="F8273" s="1"/>
      <c r="G8273" t="str">
        <f>IFERROR(VLOOKUP(F8273,[7]電話端末!$A$2:$D$284,2,FALSE),"不在")</f>
        <v>不在</v>
      </c>
      <c r="H8273" s="4">
        <v>21</v>
      </c>
      <c r="I8273" s="4">
        <v>0</v>
      </c>
      <c r="K8273">
        <v>2.51021006352681E+19</v>
      </c>
      <c r="BN8273" s="1"/>
      <c r="BQ8273" s="1"/>
    </row>
    <row r="8274" spans="1:69" x14ac:dyDescent="0.45">
      <c r="A8274" s="3">
        <v>45951.73232638889</v>
      </c>
      <c r="B8274" s="1" t="s">
        <v>176</v>
      </c>
      <c r="C8274" t="str">
        <f>IFERROR(VLOOKUP(B8274,[7]電話端末!$A$2:$E$284,2,FALSE),"不在")</f>
        <v>【札幌】山田明貴人</v>
      </c>
      <c r="D8274" s="1" t="s">
        <v>74</v>
      </c>
      <c r="E8274" t="str">
        <f>IFERROR(VLOOKUP(D8274,[7]電話端末!$A$2:$E$284,2,FALSE),"不在")</f>
        <v>【本社】商品本部</v>
      </c>
      <c r="F8274" s="1" t="s">
        <v>23</v>
      </c>
      <c r="G8274" t="str">
        <f>IFERROR(VLOOKUP(F8274,[7]電話端末!$A$2:$D$284,2,FALSE),"不在")</f>
        <v>【本社購買】山口泰彦</v>
      </c>
      <c r="H8274" s="4">
        <v>98</v>
      </c>
      <c r="I8274" s="4">
        <v>81</v>
      </c>
      <c r="K8274">
        <v>2.5102100634968101E+19</v>
      </c>
      <c r="BN8274" s="1"/>
    </row>
    <row r="8275" spans="1:69" x14ac:dyDescent="0.45">
      <c r="A8275" s="3">
        <v>45951.731886574074</v>
      </c>
      <c r="B8275" s="1" t="s">
        <v>153</v>
      </c>
      <c r="C8275" t="str">
        <f>IFERROR(VLOOKUP(B8275,[7]電話端末!$A$2:$E$284,2,FALSE),"不在")</f>
        <v>【千葉】平野翔大</v>
      </c>
      <c r="D8275" s="1" t="s">
        <v>180</v>
      </c>
      <c r="E8275" t="str">
        <f>IFERROR(VLOOKUP(D8275,[7]電話端末!$A$2:$E$284,2,FALSE),"不在")</f>
        <v>【横浜】萩原直美</v>
      </c>
      <c r="F8275" s="1" t="s">
        <v>180</v>
      </c>
      <c r="G8275" t="str">
        <f>IFERROR(VLOOKUP(F8275,[7]電話端末!$A$2:$D$284,2,FALSE),"不在")</f>
        <v>【横浜】萩原直美</v>
      </c>
      <c r="H8275" s="4">
        <v>24</v>
      </c>
      <c r="I8275" s="4">
        <v>22</v>
      </c>
      <c r="K8275">
        <v>2.5102100634268099E+19</v>
      </c>
      <c r="BN8275" s="1"/>
      <c r="BQ8275" s="1"/>
    </row>
    <row r="8276" spans="1:69" x14ac:dyDescent="0.45">
      <c r="A8276" s="3">
        <v>45951.731782407405</v>
      </c>
      <c r="B8276" s="1" t="s">
        <v>19</v>
      </c>
      <c r="C8276" t="str">
        <f>IFERROR(VLOOKUP(B8276,[7]電話端末!$A$2:$E$284,2,FALSE),"不在")</f>
        <v>【福岡】重松宝成</v>
      </c>
      <c r="D8276" s="1" t="s">
        <v>18</v>
      </c>
      <c r="E8276" t="str">
        <f>IFERROR(VLOOKUP(D8276,[7]電話端末!$A$2:$E$284,2,FALSE),"不在")</f>
        <v>【広島】藤原輝己</v>
      </c>
      <c r="F8276" s="1"/>
      <c r="G8276" t="str">
        <f>IFERROR(VLOOKUP(F8276,[7]電話端末!$A$2:$D$284,2,FALSE),"不在")</f>
        <v>不在</v>
      </c>
      <c r="H8276" s="4">
        <v>20</v>
      </c>
      <c r="I8276" s="4">
        <v>0</v>
      </c>
      <c r="K8276">
        <v>2.5102100634068099E+19</v>
      </c>
      <c r="BN8276" s="1"/>
    </row>
    <row r="8277" spans="1:69" x14ac:dyDescent="0.45">
      <c r="A8277" s="3">
        <v>45951.730694444443</v>
      </c>
      <c r="B8277" s="1" t="s">
        <v>50</v>
      </c>
      <c r="C8277" t="str">
        <f>IFERROR(VLOOKUP(B8277,[7]電話端末!$A$2:$E$284,2,FALSE),"不在")</f>
        <v>【流山】浅沼潤也</v>
      </c>
      <c r="D8277" s="1" t="s">
        <v>49</v>
      </c>
      <c r="E8277" t="str">
        <f>IFERROR(VLOOKUP(D8277,[7]電話端末!$A$2:$E$284,2,FALSE),"不在")</f>
        <v>【流山】鴻池千紗都</v>
      </c>
      <c r="F8277" s="1" t="s">
        <v>49</v>
      </c>
      <c r="G8277" t="str">
        <f>IFERROR(VLOOKUP(F8277,[7]電話端末!$A$2:$D$284,2,FALSE),"不在")</f>
        <v>【流山】鴻池千紗都</v>
      </c>
      <c r="H8277" s="4">
        <v>74</v>
      </c>
      <c r="I8277" s="4">
        <v>71</v>
      </c>
      <c r="K8277">
        <v>2.5102100632768098E+19</v>
      </c>
      <c r="BN8277" s="1"/>
      <c r="BQ8277" s="1"/>
    </row>
    <row r="8278" spans="1:69" x14ac:dyDescent="0.45">
      <c r="A8278" s="3">
        <v>45951.72997685185</v>
      </c>
      <c r="B8278" s="1" t="s">
        <v>176</v>
      </c>
      <c r="C8278" t="str">
        <f>IFERROR(VLOOKUP(B8278,[7]電話端末!$A$2:$E$284,2,FALSE),"不在")</f>
        <v>【札幌】山田明貴人</v>
      </c>
      <c r="D8278" s="1" t="s">
        <v>85</v>
      </c>
      <c r="E8278" t="str">
        <f>IFERROR(VLOOKUP(D8278,[7]電話端末!$A$2:$E$284,2,FALSE),"不在")</f>
        <v>【仙台】齋藤詩織</v>
      </c>
      <c r="F8278" s="1" t="s">
        <v>85</v>
      </c>
      <c r="G8278" t="str">
        <f>IFERROR(VLOOKUP(F8278,[7]電話端末!$A$2:$D$284,2,FALSE),"不在")</f>
        <v>【仙台】齋藤詩織</v>
      </c>
      <c r="H8278" s="4">
        <v>23</v>
      </c>
      <c r="I8278" s="4">
        <v>18</v>
      </c>
      <c r="K8278">
        <v>2.5102100631868101E+19</v>
      </c>
      <c r="BN8278" s="1"/>
      <c r="BQ8278" s="1"/>
    </row>
    <row r="8279" spans="1:69" x14ac:dyDescent="0.45">
      <c r="A8279" s="3">
        <v>45951.729398148149</v>
      </c>
      <c r="B8279" s="1" t="s">
        <v>39</v>
      </c>
      <c r="C8279" t="str">
        <f>IFERROR(VLOOKUP(B8279,[7]電話端末!$A$2:$E$284,2,FALSE),"不在")</f>
        <v>【福岡】松尾明日香</v>
      </c>
      <c r="D8279" s="1" t="s">
        <v>19</v>
      </c>
      <c r="E8279" t="str">
        <f>IFERROR(VLOOKUP(D8279,[7]電話端末!$A$2:$E$284,2,FALSE),"不在")</f>
        <v>【福岡】重松宝成</v>
      </c>
      <c r="F8279" s="1" t="s">
        <v>19</v>
      </c>
      <c r="G8279" t="str">
        <f>IFERROR(VLOOKUP(F8279,[7]電話端末!$A$2:$D$284,2,FALSE),"不在")</f>
        <v>【福岡】重松宝成</v>
      </c>
      <c r="H8279" s="4">
        <v>22</v>
      </c>
      <c r="I8279" s="4">
        <v>1</v>
      </c>
      <c r="K8279">
        <v>2.5102100631268098E+19</v>
      </c>
      <c r="BN8279" s="1"/>
      <c r="BQ8279" s="1"/>
    </row>
    <row r="8280" spans="1:69" x14ac:dyDescent="0.45">
      <c r="A8280" s="3">
        <v>45951.729363425926</v>
      </c>
      <c r="B8280" s="1" t="s">
        <v>37</v>
      </c>
      <c r="C8280" t="str">
        <f>IFERROR(VLOOKUP(B8280,[7]電話端末!$A$2:$E$284,2,FALSE),"不在")</f>
        <v>【千葉】小島佳菜</v>
      </c>
      <c r="D8280" s="1" t="s">
        <v>158</v>
      </c>
      <c r="E8280" t="str">
        <f>IFERROR(VLOOKUP(D8280,[7]電話端末!$A$2:$E$284,2,FALSE),"不在")</f>
        <v>【北関東】村上健一</v>
      </c>
      <c r="F8280" s="1"/>
      <c r="G8280" t="str">
        <f>IFERROR(VLOOKUP(F8280,[7]電話端末!$A$2:$D$284,2,FALSE),"不在")</f>
        <v>不在</v>
      </c>
      <c r="H8280" s="4">
        <v>11</v>
      </c>
      <c r="I8280" s="4">
        <v>0</v>
      </c>
      <c r="K8280">
        <v>2.5102100631068099E+19</v>
      </c>
      <c r="BN8280" s="1"/>
      <c r="BQ8280" s="1"/>
    </row>
    <row r="8281" spans="1:69" x14ac:dyDescent="0.45">
      <c r="A8281" s="3">
        <v>45951.72929398148</v>
      </c>
      <c r="B8281" s="1" t="s">
        <v>37</v>
      </c>
      <c r="C8281" t="str">
        <f>IFERROR(VLOOKUP(B8281,[7]電話端末!$A$2:$E$284,2,FALSE),"不在")</f>
        <v>【千葉】小島佳菜</v>
      </c>
      <c r="D8281" s="1" t="s">
        <v>344</v>
      </c>
      <c r="E8281" t="str">
        <f>IFERROR(VLOOKUP(D8281,[7]電話端末!$A$2:$E$284,2,FALSE),"不在")</f>
        <v>不在</v>
      </c>
      <c r="F8281" s="1"/>
      <c r="G8281" t="str">
        <f>IFERROR(VLOOKUP(F8281,[7]電話端末!$A$2:$D$284,2,FALSE),"不在")</f>
        <v>不在</v>
      </c>
      <c r="H8281" s="4">
        <v>0</v>
      </c>
      <c r="I8281" s="4">
        <v>0</v>
      </c>
      <c r="K8281">
        <v>2.5102100630868099E+19</v>
      </c>
      <c r="BN8281" s="1"/>
      <c r="BQ8281" s="1"/>
    </row>
    <row r="8282" spans="1:69" x14ac:dyDescent="0.45">
      <c r="A8282" s="3">
        <v>45951.728784722225</v>
      </c>
      <c r="B8282" s="1" t="s">
        <v>83</v>
      </c>
      <c r="C8282" t="str">
        <f>IFERROR(VLOOKUP(B8282,[7]電話端末!$A$2:$E$284,2,FALSE),"不在")</f>
        <v>【札幌】舘合庸介</v>
      </c>
      <c r="D8282" s="1" t="s">
        <v>20</v>
      </c>
      <c r="E8282" t="str">
        <f>IFERROR(VLOOKUP(D8282,[7]電話端末!$A$2:$E$284,2,FALSE),"不在")</f>
        <v>【本社IT】梶ヶ谷知晃</v>
      </c>
      <c r="F8282" s="1" t="s">
        <v>20</v>
      </c>
      <c r="G8282" t="str">
        <f>IFERROR(VLOOKUP(F8282,[7]電話端末!$A$2:$D$284,2,FALSE),"不在")</f>
        <v>【本社IT】梶ヶ谷知晃</v>
      </c>
      <c r="H8282" s="4">
        <v>610</v>
      </c>
      <c r="I8282" s="4">
        <v>606</v>
      </c>
      <c r="K8282">
        <v>2.51021006304681E+19</v>
      </c>
      <c r="BN8282" s="1"/>
      <c r="BQ8282" s="1"/>
    </row>
    <row r="8283" spans="1:69" x14ac:dyDescent="0.45">
      <c r="A8283" s="3">
        <v>45951.727743055555</v>
      </c>
      <c r="B8283" s="1" t="s">
        <v>134</v>
      </c>
      <c r="C8283" t="str">
        <f>IFERROR(VLOOKUP(B8283,[7]電話端末!$A$2:$E$284,2,FALSE),"不在")</f>
        <v>【滋賀】梅原薫</v>
      </c>
      <c r="D8283" s="1" t="s">
        <v>41</v>
      </c>
      <c r="E8283" t="str">
        <f>IFERROR(VLOOKUP(D8283,[7]電話端末!$A$2:$E$284,2,FALSE),"不在")</f>
        <v>【大阪】松下愛</v>
      </c>
      <c r="F8283" s="1" t="s">
        <v>41</v>
      </c>
      <c r="G8283" t="str">
        <f>IFERROR(VLOOKUP(F8283,[7]電話端末!$A$2:$D$284,2,FALSE),"不在")</f>
        <v>【大阪】松下愛</v>
      </c>
      <c r="H8283" s="4">
        <v>35</v>
      </c>
      <c r="I8283" s="4">
        <v>33</v>
      </c>
      <c r="K8283">
        <v>2.5102100628168102E+19</v>
      </c>
      <c r="BN8283" s="1"/>
      <c r="BQ8283" s="1"/>
    </row>
    <row r="8284" spans="1:69" x14ac:dyDescent="0.45">
      <c r="A8284" s="3">
        <v>45951.726215277777</v>
      </c>
      <c r="B8284" s="1" t="s">
        <v>129</v>
      </c>
      <c r="C8284" t="str">
        <f>IFERROR(VLOOKUP(B8284,[7]電話端末!$A$2:$E$284,2,FALSE),"不在")</f>
        <v>【本社総務】赤羽恵理</v>
      </c>
      <c r="D8284" s="1" t="s">
        <v>67</v>
      </c>
      <c r="E8284" t="str">
        <f>IFERROR(VLOOKUP(D8284,[7]電話端末!$A$2:$E$284,2,FALSE),"不在")</f>
        <v>【MF大阪】後垣幸恵</v>
      </c>
      <c r="F8284" s="1" t="s">
        <v>67</v>
      </c>
      <c r="G8284" t="str">
        <f>IFERROR(VLOOKUP(F8284,[7]電話端末!$A$2:$D$284,2,FALSE),"不在")</f>
        <v>【MF大阪】後垣幸恵</v>
      </c>
      <c r="H8284" s="4">
        <v>185</v>
      </c>
      <c r="I8284" s="4">
        <v>181</v>
      </c>
      <c r="K8284">
        <v>2.51021006258681E+19</v>
      </c>
      <c r="BN8284" s="1"/>
      <c r="BQ8284" s="1"/>
    </row>
    <row r="8285" spans="1:69" x14ac:dyDescent="0.45">
      <c r="A8285" s="3">
        <v>45951.725601851853</v>
      </c>
      <c r="B8285" s="1" t="s">
        <v>101</v>
      </c>
      <c r="C8285" t="str">
        <f>IFERROR(VLOOKUP(B8285,[7]電話端末!$A$2:$E$284,2,FALSE),"不在")</f>
        <v>【本社EC】山口莉奈</v>
      </c>
      <c r="D8285" s="1" t="s">
        <v>29</v>
      </c>
      <c r="E8285" t="str">
        <f>IFERROR(VLOOKUP(D8285,[7]電話端末!$A$2:$E$284,2,FALSE),"不在")</f>
        <v>【本社EC】大城明日香</v>
      </c>
      <c r="F8285" s="1" t="s">
        <v>29</v>
      </c>
      <c r="G8285" t="str">
        <f>IFERROR(VLOOKUP(F8285,[7]電話端末!$A$2:$D$284,2,FALSE),"不在")</f>
        <v>【本社EC】大城明日香</v>
      </c>
      <c r="H8285" s="4">
        <v>62</v>
      </c>
      <c r="I8285" s="4">
        <v>60</v>
      </c>
      <c r="K8285">
        <v>2.5102100624968102E+19</v>
      </c>
      <c r="BN8285" s="1"/>
      <c r="BQ8285" s="1"/>
    </row>
    <row r="8286" spans="1:69" x14ac:dyDescent="0.45">
      <c r="A8286" s="3">
        <v>45951.725011574075</v>
      </c>
      <c r="B8286" s="1" t="s">
        <v>129</v>
      </c>
      <c r="C8286" t="str">
        <f>IFERROR(VLOOKUP(B8286,[7]電話端末!$A$2:$E$284,2,FALSE),"不在")</f>
        <v>【本社総務】赤羽恵理</v>
      </c>
      <c r="D8286" s="1" t="s">
        <v>67</v>
      </c>
      <c r="E8286" t="str">
        <f>IFERROR(VLOOKUP(D8286,[7]電話端末!$A$2:$E$284,2,FALSE),"不在")</f>
        <v>【MF大阪】後垣幸恵</v>
      </c>
      <c r="F8286" s="1"/>
      <c r="G8286" t="str">
        <f>IFERROR(VLOOKUP(F8286,[7]電話端末!$A$2:$D$284,2,FALSE),"不在")</f>
        <v>不在</v>
      </c>
      <c r="H8286" s="4">
        <v>0</v>
      </c>
      <c r="I8286" s="4">
        <v>0</v>
      </c>
      <c r="K8286">
        <v>2.5102100623868101E+19</v>
      </c>
      <c r="BN8286" s="1"/>
      <c r="BQ8286" s="1"/>
    </row>
    <row r="8287" spans="1:69" x14ac:dyDescent="0.45">
      <c r="A8287" s="3">
        <v>45951.724016203705</v>
      </c>
      <c r="B8287" s="1" t="s">
        <v>19</v>
      </c>
      <c r="C8287" t="str">
        <f>IFERROR(VLOOKUP(B8287,[7]電話端末!$A$2:$E$284,2,FALSE),"不在")</f>
        <v>【福岡】重松宝成</v>
      </c>
      <c r="D8287" s="1" t="s">
        <v>48</v>
      </c>
      <c r="E8287" t="str">
        <f>IFERROR(VLOOKUP(D8287,[7]電話端末!$A$2:$E$284,2,FALSE),"不在")</f>
        <v>【福岡】松添愛</v>
      </c>
      <c r="F8287" s="1" t="s">
        <v>48</v>
      </c>
      <c r="G8287" t="str">
        <f>IFERROR(VLOOKUP(F8287,[7]電話端末!$A$2:$D$284,2,FALSE),"不在")</f>
        <v>【福岡】松添愛</v>
      </c>
      <c r="H8287" s="4">
        <v>41</v>
      </c>
      <c r="I8287" s="4">
        <v>39</v>
      </c>
      <c r="K8287">
        <v>2.5102100622968099E+19</v>
      </c>
      <c r="BN8287" s="1"/>
    </row>
    <row r="8288" spans="1:69" x14ac:dyDescent="0.45">
      <c r="A8288" s="3">
        <v>45951.723611111112</v>
      </c>
      <c r="B8288" s="1" t="s">
        <v>129</v>
      </c>
      <c r="C8288" t="str">
        <f>IFERROR(VLOOKUP(B8288,[7]電話端末!$A$2:$E$284,2,FALSE),"不在")</f>
        <v>【本社総務】赤羽恵理</v>
      </c>
      <c r="D8288" s="1" t="s">
        <v>67</v>
      </c>
      <c r="E8288" t="str">
        <f>IFERROR(VLOOKUP(D8288,[7]電話端末!$A$2:$E$284,2,FALSE),"不在")</f>
        <v>【MF大阪】後垣幸恵</v>
      </c>
      <c r="F8288" s="1"/>
      <c r="G8288" t="str">
        <f>IFERROR(VLOOKUP(F8288,[7]電話端末!$A$2:$D$284,2,FALSE),"不在")</f>
        <v>不在</v>
      </c>
      <c r="H8288" s="4">
        <v>0</v>
      </c>
      <c r="I8288" s="4">
        <v>0</v>
      </c>
      <c r="K8288">
        <v>2.5102100621968101E+19</v>
      </c>
      <c r="BN8288" s="1"/>
      <c r="BQ8288" s="1"/>
    </row>
    <row r="8289" spans="1:69" x14ac:dyDescent="0.45">
      <c r="A8289" s="3">
        <v>45951.72351851852</v>
      </c>
      <c r="B8289" s="1" t="s">
        <v>164</v>
      </c>
      <c r="C8289" t="str">
        <f>IFERROR(VLOOKUP(B8289,[7]電話端末!$A$2:$E$284,2,FALSE),"不在")</f>
        <v>【流山】蒲原健吾</v>
      </c>
      <c r="D8289" s="1" t="s">
        <v>27</v>
      </c>
      <c r="E8289" t="str">
        <f>IFERROR(VLOOKUP(D8289,[7]電話端末!$A$2:$E$284,2,FALSE),"不在")</f>
        <v>【本社在庫物流課】黒田靖広</v>
      </c>
      <c r="F8289" s="1" t="s">
        <v>27</v>
      </c>
      <c r="G8289" t="str">
        <f>IFERROR(VLOOKUP(F8289,[7]電話端末!$A$2:$D$284,2,FALSE),"不在")</f>
        <v>【本社在庫物流課】黒田靖広</v>
      </c>
      <c r="H8289" s="4">
        <v>50</v>
      </c>
      <c r="I8289" s="4">
        <v>43</v>
      </c>
      <c r="K8289">
        <v>2.5102100621568098E+19</v>
      </c>
      <c r="BN8289" s="1"/>
      <c r="BQ8289" s="1"/>
    </row>
    <row r="8290" spans="1:69" x14ac:dyDescent="0.45">
      <c r="A8290" s="3">
        <v>45951.723506944443</v>
      </c>
      <c r="B8290" s="1" t="s">
        <v>37</v>
      </c>
      <c r="C8290" t="str">
        <f>IFERROR(VLOOKUP(B8290,[7]電話端末!$A$2:$E$284,2,FALSE),"不在")</f>
        <v>【千葉】小島佳菜</v>
      </c>
      <c r="D8290" s="1" t="s">
        <v>344</v>
      </c>
      <c r="E8290" t="str">
        <f>IFERROR(VLOOKUP(D8290,[7]電話端末!$A$2:$E$284,2,FALSE),"不在")</f>
        <v>不在</v>
      </c>
      <c r="F8290" s="1"/>
      <c r="G8290" t="str">
        <f>IFERROR(VLOOKUP(F8290,[7]電話端末!$A$2:$D$284,2,FALSE),"不在")</f>
        <v>不在</v>
      </c>
      <c r="H8290" s="4">
        <v>0</v>
      </c>
      <c r="I8290" s="4">
        <v>0</v>
      </c>
      <c r="K8290">
        <v>2.5102100621468099E+19</v>
      </c>
      <c r="BN8290" s="1"/>
      <c r="BQ8290" s="1"/>
    </row>
    <row r="8291" spans="1:69" x14ac:dyDescent="0.45">
      <c r="A8291" s="3">
        <v>45951.723506944443</v>
      </c>
      <c r="B8291" s="1" t="s">
        <v>129</v>
      </c>
      <c r="C8291" t="str">
        <f>IFERROR(VLOOKUP(B8291,[7]電話端末!$A$2:$E$284,2,FALSE),"不在")</f>
        <v>【本社総務】赤羽恵理</v>
      </c>
      <c r="D8291" s="1" t="s">
        <v>67</v>
      </c>
      <c r="E8291" t="str">
        <f>IFERROR(VLOOKUP(D8291,[7]電話端末!$A$2:$E$284,2,FALSE),"不在")</f>
        <v>【MF大阪】後垣幸恵</v>
      </c>
      <c r="F8291" s="1"/>
      <c r="G8291" t="str">
        <f>IFERROR(VLOOKUP(F8291,[7]電話端末!$A$2:$D$284,2,FALSE),"不在")</f>
        <v>不在</v>
      </c>
      <c r="H8291" s="4">
        <v>0</v>
      </c>
      <c r="I8291" s="4">
        <v>0</v>
      </c>
      <c r="K8291">
        <v>2.5102100621368099E+19</v>
      </c>
      <c r="BN8291" s="1"/>
      <c r="BQ8291" s="1"/>
    </row>
    <row r="8292" spans="1:69" x14ac:dyDescent="0.45">
      <c r="A8292" s="3">
        <v>45951.723136574074</v>
      </c>
      <c r="B8292" s="1" t="s">
        <v>19</v>
      </c>
      <c r="C8292" t="str">
        <f>IFERROR(VLOOKUP(B8292,[7]電話端末!$A$2:$E$284,2,FALSE),"不在")</f>
        <v>【福岡】重松宝成</v>
      </c>
      <c r="D8292" s="1" t="s">
        <v>39</v>
      </c>
      <c r="E8292" t="str">
        <f>IFERROR(VLOOKUP(D8292,[7]電話端末!$A$2:$E$284,2,FALSE),"不在")</f>
        <v>【福岡】松尾明日香</v>
      </c>
      <c r="F8292" s="1" t="s">
        <v>39</v>
      </c>
      <c r="G8292" t="str">
        <f>IFERROR(VLOOKUP(F8292,[7]電話端末!$A$2:$D$284,2,FALSE),"不在")</f>
        <v>【福岡】松尾明日香</v>
      </c>
      <c r="H8292" s="4">
        <v>70</v>
      </c>
      <c r="I8292" s="4">
        <v>69</v>
      </c>
      <c r="K8292">
        <v>2.51021006207681E+19</v>
      </c>
      <c r="BN8292" s="1"/>
    </row>
    <row r="8293" spans="1:69" x14ac:dyDescent="0.45">
      <c r="A8293" s="3">
        <v>45951.723020833335</v>
      </c>
      <c r="B8293" s="1" t="s">
        <v>21</v>
      </c>
      <c r="C8293" t="str">
        <f>IFERROR(VLOOKUP(B8293,[7]電話端末!$A$2:$E$284,2,FALSE),"不在")</f>
        <v>【東京】浦野鉄平</v>
      </c>
      <c r="D8293" s="1" t="s">
        <v>144</v>
      </c>
      <c r="E8293" t="str">
        <f>IFERROR(VLOOKUP(D8293,[7]電話端末!$A$2:$E$284,2,FALSE),"不在")</f>
        <v>【本社輸入】五戸勇気</v>
      </c>
      <c r="F8293" s="1" t="s">
        <v>144</v>
      </c>
      <c r="G8293" t="str">
        <f>IFERROR(VLOOKUP(F8293,[7]電話端末!$A$2:$D$284,2,FALSE),"不在")</f>
        <v>【本社輸入】五戸勇気</v>
      </c>
      <c r="H8293" s="4">
        <v>131</v>
      </c>
      <c r="I8293" s="4">
        <v>119</v>
      </c>
      <c r="K8293">
        <v>2.5102100620568101E+19</v>
      </c>
      <c r="BN8293" s="1"/>
      <c r="BQ8293" s="1"/>
    </row>
    <row r="8294" spans="1:69" x14ac:dyDescent="0.45">
      <c r="A8294" s="3">
        <v>45951.722372685188</v>
      </c>
      <c r="B8294" s="1" t="s">
        <v>64</v>
      </c>
      <c r="C8294" t="str">
        <f>IFERROR(VLOOKUP(B8294,[7]電話端末!$A$2:$E$284,2,FALSE),"不在")</f>
        <v>【MF大阪】渡邉莉乃</v>
      </c>
      <c r="D8294" s="1" t="s">
        <v>81</v>
      </c>
      <c r="E8294" t="str">
        <f>IFERROR(VLOOKUP(D8294,[7]電話端末!$A$2:$E$284,2,FALSE),"不在")</f>
        <v>【横浜】奥秋素子</v>
      </c>
      <c r="F8294" s="1" t="s">
        <v>81</v>
      </c>
      <c r="G8294" t="str">
        <f>IFERROR(VLOOKUP(F8294,[7]電話端末!$A$2:$D$284,2,FALSE),"不在")</f>
        <v>【横浜】奥秋素子</v>
      </c>
      <c r="H8294" s="4">
        <v>34</v>
      </c>
      <c r="I8294" s="4">
        <v>31</v>
      </c>
      <c r="K8294">
        <v>2.5102100619868099E+19</v>
      </c>
      <c r="BN8294" s="1"/>
      <c r="BQ8294" s="1"/>
    </row>
    <row r="8295" spans="1:69" x14ac:dyDescent="0.45">
      <c r="A8295" s="3">
        <v>45951.721435185187</v>
      </c>
      <c r="B8295" s="1" t="s">
        <v>21</v>
      </c>
      <c r="C8295" t="str">
        <f>IFERROR(VLOOKUP(B8295,[7]電話端末!$A$2:$E$284,2,FALSE),"不在")</f>
        <v>【東京】浦野鉄平</v>
      </c>
      <c r="D8295" s="1" t="s">
        <v>144</v>
      </c>
      <c r="E8295" t="str">
        <f>IFERROR(VLOOKUP(D8295,[7]電話端末!$A$2:$E$284,2,FALSE),"不在")</f>
        <v>【本社輸入】五戸勇気</v>
      </c>
      <c r="F8295" s="1"/>
      <c r="G8295" t="str">
        <f>IFERROR(VLOOKUP(F8295,[7]電話端末!$A$2:$D$284,2,FALSE),"不在")</f>
        <v>不在</v>
      </c>
      <c r="H8295" s="4">
        <v>20</v>
      </c>
      <c r="I8295" s="4">
        <v>0</v>
      </c>
      <c r="K8295">
        <v>2.5102100618168099E+19</v>
      </c>
      <c r="BN8295" s="1"/>
      <c r="BQ8295" s="1"/>
    </row>
    <row r="8296" spans="1:69" x14ac:dyDescent="0.45">
      <c r="A8296" s="3">
        <v>45951.721354166664</v>
      </c>
      <c r="B8296" s="1" t="s">
        <v>37</v>
      </c>
      <c r="C8296" t="str">
        <f>IFERROR(VLOOKUP(B8296,[7]電話端末!$A$2:$E$284,2,FALSE),"不在")</f>
        <v>【千葉】小島佳菜</v>
      </c>
      <c r="D8296" s="1" t="s">
        <v>344</v>
      </c>
      <c r="E8296" t="str">
        <f>IFERROR(VLOOKUP(D8296,[7]電話端末!$A$2:$E$284,2,FALSE),"不在")</f>
        <v>不在</v>
      </c>
      <c r="F8296" s="1"/>
      <c r="G8296" t="str">
        <f>IFERROR(VLOOKUP(F8296,[7]電話端末!$A$2:$D$284,2,FALSE),"不在")</f>
        <v>不在</v>
      </c>
      <c r="H8296" s="4">
        <v>0</v>
      </c>
      <c r="I8296" s="4">
        <v>0</v>
      </c>
      <c r="K8296">
        <v>2.51021006178681E+19</v>
      </c>
      <c r="BN8296" s="1"/>
      <c r="BQ8296" s="1"/>
    </row>
    <row r="8297" spans="1:69" x14ac:dyDescent="0.45">
      <c r="A8297" s="3">
        <v>45951.721030092594</v>
      </c>
      <c r="B8297" s="1" t="s">
        <v>16</v>
      </c>
      <c r="C8297" t="str">
        <f>IFERROR(VLOOKUP(B8297,[7]電話端末!$A$2:$E$284,2,FALSE),"不在")</f>
        <v>【東京】片桐芳夫</v>
      </c>
      <c r="D8297" s="1" t="s">
        <v>47</v>
      </c>
      <c r="E8297" t="str">
        <f>IFERROR(VLOOKUP(D8297,[7]電話端末!$A$2:$E$284,2,FALSE),"不在")</f>
        <v>【横浜】舞智江</v>
      </c>
      <c r="F8297" s="1"/>
      <c r="G8297" t="str">
        <f>IFERROR(VLOOKUP(F8297,[7]電話端末!$A$2:$D$284,2,FALSE),"不在")</f>
        <v>不在</v>
      </c>
      <c r="H8297" s="4">
        <v>0</v>
      </c>
      <c r="I8297" s="4">
        <v>0</v>
      </c>
      <c r="K8297">
        <v>2.5102100617368101E+19</v>
      </c>
      <c r="BN8297" s="1"/>
      <c r="BQ8297" s="1"/>
    </row>
    <row r="8298" spans="1:69" x14ac:dyDescent="0.45">
      <c r="A8298" s="3">
        <v>45951.720902777779</v>
      </c>
      <c r="B8298" s="1" t="s">
        <v>21</v>
      </c>
      <c r="C8298" t="str">
        <f>IFERROR(VLOOKUP(B8298,[7]電話端末!$A$2:$E$284,2,FALSE),"不在")</f>
        <v>【東京】浦野鉄平</v>
      </c>
      <c r="D8298" s="1" t="s">
        <v>156</v>
      </c>
      <c r="E8298" t="str">
        <f>IFERROR(VLOOKUP(D8298,[7]電話端末!$A$2:$E$284,2,FALSE),"不在")</f>
        <v>【本社在庫物流課】富山幸</v>
      </c>
      <c r="F8298" s="1"/>
      <c r="G8298" t="str">
        <f>IFERROR(VLOOKUP(F8298,[7]電話端末!$A$2:$D$284,2,FALSE),"不在")</f>
        <v>不在</v>
      </c>
      <c r="H8298" s="4">
        <v>0</v>
      </c>
      <c r="I8298" s="4">
        <v>0</v>
      </c>
      <c r="K8298">
        <v>2.5102100617268101E+19</v>
      </c>
      <c r="BN8298" s="1"/>
    </row>
    <row r="8299" spans="1:69" x14ac:dyDescent="0.45">
      <c r="A8299" s="3">
        <v>45951.720648148148</v>
      </c>
      <c r="B8299" s="1" t="s">
        <v>37</v>
      </c>
      <c r="C8299" t="str">
        <f>IFERROR(VLOOKUP(B8299,[7]電話端末!$A$2:$E$284,2,FALSE),"不在")</f>
        <v>【千葉】小島佳菜</v>
      </c>
      <c r="D8299" s="1" t="s">
        <v>344</v>
      </c>
      <c r="E8299" t="str">
        <f>IFERROR(VLOOKUP(D8299,[7]電話端末!$A$2:$E$284,2,FALSE),"不在")</f>
        <v>不在</v>
      </c>
      <c r="F8299" s="1"/>
      <c r="G8299" t="str">
        <f>IFERROR(VLOOKUP(F8299,[7]電話端末!$A$2:$D$284,2,FALSE),"不在")</f>
        <v>不在</v>
      </c>
      <c r="H8299" s="4">
        <v>0</v>
      </c>
      <c r="I8299" s="4">
        <v>0</v>
      </c>
      <c r="K8299">
        <v>2.5102100616968102E+19</v>
      </c>
      <c r="BN8299" s="1"/>
      <c r="BQ8299" s="1"/>
    </row>
    <row r="8300" spans="1:69" x14ac:dyDescent="0.45">
      <c r="A8300" s="3">
        <v>45951.719884259262</v>
      </c>
      <c r="B8300" s="1" t="s">
        <v>37</v>
      </c>
      <c r="C8300" t="str">
        <f>IFERROR(VLOOKUP(B8300,[7]電話端末!$A$2:$E$284,2,FALSE),"不在")</f>
        <v>【千葉】小島佳菜</v>
      </c>
      <c r="D8300" s="1" t="s">
        <v>344</v>
      </c>
      <c r="E8300" t="str">
        <f>IFERROR(VLOOKUP(D8300,[7]電話端末!$A$2:$E$284,2,FALSE),"不在")</f>
        <v>不在</v>
      </c>
      <c r="F8300" s="1"/>
      <c r="G8300" t="str">
        <f>IFERROR(VLOOKUP(F8300,[7]電話端末!$A$2:$D$284,2,FALSE),"不在")</f>
        <v>不在</v>
      </c>
      <c r="H8300" s="4">
        <v>0</v>
      </c>
      <c r="I8300" s="4">
        <v>0</v>
      </c>
      <c r="K8300">
        <v>2.51021006161681E+19</v>
      </c>
      <c r="BN8300" s="1"/>
    </row>
    <row r="8301" spans="1:69" x14ac:dyDescent="0.45">
      <c r="A8301" s="3">
        <v>45951.719305555554</v>
      </c>
      <c r="B8301" s="1" t="s">
        <v>38</v>
      </c>
      <c r="C8301" t="str">
        <f>IFERROR(VLOOKUP(B8301,[7]電話端末!$A$2:$E$284,2,FALSE),"不在")</f>
        <v>【福岡】山崎芹奈</v>
      </c>
      <c r="D8301" s="1" t="s">
        <v>19</v>
      </c>
      <c r="E8301" t="str">
        <f>IFERROR(VLOOKUP(D8301,[7]電話端末!$A$2:$E$284,2,FALSE),"不在")</f>
        <v>【福岡】重松宝成</v>
      </c>
      <c r="F8301" s="1" t="s">
        <v>19</v>
      </c>
      <c r="G8301" t="str">
        <f>IFERROR(VLOOKUP(F8301,[7]電話端末!$A$2:$D$284,2,FALSE),"不在")</f>
        <v>【福岡】重松宝成</v>
      </c>
      <c r="H8301" s="4">
        <v>51</v>
      </c>
      <c r="I8301" s="4">
        <v>49</v>
      </c>
      <c r="K8301">
        <v>2.5102100615168098E+19</v>
      </c>
      <c r="BN8301" s="1"/>
      <c r="BQ8301" s="1"/>
    </row>
    <row r="8302" spans="1:69" x14ac:dyDescent="0.45">
      <c r="A8302" s="3">
        <v>45951.718935185185</v>
      </c>
      <c r="B8302" s="1" t="s">
        <v>19</v>
      </c>
      <c r="C8302" t="str">
        <f>IFERROR(VLOOKUP(B8302,[7]電話端末!$A$2:$E$284,2,FALSE),"不在")</f>
        <v>【福岡】重松宝成</v>
      </c>
      <c r="D8302" s="1" t="s">
        <v>64</v>
      </c>
      <c r="E8302" t="str">
        <f>IFERROR(VLOOKUP(D8302,[7]電話端末!$A$2:$E$284,2,FALSE),"不在")</f>
        <v>【MF大阪】渡邉莉乃</v>
      </c>
      <c r="F8302" s="1" t="s">
        <v>64</v>
      </c>
      <c r="G8302" t="str">
        <f>IFERROR(VLOOKUP(F8302,[7]電話端末!$A$2:$D$284,2,FALSE),"不在")</f>
        <v>【MF大阪】渡邉莉乃</v>
      </c>
      <c r="H8302" s="4">
        <v>30</v>
      </c>
      <c r="I8302" s="4">
        <v>27</v>
      </c>
      <c r="K8302">
        <v>2.51021006143681E+19</v>
      </c>
      <c r="BN8302" s="1"/>
    </row>
    <row r="8303" spans="1:69" x14ac:dyDescent="0.45">
      <c r="A8303" s="3">
        <v>45951.7187037037</v>
      </c>
      <c r="B8303" s="1" t="s">
        <v>129</v>
      </c>
      <c r="C8303" t="str">
        <f>IFERROR(VLOOKUP(B8303,[7]電話端末!$A$2:$E$284,2,FALSE),"不在")</f>
        <v>【本社総務】赤羽恵理</v>
      </c>
      <c r="D8303" s="1" t="s">
        <v>67</v>
      </c>
      <c r="E8303" t="str">
        <f>IFERROR(VLOOKUP(D8303,[7]電話端末!$A$2:$E$284,2,FALSE),"不在")</f>
        <v>【MF大阪】後垣幸恵</v>
      </c>
      <c r="F8303" s="1"/>
      <c r="G8303" t="str">
        <f>IFERROR(VLOOKUP(F8303,[7]電話端末!$A$2:$D$284,2,FALSE),"不在")</f>
        <v>不在</v>
      </c>
      <c r="H8303" s="4">
        <v>1</v>
      </c>
      <c r="I8303" s="4">
        <v>0</v>
      </c>
      <c r="K8303">
        <v>2.5102100613768102E+19</v>
      </c>
      <c r="BN8303" s="1"/>
      <c r="BQ8303" s="1"/>
    </row>
    <row r="8304" spans="1:69" x14ac:dyDescent="0.45">
      <c r="A8304" s="3">
        <v>45951.718657407408</v>
      </c>
      <c r="B8304" s="1" t="s">
        <v>67</v>
      </c>
      <c r="C8304" t="str">
        <f>IFERROR(VLOOKUP(B8304,[7]電話端末!$A$2:$E$284,2,FALSE),"不在")</f>
        <v>【MF大阪】後垣幸恵</v>
      </c>
      <c r="D8304" s="1" t="s">
        <v>57</v>
      </c>
      <c r="E8304" t="str">
        <f>IFERROR(VLOOKUP(D8304,[7]電話端末!$A$2:$E$284,2,FALSE),"不在")</f>
        <v>【本社総務】吉田亜依</v>
      </c>
      <c r="F8304" s="1" t="s">
        <v>57</v>
      </c>
      <c r="G8304" t="str">
        <f>IFERROR(VLOOKUP(F8304,[7]電話端末!$A$2:$D$284,2,FALSE),"不在")</f>
        <v>【本社総務】吉田亜依</v>
      </c>
      <c r="H8304" s="4">
        <v>641</v>
      </c>
      <c r="I8304" s="4">
        <v>638</v>
      </c>
      <c r="K8304">
        <v>2.5102100613668098E+19</v>
      </c>
      <c r="BN8304" s="1"/>
      <c r="BQ8304" s="1"/>
    </row>
    <row r="8305" spans="1:69" x14ac:dyDescent="0.45">
      <c r="A8305" s="3">
        <v>45951.718229166669</v>
      </c>
      <c r="B8305" s="1" t="s">
        <v>153</v>
      </c>
      <c r="C8305" t="str">
        <f>IFERROR(VLOOKUP(B8305,[7]電話端末!$A$2:$E$284,2,FALSE),"不在")</f>
        <v>【千葉】平野翔大</v>
      </c>
      <c r="D8305" s="1" t="s">
        <v>37</v>
      </c>
      <c r="E8305" t="str">
        <f>IFERROR(VLOOKUP(D8305,[7]電話端末!$A$2:$E$284,2,FALSE),"不在")</f>
        <v>【千葉】小島佳菜</v>
      </c>
      <c r="F8305" s="1" t="s">
        <v>37</v>
      </c>
      <c r="G8305" t="str">
        <f>IFERROR(VLOOKUP(F8305,[7]電話端末!$A$2:$D$284,2,FALSE),"不在")</f>
        <v>【千葉】小島佳菜</v>
      </c>
      <c r="H8305" s="4">
        <v>57</v>
      </c>
      <c r="I8305" s="4">
        <v>57</v>
      </c>
      <c r="K8305">
        <v>2.51021006130681E+19</v>
      </c>
      <c r="BN8305" s="1"/>
    </row>
    <row r="8306" spans="1:69" x14ac:dyDescent="0.45">
      <c r="A8306" s="3">
        <v>45951.717719907407</v>
      </c>
      <c r="B8306" s="1" t="s">
        <v>176</v>
      </c>
      <c r="C8306" t="str">
        <f>IFERROR(VLOOKUP(B8306,[7]電話端末!$A$2:$E$284,2,FALSE),"不在")</f>
        <v>【札幌】山田明貴人</v>
      </c>
      <c r="D8306" s="1" t="s">
        <v>186</v>
      </c>
      <c r="E8306" t="str">
        <f>IFERROR(VLOOKUP(D8306,[7]電話端末!$A$2:$E$284,2,FALSE),"不在")</f>
        <v>【東京】北林友希</v>
      </c>
      <c r="F8306" s="1" t="s">
        <v>186</v>
      </c>
      <c r="G8306" t="str">
        <f>IFERROR(VLOOKUP(F8306,[7]電話端末!$A$2:$D$284,2,FALSE),"不在")</f>
        <v>【東京】北林友希</v>
      </c>
      <c r="H8306" s="4">
        <v>56</v>
      </c>
      <c r="I8306" s="4">
        <v>54</v>
      </c>
      <c r="K8306">
        <v>2.5102100612568101E+19</v>
      </c>
      <c r="BN8306" s="1"/>
      <c r="BQ8306" s="1"/>
    </row>
    <row r="8307" spans="1:69" x14ac:dyDescent="0.45">
      <c r="A8307" s="3">
        <v>45951.716851851852</v>
      </c>
      <c r="B8307" s="1" t="s">
        <v>186</v>
      </c>
      <c r="C8307" t="str">
        <f>IFERROR(VLOOKUP(B8307,[7]電話端末!$A$2:$E$284,2,FALSE),"不在")</f>
        <v>【東京】北林友希</v>
      </c>
      <c r="D8307" s="1" t="s">
        <v>155</v>
      </c>
      <c r="E8307" t="str">
        <f>IFERROR(VLOOKUP(D8307,[7]電話端末!$A$2:$E$284,2,FALSE),"不在")</f>
        <v>【札幌】着信グループ</v>
      </c>
      <c r="F8307" s="1"/>
      <c r="G8307" t="str">
        <f>IFERROR(VLOOKUP(F8307,[7]電話端末!$A$2:$D$284,2,FALSE),"不在")</f>
        <v>不在</v>
      </c>
      <c r="H8307" s="4">
        <v>22</v>
      </c>
      <c r="I8307" s="4">
        <v>0</v>
      </c>
      <c r="K8307">
        <v>2.5102100611068101E+19</v>
      </c>
      <c r="BN8307" s="1"/>
      <c r="BQ8307" s="1"/>
    </row>
    <row r="8308" spans="1:69" x14ac:dyDescent="0.45">
      <c r="A8308" s="3">
        <v>45951.716805555552</v>
      </c>
      <c r="B8308" s="1" t="s">
        <v>67</v>
      </c>
      <c r="C8308" t="str">
        <f>IFERROR(VLOOKUP(B8308,[7]電話端末!$A$2:$E$284,2,FALSE),"不在")</f>
        <v>【MF大阪】後垣幸恵</v>
      </c>
      <c r="D8308" s="1" t="s">
        <v>173</v>
      </c>
      <c r="E8308" t="str">
        <f>IFERROR(VLOOKUP(D8308,[7]電話端末!$A$2:$E$284,2,FALSE),"不在")</f>
        <v>【本社IT】大坪航介</v>
      </c>
      <c r="F8308" s="1" t="s">
        <v>173</v>
      </c>
      <c r="G8308" t="str">
        <f>IFERROR(VLOOKUP(F8308,[7]電話端末!$A$2:$D$284,2,FALSE),"不在")</f>
        <v>【本社IT】大坪航介</v>
      </c>
      <c r="H8308" s="4">
        <v>155</v>
      </c>
      <c r="I8308" s="4">
        <v>150</v>
      </c>
      <c r="K8308">
        <v>2.5102100610968101E+19</v>
      </c>
      <c r="BN8308" s="1"/>
      <c r="BQ8308" s="1"/>
    </row>
    <row r="8309" spans="1:69" x14ac:dyDescent="0.45">
      <c r="A8309" s="3">
        <v>45951.716770833336</v>
      </c>
      <c r="B8309" s="1" t="s">
        <v>36</v>
      </c>
      <c r="C8309" t="str">
        <f>IFERROR(VLOOKUP(B8309,[7]電話端末!$A$2:$E$284,2,FALSE),"不在")</f>
        <v>【名古屋】稲垣みちる</v>
      </c>
      <c r="D8309" s="1" t="s">
        <v>28</v>
      </c>
      <c r="E8309" t="str">
        <f>IFERROR(VLOOKUP(D8309,[7]電話端末!$A$2:$E$284,2,FALSE),"不在")</f>
        <v>【名古屋】大渕温子</v>
      </c>
      <c r="F8309" s="1" t="s">
        <v>28</v>
      </c>
      <c r="G8309" t="str">
        <f>IFERROR(VLOOKUP(F8309,[7]電話端末!$A$2:$D$284,2,FALSE),"不在")</f>
        <v>【名古屋】大渕温子</v>
      </c>
      <c r="H8309" s="4">
        <v>45</v>
      </c>
      <c r="I8309" s="4">
        <v>44</v>
      </c>
      <c r="K8309">
        <v>2.5102100610868101E+19</v>
      </c>
      <c r="BN8309" s="1"/>
      <c r="BQ8309" s="1"/>
    </row>
    <row r="8310" spans="1:69" x14ac:dyDescent="0.45">
      <c r="A8310" s="3">
        <v>45951.716527777775</v>
      </c>
      <c r="B8310" s="1" t="s">
        <v>67</v>
      </c>
      <c r="C8310" t="str">
        <f>IFERROR(VLOOKUP(B8310,[7]電話端末!$A$2:$E$284,2,FALSE),"不在")</f>
        <v>【MF大阪】後垣幸恵</v>
      </c>
      <c r="D8310" s="1" t="s">
        <v>57</v>
      </c>
      <c r="E8310" t="str">
        <f>IFERROR(VLOOKUP(D8310,[7]電話端末!$A$2:$E$284,2,FALSE),"不在")</f>
        <v>【本社総務】吉田亜依</v>
      </c>
      <c r="F8310" s="1"/>
      <c r="G8310" t="str">
        <f>IFERROR(VLOOKUP(F8310,[7]電話端末!$A$2:$D$284,2,FALSE),"不在")</f>
        <v>不在</v>
      </c>
      <c r="H8310" s="4">
        <v>18</v>
      </c>
      <c r="I8310" s="4">
        <v>0</v>
      </c>
      <c r="K8310">
        <v>2.5102100609968099E+19</v>
      </c>
      <c r="BN8310" s="1"/>
      <c r="BQ8310" s="1"/>
    </row>
    <row r="8311" spans="1:69" x14ac:dyDescent="0.45">
      <c r="A8311" s="3">
        <v>45951.716493055559</v>
      </c>
      <c r="B8311" s="1" t="s">
        <v>44</v>
      </c>
      <c r="C8311" t="str">
        <f>IFERROR(VLOOKUP(B8311,[7]電話端末!$A$2:$E$284,2,FALSE),"不在")</f>
        <v>【福岡】奥薗美和</v>
      </c>
      <c r="D8311" s="1" t="s">
        <v>48</v>
      </c>
      <c r="E8311" t="str">
        <f>IFERROR(VLOOKUP(D8311,[7]電話端末!$A$2:$E$284,2,FALSE),"不在")</f>
        <v>【福岡】松添愛</v>
      </c>
      <c r="F8311" s="1" t="s">
        <v>48</v>
      </c>
      <c r="G8311" t="str">
        <f>IFERROR(VLOOKUP(F8311,[7]電話端末!$A$2:$D$284,2,FALSE),"不在")</f>
        <v>【福岡】松添愛</v>
      </c>
      <c r="H8311" s="4">
        <v>116</v>
      </c>
      <c r="I8311" s="4">
        <v>115</v>
      </c>
      <c r="K8311">
        <v>2.51021006096681E+19</v>
      </c>
      <c r="BN8311" s="1"/>
      <c r="BQ8311" s="1"/>
    </row>
    <row r="8312" spans="1:69" x14ac:dyDescent="0.45">
      <c r="A8312" s="3">
        <v>45951.715763888889</v>
      </c>
      <c r="B8312" s="1" t="s">
        <v>29</v>
      </c>
      <c r="C8312" t="str">
        <f>IFERROR(VLOOKUP(B8312,[7]電話端末!$A$2:$E$284,2,FALSE),"不在")</f>
        <v>【本社EC】大城明日香</v>
      </c>
      <c r="D8312" s="1" t="s">
        <v>177</v>
      </c>
      <c r="E8312" t="str">
        <f>IFERROR(VLOOKUP(D8312,[7]電話端末!$A$2:$E$284,2,FALSE),"不在")</f>
        <v>【MF大阪】大村達也</v>
      </c>
      <c r="F8312" s="1" t="s">
        <v>177</v>
      </c>
      <c r="G8312" t="str">
        <f>IFERROR(VLOOKUP(F8312,[7]電話端末!$A$2:$D$284,2,FALSE),"不在")</f>
        <v>【MF大阪】大村達也</v>
      </c>
      <c r="H8312" s="4">
        <v>58</v>
      </c>
      <c r="I8312" s="4">
        <v>55</v>
      </c>
      <c r="K8312">
        <v>2.5102100608968102E+19</v>
      </c>
      <c r="BN8312" s="1"/>
      <c r="BQ8312" s="1"/>
    </row>
    <row r="8313" spans="1:69" x14ac:dyDescent="0.45">
      <c r="A8313" s="3">
        <v>45951.715462962966</v>
      </c>
      <c r="B8313" s="1" t="s">
        <v>131</v>
      </c>
      <c r="C8313" t="str">
        <f>IFERROR(VLOOKUP(B8313,[7]電話端末!$A$2:$E$284,2,FALSE),"不在")</f>
        <v>【MF大阪】濱尾香</v>
      </c>
      <c r="D8313" s="1" t="s">
        <v>20</v>
      </c>
      <c r="E8313" t="str">
        <f>IFERROR(VLOOKUP(D8313,[7]電話端末!$A$2:$E$284,2,FALSE),"不在")</f>
        <v>【本社IT】梶ヶ谷知晃</v>
      </c>
      <c r="F8313" s="1" t="s">
        <v>20</v>
      </c>
      <c r="G8313" t="str">
        <f>IFERROR(VLOOKUP(F8313,[7]電話端末!$A$2:$D$284,2,FALSE),"不在")</f>
        <v>【本社IT】梶ヶ谷知晃</v>
      </c>
      <c r="H8313" s="4">
        <v>472</v>
      </c>
      <c r="I8313" s="4">
        <v>466</v>
      </c>
      <c r="K8313">
        <v>2.5102100608568099E+19</v>
      </c>
      <c r="BN8313" s="1"/>
    </row>
    <row r="8314" spans="1:69" x14ac:dyDescent="0.45">
      <c r="A8314" s="3">
        <v>45951.714444444442</v>
      </c>
      <c r="B8314" s="1" t="s">
        <v>176</v>
      </c>
      <c r="C8314" t="str">
        <f>IFERROR(VLOOKUP(B8314,[7]電話端末!$A$2:$E$284,2,FALSE),"不在")</f>
        <v>【札幌】山田明貴人</v>
      </c>
      <c r="D8314" s="1" t="s">
        <v>128</v>
      </c>
      <c r="E8314" t="str">
        <f>IFERROR(VLOOKUP(D8314,[7]電話端末!$A$2:$E$284,2,FALSE),"不在")</f>
        <v>【仙台】仁藤佳美</v>
      </c>
      <c r="F8314" s="1" t="s">
        <v>128</v>
      </c>
      <c r="G8314" t="str">
        <f>IFERROR(VLOOKUP(F8314,[7]電話端末!$A$2:$D$284,2,FALSE),"不在")</f>
        <v>【仙台】仁藤佳美</v>
      </c>
      <c r="H8314" s="4">
        <v>110</v>
      </c>
      <c r="I8314" s="4">
        <v>108</v>
      </c>
      <c r="K8314">
        <v>2.5102100607068099E+19</v>
      </c>
      <c r="BN8314" s="1"/>
      <c r="BQ8314" s="1"/>
    </row>
    <row r="8315" spans="1:69" x14ac:dyDescent="0.45">
      <c r="A8315" s="3">
        <v>45951.714421296296</v>
      </c>
      <c r="B8315" s="1" t="s">
        <v>34</v>
      </c>
      <c r="C8315" t="str">
        <f>IFERROR(VLOOKUP(B8315,[7]電話端末!$A$2:$E$284,2,FALSE),"不在")</f>
        <v>【埼玉】細田昌子</v>
      </c>
      <c r="D8315" s="1" t="s">
        <v>37</v>
      </c>
      <c r="E8315" t="str">
        <f>IFERROR(VLOOKUP(D8315,[7]電話端末!$A$2:$E$284,2,FALSE),"不在")</f>
        <v>【千葉】小島佳菜</v>
      </c>
      <c r="F8315" s="1" t="s">
        <v>37</v>
      </c>
      <c r="G8315" t="str">
        <f>IFERROR(VLOOKUP(F8315,[7]電話端末!$A$2:$D$284,2,FALSE),"不在")</f>
        <v>【千葉】小島佳菜</v>
      </c>
      <c r="H8315" s="4">
        <v>17</v>
      </c>
      <c r="I8315" s="4">
        <v>16</v>
      </c>
      <c r="K8315">
        <v>2.5102100606868099E+19</v>
      </c>
      <c r="BN8315" s="1"/>
      <c r="BQ8315" s="1"/>
    </row>
    <row r="8316" spans="1:69" x14ac:dyDescent="0.45">
      <c r="A8316" s="3">
        <v>45951.714409722219</v>
      </c>
      <c r="B8316" s="1" t="s">
        <v>176</v>
      </c>
      <c r="C8316" t="str">
        <f>IFERROR(VLOOKUP(B8316,[7]電話端末!$A$2:$E$284,2,FALSE),"不在")</f>
        <v>【札幌】山田明貴人</v>
      </c>
      <c r="D8316" s="1" t="s">
        <v>128</v>
      </c>
      <c r="E8316" t="str">
        <f>IFERROR(VLOOKUP(D8316,[7]電話端末!$A$2:$E$284,2,FALSE),"不在")</f>
        <v>【仙台】仁藤佳美</v>
      </c>
      <c r="F8316" s="1"/>
      <c r="G8316" t="str">
        <f>IFERROR(VLOOKUP(F8316,[7]電話端末!$A$2:$D$284,2,FALSE),"不在")</f>
        <v>不在</v>
      </c>
      <c r="H8316" s="4">
        <v>1</v>
      </c>
      <c r="I8316" s="4">
        <v>0</v>
      </c>
      <c r="K8316">
        <v>2.5102100606768099E+19</v>
      </c>
      <c r="BN8316" s="1"/>
      <c r="BQ8316" s="1"/>
    </row>
    <row r="8317" spans="1:69" x14ac:dyDescent="0.45">
      <c r="A8317" s="3">
        <v>45951.71334490741</v>
      </c>
      <c r="B8317" s="1" t="s">
        <v>27</v>
      </c>
      <c r="C8317" t="str">
        <f>IFERROR(VLOOKUP(B8317,[7]電話端末!$A$2:$E$284,2,FALSE),"不在")</f>
        <v>【本社在庫物流課】黒田靖広</v>
      </c>
      <c r="D8317" s="1" t="s">
        <v>164</v>
      </c>
      <c r="E8317" t="str">
        <f>IFERROR(VLOOKUP(D8317,[7]電話端末!$A$2:$E$284,2,FALSE),"不在")</f>
        <v>【流山】蒲原健吾</v>
      </c>
      <c r="F8317" s="1" t="s">
        <v>164</v>
      </c>
      <c r="G8317" t="str">
        <f>IFERROR(VLOOKUP(F8317,[7]電話端末!$A$2:$D$284,2,FALSE),"不在")</f>
        <v>【流山】蒲原健吾</v>
      </c>
      <c r="H8317" s="4">
        <v>262</v>
      </c>
      <c r="I8317" s="4">
        <v>259</v>
      </c>
      <c r="K8317">
        <v>2.5102100604568101E+19</v>
      </c>
      <c r="BN8317" s="1"/>
      <c r="BQ8317" s="1"/>
    </row>
    <row r="8318" spans="1:69" x14ac:dyDescent="0.45">
      <c r="A8318" s="3">
        <v>45951.713009259256</v>
      </c>
      <c r="B8318" s="1" t="s">
        <v>116</v>
      </c>
      <c r="C8318" t="str">
        <f>IFERROR(VLOOKUP(B8318,[7]電話端末!$A$2:$E$284,2,FALSE),"不在")</f>
        <v>【MF東京】櫻井美菜</v>
      </c>
      <c r="D8318" s="1" t="s">
        <v>14</v>
      </c>
      <c r="E8318" t="str">
        <f>IFERROR(VLOOKUP(D8318,[7]電話端末!$A$2:$E$284,2,FALSE),"不在")</f>
        <v>【岡山】伊藤優</v>
      </c>
      <c r="F8318" s="1" t="s">
        <v>14</v>
      </c>
      <c r="G8318" t="str">
        <f>IFERROR(VLOOKUP(F8318,[7]電話端末!$A$2:$D$284,2,FALSE),"不在")</f>
        <v>【岡山】伊藤優</v>
      </c>
      <c r="H8318" s="4">
        <v>27</v>
      </c>
      <c r="I8318" s="4">
        <v>23</v>
      </c>
      <c r="K8318">
        <v>2.5102100604268102E+19</v>
      </c>
      <c r="BN8318" s="1"/>
      <c r="BQ8318" s="1"/>
    </row>
    <row r="8319" spans="1:69" x14ac:dyDescent="0.45">
      <c r="A8319" s="3">
        <v>45951.712962962964</v>
      </c>
      <c r="B8319" s="1" t="s">
        <v>37</v>
      </c>
      <c r="C8319" t="str">
        <f>IFERROR(VLOOKUP(B8319,[7]電話端末!$A$2:$E$284,2,FALSE),"不在")</f>
        <v>【千葉】小島佳菜</v>
      </c>
      <c r="D8319" s="1" t="s">
        <v>34</v>
      </c>
      <c r="E8319" t="str">
        <f>IFERROR(VLOOKUP(D8319,[7]電話端末!$A$2:$E$284,2,FALSE),"不在")</f>
        <v>【埼玉】細田昌子</v>
      </c>
      <c r="F8319" s="1" t="s">
        <v>34</v>
      </c>
      <c r="G8319" t="str">
        <f>IFERROR(VLOOKUP(F8319,[7]電話端末!$A$2:$D$284,2,FALSE),"不在")</f>
        <v>【埼玉】細田昌子</v>
      </c>
      <c r="H8319" s="4">
        <v>45</v>
      </c>
      <c r="I8319" s="4">
        <v>43</v>
      </c>
      <c r="K8319">
        <v>2.5102100604168102E+19</v>
      </c>
      <c r="BN8319" s="1"/>
      <c r="BQ8319" s="1"/>
    </row>
    <row r="8320" spans="1:69" x14ac:dyDescent="0.45">
      <c r="A8320" s="3">
        <v>45951.712604166663</v>
      </c>
      <c r="B8320" s="1" t="s">
        <v>36</v>
      </c>
      <c r="C8320" t="str">
        <f>IFERROR(VLOOKUP(B8320,[7]電話端末!$A$2:$E$284,2,FALSE),"不在")</f>
        <v>【名古屋】稲垣みちる</v>
      </c>
      <c r="D8320" s="1" t="s">
        <v>113</v>
      </c>
      <c r="E8320" t="str">
        <f>IFERROR(VLOOKUP(D8320,[7]電話端末!$A$2:$E$284,2,FALSE),"不在")</f>
        <v>【名古屋】水島奈美</v>
      </c>
      <c r="F8320" s="1" t="s">
        <v>113</v>
      </c>
      <c r="G8320" t="str">
        <f>IFERROR(VLOOKUP(F8320,[7]電話端末!$A$2:$D$284,2,FALSE),"不在")</f>
        <v>【名古屋】水島奈美</v>
      </c>
      <c r="H8320" s="4">
        <v>22</v>
      </c>
      <c r="I8320" s="4">
        <v>21</v>
      </c>
      <c r="K8320">
        <v>2.5102100603568099E+19</v>
      </c>
      <c r="BN8320" s="1"/>
    </row>
    <row r="8321" spans="1:69" x14ac:dyDescent="0.45">
      <c r="A8321" s="3">
        <v>45951.712395833332</v>
      </c>
      <c r="B8321" s="1" t="s">
        <v>67</v>
      </c>
      <c r="C8321" t="str">
        <f>IFERROR(VLOOKUP(B8321,[7]電話端末!$A$2:$E$284,2,FALSE),"不在")</f>
        <v>【MF大阪】後垣幸恵</v>
      </c>
      <c r="D8321" s="1" t="s">
        <v>40</v>
      </c>
      <c r="E8321" t="str">
        <f>IFERROR(VLOOKUP(D8321,[7]電話端末!$A$2:$E$284,2,FALSE),"不在")</f>
        <v>【本社EC】鈴木浩允</v>
      </c>
      <c r="F8321" s="1" t="s">
        <v>40</v>
      </c>
      <c r="G8321" t="str">
        <f>IFERROR(VLOOKUP(F8321,[7]電話端末!$A$2:$D$284,2,FALSE),"不在")</f>
        <v>【本社EC】鈴木浩允</v>
      </c>
      <c r="H8321" s="4">
        <v>354</v>
      </c>
      <c r="I8321" s="4">
        <v>350</v>
      </c>
      <c r="K8321">
        <v>2.5102100602968101E+19</v>
      </c>
      <c r="BN8321" s="1"/>
      <c r="BQ8321" s="1"/>
    </row>
    <row r="8322" spans="1:69" x14ac:dyDescent="0.45">
      <c r="A8322" s="3">
        <v>45951.712395833332</v>
      </c>
      <c r="B8322" s="1" t="s">
        <v>34</v>
      </c>
      <c r="C8322" t="str">
        <f>IFERROR(VLOOKUP(B8322,[7]電話端末!$A$2:$E$284,2,FALSE),"不在")</f>
        <v>【埼玉】細田昌子</v>
      </c>
      <c r="D8322" s="1" t="s">
        <v>41</v>
      </c>
      <c r="E8322" t="str">
        <f>IFERROR(VLOOKUP(D8322,[7]電話端末!$A$2:$E$284,2,FALSE),"不在")</f>
        <v>【大阪】松下愛</v>
      </c>
      <c r="F8322" s="1" t="s">
        <v>41</v>
      </c>
      <c r="G8322" t="str">
        <f>IFERROR(VLOOKUP(F8322,[7]電話端末!$A$2:$D$284,2,FALSE),"不在")</f>
        <v>【大阪】松下愛</v>
      </c>
      <c r="H8322" s="4">
        <v>48</v>
      </c>
      <c r="I8322" s="4">
        <v>46</v>
      </c>
      <c r="K8322">
        <v>2.5102100602868101E+19</v>
      </c>
      <c r="BN8322" s="1"/>
      <c r="BQ8322" s="1"/>
    </row>
    <row r="8323" spans="1:69" x14ac:dyDescent="0.45">
      <c r="A8323" s="3">
        <v>45951.71199074074</v>
      </c>
      <c r="B8323" s="1" t="s">
        <v>116</v>
      </c>
      <c r="C8323" t="str">
        <f>IFERROR(VLOOKUP(B8323,[7]電話端末!$A$2:$E$284,2,FALSE),"不在")</f>
        <v>【MF東京】櫻井美菜</v>
      </c>
      <c r="D8323" s="1" t="s">
        <v>14</v>
      </c>
      <c r="E8323" t="str">
        <f>IFERROR(VLOOKUP(D8323,[7]電話端末!$A$2:$E$284,2,FALSE),"不在")</f>
        <v>【岡山】伊藤優</v>
      </c>
      <c r="F8323" s="1"/>
      <c r="G8323" t="str">
        <f>IFERROR(VLOOKUP(F8323,[7]電話端末!$A$2:$D$284,2,FALSE),"不在")</f>
        <v>不在</v>
      </c>
      <c r="H8323" s="4">
        <v>0</v>
      </c>
      <c r="I8323" s="4">
        <v>0</v>
      </c>
      <c r="K8323">
        <v>2.5102100602168099E+19</v>
      </c>
      <c r="BN8323" s="1"/>
    </row>
    <row r="8324" spans="1:69" x14ac:dyDescent="0.45">
      <c r="A8324" s="3">
        <v>45951.711631944447</v>
      </c>
      <c r="B8324" s="1" t="s">
        <v>57</v>
      </c>
      <c r="C8324" t="str">
        <f>IFERROR(VLOOKUP(B8324,[7]電話端末!$A$2:$E$284,2,FALSE),"不在")</f>
        <v>【本社総務】吉田亜依</v>
      </c>
      <c r="D8324" s="1" t="s">
        <v>67</v>
      </c>
      <c r="E8324" t="str">
        <f>IFERROR(VLOOKUP(D8324,[7]電話端末!$A$2:$E$284,2,FALSE),"不在")</f>
        <v>【MF大阪】後垣幸恵</v>
      </c>
      <c r="F8324" s="1"/>
      <c r="G8324" t="str">
        <f>IFERROR(VLOOKUP(F8324,[7]電話端末!$A$2:$D$284,2,FALSE),"不在")</f>
        <v>不在</v>
      </c>
      <c r="H8324" s="4">
        <v>12</v>
      </c>
      <c r="I8324" s="4">
        <v>0</v>
      </c>
      <c r="K8324">
        <v>2.5102100601268101E+19</v>
      </c>
      <c r="BN8324" s="1"/>
    </row>
    <row r="8325" spans="1:69" x14ac:dyDescent="0.45">
      <c r="A8325" s="3">
        <v>45951.711493055554</v>
      </c>
      <c r="B8325" s="1" t="s">
        <v>40</v>
      </c>
      <c r="C8325" t="str">
        <f>IFERROR(VLOOKUP(B8325,[7]電話端末!$A$2:$E$284,2,FALSE),"不在")</f>
        <v>【本社EC】鈴木浩允</v>
      </c>
      <c r="D8325" s="1" t="s">
        <v>67</v>
      </c>
      <c r="E8325" t="str">
        <f>IFERROR(VLOOKUP(D8325,[7]電話端末!$A$2:$E$284,2,FALSE),"不在")</f>
        <v>【MF大阪】後垣幸恵</v>
      </c>
      <c r="F8325" s="1" t="s">
        <v>24</v>
      </c>
      <c r="G8325" t="str">
        <f>IFERROR(VLOOKUP(F8325,[7]電話端末!$A$2:$D$284,2,FALSE),"不在")</f>
        <v>【MF大阪】内田優美</v>
      </c>
      <c r="H8325" s="4">
        <v>28</v>
      </c>
      <c r="I8325" s="4">
        <v>24</v>
      </c>
      <c r="K8325">
        <v>2.5102100601068102E+19</v>
      </c>
      <c r="BN8325" s="1"/>
      <c r="BQ8325" s="1"/>
    </row>
    <row r="8326" spans="1:69" x14ac:dyDescent="0.45">
      <c r="A8326" s="3">
        <v>45951.710902777777</v>
      </c>
      <c r="B8326" s="1" t="s">
        <v>116</v>
      </c>
      <c r="C8326" t="str">
        <f>IFERROR(VLOOKUP(B8326,[7]電話端末!$A$2:$E$284,2,FALSE),"不在")</f>
        <v>【MF東京】櫻井美菜</v>
      </c>
      <c r="D8326" s="1" t="s">
        <v>14</v>
      </c>
      <c r="E8326" t="str">
        <f>IFERROR(VLOOKUP(D8326,[7]電話端末!$A$2:$E$284,2,FALSE),"不在")</f>
        <v>【岡山】伊藤優</v>
      </c>
      <c r="F8326" s="1"/>
      <c r="G8326" t="str">
        <f>IFERROR(VLOOKUP(F8326,[7]電話端末!$A$2:$D$284,2,FALSE),"不在")</f>
        <v>不在</v>
      </c>
      <c r="H8326" s="4">
        <v>1</v>
      </c>
      <c r="I8326" s="4">
        <v>0</v>
      </c>
      <c r="K8326">
        <v>2.5102100599468102E+19</v>
      </c>
      <c r="BN8326" s="1"/>
    </row>
    <row r="8327" spans="1:69" x14ac:dyDescent="0.45">
      <c r="A8327" s="3">
        <v>45951.710613425923</v>
      </c>
      <c r="B8327" s="1" t="s">
        <v>22</v>
      </c>
      <c r="C8327" t="str">
        <f>IFERROR(VLOOKUP(B8327,[7]電話端末!$A$2:$E$284,2,FALSE),"不在")</f>
        <v>【東京】西垣彩</v>
      </c>
      <c r="D8327" s="1" t="s">
        <v>37</v>
      </c>
      <c r="E8327" t="str">
        <f>IFERROR(VLOOKUP(D8327,[7]電話端末!$A$2:$E$284,2,FALSE),"不在")</f>
        <v>【千葉】小島佳菜</v>
      </c>
      <c r="F8327" s="1" t="s">
        <v>37</v>
      </c>
      <c r="G8327" t="str">
        <f>IFERROR(VLOOKUP(F8327,[7]電話端末!$A$2:$D$284,2,FALSE),"不在")</f>
        <v>【千葉】小島佳菜</v>
      </c>
      <c r="H8327" s="4">
        <v>13</v>
      </c>
      <c r="I8327" s="4">
        <v>11</v>
      </c>
      <c r="K8327">
        <v>2.51021005986681E+19</v>
      </c>
      <c r="BN8327" s="1"/>
      <c r="BQ8327" s="1"/>
    </row>
    <row r="8328" spans="1:69" x14ac:dyDescent="0.45">
      <c r="A8328" s="3">
        <v>45951.709594907406</v>
      </c>
      <c r="B8328" s="1" t="s">
        <v>87</v>
      </c>
      <c r="C8328" t="str">
        <f>IFERROR(VLOOKUP(B8328,[7]電話端末!$A$2:$E$284,2,FALSE),"不在")</f>
        <v>【本社EC】別府菜々美</v>
      </c>
      <c r="D8328" s="1" t="s">
        <v>177</v>
      </c>
      <c r="E8328" t="str">
        <f>IFERROR(VLOOKUP(D8328,[7]電話端末!$A$2:$E$284,2,FALSE),"不在")</f>
        <v>【MF大阪】大村達也</v>
      </c>
      <c r="F8328" s="1" t="s">
        <v>177</v>
      </c>
      <c r="G8328" t="str">
        <f>IFERROR(VLOOKUP(F8328,[7]電話端末!$A$2:$D$284,2,FALSE),"不在")</f>
        <v>【MF大阪】大村達也</v>
      </c>
      <c r="H8328" s="4">
        <v>90</v>
      </c>
      <c r="I8328" s="4">
        <v>88</v>
      </c>
      <c r="K8328">
        <v>2.51021005967681E+19</v>
      </c>
      <c r="BN8328" s="1"/>
      <c r="BQ8328" s="1"/>
    </row>
    <row r="8329" spans="1:69" x14ac:dyDescent="0.45">
      <c r="A8329" s="3">
        <v>45951.708819444444</v>
      </c>
      <c r="B8329" s="1" t="s">
        <v>180</v>
      </c>
      <c r="C8329" t="str">
        <f>IFERROR(VLOOKUP(B8329,[7]電話端末!$A$2:$E$284,2,FALSE),"不在")</f>
        <v>【横浜】萩原直美</v>
      </c>
      <c r="D8329" s="1" t="s">
        <v>76</v>
      </c>
      <c r="E8329" t="str">
        <f>IFERROR(VLOOKUP(D8329,[7]電話端末!$A$2:$E$284,2,FALSE),"不在")</f>
        <v>【埼玉】豊田里花</v>
      </c>
      <c r="F8329" s="1"/>
      <c r="G8329" t="str">
        <f>IFERROR(VLOOKUP(F8329,[7]電話端末!$A$2:$D$284,2,FALSE),"不在")</f>
        <v>不在</v>
      </c>
      <c r="H8329" s="4">
        <v>1</v>
      </c>
      <c r="I8329" s="4">
        <v>0</v>
      </c>
      <c r="K8329">
        <v>2.5102100594568102E+19</v>
      </c>
      <c r="BN8329" s="1"/>
      <c r="BQ8329" s="1"/>
    </row>
    <row r="8330" spans="1:69" x14ac:dyDescent="0.45">
      <c r="A8330" s="3">
        <v>45951.708773148152</v>
      </c>
      <c r="B8330" s="1" t="s">
        <v>41</v>
      </c>
      <c r="C8330" t="str">
        <f>IFERROR(VLOOKUP(B8330,[7]電話端末!$A$2:$E$284,2,FALSE),"不在")</f>
        <v>【大阪】松下愛</v>
      </c>
      <c r="D8330" s="1" t="s">
        <v>34</v>
      </c>
      <c r="E8330" t="str">
        <f>IFERROR(VLOOKUP(D8330,[7]電話端末!$A$2:$E$284,2,FALSE),"不在")</f>
        <v>【埼玉】細田昌子</v>
      </c>
      <c r="F8330" s="1" t="s">
        <v>34</v>
      </c>
      <c r="G8330" t="str">
        <f>IFERROR(VLOOKUP(F8330,[7]電話端末!$A$2:$D$284,2,FALSE),"不在")</f>
        <v>【埼玉】細田昌子</v>
      </c>
      <c r="H8330" s="4">
        <v>19</v>
      </c>
      <c r="I8330" s="4">
        <v>17</v>
      </c>
      <c r="K8330">
        <v>2.5102100594468098E+19</v>
      </c>
      <c r="BN8330" s="1"/>
      <c r="BQ8330" s="1"/>
    </row>
    <row r="8331" spans="1:69" x14ac:dyDescent="0.45">
      <c r="A8331" s="3">
        <v>45951.708414351851</v>
      </c>
      <c r="B8331" s="1" t="s">
        <v>37</v>
      </c>
      <c r="C8331" t="str">
        <f>IFERROR(VLOOKUP(B8331,[7]電話端末!$A$2:$E$284,2,FALSE),"不在")</f>
        <v>【千葉】小島佳菜</v>
      </c>
      <c r="D8331" s="1" t="s">
        <v>54</v>
      </c>
      <c r="E8331" t="str">
        <f>IFERROR(VLOOKUP(D8331,[7]電話端末!$A$2:$E$284,2,FALSE),"不在")</f>
        <v>【東京】着信グループ</v>
      </c>
      <c r="F8331" s="1" t="s">
        <v>22</v>
      </c>
      <c r="G8331" t="str">
        <f>IFERROR(VLOOKUP(F8331,[7]電話端末!$A$2:$D$284,2,FALSE),"不在")</f>
        <v>【東京】西垣彩</v>
      </c>
      <c r="H8331" s="4">
        <v>24</v>
      </c>
      <c r="I8331" s="4">
        <v>22</v>
      </c>
      <c r="K8331">
        <v>2.5102100594068099E+19</v>
      </c>
      <c r="BN8331" s="1"/>
    </row>
    <row r="8332" spans="1:69" x14ac:dyDescent="0.45">
      <c r="A8332" s="3">
        <v>45951.708252314813</v>
      </c>
      <c r="B8332" s="1" t="s">
        <v>40</v>
      </c>
      <c r="C8332" t="str">
        <f>IFERROR(VLOOKUP(B8332,[7]電話端末!$A$2:$E$284,2,FALSE),"不在")</f>
        <v>【本社EC】鈴木浩允</v>
      </c>
      <c r="D8332" s="1" t="s">
        <v>67</v>
      </c>
      <c r="E8332" t="str">
        <f>IFERROR(VLOOKUP(D8332,[7]電話端末!$A$2:$E$284,2,FALSE),"不在")</f>
        <v>【MF大阪】後垣幸恵</v>
      </c>
      <c r="F8332" s="1"/>
      <c r="G8332" t="str">
        <f>IFERROR(VLOOKUP(F8332,[7]電話端末!$A$2:$D$284,2,FALSE),"不在")</f>
        <v>不在</v>
      </c>
      <c r="H8332" s="4">
        <v>1</v>
      </c>
      <c r="I8332" s="4">
        <v>0</v>
      </c>
      <c r="K8332">
        <v>2.51021005935681E+19</v>
      </c>
      <c r="BN8332" s="1"/>
    </row>
    <row r="8333" spans="1:69" x14ac:dyDescent="0.45">
      <c r="A8333" s="3">
        <v>45951.707812499997</v>
      </c>
      <c r="B8333" s="1" t="s">
        <v>40</v>
      </c>
      <c r="C8333" t="str">
        <f>IFERROR(VLOOKUP(B8333,[7]電話端末!$A$2:$E$284,2,FALSE),"不在")</f>
        <v>【本社EC】鈴木浩允</v>
      </c>
      <c r="D8333" s="1" t="s">
        <v>67</v>
      </c>
      <c r="E8333" t="str">
        <f>IFERROR(VLOOKUP(D8333,[7]電話端末!$A$2:$E$284,2,FALSE),"不在")</f>
        <v>【MF大阪】後垣幸恵</v>
      </c>
      <c r="F8333" s="1"/>
      <c r="G8333" t="str">
        <f>IFERROR(VLOOKUP(F8333,[7]電話端末!$A$2:$D$284,2,FALSE),"不在")</f>
        <v>不在</v>
      </c>
      <c r="H8333" s="4">
        <v>1</v>
      </c>
      <c r="I8333" s="4">
        <v>0</v>
      </c>
      <c r="K8333">
        <v>2.5102100592668099E+19</v>
      </c>
      <c r="BN8333" s="1"/>
      <c r="BQ8333" s="1"/>
    </row>
    <row r="8334" spans="1:69" x14ac:dyDescent="0.45">
      <c r="A8334" s="3">
        <v>45951.70685185185</v>
      </c>
      <c r="B8334" s="1" t="s">
        <v>34</v>
      </c>
      <c r="C8334" t="str">
        <f>IFERROR(VLOOKUP(B8334,[7]電話端末!$A$2:$E$284,2,FALSE),"不在")</f>
        <v>【埼玉】細田昌子</v>
      </c>
      <c r="D8334" s="1" t="s">
        <v>157</v>
      </c>
      <c r="E8334" t="str">
        <f>IFERROR(VLOOKUP(D8334,[7]電話端末!$A$2:$E$284,2,FALSE),"不在")</f>
        <v>【大阪】着信グループ</v>
      </c>
      <c r="F8334" s="1" t="s">
        <v>41</v>
      </c>
      <c r="G8334" t="str">
        <f>IFERROR(VLOOKUP(F8334,[7]電話端末!$A$2:$D$284,2,FALSE),"不在")</f>
        <v>【大阪】松下愛</v>
      </c>
      <c r="H8334" s="4">
        <v>37</v>
      </c>
      <c r="I8334" s="4">
        <v>35</v>
      </c>
      <c r="K8334">
        <v>2.5102100591668101E+19</v>
      </c>
      <c r="BN8334" s="1"/>
    </row>
    <row r="8335" spans="1:69" x14ac:dyDescent="0.45">
      <c r="A8335" s="3">
        <v>45951.706064814818</v>
      </c>
      <c r="B8335" s="1" t="s">
        <v>129</v>
      </c>
      <c r="C8335" t="str">
        <f>IFERROR(VLOOKUP(B8335,[7]電話端末!$A$2:$E$284,2,FALSE),"不在")</f>
        <v>【本社総務】赤羽恵理</v>
      </c>
      <c r="D8335" s="1" t="s">
        <v>67</v>
      </c>
      <c r="E8335" t="str">
        <f>IFERROR(VLOOKUP(D8335,[7]電話端末!$A$2:$E$284,2,FALSE),"不在")</f>
        <v>【MF大阪】後垣幸恵</v>
      </c>
      <c r="F8335" s="1" t="s">
        <v>67</v>
      </c>
      <c r="G8335" t="str">
        <f>IFERROR(VLOOKUP(F8335,[7]電話端末!$A$2:$D$284,2,FALSE),"不在")</f>
        <v>【MF大阪】後垣幸恵</v>
      </c>
      <c r="H8335" s="4">
        <v>216</v>
      </c>
      <c r="I8335" s="4">
        <v>213</v>
      </c>
      <c r="K8335">
        <v>2.51021005905681E+19</v>
      </c>
      <c r="BN8335" s="1"/>
    </row>
    <row r="8336" spans="1:69" x14ac:dyDescent="0.45">
      <c r="A8336" s="3">
        <v>45951.705891203703</v>
      </c>
      <c r="B8336" s="1" t="s">
        <v>81</v>
      </c>
      <c r="C8336" t="str">
        <f>IFERROR(VLOOKUP(B8336,[7]電話端末!$A$2:$E$284,2,FALSE),"不在")</f>
        <v>【横浜】奥秋素子</v>
      </c>
      <c r="D8336" s="1" t="s">
        <v>64</v>
      </c>
      <c r="E8336" t="str">
        <f>IFERROR(VLOOKUP(D8336,[7]電話端末!$A$2:$E$284,2,FALSE),"不在")</f>
        <v>【MF大阪】渡邉莉乃</v>
      </c>
      <c r="F8336" s="1" t="s">
        <v>64</v>
      </c>
      <c r="G8336" t="str">
        <f>IFERROR(VLOOKUP(F8336,[7]電話端末!$A$2:$D$284,2,FALSE),"不在")</f>
        <v>【MF大阪】渡邉莉乃</v>
      </c>
      <c r="H8336" s="4">
        <v>28</v>
      </c>
      <c r="I8336" s="4">
        <v>25</v>
      </c>
      <c r="K8336">
        <v>2.5102100590168101E+19</v>
      </c>
      <c r="BN8336" s="1"/>
      <c r="BQ8336" s="1"/>
    </row>
    <row r="8337" spans="1:69" x14ac:dyDescent="0.45">
      <c r="A8337" s="3">
        <v>45951.705601851849</v>
      </c>
      <c r="B8337" s="1" t="s">
        <v>173</v>
      </c>
      <c r="C8337" t="str">
        <f>IFERROR(VLOOKUP(B8337,[7]電話端末!$A$2:$E$284,2,FALSE),"不在")</f>
        <v>【本社IT】大坪航介</v>
      </c>
      <c r="D8337" s="1" t="s">
        <v>40</v>
      </c>
      <c r="E8337" t="str">
        <f>IFERROR(VLOOKUP(D8337,[7]電話端末!$A$2:$E$284,2,FALSE),"不在")</f>
        <v>【本社EC】鈴木浩允</v>
      </c>
      <c r="F8337" s="1" t="s">
        <v>40</v>
      </c>
      <c r="G8337" t="str">
        <f>IFERROR(VLOOKUP(F8337,[7]電話端末!$A$2:$D$284,2,FALSE),"不在")</f>
        <v>【本社EC】鈴木浩允</v>
      </c>
      <c r="H8337" s="4">
        <v>181</v>
      </c>
      <c r="I8337" s="4">
        <v>178</v>
      </c>
      <c r="K8337">
        <v>2.5102100589568098E+19</v>
      </c>
      <c r="BN8337" s="1"/>
    </row>
    <row r="8338" spans="1:69" x14ac:dyDescent="0.45">
      <c r="A8338" s="3">
        <v>45951.705590277779</v>
      </c>
      <c r="B8338" s="1" t="s">
        <v>38</v>
      </c>
      <c r="C8338" t="str">
        <f>IFERROR(VLOOKUP(B8338,[7]電話端末!$A$2:$E$284,2,FALSE),"不在")</f>
        <v>【福岡】山崎芹奈</v>
      </c>
      <c r="D8338" s="1" t="s">
        <v>39</v>
      </c>
      <c r="E8338" t="str">
        <f>IFERROR(VLOOKUP(D8338,[7]電話端末!$A$2:$E$284,2,FALSE),"不在")</f>
        <v>【福岡】松尾明日香</v>
      </c>
      <c r="F8338" s="1" t="s">
        <v>39</v>
      </c>
      <c r="G8338" t="str">
        <f>IFERROR(VLOOKUP(F8338,[7]電話端末!$A$2:$D$284,2,FALSE),"不在")</f>
        <v>【福岡】松尾明日香</v>
      </c>
      <c r="H8338" s="4">
        <v>37</v>
      </c>
      <c r="I8338" s="4">
        <v>35</v>
      </c>
      <c r="K8338">
        <v>2.5102100589468099E+19</v>
      </c>
      <c r="BN8338" s="1"/>
      <c r="BQ8338" s="1"/>
    </row>
    <row r="8339" spans="1:69" x14ac:dyDescent="0.45">
      <c r="A8339" s="3">
        <v>45951.704965277779</v>
      </c>
      <c r="B8339" s="1" t="s">
        <v>64</v>
      </c>
      <c r="C8339" t="str">
        <f>IFERROR(VLOOKUP(B8339,[7]電話端末!$A$2:$E$284,2,FALSE),"不在")</f>
        <v>【MF大阪】渡邉莉乃</v>
      </c>
      <c r="D8339" s="1" t="s">
        <v>130</v>
      </c>
      <c r="E8339" t="str">
        <f>IFERROR(VLOOKUP(D8339,[7]電話端末!$A$2:$E$284,2,FALSE),"不在")</f>
        <v>【福岡】着信グループ</v>
      </c>
      <c r="F8339" s="1" t="s">
        <v>48</v>
      </c>
      <c r="G8339" t="str">
        <f>IFERROR(VLOOKUP(F8339,[7]電話端末!$A$2:$D$284,2,FALSE),"不在")</f>
        <v>【福岡】松添愛</v>
      </c>
      <c r="H8339" s="4">
        <v>45</v>
      </c>
      <c r="I8339" s="4">
        <v>33</v>
      </c>
      <c r="K8339">
        <v>2.5102100587968098E+19</v>
      </c>
      <c r="BN8339" s="1"/>
      <c r="BQ8339" s="1"/>
    </row>
    <row r="8340" spans="1:69" x14ac:dyDescent="0.45">
      <c r="A8340" s="3">
        <v>45951.70417824074</v>
      </c>
      <c r="B8340" s="1" t="s">
        <v>131</v>
      </c>
      <c r="C8340" t="str">
        <f>IFERROR(VLOOKUP(B8340,[7]電話端末!$A$2:$E$284,2,FALSE),"不在")</f>
        <v>【MF大阪】濱尾香</v>
      </c>
      <c r="D8340" s="1" t="s">
        <v>20</v>
      </c>
      <c r="E8340" t="str">
        <f>IFERROR(VLOOKUP(D8340,[7]電話端末!$A$2:$E$284,2,FALSE),"不在")</f>
        <v>【本社IT】梶ヶ谷知晃</v>
      </c>
      <c r="F8340" s="1"/>
      <c r="G8340" t="str">
        <f>IFERROR(VLOOKUP(F8340,[7]電話端末!$A$2:$D$284,2,FALSE),"不在")</f>
        <v>不在</v>
      </c>
      <c r="H8340" s="4">
        <v>1</v>
      </c>
      <c r="I8340" s="4">
        <v>0</v>
      </c>
      <c r="K8340">
        <v>2.5102100586968101E+19</v>
      </c>
      <c r="BN8340" s="1"/>
    </row>
    <row r="8341" spans="1:69" x14ac:dyDescent="0.45">
      <c r="A8341" s="3">
        <v>45951.703912037039</v>
      </c>
      <c r="B8341" s="1" t="s">
        <v>131</v>
      </c>
      <c r="C8341" t="str">
        <f>IFERROR(VLOOKUP(B8341,[7]電話端末!$A$2:$E$284,2,FALSE),"不在")</f>
        <v>【MF大阪】濱尾香</v>
      </c>
      <c r="D8341" s="1" t="s">
        <v>20</v>
      </c>
      <c r="E8341" t="str">
        <f>IFERROR(VLOOKUP(D8341,[7]電話端末!$A$2:$E$284,2,FALSE),"不在")</f>
        <v>【本社IT】梶ヶ谷知晃</v>
      </c>
      <c r="F8341" s="1"/>
      <c r="G8341" t="str">
        <f>IFERROR(VLOOKUP(F8341,[7]電話端末!$A$2:$D$284,2,FALSE),"不在")</f>
        <v>不在</v>
      </c>
      <c r="H8341" s="4">
        <v>1</v>
      </c>
      <c r="I8341" s="4">
        <v>0</v>
      </c>
      <c r="K8341">
        <v>2.5102100586768101E+19</v>
      </c>
      <c r="BN8341" s="1"/>
    </row>
    <row r="8342" spans="1:69" x14ac:dyDescent="0.45">
      <c r="A8342" s="3">
        <v>45951.703611111108</v>
      </c>
      <c r="B8342" s="1" t="s">
        <v>20</v>
      </c>
      <c r="C8342" t="str">
        <f>IFERROR(VLOOKUP(B8342,[7]電話端末!$A$2:$E$284,2,FALSE),"不在")</f>
        <v>【本社IT】梶ヶ谷知晃</v>
      </c>
      <c r="D8342" s="1" t="s">
        <v>83</v>
      </c>
      <c r="E8342" t="str">
        <f>IFERROR(VLOOKUP(D8342,[7]電話端末!$A$2:$E$284,2,FALSE),"不在")</f>
        <v>【札幌】舘合庸介</v>
      </c>
      <c r="F8342" s="1"/>
      <c r="G8342" t="str">
        <f>IFERROR(VLOOKUP(F8342,[7]電話端末!$A$2:$D$284,2,FALSE),"不在")</f>
        <v>不在</v>
      </c>
      <c r="H8342" s="4">
        <v>21</v>
      </c>
      <c r="I8342" s="4">
        <v>0</v>
      </c>
      <c r="K8342">
        <v>2.51021005856681E+19</v>
      </c>
      <c r="BN8342" s="1"/>
      <c r="BQ8342" s="1"/>
    </row>
    <row r="8343" spans="1:69" x14ac:dyDescent="0.45">
      <c r="A8343" s="3">
        <v>45951.703425925924</v>
      </c>
      <c r="B8343" s="1" t="s">
        <v>64</v>
      </c>
      <c r="C8343" t="str">
        <f>IFERROR(VLOOKUP(B8343,[7]電話端末!$A$2:$E$284,2,FALSE),"不在")</f>
        <v>【MF大阪】渡邉莉乃</v>
      </c>
      <c r="D8343" s="1" t="s">
        <v>62</v>
      </c>
      <c r="E8343" t="str">
        <f>IFERROR(VLOOKUP(D8343,[7]電話端末!$A$2:$E$284,2,FALSE),"不在")</f>
        <v>【横浜】着信グループ</v>
      </c>
      <c r="F8343" s="1" t="s">
        <v>81</v>
      </c>
      <c r="G8343" t="str">
        <f>IFERROR(VLOOKUP(F8343,[7]電話端末!$A$2:$D$284,2,FALSE),"不在")</f>
        <v>【横浜】奥秋素子</v>
      </c>
      <c r="H8343" s="4">
        <v>50</v>
      </c>
      <c r="I8343" s="4">
        <v>47</v>
      </c>
      <c r="K8343">
        <v>2.5102100585368101E+19</v>
      </c>
      <c r="BN8343" s="1"/>
      <c r="BQ8343" s="1"/>
    </row>
    <row r="8344" spans="1:69" x14ac:dyDescent="0.45">
      <c r="A8344" s="3">
        <v>45951.702951388892</v>
      </c>
      <c r="B8344" s="1" t="s">
        <v>129</v>
      </c>
      <c r="C8344" t="str">
        <f>IFERROR(VLOOKUP(B8344,[7]電話端末!$A$2:$E$284,2,FALSE),"不在")</f>
        <v>【本社総務】赤羽恵理</v>
      </c>
      <c r="D8344" s="1" t="s">
        <v>67</v>
      </c>
      <c r="E8344" t="str">
        <f>IFERROR(VLOOKUP(D8344,[7]電話端末!$A$2:$E$284,2,FALSE),"不在")</f>
        <v>【MF大阪】後垣幸恵</v>
      </c>
      <c r="F8344" s="1"/>
      <c r="G8344" t="str">
        <f>IFERROR(VLOOKUP(F8344,[7]電話端末!$A$2:$D$284,2,FALSE),"不在")</f>
        <v>不在</v>
      </c>
      <c r="H8344" s="4">
        <v>1</v>
      </c>
      <c r="I8344" s="4">
        <v>0</v>
      </c>
      <c r="K8344">
        <v>2.5102100584568099E+19</v>
      </c>
      <c r="BN8344" s="1"/>
      <c r="BQ8344" s="1"/>
    </row>
    <row r="8345" spans="1:69" x14ac:dyDescent="0.45">
      <c r="A8345" s="3">
        <v>45951.702615740738</v>
      </c>
      <c r="B8345" s="1" t="s">
        <v>48</v>
      </c>
      <c r="C8345" t="str">
        <f>IFERROR(VLOOKUP(B8345,[7]電話端末!$A$2:$E$284,2,FALSE),"不在")</f>
        <v>【福岡】松添愛</v>
      </c>
      <c r="D8345" s="1" t="s">
        <v>39</v>
      </c>
      <c r="E8345" t="str">
        <f>IFERROR(VLOOKUP(D8345,[7]電話端末!$A$2:$E$284,2,FALSE),"不在")</f>
        <v>【福岡】松尾明日香</v>
      </c>
      <c r="F8345" s="1" t="s">
        <v>39</v>
      </c>
      <c r="G8345" t="str">
        <f>IFERROR(VLOOKUP(F8345,[7]電話端末!$A$2:$D$284,2,FALSE),"不在")</f>
        <v>【福岡】松尾明日香</v>
      </c>
      <c r="H8345" s="4">
        <v>55</v>
      </c>
      <c r="I8345" s="4">
        <v>54</v>
      </c>
      <c r="K8345">
        <v>2.51021005841681E+19</v>
      </c>
      <c r="BN8345" s="1"/>
      <c r="BQ8345" s="1"/>
    </row>
    <row r="8346" spans="1:69" x14ac:dyDescent="0.45">
      <c r="A8346" s="3">
        <v>45951.700590277775</v>
      </c>
      <c r="B8346" s="1" t="s">
        <v>129</v>
      </c>
      <c r="C8346" t="str">
        <f>IFERROR(VLOOKUP(B8346,[7]電話端末!$A$2:$E$284,2,FALSE),"不在")</f>
        <v>【本社総務】赤羽恵理</v>
      </c>
      <c r="D8346" s="1" t="s">
        <v>67</v>
      </c>
      <c r="E8346" t="str">
        <f>IFERROR(VLOOKUP(D8346,[7]電話端末!$A$2:$E$284,2,FALSE),"不在")</f>
        <v>【MF大阪】後垣幸恵</v>
      </c>
      <c r="F8346" s="1"/>
      <c r="G8346" t="str">
        <f>IFERROR(VLOOKUP(F8346,[7]電話端末!$A$2:$D$284,2,FALSE),"不在")</f>
        <v>不在</v>
      </c>
      <c r="H8346" s="4">
        <v>0</v>
      </c>
      <c r="I8346" s="4">
        <v>0</v>
      </c>
      <c r="K8346">
        <v>2.51021005810681E+19</v>
      </c>
      <c r="BN8346" s="1"/>
    </row>
    <row r="8347" spans="1:69" x14ac:dyDescent="0.45">
      <c r="A8347" s="3">
        <v>45951.700208333335</v>
      </c>
      <c r="B8347" s="1" t="s">
        <v>173</v>
      </c>
      <c r="C8347" t="str">
        <f>IFERROR(VLOOKUP(B8347,[7]電話端末!$A$2:$E$284,2,FALSE),"不在")</f>
        <v>【本社IT】大坪航介</v>
      </c>
      <c r="D8347" s="1" t="s">
        <v>67</v>
      </c>
      <c r="E8347" t="str">
        <f>IFERROR(VLOOKUP(D8347,[7]電話端末!$A$2:$E$284,2,FALSE),"不在")</f>
        <v>【MF大阪】後垣幸恵</v>
      </c>
      <c r="F8347" s="1" t="s">
        <v>67</v>
      </c>
      <c r="G8347" t="str">
        <f>IFERROR(VLOOKUP(F8347,[7]電話端末!$A$2:$D$284,2,FALSE),"不在")</f>
        <v>【MF大阪】後垣幸恵</v>
      </c>
      <c r="H8347" s="4">
        <v>437</v>
      </c>
      <c r="I8347" s="4">
        <v>434</v>
      </c>
      <c r="K8347">
        <v>2.5102100580068098E+19</v>
      </c>
      <c r="BN8347" s="1"/>
    </row>
    <row r="8348" spans="1:69" x14ac:dyDescent="0.45">
      <c r="A8348" s="3">
        <v>45951.697488425925</v>
      </c>
      <c r="B8348" s="1" t="s">
        <v>102</v>
      </c>
      <c r="C8348" t="str">
        <f>IFERROR(VLOOKUP(B8348,[7]電話端末!$A$2:$E$284,2,FALSE),"不在")</f>
        <v>【静岡】金子湧樹</v>
      </c>
      <c r="D8348" s="1" t="s">
        <v>112</v>
      </c>
      <c r="E8348" t="str">
        <f>IFERROR(VLOOKUP(D8348,[7]電話端末!$A$2:$E$284,2,FALSE),"不在")</f>
        <v>【岡山】河原由布子</v>
      </c>
      <c r="F8348" s="1" t="s">
        <v>120</v>
      </c>
      <c r="G8348" t="str">
        <f>IFERROR(VLOOKUP(F8348,[7]電話端末!$A$2:$D$284,2,FALSE),"不在")</f>
        <v>【岡山】岩佐寛子</v>
      </c>
      <c r="H8348" s="4">
        <v>65</v>
      </c>
      <c r="I8348" s="4">
        <v>61</v>
      </c>
      <c r="K8348">
        <v>2.51021005760681E+19</v>
      </c>
      <c r="BN8348" s="1"/>
      <c r="BQ8348" s="1"/>
    </row>
    <row r="8349" spans="1:69" x14ac:dyDescent="0.45">
      <c r="A8349" s="3">
        <v>45951.693368055552</v>
      </c>
      <c r="B8349" s="1" t="s">
        <v>39</v>
      </c>
      <c r="C8349" t="str">
        <f>IFERROR(VLOOKUP(B8349,[7]電話端末!$A$2:$E$284,2,FALSE),"不在")</f>
        <v>【福岡】松尾明日香</v>
      </c>
      <c r="D8349" s="1" t="s">
        <v>19</v>
      </c>
      <c r="E8349" t="str">
        <f>IFERROR(VLOOKUP(D8349,[7]電話端末!$A$2:$E$284,2,FALSE),"不在")</f>
        <v>【福岡】重松宝成</v>
      </c>
      <c r="F8349" s="1" t="s">
        <v>19</v>
      </c>
      <c r="G8349" t="str">
        <f>IFERROR(VLOOKUP(F8349,[7]電話端末!$A$2:$D$284,2,FALSE),"不在")</f>
        <v>【福岡】重松宝成</v>
      </c>
      <c r="H8349" s="4">
        <v>42</v>
      </c>
      <c r="I8349" s="4">
        <v>38</v>
      </c>
      <c r="K8349">
        <v>2.51021005696681E+19</v>
      </c>
      <c r="BN8349" s="1"/>
    </row>
    <row r="8350" spans="1:69" x14ac:dyDescent="0.45">
      <c r="A8350" s="3">
        <v>45951.692384259259</v>
      </c>
      <c r="B8350" s="1" t="s">
        <v>76</v>
      </c>
      <c r="C8350" t="str">
        <f>IFERROR(VLOOKUP(B8350,[7]電話端末!$A$2:$E$284,2,FALSE),"不在")</f>
        <v>【埼玉】豊田里花</v>
      </c>
      <c r="D8350" s="1" t="s">
        <v>180</v>
      </c>
      <c r="E8350" t="str">
        <f>IFERROR(VLOOKUP(D8350,[7]電話端末!$A$2:$E$284,2,FALSE),"不在")</f>
        <v>【横浜】萩原直美</v>
      </c>
      <c r="F8350" s="1" t="s">
        <v>180</v>
      </c>
      <c r="G8350" t="str">
        <f>IFERROR(VLOOKUP(F8350,[7]電話端末!$A$2:$D$284,2,FALSE),"不在")</f>
        <v>【横浜】萩原直美</v>
      </c>
      <c r="H8350" s="4">
        <v>29</v>
      </c>
      <c r="I8350" s="4">
        <v>26</v>
      </c>
      <c r="K8350">
        <v>2.5102100568368099E+19</v>
      </c>
      <c r="BN8350" s="1"/>
    </row>
    <row r="8351" spans="1:69" x14ac:dyDescent="0.45">
      <c r="A8351" s="3">
        <v>45951.690555555557</v>
      </c>
      <c r="B8351" s="1" t="s">
        <v>21</v>
      </c>
      <c r="C8351" t="str">
        <f>IFERROR(VLOOKUP(B8351,[7]電話端末!$A$2:$E$284,2,FALSE),"不在")</f>
        <v>【東京】浦野鉄平</v>
      </c>
      <c r="D8351" s="1" t="s">
        <v>156</v>
      </c>
      <c r="E8351" t="str">
        <f>IFERROR(VLOOKUP(D8351,[7]電話端末!$A$2:$E$284,2,FALSE),"不在")</f>
        <v>【本社在庫物流課】富山幸</v>
      </c>
      <c r="F8351" s="1"/>
      <c r="G8351" t="str">
        <f>IFERROR(VLOOKUP(F8351,[7]電話端末!$A$2:$D$284,2,FALSE),"不在")</f>
        <v>不在</v>
      </c>
      <c r="H8351" s="4">
        <v>0</v>
      </c>
      <c r="I8351" s="4">
        <v>0</v>
      </c>
      <c r="K8351">
        <v>2.5102100565168099E+19</v>
      </c>
      <c r="BN8351" s="1"/>
      <c r="BQ8351" s="1"/>
    </row>
    <row r="8352" spans="1:69" x14ac:dyDescent="0.45">
      <c r="A8352" s="3">
        <v>45951.689340277779</v>
      </c>
      <c r="B8352" s="1" t="s">
        <v>39</v>
      </c>
      <c r="C8352" t="str">
        <f>IFERROR(VLOOKUP(B8352,[7]電話端末!$A$2:$E$284,2,FALSE),"不在")</f>
        <v>【福岡】松尾明日香</v>
      </c>
      <c r="D8352" s="1" t="s">
        <v>19</v>
      </c>
      <c r="E8352" t="str">
        <f>IFERROR(VLOOKUP(D8352,[7]電話端末!$A$2:$E$284,2,FALSE),"不在")</f>
        <v>【福岡】重松宝成</v>
      </c>
      <c r="F8352" s="1" t="s">
        <v>19</v>
      </c>
      <c r="G8352" t="str">
        <f>IFERROR(VLOOKUP(F8352,[7]電話端末!$A$2:$D$284,2,FALSE),"不在")</f>
        <v>【福岡】重松宝成</v>
      </c>
      <c r="H8352" s="4">
        <v>224</v>
      </c>
      <c r="I8352" s="4">
        <v>220</v>
      </c>
      <c r="K8352">
        <v>2.5102100563668099E+19</v>
      </c>
      <c r="BN8352" s="1"/>
    </row>
    <row r="8353" spans="1:69" x14ac:dyDescent="0.45">
      <c r="A8353" s="3">
        <v>45951.687511574077</v>
      </c>
      <c r="B8353" s="1" t="s">
        <v>40</v>
      </c>
      <c r="C8353" t="str">
        <f>IFERROR(VLOOKUP(B8353,[7]電話端末!$A$2:$E$284,2,FALSE),"不在")</f>
        <v>【本社EC】鈴木浩允</v>
      </c>
      <c r="D8353" s="1" t="s">
        <v>173</v>
      </c>
      <c r="E8353" t="str">
        <f>IFERROR(VLOOKUP(D8353,[7]電話端末!$A$2:$E$284,2,FALSE),"不在")</f>
        <v>【本社IT】大坪航介</v>
      </c>
      <c r="F8353" s="1" t="s">
        <v>173</v>
      </c>
      <c r="G8353" t="str">
        <f>IFERROR(VLOOKUP(F8353,[7]電話端末!$A$2:$D$284,2,FALSE),"不在")</f>
        <v>【本社IT】大坪航介</v>
      </c>
      <c r="H8353" s="4">
        <v>700</v>
      </c>
      <c r="I8353" s="4">
        <v>695</v>
      </c>
      <c r="K8353">
        <v>2.5102100560568099E+19</v>
      </c>
      <c r="BN8353" s="1"/>
    </row>
    <row r="8354" spans="1:69" x14ac:dyDescent="0.45">
      <c r="A8354" s="3">
        <v>45951.685208333336</v>
      </c>
      <c r="B8354" s="1" t="s">
        <v>39</v>
      </c>
      <c r="C8354" t="str">
        <f>IFERROR(VLOOKUP(B8354,[7]電話端末!$A$2:$E$284,2,FALSE),"不在")</f>
        <v>【福岡】松尾明日香</v>
      </c>
      <c r="D8354" s="1" t="s">
        <v>19</v>
      </c>
      <c r="E8354" t="str">
        <f>IFERROR(VLOOKUP(D8354,[7]電話端末!$A$2:$E$284,2,FALSE),"不在")</f>
        <v>【福岡】重松宝成</v>
      </c>
      <c r="F8354" s="1" t="s">
        <v>19</v>
      </c>
      <c r="G8354" t="str">
        <f>IFERROR(VLOOKUP(F8354,[7]電話端末!$A$2:$D$284,2,FALSE),"不在")</f>
        <v>【福岡】重松宝成</v>
      </c>
      <c r="H8354" s="4">
        <v>21</v>
      </c>
      <c r="I8354" s="4">
        <v>17</v>
      </c>
      <c r="K8354">
        <v>2.5102100557868102E+19</v>
      </c>
      <c r="BN8354" s="1"/>
      <c r="BQ8354" s="1"/>
    </row>
    <row r="8355" spans="1:69" x14ac:dyDescent="0.45">
      <c r="A8355" s="3">
        <v>45951.684247685182</v>
      </c>
      <c r="B8355" s="1" t="s">
        <v>176</v>
      </c>
      <c r="C8355" t="str">
        <f>IFERROR(VLOOKUP(B8355,[7]電話端末!$A$2:$E$284,2,FALSE),"不在")</f>
        <v>【札幌】山田明貴人</v>
      </c>
      <c r="D8355" s="1" t="s">
        <v>85</v>
      </c>
      <c r="E8355" t="str">
        <f>IFERROR(VLOOKUP(D8355,[7]電話端末!$A$2:$E$284,2,FALSE),"不在")</f>
        <v>【仙台】齋藤詩織</v>
      </c>
      <c r="F8355" s="1"/>
      <c r="G8355" t="str">
        <f>IFERROR(VLOOKUP(F8355,[7]電話端末!$A$2:$D$284,2,FALSE),"不在")</f>
        <v>不在</v>
      </c>
      <c r="H8355" s="4">
        <v>1</v>
      </c>
      <c r="I8355" s="4">
        <v>0</v>
      </c>
      <c r="K8355">
        <v>2.51021005568681E+19</v>
      </c>
      <c r="BN8355" s="1"/>
    </row>
    <row r="8356" spans="1:69" x14ac:dyDescent="0.45">
      <c r="A8356" s="3">
        <v>45951.680601851855</v>
      </c>
      <c r="B8356" s="1" t="s">
        <v>36</v>
      </c>
      <c r="C8356" t="str">
        <f>IFERROR(VLOOKUP(B8356,[7]電話端末!$A$2:$E$284,2,FALSE),"不在")</f>
        <v>【名古屋】稲垣みちる</v>
      </c>
      <c r="D8356" s="1" t="s">
        <v>28</v>
      </c>
      <c r="E8356" t="str">
        <f>IFERROR(VLOOKUP(D8356,[7]電話端末!$A$2:$E$284,2,FALSE),"不在")</f>
        <v>【名古屋】大渕温子</v>
      </c>
      <c r="F8356" s="1" t="s">
        <v>28</v>
      </c>
      <c r="G8356" t="str">
        <f>IFERROR(VLOOKUP(F8356,[7]電話端末!$A$2:$D$284,2,FALSE),"不在")</f>
        <v>【名古屋】大渕温子</v>
      </c>
      <c r="H8356" s="4">
        <v>56</v>
      </c>
      <c r="I8356" s="4">
        <v>55</v>
      </c>
      <c r="K8356">
        <v>2.51021005520681E+19</v>
      </c>
      <c r="BN8356" s="1"/>
    </row>
    <row r="8357" spans="1:69" x14ac:dyDescent="0.45">
      <c r="A8357" s="3">
        <v>45951.6796875</v>
      </c>
      <c r="B8357" s="1" t="s">
        <v>18</v>
      </c>
      <c r="C8357" t="str">
        <f>IFERROR(VLOOKUP(B8357,[7]電話端末!$A$2:$E$284,2,FALSE),"不在")</f>
        <v>【広島】藤原輝己</v>
      </c>
      <c r="D8357" s="1" t="s">
        <v>19</v>
      </c>
      <c r="E8357" t="str">
        <f>IFERROR(VLOOKUP(D8357,[7]電話端末!$A$2:$E$284,2,FALSE),"不在")</f>
        <v>【福岡】重松宝成</v>
      </c>
      <c r="F8357" s="1" t="s">
        <v>19</v>
      </c>
      <c r="G8357" t="str">
        <f>IFERROR(VLOOKUP(F8357,[7]電話端末!$A$2:$D$284,2,FALSE),"不在")</f>
        <v>【福岡】重松宝成</v>
      </c>
      <c r="H8357" s="4">
        <v>26</v>
      </c>
      <c r="I8357" s="4">
        <v>21</v>
      </c>
      <c r="K8357">
        <v>2.5102100551468102E+19</v>
      </c>
      <c r="BN8357" s="1"/>
      <c r="BQ8357" s="1"/>
    </row>
    <row r="8358" spans="1:69" x14ac:dyDescent="0.45">
      <c r="A8358" s="3">
        <v>45951.678749999999</v>
      </c>
      <c r="B8358" s="1" t="s">
        <v>18</v>
      </c>
      <c r="C8358" t="str">
        <f>IFERROR(VLOOKUP(B8358,[7]電話端末!$A$2:$E$284,2,FALSE),"不在")</f>
        <v>【広島】藤原輝己</v>
      </c>
      <c r="D8358" s="1" t="s">
        <v>19</v>
      </c>
      <c r="E8358" t="str">
        <f>IFERROR(VLOOKUP(D8358,[7]電話端末!$A$2:$E$284,2,FALSE),"不在")</f>
        <v>【福岡】重松宝成</v>
      </c>
      <c r="F8358" s="1"/>
      <c r="G8358" t="str">
        <f>IFERROR(VLOOKUP(F8358,[7]電話端末!$A$2:$D$284,2,FALSE),"不在")</f>
        <v>不在</v>
      </c>
      <c r="H8358" s="4">
        <v>0</v>
      </c>
      <c r="I8358" s="4">
        <v>0</v>
      </c>
      <c r="K8358">
        <v>2.5102100549568098E+19</v>
      </c>
      <c r="BN8358" s="1"/>
      <c r="BQ8358" s="1"/>
    </row>
    <row r="8359" spans="1:69" x14ac:dyDescent="0.45">
      <c r="A8359" s="3">
        <v>45951.676388888889</v>
      </c>
      <c r="B8359" s="1" t="s">
        <v>20</v>
      </c>
      <c r="C8359" t="str">
        <f>IFERROR(VLOOKUP(B8359,[7]電話端末!$A$2:$E$284,2,FALSE),"不在")</f>
        <v>【本社IT】梶ヶ谷知晃</v>
      </c>
      <c r="D8359" s="1" t="s">
        <v>34</v>
      </c>
      <c r="E8359" t="str">
        <f>IFERROR(VLOOKUP(D8359,[7]電話端末!$A$2:$E$284,2,FALSE),"不在")</f>
        <v>【埼玉】細田昌子</v>
      </c>
      <c r="F8359" s="1" t="s">
        <v>34</v>
      </c>
      <c r="G8359" t="str">
        <f>IFERROR(VLOOKUP(F8359,[7]電話端末!$A$2:$D$284,2,FALSE),"不在")</f>
        <v>【埼玉】細田昌子</v>
      </c>
      <c r="H8359" s="4">
        <v>82</v>
      </c>
      <c r="I8359" s="4">
        <v>80</v>
      </c>
      <c r="K8359">
        <v>2.51021005457681E+19</v>
      </c>
      <c r="BN8359" s="1"/>
    </row>
    <row r="8360" spans="1:69" x14ac:dyDescent="0.45">
      <c r="A8360" s="3">
        <v>45951.675671296296</v>
      </c>
      <c r="B8360" s="1" t="s">
        <v>20</v>
      </c>
      <c r="C8360" t="str">
        <f>IFERROR(VLOOKUP(B8360,[7]電話端末!$A$2:$E$284,2,FALSE),"不在")</f>
        <v>【本社IT】梶ヶ谷知晃</v>
      </c>
      <c r="D8360" s="1" t="s">
        <v>124</v>
      </c>
      <c r="E8360" t="str">
        <f>IFERROR(VLOOKUP(D8360,[7]電話端末!$A$2:$E$284,2,FALSE),"不在")</f>
        <v>【横浜】川崎瞳</v>
      </c>
      <c r="F8360" s="1" t="s">
        <v>154</v>
      </c>
      <c r="G8360" t="str">
        <f>IFERROR(VLOOKUP(F8360,[7]電話端末!$A$2:$D$284,2,FALSE),"不在")</f>
        <v>【横浜】中山満里奈</v>
      </c>
      <c r="H8360" s="4">
        <v>55</v>
      </c>
      <c r="I8360" s="4">
        <v>51</v>
      </c>
      <c r="K8360">
        <v>2.5102100543768101E+19</v>
      </c>
      <c r="BN8360" s="1"/>
      <c r="BQ8360" s="1"/>
    </row>
    <row r="8361" spans="1:69" x14ac:dyDescent="0.45">
      <c r="A8361" s="3">
        <v>45951.675451388888</v>
      </c>
      <c r="B8361" s="1" t="s">
        <v>21</v>
      </c>
      <c r="C8361" t="str">
        <f>IFERROR(VLOOKUP(B8361,[7]電話端末!$A$2:$E$284,2,FALSE),"不在")</f>
        <v>【東京】浦野鉄平</v>
      </c>
      <c r="D8361" s="1" t="s">
        <v>24</v>
      </c>
      <c r="E8361" t="str">
        <f>IFERROR(VLOOKUP(D8361,[7]電話端末!$A$2:$E$284,2,FALSE),"不在")</f>
        <v>【MF大阪】内田優美</v>
      </c>
      <c r="F8361" s="1" t="s">
        <v>24</v>
      </c>
      <c r="G8361" t="str">
        <f>IFERROR(VLOOKUP(F8361,[7]電話端末!$A$2:$D$284,2,FALSE),"不在")</f>
        <v>【MF大阪】内田優美</v>
      </c>
      <c r="H8361" s="4">
        <v>81</v>
      </c>
      <c r="I8361" s="4">
        <v>78</v>
      </c>
      <c r="K8361">
        <v>2.5102100543368102E+19</v>
      </c>
      <c r="BN8361" s="1"/>
      <c r="BQ8361" s="1"/>
    </row>
    <row r="8362" spans="1:69" x14ac:dyDescent="0.45">
      <c r="A8362" s="3">
        <v>45951.675069444442</v>
      </c>
      <c r="B8362" s="1" t="s">
        <v>25</v>
      </c>
      <c r="C8362" t="str">
        <f>IFERROR(VLOOKUP(B8362,[7]電話端末!$A$2:$E$284,2,FALSE),"不在")</f>
        <v>【埼玉】池田千恵子</v>
      </c>
      <c r="D8362" s="1" t="s">
        <v>60</v>
      </c>
      <c r="E8362" t="str">
        <f>IFERROR(VLOOKUP(D8362,[7]電話端末!$A$2:$E$284,2,FALSE),"不在")</f>
        <v>【東京】林まど佳</v>
      </c>
      <c r="F8362" s="1" t="s">
        <v>60</v>
      </c>
      <c r="G8362" t="str">
        <f>IFERROR(VLOOKUP(F8362,[7]電話端末!$A$2:$D$284,2,FALSE),"不在")</f>
        <v>【東京】林まど佳</v>
      </c>
      <c r="H8362" s="4">
        <v>64</v>
      </c>
      <c r="I8362" s="4">
        <v>61</v>
      </c>
      <c r="K8362">
        <v>2.5102100542768099E+19</v>
      </c>
      <c r="BN8362" s="1"/>
      <c r="BQ8362" s="1"/>
    </row>
    <row r="8363" spans="1:69" x14ac:dyDescent="0.45">
      <c r="A8363" s="3">
        <v>45951.674317129633</v>
      </c>
      <c r="B8363" s="1" t="s">
        <v>20</v>
      </c>
      <c r="C8363" t="str">
        <f>IFERROR(VLOOKUP(B8363,[7]電話端末!$A$2:$E$284,2,FALSE),"不在")</f>
        <v>【本社IT】梶ヶ谷知晃</v>
      </c>
      <c r="D8363" s="1" t="s">
        <v>22</v>
      </c>
      <c r="E8363" t="str">
        <f>IFERROR(VLOOKUP(D8363,[7]電話端末!$A$2:$E$284,2,FALSE),"不在")</f>
        <v>【東京】西垣彩</v>
      </c>
      <c r="F8363" s="1" t="s">
        <v>186</v>
      </c>
      <c r="G8363" t="str">
        <f>IFERROR(VLOOKUP(F8363,[7]電話端末!$A$2:$D$284,2,FALSE),"不在")</f>
        <v>【東京】北林友希</v>
      </c>
      <c r="H8363" s="4">
        <v>100</v>
      </c>
      <c r="I8363" s="4">
        <v>90</v>
      </c>
      <c r="K8363">
        <v>2.5102100541768102E+19</v>
      </c>
      <c r="BN8363" s="1"/>
      <c r="BQ8363" s="1"/>
    </row>
    <row r="8364" spans="1:69" x14ac:dyDescent="0.45">
      <c r="A8364" s="3">
        <v>45951.673877314817</v>
      </c>
      <c r="B8364" s="1" t="s">
        <v>19</v>
      </c>
      <c r="C8364" t="str">
        <f>IFERROR(VLOOKUP(B8364,[7]電話端末!$A$2:$E$284,2,FALSE),"不在")</f>
        <v>【福岡】重松宝成</v>
      </c>
      <c r="D8364" s="1" t="s">
        <v>39</v>
      </c>
      <c r="E8364" t="str">
        <f>IFERROR(VLOOKUP(D8364,[7]電話端末!$A$2:$E$284,2,FALSE),"不在")</f>
        <v>【福岡】松尾明日香</v>
      </c>
      <c r="F8364" s="1" t="s">
        <v>39</v>
      </c>
      <c r="G8364" t="str">
        <f>IFERROR(VLOOKUP(F8364,[7]電話端末!$A$2:$D$284,2,FALSE),"不在")</f>
        <v>【福岡】松尾明日香</v>
      </c>
      <c r="H8364" s="4">
        <v>97</v>
      </c>
      <c r="I8364" s="4">
        <v>96</v>
      </c>
      <c r="K8364">
        <v>2.5102100541268099E+19</v>
      </c>
      <c r="BN8364" s="1"/>
      <c r="BQ8364" s="1"/>
    </row>
    <row r="8365" spans="1:69" x14ac:dyDescent="0.45">
      <c r="A8365" s="3">
        <v>45951.669398148151</v>
      </c>
      <c r="B8365" s="1" t="s">
        <v>110</v>
      </c>
      <c r="C8365" t="str">
        <f>IFERROR(VLOOKUP(B8365,[7]電話端末!$A$2:$E$284,2,FALSE),"不在")</f>
        <v>【MF東京】高木幸恵</v>
      </c>
      <c r="D8365" s="1" t="s">
        <v>50</v>
      </c>
      <c r="E8365" t="str">
        <f>IFERROR(VLOOKUP(D8365,[7]電話端末!$A$2:$E$284,2,FALSE),"不在")</f>
        <v>【流山】浅沼潤也</v>
      </c>
      <c r="F8365" s="1" t="s">
        <v>50</v>
      </c>
      <c r="G8365" t="str">
        <f>IFERROR(VLOOKUP(F8365,[7]電話端末!$A$2:$D$284,2,FALSE),"不在")</f>
        <v>【流山】浅沼潤也</v>
      </c>
      <c r="H8365" s="4">
        <v>175</v>
      </c>
      <c r="I8365" s="4">
        <v>159</v>
      </c>
      <c r="K8365">
        <v>2.51021005361681E+19</v>
      </c>
      <c r="BN8365" s="1"/>
      <c r="BQ8365" s="1"/>
    </row>
    <row r="8366" spans="1:69" x14ac:dyDescent="0.45">
      <c r="A8366" s="3">
        <v>45951.669108796297</v>
      </c>
      <c r="B8366" s="1" t="s">
        <v>60</v>
      </c>
      <c r="C8366" t="str">
        <f>IFERROR(VLOOKUP(B8366,[7]電話端末!$A$2:$E$284,2,FALSE),"不在")</f>
        <v>【東京】林まど佳</v>
      </c>
      <c r="D8366" s="1" t="s">
        <v>25</v>
      </c>
      <c r="E8366" t="str">
        <f>IFERROR(VLOOKUP(D8366,[7]電話端末!$A$2:$E$284,2,FALSE),"不在")</f>
        <v>【埼玉】池田千恵子</v>
      </c>
      <c r="F8366" s="1" t="s">
        <v>25</v>
      </c>
      <c r="G8366" t="str">
        <f>IFERROR(VLOOKUP(F8366,[7]電話端末!$A$2:$D$284,2,FALSE),"不在")</f>
        <v>【埼玉】池田千恵子</v>
      </c>
      <c r="H8366" s="4">
        <v>49</v>
      </c>
      <c r="I8366" s="4">
        <v>47</v>
      </c>
      <c r="K8366">
        <v>2.5102100535768101E+19</v>
      </c>
      <c r="BN8366" s="1"/>
      <c r="BQ8366" s="1"/>
    </row>
    <row r="8367" spans="1:69" x14ac:dyDescent="0.45">
      <c r="A8367" s="3">
        <v>45951.668553240743</v>
      </c>
      <c r="B8367" s="1" t="s">
        <v>25</v>
      </c>
      <c r="C8367" t="str">
        <f>IFERROR(VLOOKUP(B8367,[7]電話端末!$A$2:$E$284,2,FALSE),"不在")</f>
        <v>【埼玉】池田千恵子</v>
      </c>
      <c r="D8367" s="1" t="s">
        <v>60</v>
      </c>
      <c r="E8367" t="str">
        <f>IFERROR(VLOOKUP(D8367,[7]電話端末!$A$2:$E$284,2,FALSE),"不在")</f>
        <v>【東京】林まど佳</v>
      </c>
      <c r="F8367" s="1"/>
      <c r="G8367" t="str">
        <f>IFERROR(VLOOKUP(F8367,[7]電話端末!$A$2:$D$284,2,FALSE),"不在")</f>
        <v>不在</v>
      </c>
      <c r="H8367" s="4">
        <v>0</v>
      </c>
      <c r="I8367" s="4">
        <v>0</v>
      </c>
      <c r="K8367">
        <v>2.5102100535168098E+19</v>
      </c>
      <c r="BN8367" s="1"/>
      <c r="BQ8367" s="1"/>
    </row>
    <row r="8368" spans="1:69" x14ac:dyDescent="0.45">
      <c r="A8368" s="3">
        <v>45951.667951388888</v>
      </c>
      <c r="B8368" s="1" t="s">
        <v>60</v>
      </c>
      <c r="C8368" t="str">
        <f>IFERROR(VLOOKUP(B8368,[7]電話端末!$A$2:$E$284,2,FALSE),"不在")</f>
        <v>【東京】林まど佳</v>
      </c>
      <c r="D8368" s="1" t="s">
        <v>68</v>
      </c>
      <c r="E8368" t="str">
        <f>IFERROR(VLOOKUP(D8368,[7]電話端末!$A$2:$E$284,2,FALSE),"不在")</f>
        <v>【埼玉】着信グループ</v>
      </c>
      <c r="F8368" s="1" t="s">
        <v>61</v>
      </c>
      <c r="G8368" t="str">
        <f>IFERROR(VLOOKUP(F8368,[7]電話端末!$A$2:$D$284,2,FALSE),"不在")</f>
        <v>【埼玉】竹内梓</v>
      </c>
      <c r="H8368" s="4">
        <v>76</v>
      </c>
      <c r="I8368" s="4">
        <v>72</v>
      </c>
      <c r="K8368">
        <v>2.5102100534268101E+19</v>
      </c>
      <c r="BN8368" s="1"/>
      <c r="BQ8368" s="1"/>
    </row>
    <row r="8369" spans="1:69" x14ac:dyDescent="0.45">
      <c r="A8369" s="3">
        <v>45951.66611111111</v>
      </c>
      <c r="B8369" s="1" t="s">
        <v>116</v>
      </c>
      <c r="C8369" t="str">
        <f>IFERROR(VLOOKUP(B8369,[7]電話端末!$A$2:$E$284,2,FALSE),"不在")</f>
        <v>【MF東京】櫻井美菜</v>
      </c>
      <c r="D8369" s="1" t="s">
        <v>50</v>
      </c>
      <c r="E8369" t="str">
        <f>IFERROR(VLOOKUP(D8369,[7]電話端末!$A$2:$E$284,2,FALSE),"不在")</f>
        <v>【流山】浅沼潤也</v>
      </c>
      <c r="F8369" s="1"/>
      <c r="G8369" t="str">
        <f>IFERROR(VLOOKUP(F8369,[7]電話端末!$A$2:$D$284,2,FALSE),"不在")</f>
        <v>不在</v>
      </c>
      <c r="H8369" s="4">
        <v>14</v>
      </c>
      <c r="I8369" s="4">
        <v>0</v>
      </c>
      <c r="K8369">
        <v>2.5102100531568099E+19</v>
      </c>
      <c r="BN8369" s="1"/>
      <c r="BQ8369" s="1"/>
    </row>
    <row r="8370" spans="1:69" x14ac:dyDescent="0.45">
      <c r="A8370" s="3">
        <v>45951.665405092594</v>
      </c>
      <c r="B8370" s="1" t="s">
        <v>187</v>
      </c>
      <c r="C8370" t="str">
        <f>IFERROR(VLOOKUP(B8370,[7]電話端末!$A$2:$E$284,2,FALSE),"不在")</f>
        <v>【埼玉】石川恵理</v>
      </c>
      <c r="D8370" s="1" t="s">
        <v>158</v>
      </c>
      <c r="E8370" t="str">
        <f>IFERROR(VLOOKUP(D8370,[7]電話端末!$A$2:$E$284,2,FALSE),"不在")</f>
        <v>【北関東】村上健一</v>
      </c>
      <c r="F8370" s="1"/>
      <c r="G8370" t="str">
        <f>IFERROR(VLOOKUP(F8370,[7]電話端末!$A$2:$D$284,2,FALSE),"不在")</f>
        <v>不在</v>
      </c>
      <c r="H8370" s="4">
        <v>18</v>
      </c>
      <c r="I8370" s="4">
        <v>0</v>
      </c>
      <c r="K8370">
        <v>2.5102100530868101E+19</v>
      </c>
      <c r="BN8370" s="1"/>
      <c r="BQ8370" s="1"/>
    </row>
    <row r="8371" spans="1:69" x14ac:dyDescent="0.45">
      <c r="A8371" s="3">
        <v>45951.664861111109</v>
      </c>
      <c r="B8371" s="1" t="s">
        <v>145</v>
      </c>
      <c r="C8371" t="str">
        <f>IFERROR(VLOOKUP(B8371,[7]電話端末!$A$2:$E$284,2,FALSE),"不在")</f>
        <v>【MF大阪】牧聡美</v>
      </c>
      <c r="D8371" s="1" t="s">
        <v>34</v>
      </c>
      <c r="E8371" t="str">
        <f>IFERROR(VLOOKUP(D8371,[7]電話端末!$A$2:$E$284,2,FALSE),"不在")</f>
        <v>【埼玉】細田昌子</v>
      </c>
      <c r="F8371" s="1" t="s">
        <v>34</v>
      </c>
      <c r="G8371" t="str">
        <f>IFERROR(VLOOKUP(F8371,[7]電話端末!$A$2:$D$284,2,FALSE),"不在")</f>
        <v>【埼玉】細田昌子</v>
      </c>
      <c r="H8371" s="4">
        <v>180</v>
      </c>
      <c r="I8371" s="4">
        <v>172</v>
      </c>
      <c r="K8371">
        <v>2.5102100530168099E+19</v>
      </c>
      <c r="BN8371" s="1"/>
      <c r="BQ8371" s="1"/>
    </row>
    <row r="8372" spans="1:69" x14ac:dyDescent="0.45">
      <c r="A8372" s="3">
        <v>45951.664722222224</v>
      </c>
      <c r="B8372" s="1" t="s">
        <v>176</v>
      </c>
      <c r="C8372" t="str">
        <f>IFERROR(VLOOKUP(B8372,[7]電話端末!$A$2:$E$284,2,FALSE),"不在")</f>
        <v>【札幌】山田明貴人</v>
      </c>
      <c r="D8372" s="1" t="s">
        <v>84</v>
      </c>
      <c r="E8372" t="str">
        <f>IFERROR(VLOOKUP(D8372,[7]電話端末!$A$2:$E$284,2,FALSE),"不在")</f>
        <v>【仙台】阿部かおり</v>
      </c>
      <c r="F8372" s="1" t="s">
        <v>84</v>
      </c>
      <c r="G8372" t="str">
        <f>IFERROR(VLOOKUP(F8372,[7]電話端末!$A$2:$D$284,2,FALSE),"不在")</f>
        <v>【仙台】阿部かおり</v>
      </c>
      <c r="H8372" s="4">
        <v>76</v>
      </c>
      <c r="I8372" s="4">
        <v>72</v>
      </c>
      <c r="K8372">
        <v>2.51021005298681E+19</v>
      </c>
      <c r="BN8372" s="1"/>
      <c r="BQ8372" s="1"/>
    </row>
    <row r="8373" spans="1:69" x14ac:dyDescent="0.45">
      <c r="A8373" s="3">
        <v>45951.664270833331</v>
      </c>
      <c r="B8373" s="1" t="s">
        <v>60</v>
      </c>
      <c r="C8373" t="str">
        <f>IFERROR(VLOOKUP(B8373,[7]電話端末!$A$2:$E$284,2,FALSE),"不在")</f>
        <v>【東京】林まど佳</v>
      </c>
      <c r="D8373" s="1" t="s">
        <v>68</v>
      </c>
      <c r="E8373" t="str">
        <f>IFERROR(VLOOKUP(D8373,[7]電話端末!$A$2:$E$284,2,FALSE),"不在")</f>
        <v>【埼玉】着信グループ</v>
      </c>
      <c r="F8373" s="1" t="s">
        <v>25</v>
      </c>
      <c r="G8373" t="str">
        <f>IFERROR(VLOOKUP(F8373,[7]電話端末!$A$2:$D$284,2,FALSE),"不在")</f>
        <v>【埼玉】池田千恵子</v>
      </c>
      <c r="H8373" s="4">
        <v>132</v>
      </c>
      <c r="I8373" s="4">
        <v>125</v>
      </c>
      <c r="K8373">
        <v>2.5102100529268101E+19</v>
      </c>
      <c r="BN8373" s="1"/>
      <c r="BQ8373" s="1"/>
    </row>
    <row r="8374" spans="1:69" x14ac:dyDescent="0.45">
      <c r="A8374" s="3">
        <v>45951.663506944446</v>
      </c>
      <c r="B8374" s="1" t="s">
        <v>145</v>
      </c>
      <c r="C8374" t="str">
        <f>IFERROR(VLOOKUP(B8374,[7]電話端末!$A$2:$E$284,2,FALSE),"不在")</f>
        <v>【MF大阪】牧聡美</v>
      </c>
      <c r="D8374" s="1" t="s">
        <v>34</v>
      </c>
      <c r="E8374" t="str">
        <f>IFERROR(VLOOKUP(D8374,[7]電話端末!$A$2:$E$284,2,FALSE),"不在")</f>
        <v>【埼玉】細田昌子</v>
      </c>
      <c r="F8374" s="1"/>
      <c r="G8374" t="str">
        <f>IFERROR(VLOOKUP(F8374,[7]電話端末!$A$2:$D$284,2,FALSE),"不在")</f>
        <v>不在</v>
      </c>
      <c r="H8374" s="4">
        <v>1</v>
      </c>
      <c r="I8374" s="4">
        <v>0</v>
      </c>
      <c r="K8374">
        <v>2.5102100528468099E+19</v>
      </c>
      <c r="BN8374" s="1"/>
      <c r="BQ8374" s="1"/>
    </row>
    <row r="8375" spans="1:69" x14ac:dyDescent="0.45">
      <c r="A8375" s="3">
        <v>45951.663402777776</v>
      </c>
      <c r="B8375" s="1" t="s">
        <v>34</v>
      </c>
      <c r="C8375" t="str">
        <f>IFERROR(VLOOKUP(B8375,[7]電話端末!$A$2:$E$284,2,FALSE),"不在")</f>
        <v>【埼玉】細田昌子</v>
      </c>
      <c r="D8375" s="1" t="s">
        <v>216</v>
      </c>
      <c r="E8375" t="str">
        <f>IFERROR(VLOOKUP(D8375,[7]電話端末!$A$2:$E$284,2,FALSE),"不在")</f>
        <v>【埼玉】矢島静音</v>
      </c>
      <c r="F8375" s="1" t="s">
        <v>216</v>
      </c>
      <c r="G8375" t="str">
        <f>IFERROR(VLOOKUP(F8375,[7]電話端末!$A$2:$D$284,2,FALSE),"不在")</f>
        <v>【埼玉】矢島静音</v>
      </c>
      <c r="H8375" s="4">
        <v>543</v>
      </c>
      <c r="I8375" s="4">
        <v>542</v>
      </c>
      <c r="K8375">
        <v>2.51021005279681E+19</v>
      </c>
      <c r="BN8375" s="1"/>
      <c r="BQ8375" s="1"/>
    </row>
    <row r="8376" spans="1:69" x14ac:dyDescent="0.45">
      <c r="A8376" s="3">
        <v>45951.661747685182</v>
      </c>
      <c r="B8376" s="1" t="s">
        <v>58</v>
      </c>
      <c r="C8376" t="str">
        <f>IFERROR(VLOOKUP(B8376,[7]電話端末!$A$2:$E$284,2,FALSE),"不在")</f>
        <v>【東京】佐々木美咲</v>
      </c>
      <c r="D8376" s="1" t="s">
        <v>49</v>
      </c>
      <c r="E8376" t="str">
        <f>IFERROR(VLOOKUP(D8376,[7]電話端末!$A$2:$E$284,2,FALSE),"不在")</f>
        <v>【流山】鴻池千紗都</v>
      </c>
      <c r="F8376" s="1"/>
      <c r="G8376" t="str">
        <f>IFERROR(VLOOKUP(F8376,[7]電話端末!$A$2:$D$284,2,FALSE),"不在")</f>
        <v>不在</v>
      </c>
      <c r="H8376" s="4">
        <v>0</v>
      </c>
      <c r="I8376" s="4">
        <v>0</v>
      </c>
      <c r="K8376">
        <v>2.5102100525168099E+19</v>
      </c>
      <c r="BN8376" s="1"/>
    </row>
    <row r="8377" spans="1:69" x14ac:dyDescent="0.45">
      <c r="A8377" s="3">
        <v>45951.661504629628</v>
      </c>
      <c r="B8377" s="1" t="s">
        <v>41</v>
      </c>
      <c r="C8377" t="str">
        <f>IFERROR(VLOOKUP(B8377,[7]電話端末!$A$2:$E$284,2,FALSE),"不在")</f>
        <v>【大阪】松下愛</v>
      </c>
      <c r="D8377" s="1" t="s">
        <v>112</v>
      </c>
      <c r="E8377" t="str">
        <f>IFERROR(VLOOKUP(D8377,[7]電話端末!$A$2:$E$284,2,FALSE),"不在")</f>
        <v>【岡山】河原由布子</v>
      </c>
      <c r="F8377" s="1" t="s">
        <v>112</v>
      </c>
      <c r="G8377" t="str">
        <f>IFERROR(VLOOKUP(F8377,[7]電話端末!$A$2:$D$284,2,FALSE),"不在")</f>
        <v>【岡山】河原由布子</v>
      </c>
      <c r="H8377" s="4">
        <v>135</v>
      </c>
      <c r="I8377" s="4">
        <v>133</v>
      </c>
      <c r="K8377">
        <v>2.5102100524268102E+19</v>
      </c>
      <c r="BN8377" s="1"/>
      <c r="BQ8377" s="1"/>
    </row>
    <row r="8378" spans="1:69" x14ac:dyDescent="0.45">
      <c r="A8378" s="3">
        <v>45951.661458333336</v>
      </c>
      <c r="B8378" s="1" t="s">
        <v>34</v>
      </c>
      <c r="C8378" t="str">
        <f>IFERROR(VLOOKUP(B8378,[7]電話端末!$A$2:$E$284,2,FALSE),"不在")</f>
        <v>【埼玉】細田昌子</v>
      </c>
      <c r="D8378" s="1" t="s">
        <v>145</v>
      </c>
      <c r="E8378" t="str">
        <f>IFERROR(VLOOKUP(D8378,[7]電話端末!$A$2:$E$284,2,FALSE),"不在")</f>
        <v>【MF大阪】牧聡美</v>
      </c>
      <c r="F8378" s="1" t="s">
        <v>63</v>
      </c>
      <c r="G8378" t="str">
        <f>IFERROR(VLOOKUP(F8378,[7]電話端末!$A$2:$D$284,2,FALSE),"不在")</f>
        <v>【MF大阪】松尾セリ菜</v>
      </c>
      <c r="H8378" s="4">
        <v>37</v>
      </c>
      <c r="I8378" s="4">
        <v>24</v>
      </c>
      <c r="K8378">
        <v>2.5102100524168102E+19</v>
      </c>
      <c r="BN8378" s="1"/>
      <c r="BQ8378" s="1"/>
    </row>
    <row r="8379" spans="1:69" x14ac:dyDescent="0.45">
      <c r="A8379" s="3">
        <v>45951.660312499997</v>
      </c>
      <c r="B8379" s="1" t="s">
        <v>12</v>
      </c>
      <c r="C8379" t="str">
        <f>IFERROR(VLOOKUP(B8379,[7]電話端末!$A$2:$E$284,2,FALSE),"不在")</f>
        <v>【MF大阪】平山孝潤</v>
      </c>
      <c r="D8379" s="1" t="s">
        <v>33</v>
      </c>
      <c r="E8379" t="str">
        <f>IFERROR(VLOOKUP(D8379,[7]電話端末!$A$2:$E$284,2,FALSE),"不在")</f>
        <v>【本社経理】池上有花</v>
      </c>
      <c r="F8379" s="1"/>
      <c r="G8379" t="str">
        <f>IFERROR(VLOOKUP(F8379,[7]電話端末!$A$2:$D$284,2,FALSE),"不在")</f>
        <v>不在</v>
      </c>
      <c r="H8379" s="4">
        <v>21</v>
      </c>
      <c r="I8379" s="4">
        <v>0</v>
      </c>
      <c r="K8379">
        <v>2.51021005217681E+19</v>
      </c>
      <c r="BN8379" s="1"/>
    </row>
    <row r="8380" spans="1:69" x14ac:dyDescent="0.45">
      <c r="A8380" s="3">
        <v>45951.660046296296</v>
      </c>
      <c r="B8380" s="1" t="s">
        <v>41</v>
      </c>
      <c r="C8380" t="str">
        <f>IFERROR(VLOOKUP(B8380,[7]電話端末!$A$2:$E$284,2,FALSE),"不在")</f>
        <v>【大阪】松下愛</v>
      </c>
      <c r="D8380" s="1" t="s">
        <v>112</v>
      </c>
      <c r="E8380" t="str">
        <f>IFERROR(VLOOKUP(D8380,[7]電話端末!$A$2:$E$284,2,FALSE),"不在")</f>
        <v>【岡山】河原由布子</v>
      </c>
      <c r="F8380" s="1"/>
      <c r="G8380" t="str">
        <f>IFERROR(VLOOKUP(F8380,[7]電話端末!$A$2:$D$284,2,FALSE),"不在")</f>
        <v>不在</v>
      </c>
      <c r="H8380" s="4">
        <v>0</v>
      </c>
      <c r="I8380" s="4">
        <v>0</v>
      </c>
      <c r="K8380">
        <v>2.5102100521168101E+19</v>
      </c>
      <c r="BN8380" s="1"/>
      <c r="BQ8380" s="1"/>
    </row>
    <row r="8381" spans="1:69" x14ac:dyDescent="0.45">
      <c r="A8381" s="3">
        <v>45951.659317129626</v>
      </c>
      <c r="B8381" s="1" t="s">
        <v>38</v>
      </c>
      <c r="C8381" t="str">
        <f>IFERROR(VLOOKUP(B8381,[7]電話端末!$A$2:$E$284,2,FALSE),"不在")</f>
        <v>【福岡】山崎芹奈</v>
      </c>
      <c r="D8381" s="1" t="s">
        <v>34</v>
      </c>
      <c r="E8381" t="str">
        <f>IFERROR(VLOOKUP(D8381,[7]電話端末!$A$2:$E$284,2,FALSE),"不在")</f>
        <v>【埼玉】細田昌子</v>
      </c>
      <c r="F8381" s="1" t="s">
        <v>216</v>
      </c>
      <c r="G8381" t="str">
        <f>IFERROR(VLOOKUP(F8381,[7]電話端末!$A$2:$D$284,2,FALSE),"不在")</f>
        <v>【埼玉】矢島静音</v>
      </c>
      <c r="H8381" s="4">
        <v>41</v>
      </c>
      <c r="I8381" s="4">
        <v>30</v>
      </c>
      <c r="K8381">
        <v>2.5102100519768101E+19</v>
      </c>
      <c r="BN8381" s="1"/>
      <c r="BQ8381" s="1"/>
    </row>
    <row r="8382" spans="1:69" x14ac:dyDescent="0.45">
      <c r="A8382" s="3">
        <v>45951.657152777778</v>
      </c>
      <c r="B8382" s="1" t="s">
        <v>45</v>
      </c>
      <c r="C8382" t="str">
        <f>IFERROR(VLOOKUP(B8382,[7]電話端末!$A$2:$E$284,2,FALSE),"不在")</f>
        <v>【岡山】岸本麻衣子</v>
      </c>
      <c r="D8382" s="1" t="s">
        <v>70</v>
      </c>
      <c r="E8382" t="str">
        <f>IFERROR(VLOOKUP(D8382,[7]電話端末!$A$2:$E$284,2,FALSE),"不在")</f>
        <v>【名古屋】着信グループ</v>
      </c>
      <c r="F8382" s="1" t="s">
        <v>28</v>
      </c>
      <c r="G8382" t="str">
        <f>IFERROR(VLOOKUP(F8382,[7]電話端末!$A$2:$D$284,2,FALSE),"不在")</f>
        <v>【名古屋】大渕温子</v>
      </c>
      <c r="H8382" s="4">
        <v>60</v>
      </c>
      <c r="I8382" s="4">
        <v>58</v>
      </c>
      <c r="K8382">
        <v>2.5102100516568101E+19</v>
      </c>
      <c r="BN8382" s="1"/>
      <c r="BQ8382" s="1"/>
    </row>
    <row r="8383" spans="1:69" x14ac:dyDescent="0.45">
      <c r="A8383" s="3">
        <v>45951.655439814815</v>
      </c>
      <c r="B8383" s="1" t="s">
        <v>48</v>
      </c>
      <c r="C8383" t="str">
        <f>IFERROR(VLOOKUP(B8383,[7]電話端末!$A$2:$E$284,2,FALSE),"不在")</f>
        <v>【福岡】松添愛</v>
      </c>
      <c r="D8383" s="1" t="s">
        <v>44</v>
      </c>
      <c r="E8383" t="str">
        <f>IFERROR(VLOOKUP(D8383,[7]電話端末!$A$2:$E$284,2,FALSE),"不在")</f>
        <v>【福岡】奥薗美和</v>
      </c>
      <c r="F8383" s="1" t="s">
        <v>44</v>
      </c>
      <c r="G8383" t="str">
        <f>IFERROR(VLOOKUP(F8383,[7]電話端末!$A$2:$D$284,2,FALSE),"不在")</f>
        <v>【福岡】奥薗美和</v>
      </c>
      <c r="H8383" s="4">
        <v>70</v>
      </c>
      <c r="I8383" s="4">
        <v>67</v>
      </c>
      <c r="K8383">
        <v>2.5102100514068099E+19</v>
      </c>
      <c r="BN8383" s="1"/>
      <c r="BQ8383" s="1"/>
    </row>
    <row r="8384" spans="1:69" x14ac:dyDescent="0.45">
      <c r="A8384" s="3">
        <v>45951.655057870368</v>
      </c>
      <c r="B8384" s="1" t="s">
        <v>44</v>
      </c>
      <c r="C8384" t="str">
        <f>IFERROR(VLOOKUP(B8384,[7]電話端末!$A$2:$E$284,2,FALSE),"不在")</f>
        <v>【福岡】奥薗美和</v>
      </c>
      <c r="D8384" s="1" t="s">
        <v>19</v>
      </c>
      <c r="E8384" t="str">
        <f>IFERROR(VLOOKUP(D8384,[7]電話端末!$A$2:$E$284,2,FALSE),"不在")</f>
        <v>【福岡】重松宝成</v>
      </c>
      <c r="F8384" s="1" t="s">
        <v>19</v>
      </c>
      <c r="G8384" t="str">
        <f>IFERROR(VLOOKUP(F8384,[7]電話端末!$A$2:$D$284,2,FALSE),"不在")</f>
        <v>【福岡】重松宝成</v>
      </c>
      <c r="H8384" s="4">
        <v>54</v>
      </c>
      <c r="I8384" s="4">
        <v>53</v>
      </c>
      <c r="K8384">
        <v>2.5102100513168101E+19</v>
      </c>
      <c r="BN8384" s="1"/>
      <c r="BQ8384" s="1"/>
    </row>
    <row r="8385" spans="1:69" x14ac:dyDescent="0.45">
      <c r="A8385" s="3">
        <v>45951.654479166667</v>
      </c>
      <c r="B8385" s="1" t="s">
        <v>38</v>
      </c>
      <c r="C8385" t="str">
        <f>IFERROR(VLOOKUP(B8385,[7]電話端末!$A$2:$E$284,2,FALSE),"不在")</f>
        <v>【福岡】山崎芹奈</v>
      </c>
      <c r="D8385" s="1" t="s">
        <v>34</v>
      </c>
      <c r="E8385" t="str">
        <f>IFERROR(VLOOKUP(D8385,[7]電話端末!$A$2:$E$284,2,FALSE),"不在")</f>
        <v>【埼玉】細田昌子</v>
      </c>
      <c r="F8385" s="1"/>
      <c r="G8385" t="str">
        <f>IFERROR(VLOOKUP(F8385,[7]電話端末!$A$2:$D$284,2,FALSE),"不在")</f>
        <v>不在</v>
      </c>
      <c r="H8385" s="4">
        <v>0</v>
      </c>
      <c r="I8385" s="4">
        <v>0</v>
      </c>
      <c r="K8385">
        <v>2.51021005120681E+19</v>
      </c>
      <c r="BN8385" s="1"/>
      <c r="BQ8385" s="1"/>
    </row>
    <row r="8386" spans="1:69" x14ac:dyDescent="0.45">
      <c r="A8386" s="3">
        <v>45951.654062499998</v>
      </c>
      <c r="B8386" s="1" t="s">
        <v>28</v>
      </c>
      <c r="C8386" t="str">
        <f>IFERROR(VLOOKUP(B8386,[7]電話端末!$A$2:$E$284,2,FALSE),"不在")</f>
        <v>【名古屋】大渕温子</v>
      </c>
      <c r="D8386" s="1" t="s">
        <v>113</v>
      </c>
      <c r="E8386" t="str">
        <f>IFERROR(VLOOKUP(D8386,[7]電話端末!$A$2:$E$284,2,FALSE),"不在")</f>
        <v>【名古屋】水島奈美</v>
      </c>
      <c r="F8386" s="1" t="s">
        <v>113</v>
      </c>
      <c r="G8386" t="str">
        <f>IFERROR(VLOOKUP(F8386,[7]電話端末!$A$2:$D$284,2,FALSE),"不在")</f>
        <v>【名古屋】水島奈美</v>
      </c>
      <c r="H8386" s="4">
        <v>176</v>
      </c>
      <c r="I8386" s="4">
        <v>175</v>
      </c>
      <c r="K8386">
        <v>2.5102100511468102E+19</v>
      </c>
      <c r="BN8386" s="1"/>
    </row>
    <row r="8387" spans="1:69" x14ac:dyDescent="0.45">
      <c r="A8387" s="3">
        <v>45951.653356481482</v>
      </c>
      <c r="B8387" s="1" t="s">
        <v>110</v>
      </c>
      <c r="C8387" t="str">
        <f>IFERROR(VLOOKUP(B8387,[7]電話端末!$A$2:$E$284,2,FALSE),"不在")</f>
        <v>【MF東京】高木幸恵</v>
      </c>
      <c r="D8387" s="1" t="s">
        <v>49</v>
      </c>
      <c r="E8387" t="str">
        <f>IFERROR(VLOOKUP(D8387,[7]電話端末!$A$2:$E$284,2,FALSE),"不在")</f>
        <v>【流山】鴻池千紗都</v>
      </c>
      <c r="F8387" s="1"/>
      <c r="G8387" t="str">
        <f>IFERROR(VLOOKUP(F8387,[7]電話端末!$A$2:$D$284,2,FALSE),"不在")</f>
        <v>不在</v>
      </c>
      <c r="H8387" s="4">
        <v>0</v>
      </c>
      <c r="I8387" s="4">
        <v>0</v>
      </c>
      <c r="K8387">
        <v>2.5102100510768099E+19</v>
      </c>
      <c r="BN8387" s="1"/>
    </row>
    <row r="8388" spans="1:69" x14ac:dyDescent="0.45">
      <c r="A8388" s="3">
        <v>45951.653148148151</v>
      </c>
      <c r="B8388" s="1" t="s">
        <v>110</v>
      </c>
      <c r="C8388" t="str">
        <f>IFERROR(VLOOKUP(B8388,[7]電話端末!$A$2:$E$284,2,FALSE),"不在")</f>
        <v>【MF東京】高木幸恵</v>
      </c>
      <c r="D8388" s="1" t="s">
        <v>50</v>
      </c>
      <c r="E8388" t="str">
        <f>IFERROR(VLOOKUP(D8388,[7]電話端末!$A$2:$E$284,2,FALSE),"不在")</f>
        <v>【流山】浅沼潤也</v>
      </c>
      <c r="F8388" s="1"/>
      <c r="G8388" t="str">
        <f>IFERROR(VLOOKUP(F8388,[7]電話端末!$A$2:$D$284,2,FALSE),"不在")</f>
        <v>不在</v>
      </c>
      <c r="H8388" s="4">
        <v>0</v>
      </c>
      <c r="I8388" s="4">
        <v>0</v>
      </c>
      <c r="K8388">
        <v>2.51021005104681E+19</v>
      </c>
      <c r="BN8388" s="1"/>
      <c r="BQ8388" s="1"/>
    </row>
    <row r="8389" spans="1:69" x14ac:dyDescent="0.45">
      <c r="A8389" s="3">
        <v>45951.652777777781</v>
      </c>
      <c r="B8389" s="1" t="s">
        <v>49</v>
      </c>
      <c r="C8389" t="str">
        <f>IFERROR(VLOOKUP(B8389,[7]電話端末!$A$2:$E$284,2,FALSE),"不在")</f>
        <v>【流山】鴻池千紗都</v>
      </c>
      <c r="D8389" s="1" t="s">
        <v>50</v>
      </c>
      <c r="E8389" t="str">
        <f>IFERROR(VLOOKUP(D8389,[7]電話端末!$A$2:$E$284,2,FALSE),"不在")</f>
        <v>【流山】浅沼潤也</v>
      </c>
      <c r="F8389" s="1" t="s">
        <v>50</v>
      </c>
      <c r="G8389" t="str">
        <f>IFERROR(VLOOKUP(F8389,[7]電話端末!$A$2:$D$284,2,FALSE),"不在")</f>
        <v>【流山】浅沼潤也</v>
      </c>
      <c r="H8389" s="4">
        <v>77</v>
      </c>
      <c r="I8389" s="4">
        <v>72</v>
      </c>
      <c r="K8389">
        <v>2.5102100509968101E+19</v>
      </c>
      <c r="BN8389" s="1"/>
      <c r="BQ8389" s="1"/>
    </row>
    <row r="8390" spans="1:69" x14ac:dyDescent="0.45">
      <c r="A8390" s="3">
        <v>45951.652291666665</v>
      </c>
      <c r="B8390" s="1" t="s">
        <v>19</v>
      </c>
      <c r="C8390" t="str">
        <f>IFERROR(VLOOKUP(B8390,[7]電話端末!$A$2:$E$284,2,FALSE),"不在")</f>
        <v>【福岡】重松宝成</v>
      </c>
      <c r="D8390" s="1" t="s">
        <v>48</v>
      </c>
      <c r="E8390" t="str">
        <f>IFERROR(VLOOKUP(D8390,[7]電話端末!$A$2:$E$284,2,FALSE),"不在")</f>
        <v>【福岡】松添愛</v>
      </c>
      <c r="F8390" s="1" t="s">
        <v>48</v>
      </c>
      <c r="G8390" t="str">
        <f>IFERROR(VLOOKUP(F8390,[7]電話端末!$A$2:$D$284,2,FALSE),"不在")</f>
        <v>【福岡】松添愛</v>
      </c>
      <c r="H8390" s="4">
        <v>25</v>
      </c>
      <c r="I8390" s="4">
        <v>23</v>
      </c>
      <c r="K8390">
        <v>2.5102100509268099E+19</v>
      </c>
      <c r="BN8390" s="1"/>
      <c r="BQ8390" s="1"/>
    </row>
    <row r="8391" spans="1:69" x14ac:dyDescent="0.45">
      <c r="A8391" s="3">
        <v>45951.651666666665</v>
      </c>
      <c r="B8391" s="1" t="s">
        <v>44</v>
      </c>
      <c r="C8391" t="str">
        <f>IFERROR(VLOOKUP(B8391,[7]電話端末!$A$2:$E$284,2,FALSE),"不在")</f>
        <v>【福岡】奥薗美和</v>
      </c>
      <c r="D8391" s="1" t="s">
        <v>48</v>
      </c>
      <c r="E8391" t="str">
        <f>IFERROR(VLOOKUP(D8391,[7]電話端末!$A$2:$E$284,2,FALSE),"不在")</f>
        <v>【福岡】松添愛</v>
      </c>
      <c r="F8391" s="1" t="s">
        <v>48</v>
      </c>
      <c r="G8391" t="str">
        <f>IFERROR(VLOOKUP(F8391,[7]電話端末!$A$2:$D$284,2,FALSE),"不在")</f>
        <v>【福岡】松添愛</v>
      </c>
      <c r="H8391" s="4">
        <v>45</v>
      </c>
      <c r="I8391" s="4">
        <v>43</v>
      </c>
      <c r="K8391">
        <v>2.5102100507768099E+19</v>
      </c>
      <c r="BN8391" s="1"/>
      <c r="BQ8391" s="1"/>
    </row>
    <row r="8392" spans="1:69" x14ac:dyDescent="0.45">
      <c r="A8392" s="3">
        <v>45951.650347222225</v>
      </c>
      <c r="B8392" s="1" t="s">
        <v>34</v>
      </c>
      <c r="C8392" t="str">
        <f>IFERROR(VLOOKUP(B8392,[7]電話端末!$A$2:$E$284,2,FALSE),"不在")</f>
        <v>【埼玉】細田昌子</v>
      </c>
      <c r="D8392" s="1" t="s">
        <v>38</v>
      </c>
      <c r="E8392" t="str">
        <f>IFERROR(VLOOKUP(D8392,[7]電話端末!$A$2:$E$284,2,FALSE),"不在")</f>
        <v>【福岡】山崎芹奈</v>
      </c>
      <c r="F8392" s="1" t="s">
        <v>38</v>
      </c>
      <c r="G8392" t="str">
        <f>IFERROR(VLOOKUP(F8392,[7]電話端末!$A$2:$D$284,2,FALSE),"不在")</f>
        <v>【福岡】山崎芹奈</v>
      </c>
      <c r="H8392" s="4">
        <v>20</v>
      </c>
      <c r="I8392" s="4">
        <v>18</v>
      </c>
      <c r="K8392">
        <v>2.5102100504968102E+19</v>
      </c>
      <c r="BN8392" s="1"/>
      <c r="BQ8392" s="1"/>
    </row>
    <row r="8393" spans="1:69" x14ac:dyDescent="0.45">
      <c r="A8393" s="3">
        <v>45951.648692129631</v>
      </c>
      <c r="B8393" s="1" t="s">
        <v>38</v>
      </c>
      <c r="C8393" t="str">
        <f>IFERROR(VLOOKUP(B8393,[7]電話端末!$A$2:$E$284,2,FALSE),"不在")</f>
        <v>【福岡】山崎芹奈</v>
      </c>
      <c r="D8393" s="1" t="s">
        <v>34</v>
      </c>
      <c r="E8393" t="str">
        <f>IFERROR(VLOOKUP(D8393,[7]電話端末!$A$2:$E$284,2,FALSE),"不在")</f>
        <v>【埼玉】細田昌子</v>
      </c>
      <c r="F8393" s="1" t="s">
        <v>34</v>
      </c>
      <c r="G8393" t="str">
        <f>IFERROR(VLOOKUP(F8393,[7]電話端末!$A$2:$D$284,2,FALSE),"不在")</f>
        <v>【埼玉】細田昌子</v>
      </c>
      <c r="H8393" s="4">
        <v>38</v>
      </c>
      <c r="I8393" s="4">
        <v>37</v>
      </c>
      <c r="K8393">
        <v>2.51021005025681E+19</v>
      </c>
      <c r="BN8393" s="1"/>
    </row>
    <row r="8394" spans="1:69" x14ac:dyDescent="0.45">
      <c r="A8394" s="3">
        <v>45951.648425925923</v>
      </c>
      <c r="B8394" s="1" t="s">
        <v>113</v>
      </c>
      <c r="C8394" t="str">
        <f>IFERROR(VLOOKUP(B8394,[7]電話端末!$A$2:$E$284,2,FALSE),"不在")</f>
        <v>【名古屋】水島奈美</v>
      </c>
      <c r="D8394" s="1" t="s">
        <v>28</v>
      </c>
      <c r="E8394" t="str">
        <f>IFERROR(VLOOKUP(D8394,[7]電話端末!$A$2:$E$284,2,FALSE),"不在")</f>
        <v>【名古屋】大渕温子</v>
      </c>
      <c r="F8394" s="1" t="s">
        <v>28</v>
      </c>
      <c r="G8394" t="str">
        <f>IFERROR(VLOOKUP(F8394,[7]電話端末!$A$2:$D$284,2,FALSE),"不在")</f>
        <v>【名古屋】大渕温子</v>
      </c>
      <c r="H8394" s="4">
        <v>151</v>
      </c>
      <c r="I8394" s="4">
        <v>150</v>
      </c>
      <c r="K8394">
        <v>2.5102100502168101E+19</v>
      </c>
      <c r="BN8394" s="1"/>
      <c r="BQ8394" s="1"/>
    </row>
    <row r="8395" spans="1:69" x14ac:dyDescent="0.45">
      <c r="A8395" s="3">
        <v>45951.648333333331</v>
      </c>
      <c r="B8395" s="1" t="s">
        <v>39</v>
      </c>
      <c r="C8395" t="str">
        <f>IFERROR(VLOOKUP(B8395,[7]電話端末!$A$2:$E$284,2,FALSE),"不在")</f>
        <v>【福岡】松尾明日香</v>
      </c>
      <c r="D8395" s="1" t="s">
        <v>48</v>
      </c>
      <c r="E8395" t="str">
        <f>IFERROR(VLOOKUP(D8395,[7]電話端末!$A$2:$E$284,2,FALSE),"不在")</f>
        <v>【福岡】松添愛</v>
      </c>
      <c r="F8395" s="1" t="s">
        <v>48</v>
      </c>
      <c r="G8395" t="str">
        <f>IFERROR(VLOOKUP(F8395,[7]電話端末!$A$2:$D$284,2,FALSE),"不在")</f>
        <v>【福岡】松添愛</v>
      </c>
      <c r="H8395" s="4">
        <v>218</v>
      </c>
      <c r="I8395" s="4">
        <v>217</v>
      </c>
      <c r="K8395">
        <v>2.5102100502068101E+19</v>
      </c>
      <c r="BN8395" s="1"/>
      <c r="BQ8395" s="1"/>
    </row>
    <row r="8396" spans="1:69" x14ac:dyDescent="0.45">
      <c r="A8396" s="3">
        <v>45951.647476851853</v>
      </c>
      <c r="B8396" s="1" t="s">
        <v>129</v>
      </c>
      <c r="C8396" t="str">
        <f>IFERROR(VLOOKUP(B8396,[7]電話端末!$A$2:$E$284,2,FALSE),"不在")</f>
        <v>【本社総務】赤羽恵理</v>
      </c>
      <c r="D8396" s="1" t="s">
        <v>67</v>
      </c>
      <c r="E8396" t="str">
        <f>IFERROR(VLOOKUP(D8396,[7]電話端末!$A$2:$E$284,2,FALSE),"不在")</f>
        <v>【MF大阪】後垣幸恵</v>
      </c>
      <c r="F8396" s="1" t="s">
        <v>24</v>
      </c>
      <c r="G8396" t="str">
        <f>IFERROR(VLOOKUP(F8396,[7]電話端末!$A$2:$D$284,2,FALSE),"不在")</f>
        <v>【MF大阪】内田優美</v>
      </c>
      <c r="H8396" s="4">
        <v>23</v>
      </c>
      <c r="I8396" s="4">
        <v>20</v>
      </c>
      <c r="K8396">
        <v>2.5102100500168102E+19</v>
      </c>
      <c r="BN8396" s="1"/>
    </row>
    <row r="8397" spans="1:69" x14ac:dyDescent="0.45">
      <c r="A8397" s="3">
        <v>45951.646736111114</v>
      </c>
      <c r="B8397" s="1" t="s">
        <v>38</v>
      </c>
      <c r="C8397" t="str">
        <f>IFERROR(VLOOKUP(B8397,[7]電話端末!$A$2:$E$284,2,FALSE),"不在")</f>
        <v>【福岡】山崎芹奈</v>
      </c>
      <c r="D8397" s="1" t="s">
        <v>34</v>
      </c>
      <c r="E8397" t="str">
        <f>IFERROR(VLOOKUP(D8397,[7]電話端末!$A$2:$E$284,2,FALSE),"不在")</f>
        <v>【埼玉】細田昌子</v>
      </c>
      <c r="F8397" s="1" t="s">
        <v>76</v>
      </c>
      <c r="G8397" t="str">
        <f>IFERROR(VLOOKUP(F8397,[7]電話端末!$A$2:$D$284,2,FALSE),"不在")</f>
        <v>【埼玉】豊田里花</v>
      </c>
      <c r="H8397" s="4">
        <v>113</v>
      </c>
      <c r="I8397" s="4">
        <v>91</v>
      </c>
      <c r="K8397">
        <v>2.5102100498768101E+19</v>
      </c>
      <c r="BN8397" s="1"/>
      <c r="BQ8397" s="1"/>
    </row>
    <row r="8398" spans="1:69" x14ac:dyDescent="0.45">
      <c r="A8398" s="3">
        <v>45951.646111111113</v>
      </c>
      <c r="B8398" s="1" t="s">
        <v>22</v>
      </c>
      <c r="C8398" t="str">
        <f>IFERROR(VLOOKUP(B8398,[7]電話端末!$A$2:$E$284,2,FALSE),"不在")</f>
        <v>【東京】西垣彩</v>
      </c>
      <c r="D8398" s="1" t="s">
        <v>180</v>
      </c>
      <c r="E8398" t="str">
        <f>IFERROR(VLOOKUP(D8398,[7]電話端末!$A$2:$E$284,2,FALSE),"不在")</f>
        <v>【横浜】萩原直美</v>
      </c>
      <c r="F8398" s="1" t="s">
        <v>180</v>
      </c>
      <c r="G8398" t="str">
        <f>IFERROR(VLOOKUP(F8398,[7]電話端末!$A$2:$D$284,2,FALSE),"不在")</f>
        <v>【横浜】萩原直美</v>
      </c>
      <c r="H8398" s="4">
        <v>23</v>
      </c>
      <c r="I8398" s="4">
        <v>21</v>
      </c>
      <c r="K8398">
        <v>2.51021004976681E+19</v>
      </c>
      <c r="BN8398" s="1"/>
    </row>
    <row r="8399" spans="1:69" x14ac:dyDescent="0.45">
      <c r="A8399" s="3">
        <v>45951.64434027778</v>
      </c>
      <c r="B8399" s="1" t="s">
        <v>28</v>
      </c>
      <c r="C8399" t="str">
        <f>IFERROR(VLOOKUP(B8399,[7]電話端末!$A$2:$E$284,2,FALSE),"不在")</f>
        <v>【名古屋】大渕温子</v>
      </c>
      <c r="D8399" s="1" t="s">
        <v>173</v>
      </c>
      <c r="E8399" t="str">
        <f>IFERROR(VLOOKUP(D8399,[7]電話端末!$A$2:$E$284,2,FALSE),"不在")</f>
        <v>【本社IT】大坪航介</v>
      </c>
      <c r="F8399" s="1" t="s">
        <v>173</v>
      </c>
      <c r="G8399" t="str">
        <f>IFERROR(VLOOKUP(F8399,[7]電話端末!$A$2:$D$284,2,FALSE),"不在")</f>
        <v>【本社IT】大坪航介</v>
      </c>
      <c r="H8399" s="4">
        <v>260</v>
      </c>
      <c r="I8399" s="4">
        <v>254</v>
      </c>
      <c r="K8399">
        <v>2.5102100494868099E+19</v>
      </c>
      <c r="BN8399" s="1"/>
      <c r="BQ8399" s="1"/>
    </row>
    <row r="8400" spans="1:69" x14ac:dyDescent="0.45">
      <c r="A8400" s="3">
        <v>45951.64434027778</v>
      </c>
      <c r="B8400" s="1" t="s">
        <v>45</v>
      </c>
      <c r="C8400" t="str">
        <f>IFERROR(VLOOKUP(B8400,[7]電話端末!$A$2:$E$284,2,FALSE),"不在")</f>
        <v>【岡山】岸本麻衣子</v>
      </c>
      <c r="D8400" s="1" t="s">
        <v>545</v>
      </c>
      <c r="E8400" t="str">
        <f>IFERROR(VLOOKUP(D8400,[7]電話端末!$A$2:$E$284,2,FALSE),"不在")</f>
        <v>不在</v>
      </c>
      <c r="F8400" s="1"/>
      <c r="G8400" t="str">
        <f>IFERROR(VLOOKUP(F8400,[7]電話端末!$A$2:$D$284,2,FALSE),"不在")</f>
        <v>不在</v>
      </c>
      <c r="H8400" s="4">
        <v>0</v>
      </c>
      <c r="I8400" s="4">
        <v>0</v>
      </c>
      <c r="K8400">
        <v>2.5102100494768099E+19</v>
      </c>
      <c r="BN8400" s="1"/>
      <c r="BQ8400" s="1"/>
    </row>
    <row r="8401" spans="1:69" x14ac:dyDescent="0.45">
      <c r="A8401" s="3">
        <v>45951.641759259262</v>
      </c>
      <c r="B8401" s="1" t="s">
        <v>94</v>
      </c>
      <c r="C8401" t="str">
        <f>IFERROR(VLOOKUP(B8401,[7]電話端末!$A$2:$E$284,2,FALSE),"不在")</f>
        <v>【岡山】武政彩果</v>
      </c>
      <c r="D8401" s="1" t="s">
        <v>41</v>
      </c>
      <c r="E8401" t="str">
        <f>IFERROR(VLOOKUP(D8401,[7]電話端末!$A$2:$E$284,2,FALSE),"不在")</f>
        <v>【大阪】松下愛</v>
      </c>
      <c r="F8401" s="1" t="s">
        <v>41</v>
      </c>
      <c r="G8401" t="str">
        <f>IFERROR(VLOOKUP(F8401,[7]電話端末!$A$2:$D$284,2,FALSE),"不在")</f>
        <v>【大阪】松下愛</v>
      </c>
      <c r="H8401" s="4">
        <v>74</v>
      </c>
      <c r="I8401" s="4">
        <v>67</v>
      </c>
      <c r="K8401">
        <v>2.51021004897681E+19</v>
      </c>
      <c r="BN8401" s="1"/>
      <c r="BQ8401" s="1"/>
    </row>
    <row r="8402" spans="1:69" x14ac:dyDescent="0.45">
      <c r="A8402" s="3">
        <v>45951.640347222223</v>
      </c>
      <c r="B8402" s="1" t="s">
        <v>49</v>
      </c>
      <c r="C8402" t="str">
        <f>IFERROR(VLOOKUP(B8402,[7]電話端末!$A$2:$E$284,2,FALSE),"不在")</f>
        <v>【流山】鴻池千紗都</v>
      </c>
      <c r="D8402" s="1" t="s">
        <v>50</v>
      </c>
      <c r="E8402" t="str">
        <f>IFERROR(VLOOKUP(D8402,[7]電話端末!$A$2:$E$284,2,FALSE),"不在")</f>
        <v>【流山】浅沼潤也</v>
      </c>
      <c r="F8402" s="1"/>
      <c r="G8402" t="str">
        <f>IFERROR(VLOOKUP(F8402,[7]電話端末!$A$2:$D$284,2,FALSE),"不在")</f>
        <v>不在</v>
      </c>
      <c r="H8402" s="4">
        <v>31</v>
      </c>
      <c r="I8402" s="4">
        <v>0</v>
      </c>
      <c r="K8402">
        <v>2.5102100487568101E+19</v>
      </c>
      <c r="BN8402" s="1"/>
      <c r="BQ8402" s="1"/>
    </row>
    <row r="8403" spans="1:69" x14ac:dyDescent="0.45">
      <c r="A8403" s="3">
        <v>45951.640092592592</v>
      </c>
      <c r="B8403" s="1" t="s">
        <v>108</v>
      </c>
      <c r="C8403" t="str">
        <f>IFERROR(VLOOKUP(B8403,[7]電話端末!$A$2:$E$284,2,FALSE),"不在")</f>
        <v>【MF大阪】高龍大</v>
      </c>
      <c r="D8403" s="1" t="s">
        <v>23</v>
      </c>
      <c r="E8403" t="str">
        <f>IFERROR(VLOOKUP(D8403,[7]電話端末!$A$2:$E$284,2,FALSE),"不在")</f>
        <v>【本社購買】山口泰彦</v>
      </c>
      <c r="F8403" s="1" t="s">
        <v>23</v>
      </c>
      <c r="G8403" t="str">
        <f>IFERROR(VLOOKUP(F8403,[7]電話端末!$A$2:$D$284,2,FALSE),"不在")</f>
        <v>【本社購買】山口泰彦</v>
      </c>
      <c r="H8403" s="4">
        <v>451</v>
      </c>
      <c r="I8403" s="4">
        <v>446</v>
      </c>
      <c r="K8403">
        <v>2.5102100486968099E+19</v>
      </c>
      <c r="BN8403" s="1"/>
      <c r="BQ8403" s="1"/>
    </row>
    <row r="8404" spans="1:69" x14ac:dyDescent="0.45">
      <c r="A8404" s="3">
        <v>45951.640057870369</v>
      </c>
      <c r="B8404" s="1" t="s">
        <v>84</v>
      </c>
      <c r="C8404" t="str">
        <f>IFERROR(VLOOKUP(B8404,[7]電話端末!$A$2:$E$284,2,FALSE),"不在")</f>
        <v>【仙台】阿部かおり</v>
      </c>
      <c r="D8404" s="1" t="s">
        <v>144</v>
      </c>
      <c r="E8404" t="str">
        <f>IFERROR(VLOOKUP(D8404,[7]電話端末!$A$2:$E$284,2,FALSE),"不在")</f>
        <v>【本社輸入】五戸勇気</v>
      </c>
      <c r="F8404" s="1" t="s">
        <v>144</v>
      </c>
      <c r="G8404" t="str">
        <f>IFERROR(VLOOKUP(F8404,[7]電話端末!$A$2:$D$284,2,FALSE),"不在")</f>
        <v>【本社輸入】五戸勇気</v>
      </c>
      <c r="H8404" s="4">
        <v>9</v>
      </c>
      <c r="I8404" s="4">
        <v>0</v>
      </c>
      <c r="K8404">
        <v>2.5102100486868099E+19</v>
      </c>
      <c r="BN8404" s="1"/>
      <c r="BQ8404" s="1"/>
    </row>
    <row r="8405" spans="1:69" x14ac:dyDescent="0.45">
      <c r="A8405" s="3">
        <v>45951.639016203706</v>
      </c>
      <c r="B8405" s="1" t="s">
        <v>154</v>
      </c>
      <c r="C8405" t="str">
        <f>IFERROR(VLOOKUP(B8405,[7]電話端末!$A$2:$E$284,2,FALSE),"不在")</f>
        <v>【横浜】中山満里奈</v>
      </c>
      <c r="D8405" s="1" t="s">
        <v>34</v>
      </c>
      <c r="E8405" t="str">
        <f>IFERROR(VLOOKUP(D8405,[7]電話端末!$A$2:$E$284,2,FALSE),"不在")</f>
        <v>【埼玉】細田昌子</v>
      </c>
      <c r="F8405" s="1" t="s">
        <v>34</v>
      </c>
      <c r="G8405" t="str">
        <f>IFERROR(VLOOKUP(F8405,[7]電話端末!$A$2:$D$284,2,FALSE),"不在")</f>
        <v>【埼玉】細田昌子</v>
      </c>
      <c r="H8405" s="4">
        <v>21</v>
      </c>
      <c r="I8405" s="4">
        <v>18</v>
      </c>
      <c r="K8405">
        <v>2.51021004850681E+19</v>
      </c>
      <c r="BN8405" s="1"/>
    </row>
    <row r="8406" spans="1:69" x14ac:dyDescent="0.45">
      <c r="A8406" s="3">
        <v>45951.636828703704</v>
      </c>
      <c r="B8406" s="1" t="s">
        <v>28</v>
      </c>
      <c r="C8406" t="str">
        <f>IFERROR(VLOOKUP(B8406,[7]電話端末!$A$2:$E$284,2,FALSE),"不在")</f>
        <v>【名古屋】大渕温子</v>
      </c>
      <c r="D8406" s="1" t="s">
        <v>197</v>
      </c>
      <c r="E8406" t="str">
        <f>IFERROR(VLOOKUP(D8406,[7]電話端末!$A$2:$E$284,2,FALSE),"不在")</f>
        <v>【流山】着信グループ</v>
      </c>
      <c r="F8406" s="1" t="s">
        <v>49</v>
      </c>
      <c r="G8406" t="str">
        <f>IFERROR(VLOOKUP(F8406,[7]電話端末!$A$2:$D$284,2,FALSE),"不在")</f>
        <v>【流山】鴻池千紗都</v>
      </c>
      <c r="H8406" s="4">
        <v>70</v>
      </c>
      <c r="I8406" s="4">
        <v>67</v>
      </c>
      <c r="K8406">
        <v>2.5102100481968099E+19</v>
      </c>
      <c r="BN8406" s="1"/>
    </row>
    <row r="8407" spans="1:69" x14ac:dyDescent="0.45">
      <c r="A8407" s="3">
        <v>45951.63653935185</v>
      </c>
      <c r="B8407" s="1" t="s">
        <v>49</v>
      </c>
      <c r="C8407" t="str">
        <f>IFERROR(VLOOKUP(B8407,[7]電話端末!$A$2:$E$284,2,FALSE),"不在")</f>
        <v>【流山】鴻池千紗都</v>
      </c>
      <c r="D8407" s="1" t="s">
        <v>50</v>
      </c>
      <c r="E8407" t="str">
        <f>IFERROR(VLOOKUP(D8407,[7]電話端末!$A$2:$E$284,2,FALSE),"不在")</f>
        <v>【流山】浅沼潤也</v>
      </c>
      <c r="F8407" s="1"/>
      <c r="G8407" t="str">
        <f>IFERROR(VLOOKUP(F8407,[7]電話端末!$A$2:$D$284,2,FALSE),"不在")</f>
        <v>不在</v>
      </c>
      <c r="H8407" s="4">
        <v>27</v>
      </c>
      <c r="I8407" s="4">
        <v>0</v>
      </c>
      <c r="K8407">
        <v>2.51021004815681E+19</v>
      </c>
      <c r="BN8407" s="1"/>
      <c r="BQ8407" s="1"/>
    </row>
    <row r="8408" spans="1:69" x14ac:dyDescent="0.45">
      <c r="A8408" s="3">
        <v>45951.635972222219</v>
      </c>
      <c r="B8408" s="1" t="s">
        <v>19</v>
      </c>
      <c r="C8408" t="str">
        <f>IFERROR(VLOOKUP(B8408,[7]電話端末!$A$2:$E$284,2,FALSE),"不在")</f>
        <v>【福岡】重松宝成</v>
      </c>
      <c r="D8408" s="1" t="s">
        <v>49</v>
      </c>
      <c r="E8408" t="str">
        <f>IFERROR(VLOOKUP(D8408,[7]電話端末!$A$2:$E$284,2,FALSE),"不在")</f>
        <v>【流山】鴻池千紗都</v>
      </c>
      <c r="F8408" s="1" t="s">
        <v>49</v>
      </c>
      <c r="G8408" t="str">
        <f>IFERROR(VLOOKUP(F8408,[7]電話端末!$A$2:$D$284,2,FALSE),"不在")</f>
        <v>【流山】鴻池千紗都</v>
      </c>
      <c r="H8408" s="4">
        <v>45</v>
      </c>
      <c r="I8408" s="4">
        <v>39</v>
      </c>
      <c r="K8408">
        <v>2.5102100480968102E+19</v>
      </c>
      <c r="BN8408" s="1"/>
      <c r="BQ8408" s="1"/>
    </row>
    <row r="8409" spans="1:69" x14ac:dyDescent="0.45">
      <c r="A8409" s="3">
        <v>45951.635439814818</v>
      </c>
      <c r="B8409" s="1" t="s">
        <v>76</v>
      </c>
      <c r="C8409" t="str">
        <f>IFERROR(VLOOKUP(B8409,[7]電話端末!$A$2:$E$284,2,FALSE),"不在")</f>
        <v>【埼玉】豊田里花</v>
      </c>
      <c r="D8409" s="1" t="s">
        <v>37</v>
      </c>
      <c r="E8409" t="str">
        <f>IFERROR(VLOOKUP(D8409,[7]電話端末!$A$2:$E$284,2,FALSE),"不在")</f>
        <v>【千葉】小島佳菜</v>
      </c>
      <c r="F8409" s="1"/>
      <c r="G8409" t="str">
        <f>IFERROR(VLOOKUP(F8409,[7]電話端末!$A$2:$D$284,2,FALSE),"不在")</f>
        <v>不在</v>
      </c>
      <c r="H8409" s="4">
        <v>10</v>
      </c>
      <c r="I8409" s="4">
        <v>0</v>
      </c>
      <c r="K8409">
        <v>2.51021004800681E+19</v>
      </c>
      <c r="BN8409" s="1"/>
    </row>
    <row r="8410" spans="1:69" x14ac:dyDescent="0.45">
      <c r="A8410" s="3">
        <v>45951.635254629633</v>
      </c>
      <c r="B8410" s="1" t="s">
        <v>154</v>
      </c>
      <c r="C8410" t="str">
        <f>IFERROR(VLOOKUP(B8410,[7]電話端末!$A$2:$E$284,2,FALSE),"不在")</f>
        <v>【横浜】中山満里奈</v>
      </c>
      <c r="D8410" s="1" t="s">
        <v>34</v>
      </c>
      <c r="E8410" t="str">
        <f>IFERROR(VLOOKUP(D8410,[7]電話端末!$A$2:$E$284,2,FALSE),"不在")</f>
        <v>【埼玉】細田昌子</v>
      </c>
      <c r="F8410" s="1"/>
      <c r="G8410" t="str">
        <f>IFERROR(VLOOKUP(F8410,[7]電話端末!$A$2:$D$284,2,FALSE),"不在")</f>
        <v>不在</v>
      </c>
      <c r="H8410" s="4">
        <v>1</v>
      </c>
      <c r="I8410" s="4">
        <v>0</v>
      </c>
      <c r="K8410">
        <v>2.5102100479768101E+19</v>
      </c>
      <c r="BN8410" s="1"/>
    </row>
    <row r="8411" spans="1:69" x14ac:dyDescent="0.45">
      <c r="A8411" s="3">
        <v>45951.634930555556</v>
      </c>
      <c r="B8411" s="1" t="s">
        <v>187</v>
      </c>
      <c r="C8411" t="str">
        <f>IFERROR(VLOOKUP(B8411,[7]電話端末!$A$2:$E$284,2,FALSE),"不在")</f>
        <v>【埼玉】石川恵理</v>
      </c>
      <c r="D8411" s="1" t="s">
        <v>180</v>
      </c>
      <c r="E8411" t="str">
        <f>IFERROR(VLOOKUP(D8411,[7]電話端末!$A$2:$E$284,2,FALSE),"不在")</f>
        <v>【横浜】萩原直美</v>
      </c>
      <c r="F8411" s="1"/>
      <c r="G8411" t="str">
        <f>IFERROR(VLOOKUP(F8411,[7]電話端末!$A$2:$D$284,2,FALSE),"不在")</f>
        <v>不在</v>
      </c>
      <c r="H8411" s="4">
        <v>0</v>
      </c>
      <c r="I8411" s="4">
        <v>0</v>
      </c>
      <c r="K8411">
        <v>2.51021004785681E+19</v>
      </c>
      <c r="BN8411" s="1"/>
    </row>
    <row r="8412" spans="1:69" x14ac:dyDescent="0.45">
      <c r="A8412" s="3">
        <v>45951.634780092594</v>
      </c>
      <c r="B8412" s="1" t="s">
        <v>19</v>
      </c>
      <c r="C8412" t="str">
        <f>IFERROR(VLOOKUP(B8412,[7]電話端末!$A$2:$E$284,2,FALSE),"不在")</f>
        <v>【福岡】重松宝成</v>
      </c>
      <c r="D8412" s="1" t="s">
        <v>54</v>
      </c>
      <c r="E8412" t="str">
        <f>IFERROR(VLOOKUP(D8412,[7]電話端末!$A$2:$E$284,2,FALSE),"不在")</f>
        <v>【東京】着信グループ</v>
      </c>
      <c r="F8412" s="1" t="s">
        <v>186</v>
      </c>
      <c r="G8412" t="str">
        <f>IFERROR(VLOOKUP(F8412,[7]電話端末!$A$2:$D$284,2,FALSE),"不在")</f>
        <v>【東京】北林友希</v>
      </c>
      <c r="H8412" s="4">
        <v>36</v>
      </c>
      <c r="I8412" s="4">
        <v>35</v>
      </c>
      <c r="K8412">
        <v>2.51021004784681E+19</v>
      </c>
      <c r="BN8412" s="1"/>
    </row>
    <row r="8413" spans="1:69" x14ac:dyDescent="0.45">
      <c r="A8413" s="3">
        <v>45951.634652777779</v>
      </c>
      <c r="B8413" s="1" t="s">
        <v>19</v>
      </c>
      <c r="C8413" t="str">
        <f>IFERROR(VLOOKUP(B8413,[7]電話端末!$A$2:$E$284,2,FALSE),"不在")</f>
        <v>【福岡】重松宝成</v>
      </c>
      <c r="D8413" s="1" t="s">
        <v>546</v>
      </c>
      <c r="E8413" t="str">
        <f>IFERROR(VLOOKUP(D8413,[7]電話端末!$A$2:$E$284,2,FALSE),"不在")</f>
        <v>不在</v>
      </c>
      <c r="F8413" s="1"/>
      <c r="G8413" t="str">
        <f>IFERROR(VLOOKUP(F8413,[7]電話端末!$A$2:$D$284,2,FALSE),"不在")</f>
        <v>不在</v>
      </c>
      <c r="H8413" s="4">
        <v>0</v>
      </c>
      <c r="I8413" s="4">
        <v>0</v>
      </c>
      <c r="K8413">
        <v>2.5102100478268101E+19</v>
      </c>
      <c r="BN8413" s="1"/>
    </row>
    <row r="8414" spans="1:69" x14ac:dyDescent="0.45">
      <c r="A8414" s="3">
        <v>45951.634618055556</v>
      </c>
      <c r="B8414" s="1" t="s">
        <v>34</v>
      </c>
      <c r="C8414" t="str">
        <f>IFERROR(VLOOKUP(B8414,[7]電話端末!$A$2:$E$284,2,FALSE),"不在")</f>
        <v>【埼玉】細田昌子</v>
      </c>
      <c r="D8414" s="1" t="s">
        <v>82</v>
      </c>
      <c r="E8414" t="str">
        <f>IFERROR(VLOOKUP(D8414,[7]電話端末!$A$2:$E$284,2,FALSE),"不在")</f>
        <v>【滋賀】筆坂雪子</v>
      </c>
      <c r="F8414" s="1" t="s">
        <v>82</v>
      </c>
      <c r="G8414" t="str">
        <f>IFERROR(VLOOKUP(F8414,[7]電話端末!$A$2:$D$284,2,FALSE),"不在")</f>
        <v>【滋賀】筆坂雪子</v>
      </c>
      <c r="H8414" s="4">
        <v>73</v>
      </c>
      <c r="I8414" s="4">
        <v>71</v>
      </c>
      <c r="K8414">
        <v>2.5102100478068101E+19</v>
      </c>
      <c r="BN8414" s="1"/>
    </row>
    <row r="8415" spans="1:69" x14ac:dyDescent="0.45">
      <c r="A8415" s="3">
        <v>45951.634594907409</v>
      </c>
      <c r="B8415" s="1" t="s">
        <v>19</v>
      </c>
      <c r="C8415" t="str">
        <f>IFERROR(VLOOKUP(B8415,[7]電話端末!$A$2:$E$284,2,FALSE),"不在")</f>
        <v>【福岡】重松宝成</v>
      </c>
      <c r="D8415" s="1" t="s">
        <v>546</v>
      </c>
      <c r="E8415" t="str">
        <f>IFERROR(VLOOKUP(D8415,[7]電話端末!$A$2:$E$284,2,FALSE),"不在")</f>
        <v>不在</v>
      </c>
      <c r="F8415" s="1"/>
      <c r="G8415" t="str">
        <f>IFERROR(VLOOKUP(F8415,[7]電話端末!$A$2:$D$284,2,FALSE),"不在")</f>
        <v>不在</v>
      </c>
      <c r="H8415" s="4">
        <v>1</v>
      </c>
      <c r="I8415" s="4">
        <v>0</v>
      </c>
      <c r="K8415">
        <v>2.5102100477868102E+19</v>
      </c>
      <c r="BN8415" s="1"/>
    </row>
    <row r="8416" spans="1:69" x14ac:dyDescent="0.45">
      <c r="A8416" s="3">
        <v>45951.633680555555</v>
      </c>
      <c r="B8416" s="1" t="s">
        <v>20</v>
      </c>
      <c r="C8416" t="str">
        <f>IFERROR(VLOOKUP(B8416,[7]電話端末!$A$2:$E$284,2,FALSE),"不在")</f>
        <v>【本社IT】梶ヶ谷知晃</v>
      </c>
      <c r="D8416" s="1" t="s">
        <v>145</v>
      </c>
      <c r="E8416" t="str">
        <f>IFERROR(VLOOKUP(D8416,[7]電話端末!$A$2:$E$284,2,FALSE),"不在")</f>
        <v>【MF大阪】牧聡美</v>
      </c>
      <c r="F8416" s="1" t="s">
        <v>145</v>
      </c>
      <c r="G8416" t="str">
        <f>IFERROR(VLOOKUP(F8416,[7]電話端末!$A$2:$D$284,2,FALSE),"不在")</f>
        <v>【MF大阪】牧聡美</v>
      </c>
      <c r="H8416" s="4">
        <v>66</v>
      </c>
      <c r="I8416" s="4">
        <v>63</v>
      </c>
      <c r="K8416">
        <v>2.5102100477168099E+19</v>
      </c>
      <c r="BN8416" s="1"/>
      <c r="BQ8416" s="1"/>
    </row>
    <row r="8417" spans="1:69" x14ac:dyDescent="0.45">
      <c r="A8417" s="3">
        <v>45951.633356481485</v>
      </c>
      <c r="B8417" s="1" t="s">
        <v>131</v>
      </c>
      <c r="C8417" t="str">
        <f>IFERROR(VLOOKUP(B8417,[7]電話端末!$A$2:$E$284,2,FALSE),"不在")</f>
        <v>【MF大阪】濱尾香</v>
      </c>
      <c r="D8417" s="1" t="s">
        <v>157</v>
      </c>
      <c r="E8417" t="str">
        <f>IFERROR(VLOOKUP(D8417,[7]電話端末!$A$2:$E$284,2,FALSE),"不在")</f>
        <v>【大阪】着信グループ</v>
      </c>
      <c r="F8417" s="1" t="s">
        <v>41</v>
      </c>
      <c r="G8417" t="str">
        <f>IFERROR(VLOOKUP(F8417,[7]電話端末!$A$2:$D$284,2,FALSE),"不在")</f>
        <v>【大阪】松下愛</v>
      </c>
      <c r="H8417" s="4">
        <v>38</v>
      </c>
      <c r="I8417" s="4">
        <v>35</v>
      </c>
      <c r="K8417">
        <v>2.5102100476468101E+19</v>
      </c>
      <c r="BN8417" s="1"/>
      <c r="BQ8417" s="1"/>
    </row>
    <row r="8418" spans="1:69" x14ac:dyDescent="0.45">
      <c r="A8418" s="3">
        <v>45951.633171296293</v>
      </c>
      <c r="B8418" s="1" t="s">
        <v>34</v>
      </c>
      <c r="C8418" t="str">
        <f>IFERROR(VLOOKUP(B8418,[7]電話端末!$A$2:$E$284,2,FALSE),"不在")</f>
        <v>【埼玉】細田昌子</v>
      </c>
      <c r="D8418" s="1" t="s">
        <v>82</v>
      </c>
      <c r="E8418" t="str">
        <f>IFERROR(VLOOKUP(D8418,[7]電話端末!$A$2:$E$284,2,FALSE),"不在")</f>
        <v>【滋賀】筆坂雪子</v>
      </c>
      <c r="F8418" s="1"/>
      <c r="G8418" t="str">
        <f>IFERROR(VLOOKUP(F8418,[7]電話端末!$A$2:$D$284,2,FALSE),"不在")</f>
        <v>不在</v>
      </c>
      <c r="H8418" s="4">
        <v>0</v>
      </c>
      <c r="I8418" s="4">
        <v>0</v>
      </c>
      <c r="K8418">
        <v>2.5102100476068098E+19</v>
      </c>
      <c r="BN8418" s="1"/>
      <c r="BQ8418" s="1"/>
    </row>
    <row r="8419" spans="1:69" x14ac:dyDescent="0.45">
      <c r="A8419" s="3">
        <v>45951.633101851854</v>
      </c>
      <c r="B8419" s="1" t="s">
        <v>34</v>
      </c>
      <c r="C8419" t="str">
        <f>IFERROR(VLOOKUP(B8419,[7]電話端末!$A$2:$E$284,2,FALSE),"不在")</f>
        <v>【埼玉】細田昌子</v>
      </c>
      <c r="D8419" s="1" t="s">
        <v>82</v>
      </c>
      <c r="E8419" t="str">
        <f>IFERROR(VLOOKUP(D8419,[7]電話端末!$A$2:$E$284,2,FALSE),"不在")</f>
        <v>【滋賀】筆坂雪子</v>
      </c>
      <c r="F8419" s="1"/>
      <c r="G8419" t="str">
        <f>IFERROR(VLOOKUP(F8419,[7]電話端末!$A$2:$D$284,2,FALSE),"不在")</f>
        <v>不在</v>
      </c>
      <c r="H8419" s="4">
        <v>0</v>
      </c>
      <c r="I8419" s="4">
        <v>0</v>
      </c>
      <c r="K8419">
        <v>2.5102100475668099E+19</v>
      </c>
      <c r="BN8419" s="1"/>
      <c r="BQ8419" s="1"/>
    </row>
    <row r="8420" spans="1:69" x14ac:dyDescent="0.45">
      <c r="A8420" s="3">
        <v>45951.628530092596</v>
      </c>
      <c r="B8420" s="1" t="s">
        <v>107</v>
      </c>
      <c r="C8420" t="str">
        <f>IFERROR(VLOOKUP(B8420,[7]電話端末!$A$2:$E$284,2,FALSE),"不在")</f>
        <v>【MF東京】我有一哲</v>
      </c>
      <c r="D8420" s="1" t="s">
        <v>91</v>
      </c>
      <c r="E8420" t="str">
        <f>IFERROR(VLOOKUP(D8420,[7]電話端末!$A$2:$E$284,2,FALSE),"不在")</f>
        <v>【MF大阪】上甲なつみ</v>
      </c>
      <c r="F8420" s="1" t="s">
        <v>91</v>
      </c>
      <c r="G8420" t="str">
        <f>IFERROR(VLOOKUP(F8420,[7]電話端末!$A$2:$D$284,2,FALSE),"不在")</f>
        <v>【MF大阪】上甲なつみ</v>
      </c>
      <c r="H8420" s="4">
        <v>51</v>
      </c>
      <c r="I8420" s="4">
        <v>49</v>
      </c>
      <c r="K8420">
        <v>2.5102100467668099E+19</v>
      </c>
      <c r="BN8420" s="1"/>
      <c r="BQ8420" s="1"/>
    </row>
    <row r="8421" spans="1:69" x14ac:dyDescent="0.45">
      <c r="A8421" s="3">
        <v>45951.628506944442</v>
      </c>
      <c r="B8421" s="1" t="s">
        <v>34</v>
      </c>
      <c r="C8421" t="str">
        <f>IFERROR(VLOOKUP(B8421,[7]電話端末!$A$2:$E$284,2,FALSE),"不在")</f>
        <v>【埼玉】細田昌子</v>
      </c>
      <c r="D8421" s="1" t="s">
        <v>62</v>
      </c>
      <c r="E8421" t="str">
        <f>IFERROR(VLOOKUP(D8421,[7]電話端末!$A$2:$E$284,2,FALSE),"不在")</f>
        <v>【横浜】着信グループ</v>
      </c>
      <c r="F8421" s="1" t="s">
        <v>154</v>
      </c>
      <c r="G8421" t="str">
        <f>IFERROR(VLOOKUP(F8421,[7]電話端末!$A$2:$D$284,2,FALSE),"不在")</f>
        <v>【横浜】中山満里奈</v>
      </c>
      <c r="H8421" s="4">
        <v>55</v>
      </c>
      <c r="I8421" s="4">
        <v>52</v>
      </c>
      <c r="K8421">
        <v>2.5102100467568099E+19</v>
      </c>
      <c r="BN8421" s="1"/>
      <c r="BQ8421" s="1"/>
    </row>
    <row r="8422" spans="1:69" x14ac:dyDescent="0.45">
      <c r="A8422" s="3">
        <v>45951.627824074072</v>
      </c>
      <c r="B8422" s="1" t="s">
        <v>91</v>
      </c>
      <c r="C8422" t="str">
        <f>IFERROR(VLOOKUP(B8422,[7]電話端末!$A$2:$E$284,2,FALSE),"不在")</f>
        <v>【MF大阪】上甲なつみ</v>
      </c>
      <c r="D8422" s="1" t="s">
        <v>107</v>
      </c>
      <c r="E8422" t="str">
        <f>IFERROR(VLOOKUP(D8422,[7]電話端末!$A$2:$E$284,2,FALSE),"不在")</f>
        <v>【MF東京】我有一哲</v>
      </c>
      <c r="F8422" s="1" t="s">
        <v>107</v>
      </c>
      <c r="G8422" t="str">
        <f>IFERROR(VLOOKUP(F8422,[7]電話端末!$A$2:$D$284,2,FALSE),"不在")</f>
        <v>【MF東京】我有一哲</v>
      </c>
      <c r="H8422" s="4">
        <v>27</v>
      </c>
      <c r="I8422" s="4">
        <v>22</v>
      </c>
      <c r="K8422">
        <v>2.5102100466368098E+19</v>
      </c>
      <c r="BN8422" s="1"/>
      <c r="BQ8422" s="1"/>
    </row>
    <row r="8423" spans="1:69" x14ac:dyDescent="0.45">
      <c r="A8423" s="3">
        <v>45951.627280092594</v>
      </c>
      <c r="B8423" s="1" t="s">
        <v>38</v>
      </c>
      <c r="C8423" t="str">
        <f>IFERROR(VLOOKUP(B8423,[7]電話端末!$A$2:$E$284,2,FALSE),"不在")</f>
        <v>【福岡】山崎芹奈</v>
      </c>
      <c r="D8423" s="1" t="s">
        <v>48</v>
      </c>
      <c r="E8423" t="str">
        <f>IFERROR(VLOOKUP(D8423,[7]電話端末!$A$2:$E$284,2,FALSE),"不在")</f>
        <v>【福岡】松添愛</v>
      </c>
      <c r="F8423" s="1" t="s">
        <v>48</v>
      </c>
      <c r="G8423" t="str">
        <f>IFERROR(VLOOKUP(F8423,[7]電話端末!$A$2:$D$284,2,FALSE),"不在")</f>
        <v>【福岡】松添愛</v>
      </c>
      <c r="H8423" s="4">
        <v>135</v>
      </c>
      <c r="I8423" s="4">
        <v>132</v>
      </c>
      <c r="K8423">
        <v>2.5102100465368101E+19</v>
      </c>
      <c r="BN8423" s="1"/>
    </row>
    <row r="8424" spans="1:69" x14ac:dyDescent="0.45">
      <c r="A8424" s="3">
        <v>45951.626076388886</v>
      </c>
      <c r="B8424" s="1" t="s">
        <v>65</v>
      </c>
      <c r="C8424" t="str">
        <f>IFERROR(VLOOKUP(B8424,[7]電話端末!$A$2:$E$284,2,FALSE),"不在")</f>
        <v>【本社】受付用電話機</v>
      </c>
      <c r="D8424" s="1" t="s">
        <v>66</v>
      </c>
      <c r="E8424" t="str">
        <f>IFERROR(VLOOKUP(D8424,[7]電話端末!$A$2:$E$284,2,FALSE),"不在")</f>
        <v>【本社】受付電話機</v>
      </c>
      <c r="F8424" s="1" t="s">
        <v>129</v>
      </c>
      <c r="G8424" t="str">
        <f>IFERROR(VLOOKUP(F8424,[7]電話端末!$A$2:$D$284,2,FALSE),"不在")</f>
        <v>【本社総務】赤羽恵理</v>
      </c>
      <c r="H8424" s="4">
        <v>13</v>
      </c>
      <c r="I8424" s="4">
        <v>11</v>
      </c>
      <c r="K8424">
        <v>2.51021004641681E+19</v>
      </c>
      <c r="BN8424" s="1"/>
    </row>
    <row r="8425" spans="1:69" x14ac:dyDescent="0.45">
      <c r="A8425" s="3">
        <v>45951.625844907408</v>
      </c>
      <c r="B8425" s="1" t="s">
        <v>94</v>
      </c>
      <c r="C8425" t="str">
        <f>IFERROR(VLOOKUP(B8425,[7]電話端末!$A$2:$E$284,2,FALSE),"不在")</f>
        <v>【岡山】武政彩果</v>
      </c>
      <c r="D8425" s="1" t="s">
        <v>22</v>
      </c>
      <c r="E8425" t="str">
        <f>IFERROR(VLOOKUP(D8425,[7]電話端末!$A$2:$E$284,2,FALSE),"不在")</f>
        <v>【東京】西垣彩</v>
      </c>
      <c r="F8425" s="1" t="s">
        <v>22</v>
      </c>
      <c r="G8425" t="str">
        <f>IFERROR(VLOOKUP(F8425,[7]電話端末!$A$2:$D$284,2,FALSE),"不在")</f>
        <v>【東京】西垣彩</v>
      </c>
      <c r="H8425" s="4">
        <v>15</v>
      </c>
      <c r="I8425" s="4">
        <v>13</v>
      </c>
      <c r="K8425">
        <v>2.5102100463568101E+19</v>
      </c>
      <c r="BN8425" s="1"/>
    </row>
    <row r="8426" spans="1:69" x14ac:dyDescent="0.45">
      <c r="A8426" s="3">
        <v>45951.625659722224</v>
      </c>
      <c r="B8426" s="1" t="s">
        <v>145</v>
      </c>
      <c r="C8426" t="str">
        <f>IFERROR(VLOOKUP(B8426,[7]電話端末!$A$2:$E$284,2,FALSE),"不在")</f>
        <v>【MF大阪】牧聡美</v>
      </c>
      <c r="D8426" s="1" t="s">
        <v>20</v>
      </c>
      <c r="E8426" t="str">
        <f>IFERROR(VLOOKUP(D8426,[7]電話端末!$A$2:$E$284,2,FALSE),"不在")</f>
        <v>【本社IT】梶ヶ谷知晃</v>
      </c>
      <c r="F8426" s="1" t="s">
        <v>20</v>
      </c>
      <c r="G8426" t="str">
        <f>IFERROR(VLOOKUP(F8426,[7]電話端末!$A$2:$D$284,2,FALSE),"不在")</f>
        <v>【本社IT】梶ヶ谷知晃</v>
      </c>
      <c r="H8426" s="4">
        <v>161</v>
      </c>
      <c r="I8426" s="4">
        <v>158</v>
      </c>
      <c r="K8426">
        <v>2.5102100463268098E+19</v>
      </c>
      <c r="BN8426" s="1"/>
      <c r="BQ8426" s="1"/>
    </row>
    <row r="8427" spans="1:69" x14ac:dyDescent="0.45">
      <c r="A8427" s="3">
        <v>45951.624409722222</v>
      </c>
      <c r="B8427" s="1" t="s">
        <v>82</v>
      </c>
      <c r="C8427" t="str">
        <f>IFERROR(VLOOKUP(B8427,[7]電話端末!$A$2:$E$284,2,FALSE),"不在")</f>
        <v>【滋賀】筆坂雪子</v>
      </c>
      <c r="D8427" s="1" t="s">
        <v>34</v>
      </c>
      <c r="E8427" t="str">
        <f>IFERROR(VLOOKUP(D8427,[7]電話端末!$A$2:$E$284,2,FALSE),"不在")</f>
        <v>【埼玉】細田昌子</v>
      </c>
      <c r="F8427" s="1"/>
      <c r="G8427" t="str">
        <f>IFERROR(VLOOKUP(F8427,[7]電話端末!$A$2:$D$284,2,FALSE),"不在")</f>
        <v>不在</v>
      </c>
      <c r="H8427" s="4">
        <v>0</v>
      </c>
      <c r="I8427" s="4">
        <v>0</v>
      </c>
      <c r="K8427">
        <v>2.51021004609681E+19</v>
      </c>
      <c r="BN8427" s="1"/>
      <c r="BQ8427" s="1"/>
    </row>
    <row r="8428" spans="1:69" x14ac:dyDescent="0.45">
      <c r="A8428" s="3">
        <v>45951.624351851853</v>
      </c>
      <c r="B8428" s="1" t="s">
        <v>38</v>
      </c>
      <c r="C8428" t="str">
        <f>IFERROR(VLOOKUP(B8428,[7]電話端末!$A$2:$E$284,2,FALSE),"不在")</f>
        <v>【福岡】山崎芹奈</v>
      </c>
      <c r="D8428" s="1" t="s">
        <v>48</v>
      </c>
      <c r="E8428" t="str">
        <f>IFERROR(VLOOKUP(D8428,[7]電話端末!$A$2:$E$284,2,FALSE),"不在")</f>
        <v>【福岡】松添愛</v>
      </c>
      <c r="F8428" s="1" t="s">
        <v>48</v>
      </c>
      <c r="G8428" t="str">
        <f>IFERROR(VLOOKUP(F8428,[7]電話端末!$A$2:$D$284,2,FALSE),"不在")</f>
        <v>【福岡】松添愛</v>
      </c>
      <c r="H8428" s="4">
        <v>34</v>
      </c>
      <c r="I8428" s="4">
        <v>32</v>
      </c>
      <c r="K8428">
        <v>2.51021004607681E+19</v>
      </c>
      <c r="BN8428" s="1"/>
    </row>
    <row r="8429" spans="1:69" x14ac:dyDescent="0.45">
      <c r="A8429" s="3">
        <v>45951.622465277775</v>
      </c>
      <c r="B8429" s="1" t="s">
        <v>22</v>
      </c>
      <c r="C8429" t="str">
        <f>IFERROR(VLOOKUP(B8429,[7]電話端末!$A$2:$E$284,2,FALSE),"不在")</f>
        <v>【東京】西垣彩</v>
      </c>
      <c r="D8429" s="1" t="s">
        <v>94</v>
      </c>
      <c r="E8429" t="str">
        <f>IFERROR(VLOOKUP(D8429,[7]電話端末!$A$2:$E$284,2,FALSE),"不在")</f>
        <v>【岡山】武政彩果</v>
      </c>
      <c r="F8429" s="1" t="s">
        <v>94</v>
      </c>
      <c r="G8429" t="str">
        <f>IFERROR(VLOOKUP(F8429,[7]電話端末!$A$2:$D$284,2,FALSE),"不在")</f>
        <v>【岡山】武政彩果</v>
      </c>
      <c r="H8429" s="4">
        <v>57</v>
      </c>
      <c r="I8429" s="4">
        <v>55</v>
      </c>
      <c r="K8429">
        <v>2.5102100457468101E+19</v>
      </c>
      <c r="BN8429" s="1"/>
      <c r="BQ8429" s="1"/>
    </row>
    <row r="8430" spans="1:69" x14ac:dyDescent="0.45">
      <c r="A8430" s="3">
        <v>45951.622083333335</v>
      </c>
      <c r="B8430" s="1" t="s">
        <v>82</v>
      </c>
      <c r="C8430" t="str">
        <f>IFERROR(VLOOKUP(B8430,[7]電話端末!$A$2:$E$284,2,FALSE),"不在")</f>
        <v>【滋賀】筆坂雪子</v>
      </c>
      <c r="D8430" s="1" t="s">
        <v>34</v>
      </c>
      <c r="E8430" t="str">
        <f>IFERROR(VLOOKUP(D8430,[7]電話端末!$A$2:$E$284,2,FALSE),"不在")</f>
        <v>【埼玉】細田昌子</v>
      </c>
      <c r="F8430" s="1"/>
      <c r="G8430" t="str">
        <f>IFERROR(VLOOKUP(F8430,[7]電話端末!$A$2:$D$284,2,FALSE),"不在")</f>
        <v>不在</v>
      </c>
      <c r="H8430" s="4">
        <v>21</v>
      </c>
      <c r="I8430" s="4">
        <v>0</v>
      </c>
      <c r="K8430">
        <v>2.5102100456368099E+19</v>
      </c>
      <c r="BN8430" s="1"/>
    </row>
    <row r="8431" spans="1:69" x14ac:dyDescent="0.45">
      <c r="A8431" s="3">
        <v>45951.621354166666</v>
      </c>
      <c r="B8431" s="1" t="s">
        <v>189</v>
      </c>
      <c r="C8431" t="str">
        <f>IFERROR(VLOOKUP(B8431,[7]電話端末!$A$2:$E$284,2,FALSE),"不在")</f>
        <v>【金沢】青木孝典</v>
      </c>
      <c r="D8431" s="1" t="s">
        <v>82</v>
      </c>
      <c r="E8431" t="str">
        <f>IFERROR(VLOOKUP(D8431,[7]電話端末!$A$2:$E$284,2,FALSE),"不在")</f>
        <v>【滋賀】筆坂雪子</v>
      </c>
      <c r="F8431" s="1" t="s">
        <v>82</v>
      </c>
      <c r="G8431" t="str">
        <f>IFERROR(VLOOKUP(F8431,[7]電話端末!$A$2:$D$284,2,FALSE),"不在")</f>
        <v>【滋賀】筆坂雪子</v>
      </c>
      <c r="H8431" s="4">
        <v>45</v>
      </c>
      <c r="I8431" s="4">
        <v>42</v>
      </c>
      <c r="K8431">
        <v>2.5102100455068099E+19</v>
      </c>
      <c r="BN8431" s="1"/>
      <c r="BQ8431" s="1"/>
    </row>
    <row r="8432" spans="1:69" x14ac:dyDescent="0.45">
      <c r="A8432" s="3">
        <v>45951.620717592596</v>
      </c>
      <c r="B8432" s="1" t="s">
        <v>102</v>
      </c>
      <c r="C8432" t="str">
        <f>IFERROR(VLOOKUP(B8432,[7]電話端末!$A$2:$E$284,2,FALSE),"不在")</f>
        <v>【静岡】金子湧樹</v>
      </c>
      <c r="D8432" s="1" t="s">
        <v>14</v>
      </c>
      <c r="E8432" t="str">
        <f>IFERROR(VLOOKUP(D8432,[7]電話端末!$A$2:$E$284,2,FALSE),"不在")</f>
        <v>【岡山】伊藤優</v>
      </c>
      <c r="F8432" s="1" t="s">
        <v>94</v>
      </c>
      <c r="G8432" t="str">
        <f>IFERROR(VLOOKUP(F8432,[7]電話端末!$A$2:$D$284,2,FALSE),"不在")</f>
        <v>【岡山】武政彩果</v>
      </c>
      <c r="H8432" s="4">
        <v>40</v>
      </c>
      <c r="I8432" s="4">
        <v>35</v>
      </c>
      <c r="K8432">
        <v>2.5102100453968101E+19</v>
      </c>
      <c r="BN8432" s="1"/>
    </row>
    <row r="8433" spans="1:69" x14ac:dyDescent="0.45">
      <c r="A8433" s="3">
        <v>45951.620219907411</v>
      </c>
      <c r="B8433" s="1" t="s">
        <v>186</v>
      </c>
      <c r="C8433" t="str">
        <f>IFERROR(VLOOKUP(B8433,[7]電話端末!$A$2:$E$284,2,FALSE),"不在")</f>
        <v>【東京】北林友希</v>
      </c>
      <c r="D8433" s="1" t="s">
        <v>175</v>
      </c>
      <c r="E8433" t="str">
        <f>IFERROR(VLOOKUP(D8433,[7]電話端末!$A$2:$E$284,2,FALSE),"不在")</f>
        <v>【MF東京】土谷美智</v>
      </c>
      <c r="F8433" s="1" t="s">
        <v>175</v>
      </c>
      <c r="G8433" t="str">
        <f>IFERROR(VLOOKUP(F8433,[7]電話端末!$A$2:$D$284,2,FALSE),"不在")</f>
        <v>【MF東京】土谷美智</v>
      </c>
      <c r="H8433" s="4">
        <v>109</v>
      </c>
      <c r="I8433" s="4">
        <v>107</v>
      </c>
      <c r="K8433">
        <v>2.5102100453368099E+19</v>
      </c>
      <c r="BN8433" s="1"/>
      <c r="BQ8433" s="1"/>
    </row>
    <row r="8434" spans="1:69" x14ac:dyDescent="0.45">
      <c r="A8434" s="3">
        <v>45951.619791666664</v>
      </c>
      <c r="B8434" s="1" t="s">
        <v>29</v>
      </c>
      <c r="C8434" t="str">
        <f>IFERROR(VLOOKUP(B8434,[7]電話端末!$A$2:$E$284,2,FALSE),"不在")</f>
        <v>【本社EC】大城明日香</v>
      </c>
      <c r="D8434" s="1" t="s">
        <v>117</v>
      </c>
      <c r="E8434" t="str">
        <f>IFERROR(VLOOKUP(D8434,[7]電話端末!$A$2:$E$284,2,FALSE),"不在")</f>
        <v>【流山】石田拓海</v>
      </c>
      <c r="F8434" s="1" t="s">
        <v>117</v>
      </c>
      <c r="G8434" t="str">
        <f>IFERROR(VLOOKUP(F8434,[7]電話端末!$A$2:$D$284,2,FALSE),"不在")</f>
        <v>【流山】石田拓海</v>
      </c>
      <c r="H8434" s="4">
        <v>29</v>
      </c>
      <c r="I8434" s="4">
        <v>26</v>
      </c>
      <c r="K8434">
        <v>2.51021004529681E+19</v>
      </c>
      <c r="BN8434" s="1"/>
      <c r="BQ8434" s="1"/>
    </row>
    <row r="8435" spans="1:69" x14ac:dyDescent="0.45">
      <c r="A8435" s="3">
        <v>45951.618090277778</v>
      </c>
      <c r="B8435" s="1" t="s">
        <v>38</v>
      </c>
      <c r="C8435" t="str">
        <f>IFERROR(VLOOKUP(B8435,[7]電話端末!$A$2:$E$284,2,FALSE),"不在")</f>
        <v>【福岡】山崎芹奈</v>
      </c>
      <c r="D8435" s="1" t="s">
        <v>48</v>
      </c>
      <c r="E8435" t="str">
        <f>IFERROR(VLOOKUP(D8435,[7]電話端末!$A$2:$E$284,2,FALSE),"不在")</f>
        <v>【福岡】松添愛</v>
      </c>
      <c r="F8435" s="1" t="s">
        <v>48</v>
      </c>
      <c r="G8435" t="str">
        <f>IFERROR(VLOOKUP(F8435,[7]電話端末!$A$2:$D$284,2,FALSE),"不在")</f>
        <v>【福岡】松添愛</v>
      </c>
      <c r="H8435" s="4">
        <v>369</v>
      </c>
      <c r="I8435" s="4">
        <v>363</v>
      </c>
      <c r="K8435">
        <v>2.51021004513681E+19</v>
      </c>
      <c r="BN8435" s="1"/>
    </row>
    <row r="8436" spans="1:69" x14ac:dyDescent="0.45">
      <c r="A8436" s="3">
        <v>45951.617488425924</v>
      </c>
      <c r="B8436" s="1" t="s">
        <v>177</v>
      </c>
      <c r="C8436" t="str">
        <f>IFERROR(VLOOKUP(B8436,[7]電話端末!$A$2:$E$284,2,FALSE),"不在")</f>
        <v>【MF大阪】大村達也</v>
      </c>
      <c r="D8436" s="1" t="s">
        <v>222</v>
      </c>
      <c r="E8436" t="str">
        <f>IFERROR(VLOOKUP(D8436,[7]電話端末!$A$2:$E$284,2,FALSE),"不在")</f>
        <v>【本社EC】渡辺慶太</v>
      </c>
      <c r="F8436" s="1" t="s">
        <v>222</v>
      </c>
      <c r="G8436" t="str">
        <f>IFERROR(VLOOKUP(F8436,[7]電話端末!$A$2:$D$284,2,FALSE),"不在")</f>
        <v>【本社EC】渡辺慶太</v>
      </c>
      <c r="H8436" s="4">
        <v>69</v>
      </c>
      <c r="I8436" s="4">
        <v>66</v>
      </c>
      <c r="K8436">
        <v>2.5102100450568102E+19</v>
      </c>
      <c r="BN8436" s="1"/>
      <c r="BQ8436" s="1"/>
    </row>
    <row r="8437" spans="1:69" x14ac:dyDescent="0.45">
      <c r="A8437" s="3">
        <v>45951.617013888892</v>
      </c>
      <c r="B8437" s="1" t="s">
        <v>22</v>
      </c>
      <c r="C8437" t="str">
        <f>IFERROR(VLOOKUP(B8437,[7]電話端末!$A$2:$E$284,2,FALSE),"不在")</f>
        <v>【東京】西垣彩</v>
      </c>
      <c r="D8437" s="1" t="s">
        <v>111</v>
      </c>
      <c r="E8437" t="str">
        <f>IFERROR(VLOOKUP(D8437,[7]電話端末!$A$2:$E$284,2,FALSE),"不在")</f>
        <v>【岡山】着信グループ</v>
      </c>
      <c r="F8437" s="1" t="s">
        <v>94</v>
      </c>
      <c r="G8437" t="str">
        <f>IFERROR(VLOOKUP(F8437,[7]電話端末!$A$2:$D$284,2,FALSE),"不在")</f>
        <v>【岡山】武政彩果</v>
      </c>
      <c r="H8437" s="4">
        <v>43</v>
      </c>
      <c r="I8437" s="4">
        <v>40</v>
      </c>
      <c r="K8437">
        <v>2.5102100449968099E+19</v>
      </c>
      <c r="BN8437" s="1"/>
    </row>
    <row r="8438" spans="1:69" x14ac:dyDescent="0.45">
      <c r="A8438" s="3">
        <v>45951.61451388889</v>
      </c>
      <c r="B8438" s="1" t="s">
        <v>41</v>
      </c>
      <c r="C8438" t="str">
        <f>IFERROR(VLOOKUP(B8438,[7]電話端末!$A$2:$E$284,2,FALSE),"不在")</f>
        <v>【大阪】松下愛</v>
      </c>
      <c r="D8438" s="1" t="s">
        <v>94</v>
      </c>
      <c r="E8438" t="str">
        <f>IFERROR(VLOOKUP(D8438,[7]電話端末!$A$2:$E$284,2,FALSE),"不在")</f>
        <v>【岡山】武政彩果</v>
      </c>
      <c r="F8438" s="1" t="s">
        <v>94</v>
      </c>
      <c r="G8438" t="str">
        <f>IFERROR(VLOOKUP(F8438,[7]電話端末!$A$2:$D$284,2,FALSE),"不在")</f>
        <v>【岡山】武政彩果</v>
      </c>
      <c r="H8438" s="4">
        <v>13</v>
      </c>
      <c r="I8438" s="4">
        <v>11</v>
      </c>
      <c r="K8438">
        <v>2.5102100447068099E+19</v>
      </c>
      <c r="BN8438" s="1"/>
      <c r="BQ8438" s="1"/>
    </row>
    <row r="8439" spans="1:69" x14ac:dyDescent="0.45">
      <c r="A8439" s="3">
        <v>45951.614444444444</v>
      </c>
      <c r="B8439" s="1" t="s">
        <v>117</v>
      </c>
      <c r="C8439" t="str">
        <f>IFERROR(VLOOKUP(B8439,[7]電話端末!$A$2:$E$284,2,FALSE),"不在")</f>
        <v>【流山】石田拓海</v>
      </c>
      <c r="D8439" s="1" t="s">
        <v>29</v>
      </c>
      <c r="E8439" t="str">
        <f>IFERROR(VLOOKUP(D8439,[7]電話端末!$A$2:$E$284,2,FALSE),"不在")</f>
        <v>【本社EC】大城明日香</v>
      </c>
      <c r="F8439" s="1" t="s">
        <v>29</v>
      </c>
      <c r="G8439" t="str">
        <f>IFERROR(VLOOKUP(F8439,[7]電話端末!$A$2:$D$284,2,FALSE),"不在")</f>
        <v>【本社EC】大城明日香</v>
      </c>
      <c r="H8439" s="4">
        <v>335</v>
      </c>
      <c r="I8439" s="4">
        <v>332</v>
      </c>
      <c r="K8439">
        <v>2.5102100446968099E+19</v>
      </c>
      <c r="BN8439" s="1"/>
    </row>
    <row r="8440" spans="1:69" x14ac:dyDescent="0.45">
      <c r="A8440" s="3">
        <v>45951.613263888888</v>
      </c>
      <c r="B8440" s="1" t="s">
        <v>94</v>
      </c>
      <c r="C8440" t="str">
        <f>IFERROR(VLOOKUP(B8440,[7]電話端末!$A$2:$E$284,2,FALSE),"不在")</f>
        <v>【岡山】武政彩果</v>
      </c>
      <c r="D8440" s="1" t="s">
        <v>41</v>
      </c>
      <c r="E8440" t="str">
        <f>IFERROR(VLOOKUP(D8440,[7]電話端末!$A$2:$E$284,2,FALSE),"不在")</f>
        <v>【大阪】松下愛</v>
      </c>
      <c r="F8440" s="1" t="s">
        <v>41</v>
      </c>
      <c r="G8440" t="str">
        <f>IFERROR(VLOOKUP(F8440,[7]電話端末!$A$2:$D$284,2,FALSE),"不在")</f>
        <v>【大阪】松下愛</v>
      </c>
      <c r="H8440" s="4">
        <v>39</v>
      </c>
      <c r="I8440" s="4">
        <v>36</v>
      </c>
      <c r="K8440">
        <v>2.5102100446068101E+19</v>
      </c>
      <c r="BN8440" s="1"/>
      <c r="BQ8440" s="1"/>
    </row>
    <row r="8441" spans="1:69" x14ac:dyDescent="0.45">
      <c r="A8441" s="3">
        <v>45951.611770833333</v>
      </c>
      <c r="B8441" s="1" t="s">
        <v>117</v>
      </c>
      <c r="C8441" t="str">
        <f>IFERROR(VLOOKUP(B8441,[7]電話端末!$A$2:$E$284,2,FALSE),"不在")</f>
        <v>【流山】石田拓海</v>
      </c>
      <c r="D8441" s="1" t="s">
        <v>29</v>
      </c>
      <c r="E8441" t="str">
        <f>IFERROR(VLOOKUP(D8441,[7]電話端末!$A$2:$E$284,2,FALSE),"不在")</f>
        <v>【本社EC】大城明日香</v>
      </c>
      <c r="F8441" s="1"/>
      <c r="G8441" t="str">
        <f>IFERROR(VLOOKUP(F8441,[7]電話端末!$A$2:$D$284,2,FALSE),"不在")</f>
        <v>不在</v>
      </c>
      <c r="H8441" s="4">
        <v>0</v>
      </c>
      <c r="I8441" s="4">
        <v>0</v>
      </c>
      <c r="K8441">
        <v>2.5102100443068101E+19</v>
      </c>
      <c r="BN8441" s="1"/>
    </row>
    <row r="8442" spans="1:69" x14ac:dyDescent="0.45">
      <c r="A8442" s="3">
        <v>45951.610914351855</v>
      </c>
      <c r="B8442" s="1" t="s">
        <v>19</v>
      </c>
      <c r="C8442" t="str">
        <f>IFERROR(VLOOKUP(B8442,[7]電話端末!$A$2:$E$284,2,FALSE),"不在")</f>
        <v>【福岡】重松宝成</v>
      </c>
      <c r="D8442" s="1" t="s">
        <v>48</v>
      </c>
      <c r="E8442" t="str">
        <f>IFERROR(VLOOKUP(D8442,[7]電話端末!$A$2:$E$284,2,FALSE),"不在")</f>
        <v>【福岡】松添愛</v>
      </c>
      <c r="F8442" s="1"/>
      <c r="G8442" t="str">
        <f>IFERROR(VLOOKUP(F8442,[7]電話端末!$A$2:$D$284,2,FALSE),"不在")</f>
        <v>不在</v>
      </c>
      <c r="H8442" s="4">
        <v>0</v>
      </c>
      <c r="I8442" s="4">
        <v>0</v>
      </c>
      <c r="K8442">
        <v>2.5102100442368098E+19</v>
      </c>
      <c r="BN8442" s="1"/>
      <c r="BQ8442" s="1"/>
    </row>
    <row r="8443" spans="1:69" x14ac:dyDescent="0.45">
      <c r="A8443" s="3">
        <v>45951.610798611109</v>
      </c>
      <c r="B8443" s="1" t="s">
        <v>76</v>
      </c>
      <c r="C8443" t="str">
        <f>IFERROR(VLOOKUP(B8443,[7]電話端末!$A$2:$E$284,2,FALSE),"不在")</f>
        <v>【埼玉】豊田里花</v>
      </c>
      <c r="D8443" s="1" t="s">
        <v>186</v>
      </c>
      <c r="E8443" t="str">
        <f>IFERROR(VLOOKUP(D8443,[7]電話端末!$A$2:$E$284,2,FALSE),"不在")</f>
        <v>【東京】北林友希</v>
      </c>
      <c r="F8443" s="1" t="s">
        <v>186</v>
      </c>
      <c r="G8443" t="str">
        <f>IFERROR(VLOOKUP(F8443,[7]電話端末!$A$2:$D$284,2,FALSE),"不在")</f>
        <v>【東京】北林友希</v>
      </c>
      <c r="H8443" s="4">
        <v>21</v>
      </c>
      <c r="I8443" s="4">
        <v>20</v>
      </c>
      <c r="K8443">
        <v>2.5102100441968099E+19</v>
      </c>
      <c r="BN8443" s="1"/>
    </row>
    <row r="8444" spans="1:69" x14ac:dyDescent="0.45">
      <c r="A8444" s="3">
        <v>45951.608668981484</v>
      </c>
      <c r="B8444" s="1" t="s">
        <v>186</v>
      </c>
      <c r="C8444" t="str">
        <f>IFERROR(VLOOKUP(B8444,[7]電話端末!$A$2:$E$284,2,FALSE),"不在")</f>
        <v>【東京】北林友希</v>
      </c>
      <c r="D8444" s="1" t="s">
        <v>76</v>
      </c>
      <c r="E8444" t="str">
        <f>IFERROR(VLOOKUP(D8444,[7]電話端末!$A$2:$E$284,2,FALSE),"不在")</f>
        <v>【埼玉】豊田里花</v>
      </c>
      <c r="F8444" s="1" t="s">
        <v>76</v>
      </c>
      <c r="G8444" t="str">
        <f>IFERROR(VLOOKUP(F8444,[7]電話端末!$A$2:$D$284,2,FALSE),"不在")</f>
        <v>【埼玉】豊田里花</v>
      </c>
      <c r="H8444" s="4">
        <v>94</v>
      </c>
      <c r="I8444" s="4">
        <v>91</v>
      </c>
      <c r="K8444">
        <v>2.51021004385681E+19</v>
      </c>
      <c r="BN8444" s="1"/>
      <c r="BQ8444" s="1"/>
    </row>
    <row r="8445" spans="1:69" x14ac:dyDescent="0.45">
      <c r="A8445" s="3">
        <v>45951.605729166666</v>
      </c>
      <c r="B8445" s="1" t="s">
        <v>30</v>
      </c>
      <c r="C8445" t="str">
        <f>IFERROR(VLOOKUP(B8445,[7]電話端末!$A$2:$E$284,2,FALSE),"不在")</f>
        <v>【横浜】吉田玲</v>
      </c>
      <c r="D8445" s="1" t="s">
        <v>125</v>
      </c>
      <c r="E8445" t="str">
        <f>IFERROR(VLOOKUP(D8445,[7]電話端末!$A$2:$E$284,2,FALSE),"不在")</f>
        <v>【横浜】山﨑啓右</v>
      </c>
      <c r="F8445" s="1" t="s">
        <v>125</v>
      </c>
      <c r="G8445" t="str">
        <f>IFERROR(VLOOKUP(F8445,[7]電話端末!$A$2:$D$284,2,FALSE),"不在")</f>
        <v>【横浜】山﨑啓右</v>
      </c>
      <c r="H8445" s="4">
        <v>112</v>
      </c>
      <c r="I8445" s="4">
        <v>111</v>
      </c>
      <c r="K8445">
        <v>2.51021004335681E+19</v>
      </c>
      <c r="BN8445" s="1"/>
    </row>
    <row r="8446" spans="1:69" x14ac:dyDescent="0.45">
      <c r="A8446" s="3">
        <v>45951.603078703702</v>
      </c>
      <c r="B8446" s="1" t="s">
        <v>41</v>
      </c>
      <c r="C8446" t="str">
        <f>IFERROR(VLOOKUP(B8446,[7]電話端末!$A$2:$E$284,2,FALSE),"不在")</f>
        <v>【大阪】松下愛</v>
      </c>
      <c r="D8446" s="1" t="s">
        <v>111</v>
      </c>
      <c r="E8446" t="str">
        <f>IFERROR(VLOOKUP(D8446,[7]電話端末!$A$2:$E$284,2,FALSE),"不在")</f>
        <v>【岡山】着信グループ</v>
      </c>
      <c r="F8446" s="1" t="s">
        <v>94</v>
      </c>
      <c r="G8446" t="str">
        <f>IFERROR(VLOOKUP(F8446,[7]電話端末!$A$2:$D$284,2,FALSE),"不在")</f>
        <v>【岡山】武政彩果</v>
      </c>
      <c r="H8446" s="4">
        <v>23</v>
      </c>
      <c r="I8446" s="4">
        <v>19</v>
      </c>
      <c r="K8446">
        <v>2.5102100429268099E+19</v>
      </c>
      <c r="BN8446" s="1"/>
      <c r="BQ8446" s="1"/>
    </row>
    <row r="8447" spans="1:69" x14ac:dyDescent="0.45">
      <c r="A8447" s="3">
        <v>45951.600439814814</v>
      </c>
      <c r="B8447" s="1" t="s">
        <v>39</v>
      </c>
      <c r="C8447" t="str">
        <f>IFERROR(VLOOKUP(B8447,[7]電話端末!$A$2:$E$284,2,FALSE),"不在")</f>
        <v>【福岡】松尾明日香</v>
      </c>
      <c r="D8447" s="1" t="s">
        <v>38</v>
      </c>
      <c r="E8447" t="str">
        <f>IFERROR(VLOOKUP(D8447,[7]電話端末!$A$2:$E$284,2,FALSE),"不在")</f>
        <v>【福岡】山崎芹奈</v>
      </c>
      <c r="F8447" s="1" t="s">
        <v>38</v>
      </c>
      <c r="G8447" t="str">
        <f>IFERROR(VLOOKUP(F8447,[7]電話端末!$A$2:$D$284,2,FALSE),"不在")</f>
        <v>【福岡】山崎芹奈</v>
      </c>
      <c r="H8447" s="4">
        <v>118</v>
      </c>
      <c r="I8447" s="4">
        <v>116</v>
      </c>
      <c r="K8447">
        <v>2.5102100425168101E+19</v>
      </c>
      <c r="BN8447" s="1"/>
      <c r="BQ8447" s="1"/>
    </row>
    <row r="8448" spans="1:69" x14ac:dyDescent="0.45">
      <c r="A8448" s="3">
        <v>45951.600254629629</v>
      </c>
      <c r="B8448" s="1" t="s">
        <v>41</v>
      </c>
      <c r="C8448" t="str">
        <f>IFERROR(VLOOKUP(B8448,[7]電話端末!$A$2:$E$284,2,FALSE),"不在")</f>
        <v>【大阪】松下愛</v>
      </c>
      <c r="D8448" s="1" t="s">
        <v>107</v>
      </c>
      <c r="E8448" t="str">
        <f>IFERROR(VLOOKUP(D8448,[7]電話端末!$A$2:$E$284,2,FALSE),"不在")</f>
        <v>【MF東京】我有一哲</v>
      </c>
      <c r="F8448" s="1" t="s">
        <v>107</v>
      </c>
      <c r="G8448" t="str">
        <f>IFERROR(VLOOKUP(F8448,[7]電話端末!$A$2:$D$284,2,FALSE),"不在")</f>
        <v>【MF東京】我有一哲</v>
      </c>
      <c r="H8448" s="4">
        <v>25</v>
      </c>
      <c r="I8448" s="4">
        <v>23</v>
      </c>
      <c r="K8448">
        <v>2.5102100424768098E+19</v>
      </c>
      <c r="BN8448" s="1"/>
      <c r="BQ8448" s="1"/>
    </row>
    <row r="8449" spans="1:69" x14ac:dyDescent="0.45">
      <c r="A8449" s="3">
        <v>45951.598368055558</v>
      </c>
      <c r="B8449" s="1" t="s">
        <v>113</v>
      </c>
      <c r="C8449" t="str">
        <f>IFERROR(VLOOKUP(B8449,[7]電話端末!$A$2:$E$284,2,FALSE),"不在")</f>
        <v>【名古屋】水島奈美</v>
      </c>
      <c r="D8449" s="1" t="s">
        <v>28</v>
      </c>
      <c r="E8449" t="str">
        <f>IFERROR(VLOOKUP(D8449,[7]電話端末!$A$2:$E$284,2,FALSE),"不在")</f>
        <v>【名古屋】大渕温子</v>
      </c>
      <c r="F8449" s="1" t="s">
        <v>28</v>
      </c>
      <c r="G8449" t="str">
        <f>IFERROR(VLOOKUP(F8449,[7]電話端末!$A$2:$D$284,2,FALSE),"不在")</f>
        <v>【名古屋】大渕温子</v>
      </c>
      <c r="H8449" s="4">
        <v>53</v>
      </c>
      <c r="I8449" s="4">
        <v>52</v>
      </c>
      <c r="K8449">
        <v>2.5102100421968101E+19</v>
      </c>
      <c r="BN8449" s="1"/>
      <c r="BQ8449" s="1"/>
    </row>
    <row r="8450" spans="1:69" x14ac:dyDescent="0.45">
      <c r="A8450" s="3">
        <v>45951.598055555558</v>
      </c>
      <c r="B8450" s="1" t="s">
        <v>39</v>
      </c>
      <c r="C8450" t="str">
        <f>IFERROR(VLOOKUP(B8450,[7]電話端末!$A$2:$E$284,2,FALSE),"不在")</f>
        <v>【福岡】松尾明日香</v>
      </c>
      <c r="D8450" s="1" t="s">
        <v>19</v>
      </c>
      <c r="E8450" t="str">
        <f>IFERROR(VLOOKUP(D8450,[7]電話端末!$A$2:$E$284,2,FALSE),"不在")</f>
        <v>【福岡】重松宝成</v>
      </c>
      <c r="F8450" s="1" t="s">
        <v>19</v>
      </c>
      <c r="G8450" t="str">
        <f>IFERROR(VLOOKUP(F8450,[7]電話端末!$A$2:$D$284,2,FALSE),"不在")</f>
        <v>【福岡】重松宝成</v>
      </c>
      <c r="H8450" s="4">
        <v>33</v>
      </c>
      <c r="I8450" s="4">
        <v>31</v>
      </c>
      <c r="K8450">
        <v>2.5102100421468099E+19</v>
      </c>
      <c r="BN8450" s="1"/>
      <c r="BQ8450" s="1"/>
    </row>
    <row r="8451" spans="1:69" x14ac:dyDescent="0.45">
      <c r="A8451" s="3">
        <v>45951.598009259258</v>
      </c>
      <c r="B8451" s="1" t="s">
        <v>19</v>
      </c>
      <c r="C8451" t="str">
        <f>IFERROR(VLOOKUP(B8451,[7]電話端末!$A$2:$E$284,2,FALSE),"不在")</f>
        <v>【福岡】重松宝成</v>
      </c>
      <c r="D8451" s="1" t="s">
        <v>48</v>
      </c>
      <c r="E8451" t="str">
        <f>IFERROR(VLOOKUP(D8451,[7]電話端末!$A$2:$E$284,2,FALSE),"不在")</f>
        <v>【福岡】松添愛</v>
      </c>
      <c r="F8451" s="1" t="s">
        <v>48</v>
      </c>
      <c r="G8451" t="str">
        <f>IFERROR(VLOOKUP(F8451,[7]電話端末!$A$2:$D$284,2,FALSE),"不在")</f>
        <v>【福岡】松添愛</v>
      </c>
      <c r="H8451" s="4">
        <v>41</v>
      </c>
      <c r="I8451" s="4">
        <v>40</v>
      </c>
      <c r="K8451">
        <v>2.5102100421168099E+19</v>
      </c>
      <c r="BN8451" s="1"/>
      <c r="BQ8451" s="1"/>
    </row>
    <row r="8452" spans="1:69" x14ac:dyDescent="0.45">
      <c r="A8452" s="3">
        <v>45951.596898148149</v>
      </c>
      <c r="B8452" s="1" t="s">
        <v>102</v>
      </c>
      <c r="C8452" t="str">
        <f>IFERROR(VLOOKUP(B8452,[7]電話端末!$A$2:$E$284,2,FALSE),"不在")</f>
        <v>【静岡】金子湧樹</v>
      </c>
      <c r="D8452" s="1" t="s">
        <v>14</v>
      </c>
      <c r="E8452" t="str">
        <f>IFERROR(VLOOKUP(D8452,[7]電話端末!$A$2:$E$284,2,FALSE),"不在")</f>
        <v>【岡山】伊藤優</v>
      </c>
      <c r="F8452" s="1" t="s">
        <v>94</v>
      </c>
      <c r="G8452" t="str">
        <f>IFERROR(VLOOKUP(F8452,[7]電話端末!$A$2:$D$284,2,FALSE),"不在")</f>
        <v>【岡山】武政彩果</v>
      </c>
      <c r="H8452" s="4">
        <v>41</v>
      </c>
      <c r="I8452" s="4">
        <v>35</v>
      </c>
      <c r="K8452">
        <v>2.5102100419568099E+19</v>
      </c>
      <c r="BN8452" s="1"/>
    </row>
    <row r="8453" spans="1:69" x14ac:dyDescent="0.45">
      <c r="A8453" s="3">
        <v>45951.596030092594</v>
      </c>
      <c r="B8453" s="1" t="s">
        <v>45</v>
      </c>
      <c r="C8453" t="str">
        <f>IFERROR(VLOOKUP(B8453,[7]電話端末!$A$2:$E$284,2,FALSE),"不在")</f>
        <v>【岡山】岸本麻衣子</v>
      </c>
      <c r="D8453" s="1" t="s">
        <v>41</v>
      </c>
      <c r="E8453" t="str">
        <f>IFERROR(VLOOKUP(D8453,[7]電話端末!$A$2:$E$284,2,FALSE),"不在")</f>
        <v>【大阪】松下愛</v>
      </c>
      <c r="F8453" s="1"/>
      <c r="G8453" t="str">
        <f>IFERROR(VLOOKUP(F8453,[7]電話端末!$A$2:$D$284,2,FALSE),"不在")</f>
        <v>不在</v>
      </c>
      <c r="H8453" s="4">
        <v>0</v>
      </c>
      <c r="I8453" s="4">
        <v>0</v>
      </c>
      <c r="K8453">
        <v>2.5102100417968099E+19</v>
      </c>
      <c r="BN8453" s="1"/>
      <c r="BQ8453" s="1"/>
    </row>
    <row r="8454" spans="1:69" x14ac:dyDescent="0.45">
      <c r="A8454" s="3">
        <v>45951.594884259262</v>
      </c>
      <c r="B8454" s="1" t="s">
        <v>61</v>
      </c>
      <c r="C8454" t="str">
        <f>IFERROR(VLOOKUP(B8454,[7]電話端末!$A$2:$E$284,2,FALSE),"不在")</f>
        <v>【埼玉】竹内梓</v>
      </c>
      <c r="D8454" s="1" t="s">
        <v>31</v>
      </c>
      <c r="E8454" t="str">
        <f>IFERROR(VLOOKUP(D8454,[7]電話端末!$A$2:$E$284,2,FALSE),"不在")</f>
        <v>【千葉】着信グループ</v>
      </c>
      <c r="F8454" s="1" t="s">
        <v>37</v>
      </c>
      <c r="G8454" t="str">
        <f>IFERROR(VLOOKUP(F8454,[7]電話端末!$A$2:$D$284,2,FALSE),"不在")</f>
        <v>【千葉】小島佳菜</v>
      </c>
      <c r="H8454" s="4">
        <v>29</v>
      </c>
      <c r="I8454" s="4">
        <v>27</v>
      </c>
      <c r="K8454">
        <v>2.5102100415568101E+19</v>
      </c>
      <c r="BN8454" s="1"/>
      <c r="BQ8454" s="1"/>
    </row>
    <row r="8455" spans="1:69" x14ac:dyDescent="0.45">
      <c r="A8455" s="3">
        <v>45951.594502314816</v>
      </c>
      <c r="B8455" s="1" t="s">
        <v>107</v>
      </c>
      <c r="C8455" t="str">
        <f>IFERROR(VLOOKUP(B8455,[7]電話端末!$A$2:$E$284,2,FALSE),"不在")</f>
        <v>【MF東京】我有一哲</v>
      </c>
      <c r="D8455" s="1" t="s">
        <v>41</v>
      </c>
      <c r="E8455" t="str">
        <f>IFERROR(VLOOKUP(D8455,[7]電話端末!$A$2:$E$284,2,FALSE),"不在")</f>
        <v>【大阪】松下愛</v>
      </c>
      <c r="F8455" s="1" t="s">
        <v>41</v>
      </c>
      <c r="G8455" t="str">
        <f>IFERROR(VLOOKUP(F8455,[7]電話端末!$A$2:$D$284,2,FALSE),"不在")</f>
        <v>【大阪】松下愛</v>
      </c>
      <c r="H8455" s="4">
        <v>147</v>
      </c>
      <c r="I8455" s="4">
        <v>143</v>
      </c>
      <c r="K8455">
        <v>2.5102100414768099E+19</v>
      </c>
      <c r="BN8455" s="1"/>
      <c r="BQ8455" s="1"/>
    </row>
    <row r="8456" spans="1:69" x14ac:dyDescent="0.45">
      <c r="A8456" s="3">
        <v>45951.594259259262</v>
      </c>
      <c r="B8456" s="1" t="s">
        <v>61</v>
      </c>
      <c r="C8456" t="str">
        <f>IFERROR(VLOOKUP(B8456,[7]電話端末!$A$2:$E$284,2,FALSE),"不在")</f>
        <v>【埼玉】竹内梓</v>
      </c>
      <c r="D8456" s="1" t="s">
        <v>140</v>
      </c>
      <c r="E8456" t="str">
        <f>IFERROR(VLOOKUP(D8456,[7]電話端末!$A$2:$E$284,2,FALSE),"不在")</f>
        <v>【千葉】遠藤和行</v>
      </c>
      <c r="F8456" s="1"/>
      <c r="G8456" t="str">
        <f>IFERROR(VLOOKUP(F8456,[7]電話端末!$A$2:$D$284,2,FALSE),"不在")</f>
        <v>不在</v>
      </c>
      <c r="H8456" s="4">
        <v>32</v>
      </c>
      <c r="I8456" s="4">
        <v>0</v>
      </c>
      <c r="K8456">
        <v>2.5102100414268101E+19</v>
      </c>
      <c r="BN8456" s="1"/>
    </row>
    <row r="8457" spans="1:69" x14ac:dyDescent="0.45">
      <c r="A8457" s="3">
        <v>45951.593900462962</v>
      </c>
      <c r="B8457" s="1" t="s">
        <v>187</v>
      </c>
      <c r="C8457" t="str">
        <f>IFERROR(VLOOKUP(B8457,[7]電話端末!$A$2:$E$284,2,FALSE),"不在")</f>
        <v>【埼玉】石川恵理</v>
      </c>
      <c r="D8457" s="1" t="s">
        <v>547</v>
      </c>
      <c r="E8457" t="str">
        <f>IFERROR(VLOOKUP(D8457,[7]電話端末!$A$2:$E$284,2,FALSE),"不在")</f>
        <v>不在</v>
      </c>
      <c r="F8457" s="1"/>
      <c r="G8457" t="str">
        <f>IFERROR(VLOOKUP(F8457,[7]電話端末!$A$2:$D$284,2,FALSE),"不在")</f>
        <v>不在</v>
      </c>
      <c r="H8457" s="4">
        <v>0</v>
      </c>
      <c r="I8457" s="4">
        <v>0</v>
      </c>
      <c r="K8457">
        <v>2.5102100413568098E+19</v>
      </c>
      <c r="BN8457" s="1"/>
      <c r="BQ8457" s="1"/>
    </row>
    <row r="8458" spans="1:69" x14ac:dyDescent="0.45">
      <c r="A8458" s="3">
        <v>45951.591886574075</v>
      </c>
      <c r="B8458" s="1" t="s">
        <v>44</v>
      </c>
      <c r="C8458" t="str">
        <f>IFERROR(VLOOKUP(B8458,[7]電話端末!$A$2:$E$284,2,FALSE),"不在")</f>
        <v>【福岡】奥薗美和</v>
      </c>
      <c r="D8458" s="1" t="s">
        <v>197</v>
      </c>
      <c r="E8458" t="str">
        <f>IFERROR(VLOOKUP(D8458,[7]電話端末!$A$2:$E$284,2,FALSE),"不在")</f>
        <v>【流山】着信グループ</v>
      </c>
      <c r="F8458" s="1" t="s">
        <v>117</v>
      </c>
      <c r="G8458" t="str">
        <f>IFERROR(VLOOKUP(F8458,[7]電話端末!$A$2:$D$284,2,FALSE),"不在")</f>
        <v>【流山】石田拓海</v>
      </c>
      <c r="H8458" s="4">
        <v>102</v>
      </c>
      <c r="I8458" s="4">
        <v>98</v>
      </c>
      <c r="K8458">
        <v>2.5102100409968099E+19</v>
      </c>
      <c r="BN8458" s="1"/>
      <c r="BQ8458" s="1"/>
    </row>
    <row r="8459" spans="1:69" x14ac:dyDescent="0.45">
      <c r="A8459" s="3">
        <v>45951.591840277775</v>
      </c>
      <c r="B8459" s="1" t="s">
        <v>38</v>
      </c>
      <c r="C8459" t="str">
        <f>IFERROR(VLOOKUP(B8459,[7]電話端末!$A$2:$E$284,2,FALSE),"不在")</f>
        <v>【福岡】山崎芹奈</v>
      </c>
      <c r="D8459" s="1" t="s">
        <v>48</v>
      </c>
      <c r="E8459" t="str">
        <f>IFERROR(VLOOKUP(D8459,[7]電話端末!$A$2:$E$284,2,FALSE),"不在")</f>
        <v>【福岡】松添愛</v>
      </c>
      <c r="F8459" s="1" t="s">
        <v>48</v>
      </c>
      <c r="G8459" t="str">
        <f>IFERROR(VLOOKUP(F8459,[7]電話端末!$A$2:$D$284,2,FALSE),"不在")</f>
        <v>【福岡】松添愛</v>
      </c>
      <c r="H8459" s="4">
        <v>37</v>
      </c>
      <c r="I8459" s="4">
        <v>35</v>
      </c>
      <c r="K8459">
        <v>2.51021004097681E+19</v>
      </c>
      <c r="BN8459" s="1"/>
      <c r="BQ8459" s="1"/>
    </row>
    <row r="8460" spans="1:69" x14ac:dyDescent="0.45">
      <c r="A8460" s="3">
        <v>45951.591099537036</v>
      </c>
      <c r="B8460" s="1" t="s">
        <v>83</v>
      </c>
      <c r="C8460" t="str">
        <f>IFERROR(VLOOKUP(B8460,[7]電話端末!$A$2:$E$284,2,FALSE),"不在")</f>
        <v>【札幌】舘合庸介</v>
      </c>
      <c r="D8460" s="1" t="s">
        <v>156</v>
      </c>
      <c r="E8460" t="str">
        <f>IFERROR(VLOOKUP(D8460,[7]電話端末!$A$2:$E$284,2,FALSE),"不在")</f>
        <v>【本社在庫物流課】富山幸</v>
      </c>
      <c r="F8460" s="1"/>
      <c r="G8460" t="str">
        <f>IFERROR(VLOOKUP(F8460,[7]電話端末!$A$2:$D$284,2,FALSE),"不在")</f>
        <v>不在</v>
      </c>
      <c r="H8460" s="4">
        <v>9</v>
      </c>
      <c r="I8460" s="4">
        <v>0</v>
      </c>
      <c r="K8460">
        <v>2.5102100408368099E+19</v>
      </c>
      <c r="BN8460" s="1"/>
    </row>
    <row r="8461" spans="1:69" x14ac:dyDescent="0.45">
      <c r="A8461" s="3">
        <v>45951.590960648151</v>
      </c>
      <c r="B8461" s="1" t="s">
        <v>39</v>
      </c>
      <c r="C8461" t="str">
        <f>IFERROR(VLOOKUP(B8461,[7]電話端末!$A$2:$E$284,2,FALSE),"不在")</f>
        <v>【福岡】松尾明日香</v>
      </c>
      <c r="D8461" s="1" t="s">
        <v>48</v>
      </c>
      <c r="E8461" t="str">
        <f>IFERROR(VLOOKUP(D8461,[7]電話端末!$A$2:$E$284,2,FALSE),"不在")</f>
        <v>【福岡】松添愛</v>
      </c>
      <c r="F8461" s="1" t="s">
        <v>48</v>
      </c>
      <c r="G8461" t="str">
        <f>IFERROR(VLOOKUP(F8461,[7]電話端末!$A$2:$D$284,2,FALSE),"不在")</f>
        <v>【福岡】松添愛</v>
      </c>
      <c r="H8461" s="4">
        <v>25</v>
      </c>
      <c r="I8461" s="4">
        <v>22</v>
      </c>
      <c r="K8461">
        <v>2.5102100407668101E+19</v>
      </c>
      <c r="BN8461" s="1"/>
    </row>
    <row r="8462" spans="1:69" x14ac:dyDescent="0.45">
      <c r="A8462" s="3">
        <v>45951.589687500003</v>
      </c>
      <c r="B8462" s="1" t="s">
        <v>48</v>
      </c>
      <c r="C8462" t="str">
        <f>IFERROR(VLOOKUP(B8462,[7]電話端末!$A$2:$E$284,2,FALSE),"不在")</f>
        <v>【福岡】松添愛</v>
      </c>
      <c r="D8462" s="1" t="s">
        <v>44</v>
      </c>
      <c r="E8462" t="str">
        <f>IFERROR(VLOOKUP(D8462,[7]電話端末!$A$2:$E$284,2,FALSE),"不在")</f>
        <v>【福岡】奥薗美和</v>
      </c>
      <c r="F8462" s="1" t="s">
        <v>44</v>
      </c>
      <c r="G8462" t="str">
        <f>IFERROR(VLOOKUP(F8462,[7]電話端末!$A$2:$D$284,2,FALSE),"不在")</f>
        <v>【福岡】奥薗美和</v>
      </c>
      <c r="H8462" s="4">
        <v>40</v>
      </c>
      <c r="I8462" s="4">
        <v>38</v>
      </c>
      <c r="K8462">
        <v>2.5102100405168099E+19</v>
      </c>
      <c r="BN8462" s="1"/>
    </row>
    <row r="8463" spans="1:69" x14ac:dyDescent="0.45">
      <c r="A8463" s="3">
        <v>45951.58929398148</v>
      </c>
      <c r="B8463" s="1" t="s">
        <v>22</v>
      </c>
      <c r="C8463" t="str">
        <f>IFERROR(VLOOKUP(B8463,[7]電話端末!$A$2:$E$284,2,FALSE),"不在")</f>
        <v>【東京】西垣彩</v>
      </c>
      <c r="D8463" s="1" t="s">
        <v>33</v>
      </c>
      <c r="E8463" t="str">
        <f>IFERROR(VLOOKUP(D8463,[7]電話端末!$A$2:$E$284,2,FALSE),"不在")</f>
        <v>【本社経理】池上有花</v>
      </c>
      <c r="F8463" s="1" t="s">
        <v>11</v>
      </c>
      <c r="G8463" t="str">
        <f>IFERROR(VLOOKUP(F8463,[7]電話端末!$A$2:$D$284,2,FALSE),"不在")</f>
        <v>【本社経理】池上有花</v>
      </c>
      <c r="H8463" s="4">
        <v>16</v>
      </c>
      <c r="I8463" s="4">
        <v>13</v>
      </c>
      <c r="K8463">
        <v>2.5102100404568101E+19</v>
      </c>
      <c r="BN8463" s="1"/>
    </row>
    <row r="8464" spans="1:69" x14ac:dyDescent="0.45">
      <c r="A8464" s="3">
        <v>45951.588784722226</v>
      </c>
      <c r="B8464" s="1" t="s">
        <v>102</v>
      </c>
      <c r="C8464" t="str">
        <f>IFERROR(VLOOKUP(B8464,[7]電話端末!$A$2:$E$284,2,FALSE),"不在")</f>
        <v>【静岡】金子湧樹</v>
      </c>
      <c r="D8464" s="1" t="s">
        <v>14</v>
      </c>
      <c r="E8464" t="str">
        <f>IFERROR(VLOOKUP(D8464,[7]電話端末!$A$2:$E$284,2,FALSE),"不在")</f>
        <v>【岡山】伊藤優</v>
      </c>
      <c r="F8464" s="1" t="s">
        <v>14</v>
      </c>
      <c r="G8464" t="str">
        <f>IFERROR(VLOOKUP(F8464,[7]電話端末!$A$2:$D$284,2,FALSE),"不在")</f>
        <v>【岡山】伊藤優</v>
      </c>
      <c r="H8464" s="4">
        <v>51</v>
      </c>
      <c r="I8464" s="4">
        <v>49</v>
      </c>
      <c r="K8464">
        <v>2.5102100403768099E+19</v>
      </c>
      <c r="BN8464" s="1"/>
    </row>
    <row r="8465" spans="1:69" x14ac:dyDescent="0.45">
      <c r="A8465" s="3">
        <v>45951.588055555556</v>
      </c>
      <c r="B8465" s="1" t="s">
        <v>22</v>
      </c>
      <c r="C8465" t="str">
        <f>IFERROR(VLOOKUP(B8465,[7]電話端末!$A$2:$E$284,2,FALSE),"不在")</f>
        <v>【東京】西垣彩</v>
      </c>
      <c r="D8465" s="1" t="s">
        <v>33</v>
      </c>
      <c r="E8465" t="str">
        <f>IFERROR(VLOOKUP(D8465,[7]電話端末!$A$2:$E$284,2,FALSE),"不在")</f>
        <v>【本社経理】池上有花</v>
      </c>
      <c r="F8465" s="1" t="s">
        <v>11</v>
      </c>
      <c r="G8465" t="str">
        <f>IFERROR(VLOOKUP(F8465,[7]電話端末!$A$2:$D$284,2,FALSE),"不在")</f>
        <v>【本社経理】池上有花</v>
      </c>
      <c r="H8465" s="4">
        <v>37</v>
      </c>
      <c r="I8465" s="4">
        <v>34</v>
      </c>
      <c r="K8465">
        <v>2.5102100402968101E+19</v>
      </c>
      <c r="BN8465" s="1"/>
      <c r="BQ8465" s="1"/>
    </row>
    <row r="8466" spans="1:69" x14ac:dyDescent="0.45">
      <c r="A8466" s="3">
        <v>45951.587777777779</v>
      </c>
      <c r="B8466" s="1" t="s">
        <v>102</v>
      </c>
      <c r="C8466" t="str">
        <f>IFERROR(VLOOKUP(B8466,[7]電話端末!$A$2:$E$284,2,FALSE),"不在")</f>
        <v>【静岡】金子湧樹</v>
      </c>
      <c r="D8466" s="1" t="s">
        <v>14</v>
      </c>
      <c r="E8466" t="str">
        <f>IFERROR(VLOOKUP(D8466,[7]電話端末!$A$2:$E$284,2,FALSE),"不在")</f>
        <v>【岡山】伊藤優</v>
      </c>
      <c r="F8466" s="1" t="s">
        <v>14</v>
      </c>
      <c r="G8466" t="str">
        <f>IFERROR(VLOOKUP(F8466,[7]電話端末!$A$2:$D$284,2,FALSE),"不在")</f>
        <v>【岡山】伊藤優</v>
      </c>
      <c r="H8466" s="4">
        <v>33</v>
      </c>
      <c r="I8466" s="4">
        <v>30</v>
      </c>
      <c r="K8466">
        <v>2.5102100402068099E+19</v>
      </c>
      <c r="BN8466" s="1"/>
    </row>
    <row r="8467" spans="1:69" x14ac:dyDescent="0.45">
      <c r="A8467" s="3">
        <v>45951.587638888886</v>
      </c>
      <c r="B8467" s="1" t="s">
        <v>22</v>
      </c>
      <c r="C8467" t="str">
        <f>IFERROR(VLOOKUP(B8467,[7]電話端末!$A$2:$E$284,2,FALSE),"不在")</f>
        <v>【東京】西垣彩</v>
      </c>
      <c r="D8467" s="1" t="s">
        <v>43</v>
      </c>
      <c r="E8467" t="str">
        <f>IFERROR(VLOOKUP(D8467,[7]電話端末!$A$2:$E$284,2,FALSE),"不在")</f>
        <v>【本社経理】羽鳥由美</v>
      </c>
      <c r="F8467" s="1"/>
      <c r="G8467" t="str">
        <f>IFERROR(VLOOKUP(F8467,[7]電話端末!$A$2:$D$284,2,FALSE),"不在")</f>
        <v>不在</v>
      </c>
      <c r="H8467" s="4">
        <v>31</v>
      </c>
      <c r="I8467" s="4">
        <v>0</v>
      </c>
      <c r="K8467">
        <v>2.51021004018681E+19</v>
      </c>
      <c r="BN8467" s="1"/>
    </row>
    <row r="8468" spans="1:69" x14ac:dyDescent="0.45">
      <c r="A8468" s="3">
        <v>45951.586354166669</v>
      </c>
      <c r="B8468" s="1" t="s">
        <v>52</v>
      </c>
      <c r="C8468" t="str">
        <f>IFERROR(VLOOKUP(B8468,[7]電話端末!$A$2:$E$284,2,FALSE),"不在")</f>
        <v>【本社輸入】細川靖司</v>
      </c>
      <c r="D8468" s="1" t="s">
        <v>206</v>
      </c>
      <c r="E8468" t="str">
        <f>IFERROR(VLOOKUP(D8468,[7]電話端末!$A$2:$E$284,2,FALSE),"不在")</f>
        <v>【横浜】川崎光弘</v>
      </c>
      <c r="F8468" s="1" t="s">
        <v>154</v>
      </c>
      <c r="G8468" t="str">
        <f>IFERROR(VLOOKUP(F8468,[7]電話端末!$A$2:$D$284,2,FALSE),"不在")</f>
        <v>【横浜】中山満里奈</v>
      </c>
      <c r="H8468" s="4">
        <v>45</v>
      </c>
      <c r="I8468" s="4">
        <v>41</v>
      </c>
      <c r="K8468">
        <v>2.5102100399868101E+19</v>
      </c>
      <c r="BN8468" s="1"/>
    </row>
    <row r="8469" spans="1:69" x14ac:dyDescent="0.45">
      <c r="A8469" s="3">
        <v>45951.586099537039</v>
      </c>
      <c r="B8469" s="1" t="s">
        <v>105</v>
      </c>
      <c r="C8469" t="str">
        <f>IFERROR(VLOOKUP(B8469,[7]電話端末!$A$2:$E$284,2,FALSE),"不在")</f>
        <v>【埼玉】金子友希</v>
      </c>
      <c r="D8469" s="1" t="s">
        <v>144</v>
      </c>
      <c r="E8469" t="str">
        <f>IFERROR(VLOOKUP(D8469,[7]電話端末!$A$2:$E$284,2,FALSE),"不在")</f>
        <v>【本社輸入】五戸勇気</v>
      </c>
      <c r="F8469" s="1" t="s">
        <v>144</v>
      </c>
      <c r="G8469" t="str">
        <f>IFERROR(VLOOKUP(F8469,[7]電話端末!$A$2:$D$284,2,FALSE),"不在")</f>
        <v>【本社輸入】五戸勇気</v>
      </c>
      <c r="H8469" s="4">
        <v>134</v>
      </c>
      <c r="I8469" s="4">
        <v>129</v>
      </c>
      <c r="K8469">
        <v>2.5102100399468102E+19</v>
      </c>
      <c r="BN8469" s="1"/>
    </row>
    <row r="8470" spans="1:69" x14ac:dyDescent="0.45">
      <c r="A8470" s="3">
        <v>45951.585381944446</v>
      </c>
      <c r="B8470" s="1" t="s">
        <v>49</v>
      </c>
      <c r="C8470" t="str">
        <f>IFERROR(VLOOKUP(B8470,[7]電話端末!$A$2:$E$284,2,FALSE),"不在")</f>
        <v>【流山】鴻池千紗都</v>
      </c>
      <c r="D8470" s="1" t="s">
        <v>50</v>
      </c>
      <c r="E8470" t="str">
        <f>IFERROR(VLOOKUP(D8470,[7]電話端末!$A$2:$E$284,2,FALSE),"不在")</f>
        <v>【流山】浅沼潤也</v>
      </c>
      <c r="F8470" s="1" t="s">
        <v>50</v>
      </c>
      <c r="G8470" t="str">
        <f>IFERROR(VLOOKUP(F8470,[7]電話端末!$A$2:$D$284,2,FALSE),"不在")</f>
        <v>【流山】浅沼潤也</v>
      </c>
      <c r="H8470" s="4">
        <v>51</v>
      </c>
      <c r="I8470" s="4">
        <v>47</v>
      </c>
      <c r="K8470">
        <v>2.5102100398268101E+19</v>
      </c>
      <c r="BN8470" s="1"/>
    </row>
    <row r="8471" spans="1:69" x14ac:dyDescent="0.45">
      <c r="A8471" s="3">
        <v>45951.584594907406</v>
      </c>
      <c r="B8471" s="1" t="s">
        <v>39</v>
      </c>
      <c r="C8471" t="str">
        <f>IFERROR(VLOOKUP(B8471,[7]電話端末!$A$2:$E$284,2,FALSE),"不在")</f>
        <v>【福岡】松尾明日香</v>
      </c>
      <c r="D8471" s="1" t="s">
        <v>48</v>
      </c>
      <c r="E8471" t="str">
        <f>IFERROR(VLOOKUP(D8471,[7]電話端末!$A$2:$E$284,2,FALSE),"不在")</f>
        <v>【福岡】松添愛</v>
      </c>
      <c r="F8471" s="1" t="s">
        <v>48</v>
      </c>
      <c r="G8471" t="str">
        <f>IFERROR(VLOOKUP(F8471,[7]電話端末!$A$2:$D$284,2,FALSE),"不在")</f>
        <v>【福岡】松添愛</v>
      </c>
      <c r="H8471" s="4">
        <v>99</v>
      </c>
      <c r="I8471" s="4">
        <v>98</v>
      </c>
      <c r="K8471">
        <v>2.5102100397168099E+19</v>
      </c>
      <c r="BN8471" s="1"/>
    </row>
    <row r="8472" spans="1:69" x14ac:dyDescent="0.45">
      <c r="A8472" s="3">
        <v>45951.584583333337</v>
      </c>
      <c r="B8472" s="1" t="s">
        <v>49</v>
      </c>
      <c r="C8472" t="str">
        <f>IFERROR(VLOOKUP(B8472,[7]電話端末!$A$2:$E$284,2,FALSE),"不在")</f>
        <v>【流山】鴻池千紗都</v>
      </c>
      <c r="D8472" s="1" t="s">
        <v>50</v>
      </c>
      <c r="E8472" t="str">
        <f>IFERROR(VLOOKUP(D8472,[7]電話端末!$A$2:$E$284,2,FALSE),"不在")</f>
        <v>【流山】浅沼潤也</v>
      </c>
      <c r="F8472" s="1" t="s">
        <v>50</v>
      </c>
      <c r="G8472" t="str">
        <f>IFERROR(VLOOKUP(F8472,[7]電話端末!$A$2:$D$284,2,FALSE),"不在")</f>
        <v>【流山】浅沼潤也</v>
      </c>
      <c r="H8472" s="4">
        <v>45</v>
      </c>
      <c r="I8472" s="4">
        <v>42</v>
      </c>
      <c r="K8472">
        <v>2.51021003969681E+19</v>
      </c>
      <c r="BN8472" s="1"/>
    </row>
    <row r="8473" spans="1:69" x14ac:dyDescent="0.45">
      <c r="A8473" s="3">
        <v>45951.584270833337</v>
      </c>
      <c r="B8473" s="1" t="s">
        <v>44</v>
      </c>
      <c r="C8473" t="str">
        <f>IFERROR(VLOOKUP(B8473,[7]電話端末!$A$2:$E$284,2,FALSE),"不在")</f>
        <v>【福岡】奥薗美和</v>
      </c>
      <c r="D8473" s="1" t="s">
        <v>39</v>
      </c>
      <c r="E8473" t="str">
        <f>IFERROR(VLOOKUP(D8473,[7]電話端末!$A$2:$E$284,2,FALSE),"不在")</f>
        <v>【福岡】松尾明日香</v>
      </c>
      <c r="F8473" s="1" t="s">
        <v>39</v>
      </c>
      <c r="G8473" t="str">
        <f>IFERROR(VLOOKUP(F8473,[7]電話端末!$A$2:$D$284,2,FALSE),"不在")</f>
        <v>【福岡】松尾明日香</v>
      </c>
      <c r="H8473" s="4">
        <v>31</v>
      </c>
      <c r="I8473" s="4">
        <v>31</v>
      </c>
      <c r="K8473">
        <v>2.5102100396168102E+19</v>
      </c>
      <c r="BN8473" s="1"/>
    </row>
    <row r="8474" spans="1:69" x14ac:dyDescent="0.45">
      <c r="A8474" s="3">
        <v>45951.583668981482</v>
      </c>
      <c r="B8474" s="1" t="s">
        <v>38</v>
      </c>
      <c r="C8474" t="str">
        <f>IFERROR(VLOOKUP(B8474,[7]電話端末!$A$2:$E$284,2,FALSE),"不在")</f>
        <v>【福岡】山崎芹奈</v>
      </c>
      <c r="D8474" s="1" t="s">
        <v>44</v>
      </c>
      <c r="E8474" t="str">
        <f>IFERROR(VLOOKUP(D8474,[7]電話端末!$A$2:$E$284,2,FALSE),"不在")</f>
        <v>【福岡】奥薗美和</v>
      </c>
      <c r="F8474" s="1" t="s">
        <v>44</v>
      </c>
      <c r="G8474" t="str">
        <f>IFERROR(VLOOKUP(F8474,[7]電話端末!$A$2:$D$284,2,FALSE),"不在")</f>
        <v>【福岡】奥薗美和</v>
      </c>
      <c r="H8474" s="4">
        <v>54</v>
      </c>
      <c r="I8474" s="4">
        <v>53</v>
      </c>
      <c r="K8474">
        <v>2.5102100395068101E+19</v>
      </c>
      <c r="BN8474" s="1"/>
      <c r="BQ8474" s="1"/>
    </row>
    <row r="8475" spans="1:69" x14ac:dyDescent="0.45">
      <c r="A8475" s="3">
        <v>45951.582152777781</v>
      </c>
      <c r="B8475" s="1" t="s">
        <v>61</v>
      </c>
      <c r="C8475" t="str">
        <f>IFERROR(VLOOKUP(B8475,[7]電話端末!$A$2:$E$284,2,FALSE),"不在")</f>
        <v>【埼玉】竹内梓</v>
      </c>
      <c r="D8475" s="1" t="s">
        <v>54</v>
      </c>
      <c r="E8475" t="str">
        <f>IFERROR(VLOOKUP(D8475,[7]電話端末!$A$2:$E$284,2,FALSE),"不在")</f>
        <v>【東京】着信グループ</v>
      </c>
      <c r="F8475" s="1" t="s">
        <v>22</v>
      </c>
      <c r="G8475" t="str">
        <f>IFERROR(VLOOKUP(F8475,[7]電話端末!$A$2:$D$284,2,FALSE),"不在")</f>
        <v>【東京】西垣彩</v>
      </c>
      <c r="H8475" s="4">
        <v>64</v>
      </c>
      <c r="I8475" s="4">
        <v>64</v>
      </c>
      <c r="K8475">
        <v>2.5102100391268098E+19</v>
      </c>
      <c r="BN8475" s="1"/>
    </row>
    <row r="8476" spans="1:69" x14ac:dyDescent="0.45">
      <c r="A8476" s="3">
        <v>45951.578645833331</v>
      </c>
      <c r="B8476" s="1" t="s">
        <v>222</v>
      </c>
      <c r="C8476" t="str">
        <f>IFERROR(VLOOKUP(B8476,[7]電話端末!$A$2:$E$284,2,FALSE),"不在")</f>
        <v>【本社EC】渡辺慶太</v>
      </c>
      <c r="D8476" s="1" t="s">
        <v>113</v>
      </c>
      <c r="E8476" t="str">
        <f>IFERROR(VLOOKUP(D8476,[7]電話端末!$A$2:$E$284,2,FALSE),"不在")</f>
        <v>【名古屋】水島奈美</v>
      </c>
      <c r="F8476" s="1" t="s">
        <v>113</v>
      </c>
      <c r="G8476" t="str">
        <f>IFERROR(VLOOKUP(F8476,[7]電話端末!$A$2:$D$284,2,FALSE),"不在")</f>
        <v>【名古屋】水島奈美</v>
      </c>
      <c r="H8476" s="4">
        <v>55</v>
      </c>
      <c r="I8476" s="4">
        <v>53</v>
      </c>
      <c r="K8476">
        <v>2.5102100384568099E+19</v>
      </c>
      <c r="BN8476" s="1"/>
      <c r="BQ8476" s="1"/>
    </row>
    <row r="8477" spans="1:69" x14ac:dyDescent="0.45">
      <c r="A8477" s="3">
        <v>45951.577453703707</v>
      </c>
      <c r="B8477" s="1" t="s">
        <v>22</v>
      </c>
      <c r="C8477" t="str">
        <f>IFERROR(VLOOKUP(B8477,[7]電話端末!$A$2:$E$284,2,FALSE),"不在")</f>
        <v>【東京】西垣彩</v>
      </c>
      <c r="D8477" s="1" t="s">
        <v>37</v>
      </c>
      <c r="E8477" t="str">
        <f>IFERROR(VLOOKUP(D8477,[7]電話端末!$A$2:$E$284,2,FALSE),"不在")</f>
        <v>【千葉】小島佳菜</v>
      </c>
      <c r="F8477" s="1" t="s">
        <v>37</v>
      </c>
      <c r="G8477" t="str">
        <f>IFERROR(VLOOKUP(F8477,[7]電話端末!$A$2:$D$284,2,FALSE),"不在")</f>
        <v>【千葉】小島佳菜</v>
      </c>
      <c r="H8477" s="4">
        <v>72</v>
      </c>
      <c r="I8477" s="4">
        <v>70</v>
      </c>
      <c r="K8477">
        <v>2.5102100381868102E+19</v>
      </c>
      <c r="BN8477" s="1"/>
      <c r="BQ8477" s="1"/>
    </row>
    <row r="8478" spans="1:69" x14ac:dyDescent="0.45">
      <c r="A8478" s="3">
        <v>45951.576585648145</v>
      </c>
      <c r="B8478" s="1" t="s">
        <v>48</v>
      </c>
      <c r="C8478" t="str">
        <f>IFERROR(VLOOKUP(B8478,[7]電話端末!$A$2:$E$284,2,FALSE),"不在")</f>
        <v>【福岡】松添愛</v>
      </c>
      <c r="D8478" s="1" t="s">
        <v>70</v>
      </c>
      <c r="E8478" t="str">
        <f>IFERROR(VLOOKUP(D8478,[7]電話端末!$A$2:$E$284,2,FALSE),"不在")</f>
        <v>【名古屋】着信グループ</v>
      </c>
      <c r="F8478" s="1" t="s">
        <v>113</v>
      </c>
      <c r="G8478" t="str">
        <f>IFERROR(VLOOKUP(F8478,[7]電話端末!$A$2:$D$284,2,FALSE),"不在")</f>
        <v>【名古屋】水島奈美</v>
      </c>
      <c r="H8478" s="4">
        <v>41</v>
      </c>
      <c r="I8478" s="4">
        <v>40</v>
      </c>
      <c r="K8478">
        <v>2.5102100379668099E+19</v>
      </c>
      <c r="BN8478" s="1"/>
      <c r="BQ8478" s="1"/>
    </row>
    <row r="8479" spans="1:69" x14ac:dyDescent="0.45">
      <c r="A8479" s="3">
        <v>45951.574421296296</v>
      </c>
      <c r="B8479" s="1" t="s">
        <v>173</v>
      </c>
      <c r="C8479" t="str">
        <f>IFERROR(VLOOKUP(B8479,[7]電話端末!$A$2:$E$284,2,FALSE),"不在")</f>
        <v>【本社IT】大坪航介</v>
      </c>
      <c r="D8479" s="1" t="s">
        <v>24</v>
      </c>
      <c r="E8479" t="str">
        <f>IFERROR(VLOOKUP(D8479,[7]電話端末!$A$2:$E$284,2,FALSE),"不在")</f>
        <v>【MF大阪】内田優美</v>
      </c>
      <c r="F8479" s="1" t="s">
        <v>24</v>
      </c>
      <c r="G8479" t="str">
        <f>IFERROR(VLOOKUP(F8479,[7]電話端末!$A$2:$D$284,2,FALSE),"不在")</f>
        <v>【MF大阪】内田優美</v>
      </c>
      <c r="H8479" s="4">
        <v>68</v>
      </c>
      <c r="I8479" s="4">
        <v>66</v>
      </c>
      <c r="K8479">
        <v>2.5102100376468099E+19</v>
      </c>
      <c r="BN8479" s="1"/>
      <c r="BQ8479" s="1"/>
    </row>
    <row r="8480" spans="1:69" x14ac:dyDescent="0.45">
      <c r="A8480" s="3">
        <v>45951.574097222219</v>
      </c>
      <c r="B8480" s="1" t="s">
        <v>27</v>
      </c>
      <c r="C8480" t="str">
        <f>IFERROR(VLOOKUP(B8480,[7]電話端末!$A$2:$E$284,2,FALSE),"不在")</f>
        <v>【本社在庫物流課】黒田靖広</v>
      </c>
      <c r="D8480" s="1" t="s">
        <v>91</v>
      </c>
      <c r="E8480" t="str">
        <f>IFERROR(VLOOKUP(D8480,[7]電話端末!$A$2:$E$284,2,FALSE),"不在")</f>
        <v>【MF大阪】上甲なつみ</v>
      </c>
      <c r="F8480" s="1"/>
      <c r="G8480" t="str">
        <f>IFERROR(VLOOKUP(F8480,[7]電話端末!$A$2:$D$284,2,FALSE),"不在")</f>
        <v>不在</v>
      </c>
      <c r="H8480" s="4">
        <v>0</v>
      </c>
      <c r="I8480" s="4">
        <v>0</v>
      </c>
      <c r="K8480">
        <v>2.51021003759681E+19</v>
      </c>
      <c r="BN8480" s="1"/>
      <c r="BQ8480" s="1"/>
    </row>
    <row r="8481" spans="1:69" x14ac:dyDescent="0.45">
      <c r="A8481" s="3">
        <v>45951.573923611111</v>
      </c>
      <c r="B8481" s="1" t="s">
        <v>27</v>
      </c>
      <c r="C8481" t="str">
        <f>IFERROR(VLOOKUP(B8481,[7]電話端末!$A$2:$E$284,2,FALSE),"不在")</f>
        <v>【本社在庫物流課】黒田靖広</v>
      </c>
      <c r="D8481" s="1" t="s">
        <v>91</v>
      </c>
      <c r="E8481" t="str">
        <f>IFERROR(VLOOKUP(D8481,[7]電話端末!$A$2:$E$284,2,FALSE),"不在")</f>
        <v>【MF大阪】上甲なつみ</v>
      </c>
      <c r="F8481" s="1"/>
      <c r="G8481" t="str">
        <f>IFERROR(VLOOKUP(F8481,[7]電話端末!$A$2:$D$284,2,FALSE),"不在")</f>
        <v>不在</v>
      </c>
      <c r="H8481" s="4">
        <v>0</v>
      </c>
      <c r="I8481" s="4">
        <v>0</v>
      </c>
      <c r="K8481">
        <v>2.5102100375368102E+19</v>
      </c>
      <c r="BN8481" s="1"/>
      <c r="BQ8481" s="1"/>
    </row>
    <row r="8482" spans="1:69" x14ac:dyDescent="0.45">
      <c r="A8482" s="3">
        <v>45951.572870370372</v>
      </c>
      <c r="B8482" s="1" t="s">
        <v>20</v>
      </c>
      <c r="C8482" t="str">
        <f>IFERROR(VLOOKUP(B8482,[7]電話端末!$A$2:$E$284,2,FALSE),"不在")</f>
        <v>【本社IT】梶ヶ谷知晃</v>
      </c>
      <c r="D8482" s="1" t="s">
        <v>28</v>
      </c>
      <c r="E8482" t="str">
        <f>IFERROR(VLOOKUP(D8482,[7]電話端末!$A$2:$E$284,2,FALSE),"不在")</f>
        <v>【名古屋】大渕温子</v>
      </c>
      <c r="F8482" s="1" t="s">
        <v>28</v>
      </c>
      <c r="G8482" t="str">
        <f>IFERROR(VLOOKUP(F8482,[7]電話端末!$A$2:$D$284,2,FALSE),"不在")</f>
        <v>【名古屋】大渕温子</v>
      </c>
      <c r="H8482" s="4">
        <v>73</v>
      </c>
      <c r="I8482" s="4">
        <v>71</v>
      </c>
      <c r="K8482">
        <v>2.5102100373568098E+19</v>
      </c>
      <c r="BN8482" s="1"/>
      <c r="BQ8482" s="1"/>
    </row>
    <row r="8483" spans="1:69" x14ac:dyDescent="0.45">
      <c r="A8483" s="3">
        <v>45951.572430555556</v>
      </c>
      <c r="B8483" s="1" t="s">
        <v>113</v>
      </c>
      <c r="C8483" t="str">
        <f>IFERROR(VLOOKUP(B8483,[7]電話端末!$A$2:$E$284,2,FALSE),"不在")</f>
        <v>【名古屋】水島奈美</v>
      </c>
      <c r="D8483" s="1" t="s">
        <v>114</v>
      </c>
      <c r="E8483" t="str">
        <f>IFERROR(VLOOKUP(D8483,[7]電話端末!$A$2:$E$284,2,FALSE),"不在")</f>
        <v>【本社】EC</v>
      </c>
      <c r="F8483" s="1" t="s">
        <v>222</v>
      </c>
      <c r="G8483" t="str">
        <f>IFERROR(VLOOKUP(F8483,[7]電話端末!$A$2:$D$284,2,FALSE),"不在")</f>
        <v>【本社EC】渡辺慶太</v>
      </c>
      <c r="H8483" s="4">
        <v>182</v>
      </c>
      <c r="I8483" s="4">
        <v>178</v>
      </c>
      <c r="K8483">
        <v>2.51021003729681E+19</v>
      </c>
      <c r="BN8483" s="1"/>
      <c r="BQ8483" s="1"/>
    </row>
    <row r="8484" spans="1:69" x14ac:dyDescent="0.45">
      <c r="A8484" s="3">
        <v>45951.572083333333</v>
      </c>
      <c r="B8484" s="1" t="s">
        <v>34</v>
      </c>
      <c r="C8484" t="str">
        <f>IFERROR(VLOOKUP(B8484,[7]電話端末!$A$2:$E$284,2,FALSE),"不在")</f>
        <v>【埼玉】細田昌子</v>
      </c>
      <c r="D8484" s="1" t="s">
        <v>37</v>
      </c>
      <c r="E8484" t="str">
        <f>IFERROR(VLOOKUP(D8484,[7]電話端末!$A$2:$E$284,2,FALSE),"不在")</f>
        <v>【千葉】小島佳菜</v>
      </c>
      <c r="F8484" s="1"/>
      <c r="G8484" t="str">
        <f>IFERROR(VLOOKUP(F8484,[7]電話端末!$A$2:$D$284,2,FALSE),"不在")</f>
        <v>不在</v>
      </c>
      <c r="H8484" s="4">
        <v>14</v>
      </c>
      <c r="I8484" s="4">
        <v>0</v>
      </c>
      <c r="K8484">
        <v>2.5102100372368101E+19</v>
      </c>
      <c r="BN8484" s="1"/>
      <c r="BQ8484" s="1"/>
    </row>
    <row r="8485" spans="1:69" x14ac:dyDescent="0.45">
      <c r="A8485" s="3">
        <v>45951.570462962962</v>
      </c>
      <c r="B8485" s="1" t="s">
        <v>44</v>
      </c>
      <c r="C8485" t="str">
        <f>IFERROR(VLOOKUP(B8485,[7]電話端末!$A$2:$E$284,2,FALSE),"不在")</f>
        <v>【福岡】奥薗美和</v>
      </c>
      <c r="D8485" s="1" t="s">
        <v>19</v>
      </c>
      <c r="E8485" t="str">
        <f>IFERROR(VLOOKUP(D8485,[7]電話端末!$A$2:$E$284,2,FALSE),"不在")</f>
        <v>【福岡】重松宝成</v>
      </c>
      <c r="F8485" s="1" t="s">
        <v>19</v>
      </c>
      <c r="G8485" t="str">
        <f>IFERROR(VLOOKUP(F8485,[7]電話端末!$A$2:$D$284,2,FALSE),"不在")</f>
        <v>【福岡】重松宝成</v>
      </c>
      <c r="H8485" s="4">
        <v>57</v>
      </c>
      <c r="I8485" s="4">
        <v>55</v>
      </c>
      <c r="K8485">
        <v>2.5102100368968102E+19</v>
      </c>
      <c r="BN8485" s="1"/>
      <c r="BQ8485" s="1"/>
    </row>
    <row r="8486" spans="1:69" x14ac:dyDescent="0.45">
      <c r="A8486" s="3">
        <v>45951.569664351853</v>
      </c>
      <c r="B8486" s="1" t="s">
        <v>27</v>
      </c>
      <c r="C8486" t="str">
        <f>IFERROR(VLOOKUP(B8486,[7]電話端末!$A$2:$E$284,2,FALSE),"不在")</f>
        <v>【本社在庫物流課】黒田靖広</v>
      </c>
      <c r="D8486" s="1" t="s">
        <v>28</v>
      </c>
      <c r="E8486" t="str">
        <f>IFERROR(VLOOKUP(D8486,[7]電話端末!$A$2:$E$284,2,FALSE),"不在")</f>
        <v>【名古屋】大渕温子</v>
      </c>
      <c r="F8486" s="1"/>
      <c r="G8486" t="str">
        <f>IFERROR(VLOOKUP(F8486,[7]電話端末!$A$2:$D$284,2,FALSE),"不在")</f>
        <v>不在</v>
      </c>
      <c r="H8486" s="4">
        <v>0</v>
      </c>
      <c r="I8486" s="4">
        <v>0</v>
      </c>
      <c r="K8486">
        <v>2.5102100367468102E+19</v>
      </c>
      <c r="BN8486" s="1"/>
    </row>
    <row r="8487" spans="1:69" x14ac:dyDescent="0.45">
      <c r="A8487" s="3">
        <v>45951.568819444445</v>
      </c>
      <c r="B8487" s="1" t="s">
        <v>55</v>
      </c>
      <c r="C8487" t="str">
        <f>IFERROR(VLOOKUP(B8487,[7]電話端末!$A$2:$E$284,2,FALSE),"不在")</f>
        <v>【東京】高澤早紀</v>
      </c>
      <c r="D8487" s="1" t="s">
        <v>79</v>
      </c>
      <c r="E8487" t="str">
        <f>IFERROR(VLOOKUP(D8487,[7]電話端末!$A$2:$E$284,2,FALSE),"不在")</f>
        <v>【本社】経理</v>
      </c>
      <c r="F8487" s="1" t="s">
        <v>11</v>
      </c>
      <c r="G8487" t="str">
        <f>IFERROR(VLOOKUP(F8487,[7]電話端末!$A$2:$D$284,2,FALSE),"不在")</f>
        <v>【本社経理】池上有花</v>
      </c>
      <c r="H8487" s="4">
        <v>44</v>
      </c>
      <c r="I8487" s="4">
        <v>41</v>
      </c>
      <c r="K8487">
        <v>2.5102100365868102E+19</v>
      </c>
      <c r="BN8487" s="1"/>
      <c r="BQ8487" s="1"/>
    </row>
    <row r="8488" spans="1:69" x14ac:dyDescent="0.45">
      <c r="A8488" s="3">
        <v>45951.567997685182</v>
      </c>
      <c r="B8488" s="1" t="s">
        <v>55</v>
      </c>
      <c r="C8488" t="str">
        <f>IFERROR(VLOOKUP(B8488,[7]電話端末!$A$2:$E$284,2,FALSE),"不在")</f>
        <v>【東京】高澤早紀</v>
      </c>
      <c r="D8488" s="1" t="s">
        <v>43</v>
      </c>
      <c r="E8488" t="str">
        <f>IFERROR(VLOOKUP(D8488,[7]電話端末!$A$2:$E$284,2,FALSE),"不在")</f>
        <v>【本社経理】羽鳥由美</v>
      </c>
      <c r="F8488" s="1"/>
      <c r="G8488" t="str">
        <f>IFERROR(VLOOKUP(F8488,[7]電話端末!$A$2:$D$284,2,FALSE),"不在")</f>
        <v>不在</v>
      </c>
      <c r="H8488" s="4">
        <v>36</v>
      </c>
      <c r="I8488" s="4">
        <v>0</v>
      </c>
      <c r="K8488">
        <v>2.5102100364668101E+19</v>
      </c>
      <c r="BN8488" s="1"/>
      <c r="BQ8488" s="1"/>
    </row>
    <row r="8489" spans="1:69" x14ac:dyDescent="0.45">
      <c r="A8489" s="3">
        <v>45951.565949074073</v>
      </c>
      <c r="B8489" s="1" t="s">
        <v>27</v>
      </c>
      <c r="C8489" t="str">
        <f>IFERROR(VLOOKUP(B8489,[7]電話端末!$A$2:$E$284,2,FALSE),"不在")</f>
        <v>【本社在庫物流課】黒田靖広</v>
      </c>
      <c r="D8489" s="1" t="s">
        <v>19</v>
      </c>
      <c r="E8489" t="str">
        <f>IFERROR(VLOOKUP(D8489,[7]電話端末!$A$2:$E$284,2,FALSE),"不在")</f>
        <v>【福岡】重松宝成</v>
      </c>
      <c r="F8489" s="1" t="s">
        <v>19</v>
      </c>
      <c r="G8489" t="str">
        <f>IFERROR(VLOOKUP(F8489,[7]電話端末!$A$2:$D$284,2,FALSE),"不在")</f>
        <v>【福岡】重松宝成</v>
      </c>
      <c r="H8489" s="4">
        <v>57</v>
      </c>
      <c r="I8489" s="4">
        <v>53</v>
      </c>
      <c r="K8489">
        <v>2.5102100360968102E+19</v>
      </c>
      <c r="BN8489" s="1"/>
      <c r="BQ8489" s="1"/>
    </row>
    <row r="8490" spans="1:69" x14ac:dyDescent="0.45">
      <c r="A8490" s="3">
        <v>45951.564976851849</v>
      </c>
      <c r="B8490" s="1" t="s">
        <v>36</v>
      </c>
      <c r="C8490" t="str">
        <f>IFERROR(VLOOKUP(B8490,[7]電話端末!$A$2:$E$284,2,FALSE),"不在")</f>
        <v>【名古屋】稲垣みちる</v>
      </c>
      <c r="D8490" s="1" t="s">
        <v>113</v>
      </c>
      <c r="E8490" t="str">
        <f>IFERROR(VLOOKUP(D8490,[7]電話端末!$A$2:$E$284,2,FALSE),"不在")</f>
        <v>【名古屋】水島奈美</v>
      </c>
      <c r="F8490" s="1" t="s">
        <v>113</v>
      </c>
      <c r="G8490" t="str">
        <f>IFERROR(VLOOKUP(F8490,[7]電話端末!$A$2:$D$284,2,FALSE),"不在")</f>
        <v>【名古屋】水島奈美</v>
      </c>
      <c r="H8490" s="4">
        <v>269</v>
      </c>
      <c r="I8490" s="4">
        <v>268</v>
      </c>
      <c r="K8490">
        <v>2.5102100358868099E+19</v>
      </c>
      <c r="BN8490" s="1"/>
      <c r="BQ8490" s="1"/>
    </row>
    <row r="8491" spans="1:69" x14ac:dyDescent="0.45">
      <c r="A8491" s="3">
        <v>45951.561527777776</v>
      </c>
      <c r="B8491" s="1" t="s">
        <v>39</v>
      </c>
      <c r="C8491" t="str">
        <f>IFERROR(VLOOKUP(B8491,[7]電話端末!$A$2:$E$284,2,FALSE),"不在")</f>
        <v>【福岡】松尾明日香</v>
      </c>
      <c r="D8491" s="1" t="s">
        <v>44</v>
      </c>
      <c r="E8491" t="str">
        <f>IFERROR(VLOOKUP(D8491,[7]電話端末!$A$2:$E$284,2,FALSE),"不在")</f>
        <v>【福岡】奥薗美和</v>
      </c>
      <c r="F8491" s="1" t="s">
        <v>44</v>
      </c>
      <c r="G8491" t="str">
        <f>IFERROR(VLOOKUP(F8491,[7]電話端末!$A$2:$D$284,2,FALSE),"不在")</f>
        <v>【福岡】奥薗美和</v>
      </c>
      <c r="H8491" s="4">
        <v>66</v>
      </c>
      <c r="I8491" s="4">
        <v>65</v>
      </c>
      <c r="K8491">
        <v>2.5102100351168098E+19</v>
      </c>
      <c r="BN8491" s="1"/>
      <c r="BQ8491" s="1"/>
    </row>
    <row r="8492" spans="1:69" x14ac:dyDescent="0.45">
      <c r="A8492" s="3">
        <v>45951.561400462961</v>
      </c>
      <c r="B8492" s="1" t="s">
        <v>94</v>
      </c>
      <c r="C8492" t="str">
        <f>IFERROR(VLOOKUP(B8492,[7]電話端末!$A$2:$E$284,2,FALSE),"不在")</f>
        <v>【岡山】武政彩果</v>
      </c>
      <c r="D8492" s="1" t="s">
        <v>95</v>
      </c>
      <c r="E8492" t="str">
        <f>IFERROR(VLOOKUP(D8492,[7]電話端末!$A$2:$E$284,2,FALSE),"不在")</f>
        <v>【MF大阪】着信グループ</v>
      </c>
      <c r="F8492" s="1" t="s">
        <v>64</v>
      </c>
      <c r="G8492" t="str">
        <f>IFERROR(VLOOKUP(F8492,[7]電話端末!$A$2:$D$284,2,FALSE),"不在")</f>
        <v>【MF大阪】渡邉莉乃</v>
      </c>
      <c r="H8492" s="4">
        <v>173</v>
      </c>
      <c r="I8492" s="4">
        <v>165</v>
      </c>
      <c r="K8492">
        <v>2.5102100350768099E+19</v>
      </c>
      <c r="BN8492" s="1"/>
      <c r="BQ8492" s="1"/>
    </row>
    <row r="8493" spans="1:69" x14ac:dyDescent="0.45">
      <c r="A8493" s="3">
        <v>45951.56050925926</v>
      </c>
      <c r="B8493" s="1" t="s">
        <v>103</v>
      </c>
      <c r="C8493" t="str">
        <f>IFERROR(VLOOKUP(B8493,[7]電話端末!$A$2:$E$284,2,FALSE),"不在")</f>
        <v>【岡山】北添恵</v>
      </c>
      <c r="D8493" s="1" t="s">
        <v>123</v>
      </c>
      <c r="E8493" t="str">
        <f>IFERROR(VLOOKUP(D8493,[7]電話端末!$A$2:$E$284,2,FALSE),"不在")</f>
        <v>【本社IT】福原弘明</v>
      </c>
      <c r="F8493" s="1" t="s">
        <v>123</v>
      </c>
      <c r="G8493" t="str">
        <f>IFERROR(VLOOKUP(F8493,[7]電話端末!$A$2:$D$284,2,FALSE),"不在")</f>
        <v>【本社IT】福原弘明</v>
      </c>
      <c r="H8493" s="4">
        <v>78</v>
      </c>
      <c r="I8493" s="4">
        <v>72</v>
      </c>
      <c r="K8493">
        <v>2.51021003490681E+19</v>
      </c>
      <c r="BN8493" s="1"/>
      <c r="BQ8493" s="1"/>
    </row>
    <row r="8494" spans="1:69" x14ac:dyDescent="0.45">
      <c r="A8494" s="3">
        <v>45951.560416666667</v>
      </c>
      <c r="B8494" s="1" t="s">
        <v>103</v>
      </c>
      <c r="C8494" t="str">
        <f>IFERROR(VLOOKUP(B8494,[7]電話端末!$A$2:$E$284,2,FALSE),"不在")</f>
        <v>【岡山】北添恵</v>
      </c>
      <c r="D8494" s="1" t="s">
        <v>20</v>
      </c>
      <c r="E8494" t="str">
        <f>IFERROR(VLOOKUP(D8494,[7]電話端末!$A$2:$E$284,2,FALSE),"不在")</f>
        <v>【本社IT】梶ヶ谷知晃</v>
      </c>
      <c r="F8494" s="1"/>
      <c r="G8494" t="str">
        <f>IFERROR(VLOOKUP(F8494,[7]電話端末!$A$2:$D$284,2,FALSE),"不在")</f>
        <v>不在</v>
      </c>
      <c r="H8494" s="4">
        <v>0</v>
      </c>
      <c r="I8494" s="4">
        <v>0</v>
      </c>
      <c r="K8494">
        <v>2.51021003487681E+19</v>
      </c>
      <c r="BN8494" s="1"/>
      <c r="BQ8494" s="1"/>
    </row>
    <row r="8495" spans="1:69" x14ac:dyDescent="0.45">
      <c r="A8495" s="3">
        <v>45951.559606481482</v>
      </c>
      <c r="B8495" s="1" t="s">
        <v>36</v>
      </c>
      <c r="C8495" t="str">
        <f>IFERROR(VLOOKUP(B8495,[7]電話端末!$A$2:$E$284,2,FALSE),"不在")</f>
        <v>【名古屋】稲垣みちる</v>
      </c>
      <c r="D8495" s="1" t="s">
        <v>28</v>
      </c>
      <c r="E8495" t="str">
        <f>IFERROR(VLOOKUP(D8495,[7]電話端末!$A$2:$E$284,2,FALSE),"不在")</f>
        <v>【名古屋】大渕温子</v>
      </c>
      <c r="F8495" s="1" t="s">
        <v>28</v>
      </c>
      <c r="G8495" t="str">
        <f>IFERROR(VLOOKUP(F8495,[7]電話端末!$A$2:$D$284,2,FALSE),"不在")</f>
        <v>【名古屋】大渕温子</v>
      </c>
      <c r="H8495" s="4">
        <v>155</v>
      </c>
      <c r="I8495" s="4">
        <v>145</v>
      </c>
      <c r="K8495">
        <v>2.5102100347668099E+19</v>
      </c>
      <c r="BN8495" s="1"/>
      <c r="BQ8495" s="1"/>
    </row>
    <row r="8496" spans="1:69" x14ac:dyDescent="0.45">
      <c r="A8496" s="3">
        <v>45951.559479166666</v>
      </c>
      <c r="B8496" s="1" t="s">
        <v>125</v>
      </c>
      <c r="C8496" t="str">
        <f>IFERROR(VLOOKUP(B8496,[7]電話端末!$A$2:$E$284,2,FALSE),"不在")</f>
        <v>【横浜】山﨑啓右</v>
      </c>
      <c r="D8496" s="1" t="s">
        <v>49</v>
      </c>
      <c r="E8496" t="str">
        <f>IFERROR(VLOOKUP(D8496,[7]電話端末!$A$2:$E$284,2,FALSE),"不在")</f>
        <v>【流山】鴻池千紗都</v>
      </c>
      <c r="F8496" s="1" t="s">
        <v>49</v>
      </c>
      <c r="G8496" t="str">
        <f>IFERROR(VLOOKUP(F8496,[7]電話端末!$A$2:$D$284,2,FALSE),"不在")</f>
        <v>【流山】鴻池千紗都</v>
      </c>
      <c r="H8496" s="4">
        <v>35</v>
      </c>
      <c r="I8496" s="4">
        <v>32</v>
      </c>
      <c r="K8496">
        <v>2.51021003473681E+19</v>
      </c>
      <c r="BN8496" s="1"/>
      <c r="BQ8496" s="1"/>
    </row>
    <row r="8497" spans="1:72" x14ac:dyDescent="0.45">
      <c r="A8497" s="3">
        <v>45951.55909722222</v>
      </c>
      <c r="B8497" s="1" t="s">
        <v>27</v>
      </c>
      <c r="C8497" t="str">
        <f>IFERROR(VLOOKUP(B8497,[7]電話端末!$A$2:$E$284,2,FALSE),"不在")</f>
        <v>【本社在庫物流課】黒田靖広</v>
      </c>
      <c r="D8497" s="1" t="s">
        <v>19</v>
      </c>
      <c r="E8497" t="str">
        <f>IFERROR(VLOOKUP(D8497,[7]電話端末!$A$2:$E$284,2,FALSE),"不在")</f>
        <v>【福岡】重松宝成</v>
      </c>
      <c r="F8497" s="1"/>
      <c r="G8497" t="str">
        <f>IFERROR(VLOOKUP(F8497,[7]電話端末!$A$2:$D$284,2,FALSE),"不在")</f>
        <v>不在</v>
      </c>
      <c r="H8497" s="4">
        <v>0</v>
      </c>
      <c r="I8497" s="4">
        <v>0</v>
      </c>
      <c r="K8497">
        <v>2.5102100346668102E+19</v>
      </c>
      <c r="BN8497" s="1"/>
      <c r="BQ8497" s="1"/>
    </row>
    <row r="8498" spans="1:72" x14ac:dyDescent="0.45">
      <c r="A8498" s="3">
        <v>45951.558078703703</v>
      </c>
      <c r="B8498" s="1" t="s">
        <v>125</v>
      </c>
      <c r="C8498" t="str">
        <f>IFERROR(VLOOKUP(B8498,[7]電話端末!$A$2:$E$284,2,FALSE),"不在")</f>
        <v>【横浜】山﨑啓右</v>
      </c>
      <c r="D8498" s="1" t="s">
        <v>49</v>
      </c>
      <c r="E8498" t="str">
        <f>IFERROR(VLOOKUP(D8498,[7]電話端末!$A$2:$E$284,2,FALSE),"不在")</f>
        <v>【流山】鴻池千紗都</v>
      </c>
      <c r="F8498" s="1"/>
      <c r="G8498" t="str">
        <f>IFERROR(VLOOKUP(F8498,[7]電話端末!$A$2:$D$284,2,FALSE),"不在")</f>
        <v>不在</v>
      </c>
      <c r="H8498" s="4">
        <v>12</v>
      </c>
      <c r="I8498" s="4">
        <v>0</v>
      </c>
      <c r="K8498">
        <v>2.5102100344568099E+19</v>
      </c>
      <c r="BN8498" s="1"/>
      <c r="BQ8498" s="1"/>
      <c r="BS8498" s="5"/>
      <c r="BT8498" s="5"/>
    </row>
    <row r="8499" spans="1:72" x14ac:dyDescent="0.45">
      <c r="A8499" s="3">
        <v>45951.556006944447</v>
      </c>
      <c r="B8499" s="1" t="s">
        <v>72</v>
      </c>
      <c r="C8499" t="str">
        <f>IFERROR(VLOOKUP(B8499,[7]電話端末!$A$2:$E$284,2,FALSE),"不在")</f>
        <v>【横浜】青木観奈</v>
      </c>
      <c r="D8499" s="1" t="s">
        <v>70</v>
      </c>
      <c r="E8499" t="str">
        <f>IFERROR(VLOOKUP(D8499,[7]電話端末!$A$2:$E$284,2,FALSE),"不在")</f>
        <v>【名古屋】着信グループ</v>
      </c>
      <c r="F8499" s="1" t="s">
        <v>28</v>
      </c>
      <c r="G8499" t="str">
        <f>IFERROR(VLOOKUP(F8499,[7]電話端末!$A$2:$D$284,2,FALSE),"不在")</f>
        <v>【名古屋】大渕温子</v>
      </c>
      <c r="H8499" s="4">
        <v>70</v>
      </c>
      <c r="I8499" s="4">
        <v>68</v>
      </c>
      <c r="K8499">
        <v>2.5102100341968101E+19</v>
      </c>
      <c r="BN8499" s="1"/>
      <c r="BQ8499" s="1"/>
    </row>
    <row r="8500" spans="1:72" x14ac:dyDescent="0.45">
      <c r="A8500" s="3">
        <v>45951.555567129632</v>
      </c>
      <c r="B8500" s="1" t="s">
        <v>206</v>
      </c>
      <c r="C8500" t="str">
        <f>IFERROR(VLOOKUP(B8500,[7]電話端末!$A$2:$E$284,2,FALSE),"不在")</f>
        <v>【横浜】川崎光弘</v>
      </c>
      <c r="D8500" s="1" t="s">
        <v>52</v>
      </c>
      <c r="E8500" t="str">
        <f>IFERROR(VLOOKUP(D8500,[7]電話端末!$A$2:$E$284,2,FALSE),"不在")</f>
        <v>【本社輸入】細川靖司</v>
      </c>
      <c r="F8500" s="1" t="s">
        <v>52</v>
      </c>
      <c r="G8500" t="str">
        <f>IFERROR(VLOOKUP(F8500,[7]電話端末!$A$2:$D$284,2,FALSE),"不在")</f>
        <v>【本社輸入】細川靖司</v>
      </c>
      <c r="H8500" s="4">
        <v>45</v>
      </c>
      <c r="I8500" s="4">
        <v>41</v>
      </c>
      <c r="K8500">
        <v>2.51021003408681E+19</v>
      </c>
      <c r="BN8500" s="1"/>
      <c r="BQ8500" s="1"/>
    </row>
    <row r="8501" spans="1:72" x14ac:dyDescent="0.45">
      <c r="A8501" s="3">
        <v>45951.554340277777</v>
      </c>
      <c r="B8501" s="1" t="s">
        <v>30</v>
      </c>
      <c r="C8501" t="str">
        <f>IFERROR(VLOOKUP(B8501,[7]電話端末!$A$2:$E$284,2,FALSE),"不在")</f>
        <v>【横浜】吉田玲</v>
      </c>
      <c r="D8501" s="1" t="s">
        <v>54</v>
      </c>
      <c r="E8501" t="str">
        <f>IFERROR(VLOOKUP(D8501,[7]電話端末!$A$2:$E$284,2,FALSE),"不在")</f>
        <v>【東京】着信グループ</v>
      </c>
      <c r="F8501" s="1" t="s">
        <v>60</v>
      </c>
      <c r="G8501" t="str">
        <f>IFERROR(VLOOKUP(F8501,[7]電話端末!$A$2:$D$284,2,FALSE),"不在")</f>
        <v>【東京】林まど佳</v>
      </c>
      <c r="H8501" s="4">
        <v>41</v>
      </c>
      <c r="I8501" s="4">
        <v>40</v>
      </c>
      <c r="K8501">
        <v>2.51021003378681E+19</v>
      </c>
      <c r="BN8501" s="1"/>
      <c r="BQ8501" s="1"/>
    </row>
    <row r="8502" spans="1:72" x14ac:dyDescent="0.45">
      <c r="A8502" s="3">
        <v>45951.549942129626</v>
      </c>
      <c r="B8502" s="1" t="s">
        <v>14</v>
      </c>
      <c r="C8502" t="str">
        <f>IFERROR(VLOOKUP(B8502,[7]電話端末!$A$2:$E$284,2,FALSE),"不在")</f>
        <v>【岡山】伊藤優</v>
      </c>
      <c r="D8502" s="1" t="s">
        <v>41</v>
      </c>
      <c r="E8502" t="str">
        <f>IFERROR(VLOOKUP(D8502,[7]電話端末!$A$2:$E$284,2,FALSE),"不在")</f>
        <v>【大阪】松下愛</v>
      </c>
      <c r="F8502" s="1" t="s">
        <v>41</v>
      </c>
      <c r="G8502" t="str">
        <f>IFERROR(VLOOKUP(F8502,[7]電話端末!$A$2:$D$284,2,FALSE),"不在")</f>
        <v>【大阪】松下愛</v>
      </c>
      <c r="H8502" s="4">
        <v>115</v>
      </c>
      <c r="I8502" s="4">
        <v>106</v>
      </c>
      <c r="K8502">
        <v>2.5102100327368102E+19</v>
      </c>
      <c r="BN8502" s="1"/>
      <c r="BQ8502" s="1"/>
    </row>
    <row r="8503" spans="1:72" x14ac:dyDescent="0.45">
      <c r="A8503" s="3">
        <v>45951.549375000002</v>
      </c>
      <c r="B8503" s="1" t="s">
        <v>36</v>
      </c>
      <c r="C8503" t="str">
        <f>IFERROR(VLOOKUP(B8503,[7]電話端末!$A$2:$E$284,2,FALSE),"不在")</f>
        <v>【名古屋】稲垣みちる</v>
      </c>
      <c r="D8503" s="1" t="s">
        <v>113</v>
      </c>
      <c r="E8503" t="str">
        <f>IFERROR(VLOOKUP(D8503,[7]電話端末!$A$2:$E$284,2,FALSE),"不在")</f>
        <v>【名古屋】水島奈美</v>
      </c>
      <c r="F8503" s="1" t="s">
        <v>113</v>
      </c>
      <c r="G8503" t="str">
        <f>IFERROR(VLOOKUP(F8503,[7]電話端末!$A$2:$D$284,2,FALSE),"不在")</f>
        <v>【名古屋】水島奈美</v>
      </c>
      <c r="H8503" s="4">
        <v>34</v>
      </c>
      <c r="I8503" s="4">
        <v>33</v>
      </c>
      <c r="K8503">
        <v>2.5102100325568098E+19</v>
      </c>
      <c r="BN8503" s="1"/>
      <c r="BQ8503" s="1"/>
    </row>
    <row r="8504" spans="1:72" x14ac:dyDescent="0.45">
      <c r="A8504" s="3">
        <v>45951.54855324074</v>
      </c>
      <c r="B8504" s="1" t="s">
        <v>52</v>
      </c>
      <c r="C8504" t="str">
        <f>IFERROR(VLOOKUP(B8504,[7]電話端末!$A$2:$E$284,2,FALSE),"不在")</f>
        <v>【本社輸入】細川靖司</v>
      </c>
      <c r="D8504" s="1" t="s">
        <v>206</v>
      </c>
      <c r="E8504" t="str">
        <f>IFERROR(VLOOKUP(D8504,[7]電話端末!$A$2:$E$284,2,FALSE),"不在")</f>
        <v>【横浜】川崎光弘</v>
      </c>
      <c r="F8504" s="1" t="s">
        <v>72</v>
      </c>
      <c r="G8504" t="str">
        <f>IFERROR(VLOOKUP(F8504,[7]電話端末!$A$2:$D$284,2,FALSE),"不在")</f>
        <v>【横浜】青木観奈</v>
      </c>
      <c r="H8504" s="4">
        <v>47</v>
      </c>
      <c r="I8504" s="4">
        <v>40</v>
      </c>
      <c r="K8504">
        <v>2.51021003233681E+19</v>
      </c>
      <c r="BN8504" s="1"/>
      <c r="BQ8504" s="1"/>
    </row>
    <row r="8505" spans="1:72" x14ac:dyDescent="0.45">
      <c r="A8505" s="3">
        <v>45951.547627314816</v>
      </c>
      <c r="B8505" s="1" t="s">
        <v>38</v>
      </c>
      <c r="C8505" t="str">
        <f>IFERROR(VLOOKUP(B8505,[7]電話端末!$A$2:$E$284,2,FALSE),"不在")</f>
        <v>【福岡】山崎芹奈</v>
      </c>
      <c r="D8505" s="1" t="s">
        <v>44</v>
      </c>
      <c r="E8505" t="str">
        <f>IFERROR(VLOOKUP(D8505,[7]電話端末!$A$2:$E$284,2,FALSE),"不在")</f>
        <v>【福岡】奥薗美和</v>
      </c>
      <c r="F8505" s="1" t="s">
        <v>44</v>
      </c>
      <c r="G8505" t="str">
        <f>IFERROR(VLOOKUP(F8505,[7]電話端末!$A$2:$D$284,2,FALSE),"不在")</f>
        <v>【福岡】奥薗美和</v>
      </c>
      <c r="H8505" s="4">
        <v>106</v>
      </c>
      <c r="I8505" s="4">
        <v>103</v>
      </c>
      <c r="K8505">
        <v>2.5102100321268101E+19</v>
      </c>
      <c r="BN8505" s="1"/>
      <c r="BQ8505" s="1"/>
    </row>
    <row r="8506" spans="1:72" x14ac:dyDescent="0.45">
      <c r="A8506" s="3">
        <v>45951.54760416667</v>
      </c>
      <c r="B8506" s="1" t="s">
        <v>34</v>
      </c>
      <c r="C8506" t="str">
        <f>IFERROR(VLOOKUP(B8506,[7]電話端末!$A$2:$E$284,2,FALSE),"不在")</f>
        <v>【埼玉】細田昌子</v>
      </c>
      <c r="D8506" s="1" t="s">
        <v>548</v>
      </c>
      <c r="E8506" t="str">
        <f>IFERROR(VLOOKUP(D8506,[7]電話端末!$A$2:$E$284,2,FALSE),"不在")</f>
        <v>不在</v>
      </c>
      <c r="F8506" s="1"/>
      <c r="G8506" t="str">
        <f>IFERROR(VLOOKUP(F8506,[7]電話端末!$A$2:$D$284,2,FALSE),"不在")</f>
        <v>不在</v>
      </c>
      <c r="H8506" s="4">
        <v>0</v>
      </c>
      <c r="I8506" s="4">
        <v>0</v>
      </c>
      <c r="K8506">
        <v>2.5102100321168101E+19</v>
      </c>
      <c r="BN8506" s="1"/>
      <c r="BQ8506" s="1"/>
    </row>
    <row r="8507" spans="1:72" x14ac:dyDescent="0.45">
      <c r="A8507" s="3">
        <v>45951.547210648147</v>
      </c>
      <c r="B8507" s="1" t="s">
        <v>48</v>
      </c>
      <c r="C8507" t="str">
        <f>IFERROR(VLOOKUP(B8507,[7]電話端末!$A$2:$E$284,2,FALSE),"不在")</f>
        <v>【福岡】松添愛</v>
      </c>
      <c r="D8507" s="1" t="s">
        <v>19</v>
      </c>
      <c r="E8507" t="str">
        <f>IFERROR(VLOOKUP(D8507,[7]電話端末!$A$2:$E$284,2,FALSE),"不在")</f>
        <v>【福岡】重松宝成</v>
      </c>
      <c r="F8507" s="1" t="s">
        <v>19</v>
      </c>
      <c r="G8507" t="str">
        <f>IFERROR(VLOOKUP(F8507,[7]電話端末!$A$2:$D$284,2,FALSE),"不在")</f>
        <v>【福岡】重松宝成</v>
      </c>
      <c r="H8507" s="4">
        <v>64</v>
      </c>
      <c r="I8507" s="4">
        <v>62</v>
      </c>
      <c r="K8507">
        <v>2.5102100319768101E+19</v>
      </c>
      <c r="BN8507" s="1"/>
    </row>
    <row r="8508" spans="1:72" x14ac:dyDescent="0.45">
      <c r="A8508" s="3">
        <v>45951.543182870373</v>
      </c>
      <c r="B8508" s="1" t="s">
        <v>19</v>
      </c>
      <c r="C8508" t="str">
        <f>IFERROR(VLOOKUP(B8508,[7]電話端末!$A$2:$E$284,2,FALSE),"不在")</f>
        <v>【福岡】重松宝成</v>
      </c>
      <c r="D8508" s="1" t="s">
        <v>27</v>
      </c>
      <c r="E8508" t="str">
        <f>IFERROR(VLOOKUP(D8508,[7]電話端末!$A$2:$E$284,2,FALSE),"不在")</f>
        <v>【本社在庫物流課】黒田靖広</v>
      </c>
      <c r="F8508" s="1"/>
      <c r="G8508" t="str">
        <f>IFERROR(VLOOKUP(F8508,[7]電話端末!$A$2:$D$284,2,FALSE),"不在")</f>
        <v>不在</v>
      </c>
      <c r="H8508" s="4">
        <v>0</v>
      </c>
      <c r="I8508" s="4">
        <v>0</v>
      </c>
      <c r="K8508">
        <v>2.51021003105681E+19</v>
      </c>
      <c r="BN8508" s="1"/>
      <c r="BQ8508" s="1"/>
    </row>
    <row r="8509" spans="1:72" x14ac:dyDescent="0.45">
      <c r="A8509" s="3">
        <v>45951.543043981481</v>
      </c>
      <c r="B8509" s="1" t="s">
        <v>27</v>
      </c>
      <c r="C8509" t="str">
        <f>IFERROR(VLOOKUP(B8509,[7]電話端末!$A$2:$E$284,2,FALSE),"不在")</f>
        <v>【本社在庫物流課】黒田靖広</v>
      </c>
      <c r="D8509" s="1" t="s">
        <v>19</v>
      </c>
      <c r="E8509" t="str">
        <f>IFERROR(VLOOKUP(D8509,[7]電話端末!$A$2:$E$284,2,FALSE),"不在")</f>
        <v>【福岡】重松宝成</v>
      </c>
      <c r="F8509" s="1"/>
      <c r="G8509" t="str">
        <f>IFERROR(VLOOKUP(F8509,[7]電話端末!$A$2:$D$284,2,FALSE),"不在")</f>
        <v>不在</v>
      </c>
      <c r="H8509" s="4">
        <v>1</v>
      </c>
      <c r="I8509" s="4">
        <v>0</v>
      </c>
      <c r="K8509">
        <v>2.5102100310168101E+19</v>
      </c>
      <c r="BN8509" s="1"/>
    </row>
    <row r="8510" spans="1:72" x14ac:dyDescent="0.45">
      <c r="A8510" s="3">
        <v>45951.543009259258</v>
      </c>
      <c r="B8510" s="1" t="s">
        <v>14</v>
      </c>
      <c r="C8510" t="str">
        <f>IFERROR(VLOOKUP(B8510,[7]電話端末!$A$2:$E$284,2,FALSE),"不在")</f>
        <v>【岡山】伊藤優</v>
      </c>
      <c r="D8510" s="1" t="s">
        <v>37</v>
      </c>
      <c r="E8510" t="str">
        <f>IFERROR(VLOOKUP(D8510,[7]電話端末!$A$2:$E$284,2,FALSE),"不在")</f>
        <v>【千葉】小島佳菜</v>
      </c>
      <c r="F8510" s="1" t="s">
        <v>37</v>
      </c>
      <c r="G8510" t="str">
        <f>IFERROR(VLOOKUP(F8510,[7]電話端末!$A$2:$D$284,2,FALSE),"不在")</f>
        <v>【千葉】小島佳菜</v>
      </c>
      <c r="H8510" s="4">
        <v>39</v>
      </c>
      <c r="I8510" s="4">
        <v>36</v>
      </c>
      <c r="K8510">
        <v>2.5102100309868102E+19</v>
      </c>
      <c r="BN8510" s="1"/>
      <c r="BQ8510" s="1"/>
    </row>
    <row r="8511" spans="1:72" x14ac:dyDescent="0.45">
      <c r="A8511" s="3">
        <v>45951.542210648149</v>
      </c>
      <c r="B8511" s="1" t="s">
        <v>27</v>
      </c>
      <c r="C8511" t="str">
        <f>IFERROR(VLOOKUP(B8511,[7]電話端末!$A$2:$E$284,2,FALSE),"不在")</f>
        <v>【本社在庫物流課】黒田靖広</v>
      </c>
      <c r="D8511" s="1" t="s">
        <v>19</v>
      </c>
      <c r="E8511" t="str">
        <f>IFERROR(VLOOKUP(D8511,[7]電話端末!$A$2:$E$284,2,FALSE),"不在")</f>
        <v>【福岡】重松宝成</v>
      </c>
      <c r="F8511" s="1"/>
      <c r="G8511" t="str">
        <f>IFERROR(VLOOKUP(F8511,[7]電話端末!$A$2:$D$284,2,FALSE),"不在")</f>
        <v>不在</v>
      </c>
      <c r="H8511" s="4">
        <v>1</v>
      </c>
      <c r="I8511" s="4">
        <v>0</v>
      </c>
      <c r="K8511">
        <v>2.5102100309168099E+19</v>
      </c>
      <c r="BN8511" s="1"/>
      <c r="BQ8511" s="1"/>
    </row>
    <row r="8512" spans="1:72" x14ac:dyDescent="0.45">
      <c r="A8512" s="3">
        <v>45951.542164351849</v>
      </c>
      <c r="B8512" s="1" t="s">
        <v>38</v>
      </c>
      <c r="C8512" t="str">
        <f>IFERROR(VLOOKUP(B8512,[7]電話端末!$A$2:$E$284,2,FALSE),"不在")</f>
        <v>【福岡】山崎芹奈</v>
      </c>
      <c r="D8512" s="1" t="s">
        <v>19</v>
      </c>
      <c r="E8512" t="str">
        <f>IFERROR(VLOOKUP(D8512,[7]電話端末!$A$2:$E$284,2,FALSE),"不在")</f>
        <v>【福岡】重松宝成</v>
      </c>
      <c r="F8512" s="1" t="s">
        <v>19</v>
      </c>
      <c r="G8512" t="str">
        <f>IFERROR(VLOOKUP(F8512,[7]電話端末!$A$2:$D$284,2,FALSE),"不在")</f>
        <v>【福岡】重松宝成</v>
      </c>
      <c r="H8512" s="4">
        <v>84</v>
      </c>
      <c r="I8512" s="4">
        <v>81</v>
      </c>
      <c r="K8512">
        <v>2.51021003089681E+19</v>
      </c>
      <c r="BN8512" s="1"/>
      <c r="BQ8512" s="1"/>
    </row>
    <row r="8513" spans="1:69" x14ac:dyDescent="0.45">
      <c r="A8513" s="3">
        <v>45951.541759259257</v>
      </c>
      <c r="B8513" s="1" t="s">
        <v>173</v>
      </c>
      <c r="C8513" t="str">
        <f>IFERROR(VLOOKUP(B8513,[7]電話端末!$A$2:$E$284,2,FALSE),"不在")</f>
        <v>【本社IT】大坪航介</v>
      </c>
      <c r="D8513" s="1" t="s">
        <v>24</v>
      </c>
      <c r="E8513" t="str">
        <f>IFERROR(VLOOKUP(D8513,[7]電話端末!$A$2:$E$284,2,FALSE),"不在")</f>
        <v>【MF大阪】内田優美</v>
      </c>
      <c r="F8513" s="1" t="s">
        <v>24</v>
      </c>
      <c r="G8513" t="str">
        <f>IFERROR(VLOOKUP(F8513,[7]電話端末!$A$2:$D$284,2,FALSE),"不在")</f>
        <v>【MF大阪】内田優美</v>
      </c>
      <c r="H8513" s="4">
        <v>35</v>
      </c>
      <c r="I8513" s="4">
        <v>31</v>
      </c>
      <c r="K8513">
        <v>2.5102100308368101E+19</v>
      </c>
      <c r="BN8513" s="1"/>
      <c r="BQ8513" s="1"/>
    </row>
    <row r="8514" spans="1:69" x14ac:dyDescent="0.45">
      <c r="A8514" s="3">
        <v>45951.505173611113</v>
      </c>
      <c r="B8514" s="1" t="s">
        <v>29</v>
      </c>
      <c r="C8514" t="str">
        <f>IFERROR(VLOOKUP(B8514,[7]電話端末!$A$2:$E$284,2,FALSE),"不在")</f>
        <v>【本社EC】大城明日香</v>
      </c>
      <c r="D8514" s="1" t="s">
        <v>222</v>
      </c>
      <c r="E8514" t="str">
        <f>IFERROR(VLOOKUP(D8514,[7]電話端末!$A$2:$E$284,2,FALSE),"不在")</f>
        <v>【本社EC】渡辺慶太</v>
      </c>
      <c r="F8514" s="1" t="s">
        <v>222</v>
      </c>
      <c r="G8514" t="str">
        <f>IFERROR(VLOOKUP(F8514,[7]電話端末!$A$2:$D$284,2,FALSE),"不在")</f>
        <v>【本社EC】渡辺慶太</v>
      </c>
      <c r="H8514" s="4">
        <v>40</v>
      </c>
      <c r="I8514" s="4">
        <v>37</v>
      </c>
      <c r="K8514">
        <v>2.51021003039681E+19</v>
      </c>
      <c r="BN8514" s="1"/>
      <c r="BQ8514" s="1"/>
    </row>
    <row r="8515" spans="1:69" x14ac:dyDescent="0.45">
      <c r="A8515" s="3">
        <v>45951.500671296293</v>
      </c>
      <c r="B8515" s="1" t="s">
        <v>14</v>
      </c>
      <c r="C8515" t="str">
        <f>IFERROR(VLOOKUP(B8515,[7]電話端末!$A$2:$E$284,2,FALSE),"不在")</f>
        <v>【岡山】伊藤優</v>
      </c>
      <c r="D8515" s="1" t="s">
        <v>37</v>
      </c>
      <c r="E8515" t="str">
        <f>IFERROR(VLOOKUP(D8515,[7]電話端末!$A$2:$E$284,2,FALSE),"不在")</f>
        <v>【千葉】小島佳菜</v>
      </c>
      <c r="F8515" s="1"/>
      <c r="G8515" t="str">
        <f>IFERROR(VLOOKUP(F8515,[7]電話端末!$A$2:$D$284,2,FALSE),"不在")</f>
        <v>不在</v>
      </c>
      <c r="H8515" s="4">
        <v>18</v>
      </c>
      <c r="I8515" s="4">
        <v>0</v>
      </c>
      <c r="K8515">
        <v>2.5102100301768102E+19</v>
      </c>
      <c r="BN8515" s="1"/>
      <c r="BQ8515" s="1"/>
    </row>
    <row r="8516" spans="1:69" x14ac:dyDescent="0.45">
      <c r="A8516" s="3">
        <v>45951.500509259262</v>
      </c>
      <c r="B8516" s="1" t="s">
        <v>50</v>
      </c>
      <c r="C8516" t="str">
        <f>IFERROR(VLOOKUP(B8516,[7]電話端末!$A$2:$E$284,2,FALSE),"不在")</f>
        <v>【流山】浅沼潤也</v>
      </c>
      <c r="D8516" s="1" t="s">
        <v>49</v>
      </c>
      <c r="E8516" t="str">
        <f>IFERROR(VLOOKUP(D8516,[7]電話端末!$A$2:$E$284,2,FALSE),"不在")</f>
        <v>【流山】鴻池千紗都</v>
      </c>
      <c r="F8516" s="1" t="s">
        <v>49</v>
      </c>
      <c r="G8516" t="str">
        <f>IFERROR(VLOOKUP(F8516,[7]電話端末!$A$2:$D$284,2,FALSE),"不在")</f>
        <v>【流山】鴻池千紗都</v>
      </c>
      <c r="H8516" s="4">
        <v>24</v>
      </c>
      <c r="I8516" s="4">
        <v>19</v>
      </c>
      <c r="K8516">
        <v>2.5102100301568098E+19</v>
      </c>
      <c r="BN8516" s="1"/>
      <c r="BQ8516" s="1"/>
    </row>
    <row r="8517" spans="1:69" x14ac:dyDescent="0.45">
      <c r="A8517" s="3">
        <v>45951.500277777777</v>
      </c>
      <c r="B8517" s="1" t="s">
        <v>27</v>
      </c>
      <c r="C8517" t="str">
        <f>IFERROR(VLOOKUP(B8517,[7]電話端末!$A$2:$E$284,2,FALSE),"不在")</f>
        <v>【本社在庫物流課】黒田靖広</v>
      </c>
      <c r="D8517" s="1" t="s">
        <v>50</v>
      </c>
      <c r="E8517" t="str">
        <f>IFERROR(VLOOKUP(D8517,[7]電話端末!$A$2:$E$284,2,FALSE),"不在")</f>
        <v>【流山】浅沼潤也</v>
      </c>
      <c r="F8517" s="1"/>
      <c r="G8517" t="str">
        <f>IFERROR(VLOOKUP(F8517,[7]電話端末!$A$2:$D$284,2,FALSE),"不在")</f>
        <v>不在</v>
      </c>
      <c r="H8517" s="4">
        <v>9</v>
      </c>
      <c r="I8517" s="4">
        <v>0</v>
      </c>
      <c r="K8517">
        <v>2.5102100301368099E+19</v>
      </c>
      <c r="BN8517" s="1"/>
      <c r="BQ8517" s="1"/>
    </row>
    <row r="8518" spans="1:69" x14ac:dyDescent="0.45">
      <c r="A8518" s="3">
        <v>45951.500219907408</v>
      </c>
      <c r="B8518" s="1" t="s">
        <v>177</v>
      </c>
      <c r="C8518" t="str">
        <f>IFERROR(VLOOKUP(B8518,[7]電話端末!$A$2:$E$284,2,FALSE),"不在")</f>
        <v>【MF大阪】大村達也</v>
      </c>
      <c r="D8518" s="1" t="s">
        <v>211</v>
      </c>
      <c r="E8518" t="str">
        <f>IFERROR(VLOOKUP(D8518,[7]電話端末!$A$2:$E$284,2,FALSE),"不在")</f>
        <v>【本社EC】印藤躍</v>
      </c>
      <c r="F8518" s="1"/>
      <c r="G8518" t="str">
        <f>IFERROR(VLOOKUP(F8518,[7]電話端末!$A$2:$D$284,2,FALSE),"不在")</f>
        <v>不在</v>
      </c>
      <c r="H8518" s="4">
        <v>0</v>
      </c>
      <c r="I8518" s="4">
        <v>0</v>
      </c>
      <c r="K8518">
        <v>2.5102100301168099E+19</v>
      </c>
      <c r="BN8518" s="1"/>
    </row>
    <row r="8519" spans="1:69" x14ac:dyDescent="0.45">
      <c r="A8519" s="3">
        <v>45951.49596064815</v>
      </c>
      <c r="B8519" s="1" t="s">
        <v>49</v>
      </c>
      <c r="C8519" t="str">
        <f>IFERROR(VLOOKUP(B8519,[7]電話端末!$A$2:$E$284,2,FALSE),"不在")</f>
        <v>【流山】鴻池千紗都</v>
      </c>
      <c r="D8519" s="1" t="s">
        <v>50</v>
      </c>
      <c r="E8519" t="str">
        <f>IFERROR(VLOOKUP(D8519,[7]電話端末!$A$2:$E$284,2,FALSE),"不在")</f>
        <v>【流山】浅沼潤也</v>
      </c>
      <c r="F8519" s="1" t="s">
        <v>50</v>
      </c>
      <c r="G8519" t="str">
        <f>IFERROR(VLOOKUP(F8519,[7]電話端末!$A$2:$D$284,2,FALSE),"不在")</f>
        <v>【流山】浅沼潤也</v>
      </c>
      <c r="H8519" s="4">
        <v>72</v>
      </c>
      <c r="I8519" s="4">
        <v>58</v>
      </c>
      <c r="K8519">
        <v>2.51021002943681E+19</v>
      </c>
      <c r="BN8519" s="1"/>
    </row>
    <row r="8520" spans="1:69" x14ac:dyDescent="0.45">
      <c r="A8520" s="3">
        <v>45951.495208333334</v>
      </c>
      <c r="B8520" s="1" t="s">
        <v>222</v>
      </c>
      <c r="C8520" t="str">
        <f>IFERROR(VLOOKUP(B8520,[7]電話端末!$A$2:$E$284,2,FALSE),"不在")</f>
        <v>【本社EC】渡辺慶太</v>
      </c>
      <c r="D8520" s="1" t="s">
        <v>101</v>
      </c>
      <c r="E8520" t="str">
        <f>IFERROR(VLOOKUP(D8520,[7]電話端末!$A$2:$E$284,2,FALSE),"不在")</f>
        <v>【本社EC】山口莉奈</v>
      </c>
      <c r="F8520" s="1" t="s">
        <v>101</v>
      </c>
      <c r="G8520" t="str">
        <f>IFERROR(VLOOKUP(F8520,[7]電話端末!$A$2:$D$284,2,FALSE),"不在")</f>
        <v>【本社EC】山口莉奈</v>
      </c>
      <c r="H8520" s="4">
        <v>159</v>
      </c>
      <c r="I8520" s="4">
        <v>157</v>
      </c>
      <c r="K8520">
        <v>2.5102100292568101E+19</v>
      </c>
      <c r="BN8520" s="1"/>
      <c r="BQ8520" s="1"/>
    </row>
    <row r="8521" spans="1:69" x14ac:dyDescent="0.45">
      <c r="A8521" s="3">
        <v>45951.493067129632</v>
      </c>
      <c r="B8521" s="1" t="s">
        <v>49</v>
      </c>
      <c r="C8521" t="str">
        <f>IFERROR(VLOOKUP(B8521,[7]電話端末!$A$2:$E$284,2,FALSE),"不在")</f>
        <v>【流山】鴻池千紗都</v>
      </c>
      <c r="D8521" s="1" t="s">
        <v>50</v>
      </c>
      <c r="E8521" t="str">
        <f>IFERROR(VLOOKUP(D8521,[7]電話端末!$A$2:$E$284,2,FALSE),"不在")</f>
        <v>【流山】浅沼潤也</v>
      </c>
      <c r="F8521" s="1"/>
      <c r="G8521" t="str">
        <f>IFERROR(VLOOKUP(F8521,[7]電話端末!$A$2:$D$284,2,FALSE),"不在")</f>
        <v>不在</v>
      </c>
      <c r="H8521" s="4">
        <v>10</v>
      </c>
      <c r="I8521" s="4">
        <v>0</v>
      </c>
      <c r="K8521">
        <v>2.5102100287768101E+19</v>
      </c>
      <c r="BN8521" s="1"/>
    </row>
    <row r="8522" spans="1:69" x14ac:dyDescent="0.45">
      <c r="A8522" s="3">
        <v>45951.4921412037</v>
      </c>
      <c r="B8522" s="1" t="s">
        <v>14</v>
      </c>
      <c r="C8522" t="str">
        <f>IFERROR(VLOOKUP(B8522,[7]電話端末!$A$2:$E$284,2,FALSE),"不在")</f>
        <v>【岡山】伊藤優</v>
      </c>
      <c r="D8522" s="1" t="s">
        <v>37</v>
      </c>
      <c r="E8522" t="str">
        <f>IFERROR(VLOOKUP(D8522,[7]電話端末!$A$2:$E$284,2,FALSE),"不在")</f>
        <v>【千葉】小島佳菜</v>
      </c>
      <c r="F8522" s="1"/>
      <c r="G8522" t="str">
        <f>IFERROR(VLOOKUP(F8522,[7]電話端末!$A$2:$D$284,2,FALSE),"不在")</f>
        <v>不在</v>
      </c>
      <c r="H8522" s="4">
        <v>17</v>
      </c>
      <c r="I8522" s="4">
        <v>0</v>
      </c>
      <c r="K8522">
        <v>2.5102100285868102E+19</v>
      </c>
      <c r="BN8522" s="1"/>
      <c r="BQ8522" s="1"/>
    </row>
    <row r="8523" spans="1:69" x14ac:dyDescent="0.45">
      <c r="A8523" s="3">
        <v>45951.491979166669</v>
      </c>
      <c r="B8523" s="1" t="s">
        <v>101</v>
      </c>
      <c r="C8523" t="str">
        <f>IFERROR(VLOOKUP(B8523,[7]電話端末!$A$2:$E$284,2,FALSE),"不在")</f>
        <v>【本社EC】山口莉奈</v>
      </c>
      <c r="D8523" s="1" t="s">
        <v>222</v>
      </c>
      <c r="E8523" t="str">
        <f>IFERROR(VLOOKUP(D8523,[7]電話端末!$A$2:$E$284,2,FALSE),"不在")</f>
        <v>【本社EC】渡辺慶太</v>
      </c>
      <c r="F8523" s="1" t="s">
        <v>222</v>
      </c>
      <c r="G8523" t="str">
        <f>IFERROR(VLOOKUP(F8523,[7]電話端末!$A$2:$D$284,2,FALSE),"不在")</f>
        <v>【本社EC】渡辺慶太</v>
      </c>
      <c r="H8523" s="4">
        <v>80</v>
      </c>
      <c r="I8523" s="4">
        <v>78</v>
      </c>
      <c r="K8523">
        <v>2.5102100285668098E+19</v>
      </c>
      <c r="BN8523" s="1"/>
      <c r="BQ8523" s="1"/>
    </row>
    <row r="8524" spans="1:69" x14ac:dyDescent="0.45">
      <c r="A8524" s="3">
        <v>45951.491782407407</v>
      </c>
      <c r="B8524" s="1" t="s">
        <v>30</v>
      </c>
      <c r="C8524" t="str">
        <f>IFERROR(VLOOKUP(B8524,[7]電話端末!$A$2:$E$284,2,FALSE),"不在")</f>
        <v>【横浜】吉田玲</v>
      </c>
      <c r="D8524" s="1" t="s">
        <v>68</v>
      </c>
      <c r="E8524" t="str">
        <f>IFERROR(VLOOKUP(D8524,[7]電話端末!$A$2:$E$284,2,FALSE),"不在")</f>
        <v>【埼玉】着信グループ</v>
      </c>
      <c r="F8524" s="1" t="s">
        <v>34</v>
      </c>
      <c r="G8524" t="str">
        <f>IFERROR(VLOOKUP(F8524,[7]電話端末!$A$2:$D$284,2,FALSE),"不在")</f>
        <v>【埼玉】細田昌子</v>
      </c>
      <c r="H8524" s="4">
        <v>40</v>
      </c>
      <c r="I8524" s="4">
        <v>38</v>
      </c>
      <c r="K8524">
        <v>2.5102100285268099E+19</v>
      </c>
      <c r="BN8524" s="1"/>
    </row>
    <row r="8525" spans="1:69" x14ac:dyDescent="0.45">
      <c r="A8525" s="3">
        <v>45951.491539351853</v>
      </c>
      <c r="B8525" s="1" t="s">
        <v>104</v>
      </c>
      <c r="C8525" t="str">
        <f>IFERROR(VLOOKUP(B8525,[7]電話端末!$A$2:$E$284,2,FALSE),"不在")</f>
        <v>【岡山】矢野夏絵</v>
      </c>
      <c r="D8525" s="1" t="s">
        <v>102</v>
      </c>
      <c r="E8525" t="str">
        <f>IFERROR(VLOOKUP(D8525,[7]電話端末!$A$2:$E$284,2,FALSE),"不在")</f>
        <v>【静岡】金子湧樹</v>
      </c>
      <c r="F8525" s="1" t="s">
        <v>102</v>
      </c>
      <c r="G8525" t="str">
        <f>IFERROR(VLOOKUP(F8525,[7]電話端末!$A$2:$D$284,2,FALSE),"不在")</f>
        <v>【静岡】金子湧樹</v>
      </c>
      <c r="H8525" s="4">
        <v>34</v>
      </c>
      <c r="I8525" s="4">
        <v>30</v>
      </c>
      <c r="K8525">
        <v>2.5102100284568101E+19</v>
      </c>
      <c r="BN8525" s="1"/>
    </row>
    <row r="8526" spans="1:69" x14ac:dyDescent="0.45">
      <c r="A8526" s="3">
        <v>45951.490497685183</v>
      </c>
      <c r="B8526" s="1" t="s">
        <v>116</v>
      </c>
      <c r="C8526" t="str">
        <f>IFERROR(VLOOKUP(B8526,[7]電話端末!$A$2:$E$284,2,FALSE),"不在")</f>
        <v>【MF東京】櫻井美菜</v>
      </c>
      <c r="D8526" s="1" t="s">
        <v>14</v>
      </c>
      <c r="E8526" t="str">
        <f>IFERROR(VLOOKUP(D8526,[7]電話端末!$A$2:$E$284,2,FALSE),"不在")</f>
        <v>【岡山】伊藤優</v>
      </c>
      <c r="F8526" s="1" t="s">
        <v>14</v>
      </c>
      <c r="G8526" t="str">
        <f>IFERROR(VLOOKUP(F8526,[7]電話端末!$A$2:$D$284,2,FALSE),"不在")</f>
        <v>【岡山】伊藤優</v>
      </c>
      <c r="H8526" s="4">
        <v>81</v>
      </c>
      <c r="I8526" s="4">
        <v>78</v>
      </c>
      <c r="K8526">
        <v>2.5102100282868101E+19</v>
      </c>
      <c r="BN8526" s="1"/>
      <c r="BQ8526" s="1"/>
    </row>
    <row r="8527" spans="1:69" x14ac:dyDescent="0.45">
      <c r="A8527" s="3">
        <v>45951.489791666667</v>
      </c>
      <c r="B8527" s="1" t="s">
        <v>102</v>
      </c>
      <c r="C8527" t="str">
        <f>IFERROR(VLOOKUP(B8527,[7]電話端末!$A$2:$E$284,2,FALSE),"不在")</f>
        <v>【静岡】金子湧樹</v>
      </c>
      <c r="D8527" s="1" t="s">
        <v>104</v>
      </c>
      <c r="E8527" t="str">
        <f>IFERROR(VLOOKUP(D8527,[7]電話端末!$A$2:$E$284,2,FALSE),"不在")</f>
        <v>【岡山】矢野夏絵</v>
      </c>
      <c r="F8527" s="1" t="s">
        <v>104</v>
      </c>
      <c r="G8527" t="str">
        <f>IFERROR(VLOOKUP(F8527,[7]電話端末!$A$2:$D$284,2,FALSE),"不在")</f>
        <v>【岡山】矢野夏絵</v>
      </c>
      <c r="H8527" s="4">
        <v>46</v>
      </c>
      <c r="I8527" s="4">
        <v>44</v>
      </c>
      <c r="K8527">
        <v>2.5102100281268101E+19</v>
      </c>
      <c r="BN8527" s="1"/>
      <c r="BQ8527" s="1"/>
    </row>
    <row r="8528" spans="1:69" x14ac:dyDescent="0.45">
      <c r="A8528" s="3">
        <v>45951.489710648151</v>
      </c>
      <c r="B8528" s="1" t="s">
        <v>22</v>
      </c>
      <c r="C8528" t="str">
        <f>IFERROR(VLOOKUP(B8528,[7]電話端末!$A$2:$E$284,2,FALSE),"不在")</f>
        <v>【東京】西垣彩</v>
      </c>
      <c r="D8528" s="1" t="s">
        <v>114</v>
      </c>
      <c r="E8528" t="str">
        <f>IFERROR(VLOOKUP(D8528,[7]電話端末!$A$2:$E$284,2,FALSE),"不在")</f>
        <v>【本社】EC</v>
      </c>
      <c r="F8528" s="1" t="s">
        <v>29</v>
      </c>
      <c r="G8528" t="str">
        <f>IFERROR(VLOOKUP(F8528,[7]電話端末!$A$2:$D$284,2,FALSE),"不在")</f>
        <v>【本社EC】大城明日香</v>
      </c>
      <c r="H8528" s="4">
        <v>46</v>
      </c>
      <c r="I8528" s="4">
        <v>42</v>
      </c>
      <c r="K8528">
        <v>2.5102100281168101E+19</v>
      </c>
      <c r="BN8528" s="1"/>
    </row>
    <row r="8529" spans="1:69" x14ac:dyDescent="0.45">
      <c r="A8529" s="3">
        <v>45951.489675925928</v>
      </c>
      <c r="B8529" s="1" t="s">
        <v>116</v>
      </c>
      <c r="C8529" t="str">
        <f>IFERROR(VLOOKUP(B8529,[7]電話端末!$A$2:$E$284,2,FALSE),"不在")</f>
        <v>【MF東京】櫻井美菜</v>
      </c>
      <c r="D8529" s="1" t="s">
        <v>34</v>
      </c>
      <c r="E8529" t="str">
        <f>IFERROR(VLOOKUP(D8529,[7]電話端末!$A$2:$E$284,2,FALSE),"不在")</f>
        <v>【埼玉】細田昌子</v>
      </c>
      <c r="F8529" s="1" t="s">
        <v>34</v>
      </c>
      <c r="G8529" t="str">
        <f>IFERROR(VLOOKUP(F8529,[7]電話端末!$A$2:$D$284,2,FALSE),"不在")</f>
        <v>【埼玉】細田昌子</v>
      </c>
      <c r="H8529" s="4">
        <v>64</v>
      </c>
      <c r="I8529" s="4">
        <v>61</v>
      </c>
      <c r="K8529">
        <v>2.5102100281068102E+19</v>
      </c>
      <c r="BN8529" s="1"/>
      <c r="BQ8529" s="1"/>
    </row>
    <row r="8530" spans="1:69" x14ac:dyDescent="0.45">
      <c r="A8530" s="3">
        <v>45951.488935185182</v>
      </c>
      <c r="B8530" s="1" t="s">
        <v>116</v>
      </c>
      <c r="C8530" t="str">
        <f>IFERROR(VLOOKUP(B8530,[7]電話端末!$A$2:$E$284,2,FALSE),"不在")</f>
        <v>【MF東京】櫻井美菜</v>
      </c>
      <c r="D8530" s="1" t="s">
        <v>14</v>
      </c>
      <c r="E8530" t="str">
        <f>IFERROR(VLOOKUP(D8530,[7]電話端末!$A$2:$E$284,2,FALSE),"不在")</f>
        <v>【岡山】伊藤優</v>
      </c>
      <c r="F8530" s="1"/>
      <c r="G8530" t="str">
        <f>IFERROR(VLOOKUP(F8530,[7]電話端末!$A$2:$D$284,2,FALSE),"不在")</f>
        <v>不在</v>
      </c>
      <c r="H8530" s="4">
        <v>1</v>
      </c>
      <c r="I8530" s="4">
        <v>0</v>
      </c>
      <c r="K8530">
        <v>2.5102100279468102E+19</v>
      </c>
      <c r="BN8530" s="1"/>
      <c r="BQ8530" s="1"/>
    </row>
    <row r="8531" spans="1:69" x14ac:dyDescent="0.45">
      <c r="A8531" s="3">
        <v>45951.488819444443</v>
      </c>
      <c r="B8531" s="1" t="s">
        <v>34</v>
      </c>
      <c r="C8531" t="str">
        <f>IFERROR(VLOOKUP(B8531,[7]電話端末!$A$2:$E$284,2,FALSE),"不在")</f>
        <v>【埼玉】細田昌子</v>
      </c>
      <c r="D8531" s="1" t="s">
        <v>37</v>
      </c>
      <c r="E8531" t="str">
        <f>IFERROR(VLOOKUP(D8531,[7]電話端末!$A$2:$E$284,2,FALSE),"不在")</f>
        <v>【千葉】小島佳菜</v>
      </c>
      <c r="F8531" s="1"/>
      <c r="G8531" t="str">
        <f>IFERROR(VLOOKUP(F8531,[7]電話端末!$A$2:$D$284,2,FALSE),"不在")</f>
        <v>不在</v>
      </c>
      <c r="H8531" s="4">
        <v>0</v>
      </c>
      <c r="I8531" s="4">
        <v>0</v>
      </c>
      <c r="K8531">
        <v>2.5102100279368102E+19</v>
      </c>
      <c r="BN8531" s="1"/>
      <c r="BQ8531" s="1"/>
    </row>
    <row r="8532" spans="1:69" x14ac:dyDescent="0.45">
      <c r="A8532" s="3">
        <v>45951.488425925927</v>
      </c>
      <c r="B8532" s="1" t="s">
        <v>65</v>
      </c>
      <c r="C8532" t="str">
        <f>IFERROR(VLOOKUP(B8532,[7]電話端末!$A$2:$E$284,2,FALSE),"不在")</f>
        <v>【本社】受付用電話機</v>
      </c>
      <c r="D8532" s="1" t="s">
        <v>66</v>
      </c>
      <c r="E8532" t="str">
        <f>IFERROR(VLOOKUP(D8532,[7]電話端末!$A$2:$E$284,2,FALSE),"不在")</f>
        <v>【本社】受付電話機</v>
      </c>
      <c r="F8532" s="1" t="s">
        <v>57</v>
      </c>
      <c r="G8532" t="str">
        <f>IFERROR(VLOOKUP(F8532,[7]電話端末!$A$2:$D$284,2,FALSE),"不在")</f>
        <v>【本社総務】吉田亜依</v>
      </c>
      <c r="H8532" s="4">
        <v>12</v>
      </c>
      <c r="I8532" s="4">
        <v>8</v>
      </c>
      <c r="K8532">
        <v>2.5102100278868099E+19</v>
      </c>
      <c r="BN8532" s="1"/>
      <c r="BQ8532" s="1"/>
    </row>
    <row r="8533" spans="1:69" x14ac:dyDescent="0.45">
      <c r="A8533" s="3">
        <v>45951.488252314812</v>
      </c>
      <c r="B8533" s="1" t="s">
        <v>75</v>
      </c>
      <c r="C8533" t="str">
        <f>IFERROR(VLOOKUP(B8533,[7]電話端末!$A$2:$E$284,2,FALSE),"不在")</f>
        <v>【MF東京】山中雅仁</v>
      </c>
      <c r="D8533" s="1" t="s">
        <v>37</v>
      </c>
      <c r="E8533" t="str">
        <f>IFERROR(VLOOKUP(D8533,[7]電話端末!$A$2:$E$284,2,FALSE),"不在")</f>
        <v>【千葉】小島佳菜</v>
      </c>
      <c r="F8533" s="1" t="s">
        <v>37</v>
      </c>
      <c r="G8533" t="str">
        <f>IFERROR(VLOOKUP(F8533,[7]電話端末!$A$2:$D$284,2,FALSE),"不在")</f>
        <v>【千葉】小島佳菜</v>
      </c>
      <c r="H8533" s="4">
        <v>92</v>
      </c>
      <c r="I8533" s="4">
        <v>78</v>
      </c>
      <c r="K8533">
        <v>2.51021002783681E+19</v>
      </c>
      <c r="BN8533" s="1"/>
      <c r="BQ8533" s="1"/>
    </row>
    <row r="8534" spans="1:69" x14ac:dyDescent="0.45">
      <c r="A8534" s="3">
        <v>45951.488240740742</v>
      </c>
      <c r="B8534" s="1" t="s">
        <v>41</v>
      </c>
      <c r="C8534" t="str">
        <f>IFERROR(VLOOKUP(B8534,[7]電話端末!$A$2:$E$284,2,FALSE),"不在")</f>
        <v>【大阪】松下愛</v>
      </c>
      <c r="D8534" s="1" t="s">
        <v>114</v>
      </c>
      <c r="E8534" t="str">
        <f>IFERROR(VLOOKUP(D8534,[7]電話端末!$A$2:$E$284,2,FALSE),"不在")</f>
        <v>【本社】EC</v>
      </c>
      <c r="F8534" s="1" t="s">
        <v>101</v>
      </c>
      <c r="G8534" t="str">
        <f>IFERROR(VLOOKUP(F8534,[7]電話端末!$A$2:$D$284,2,FALSE),"不在")</f>
        <v>【本社EC】山口莉奈</v>
      </c>
      <c r="H8534" s="4">
        <v>25</v>
      </c>
      <c r="I8534" s="4">
        <v>22</v>
      </c>
      <c r="K8534">
        <v>2.5102100278268101E+19</v>
      </c>
      <c r="BN8534" s="1"/>
      <c r="BQ8534" s="1"/>
    </row>
    <row r="8535" spans="1:69" x14ac:dyDescent="0.45">
      <c r="A8535" s="3">
        <v>45951.487905092596</v>
      </c>
      <c r="B8535" s="1" t="s">
        <v>120</v>
      </c>
      <c r="C8535" t="str">
        <f>IFERROR(VLOOKUP(B8535,[7]電話端末!$A$2:$E$284,2,FALSE),"不在")</f>
        <v>【岡山】岩佐寛子</v>
      </c>
      <c r="D8535" s="1" t="s">
        <v>45</v>
      </c>
      <c r="E8535" t="str">
        <f>IFERROR(VLOOKUP(D8535,[7]電話端末!$A$2:$E$284,2,FALSE),"不在")</f>
        <v>【岡山】岸本麻衣子</v>
      </c>
      <c r="F8535" s="1" t="s">
        <v>45</v>
      </c>
      <c r="G8535" t="str">
        <f>IFERROR(VLOOKUP(F8535,[7]電話端末!$A$2:$D$284,2,FALSE),"不在")</f>
        <v>【岡山】岸本麻衣子</v>
      </c>
      <c r="H8535" s="4">
        <v>50</v>
      </c>
      <c r="I8535" s="4">
        <v>47</v>
      </c>
      <c r="K8535">
        <v>2.5102100277768102E+19</v>
      </c>
      <c r="BN8535" s="1"/>
    </row>
    <row r="8536" spans="1:69" x14ac:dyDescent="0.45">
      <c r="A8536" s="3">
        <v>45951.487604166665</v>
      </c>
      <c r="B8536" s="1" t="s">
        <v>75</v>
      </c>
      <c r="C8536" t="str">
        <f>IFERROR(VLOOKUP(B8536,[7]電話端末!$A$2:$E$284,2,FALSE),"不在")</f>
        <v>【MF東京】山中雅仁</v>
      </c>
      <c r="D8536" s="1" t="s">
        <v>37</v>
      </c>
      <c r="E8536" t="str">
        <f>IFERROR(VLOOKUP(D8536,[7]電話端末!$A$2:$E$284,2,FALSE),"不在")</f>
        <v>【千葉】小島佳菜</v>
      </c>
      <c r="F8536" s="1"/>
      <c r="G8536" t="str">
        <f>IFERROR(VLOOKUP(F8536,[7]電話端末!$A$2:$D$284,2,FALSE),"不在")</f>
        <v>不在</v>
      </c>
      <c r="H8536" s="4">
        <v>1</v>
      </c>
      <c r="I8536" s="4">
        <v>0</v>
      </c>
      <c r="K8536">
        <v>2.5102100277368099E+19</v>
      </c>
      <c r="BN8536" s="1"/>
      <c r="BQ8536" s="1"/>
    </row>
    <row r="8537" spans="1:69" x14ac:dyDescent="0.45">
      <c r="A8537" s="3">
        <v>45951.487453703703</v>
      </c>
      <c r="B8537" s="1" t="s">
        <v>102</v>
      </c>
      <c r="C8537" t="str">
        <f>IFERROR(VLOOKUP(B8537,[7]電話端末!$A$2:$E$284,2,FALSE),"不在")</f>
        <v>【静岡】金子湧樹</v>
      </c>
      <c r="D8537" s="1" t="s">
        <v>104</v>
      </c>
      <c r="E8537" t="str">
        <f>IFERROR(VLOOKUP(D8537,[7]電話端末!$A$2:$E$284,2,FALSE),"不在")</f>
        <v>【岡山】矢野夏絵</v>
      </c>
      <c r="F8537" s="1"/>
      <c r="G8537" t="str">
        <f>IFERROR(VLOOKUP(F8537,[7]電話端末!$A$2:$D$284,2,FALSE),"不在")</f>
        <v>不在</v>
      </c>
      <c r="H8537" s="4">
        <v>0</v>
      </c>
      <c r="I8537" s="4">
        <v>0</v>
      </c>
      <c r="K8537">
        <v>2.51021002770681E+19</v>
      </c>
      <c r="BN8537" s="1"/>
    </row>
    <row r="8538" spans="1:69" x14ac:dyDescent="0.45">
      <c r="A8538" s="3">
        <v>45951.487233796295</v>
      </c>
      <c r="B8538" s="1" t="s">
        <v>75</v>
      </c>
      <c r="C8538" t="str">
        <f>IFERROR(VLOOKUP(B8538,[7]電話端末!$A$2:$E$284,2,FALSE),"不在")</f>
        <v>【MF東京】山中雅仁</v>
      </c>
      <c r="D8538" s="1" t="s">
        <v>37</v>
      </c>
      <c r="E8538" t="str">
        <f>IFERROR(VLOOKUP(D8538,[7]電話端末!$A$2:$E$284,2,FALSE),"不在")</f>
        <v>【千葉】小島佳菜</v>
      </c>
      <c r="F8538" s="1"/>
      <c r="G8538" t="str">
        <f>IFERROR(VLOOKUP(F8538,[7]電話端末!$A$2:$D$284,2,FALSE),"不在")</f>
        <v>不在</v>
      </c>
      <c r="H8538" s="4">
        <v>1</v>
      </c>
      <c r="I8538" s="4">
        <v>0</v>
      </c>
      <c r="K8538">
        <v>2.51021002767681E+19</v>
      </c>
      <c r="BN8538" s="1"/>
      <c r="BQ8538" s="1"/>
    </row>
    <row r="8539" spans="1:69" x14ac:dyDescent="0.45">
      <c r="A8539" s="3">
        <v>45951.48710648148</v>
      </c>
      <c r="B8539" s="1" t="s">
        <v>129</v>
      </c>
      <c r="C8539" t="str">
        <f>IFERROR(VLOOKUP(B8539,[7]電話端末!$A$2:$E$284,2,FALSE),"不在")</f>
        <v>【本社総務】赤羽恵理</v>
      </c>
      <c r="D8539" s="1" t="s">
        <v>67</v>
      </c>
      <c r="E8539" t="str">
        <f>IFERROR(VLOOKUP(D8539,[7]電話端末!$A$2:$E$284,2,FALSE),"不在")</f>
        <v>【MF大阪】後垣幸恵</v>
      </c>
      <c r="F8539" s="1"/>
      <c r="G8539" t="str">
        <f>IFERROR(VLOOKUP(F8539,[7]電話端末!$A$2:$D$284,2,FALSE),"不在")</f>
        <v>不在</v>
      </c>
      <c r="H8539" s="4">
        <v>0</v>
      </c>
      <c r="I8539" s="4">
        <v>0</v>
      </c>
      <c r="K8539">
        <v>2.5102100276168102E+19</v>
      </c>
      <c r="BN8539" s="1"/>
      <c r="BQ8539" s="1"/>
    </row>
    <row r="8540" spans="1:69" x14ac:dyDescent="0.45">
      <c r="A8540" s="3">
        <v>45951.48678240741</v>
      </c>
      <c r="B8540" s="1" t="s">
        <v>14</v>
      </c>
      <c r="C8540" t="str">
        <f>IFERROR(VLOOKUP(B8540,[7]電話端末!$A$2:$E$284,2,FALSE),"不在")</f>
        <v>【岡山】伊藤優</v>
      </c>
      <c r="D8540" s="1" t="s">
        <v>116</v>
      </c>
      <c r="E8540" t="str">
        <f>IFERROR(VLOOKUP(D8540,[7]電話端末!$A$2:$E$284,2,FALSE),"不在")</f>
        <v>【MF東京】櫻井美菜</v>
      </c>
      <c r="F8540" s="1" t="s">
        <v>185</v>
      </c>
      <c r="G8540" t="str">
        <f>IFERROR(VLOOKUP(F8540,[7]電話端末!$A$2:$D$284,2,FALSE),"不在")</f>
        <v>【MF東京】伊達幸子</v>
      </c>
      <c r="H8540" s="4">
        <v>118</v>
      </c>
      <c r="I8540" s="4">
        <v>113</v>
      </c>
      <c r="K8540">
        <v>2.5102100275068101E+19</v>
      </c>
      <c r="BN8540" s="1"/>
      <c r="BQ8540" s="1"/>
    </row>
    <row r="8541" spans="1:69" x14ac:dyDescent="0.45">
      <c r="A8541" s="3">
        <v>45951.486400462964</v>
      </c>
      <c r="B8541" s="1" t="s">
        <v>55</v>
      </c>
      <c r="C8541" t="str">
        <f>IFERROR(VLOOKUP(B8541,[7]電話端末!$A$2:$E$284,2,FALSE),"不在")</f>
        <v>【東京】高澤早紀</v>
      </c>
      <c r="D8541" s="1" t="s">
        <v>95</v>
      </c>
      <c r="E8541" t="str">
        <f>IFERROR(VLOOKUP(D8541,[7]電話端末!$A$2:$E$284,2,FALSE),"不在")</f>
        <v>【MF大阪】着信グループ</v>
      </c>
      <c r="F8541" s="1" t="s">
        <v>64</v>
      </c>
      <c r="G8541" t="str">
        <f>IFERROR(VLOOKUP(F8541,[7]電話端末!$A$2:$D$284,2,FALSE),"不在")</f>
        <v>【MF大阪】渡邉莉乃</v>
      </c>
      <c r="H8541" s="4">
        <v>57</v>
      </c>
      <c r="I8541" s="4">
        <v>51</v>
      </c>
      <c r="K8541">
        <v>2.5102100274668102E+19</v>
      </c>
      <c r="BN8541" s="1"/>
      <c r="BQ8541" s="1"/>
    </row>
    <row r="8542" spans="1:69" x14ac:dyDescent="0.45">
      <c r="A8542" s="3">
        <v>45951.484664351854</v>
      </c>
      <c r="B8542" s="1" t="s">
        <v>92</v>
      </c>
      <c r="C8542" t="str">
        <f>IFERROR(VLOOKUP(B8542,[7]電話端末!$A$2:$E$284,2,FALSE),"不在")</f>
        <v>【MF大阪】受付電話</v>
      </c>
      <c r="D8542" s="1" t="s">
        <v>93</v>
      </c>
      <c r="E8542" t="str">
        <f>IFERROR(VLOOKUP(D8542,[7]電話端末!$A$2:$E$284,2,FALSE),"不在")</f>
        <v>【MF大阪】受付電話機</v>
      </c>
      <c r="F8542" s="1" t="s">
        <v>89</v>
      </c>
      <c r="G8542" t="str">
        <f>IFERROR(VLOOKUP(F8542,[7]電話端末!$A$2:$D$284,2,FALSE),"不在")</f>
        <v>【MF大阪】木下春河</v>
      </c>
      <c r="H8542" s="4">
        <v>20</v>
      </c>
      <c r="I8542" s="4">
        <v>17</v>
      </c>
      <c r="K8542">
        <v>2.5102100271568101E+19</v>
      </c>
      <c r="BN8542" s="1"/>
      <c r="BQ8542" s="1"/>
    </row>
    <row r="8543" spans="1:69" x14ac:dyDescent="0.45">
      <c r="A8543" s="3">
        <v>45951.481666666667</v>
      </c>
      <c r="B8543" s="1" t="s">
        <v>186</v>
      </c>
      <c r="C8543" t="str">
        <f>IFERROR(VLOOKUP(B8543,[7]電話端末!$A$2:$E$284,2,FALSE),"不在")</f>
        <v>【東京】北林友希</v>
      </c>
      <c r="D8543" s="1" t="s">
        <v>125</v>
      </c>
      <c r="E8543" t="str">
        <f>IFERROR(VLOOKUP(D8543,[7]電話端末!$A$2:$E$284,2,FALSE),"不在")</f>
        <v>【横浜】山﨑啓右</v>
      </c>
      <c r="F8543" s="1" t="s">
        <v>125</v>
      </c>
      <c r="G8543" t="str">
        <f>IFERROR(VLOOKUP(F8543,[7]電話端末!$A$2:$D$284,2,FALSE),"不在")</f>
        <v>【横浜】山﨑啓右</v>
      </c>
      <c r="H8543" s="4">
        <v>29</v>
      </c>
      <c r="I8543" s="4">
        <v>28</v>
      </c>
      <c r="K8543">
        <v>2.51021002657681E+19</v>
      </c>
      <c r="BN8543" s="1"/>
      <c r="BQ8543" s="1"/>
    </row>
    <row r="8544" spans="1:69" x14ac:dyDescent="0.45">
      <c r="A8544" s="3">
        <v>45951.480833333335</v>
      </c>
      <c r="B8544" s="1" t="s">
        <v>34</v>
      </c>
      <c r="C8544" t="str">
        <f>IFERROR(VLOOKUP(B8544,[7]電話端末!$A$2:$E$284,2,FALSE),"不在")</f>
        <v>【埼玉】細田昌子</v>
      </c>
      <c r="D8544" s="1" t="s">
        <v>82</v>
      </c>
      <c r="E8544" t="str">
        <f>IFERROR(VLOOKUP(D8544,[7]電話端末!$A$2:$E$284,2,FALSE),"不在")</f>
        <v>【滋賀】筆坂雪子</v>
      </c>
      <c r="F8544" s="1" t="s">
        <v>82</v>
      </c>
      <c r="G8544" t="str">
        <f>IFERROR(VLOOKUP(F8544,[7]電話端末!$A$2:$D$284,2,FALSE),"不在")</f>
        <v>【滋賀】筆坂雪子</v>
      </c>
      <c r="H8544" s="4">
        <v>129</v>
      </c>
      <c r="I8544" s="4">
        <v>127</v>
      </c>
      <c r="K8544">
        <v>2.5102100264468099E+19</v>
      </c>
      <c r="BN8544" s="1"/>
    </row>
    <row r="8545" spans="1:69" x14ac:dyDescent="0.45">
      <c r="A8545" s="3">
        <v>45951.480810185189</v>
      </c>
      <c r="B8545" s="1" t="s">
        <v>19</v>
      </c>
      <c r="C8545" t="str">
        <f>IFERROR(VLOOKUP(B8545,[7]電話端末!$A$2:$E$284,2,FALSE),"不在")</f>
        <v>【福岡】重松宝成</v>
      </c>
      <c r="D8545" s="1" t="s">
        <v>48</v>
      </c>
      <c r="E8545" t="str">
        <f>IFERROR(VLOOKUP(D8545,[7]電話端末!$A$2:$E$284,2,FALSE),"不在")</f>
        <v>【福岡】松添愛</v>
      </c>
      <c r="F8545" s="1"/>
      <c r="G8545" t="str">
        <f>IFERROR(VLOOKUP(F8545,[7]電話端末!$A$2:$D$284,2,FALSE),"不在")</f>
        <v>不在</v>
      </c>
      <c r="H8545" s="4">
        <v>0</v>
      </c>
      <c r="I8545" s="4">
        <v>0</v>
      </c>
      <c r="K8545">
        <v>2.5102100264368099E+19</v>
      </c>
      <c r="BN8545" s="1"/>
    </row>
    <row r="8546" spans="1:69" x14ac:dyDescent="0.45">
      <c r="A8546" s="3">
        <v>45951.480474537035</v>
      </c>
      <c r="B8546" s="1" t="s">
        <v>206</v>
      </c>
      <c r="C8546" t="str">
        <f>IFERROR(VLOOKUP(B8546,[7]電話端末!$A$2:$E$284,2,FALSE),"不在")</f>
        <v>【横浜】川崎光弘</v>
      </c>
      <c r="D8546" s="1" t="s">
        <v>52</v>
      </c>
      <c r="E8546" t="str">
        <f>IFERROR(VLOOKUP(D8546,[7]電話端末!$A$2:$E$284,2,FALSE),"不在")</f>
        <v>【本社輸入】細川靖司</v>
      </c>
      <c r="F8546" s="1" t="s">
        <v>52</v>
      </c>
      <c r="G8546" t="str">
        <f>IFERROR(VLOOKUP(F8546,[7]電話端末!$A$2:$D$284,2,FALSE),"不在")</f>
        <v>【本社輸入】細川靖司</v>
      </c>
      <c r="H8546" s="4">
        <v>3</v>
      </c>
      <c r="I8546" s="4">
        <v>2</v>
      </c>
      <c r="K8546">
        <v>2.5102100263268098E+19</v>
      </c>
      <c r="BN8546" s="1"/>
    </row>
    <row r="8547" spans="1:69" x14ac:dyDescent="0.45">
      <c r="A8547" s="3">
        <v>45951.480474537035</v>
      </c>
      <c r="B8547" s="1" t="s">
        <v>125</v>
      </c>
      <c r="C8547" t="str">
        <f>IFERROR(VLOOKUP(B8547,[7]電話端末!$A$2:$E$284,2,FALSE),"不在")</f>
        <v>【横浜】山﨑啓右</v>
      </c>
      <c r="D8547" s="1" t="s">
        <v>54</v>
      </c>
      <c r="E8547" t="str">
        <f>IFERROR(VLOOKUP(D8547,[7]電話端末!$A$2:$E$284,2,FALSE),"不在")</f>
        <v>【東京】着信グループ</v>
      </c>
      <c r="F8547" s="1" t="s">
        <v>186</v>
      </c>
      <c r="G8547" t="str">
        <f>IFERROR(VLOOKUP(F8547,[7]電話端末!$A$2:$D$284,2,FALSE),"不在")</f>
        <v>【東京】北林友希</v>
      </c>
      <c r="H8547" s="4">
        <v>36</v>
      </c>
      <c r="I8547" s="4">
        <v>35</v>
      </c>
      <c r="K8547">
        <v>2.5102100263168098E+19</v>
      </c>
      <c r="BN8547" s="1"/>
    </row>
    <row r="8548" spans="1:69" x14ac:dyDescent="0.45">
      <c r="A8548" s="3">
        <v>45951.480254629627</v>
      </c>
      <c r="B8548" s="1" t="s">
        <v>102</v>
      </c>
      <c r="C8548" t="str">
        <f>IFERROR(VLOOKUP(B8548,[7]電話端末!$A$2:$E$284,2,FALSE),"不在")</f>
        <v>【静岡】金子湧樹</v>
      </c>
      <c r="D8548" s="1" t="s">
        <v>103</v>
      </c>
      <c r="E8548" t="str">
        <f>IFERROR(VLOOKUP(D8548,[7]電話端末!$A$2:$E$284,2,FALSE),"不在")</f>
        <v>【岡山】北添恵</v>
      </c>
      <c r="F8548" s="1" t="s">
        <v>103</v>
      </c>
      <c r="G8548" t="str">
        <f>IFERROR(VLOOKUP(F8548,[7]電話端末!$A$2:$D$284,2,FALSE),"不在")</f>
        <v>【岡山】北添恵</v>
      </c>
      <c r="H8548" s="4">
        <v>62</v>
      </c>
      <c r="I8548" s="4">
        <v>59</v>
      </c>
      <c r="K8548">
        <v>2.51021002624681E+19</v>
      </c>
      <c r="BN8548" s="1"/>
    </row>
    <row r="8549" spans="1:69" x14ac:dyDescent="0.45">
      <c r="A8549" s="3">
        <v>45951.478750000002</v>
      </c>
      <c r="B8549" s="1" t="s">
        <v>103</v>
      </c>
      <c r="C8549" t="str">
        <f>IFERROR(VLOOKUP(B8549,[7]電話端末!$A$2:$E$284,2,FALSE),"不在")</f>
        <v>【岡山】北添恵</v>
      </c>
      <c r="D8549" s="1" t="s">
        <v>123</v>
      </c>
      <c r="E8549" t="str">
        <f>IFERROR(VLOOKUP(D8549,[7]電話端末!$A$2:$E$284,2,FALSE),"不在")</f>
        <v>【本社IT】福原弘明</v>
      </c>
      <c r="F8549" s="1" t="s">
        <v>123</v>
      </c>
      <c r="G8549" t="str">
        <f>IFERROR(VLOOKUP(F8549,[7]電話端末!$A$2:$D$284,2,FALSE),"不在")</f>
        <v>【本社IT】福原弘明</v>
      </c>
      <c r="H8549" s="4">
        <v>71</v>
      </c>
      <c r="I8549" s="4">
        <v>62</v>
      </c>
      <c r="K8549">
        <v>2.5102100260268102E+19</v>
      </c>
      <c r="BN8549" s="1"/>
    </row>
    <row r="8550" spans="1:69" x14ac:dyDescent="0.45">
      <c r="A8550" s="3">
        <v>45951.478680555556</v>
      </c>
      <c r="B8550" s="1" t="s">
        <v>103</v>
      </c>
      <c r="C8550" t="str">
        <f>IFERROR(VLOOKUP(B8550,[7]電話端末!$A$2:$E$284,2,FALSE),"不在")</f>
        <v>【岡山】北添恵</v>
      </c>
      <c r="D8550" s="1" t="s">
        <v>20</v>
      </c>
      <c r="E8550" t="str">
        <f>IFERROR(VLOOKUP(D8550,[7]電話端末!$A$2:$E$284,2,FALSE),"不在")</f>
        <v>【本社IT】梶ヶ谷知晃</v>
      </c>
      <c r="F8550" s="1"/>
      <c r="G8550" t="str">
        <f>IFERROR(VLOOKUP(F8550,[7]電話端末!$A$2:$D$284,2,FALSE),"不在")</f>
        <v>不在</v>
      </c>
      <c r="H8550" s="4">
        <v>0</v>
      </c>
      <c r="I8550" s="4">
        <v>0</v>
      </c>
      <c r="K8550">
        <v>2.5102100260068098E+19</v>
      </c>
      <c r="BN8550" s="1"/>
      <c r="BQ8550" s="1"/>
    </row>
    <row r="8551" spans="1:69" x14ac:dyDescent="0.45">
      <c r="A8551" s="3">
        <v>45951.476990740739</v>
      </c>
      <c r="B8551" s="1" t="s">
        <v>116</v>
      </c>
      <c r="C8551" t="str">
        <f>IFERROR(VLOOKUP(B8551,[7]電話端末!$A$2:$E$284,2,FALSE),"不在")</f>
        <v>【MF東京】櫻井美菜</v>
      </c>
      <c r="D8551" s="1" t="s">
        <v>14</v>
      </c>
      <c r="E8551" t="str">
        <f>IFERROR(VLOOKUP(D8551,[7]電話端末!$A$2:$E$284,2,FALSE),"不在")</f>
        <v>【岡山】伊藤優</v>
      </c>
      <c r="F8551" s="1" t="s">
        <v>14</v>
      </c>
      <c r="G8551" t="str">
        <f>IFERROR(VLOOKUP(F8551,[7]電話端末!$A$2:$D$284,2,FALSE),"不在")</f>
        <v>【岡山】伊藤優</v>
      </c>
      <c r="H8551" s="4">
        <v>104</v>
      </c>
      <c r="I8551" s="4">
        <v>95</v>
      </c>
      <c r="K8551">
        <v>2.5102100257068102E+19</v>
      </c>
      <c r="BN8551" s="1"/>
    </row>
    <row r="8552" spans="1:69" x14ac:dyDescent="0.45">
      <c r="A8552" s="3">
        <v>45951.4765162037</v>
      </c>
      <c r="B8552" s="1" t="s">
        <v>123</v>
      </c>
      <c r="C8552" t="str">
        <f>IFERROR(VLOOKUP(B8552,[7]電話端末!$A$2:$E$284,2,FALSE),"不在")</f>
        <v>【本社IT】福原弘明</v>
      </c>
      <c r="D8552" s="1" t="s">
        <v>128</v>
      </c>
      <c r="E8552" t="str">
        <f>IFERROR(VLOOKUP(D8552,[7]電話端末!$A$2:$E$284,2,FALSE),"不在")</f>
        <v>【仙台】仁藤佳美</v>
      </c>
      <c r="F8552" s="1" t="s">
        <v>128</v>
      </c>
      <c r="G8552" t="str">
        <f>IFERROR(VLOOKUP(F8552,[7]電話端末!$A$2:$D$284,2,FALSE),"不在")</f>
        <v>【仙台】仁藤佳美</v>
      </c>
      <c r="H8552" s="4">
        <v>190</v>
      </c>
      <c r="I8552" s="4">
        <v>187</v>
      </c>
      <c r="K8552">
        <v>2.5102100256468099E+19</v>
      </c>
      <c r="BN8552" s="1"/>
    </row>
    <row r="8553" spans="1:69" x14ac:dyDescent="0.45">
      <c r="A8553" s="3">
        <v>45951.476458333331</v>
      </c>
      <c r="B8553" s="1" t="s">
        <v>174</v>
      </c>
      <c r="C8553" t="str">
        <f>IFERROR(VLOOKUP(B8553,[7]電話端末!$A$2:$E$284,2,FALSE),"不在")</f>
        <v>【埼玉】関野和彦</v>
      </c>
      <c r="D8553" s="1" t="s">
        <v>549</v>
      </c>
      <c r="E8553" t="str">
        <f>IFERROR(VLOOKUP(D8553,[7]電話端末!$A$2:$E$284,2,FALSE),"不在")</f>
        <v>不在</v>
      </c>
      <c r="F8553" s="1"/>
      <c r="G8553" t="str">
        <f>IFERROR(VLOOKUP(F8553,[7]電話端末!$A$2:$D$284,2,FALSE),"不在")</f>
        <v>不在</v>
      </c>
      <c r="H8553" s="4">
        <v>0</v>
      </c>
      <c r="I8553" s="4">
        <v>0</v>
      </c>
      <c r="K8553">
        <v>2.5102100256368099E+19</v>
      </c>
      <c r="BN8553" s="1"/>
      <c r="BQ8553" s="1"/>
    </row>
    <row r="8554" spans="1:69" x14ac:dyDescent="0.45">
      <c r="A8554" s="3">
        <v>45951.476354166669</v>
      </c>
      <c r="B8554" s="1" t="s">
        <v>125</v>
      </c>
      <c r="C8554" t="str">
        <f>IFERROR(VLOOKUP(B8554,[7]電話端末!$A$2:$E$284,2,FALSE),"不在")</f>
        <v>【横浜】山﨑啓右</v>
      </c>
      <c r="D8554" s="1" t="s">
        <v>175</v>
      </c>
      <c r="E8554" t="str">
        <f>IFERROR(VLOOKUP(D8554,[7]電話端末!$A$2:$E$284,2,FALSE),"不在")</f>
        <v>【MF東京】土谷美智</v>
      </c>
      <c r="F8554" s="1" t="s">
        <v>175</v>
      </c>
      <c r="G8554" t="str">
        <f>IFERROR(VLOOKUP(F8554,[7]電話端末!$A$2:$D$284,2,FALSE),"不在")</f>
        <v>【MF東京】土谷美智</v>
      </c>
      <c r="H8554" s="4">
        <v>64</v>
      </c>
      <c r="I8554" s="4">
        <v>58</v>
      </c>
      <c r="K8554">
        <v>2.51021002562681E+19</v>
      </c>
      <c r="BN8554" s="1"/>
    </row>
    <row r="8555" spans="1:69" x14ac:dyDescent="0.45">
      <c r="A8555" s="3">
        <v>45951.475266203706</v>
      </c>
      <c r="B8555" s="1" t="s">
        <v>128</v>
      </c>
      <c r="C8555" t="str">
        <f>IFERROR(VLOOKUP(B8555,[7]電話端末!$A$2:$E$284,2,FALSE),"不在")</f>
        <v>【仙台】仁藤佳美</v>
      </c>
      <c r="D8555" s="1" t="s">
        <v>123</v>
      </c>
      <c r="E8555" t="str">
        <f>IFERROR(VLOOKUP(D8555,[7]電話端末!$A$2:$E$284,2,FALSE),"不在")</f>
        <v>【本社IT】福原弘明</v>
      </c>
      <c r="F8555" s="1"/>
      <c r="G8555" t="str">
        <f>IFERROR(VLOOKUP(F8555,[7]電話端末!$A$2:$D$284,2,FALSE),"不在")</f>
        <v>不在</v>
      </c>
      <c r="H8555" s="4">
        <v>24</v>
      </c>
      <c r="I8555" s="4">
        <v>0</v>
      </c>
      <c r="K8555">
        <v>2.51021002543681E+19</v>
      </c>
      <c r="BN8555" s="1"/>
    </row>
    <row r="8556" spans="1:69" x14ac:dyDescent="0.45">
      <c r="A8556" s="3">
        <v>45951.474895833337</v>
      </c>
      <c r="B8556" s="1" t="s">
        <v>128</v>
      </c>
      <c r="C8556" t="str">
        <f>IFERROR(VLOOKUP(B8556,[7]電話端末!$A$2:$E$284,2,FALSE),"不在")</f>
        <v>【仙台】仁藤佳美</v>
      </c>
      <c r="D8556" s="1" t="s">
        <v>20</v>
      </c>
      <c r="E8556" t="str">
        <f>IFERROR(VLOOKUP(D8556,[7]電話端末!$A$2:$E$284,2,FALSE),"不在")</f>
        <v>【本社IT】梶ヶ谷知晃</v>
      </c>
      <c r="F8556" s="1"/>
      <c r="G8556" t="str">
        <f>IFERROR(VLOOKUP(F8556,[7]電話端末!$A$2:$D$284,2,FALSE),"不在")</f>
        <v>不在</v>
      </c>
      <c r="H8556" s="4">
        <v>0</v>
      </c>
      <c r="I8556" s="4">
        <v>0</v>
      </c>
      <c r="K8556">
        <v>2.5102100253468099E+19</v>
      </c>
      <c r="BN8556" s="1"/>
      <c r="BQ8556" s="1"/>
    </row>
    <row r="8557" spans="1:69" x14ac:dyDescent="0.45">
      <c r="A8557" s="3">
        <v>45951.47383101852</v>
      </c>
      <c r="B8557" s="1" t="s">
        <v>14</v>
      </c>
      <c r="C8557" t="str">
        <f>IFERROR(VLOOKUP(B8557,[7]電話端末!$A$2:$E$284,2,FALSE),"不在")</f>
        <v>【岡山】伊藤優</v>
      </c>
      <c r="D8557" s="1" t="s">
        <v>37</v>
      </c>
      <c r="E8557" t="str">
        <f>IFERROR(VLOOKUP(D8557,[7]電話端末!$A$2:$E$284,2,FALSE),"不在")</f>
        <v>【千葉】小島佳菜</v>
      </c>
      <c r="F8557" s="1"/>
      <c r="G8557" t="str">
        <f>IFERROR(VLOOKUP(F8557,[7]電話端末!$A$2:$D$284,2,FALSE),"不在")</f>
        <v>不在</v>
      </c>
      <c r="H8557" s="4">
        <v>1</v>
      </c>
      <c r="I8557" s="4">
        <v>0</v>
      </c>
      <c r="K8557">
        <v>2.5102100251668099E+19</v>
      </c>
      <c r="BN8557" s="1"/>
      <c r="BQ8557" s="1"/>
    </row>
    <row r="8558" spans="1:69" x14ac:dyDescent="0.45">
      <c r="A8558" s="3">
        <v>45951.473449074074</v>
      </c>
      <c r="B8558" s="1" t="s">
        <v>16</v>
      </c>
      <c r="C8558" t="str">
        <f>IFERROR(VLOOKUP(B8558,[7]電話端末!$A$2:$E$284,2,FALSE),"不在")</f>
        <v>【東京】片桐芳夫</v>
      </c>
      <c r="D8558" s="1" t="s">
        <v>37</v>
      </c>
      <c r="E8558" t="str">
        <f>IFERROR(VLOOKUP(D8558,[7]電話端末!$A$2:$E$284,2,FALSE),"不在")</f>
        <v>【千葉】小島佳菜</v>
      </c>
      <c r="F8558" s="1" t="s">
        <v>37</v>
      </c>
      <c r="G8558" t="str">
        <f>IFERROR(VLOOKUP(F8558,[7]電話端末!$A$2:$D$284,2,FALSE),"不在")</f>
        <v>【千葉】小島佳菜</v>
      </c>
      <c r="H8558" s="4">
        <v>45</v>
      </c>
      <c r="I8558" s="4">
        <v>42</v>
      </c>
      <c r="K8558">
        <v>2.5102100251068101E+19</v>
      </c>
      <c r="BN8558" s="1"/>
      <c r="BQ8558" s="1"/>
    </row>
    <row r="8559" spans="1:69" x14ac:dyDescent="0.45">
      <c r="A8559" s="3">
        <v>45951.473287037035</v>
      </c>
      <c r="B8559" s="1" t="s">
        <v>38</v>
      </c>
      <c r="C8559" t="str">
        <f>IFERROR(VLOOKUP(B8559,[7]電話端末!$A$2:$E$284,2,FALSE),"不在")</f>
        <v>【福岡】山崎芹奈</v>
      </c>
      <c r="D8559" s="1" t="s">
        <v>39</v>
      </c>
      <c r="E8559" t="str">
        <f>IFERROR(VLOOKUP(D8559,[7]電話端末!$A$2:$E$284,2,FALSE),"不在")</f>
        <v>【福岡】松尾明日香</v>
      </c>
      <c r="F8559" s="1" t="s">
        <v>39</v>
      </c>
      <c r="G8559" t="str">
        <f>IFERROR(VLOOKUP(F8559,[7]電話端末!$A$2:$D$284,2,FALSE),"不在")</f>
        <v>【福岡】松尾明日香</v>
      </c>
      <c r="H8559" s="4">
        <v>46</v>
      </c>
      <c r="I8559" s="4">
        <v>43</v>
      </c>
      <c r="K8559">
        <v>2.5102100250868101E+19</v>
      </c>
      <c r="BN8559" s="1"/>
      <c r="BQ8559" s="1"/>
    </row>
    <row r="8560" spans="1:69" x14ac:dyDescent="0.45">
      <c r="A8560" s="3">
        <v>45951.471365740741</v>
      </c>
      <c r="B8560" s="1" t="s">
        <v>120</v>
      </c>
      <c r="C8560" t="str">
        <f>IFERROR(VLOOKUP(B8560,[7]電話端末!$A$2:$E$284,2,FALSE),"不在")</f>
        <v>【岡山】岩佐寛子</v>
      </c>
      <c r="D8560" s="1" t="s">
        <v>41</v>
      </c>
      <c r="E8560" t="str">
        <f>IFERROR(VLOOKUP(D8560,[7]電話端末!$A$2:$E$284,2,FALSE),"不在")</f>
        <v>【大阪】松下愛</v>
      </c>
      <c r="F8560" s="1" t="s">
        <v>41</v>
      </c>
      <c r="G8560" t="str">
        <f>IFERROR(VLOOKUP(F8560,[7]電話端末!$A$2:$D$284,2,FALSE),"不在")</f>
        <v>【大阪】松下愛</v>
      </c>
      <c r="H8560" s="4">
        <v>20</v>
      </c>
      <c r="I8560" s="4">
        <v>18</v>
      </c>
      <c r="K8560">
        <v>2.5102100247068099E+19</v>
      </c>
      <c r="BN8560" s="1"/>
      <c r="BQ8560" s="1"/>
    </row>
    <row r="8561" spans="1:69" x14ac:dyDescent="0.45">
      <c r="A8561" s="3">
        <v>45951.470462962963</v>
      </c>
      <c r="B8561" s="1" t="s">
        <v>38</v>
      </c>
      <c r="C8561" t="str">
        <f>IFERROR(VLOOKUP(B8561,[7]電話端末!$A$2:$E$284,2,FALSE),"不在")</f>
        <v>【福岡】山崎芹奈</v>
      </c>
      <c r="D8561" s="1" t="s">
        <v>19</v>
      </c>
      <c r="E8561" t="str">
        <f>IFERROR(VLOOKUP(D8561,[7]電話端末!$A$2:$E$284,2,FALSE),"不在")</f>
        <v>【福岡】重松宝成</v>
      </c>
      <c r="F8561" s="1" t="s">
        <v>19</v>
      </c>
      <c r="G8561" t="str">
        <f>IFERROR(VLOOKUP(F8561,[7]電話端末!$A$2:$D$284,2,FALSE),"不在")</f>
        <v>【福岡】重松宝成</v>
      </c>
      <c r="H8561" s="4">
        <v>70</v>
      </c>
      <c r="I8561" s="4">
        <v>67</v>
      </c>
      <c r="K8561">
        <v>2.5102100245168099E+19</v>
      </c>
      <c r="BN8561" s="1"/>
      <c r="BQ8561" s="1"/>
    </row>
    <row r="8562" spans="1:69" x14ac:dyDescent="0.45">
      <c r="A8562" s="3">
        <v>45951.467546296299</v>
      </c>
      <c r="B8562" s="1" t="s">
        <v>34</v>
      </c>
      <c r="C8562" t="str">
        <f>IFERROR(VLOOKUP(B8562,[7]電話端末!$A$2:$E$284,2,FALSE),"不在")</f>
        <v>【埼玉】細田昌子</v>
      </c>
      <c r="D8562" s="1" t="s">
        <v>37</v>
      </c>
      <c r="E8562" t="str">
        <f>IFERROR(VLOOKUP(D8562,[7]電話端末!$A$2:$E$284,2,FALSE),"不在")</f>
        <v>【千葉】小島佳菜</v>
      </c>
      <c r="F8562" s="1" t="s">
        <v>37</v>
      </c>
      <c r="G8562" t="str">
        <f>IFERROR(VLOOKUP(F8562,[7]電話端末!$A$2:$D$284,2,FALSE),"不在")</f>
        <v>【千葉】小島佳菜</v>
      </c>
      <c r="H8562" s="4">
        <v>59</v>
      </c>
      <c r="I8562" s="4">
        <v>56</v>
      </c>
      <c r="K8562">
        <v>2.5102100239668101E+19</v>
      </c>
      <c r="BN8562" s="1"/>
    </row>
    <row r="8563" spans="1:69" x14ac:dyDescent="0.45">
      <c r="A8563" s="3">
        <v>45951.466840277775</v>
      </c>
      <c r="B8563" s="1" t="s">
        <v>128</v>
      </c>
      <c r="C8563" t="str">
        <f>IFERROR(VLOOKUP(B8563,[7]電話端末!$A$2:$E$284,2,FALSE),"不在")</f>
        <v>【仙台】仁藤佳美</v>
      </c>
      <c r="D8563" s="1" t="s">
        <v>20</v>
      </c>
      <c r="E8563" t="str">
        <f>IFERROR(VLOOKUP(D8563,[7]電話端末!$A$2:$E$284,2,FALSE),"不在")</f>
        <v>【本社IT】梶ヶ谷知晃</v>
      </c>
      <c r="F8563" s="1"/>
      <c r="G8563" t="str">
        <f>IFERROR(VLOOKUP(F8563,[7]電話端末!$A$2:$D$284,2,FALSE),"不在")</f>
        <v>不在</v>
      </c>
      <c r="H8563" s="4">
        <v>1</v>
      </c>
      <c r="I8563" s="4">
        <v>0</v>
      </c>
      <c r="K8563">
        <v>2.51021002385681E+19</v>
      </c>
      <c r="BN8563" s="1"/>
      <c r="BQ8563" s="1"/>
    </row>
    <row r="8564" spans="1:69" x14ac:dyDescent="0.45">
      <c r="A8564" s="3">
        <v>45951.466782407406</v>
      </c>
      <c r="B8564" s="1" t="s">
        <v>82</v>
      </c>
      <c r="C8564" t="str">
        <f>IFERROR(VLOOKUP(B8564,[7]電話端末!$A$2:$E$284,2,FALSE),"不在")</f>
        <v>【滋賀】筆坂雪子</v>
      </c>
      <c r="D8564" s="1" t="s">
        <v>189</v>
      </c>
      <c r="E8564" t="str">
        <f>IFERROR(VLOOKUP(D8564,[7]電話端末!$A$2:$E$284,2,FALSE),"不在")</f>
        <v>【金沢】青木孝典</v>
      </c>
      <c r="F8564" s="1" t="s">
        <v>189</v>
      </c>
      <c r="G8564" t="str">
        <f>IFERROR(VLOOKUP(F8564,[7]電話端末!$A$2:$D$284,2,FALSE),"不在")</f>
        <v>【金沢】青木孝典</v>
      </c>
      <c r="H8564" s="4">
        <v>49</v>
      </c>
      <c r="I8564" s="4">
        <v>46</v>
      </c>
      <c r="K8564">
        <v>2.51021002383681E+19</v>
      </c>
      <c r="BN8564" s="1"/>
      <c r="BQ8564" s="1"/>
    </row>
    <row r="8565" spans="1:69" x14ac:dyDescent="0.45">
      <c r="A8565" s="3">
        <v>45951.465682870374</v>
      </c>
      <c r="B8565" s="1" t="s">
        <v>82</v>
      </c>
      <c r="C8565" t="str">
        <f>IFERROR(VLOOKUP(B8565,[7]電話端末!$A$2:$E$284,2,FALSE),"不在")</f>
        <v>【滋賀】筆坂雪子</v>
      </c>
      <c r="D8565" s="1" t="s">
        <v>34</v>
      </c>
      <c r="E8565" t="str">
        <f>IFERROR(VLOOKUP(D8565,[7]電話端末!$A$2:$E$284,2,FALSE),"不在")</f>
        <v>【埼玉】細田昌子</v>
      </c>
      <c r="F8565" s="1" t="s">
        <v>34</v>
      </c>
      <c r="G8565" t="str">
        <f>IFERROR(VLOOKUP(F8565,[7]電話端末!$A$2:$D$284,2,FALSE),"不在")</f>
        <v>【埼玉】細田昌子</v>
      </c>
      <c r="H8565" s="4">
        <v>92</v>
      </c>
      <c r="I8565" s="4">
        <v>89</v>
      </c>
      <c r="K8565">
        <v>2.5102100235868099E+19</v>
      </c>
      <c r="BN8565" s="1"/>
      <c r="BQ8565" s="1"/>
    </row>
    <row r="8566" spans="1:69" x14ac:dyDescent="0.45">
      <c r="A8566" s="3">
        <v>45951.463865740741</v>
      </c>
      <c r="B8566" s="1" t="s">
        <v>189</v>
      </c>
      <c r="C8566" t="str">
        <f>IFERROR(VLOOKUP(B8566,[7]電話端末!$A$2:$E$284,2,FALSE),"不在")</f>
        <v>【金沢】青木孝典</v>
      </c>
      <c r="D8566" s="1" t="s">
        <v>82</v>
      </c>
      <c r="E8566" t="str">
        <f>IFERROR(VLOOKUP(D8566,[7]電話端末!$A$2:$E$284,2,FALSE),"不在")</f>
        <v>【滋賀】筆坂雪子</v>
      </c>
      <c r="F8566" s="1" t="s">
        <v>82</v>
      </c>
      <c r="G8566" t="str">
        <f>IFERROR(VLOOKUP(F8566,[7]電話端末!$A$2:$D$284,2,FALSE),"不在")</f>
        <v>【滋賀】筆坂雪子</v>
      </c>
      <c r="H8566" s="4">
        <v>105</v>
      </c>
      <c r="I8566" s="4">
        <v>102</v>
      </c>
      <c r="K8566">
        <v>2.5102100231168098E+19</v>
      </c>
      <c r="BN8566" s="1"/>
      <c r="BQ8566" s="1"/>
    </row>
    <row r="8567" spans="1:69" x14ac:dyDescent="0.45">
      <c r="A8567" s="3">
        <v>45951.463506944441</v>
      </c>
      <c r="B8567" s="1" t="s">
        <v>84</v>
      </c>
      <c r="C8567" t="str">
        <f>IFERROR(VLOOKUP(B8567,[7]電話端末!$A$2:$E$284,2,FALSE),"不在")</f>
        <v>【仙台】阿部かおり</v>
      </c>
      <c r="D8567" s="1" t="s">
        <v>144</v>
      </c>
      <c r="E8567" t="str">
        <f>IFERROR(VLOOKUP(D8567,[7]電話端末!$A$2:$E$284,2,FALSE),"不在")</f>
        <v>【本社輸入】五戸勇気</v>
      </c>
      <c r="F8567" s="1" t="s">
        <v>144</v>
      </c>
      <c r="G8567" t="str">
        <f>IFERROR(VLOOKUP(F8567,[7]電話端末!$A$2:$D$284,2,FALSE),"不在")</f>
        <v>【本社輸入】五戸勇気</v>
      </c>
      <c r="H8567" s="4">
        <v>147</v>
      </c>
      <c r="I8567" s="4">
        <v>135</v>
      </c>
      <c r="K8567">
        <v>2.5102100230068101E+19</v>
      </c>
      <c r="BN8567" s="1"/>
      <c r="BQ8567" s="1"/>
    </row>
    <row r="8568" spans="1:69" x14ac:dyDescent="0.45">
      <c r="A8568" s="3">
        <v>45951.462465277778</v>
      </c>
      <c r="B8568" s="1" t="s">
        <v>14</v>
      </c>
      <c r="C8568" t="str">
        <f>IFERROR(VLOOKUP(B8568,[7]電話端末!$A$2:$E$284,2,FALSE),"不在")</f>
        <v>【岡山】伊藤優</v>
      </c>
      <c r="D8568" s="1" t="s">
        <v>41</v>
      </c>
      <c r="E8568" t="str">
        <f>IFERROR(VLOOKUP(D8568,[7]電話端末!$A$2:$E$284,2,FALSE),"不在")</f>
        <v>【大阪】松下愛</v>
      </c>
      <c r="F8568" s="1" t="s">
        <v>41</v>
      </c>
      <c r="G8568" t="str">
        <f>IFERROR(VLOOKUP(F8568,[7]電話端末!$A$2:$D$284,2,FALSE),"不在")</f>
        <v>【大阪】松下愛</v>
      </c>
      <c r="H8568" s="4">
        <v>16</v>
      </c>
      <c r="I8568" s="4">
        <v>13</v>
      </c>
      <c r="K8568">
        <v>2.5102100228668101E+19</v>
      </c>
      <c r="BN8568" s="1"/>
      <c r="BQ8568" s="1"/>
    </row>
    <row r="8569" spans="1:69" x14ac:dyDescent="0.45">
      <c r="A8569" s="3">
        <v>45951.46162037037</v>
      </c>
      <c r="B8569" s="1" t="s">
        <v>84</v>
      </c>
      <c r="C8569" t="str">
        <f>IFERROR(VLOOKUP(B8569,[7]電話端末!$A$2:$E$284,2,FALSE),"不在")</f>
        <v>【仙台】阿部かおり</v>
      </c>
      <c r="D8569" s="1" t="s">
        <v>144</v>
      </c>
      <c r="E8569" t="str">
        <f>IFERROR(VLOOKUP(D8569,[7]電話端末!$A$2:$E$284,2,FALSE),"不在")</f>
        <v>【本社輸入】五戸勇気</v>
      </c>
      <c r="F8569" s="1"/>
      <c r="G8569" t="str">
        <f>IFERROR(VLOOKUP(F8569,[7]電話端末!$A$2:$D$284,2,FALSE),"不在")</f>
        <v>不在</v>
      </c>
      <c r="H8569" s="4">
        <v>1</v>
      </c>
      <c r="I8569" s="4">
        <v>0</v>
      </c>
      <c r="K8569">
        <v>2.51021002271681E+19</v>
      </c>
      <c r="BN8569" s="1"/>
      <c r="BQ8569" s="1"/>
    </row>
    <row r="8570" spans="1:69" x14ac:dyDescent="0.45">
      <c r="A8570" s="3">
        <v>45951.461481481485</v>
      </c>
      <c r="B8570" s="1" t="s">
        <v>140</v>
      </c>
      <c r="C8570" t="str">
        <f>IFERROR(VLOOKUP(B8570,[7]電話端末!$A$2:$E$284,2,FALSE),"不在")</f>
        <v>【千葉】遠藤和行</v>
      </c>
      <c r="D8570" s="1" t="s">
        <v>74</v>
      </c>
      <c r="E8570" t="str">
        <f>IFERROR(VLOOKUP(D8570,[7]電話端末!$A$2:$E$284,2,FALSE),"不在")</f>
        <v>【本社】商品本部</v>
      </c>
      <c r="F8570" s="1" t="s">
        <v>144</v>
      </c>
      <c r="G8570" t="str">
        <f>IFERROR(VLOOKUP(F8570,[7]電話端末!$A$2:$D$284,2,FALSE),"不在")</f>
        <v>【本社輸入】五戸勇気</v>
      </c>
      <c r="H8570" s="4">
        <v>51</v>
      </c>
      <c r="I8570" s="4">
        <v>41</v>
      </c>
      <c r="K8570">
        <v>2.5102100226468098E+19</v>
      </c>
      <c r="BN8570" s="1"/>
      <c r="BQ8570" s="1"/>
    </row>
    <row r="8571" spans="1:69" x14ac:dyDescent="0.45">
      <c r="A8571" s="3">
        <v>45951.460856481484</v>
      </c>
      <c r="B8571" s="1" t="s">
        <v>189</v>
      </c>
      <c r="C8571" t="str">
        <f>IFERROR(VLOOKUP(B8571,[7]電話端末!$A$2:$E$284,2,FALSE),"不在")</f>
        <v>【金沢】青木孝典</v>
      </c>
      <c r="D8571" s="1" t="s">
        <v>82</v>
      </c>
      <c r="E8571" t="str">
        <f>IFERROR(VLOOKUP(D8571,[7]電話端末!$A$2:$E$284,2,FALSE),"不在")</f>
        <v>【滋賀】筆坂雪子</v>
      </c>
      <c r="F8571" s="1"/>
      <c r="G8571" t="str">
        <f>IFERROR(VLOOKUP(F8571,[7]電話端末!$A$2:$D$284,2,FALSE),"不在")</f>
        <v>不在</v>
      </c>
      <c r="H8571" s="4">
        <v>1</v>
      </c>
      <c r="I8571" s="4">
        <v>0</v>
      </c>
      <c r="K8571">
        <v>2.51021002255681E+19</v>
      </c>
      <c r="BN8571" s="1"/>
      <c r="BQ8571" s="1"/>
    </row>
    <row r="8572" spans="1:69" x14ac:dyDescent="0.45">
      <c r="A8572" s="3">
        <v>45951.460717592592</v>
      </c>
      <c r="B8572" s="1" t="s">
        <v>128</v>
      </c>
      <c r="C8572" t="str">
        <f>IFERROR(VLOOKUP(B8572,[7]電話端末!$A$2:$E$284,2,FALSE),"不在")</f>
        <v>【仙台】仁藤佳美</v>
      </c>
      <c r="D8572" s="1" t="s">
        <v>20</v>
      </c>
      <c r="E8572" t="str">
        <f>IFERROR(VLOOKUP(D8572,[7]電話端末!$A$2:$E$284,2,FALSE),"不在")</f>
        <v>【本社IT】梶ヶ谷知晃</v>
      </c>
      <c r="F8572" s="1"/>
      <c r="G8572" t="str">
        <f>IFERROR(VLOOKUP(F8572,[7]電話端末!$A$2:$D$284,2,FALSE),"不在")</f>
        <v>不在</v>
      </c>
      <c r="H8572" s="4">
        <v>0</v>
      </c>
      <c r="I8572" s="4">
        <v>0</v>
      </c>
      <c r="K8572">
        <v>2.5102100225268101E+19</v>
      </c>
      <c r="BN8572" s="1"/>
      <c r="BQ8572" s="1"/>
    </row>
    <row r="8573" spans="1:69" x14ac:dyDescent="0.45">
      <c r="A8573" s="3">
        <v>45951.458078703705</v>
      </c>
      <c r="B8573" s="1" t="s">
        <v>112</v>
      </c>
      <c r="C8573" t="str">
        <f>IFERROR(VLOOKUP(B8573,[7]電話端末!$A$2:$E$284,2,FALSE),"不在")</f>
        <v>【岡山】河原由布子</v>
      </c>
      <c r="D8573" s="1" t="s">
        <v>456</v>
      </c>
      <c r="E8573" t="str">
        <f>IFERROR(VLOOKUP(D8573,[7]電話端末!$A$2:$E$284,2,FALSE),"不在")</f>
        <v>不在</v>
      </c>
      <c r="F8573" s="1"/>
      <c r="G8573" t="str">
        <f>IFERROR(VLOOKUP(F8573,[7]電話端末!$A$2:$D$284,2,FALSE),"不在")</f>
        <v>不在</v>
      </c>
      <c r="H8573" s="4">
        <v>1</v>
      </c>
      <c r="I8573" s="4">
        <v>0</v>
      </c>
      <c r="K8573">
        <v>2.5102100221568098E+19</v>
      </c>
      <c r="BN8573" s="1"/>
      <c r="BQ8573" s="1"/>
    </row>
    <row r="8574" spans="1:69" x14ac:dyDescent="0.45">
      <c r="A8574" s="3">
        <v>45951.458055555559</v>
      </c>
      <c r="B8574" s="1" t="s">
        <v>112</v>
      </c>
      <c r="C8574" t="str">
        <f>IFERROR(VLOOKUP(B8574,[7]電話端末!$A$2:$E$284,2,FALSE),"不在")</f>
        <v>【岡山】河原由布子</v>
      </c>
      <c r="D8574" s="1" t="s">
        <v>169</v>
      </c>
      <c r="E8574" t="str">
        <f>IFERROR(VLOOKUP(D8574,[7]電話端末!$A$2:$E$284,2,FALSE),"不在")</f>
        <v>【本社EC】猶貞彩</v>
      </c>
      <c r="F8574" s="1"/>
      <c r="G8574" t="str">
        <f>IFERROR(VLOOKUP(F8574,[7]電話端末!$A$2:$D$284,2,FALSE),"不在")</f>
        <v>不在</v>
      </c>
      <c r="H8574" s="4">
        <v>1</v>
      </c>
      <c r="I8574" s="4">
        <v>0</v>
      </c>
      <c r="K8574">
        <v>2.5102100221368099E+19</v>
      </c>
      <c r="BN8574" s="1"/>
      <c r="BQ8574" s="1"/>
    </row>
    <row r="8575" spans="1:69" x14ac:dyDescent="0.45">
      <c r="A8575" s="3">
        <v>45951.457453703704</v>
      </c>
      <c r="B8575" s="1" t="s">
        <v>216</v>
      </c>
      <c r="C8575" t="str">
        <f>IFERROR(VLOOKUP(B8575,[7]電話端末!$A$2:$E$284,2,FALSE),"不在")</f>
        <v>【埼玉】矢島静音</v>
      </c>
      <c r="D8575" s="1" t="s">
        <v>54</v>
      </c>
      <c r="E8575" t="str">
        <f>IFERROR(VLOOKUP(D8575,[7]電話端末!$A$2:$E$284,2,FALSE),"不在")</f>
        <v>【東京】着信グループ</v>
      </c>
      <c r="F8575" s="1" t="s">
        <v>22</v>
      </c>
      <c r="G8575" t="str">
        <f>IFERROR(VLOOKUP(F8575,[7]電話端末!$A$2:$D$284,2,FALSE),"不在")</f>
        <v>【東京】西垣彩</v>
      </c>
      <c r="H8575" s="4">
        <v>30</v>
      </c>
      <c r="I8575" s="4">
        <v>29</v>
      </c>
      <c r="K8575">
        <v>2.51021002209681E+19</v>
      </c>
      <c r="BN8575" s="1"/>
    </row>
    <row r="8576" spans="1:69" x14ac:dyDescent="0.45">
      <c r="A8576" s="3">
        <v>45951.456909722219</v>
      </c>
      <c r="B8576" s="1" t="s">
        <v>29</v>
      </c>
      <c r="C8576" t="str">
        <f>IFERROR(VLOOKUP(B8576,[7]電話端末!$A$2:$E$284,2,FALSE),"不在")</f>
        <v>【本社EC】大城明日香</v>
      </c>
      <c r="D8576" s="1" t="s">
        <v>52</v>
      </c>
      <c r="E8576" t="str">
        <f>IFERROR(VLOOKUP(D8576,[7]電話端末!$A$2:$E$284,2,FALSE),"不在")</f>
        <v>【本社輸入】細川靖司</v>
      </c>
      <c r="F8576" s="1" t="s">
        <v>52</v>
      </c>
      <c r="G8576" t="str">
        <f>IFERROR(VLOOKUP(F8576,[7]電話端末!$A$2:$D$284,2,FALSE),"不在")</f>
        <v>【本社輸入】細川靖司</v>
      </c>
      <c r="H8576" s="4">
        <v>51</v>
      </c>
      <c r="I8576" s="4">
        <v>38</v>
      </c>
      <c r="K8576">
        <v>2.51021002194681E+19</v>
      </c>
      <c r="BN8576" s="1"/>
      <c r="BQ8576" s="1"/>
    </row>
    <row r="8577" spans="1:69" x14ac:dyDescent="0.45">
      <c r="A8577" s="3">
        <v>45951.456770833334</v>
      </c>
      <c r="B8577" s="1" t="s">
        <v>100</v>
      </c>
      <c r="C8577" t="str">
        <f>IFERROR(VLOOKUP(B8577,[7]電話端末!$A$2:$E$284,2,FALSE),"不在")</f>
        <v>【本社IT】松本郷</v>
      </c>
      <c r="D8577" s="1" t="s">
        <v>37</v>
      </c>
      <c r="E8577" t="str">
        <f>IFERROR(VLOOKUP(D8577,[7]電話端末!$A$2:$E$284,2,FALSE),"不在")</f>
        <v>【千葉】小島佳菜</v>
      </c>
      <c r="F8577" s="1" t="s">
        <v>37</v>
      </c>
      <c r="G8577" t="str">
        <f>IFERROR(VLOOKUP(F8577,[7]電話端末!$A$2:$D$284,2,FALSE),"不在")</f>
        <v>【千葉】小島佳菜</v>
      </c>
      <c r="H8577" s="4">
        <v>62</v>
      </c>
      <c r="I8577" s="4">
        <v>59</v>
      </c>
      <c r="K8577">
        <v>2.51021002191681E+19</v>
      </c>
      <c r="BN8577" s="1"/>
      <c r="BQ8577" s="1"/>
    </row>
    <row r="8578" spans="1:69" x14ac:dyDescent="0.45">
      <c r="A8578" s="3">
        <v>45951.455266203702</v>
      </c>
      <c r="B8578" s="1" t="s">
        <v>128</v>
      </c>
      <c r="C8578" t="str">
        <f>IFERROR(VLOOKUP(B8578,[7]電話端末!$A$2:$E$284,2,FALSE),"不在")</f>
        <v>【仙台】仁藤佳美</v>
      </c>
      <c r="D8578" s="1" t="s">
        <v>133</v>
      </c>
      <c r="E8578" t="str">
        <f>IFERROR(VLOOKUP(D8578,[7]電話端末!$A$2:$E$284,2,FALSE),"不在")</f>
        <v>【MF東京】加藤啓太</v>
      </c>
      <c r="F8578" s="1" t="s">
        <v>133</v>
      </c>
      <c r="G8578" t="str">
        <f>IFERROR(VLOOKUP(F8578,[7]電話端末!$A$2:$D$284,2,FALSE),"不在")</f>
        <v>【MF東京】加藤啓太</v>
      </c>
      <c r="H8578" s="4">
        <v>51</v>
      </c>
      <c r="I8578" s="4">
        <v>47</v>
      </c>
      <c r="K8578">
        <v>2.5102100216868098E+19</v>
      </c>
      <c r="BN8578" s="1"/>
      <c r="BQ8578" s="1"/>
    </row>
    <row r="8579" spans="1:69" x14ac:dyDescent="0.45">
      <c r="A8579" s="3">
        <v>45951.454664351855</v>
      </c>
      <c r="B8579" s="1" t="s">
        <v>91</v>
      </c>
      <c r="C8579" t="str">
        <f>IFERROR(VLOOKUP(B8579,[7]電話端末!$A$2:$E$284,2,FALSE),"不在")</f>
        <v>【MF大阪】上甲なつみ</v>
      </c>
      <c r="D8579" s="1" t="s">
        <v>107</v>
      </c>
      <c r="E8579" t="str">
        <f>IFERROR(VLOOKUP(D8579,[7]電話端末!$A$2:$E$284,2,FALSE),"不在")</f>
        <v>【MF東京】我有一哲</v>
      </c>
      <c r="F8579" s="1"/>
      <c r="G8579" t="str">
        <f>IFERROR(VLOOKUP(F8579,[7]電話端末!$A$2:$D$284,2,FALSE),"不在")</f>
        <v>不在</v>
      </c>
      <c r="H8579" s="4">
        <v>17</v>
      </c>
      <c r="I8579" s="4">
        <v>0</v>
      </c>
      <c r="K8579">
        <v>2.5102100215268098E+19</v>
      </c>
      <c r="BN8579" s="1"/>
      <c r="BQ8579" s="1"/>
    </row>
    <row r="8580" spans="1:69" x14ac:dyDescent="0.45">
      <c r="A8580" s="3">
        <v>45951.454525462963</v>
      </c>
      <c r="B8580" s="1" t="s">
        <v>188</v>
      </c>
      <c r="C8580" t="str">
        <f>IFERROR(VLOOKUP(B8580,[7]電話端末!$A$2:$E$284,2,FALSE),"不在")</f>
        <v>【埼玉】吉田夏子</v>
      </c>
      <c r="D8580" s="1" t="s">
        <v>54</v>
      </c>
      <c r="E8580" t="str">
        <f>IFERROR(VLOOKUP(D8580,[7]電話端末!$A$2:$E$284,2,FALSE),"不在")</f>
        <v>【東京】着信グループ</v>
      </c>
      <c r="F8580" s="1" t="s">
        <v>186</v>
      </c>
      <c r="G8580" t="str">
        <f>IFERROR(VLOOKUP(F8580,[7]電話端末!$A$2:$D$284,2,FALSE),"不在")</f>
        <v>【東京】北林友希</v>
      </c>
      <c r="H8580" s="4">
        <v>65</v>
      </c>
      <c r="I8580" s="4">
        <v>63</v>
      </c>
      <c r="K8580">
        <v>2.5102100215168098E+19</v>
      </c>
      <c r="BN8580" s="1"/>
      <c r="BQ8580" s="1"/>
    </row>
    <row r="8581" spans="1:69" x14ac:dyDescent="0.45">
      <c r="A8581" s="3">
        <v>45951.453460648147</v>
      </c>
      <c r="B8581" s="1" t="s">
        <v>50</v>
      </c>
      <c r="C8581" t="str">
        <f>IFERROR(VLOOKUP(B8581,[7]電話端末!$A$2:$E$284,2,FALSE),"不在")</f>
        <v>【流山】浅沼潤也</v>
      </c>
      <c r="D8581" s="1" t="s">
        <v>116</v>
      </c>
      <c r="E8581" t="str">
        <f>IFERROR(VLOOKUP(D8581,[7]電話端末!$A$2:$E$284,2,FALSE),"不在")</f>
        <v>【MF東京】櫻井美菜</v>
      </c>
      <c r="F8581" s="1" t="s">
        <v>116</v>
      </c>
      <c r="G8581" t="str">
        <f>IFERROR(VLOOKUP(F8581,[7]電話端末!$A$2:$D$284,2,FALSE),"不在")</f>
        <v>【MF東京】櫻井美菜</v>
      </c>
      <c r="H8581" s="4">
        <v>82</v>
      </c>
      <c r="I8581" s="4">
        <v>80</v>
      </c>
      <c r="K8581">
        <v>2.5102100213268099E+19</v>
      </c>
      <c r="BN8581" s="1"/>
      <c r="BQ8581" s="1"/>
    </row>
    <row r="8582" spans="1:69" x14ac:dyDescent="0.45">
      <c r="A8582" s="3">
        <v>45951.452777777777</v>
      </c>
      <c r="B8582" s="1" t="s">
        <v>174</v>
      </c>
      <c r="C8582" t="str">
        <f>IFERROR(VLOOKUP(B8582,[7]電話端末!$A$2:$E$284,2,FALSE),"不在")</f>
        <v>【埼玉】関野和彦</v>
      </c>
      <c r="D8582" s="1" t="s">
        <v>43</v>
      </c>
      <c r="E8582" t="str">
        <f>IFERROR(VLOOKUP(D8582,[7]電話端末!$A$2:$E$284,2,FALSE),"不在")</f>
        <v>【本社経理】羽鳥由美</v>
      </c>
      <c r="F8582" s="1" t="s">
        <v>43</v>
      </c>
      <c r="G8582" t="str">
        <f>IFERROR(VLOOKUP(F8582,[7]電話端末!$A$2:$D$284,2,FALSE),"不在")</f>
        <v>【本社経理】羽鳥由美</v>
      </c>
      <c r="H8582" s="4">
        <v>194</v>
      </c>
      <c r="I8582" s="4">
        <v>180</v>
      </c>
      <c r="K8582">
        <v>2.5102100212068098E+19</v>
      </c>
      <c r="BN8582" s="1"/>
      <c r="BQ8582" s="1"/>
    </row>
    <row r="8583" spans="1:69" x14ac:dyDescent="0.45">
      <c r="A8583" s="3">
        <v>45951.451550925929</v>
      </c>
      <c r="B8583" s="1" t="s">
        <v>48</v>
      </c>
      <c r="C8583" t="str">
        <f>IFERROR(VLOOKUP(B8583,[7]電話端末!$A$2:$E$284,2,FALSE),"不在")</f>
        <v>【福岡】松添愛</v>
      </c>
      <c r="D8583" s="1" t="s">
        <v>19</v>
      </c>
      <c r="E8583" t="str">
        <f>IFERROR(VLOOKUP(D8583,[7]電話端末!$A$2:$E$284,2,FALSE),"不在")</f>
        <v>【福岡】重松宝成</v>
      </c>
      <c r="F8583" s="1" t="s">
        <v>19</v>
      </c>
      <c r="G8583" t="str">
        <f>IFERROR(VLOOKUP(F8583,[7]電話端末!$A$2:$D$284,2,FALSE),"不在")</f>
        <v>【福岡】重松宝成</v>
      </c>
      <c r="H8583" s="4">
        <v>190</v>
      </c>
      <c r="I8583" s="4">
        <v>184</v>
      </c>
      <c r="K8583">
        <v>2.5102100209468101E+19</v>
      </c>
      <c r="BN8583" s="1"/>
      <c r="BQ8583" s="1"/>
    </row>
    <row r="8584" spans="1:69" x14ac:dyDescent="0.45">
      <c r="A8584" s="3">
        <v>45951.451423611114</v>
      </c>
      <c r="B8584" s="1" t="s">
        <v>128</v>
      </c>
      <c r="C8584" t="str">
        <f>IFERROR(VLOOKUP(B8584,[7]電話端末!$A$2:$E$284,2,FALSE),"不在")</f>
        <v>【仙台】仁藤佳美</v>
      </c>
      <c r="D8584" s="1" t="s">
        <v>133</v>
      </c>
      <c r="E8584" t="str">
        <f>IFERROR(VLOOKUP(D8584,[7]電話端末!$A$2:$E$284,2,FALSE),"不在")</f>
        <v>【MF東京】加藤啓太</v>
      </c>
      <c r="F8584" s="1"/>
      <c r="G8584" t="str">
        <f>IFERROR(VLOOKUP(F8584,[7]電話端末!$A$2:$D$284,2,FALSE),"不在")</f>
        <v>不在</v>
      </c>
      <c r="H8584" s="4">
        <v>14</v>
      </c>
      <c r="I8584" s="4">
        <v>0</v>
      </c>
      <c r="K8584">
        <v>2.5102100208668099E+19</v>
      </c>
      <c r="BN8584" s="1"/>
      <c r="BQ8584" s="1"/>
    </row>
    <row r="8585" spans="1:69" x14ac:dyDescent="0.45">
      <c r="A8585" s="3">
        <v>45951.450312499997</v>
      </c>
      <c r="B8585" s="1" t="s">
        <v>48</v>
      </c>
      <c r="C8585" t="str">
        <f>IFERROR(VLOOKUP(B8585,[7]電話端末!$A$2:$E$284,2,FALSE),"不在")</f>
        <v>【福岡】松添愛</v>
      </c>
      <c r="D8585" s="1" t="s">
        <v>39</v>
      </c>
      <c r="E8585" t="str">
        <f>IFERROR(VLOOKUP(D8585,[7]電話端末!$A$2:$E$284,2,FALSE),"不在")</f>
        <v>【福岡】松尾明日香</v>
      </c>
      <c r="F8585" s="1" t="s">
        <v>39</v>
      </c>
      <c r="G8585" t="str">
        <f>IFERROR(VLOOKUP(F8585,[7]電話端末!$A$2:$D$284,2,FALSE),"不在")</f>
        <v>【福岡】松尾明日香</v>
      </c>
      <c r="H8585" s="4">
        <v>79</v>
      </c>
      <c r="I8585" s="4">
        <v>78</v>
      </c>
      <c r="K8585">
        <v>2.5102100205668098E+19</v>
      </c>
      <c r="BN8585" s="1"/>
      <c r="BQ8585" s="1"/>
    </row>
    <row r="8586" spans="1:69" x14ac:dyDescent="0.45">
      <c r="A8586" s="3">
        <v>45951.450266203705</v>
      </c>
      <c r="B8586" s="1" t="s">
        <v>153</v>
      </c>
      <c r="C8586" t="str">
        <f>IFERROR(VLOOKUP(B8586,[7]電話端末!$A$2:$E$284,2,FALSE),"不在")</f>
        <v>【千葉】平野翔大</v>
      </c>
      <c r="D8586" s="1" t="s">
        <v>454</v>
      </c>
      <c r="E8586" t="str">
        <f>IFERROR(VLOOKUP(D8586,[7]電話端末!$A$2:$E$284,2,FALSE),"不在")</f>
        <v>【千葉】菊地寿治</v>
      </c>
      <c r="F8586" s="1" t="s">
        <v>454</v>
      </c>
      <c r="G8586" t="str">
        <f>IFERROR(VLOOKUP(F8586,[7]電話端末!$A$2:$D$284,2,FALSE),"不在")</f>
        <v>【千葉】菊地寿治</v>
      </c>
      <c r="H8586" s="4">
        <v>13</v>
      </c>
      <c r="I8586" s="4">
        <v>9</v>
      </c>
      <c r="K8586">
        <v>2.5102100205468099E+19</v>
      </c>
      <c r="BN8586" s="1"/>
    </row>
    <row r="8587" spans="1:69" x14ac:dyDescent="0.45">
      <c r="A8587" s="3">
        <v>45951.449675925927</v>
      </c>
      <c r="B8587" s="1" t="s">
        <v>177</v>
      </c>
      <c r="C8587" t="str">
        <f>IFERROR(VLOOKUP(B8587,[7]電話端末!$A$2:$E$284,2,FALSE),"不在")</f>
        <v>【MF大阪】大村達也</v>
      </c>
      <c r="D8587" s="1" t="s">
        <v>222</v>
      </c>
      <c r="E8587" t="str">
        <f>IFERROR(VLOOKUP(D8587,[7]電話端末!$A$2:$E$284,2,FALSE),"不在")</f>
        <v>【本社EC】渡辺慶太</v>
      </c>
      <c r="F8587" s="1" t="s">
        <v>222</v>
      </c>
      <c r="G8587" t="str">
        <f>IFERROR(VLOOKUP(F8587,[7]電話端末!$A$2:$D$284,2,FALSE),"不在")</f>
        <v>【本社EC】渡辺慶太</v>
      </c>
      <c r="H8587" s="4">
        <v>124</v>
      </c>
      <c r="I8587" s="4">
        <v>121</v>
      </c>
      <c r="K8587">
        <v>2.5102100204568101E+19</v>
      </c>
      <c r="BN8587" s="1"/>
      <c r="BQ8587" s="1"/>
    </row>
    <row r="8588" spans="1:69" x14ac:dyDescent="0.45">
      <c r="A8588" s="3">
        <v>45951.449664351851</v>
      </c>
      <c r="B8588" s="1" t="s">
        <v>153</v>
      </c>
      <c r="C8588" t="str">
        <f>IFERROR(VLOOKUP(B8588,[7]電話端末!$A$2:$E$284,2,FALSE),"不在")</f>
        <v>【千葉】平野翔大</v>
      </c>
      <c r="D8588" s="1" t="s">
        <v>454</v>
      </c>
      <c r="E8588" t="str">
        <f>IFERROR(VLOOKUP(D8588,[7]電話端末!$A$2:$E$284,2,FALSE),"不在")</f>
        <v>【千葉】菊地寿治</v>
      </c>
      <c r="F8588" s="1"/>
      <c r="G8588" t="str">
        <f>IFERROR(VLOOKUP(F8588,[7]電話端末!$A$2:$D$284,2,FALSE),"不在")</f>
        <v>不在</v>
      </c>
      <c r="H8588" s="4">
        <v>1</v>
      </c>
      <c r="I8588" s="4">
        <v>0</v>
      </c>
      <c r="K8588">
        <v>2.5102100204468101E+19</v>
      </c>
      <c r="BN8588" s="1"/>
      <c r="BQ8588" s="1"/>
    </row>
    <row r="8589" spans="1:69" x14ac:dyDescent="0.45">
      <c r="A8589" s="3">
        <v>45951.448750000003</v>
      </c>
      <c r="B8589" s="1" t="s">
        <v>25</v>
      </c>
      <c r="C8589" t="str">
        <f>IFERROR(VLOOKUP(B8589,[7]電話端末!$A$2:$E$284,2,FALSE),"不在")</f>
        <v>【埼玉】池田千恵子</v>
      </c>
      <c r="D8589" s="1" t="s">
        <v>54</v>
      </c>
      <c r="E8589" t="str">
        <f>IFERROR(VLOOKUP(D8589,[7]電話端末!$A$2:$E$284,2,FALSE),"不在")</f>
        <v>【東京】着信グループ</v>
      </c>
      <c r="F8589" s="1" t="s">
        <v>186</v>
      </c>
      <c r="G8589" t="str">
        <f>IFERROR(VLOOKUP(F8589,[7]電話端末!$A$2:$D$284,2,FALSE),"不在")</f>
        <v>【東京】北林友希</v>
      </c>
      <c r="H8589" s="4">
        <v>130</v>
      </c>
      <c r="I8589" s="4">
        <v>128</v>
      </c>
      <c r="K8589">
        <v>2.5102100203068101E+19</v>
      </c>
      <c r="BN8589" s="1"/>
      <c r="BQ8589" s="1"/>
    </row>
    <row r="8590" spans="1:69" x14ac:dyDescent="0.45">
      <c r="A8590" s="3">
        <v>45951.447789351849</v>
      </c>
      <c r="B8590" s="1" t="s">
        <v>88</v>
      </c>
      <c r="C8590" t="str">
        <f>IFERROR(VLOOKUP(B8590,[7]電話端末!$A$2:$E$284,2,FALSE),"不在")</f>
        <v>【MF大阪】大村達也</v>
      </c>
      <c r="D8590" s="1" t="s">
        <v>40</v>
      </c>
      <c r="E8590" t="str">
        <f>IFERROR(VLOOKUP(D8590,[7]電話端末!$A$2:$E$284,2,FALSE),"不在")</f>
        <v>【本社EC】鈴木浩允</v>
      </c>
      <c r="F8590" s="1" t="s">
        <v>40</v>
      </c>
      <c r="G8590" t="str">
        <f>IFERROR(VLOOKUP(F8590,[7]電話端末!$A$2:$D$284,2,FALSE),"不在")</f>
        <v>【本社EC】鈴木浩允</v>
      </c>
      <c r="H8590" s="4">
        <v>146</v>
      </c>
      <c r="I8590" s="4">
        <v>143</v>
      </c>
      <c r="K8590">
        <v>2.5102100201468101E+19</v>
      </c>
      <c r="BN8590" s="1"/>
    </row>
    <row r="8591" spans="1:69" x14ac:dyDescent="0.45">
      <c r="A8591" s="3">
        <v>45951.447442129633</v>
      </c>
      <c r="B8591" s="1" t="s">
        <v>40</v>
      </c>
      <c r="C8591" t="str">
        <f>IFERROR(VLOOKUP(B8591,[7]電話端末!$A$2:$E$284,2,FALSE),"不在")</f>
        <v>【本社EC】鈴木浩允</v>
      </c>
      <c r="D8591" s="1" t="s">
        <v>177</v>
      </c>
      <c r="E8591" t="str">
        <f>IFERROR(VLOOKUP(D8591,[7]電話端末!$A$2:$E$284,2,FALSE),"不在")</f>
        <v>【MF大阪】大村達也</v>
      </c>
      <c r="F8591" s="1" t="s">
        <v>177</v>
      </c>
      <c r="G8591" t="str">
        <f>IFERROR(VLOOKUP(F8591,[7]電話端末!$A$2:$D$284,2,FALSE),"不在")</f>
        <v>【MF大阪】大村達也</v>
      </c>
      <c r="H8591" s="4">
        <v>5</v>
      </c>
      <c r="I8591" s="4">
        <v>1</v>
      </c>
      <c r="K8591">
        <v>2.5102100201168101E+19</v>
      </c>
      <c r="BN8591" s="1"/>
      <c r="BQ8591" s="1"/>
    </row>
    <row r="8592" spans="1:69" x14ac:dyDescent="0.45">
      <c r="A8592" s="3">
        <v>45951.444571759261</v>
      </c>
      <c r="B8592" s="1" t="s">
        <v>40</v>
      </c>
      <c r="C8592" t="str">
        <f>IFERROR(VLOOKUP(B8592,[7]電話端末!$A$2:$E$284,2,FALSE),"不在")</f>
        <v>【本社EC】鈴木浩允</v>
      </c>
      <c r="D8592" s="1" t="s">
        <v>169</v>
      </c>
      <c r="E8592" t="str">
        <f>IFERROR(VLOOKUP(D8592,[7]電話端末!$A$2:$E$284,2,FALSE),"不在")</f>
        <v>【本社EC】猶貞彩</v>
      </c>
      <c r="F8592" s="1" t="s">
        <v>169</v>
      </c>
      <c r="G8592" t="str">
        <f>IFERROR(VLOOKUP(F8592,[7]電話端末!$A$2:$D$284,2,FALSE),"不在")</f>
        <v>【本社EC】猶貞彩</v>
      </c>
      <c r="H8592" s="4">
        <v>240</v>
      </c>
      <c r="I8592" s="4">
        <v>235</v>
      </c>
      <c r="K8592">
        <v>2.51021001954681E+19</v>
      </c>
      <c r="BN8592" s="1"/>
      <c r="BQ8592" s="1"/>
    </row>
    <row r="8593" spans="1:69" x14ac:dyDescent="0.45">
      <c r="A8593" s="3">
        <v>45951.444131944445</v>
      </c>
      <c r="B8593" s="1" t="s">
        <v>84</v>
      </c>
      <c r="C8593" t="str">
        <f>IFERROR(VLOOKUP(B8593,[7]電話端末!$A$2:$E$284,2,FALSE),"不在")</f>
        <v>【仙台】阿部かおり</v>
      </c>
      <c r="D8593" s="1" t="s">
        <v>144</v>
      </c>
      <c r="E8593" t="str">
        <f>IFERROR(VLOOKUP(D8593,[7]電話端末!$A$2:$E$284,2,FALSE),"不在")</f>
        <v>【本社輸入】五戸勇気</v>
      </c>
      <c r="F8593" s="1" t="s">
        <v>144</v>
      </c>
      <c r="G8593" t="str">
        <f>IFERROR(VLOOKUP(F8593,[7]電話端末!$A$2:$D$284,2,FALSE),"不在")</f>
        <v>【本社輸入】五戸勇気</v>
      </c>
      <c r="H8593" s="4">
        <v>214</v>
      </c>
      <c r="I8593" s="4">
        <v>206</v>
      </c>
      <c r="K8593">
        <v>2.5102100194568102E+19</v>
      </c>
      <c r="BN8593" s="1"/>
      <c r="BQ8593" s="1"/>
    </row>
    <row r="8594" spans="1:69" x14ac:dyDescent="0.45">
      <c r="A8594" s="3">
        <v>45951.443726851852</v>
      </c>
      <c r="B8594" s="1" t="s">
        <v>60</v>
      </c>
      <c r="C8594" t="str">
        <f>IFERROR(VLOOKUP(B8594,[7]電話端末!$A$2:$E$284,2,FALSE),"不在")</f>
        <v>【東京】林まど佳</v>
      </c>
      <c r="D8594" s="1" t="s">
        <v>164</v>
      </c>
      <c r="E8594" t="str">
        <f>IFERROR(VLOOKUP(D8594,[7]電話端末!$A$2:$E$284,2,FALSE),"不在")</f>
        <v>【流山】蒲原健吾</v>
      </c>
      <c r="F8594" s="1" t="s">
        <v>164</v>
      </c>
      <c r="G8594" t="str">
        <f>IFERROR(VLOOKUP(F8594,[7]電話端末!$A$2:$D$284,2,FALSE),"不在")</f>
        <v>【流山】蒲原健吾</v>
      </c>
      <c r="H8594" s="4">
        <v>53</v>
      </c>
      <c r="I8594" s="4">
        <v>50</v>
      </c>
      <c r="K8594">
        <v>2.51021001935681E+19</v>
      </c>
      <c r="BN8594" s="1"/>
    </row>
    <row r="8595" spans="1:69" x14ac:dyDescent="0.45">
      <c r="A8595" s="3">
        <v>45951.443472222221</v>
      </c>
      <c r="B8595" s="1" t="s">
        <v>38</v>
      </c>
      <c r="C8595" t="str">
        <f>IFERROR(VLOOKUP(B8595,[7]電話端末!$A$2:$E$284,2,FALSE),"不在")</f>
        <v>【福岡】山崎芹奈</v>
      </c>
      <c r="D8595" s="1" t="s">
        <v>39</v>
      </c>
      <c r="E8595" t="str">
        <f>IFERROR(VLOOKUP(D8595,[7]電話端末!$A$2:$E$284,2,FALSE),"不在")</f>
        <v>【福岡】松尾明日香</v>
      </c>
      <c r="F8595" s="1" t="s">
        <v>39</v>
      </c>
      <c r="G8595" t="str">
        <f>IFERROR(VLOOKUP(F8595,[7]電話端末!$A$2:$D$284,2,FALSE),"不在")</f>
        <v>【福岡】松尾明日香</v>
      </c>
      <c r="H8595" s="4">
        <v>25</v>
      </c>
      <c r="I8595" s="4">
        <v>24</v>
      </c>
      <c r="K8595">
        <v>2.5102100193468101E+19</v>
      </c>
      <c r="BN8595" s="1"/>
      <c r="BQ8595" s="1"/>
    </row>
    <row r="8596" spans="1:69" x14ac:dyDescent="0.45">
      <c r="A8596" s="3">
        <v>45951.44295138889</v>
      </c>
      <c r="B8596" s="1" t="s">
        <v>186</v>
      </c>
      <c r="C8596" t="str">
        <f>IFERROR(VLOOKUP(B8596,[7]電話端末!$A$2:$E$284,2,FALSE),"不在")</f>
        <v>【東京】北林友希</v>
      </c>
      <c r="D8596" s="1" t="s">
        <v>115</v>
      </c>
      <c r="E8596" t="str">
        <f>IFERROR(VLOOKUP(D8596,[7]電話端末!$A$2:$E$284,2,FALSE),"不在")</f>
        <v>【MF東京】着信グループ</v>
      </c>
      <c r="F8596" s="1" t="s">
        <v>110</v>
      </c>
      <c r="G8596" t="str">
        <f>IFERROR(VLOOKUP(F8596,[7]電話端末!$A$2:$D$284,2,FALSE),"不在")</f>
        <v>【MF東京】高木幸恵</v>
      </c>
      <c r="H8596" s="4">
        <v>60</v>
      </c>
      <c r="I8596" s="4">
        <v>57</v>
      </c>
      <c r="K8596">
        <v>2.5102100192568099E+19</v>
      </c>
      <c r="BN8596" s="1"/>
      <c r="BQ8596" s="1"/>
    </row>
    <row r="8597" spans="1:69" x14ac:dyDescent="0.45">
      <c r="A8597" s="3">
        <v>45951.442118055558</v>
      </c>
      <c r="B8597" s="1" t="s">
        <v>120</v>
      </c>
      <c r="C8597" t="str">
        <f>IFERROR(VLOOKUP(B8597,[7]電話端末!$A$2:$E$284,2,FALSE),"不在")</f>
        <v>【岡山】岩佐寛子</v>
      </c>
      <c r="D8597" s="1" t="s">
        <v>14</v>
      </c>
      <c r="E8597" t="str">
        <f>IFERROR(VLOOKUP(D8597,[7]電話端末!$A$2:$E$284,2,FALSE),"不在")</f>
        <v>【岡山】伊藤優</v>
      </c>
      <c r="F8597" s="1" t="s">
        <v>14</v>
      </c>
      <c r="G8597" t="str">
        <f>IFERROR(VLOOKUP(F8597,[7]電話端末!$A$2:$D$284,2,FALSE),"不在")</f>
        <v>【岡山】伊藤優</v>
      </c>
      <c r="H8597" s="4">
        <v>37</v>
      </c>
      <c r="I8597" s="4">
        <v>34</v>
      </c>
      <c r="K8597">
        <v>2.51021001906681E+19</v>
      </c>
      <c r="BN8597" s="1"/>
      <c r="BQ8597" s="1"/>
    </row>
    <row r="8598" spans="1:69" x14ac:dyDescent="0.45">
      <c r="A8598" s="3">
        <v>45951.442025462966</v>
      </c>
      <c r="B8598" s="1" t="s">
        <v>113</v>
      </c>
      <c r="C8598" t="str">
        <f>IFERROR(VLOOKUP(B8598,[7]電話端末!$A$2:$E$284,2,FALSE),"不在")</f>
        <v>【名古屋】水島奈美</v>
      </c>
      <c r="D8598" s="1" t="s">
        <v>28</v>
      </c>
      <c r="E8598" t="str">
        <f>IFERROR(VLOOKUP(D8598,[7]電話端末!$A$2:$E$284,2,FALSE),"不在")</f>
        <v>【名古屋】大渕温子</v>
      </c>
      <c r="F8598" s="1" t="s">
        <v>28</v>
      </c>
      <c r="G8598" t="str">
        <f>IFERROR(VLOOKUP(F8598,[7]電話端末!$A$2:$D$284,2,FALSE),"不在")</f>
        <v>【名古屋】大渕温子</v>
      </c>
      <c r="H8598" s="4">
        <v>55</v>
      </c>
      <c r="I8598" s="4">
        <v>52</v>
      </c>
      <c r="K8598">
        <v>2.5102100190268101E+19</v>
      </c>
      <c r="BN8598" s="1"/>
      <c r="BQ8598" s="1"/>
    </row>
    <row r="8599" spans="1:69" x14ac:dyDescent="0.45">
      <c r="A8599" s="3">
        <v>45951.441689814812</v>
      </c>
      <c r="B8599" s="1" t="s">
        <v>48</v>
      </c>
      <c r="C8599" t="str">
        <f>IFERROR(VLOOKUP(B8599,[7]電話端末!$A$2:$E$284,2,FALSE),"不在")</f>
        <v>【福岡】松添愛</v>
      </c>
      <c r="D8599" s="1" t="s">
        <v>39</v>
      </c>
      <c r="E8599" t="str">
        <f>IFERROR(VLOOKUP(D8599,[7]電話端末!$A$2:$E$284,2,FALSE),"不在")</f>
        <v>【福岡】松尾明日香</v>
      </c>
      <c r="F8599" s="1" t="s">
        <v>39</v>
      </c>
      <c r="G8599" t="str">
        <f>IFERROR(VLOOKUP(F8599,[7]電話端末!$A$2:$D$284,2,FALSE),"不在")</f>
        <v>【福岡】松尾明日香</v>
      </c>
      <c r="H8599" s="4">
        <v>52</v>
      </c>
      <c r="I8599" s="4">
        <v>51</v>
      </c>
      <c r="K8599">
        <v>2.5102100189568098E+19</v>
      </c>
      <c r="BN8599" s="1"/>
    </row>
    <row r="8600" spans="1:69" x14ac:dyDescent="0.45">
      <c r="A8600" s="3">
        <v>45951.440555555557</v>
      </c>
      <c r="B8600" s="1" t="s">
        <v>101</v>
      </c>
      <c r="C8600" t="str">
        <f>IFERROR(VLOOKUP(B8600,[7]電話端末!$A$2:$E$284,2,FALSE),"不在")</f>
        <v>【本社EC】山口莉奈</v>
      </c>
      <c r="D8600" s="1" t="s">
        <v>40</v>
      </c>
      <c r="E8600" t="str">
        <f>IFERROR(VLOOKUP(D8600,[7]電話端末!$A$2:$E$284,2,FALSE),"不在")</f>
        <v>【本社EC】鈴木浩允</v>
      </c>
      <c r="F8600" s="1" t="s">
        <v>40</v>
      </c>
      <c r="G8600" t="str">
        <f>IFERROR(VLOOKUP(F8600,[7]電話端末!$A$2:$D$284,2,FALSE),"不在")</f>
        <v>【本社EC】鈴木浩允</v>
      </c>
      <c r="H8600" s="4">
        <v>149</v>
      </c>
      <c r="I8600" s="4">
        <v>144</v>
      </c>
      <c r="K8600">
        <v>2.5102100187068101E+19</v>
      </c>
      <c r="BN8600" s="1"/>
      <c r="BQ8600" s="1"/>
    </row>
    <row r="8601" spans="1:69" x14ac:dyDescent="0.45">
      <c r="A8601" s="3">
        <v>45951.440324074072</v>
      </c>
      <c r="B8601" s="1" t="s">
        <v>168</v>
      </c>
      <c r="C8601" t="str">
        <f>IFERROR(VLOOKUP(B8601,[7]電話端末!$A$2:$E$284,2,FALSE),"不在")</f>
        <v>【埼玉】田邉裕介</v>
      </c>
      <c r="D8601" s="1" t="s">
        <v>125</v>
      </c>
      <c r="E8601" t="str">
        <f>IFERROR(VLOOKUP(D8601,[7]電話端末!$A$2:$E$284,2,FALSE),"不在")</f>
        <v>【横浜】山﨑啓右</v>
      </c>
      <c r="F8601" s="1" t="s">
        <v>125</v>
      </c>
      <c r="G8601" t="str">
        <f>IFERROR(VLOOKUP(F8601,[7]電話端末!$A$2:$D$284,2,FALSE),"不在")</f>
        <v>【横浜】山﨑啓右</v>
      </c>
      <c r="H8601" s="4">
        <v>206</v>
      </c>
      <c r="I8601" s="4">
        <v>203</v>
      </c>
      <c r="K8601">
        <v>2.5102100186768101E+19</v>
      </c>
      <c r="BN8601" s="1"/>
      <c r="BQ8601" s="1"/>
    </row>
    <row r="8602" spans="1:69" x14ac:dyDescent="0.45">
      <c r="A8602" s="3">
        <v>45951.440185185187</v>
      </c>
      <c r="B8602" s="1" t="s">
        <v>34</v>
      </c>
      <c r="C8602" t="str">
        <f>IFERROR(VLOOKUP(B8602,[7]電話端末!$A$2:$E$284,2,FALSE),"不在")</f>
        <v>【埼玉】細田昌子</v>
      </c>
      <c r="D8602" s="1" t="s">
        <v>40</v>
      </c>
      <c r="E8602" t="str">
        <f>IFERROR(VLOOKUP(D8602,[7]電話端末!$A$2:$E$284,2,FALSE),"不在")</f>
        <v>【本社EC】鈴木浩允</v>
      </c>
      <c r="F8602" s="1" t="s">
        <v>101</v>
      </c>
      <c r="G8602" t="str">
        <f>IFERROR(VLOOKUP(F8602,[7]電話端末!$A$2:$D$284,2,FALSE),"不在")</f>
        <v>【本社EC】山口莉奈</v>
      </c>
      <c r="H8602" s="4">
        <v>181</v>
      </c>
      <c r="I8602" s="4">
        <v>170</v>
      </c>
      <c r="K8602">
        <v>2.5102100186368098E+19</v>
      </c>
      <c r="BN8602" s="1"/>
      <c r="BQ8602" s="1"/>
    </row>
    <row r="8603" spans="1:69" x14ac:dyDescent="0.45">
      <c r="A8603" s="3">
        <v>45951.438379629632</v>
      </c>
      <c r="B8603" s="1" t="s">
        <v>58</v>
      </c>
      <c r="C8603" t="str">
        <f>IFERROR(VLOOKUP(B8603,[7]電話端末!$A$2:$E$284,2,FALSE),"不在")</f>
        <v>【東京】佐々木美咲</v>
      </c>
      <c r="D8603" s="1" t="s">
        <v>60</v>
      </c>
      <c r="E8603" t="str">
        <f>IFERROR(VLOOKUP(D8603,[7]電話端末!$A$2:$E$284,2,FALSE),"不在")</f>
        <v>【東京】林まど佳</v>
      </c>
      <c r="F8603" s="1" t="s">
        <v>60</v>
      </c>
      <c r="G8603" t="str">
        <f>IFERROR(VLOOKUP(F8603,[7]電話端末!$A$2:$D$284,2,FALSE),"不在")</f>
        <v>【東京】林まど佳</v>
      </c>
      <c r="H8603" s="4">
        <v>66</v>
      </c>
      <c r="I8603" s="4">
        <v>65</v>
      </c>
      <c r="K8603">
        <v>2.5102100182868099E+19</v>
      </c>
      <c r="BN8603" s="1"/>
      <c r="BQ8603" s="1"/>
    </row>
    <row r="8604" spans="1:69" x14ac:dyDescent="0.45">
      <c r="A8604" s="3">
        <v>45951.435208333336</v>
      </c>
      <c r="B8604" s="1" t="s">
        <v>58</v>
      </c>
      <c r="C8604" t="str">
        <f>IFERROR(VLOOKUP(B8604,[7]電話端末!$A$2:$E$284,2,FALSE),"不在")</f>
        <v>【東京】佐々木美咲</v>
      </c>
      <c r="D8604" s="1" t="s">
        <v>41</v>
      </c>
      <c r="E8604" t="str">
        <f>IFERROR(VLOOKUP(D8604,[7]電話端末!$A$2:$E$284,2,FALSE),"不在")</f>
        <v>【大阪】松下愛</v>
      </c>
      <c r="F8604" s="1" t="s">
        <v>41</v>
      </c>
      <c r="G8604" t="str">
        <f>IFERROR(VLOOKUP(F8604,[7]電話端末!$A$2:$D$284,2,FALSE),"不在")</f>
        <v>【大阪】松下愛</v>
      </c>
      <c r="H8604" s="4">
        <v>37</v>
      </c>
      <c r="I8604" s="4">
        <v>29</v>
      </c>
      <c r="K8604">
        <v>2.5102100177168101E+19</v>
      </c>
      <c r="BN8604" s="1"/>
      <c r="BQ8604" s="1"/>
    </row>
    <row r="8605" spans="1:69" x14ac:dyDescent="0.45">
      <c r="A8605" s="3">
        <v>45951.43445601852</v>
      </c>
      <c r="B8605" s="1" t="s">
        <v>27</v>
      </c>
      <c r="C8605" t="str">
        <f>IFERROR(VLOOKUP(B8605,[7]電話端末!$A$2:$E$284,2,FALSE),"不在")</f>
        <v>【本社在庫物流課】黒田靖広</v>
      </c>
      <c r="D8605" s="1" t="s">
        <v>84</v>
      </c>
      <c r="E8605" t="str">
        <f>IFERROR(VLOOKUP(D8605,[7]電話端末!$A$2:$E$284,2,FALSE),"不在")</f>
        <v>【仙台】阿部かおり</v>
      </c>
      <c r="F8605" s="1" t="s">
        <v>84</v>
      </c>
      <c r="G8605" t="str">
        <f>IFERROR(VLOOKUP(F8605,[7]電話端末!$A$2:$D$284,2,FALSE),"不在")</f>
        <v>【仙台】阿部かおり</v>
      </c>
      <c r="H8605" s="4">
        <v>57</v>
      </c>
      <c r="I8605" s="4">
        <v>55</v>
      </c>
      <c r="K8605">
        <v>2.5102100175268098E+19</v>
      </c>
      <c r="BN8605" s="1"/>
    </row>
    <row r="8606" spans="1:69" x14ac:dyDescent="0.45">
      <c r="A8606" s="3">
        <v>45951.434062499997</v>
      </c>
      <c r="B8606" s="1" t="s">
        <v>34</v>
      </c>
      <c r="C8606" t="str">
        <f>IFERROR(VLOOKUP(B8606,[7]電話端末!$A$2:$E$284,2,FALSE),"不在")</f>
        <v>【埼玉】細田昌子</v>
      </c>
      <c r="D8606" s="1" t="s">
        <v>122</v>
      </c>
      <c r="E8606" t="str">
        <f>IFERROR(VLOOKUP(D8606,[7]電話端末!$A$2:$E$284,2,FALSE),"不在")</f>
        <v>【滋賀】着信グループ</v>
      </c>
      <c r="F8606" s="1" t="s">
        <v>98</v>
      </c>
      <c r="G8606" t="str">
        <f>IFERROR(VLOOKUP(F8606,[7]電話端末!$A$2:$D$284,2,FALSE),"不在")</f>
        <v>【滋賀】北出智子</v>
      </c>
      <c r="H8606" s="4">
        <v>102</v>
      </c>
      <c r="I8606" s="4">
        <v>98</v>
      </c>
      <c r="K8606">
        <v>2.5102100174168101E+19</v>
      </c>
      <c r="BN8606" s="1"/>
      <c r="BQ8606" s="1"/>
    </row>
    <row r="8607" spans="1:69" x14ac:dyDescent="0.45">
      <c r="A8607" s="3">
        <v>45951.432812500003</v>
      </c>
      <c r="B8607" s="1" t="s">
        <v>125</v>
      </c>
      <c r="C8607" t="str">
        <f>IFERROR(VLOOKUP(B8607,[7]電話端末!$A$2:$E$284,2,FALSE),"不在")</f>
        <v>【横浜】山﨑啓右</v>
      </c>
      <c r="D8607" s="1" t="s">
        <v>168</v>
      </c>
      <c r="E8607" t="str">
        <f>IFERROR(VLOOKUP(D8607,[7]電話端末!$A$2:$E$284,2,FALSE),"不在")</f>
        <v>【埼玉】田邉裕介</v>
      </c>
      <c r="F8607" s="1" t="s">
        <v>168</v>
      </c>
      <c r="G8607" t="str">
        <f>IFERROR(VLOOKUP(F8607,[7]電話端末!$A$2:$D$284,2,FALSE),"不在")</f>
        <v>【埼玉】田邉裕介</v>
      </c>
      <c r="H8607" s="4">
        <v>50</v>
      </c>
      <c r="I8607" s="4">
        <v>46</v>
      </c>
      <c r="K8607">
        <v>2.5102100172168102E+19</v>
      </c>
      <c r="BN8607" s="1"/>
      <c r="BQ8607" s="1"/>
    </row>
    <row r="8608" spans="1:69" x14ac:dyDescent="0.45">
      <c r="A8608" s="3">
        <v>45951.432627314818</v>
      </c>
      <c r="B8608" s="1" t="s">
        <v>112</v>
      </c>
      <c r="C8608" t="str">
        <f>IFERROR(VLOOKUP(B8608,[7]電話端末!$A$2:$E$284,2,FALSE),"不在")</f>
        <v>【岡山】河原由布子</v>
      </c>
      <c r="D8608" s="1" t="s">
        <v>102</v>
      </c>
      <c r="E8608" t="str">
        <f>IFERROR(VLOOKUP(D8608,[7]電話端末!$A$2:$E$284,2,FALSE),"不在")</f>
        <v>【静岡】金子湧樹</v>
      </c>
      <c r="F8608" s="1"/>
      <c r="G8608" t="str">
        <f>IFERROR(VLOOKUP(F8608,[7]電話端末!$A$2:$D$284,2,FALSE),"不在")</f>
        <v>不在</v>
      </c>
      <c r="H8608" s="4">
        <v>18</v>
      </c>
      <c r="I8608" s="4">
        <v>0</v>
      </c>
      <c r="K8608">
        <v>2.5102100171868099E+19</v>
      </c>
      <c r="BN8608" s="1"/>
      <c r="BQ8608" s="1"/>
    </row>
    <row r="8609" spans="1:69" x14ac:dyDescent="0.45">
      <c r="A8609" s="3">
        <v>45951.431932870371</v>
      </c>
      <c r="B8609" s="1" t="s">
        <v>102</v>
      </c>
      <c r="C8609" t="str">
        <f>IFERROR(VLOOKUP(B8609,[7]電話端末!$A$2:$E$284,2,FALSE),"不在")</f>
        <v>【静岡】金子湧樹</v>
      </c>
      <c r="D8609" s="1" t="s">
        <v>112</v>
      </c>
      <c r="E8609" t="str">
        <f>IFERROR(VLOOKUP(D8609,[7]電話端末!$A$2:$E$284,2,FALSE),"不在")</f>
        <v>【岡山】河原由布子</v>
      </c>
      <c r="F8609" s="1" t="s">
        <v>104</v>
      </c>
      <c r="G8609" t="str">
        <f>IFERROR(VLOOKUP(F8609,[7]電話端末!$A$2:$D$284,2,FALSE),"不在")</f>
        <v>【岡山】矢野夏絵</v>
      </c>
      <c r="H8609" s="4">
        <v>31</v>
      </c>
      <c r="I8609" s="4">
        <v>15</v>
      </c>
      <c r="K8609">
        <v>2.5102100170068099E+19</v>
      </c>
      <c r="BN8609" s="1"/>
      <c r="BQ8609" s="1"/>
    </row>
    <row r="8610" spans="1:69" x14ac:dyDescent="0.45">
      <c r="A8610" s="3">
        <v>45951.431585648148</v>
      </c>
      <c r="B8610" s="1" t="s">
        <v>57</v>
      </c>
      <c r="C8610" t="str">
        <f>IFERROR(VLOOKUP(B8610,[7]電話端末!$A$2:$E$284,2,FALSE),"不在")</f>
        <v>【本社総務】吉田亜依</v>
      </c>
      <c r="D8610" s="1" t="s">
        <v>112</v>
      </c>
      <c r="E8610" t="str">
        <f>IFERROR(VLOOKUP(D8610,[7]電話端末!$A$2:$E$284,2,FALSE),"不在")</f>
        <v>【岡山】河原由布子</v>
      </c>
      <c r="F8610" s="1" t="s">
        <v>120</v>
      </c>
      <c r="G8610" t="str">
        <f>IFERROR(VLOOKUP(F8610,[7]電話端末!$A$2:$D$284,2,FALSE),"不在")</f>
        <v>【岡山】岩佐寛子</v>
      </c>
      <c r="H8610" s="4">
        <v>87</v>
      </c>
      <c r="I8610" s="4">
        <v>83</v>
      </c>
      <c r="K8610">
        <v>2.5102100169068102E+19</v>
      </c>
      <c r="BN8610" s="1"/>
    </row>
    <row r="8611" spans="1:69" x14ac:dyDescent="0.45">
      <c r="A8611" s="3">
        <v>45951.429351851853</v>
      </c>
      <c r="B8611" s="1" t="s">
        <v>47</v>
      </c>
      <c r="C8611" t="str">
        <f>IFERROR(VLOOKUP(B8611,[7]電話端末!$A$2:$E$284,2,FALSE),"不在")</f>
        <v>【横浜】舞智江</v>
      </c>
      <c r="D8611" s="1" t="s">
        <v>68</v>
      </c>
      <c r="E8611" t="str">
        <f>IFERROR(VLOOKUP(D8611,[7]電話端末!$A$2:$E$284,2,FALSE),"不在")</f>
        <v>【埼玉】着信グループ</v>
      </c>
      <c r="F8611" s="1" t="s">
        <v>187</v>
      </c>
      <c r="G8611" t="str">
        <f>IFERROR(VLOOKUP(F8611,[7]電話端末!$A$2:$D$284,2,FALSE),"不在")</f>
        <v>【埼玉】石川恵理</v>
      </c>
      <c r="H8611" s="4">
        <v>52</v>
      </c>
      <c r="I8611" s="4">
        <v>51</v>
      </c>
      <c r="K8611">
        <v>2.5102100164268102E+19</v>
      </c>
      <c r="BN8611" s="1"/>
    </row>
    <row r="8612" spans="1:69" x14ac:dyDescent="0.45">
      <c r="A8612" s="3">
        <v>45951.429050925923</v>
      </c>
      <c r="B8612" s="1" t="s">
        <v>41</v>
      </c>
      <c r="C8612" t="str">
        <f>IFERROR(VLOOKUP(B8612,[7]電話端末!$A$2:$E$284,2,FALSE),"不在")</f>
        <v>【大阪】松下愛</v>
      </c>
      <c r="D8612" s="1" t="s">
        <v>58</v>
      </c>
      <c r="E8612" t="str">
        <f>IFERROR(VLOOKUP(D8612,[7]電話端末!$A$2:$E$284,2,FALSE),"不在")</f>
        <v>【東京】佐々木美咲</v>
      </c>
      <c r="F8612" s="1" t="s">
        <v>58</v>
      </c>
      <c r="G8612" t="str">
        <f>IFERROR(VLOOKUP(F8612,[7]電話端末!$A$2:$D$284,2,FALSE),"不在")</f>
        <v>【東京】佐々木美咲</v>
      </c>
      <c r="H8612" s="4">
        <v>43</v>
      </c>
      <c r="I8612" s="4">
        <v>42</v>
      </c>
      <c r="K8612">
        <v>2.5102100163868099E+19</v>
      </c>
      <c r="BN8612" s="1"/>
      <c r="BQ8612" s="1"/>
    </row>
    <row r="8613" spans="1:69" x14ac:dyDescent="0.45">
      <c r="A8613" s="3">
        <v>45951.42864583333</v>
      </c>
      <c r="B8613" s="1" t="s">
        <v>102</v>
      </c>
      <c r="C8613" t="str">
        <f>IFERROR(VLOOKUP(B8613,[7]電話端末!$A$2:$E$284,2,FALSE),"不在")</f>
        <v>【静岡】金子湧樹</v>
      </c>
      <c r="D8613" s="1" t="s">
        <v>112</v>
      </c>
      <c r="E8613" t="str">
        <f>IFERROR(VLOOKUP(D8613,[7]電話端末!$A$2:$E$284,2,FALSE),"不在")</f>
        <v>【岡山】河原由布子</v>
      </c>
      <c r="F8613" s="1"/>
      <c r="G8613" t="str">
        <f>IFERROR(VLOOKUP(F8613,[7]電話端末!$A$2:$D$284,2,FALSE),"不在")</f>
        <v>不在</v>
      </c>
      <c r="H8613" s="4">
        <v>1</v>
      </c>
      <c r="I8613" s="4">
        <v>0</v>
      </c>
      <c r="K8613">
        <v>2.5102100162968101E+19</v>
      </c>
      <c r="BN8613" s="1"/>
      <c r="BQ8613" s="1"/>
    </row>
    <row r="8614" spans="1:69" x14ac:dyDescent="0.45">
      <c r="A8614" s="3">
        <v>45951.428495370368</v>
      </c>
      <c r="B8614" s="1" t="s">
        <v>44</v>
      </c>
      <c r="C8614" t="str">
        <f>IFERROR(VLOOKUP(B8614,[7]電話端末!$A$2:$E$284,2,FALSE),"不在")</f>
        <v>【福岡】奥薗美和</v>
      </c>
      <c r="D8614" s="1" t="s">
        <v>74</v>
      </c>
      <c r="E8614" t="str">
        <f>IFERROR(VLOOKUP(D8614,[7]電話端末!$A$2:$E$284,2,FALSE),"不在")</f>
        <v>【本社】商品本部</v>
      </c>
      <c r="F8614" s="1" t="s">
        <v>144</v>
      </c>
      <c r="G8614" t="str">
        <f>IFERROR(VLOOKUP(F8614,[7]電話端末!$A$2:$D$284,2,FALSE),"不在")</f>
        <v>【本社輸入】五戸勇気</v>
      </c>
      <c r="H8614" s="4">
        <v>131</v>
      </c>
      <c r="I8614" s="4">
        <v>121</v>
      </c>
      <c r="K8614">
        <v>2.5102100162368098E+19</v>
      </c>
      <c r="BN8614" s="1"/>
      <c r="BQ8614" s="1"/>
    </row>
    <row r="8615" spans="1:69" x14ac:dyDescent="0.45">
      <c r="A8615" s="3">
        <v>45951.427152777775</v>
      </c>
      <c r="B8615" s="1" t="s">
        <v>189</v>
      </c>
      <c r="C8615" t="str">
        <f>IFERROR(VLOOKUP(B8615,[7]電話端末!$A$2:$E$284,2,FALSE),"不在")</f>
        <v>【金沢】青木孝典</v>
      </c>
      <c r="D8615" s="1" t="s">
        <v>34</v>
      </c>
      <c r="E8615" t="str">
        <f>IFERROR(VLOOKUP(D8615,[7]電話端末!$A$2:$E$284,2,FALSE),"不在")</f>
        <v>【埼玉】細田昌子</v>
      </c>
      <c r="F8615" s="1" t="s">
        <v>34</v>
      </c>
      <c r="G8615" t="str">
        <f>IFERROR(VLOOKUP(F8615,[7]電話端末!$A$2:$D$284,2,FALSE),"不在")</f>
        <v>【埼玉】細田昌子</v>
      </c>
      <c r="H8615" s="4">
        <v>65</v>
      </c>
      <c r="I8615" s="4">
        <v>63</v>
      </c>
      <c r="K8615">
        <v>2.5102100158968099E+19</v>
      </c>
      <c r="BN8615" s="1"/>
      <c r="BQ8615" s="1"/>
    </row>
    <row r="8616" spans="1:69" x14ac:dyDescent="0.45">
      <c r="A8616" s="3">
        <v>45951.427118055559</v>
      </c>
      <c r="B8616" s="1" t="s">
        <v>168</v>
      </c>
      <c r="C8616" t="str">
        <f>IFERROR(VLOOKUP(B8616,[7]電話端末!$A$2:$E$284,2,FALSE),"不在")</f>
        <v>【埼玉】田邉裕介</v>
      </c>
      <c r="D8616" s="1" t="s">
        <v>125</v>
      </c>
      <c r="E8616" t="str">
        <f>IFERROR(VLOOKUP(D8616,[7]電話端末!$A$2:$E$284,2,FALSE),"不在")</f>
        <v>【横浜】山﨑啓右</v>
      </c>
      <c r="F8616" s="1" t="s">
        <v>125</v>
      </c>
      <c r="G8616" t="str">
        <f>IFERROR(VLOOKUP(F8616,[7]電話端末!$A$2:$D$284,2,FALSE),"不在")</f>
        <v>【横浜】山﨑啓右</v>
      </c>
      <c r="H8616" s="4">
        <v>182</v>
      </c>
      <c r="I8616" s="4">
        <v>179</v>
      </c>
      <c r="K8616">
        <v>2.5102100158868099E+19</v>
      </c>
      <c r="BN8616" s="1"/>
    </row>
    <row r="8617" spans="1:69" x14ac:dyDescent="0.45">
      <c r="A8617" s="3">
        <v>45951.425138888888</v>
      </c>
      <c r="B8617" s="1" t="s">
        <v>73</v>
      </c>
      <c r="C8617" t="str">
        <f>IFERROR(VLOOKUP(B8617,[7]電話端末!$A$2:$E$284,2,FALSE),"不在")</f>
        <v>【東京】豊島亮</v>
      </c>
      <c r="D8617" s="1" t="s">
        <v>52</v>
      </c>
      <c r="E8617" t="str">
        <f>IFERROR(VLOOKUP(D8617,[7]電話端末!$A$2:$E$284,2,FALSE),"不在")</f>
        <v>【本社輸入】細川靖司</v>
      </c>
      <c r="F8617" s="1" t="s">
        <v>52</v>
      </c>
      <c r="G8617" t="str">
        <f>IFERROR(VLOOKUP(F8617,[7]電話端末!$A$2:$D$284,2,FALSE),"不在")</f>
        <v>【本社輸入】細川靖司</v>
      </c>
      <c r="H8617" s="4">
        <v>299</v>
      </c>
      <c r="I8617" s="4">
        <v>294</v>
      </c>
      <c r="K8617">
        <v>2.5102100154968101E+19</v>
      </c>
      <c r="BN8617" s="1"/>
      <c r="BQ8617" s="1"/>
    </row>
    <row r="8618" spans="1:69" x14ac:dyDescent="0.45">
      <c r="A8618" s="3">
        <v>45951.425104166665</v>
      </c>
      <c r="B8618" s="1" t="s">
        <v>150</v>
      </c>
      <c r="C8618" t="str">
        <f>IFERROR(VLOOKUP(B8618,[7]電話端末!$A$2:$E$284,2,FALSE),"不在")</f>
        <v>【埼玉】久保貴志</v>
      </c>
      <c r="D8618" s="1" t="s">
        <v>54</v>
      </c>
      <c r="E8618" t="str">
        <f>IFERROR(VLOOKUP(D8618,[7]電話端末!$A$2:$E$284,2,FALSE),"不在")</f>
        <v>【東京】着信グループ</v>
      </c>
      <c r="F8618" s="1" t="s">
        <v>55</v>
      </c>
      <c r="G8618" t="str">
        <f>IFERROR(VLOOKUP(F8618,[7]電話端末!$A$2:$D$284,2,FALSE),"不在")</f>
        <v>【東京】高澤早紀</v>
      </c>
      <c r="H8618" s="4">
        <v>80</v>
      </c>
      <c r="I8618" s="4">
        <v>78</v>
      </c>
      <c r="K8618">
        <v>2.5102100154768101E+19</v>
      </c>
      <c r="BN8618" s="1"/>
      <c r="BQ8618" s="1"/>
    </row>
    <row r="8619" spans="1:69" x14ac:dyDescent="0.45">
      <c r="A8619" s="3">
        <v>45951.425057870372</v>
      </c>
      <c r="B8619" s="1" t="s">
        <v>27</v>
      </c>
      <c r="C8619" t="str">
        <f>IFERROR(VLOOKUP(B8619,[7]電話端末!$A$2:$E$284,2,FALSE),"不在")</f>
        <v>【本社在庫物流課】黒田靖広</v>
      </c>
      <c r="D8619" s="1" t="s">
        <v>84</v>
      </c>
      <c r="E8619" t="str">
        <f>IFERROR(VLOOKUP(D8619,[7]電話端末!$A$2:$E$284,2,FALSE),"不在")</f>
        <v>【仙台】阿部かおり</v>
      </c>
      <c r="F8619" s="1" t="s">
        <v>84</v>
      </c>
      <c r="G8619" t="str">
        <f>IFERROR(VLOOKUP(F8619,[7]電話端末!$A$2:$D$284,2,FALSE),"不在")</f>
        <v>【仙台】阿部かおり</v>
      </c>
      <c r="H8619" s="4">
        <v>55</v>
      </c>
      <c r="I8619" s="4">
        <v>52</v>
      </c>
      <c r="K8619">
        <v>2.5102100154668102E+19</v>
      </c>
      <c r="BN8619" s="1"/>
      <c r="BQ8619" s="1"/>
    </row>
    <row r="8620" spans="1:69" x14ac:dyDescent="0.45">
      <c r="A8620" s="3">
        <v>45951.424108796295</v>
      </c>
      <c r="B8620" s="1" t="s">
        <v>27</v>
      </c>
      <c r="C8620" t="str">
        <f>IFERROR(VLOOKUP(B8620,[7]電話端末!$A$2:$E$284,2,FALSE),"不在")</f>
        <v>【本社在庫物流課】黒田靖広</v>
      </c>
      <c r="D8620" s="1" t="s">
        <v>84</v>
      </c>
      <c r="E8620" t="str">
        <f>IFERROR(VLOOKUP(D8620,[7]電話端末!$A$2:$E$284,2,FALSE),"不在")</f>
        <v>【仙台】阿部かおり</v>
      </c>
      <c r="F8620" s="1"/>
      <c r="G8620" t="str">
        <f>IFERROR(VLOOKUP(F8620,[7]電話端末!$A$2:$D$284,2,FALSE),"不在")</f>
        <v>不在</v>
      </c>
      <c r="H8620" s="4">
        <v>0</v>
      </c>
      <c r="I8620" s="4">
        <v>0</v>
      </c>
      <c r="K8620">
        <v>2.5102100153468101E+19</v>
      </c>
      <c r="BN8620" s="1"/>
      <c r="BQ8620" s="1"/>
    </row>
    <row r="8621" spans="1:69" x14ac:dyDescent="0.45">
      <c r="A8621" s="3">
        <v>45951.422349537039</v>
      </c>
      <c r="B8621" s="1" t="s">
        <v>22</v>
      </c>
      <c r="C8621" t="str">
        <f>IFERROR(VLOOKUP(B8621,[7]電話端末!$A$2:$E$284,2,FALSE),"不在")</f>
        <v>【東京】西垣彩</v>
      </c>
      <c r="D8621" s="1" t="s">
        <v>37</v>
      </c>
      <c r="E8621" t="str">
        <f>IFERROR(VLOOKUP(D8621,[7]電話端末!$A$2:$E$284,2,FALSE),"不在")</f>
        <v>【千葉】小島佳菜</v>
      </c>
      <c r="F8621" s="1" t="s">
        <v>37</v>
      </c>
      <c r="G8621" t="str">
        <f>IFERROR(VLOOKUP(F8621,[7]電話端末!$A$2:$D$284,2,FALSE),"不在")</f>
        <v>【千葉】小島佳菜</v>
      </c>
      <c r="H8621" s="4">
        <v>33</v>
      </c>
      <c r="I8621" s="4">
        <v>29</v>
      </c>
      <c r="K8621">
        <v>2.5102100150268101E+19</v>
      </c>
      <c r="BN8621" s="1"/>
      <c r="BQ8621" s="1"/>
    </row>
    <row r="8622" spans="1:69" x14ac:dyDescent="0.45">
      <c r="A8622" s="3">
        <v>45951.422048611108</v>
      </c>
      <c r="B8622" s="1" t="s">
        <v>168</v>
      </c>
      <c r="C8622" t="str">
        <f>IFERROR(VLOOKUP(B8622,[7]電話端末!$A$2:$E$284,2,FALSE),"不在")</f>
        <v>【埼玉】田邉裕介</v>
      </c>
      <c r="D8622" s="1" t="s">
        <v>55</v>
      </c>
      <c r="E8622" t="str">
        <f>IFERROR(VLOOKUP(D8622,[7]電話端末!$A$2:$E$284,2,FALSE),"不在")</f>
        <v>【東京】高澤早紀</v>
      </c>
      <c r="F8622" s="1" t="s">
        <v>55</v>
      </c>
      <c r="G8622" t="str">
        <f>IFERROR(VLOOKUP(F8622,[7]電話端末!$A$2:$D$284,2,FALSE),"不在")</f>
        <v>【東京】高澤早紀</v>
      </c>
      <c r="H8622" s="4">
        <v>38</v>
      </c>
      <c r="I8622" s="4">
        <v>31</v>
      </c>
      <c r="K8622">
        <v>2.5102100149468099E+19</v>
      </c>
      <c r="BN8622" s="1"/>
      <c r="BQ8622" s="1"/>
    </row>
    <row r="8623" spans="1:69" x14ac:dyDescent="0.45">
      <c r="A8623" s="3">
        <v>45951.421631944446</v>
      </c>
      <c r="B8623" s="1" t="s">
        <v>164</v>
      </c>
      <c r="C8623" t="str">
        <f>IFERROR(VLOOKUP(B8623,[7]電話端末!$A$2:$E$284,2,FALSE),"不在")</f>
        <v>【流山】蒲原健吾</v>
      </c>
      <c r="D8623" s="1" t="s">
        <v>124</v>
      </c>
      <c r="E8623" t="str">
        <f>IFERROR(VLOOKUP(D8623,[7]電話端末!$A$2:$E$284,2,FALSE),"不在")</f>
        <v>【横浜】川崎瞳</v>
      </c>
      <c r="F8623" s="1"/>
      <c r="G8623" t="str">
        <f>IFERROR(VLOOKUP(F8623,[7]電話端末!$A$2:$D$284,2,FALSE),"不在")</f>
        <v>不在</v>
      </c>
      <c r="H8623" s="4">
        <v>12</v>
      </c>
      <c r="I8623" s="4">
        <v>0</v>
      </c>
      <c r="K8623">
        <v>2.5102100148668101E+19</v>
      </c>
      <c r="BN8623" s="1"/>
      <c r="BQ8623" s="1"/>
    </row>
    <row r="8624" spans="1:69" x14ac:dyDescent="0.45">
      <c r="A8624" s="3">
        <v>45951.421620370369</v>
      </c>
      <c r="B8624" s="1" t="s">
        <v>174</v>
      </c>
      <c r="C8624" t="str">
        <f>IFERROR(VLOOKUP(B8624,[7]電話端末!$A$2:$E$284,2,FALSE),"不在")</f>
        <v>【埼玉】関野和彦</v>
      </c>
      <c r="D8624" s="1" t="s">
        <v>43</v>
      </c>
      <c r="E8624" t="str">
        <f>IFERROR(VLOOKUP(D8624,[7]電話端末!$A$2:$E$284,2,FALSE),"不在")</f>
        <v>【本社経理】羽鳥由美</v>
      </c>
      <c r="F8624" s="1"/>
      <c r="G8624" t="str">
        <f>IFERROR(VLOOKUP(F8624,[7]電話端末!$A$2:$D$284,2,FALSE),"不在")</f>
        <v>不在</v>
      </c>
      <c r="H8624" s="4">
        <v>26</v>
      </c>
      <c r="I8624" s="4">
        <v>0</v>
      </c>
      <c r="K8624">
        <v>2.5102100148568101E+19</v>
      </c>
      <c r="BN8624" s="1"/>
      <c r="BQ8624" s="1"/>
    </row>
    <row r="8625" spans="1:69" x14ac:dyDescent="0.45">
      <c r="A8625" s="3">
        <v>45951.421365740738</v>
      </c>
      <c r="B8625" s="1" t="s">
        <v>168</v>
      </c>
      <c r="C8625" t="str">
        <f>IFERROR(VLOOKUP(B8625,[7]電話端末!$A$2:$E$284,2,FALSE),"不在")</f>
        <v>【埼玉】田邉裕介</v>
      </c>
      <c r="D8625" s="1" t="s">
        <v>125</v>
      </c>
      <c r="E8625" t="str">
        <f>IFERROR(VLOOKUP(D8625,[7]電話端末!$A$2:$E$284,2,FALSE),"不在")</f>
        <v>【横浜】山﨑啓右</v>
      </c>
      <c r="F8625" s="1" t="s">
        <v>125</v>
      </c>
      <c r="G8625" t="str">
        <f>IFERROR(VLOOKUP(F8625,[7]電話端末!$A$2:$D$284,2,FALSE),"不在")</f>
        <v>【横浜】山﨑啓右</v>
      </c>
      <c r="H8625" s="4">
        <v>34</v>
      </c>
      <c r="I8625" s="4">
        <v>32</v>
      </c>
      <c r="K8625">
        <v>2.5102100147768099E+19</v>
      </c>
      <c r="BN8625" s="1"/>
      <c r="BQ8625" s="1"/>
    </row>
    <row r="8626" spans="1:69" x14ac:dyDescent="0.45">
      <c r="A8626" s="3">
        <v>45951.421122685184</v>
      </c>
      <c r="B8626" s="1" t="s">
        <v>92</v>
      </c>
      <c r="C8626" t="str">
        <f>IFERROR(VLOOKUP(B8626,[7]電話端末!$A$2:$E$284,2,FALSE),"不在")</f>
        <v>【MF大阪】受付電話</v>
      </c>
      <c r="D8626" s="1" t="s">
        <v>93</v>
      </c>
      <c r="E8626" t="str">
        <f>IFERROR(VLOOKUP(D8626,[7]電話端末!$A$2:$E$284,2,FALSE),"不在")</f>
        <v>【MF大阪】受付電話機</v>
      </c>
      <c r="F8626" s="1" t="s">
        <v>24</v>
      </c>
      <c r="G8626" t="str">
        <f>IFERROR(VLOOKUP(F8626,[7]電話端末!$A$2:$D$284,2,FALSE),"不在")</f>
        <v>【MF大阪】内田優美</v>
      </c>
      <c r="H8626" s="4">
        <v>13</v>
      </c>
      <c r="I8626" s="4">
        <v>10</v>
      </c>
      <c r="K8626">
        <v>2.51021001473681E+19</v>
      </c>
      <c r="BN8626" s="1"/>
      <c r="BQ8626" s="1"/>
    </row>
    <row r="8627" spans="1:69" x14ac:dyDescent="0.45">
      <c r="A8627" s="3">
        <v>45951.420451388891</v>
      </c>
      <c r="B8627" s="1" t="s">
        <v>78</v>
      </c>
      <c r="C8627" t="str">
        <f>IFERROR(VLOOKUP(B8627,[7]電話端末!$A$2:$E$284,2,FALSE),"不在")</f>
        <v>【MF東京】荒川拡</v>
      </c>
      <c r="D8627" s="1" t="s">
        <v>142</v>
      </c>
      <c r="E8627" t="str">
        <f>IFERROR(VLOOKUP(D8627,[7]電話端末!$A$2:$E$284,2,FALSE),"不在")</f>
        <v>【多摩】相川大毅</v>
      </c>
      <c r="F8627" s="1"/>
      <c r="G8627" t="str">
        <f>IFERROR(VLOOKUP(F8627,[7]電話端末!$A$2:$D$284,2,FALSE),"不在")</f>
        <v>不在</v>
      </c>
      <c r="H8627" s="4">
        <v>1</v>
      </c>
      <c r="I8627" s="4">
        <v>0</v>
      </c>
      <c r="K8627">
        <v>2.5102100145968099E+19</v>
      </c>
      <c r="BN8627" s="1"/>
      <c r="BQ8627" s="1"/>
    </row>
    <row r="8628" spans="1:69" x14ac:dyDescent="0.45">
      <c r="A8628" s="3">
        <v>45951.419907407406</v>
      </c>
      <c r="B8628" s="1" t="s">
        <v>48</v>
      </c>
      <c r="C8628" t="str">
        <f>IFERROR(VLOOKUP(B8628,[7]電話端末!$A$2:$E$284,2,FALSE),"不在")</f>
        <v>【福岡】松添愛</v>
      </c>
      <c r="D8628" s="1" t="s">
        <v>39</v>
      </c>
      <c r="E8628" t="str">
        <f>IFERROR(VLOOKUP(D8628,[7]電話端末!$A$2:$E$284,2,FALSE),"不在")</f>
        <v>【福岡】松尾明日香</v>
      </c>
      <c r="F8628" s="1" t="s">
        <v>39</v>
      </c>
      <c r="G8628" t="str">
        <f>IFERROR(VLOOKUP(F8628,[7]電話端末!$A$2:$D$284,2,FALSE),"不在")</f>
        <v>【福岡】松尾明日香</v>
      </c>
      <c r="H8628" s="4">
        <v>86</v>
      </c>
      <c r="I8628" s="4">
        <v>85</v>
      </c>
      <c r="K8628">
        <v>2.5102100145268101E+19</v>
      </c>
      <c r="BN8628" s="1"/>
      <c r="BQ8628" s="1"/>
    </row>
    <row r="8629" spans="1:69" x14ac:dyDescent="0.45">
      <c r="A8629" s="3">
        <v>45951.419421296298</v>
      </c>
      <c r="B8629" s="1" t="s">
        <v>188</v>
      </c>
      <c r="C8629" t="str">
        <f>IFERROR(VLOOKUP(B8629,[7]電話端末!$A$2:$E$284,2,FALSE),"不在")</f>
        <v>【埼玉】吉田夏子</v>
      </c>
      <c r="D8629" s="1" t="s">
        <v>74</v>
      </c>
      <c r="E8629" t="str">
        <f>IFERROR(VLOOKUP(D8629,[7]電話端末!$A$2:$E$284,2,FALSE),"不在")</f>
        <v>【本社】商品本部</v>
      </c>
      <c r="F8629" s="1" t="s">
        <v>144</v>
      </c>
      <c r="G8629" t="str">
        <f>IFERROR(VLOOKUP(F8629,[7]電話端末!$A$2:$D$284,2,FALSE),"不在")</f>
        <v>【本社輸入】五戸勇気</v>
      </c>
      <c r="H8629" s="4">
        <v>105</v>
      </c>
      <c r="I8629" s="4">
        <v>97</v>
      </c>
      <c r="K8629">
        <v>2.5102100143668101E+19</v>
      </c>
      <c r="BN8629" s="1"/>
      <c r="BQ8629" s="1"/>
    </row>
    <row r="8630" spans="1:69" x14ac:dyDescent="0.45">
      <c r="A8630" s="3">
        <v>45951.419178240743</v>
      </c>
      <c r="B8630" s="1" t="s">
        <v>22</v>
      </c>
      <c r="C8630" t="str">
        <f>IFERROR(VLOOKUP(B8630,[7]電話端末!$A$2:$E$284,2,FALSE),"不在")</f>
        <v>【東京】西垣彩</v>
      </c>
      <c r="D8630" s="1" t="s">
        <v>31</v>
      </c>
      <c r="E8630" t="str">
        <f>IFERROR(VLOOKUP(D8630,[7]電話端末!$A$2:$E$284,2,FALSE),"不在")</f>
        <v>【千葉】着信グループ</v>
      </c>
      <c r="F8630" s="1"/>
      <c r="G8630" t="str">
        <f>IFERROR(VLOOKUP(F8630,[7]電話端末!$A$2:$D$284,2,FALSE),"不在")</f>
        <v>不在</v>
      </c>
      <c r="H8630" s="4">
        <v>7</v>
      </c>
      <c r="I8630" s="4">
        <v>0</v>
      </c>
      <c r="K8630">
        <v>2.5102100143368102E+19</v>
      </c>
      <c r="BN8630" s="1"/>
      <c r="BQ8630" s="1"/>
    </row>
    <row r="8631" spans="1:69" x14ac:dyDescent="0.45">
      <c r="A8631" s="3">
        <v>45951.419074074074</v>
      </c>
      <c r="B8631" s="1" t="s">
        <v>55</v>
      </c>
      <c r="C8631" t="str">
        <f>IFERROR(VLOOKUP(B8631,[7]電話端末!$A$2:$E$284,2,FALSE),"不在")</f>
        <v>【東京】高澤早紀</v>
      </c>
      <c r="D8631" s="1" t="s">
        <v>115</v>
      </c>
      <c r="E8631" t="str">
        <f>IFERROR(VLOOKUP(D8631,[7]電話端末!$A$2:$E$284,2,FALSE),"不在")</f>
        <v>【MF東京】着信グループ</v>
      </c>
      <c r="F8631" s="1" t="s">
        <v>185</v>
      </c>
      <c r="G8631" t="str">
        <f>IFERROR(VLOOKUP(F8631,[7]電話端末!$A$2:$D$284,2,FALSE),"不在")</f>
        <v>【MF東京】伊達幸子</v>
      </c>
      <c r="H8631" s="4">
        <v>34</v>
      </c>
      <c r="I8631" s="4">
        <v>27</v>
      </c>
      <c r="K8631">
        <v>2.5102100142868099E+19</v>
      </c>
      <c r="BN8631" s="1"/>
      <c r="BQ8631" s="1"/>
    </row>
    <row r="8632" spans="1:69" x14ac:dyDescent="0.45">
      <c r="A8632" s="3">
        <v>45951.418622685182</v>
      </c>
      <c r="B8632" s="1" t="s">
        <v>188</v>
      </c>
      <c r="C8632" t="str">
        <f>IFERROR(VLOOKUP(B8632,[7]電話端末!$A$2:$E$284,2,FALSE),"不在")</f>
        <v>【埼玉】吉田夏子</v>
      </c>
      <c r="D8632" s="1" t="s">
        <v>156</v>
      </c>
      <c r="E8632" t="str">
        <f>IFERROR(VLOOKUP(D8632,[7]電話端末!$A$2:$E$284,2,FALSE),"不在")</f>
        <v>【本社在庫物流課】富山幸</v>
      </c>
      <c r="F8632" s="1"/>
      <c r="G8632" t="str">
        <f>IFERROR(VLOOKUP(F8632,[7]電話端末!$A$2:$D$284,2,FALSE),"不在")</f>
        <v>不在</v>
      </c>
      <c r="H8632" s="4">
        <v>40</v>
      </c>
      <c r="I8632" s="4">
        <v>0</v>
      </c>
      <c r="K8632">
        <v>2.5102100141568098E+19</v>
      </c>
      <c r="BN8632" s="1"/>
    </row>
    <row r="8633" spans="1:69" x14ac:dyDescent="0.45">
      <c r="A8633" s="3">
        <v>45951.417442129627</v>
      </c>
      <c r="B8633" s="1" t="s">
        <v>189</v>
      </c>
      <c r="C8633" t="str">
        <f>IFERROR(VLOOKUP(B8633,[7]電話端末!$A$2:$E$284,2,FALSE),"不在")</f>
        <v>【金沢】青木孝典</v>
      </c>
      <c r="D8633" s="1" t="s">
        <v>34</v>
      </c>
      <c r="E8633" t="str">
        <f>IFERROR(VLOOKUP(D8633,[7]電話端末!$A$2:$E$284,2,FALSE),"不在")</f>
        <v>【埼玉】細田昌子</v>
      </c>
      <c r="F8633" s="1"/>
      <c r="G8633" t="str">
        <f>IFERROR(VLOOKUP(F8633,[7]電話端末!$A$2:$D$284,2,FALSE),"不在")</f>
        <v>不在</v>
      </c>
      <c r="H8633" s="4">
        <v>22</v>
      </c>
      <c r="I8633" s="4">
        <v>0</v>
      </c>
      <c r="K8633">
        <v>2.51021001392681E+19</v>
      </c>
      <c r="BN8633" s="1"/>
      <c r="BQ8633" s="1"/>
    </row>
    <row r="8634" spans="1:69" x14ac:dyDescent="0.45">
      <c r="A8634" s="3">
        <v>45951.417048611111</v>
      </c>
      <c r="B8634" s="1" t="s">
        <v>164</v>
      </c>
      <c r="C8634" t="str">
        <f>IFERROR(VLOOKUP(B8634,[7]電話端末!$A$2:$E$284,2,FALSE),"不在")</f>
        <v>【流山】蒲原健吾</v>
      </c>
      <c r="D8634" s="1" t="s">
        <v>34</v>
      </c>
      <c r="E8634" t="str">
        <f>IFERROR(VLOOKUP(D8634,[7]電話端末!$A$2:$E$284,2,FALSE),"不在")</f>
        <v>【埼玉】細田昌子</v>
      </c>
      <c r="F8634" s="1"/>
      <c r="G8634" t="str">
        <f>IFERROR(VLOOKUP(F8634,[7]電話端末!$A$2:$D$284,2,FALSE),"不在")</f>
        <v>不在</v>
      </c>
      <c r="H8634" s="4">
        <v>12</v>
      </c>
      <c r="I8634" s="4">
        <v>0</v>
      </c>
      <c r="K8634">
        <v>2.5102100138468098E+19</v>
      </c>
      <c r="BN8634" s="1"/>
      <c r="BQ8634" s="1"/>
    </row>
    <row r="8635" spans="1:69" x14ac:dyDescent="0.45">
      <c r="A8635" s="3">
        <v>45951.416388888887</v>
      </c>
      <c r="B8635" s="1" t="s">
        <v>27</v>
      </c>
      <c r="C8635" t="str">
        <f>IFERROR(VLOOKUP(B8635,[7]電話端末!$A$2:$E$284,2,FALSE),"不在")</f>
        <v>【本社在庫物流課】黒田靖広</v>
      </c>
      <c r="D8635" s="1" t="s">
        <v>50</v>
      </c>
      <c r="E8635" t="str">
        <f>IFERROR(VLOOKUP(D8635,[7]電話端末!$A$2:$E$284,2,FALSE),"不在")</f>
        <v>【流山】浅沼潤也</v>
      </c>
      <c r="F8635" s="1" t="s">
        <v>50</v>
      </c>
      <c r="G8635" t="str">
        <f>IFERROR(VLOOKUP(F8635,[7]電話端末!$A$2:$D$284,2,FALSE),"不在")</f>
        <v>【流山】浅沼潤也</v>
      </c>
      <c r="H8635" s="4">
        <v>182</v>
      </c>
      <c r="I8635" s="4">
        <v>179</v>
      </c>
      <c r="K8635">
        <v>2.5102100136968102E+19</v>
      </c>
      <c r="BN8635" s="1"/>
    </row>
    <row r="8636" spans="1:69" x14ac:dyDescent="0.45">
      <c r="A8636" s="3">
        <v>45951.415555555555</v>
      </c>
      <c r="B8636" s="1" t="s">
        <v>465</v>
      </c>
      <c r="C8636" t="str">
        <f>IFERROR(VLOOKUP(B8636,[7]電話端末!$A$2:$E$284,2,FALSE),"不在")</f>
        <v>【大阪】中澤勇作</v>
      </c>
      <c r="D8636" s="1" t="s">
        <v>28</v>
      </c>
      <c r="E8636" t="str">
        <f>IFERROR(VLOOKUP(D8636,[7]電話端末!$A$2:$E$284,2,FALSE),"不在")</f>
        <v>【名古屋】大渕温子</v>
      </c>
      <c r="F8636" s="1" t="s">
        <v>28</v>
      </c>
      <c r="G8636" t="str">
        <f>IFERROR(VLOOKUP(F8636,[7]電話端末!$A$2:$D$284,2,FALSE),"不在")</f>
        <v>【名古屋】大渕温子</v>
      </c>
      <c r="H8636" s="4">
        <v>78</v>
      </c>
      <c r="I8636" s="4">
        <v>76</v>
      </c>
      <c r="K8636">
        <v>2.5102100135768101E+19</v>
      </c>
      <c r="BN8636" s="1"/>
    </row>
    <row r="8637" spans="1:69" x14ac:dyDescent="0.45">
      <c r="A8637" s="3">
        <v>45951.41202546296</v>
      </c>
      <c r="B8637" s="1" t="s">
        <v>176</v>
      </c>
      <c r="C8637" t="str">
        <f>IFERROR(VLOOKUP(B8637,[7]電話端末!$A$2:$E$284,2,FALSE),"不在")</f>
        <v>【札幌】山田明貴人</v>
      </c>
      <c r="D8637" s="1" t="s">
        <v>84</v>
      </c>
      <c r="E8637" t="str">
        <f>IFERROR(VLOOKUP(D8637,[7]電話端末!$A$2:$E$284,2,FALSE),"不在")</f>
        <v>【仙台】阿部かおり</v>
      </c>
      <c r="F8637" s="1" t="s">
        <v>84</v>
      </c>
      <c r="G8637" t="str">
        <f>IFERROR(VLOOKUP(F8637,[7]電話端末!$A$2:$D$284,2,FALSE),"不在")</f>
        <v>【仙台】阿部かおり</v>
      </c>
      <c r="H8637" s="4">
        <v>32</v>
      </c>
      <c r="I8637" s="4">
        <v>29</v>
      </c>
      <c r="K8637">
        <v>2.5102100127168098E+19</v>
      </c>
      <c r="BN8637" s="1"/>
      <c r="BQ8637" s="1"/>
    </row>
    <row r="8638" spans="1:69" x14ac:dyDescent="0.45">
      <c r="A8638" s="3">
        <v>45951.411921296298</v>
      </c>
      <c r="B8638" s="1" t="s">
        <v>176</v>
      </c>
      <c r="C8638" t="str">
        <f>IFERROR(VLOOKUP(B8638,[7]電話端末!$A$2:$E$284,2,FALSE),"不在")</f>
        <v>【札幌】山田明貴人</v>
      </c>
      <c r="D8638" s="1" t="s">
        <v>118</v>
      </c>
      <c r="E8638" t="str">
        <f>IFERROR(VLOOKUP(D8638,[7]電話端末!$A$2:$E$284,2,FALSE),"不在")</f>
        <v>【仙台】真壁彰子</v>
      </c>
      <c r="F8638" s="1"/>
      <c r="G8638" t="str">
        <f>IFERROR(VLOOKUP(F8638,[7]電話端末!$A$2:$D$284,2,FALSE),"不在")</f>
        <v>不在</v>
      </c>
      <c r="H8638" s="4">
        <v>0</v>
      </c>
      <c r="I8638" s="4">
        <v>0</v>
      </c>
      <c r="K8638">
        <v>2.5102100126868099E+19</v>
      </c>
      <c r="BN8638" s="1"/>
      <c r="BQ8638" s="1"/>
    </row>
    <row r="8639" spans="1:69" x14ac:dyDescent="0.45">
      <c r="A8639" s="3">
        <v>45951.411446759259</v>
      </c>
      <c r="B8639" s="1" t="s">
        <v>465</v>
      </c>
      <c r="C8639" t="str">
        <f>IFERROR(VLOOKUP(B8639,[7]電話端末!$A$2:$E$284,2,FALSE),"不在")</f>
        <v>【大阪】中澤勇作</v>
      </c>
      <c r="D8639" s="1" t="s">
        <v>28</v>
      </c>
      <c r="E8639" t="str">
        <f>IFERROR(VLOOKUP(D8639,[7]電話端末!$A$2:$E$284,2,FALSE),"不在")</f>
        <v>【名古屋】大渕温子</v>
      </c>
      <c r="F8639" s="1"/>
      <c r="G8639" t="str">
        <f>IFERROR(VLOOKUP(F8639,[7]電話端末!$A$2:$D$284,2,FALSE),"不在")</f>
        <v>不在</v>
      </c>
      <c r="H8639" s="4">
        <v>0</v>
      </c>
      <c r="I8639" s="4">
        <v>0</v>
      </c>
      <c r="K8639">
        <v>2.5102100125568098E+19</v>
      </c>
      <c r="BN8639" s="1"/>
      <c r="BQ8639" s="1"/>
    </row>
    <row r="8640" spans="1:69" x14ac:dyDescent="0.45">
      <c r="A8640" s="3">
        <v>45951.411354166667</v>
      </c>
      <c r="B8640" s="1" t="s">
        <v>112</v>
      </c>
      <c r="C8640" t="str">
        <f>IFERROR(VLOOKUP(B8640,[7]電話端末!$A$2:$E$284,2,FALSE),"不在")</f>
        <v>【岡山】河原由布子</v>
      </c>
      <c r="D8640" s="1" t="s">
        <v>41</v>
      </c>
      <c r="E8640" t="str">
        <f>IFERROR(VLOOKUP(D8640,[7]電話端末!$A$2:$E$284,2,FALSE),"不在")</f>
        <v>【大阪】松下愛</v>
      </c>
      <c r="F8640" s="1" t="s">
        <v>41</v>
      </c>
      <c r="G8640" t="str">
        <f>IFERROR(VLOOKUP(F8640,[7]電話端末!$A$2:$D$284,2,FALSE),"不在")</f>
        <v>【大阪】松下愛</v>
      </c>
      <c r="H8640" s="4">
        <v>44</v>
      </c>
      <c r="I8640" s="4">
        <v>42</v>
      </c>
      <c r="K8640">
        <v>2.5102100125368099E+19</v>
      </c>
      <c r="BN8640" s="1"/>
      <c r="BQ8640" s="1"/>
    </row>
    <row r="8641" spans="1:69" x14ac:dyDescent="0.45">
      <c r="A8641" s="3">
        <v>45951.410196759258</v>
      </c>
      <c r="B8641" s="1" t="s">
        <v>188</v>
      </c>
      <c r="C8641" t="str">
        <f>IFERROR(VLOOKUP(B8641,[7]電話端末!$A$2:$E$284,2,FALSE),"不在")</f>
        <v>【埼玉】吉田夏子</v>
      </c>
      <c r="D8641" s="1" t="s">
        <v>144</v>
      </c>
      <c r="E8641" t="str">
        <f>IFERROR(VLOOKUP(D8641,[7]電話端末!$A$2:$E$284,2,FALSE),"不在")</f>
        <v>【本社輸入】五戸勇気</v>
      </c>
      <c r="F8641" s="1" t="s">
        <v>144</v>
      </c>
      <c r="G8641" t="str">
        <f>IFERROR(VLOOKUP(F8641,[7]電話端末!$A$2:$D$284,2,FALSE),"不在")</f>
        <v>【本社輸入】五戸勇気</v>
      </c>
      <c r="H8641" s="4">
        <v>131</v>
      </c>
      <c r="I8641" s="4">
        <v>121</v>
      </c>
      <c r="K8641">
        <v>2.5102100122768101E+19</v>
      </c>
      <c r="BN8641" s="1"/>
      <c r="BQ8641" s="1"/>
    </row>
    <row r="8642" spans="1:69" x14ac:dyDescent="0.45">
      <c r="A8642" s="3">
        <v>45951.41002314815</v>
      </c>
      <c r="B8642" s="1" t="s">
        <v>174</v>
      </c>
      <c r="C8642" t="str">
        <f>IFERROR(VLOOKUP(B8642,[7]電話端末!$A$2:$E$284,2,FALSE),"不在")</f>
        <v>【埼玉】関野和彦</v>
      </c>
      <c r="D8642" s="1" t="s">
        <v>550</v>
      </c>
      <c r="E8642" t="str">
        <f>IFERROR(VLOOKUP(D8642,[7]電話端末!$A$2:$E$284,2,FALSE),"不在")</f>
        <v>不在</v>
      </c>
      <c r="F8642" s="1"/>
      <c r="G8642" t="str">
        <f>IFERROR(VLOOKUP(F8642,[7]電話端末!$A$2:$D$284,2,FALSE),"不在")</f>
        <v>不在</v>
      </c>
      <c r="H8642" s="4">
        <v>0</v>
      </c>
      <c r="I8642" s="4">
        <v>0</v>
      </c>
      <c r="K8642">
        <v>2.5102100122168099E+19</v>
      </c>
      <c r="BN8642" s="1"/>
      <c r="BQ8642" s="1"/>
    </row>
    <row r="8643" spans="1:69" x14ac:dyDescent="0.45">
      <c r="A8643" s="3">
        <v>45951.409930555557</v>
      </c>
      <c r="B8643" s="1" t="s">
        <v>38</v>
      </c>
      <c r="C8643" t="str">
        <f>IFERROR(VLOOKUP(B8643,[7]電話端末!$A$2:$E$284,2,FALSE),"不在")</f>
        <v>【福岡】山崎芹奈</v>
      </c>
      <c r="D8643" s="1" t="s">
        <v>39</v>
      </c>
      <c r="E8643" t="str">
        <f>IFERROR(VLOOKUP(D8643,[7]電話端末!$A$2:$E$284,2,FALSE),"不在")</f>
        <v>【福岡】松尾明日香</v>
      </c>
      <c r="F8643" s="1" t="s">
        <v>39</v>
      </c>
      <c r="G8643" t="str">
        <f>IFERROR(VLOOKUP(F8643,[7]電話端末!$A$2:$D$284,2,FALSE),"不在")</f>
        <v>【福岡】松尾明日香</v>
      </c>
      <c r="H8643" s="4">
        <v>111</v>
      </c>
      <c r="I8643" s="4">
        <v>108</v>
      </c>
      <c r="K8643">
        <v>2.51021001218681E+19</v>
      </c>
      <c r="BN8643" s="1"/>
      <c r="BQ8643" s="1"/>
    </row>
    <row r="8644" spans="1:69" x14ac:dyDescent="0.45">
      <c r="A8644" s="3">
        <v>45951.409710648149</v>
      </c>
      <c r="B8644" s="1" t="s">
        <v>125</v>
      </c>
      <c r="C8644" t="str">
        <f>IFERROR(VLOOKUP(B8644,[7]電話端末!$A$2:$E$284,2,FALSE),"不在")</f>
        <v>【横浜】山﨑啓右</v>
      </c>
      <c r="D8644" s="1" t="s">
        <v>168</v>
      </c>
      <c r="E8644" t="str">
        <f>IFERROR(VLOOKUP(D8644,[7]電話端末!$A$2:$E$284,2,FALSE),"不在")</f>
        <v>【埼玉】田邉裕介</v>
      </c>
      <c r="F8644" s="1" t="s">
        <v>168</v>
      </c>
      <c r="G8644" t="str">
        <f>IFERROR(VLOOKUP(F8644,[7]電話端末!$A$2:$D$284,2,FALSE),"不在")</f>
        <v>【埼玉】田邉裕介</v>
      </c>
      <c r="H8644" s="4">
        <v>56</v>
      </c>
      <c r="I8644" s="4">
        <v>52</v>
      </c>
      <c r="K8644">
        <v>2.5102100121368101E+19</v>
      </c>
      <c r="BN8644" s="1"/>
      <c r="BQ8644" s="1"/>
    </row>
    <row r="8645" spans="1:69" x14ac:dyDescent="0.45">
      <c r="A8645" s="3">
        <v>45951.408472222225</v>
      </c>
      <c r="B8645" s="1" t="s">
        <v>48</v>
      </c>
      <c r="C8645" t="str">
        <f>IFERROR(VLOOKUP(B8645,[7]電話端末!$A$2:$E$284,2,FALSE),"不在")</f>
        <v>【福岡】松添愛</v>
      </c>
      <c r="D8645" s="1" t="s">
        <v>39</v>
      </c>
      <c r="E8645" t="str">
        <f>IFERROR(VLOOKUP(D8645,[7]電話端末!$A$2:$E$284,2,FALSE),"不在")</f>
        <v>【福岡】松尾明日香</v>
      </c>
      <c r="F8645" s="1" t="s">
        <v>39</v>
      </c>
      <c r="G8645" t="str">
        <f>IFERROR(VLOOKUP(F8645,[7]電話端末!$A$2:$D$284,2,FALSE),"不在")</f>
        <v>【福岡】松尾明日香</v>
      </c>
      <c r="H8645" s="4">
        <v>54</v>
      </c>
      <c r="I8645" s="4">
        <v>52</v>
      </c>
      <c r="K8645">
        <v>2.5102100117268099E+19</v>
      </c>
      <c r="BN8645" s="1"/>
      <c r="BQ8645" s="1"/>
    </row>
    <row r="8646" spans="1:69" x14ac:dyDescent="0.45">
      <c r="A8646" s="3">
        <v>45951.407557870371</v>
      </c>
      <c r="B8646" s="1" t="s">
        <v>37</v>
      </c>
      <c r="C8646" t="str">
        <f>IFERROR(VLOOKUP(B8646,[7]電話端末!$A$2:$E$284,2,FALSE),"不在")</f>
        <v>【千葉】小島佳菜</v>
      </c>
      <c r="D8646" s="1" t="s">
        <v>111</v>
      </c>
      <c r="E8646" t="str">
        <f>IFERROR(VLOOKUP(D8646,[7]電話端末!$A$2:$E$284,2,FALSE),"不在")</f>
        <v>【岡山】着信グループ</v>
      </c>
      <c r="F8646" s="1" t="s">
        <v>14</v>
      </c>
      <c r="G8646" t="str">
        <f>IFERROR(VLOOKUP(F8646,[7]電話端末!$A$2:$D$284,2,FALSE),"不在")</f>
        <v>【岡山】伊藤優</v>
      </c>
      <c r="H8646" s="4">
        <v>79</v>
      </c>
      <c r="I8646" s="4">
        <v>76</v>
      </c>
      <c r="K8646">
        <v>2.5102100114268099E+19</v>
      </c>
      <c r="BN8646" s="1"/>
      <c r="BQ8646" s="1"/>
    </row>
    <row r="8647" spans="1:69" x14ac:dyDescent="0.45">
      <c r="A8647" s="3">
        <v>45951.407106481478</v>
      </c>
      <c r="B8647" s="1" t="s">
        <v>176</v>
      </c>
      <c r="C8647" t="str">
        <f>IFERROR(VLOOKUP(B8647,[7]電話端末!$A$2:$E$284,2,FALSE),"不在")</f>
        <v>【札幌】山田明貴人</v>
      </c>
      <c r="D8647" s="1" t="s">
        <v>138</v>
      </c>
      <c r="E8647" t="str">
        <f>IFERROR(VLOOKUP(D8647,[7]電話端末!$A$2:$E$284,2,FALSE),"不在")</f>
        <v>【仙台】着信グループ</v>
      </c>
      <c r="F8647" s="1" t="s">
        <v>118</v>
      </c>
      <c r="G8647" t="str">
        <f>IFERROR(VLOOKUP(F8647,[7]電話端末!$A$2:$D$284,2,FALSE),"不在")</f>
        <v>【仙台】真壁彰子</v>
      </c>
      <c r="H8647" s="4">
        <v>218</v>
      </c>
      <c r="I8647" s="4">
        <v>215</v>
      </c>
      <c r="K8647">
        <v>2.5102100113168101E+19</v>
      </c>
      <c r="BN8647" s="1"/>
      <c r="BQ8647" s="1"/>
    </row>
    <row r="8648" spans="1:69" x14ac:dyDescent="0.45">
      <c r="A8648" s="3">
        <v>45951.407060185185</v>
      </c>
      <c r="B8648" s="1" t="s">
        <v>128</v>
      </c>
      <c r="C8648" t="str">
        <f>IFERROR(VLOOKUP(B8648,[7]電話端末!$A$2:$E$284,2,FALSE),"不在")</f>
        <v>【仙台】仁藤佳美</v>
      </c>
      <c r="D8648" s="1" t="s">
        <v>115</v>
      </c>
      <c r="E8648" t="str">
        <f>IFERROR(VLOOKUP(D8648,[7]電話端末!$A$2:$E$284,2,FALSE),"不在")</f>
        <v>【MF東京】着信グループ</v>
      </c>
      <c r="F8648" s="1" t="s">
        <v>110</v>
      </c>
      <c r="G8648" t="str">
        <f>IFERROR(VLOOKUP(F8648,[7]電話端末!$A$2:$D$284,2,FALSE),"不在")</f>
        <v>【MF東京】高木幸恵</v>
      </c>
      <c r="H8648" s="4">
        <v>59</v>
      </c>
      <c r="I8648" s="4">
        <v>56</v>
      </c>
      <c r="K8648">
        <v>2.5102100112968102E+19</v>
      </c>
      <c r="BN8648" s="1"/>
    </row>
    <row r="8649" spans="1:69" x14ac:dyDescent="0.45">
      <c r="A8649" s="3">
        <v>45951.405775462961</v>
      </c>
      <c r="B8649" s="1" t="s">
        <v>38</v>
      </c>
      <c r="C8649" t="str">
        <f>IFERROR(VLOOKUP(B8649,[7]電話端末!$A$2:$E$284,2,FALSE),"不在")</f>
        <v>【福岡】山崎芹奈</v>
      </c>
      <c r="D8649" s="1" t="s">
        <v>48</v>
      </c>
      <c r="E8649" t="str">
        <f>IFERROR(VLOOKUP(D8649,[7]電話端末!$A$2:$E$284,2,FALSE),"不在")</f>
        <v>【福岡】松添愛</v>
      </c>
      <c r="F8649" s="1" t="s">
        <v>48</v>
      </c>
      <c r="G8649" t="str">
        <f>IFERROR(VLOOKUP(F8649,[7]電話端末!$A$2:$D$284,2,FALSE),"不在")</f>
        <v>【福岡】松添愛</v>
      </c>
      <c r="H8649" s="4">
        <v>34</v>
      </c>
      <c r="I8649" s="4">
        <v>32</v>
      </c>
      <c r="K8649">
        <v>2.5102100109368099E+19</v>
      </c>
      <c r="BN8649" s="1"/>
      <c r="BQ8649" s="1"/>
    </row>
    <row r="8650" spans="1:69" x14ac:dyDescent="0.45">
      <c r="A8650" s="3">
        <v>45951.405717592592</v>
      </c>
      <c r="B8650" s="1" t="s">
        <v>76</v>
      </c>
      <c r="C8650" t="str">
        <f>IFERROR(VLOOKUP(B8650,[7]電話端末!$A$2:$E$284,2,FALSE),"不在")</f>
        <v>【埼玉】豊田里花</v>
      </c>
      <c r="D8650" s="1" t="s">
        <v>551</v>
      </c>
      <c r="E8650" t="str">
        <f>IFERROR(VLOOKUP(D8650,[7]電話端末!$A$2:$E$284,2,FALSE),"不在")</f>
        <v>不在</v>
      </c>
      <c r="F8650" s="1"/>
      <c r="G8650" t="str">
        <f>IFERROR(VLOOKUP(F8650,[7]電話端末!$A$2:$D$284,2,FALSE),"不在")</f>
        <v>不在</v>
      </c>
      <c r="H8650" s="4">
        <v>0</v>
      </c>
      <c r="I8650" s="4">
        <v>0</v>
      </c>
      <c r="K8650">
        <v>2.5102100109168099E+19</v>
      </c>
      <c r="BN8650" s="1"/>
      <c r="BQ8650" s="1"/>
    </row>
    <row r="8651" spans="1:69" x14ac:dyDescent="0.45">
      <c r="A8651" s="3">
        <v>45951.405497685184</v>
      </c>
      <c r="B8651" s="1" t="s">
        <v>48</v>
      </c>
      <c r="C8651" t="str">
        <f>IFERROR(VLOOKUP(B8651,[7]電話端末!$A$2:$E$284,2,FALSE),"不在")</f>
        <v>【福岡】松添愛</v>
      </c>
      <c r="D8651" s="1" t="s">
        <v>44</v>
      </c>
      <c r="E8651" t="str">
        <f>IFERROR(VLOOKUP(D8651,[7]電話端末!$A$2:$E$284,2,FALSE),"不在")</f>
        <v>【福岡】奥薗美和</v>
      </c>
      <c r="F8651" s="1" t="s">
        <v>44</v>
      </c>
      <c r="G8651" t="str">
        <f>IFERROR(VLOOKUP(F8651,[7]電話端末!$A$2:$D$284,2,FALSE),"不在")</f>
        <v>【福岡】奥薗美和</v>
      </c>
      <c r="H8651" s="4">
        <v>90</v>
      </c>
      <c r="I8651" s="4">
        <v>89</v>
      </c>
      <c r="K8651">
        <v>2.5102100108568101E+19</v>
      </c>
      <c r="BN8651" s="1"/>
    </row>
    <row r="8652" spans="1:69" x14ac:dyDescent="0.45">
      <c r="A8652" s="3">
        <v>45951.404733796298</v>
      </c>
      <c r="B8652" s="1" t="s">
        <v>20</v>
      </c>
      <c r="C8652" t="str">
        <f>IFERROR(VLOOKUP(B8652,[7]電話端末!$A$2:$E$284,2,FALSE),"不在")</f>
        <v>【本社IT】梶ヶ谷知晃</v>
      </c>
      <c r="D8652" s="1" t="s">
        <v>176</v>
      </c>
      <c r="E8652" t="str">
        <f>IFERROR(VLOOKUP(D8652,[7]電話端末!$A$2:$E$284,2,FALSE),"不在")</f>
        <v>【札幌】山田明貴人</v>
      </c>
      <c r="F8652" s="1" t="s">
        <v>176</v>
      </c>
      <c r="G8652" t="str">
        <f>IFERROR(VLOOKUP(F8652,[7]電話端末!$A$2:$D$284,2,FALSE),"不在")</f>
        <v>【札幌】山田明貴人</v>
      </c>
      <c r="H8652" s="4">
        <v>25</v>
      </c>
      <c r="I8652" s="4">
        <v>22</v>
      </c>
      <c r="K8652">
        <v>2.5102100106468098E+19</v>
      </c>
      <c r="BN8652" s="1"/>
      <c r="BQ8652" s="1"/>
    </row>
    <row r="8653" spans="1:69" x14ac:dyDescent="0.45">
      <c r="A8653" s="3">
        <v>45951.403773148151</v>
      </c>
      <c r="B8653" s="1" t="s">
        <v>125</v>
      </c>
      <c r="C8653" t="str">
        <f>IFERROR(VLOOKUP(B8653,[7]電話端末!$A$2:$E$284,2,FALSE),"不在")</f>
        <v>【横浜】山﨑啓右</v>
      </c>
      <c r="D8653" s="1" t="s">
        <v>168</v>
      </c>
      <c r="E8653" t="str">
        <f>IFERROR(VLOOKUP(D8653,[7]電話端末!$A$2:$E$284,2,FALSE),"不在")</f>
        <v>【埼玉】田邉裕介</v>
      </c>
      <c r="F8653" s="1"/>
      <c r="G8653" t="str">
        <f>IFERROR(VLOOKUP(F8653,[7]電話端末!$A$2:$D$284,2,FALSE),"不在")</f>
        <v>不在</v>
      </c>
      <c r="H8653" s="4">
        <v>17</v>
      </c>
      <c r="I8653" s="4">
        <v>0</v>
      </c>
      <c r="K8653">
        <v>2.5102100104668099E+19</v>
      </c>
      <c r="BN8653" s="1"/>
      <c r="BQ8653" s="1"/>
    </row>
    <row r="8654" spans="1:69" x14ac:dyDescent="0.45">
      <c r="A8654" s="3">
        <v>45951.402418981481</v>
      </c>
      <c r="B8654" s="1" t="s">
        <v>36</v>
      </c>
      <c r="C8654" t="str">
        <f>IFERROR(VLOOKUP(B8654,[7]電話端末!$A$2:$E$284,2,FALSE),"不在")</f>
        <v>【名古屋】稲垣みちる</v>
      </c>
      <c r="D8654" s="1" t="s">
        <v>113</v>
      </c>
      <c r="E8654" t="str">
        <f>IFERROR(VLOOKUP(D8654,[7]電話端末!$A$2:$E$284,2,FALSE),"不在")</f>
        <v>【名古屋】水島奈美</v>
      </c>
      <c r="F8654" s="1" t="s">
        <v>113</v>
      </c>
      <c r="G8654" t="str">
        <f>IFERROR(VLOOKUP(F8654,[7]電話端末!$A$2:$D$284,2,FALSE),"不在")</f>
        <v>【名古屋】水島奈美</v>
      </c>
      <c r="H8654" s="4">
        <v>114</v>
      </c>
      <c r="I8654" s="4">
        <v>113</v>
      </c>
      <c r="K8654">
        <v>2.5102100101968101E+19</v>
      </c>
      <c r="BN8654" s="1"/>
    </row>
    <row r="8655" spans="1:69" x14ac:dyDescent="0.45">
      <c r="A8655" s="3">
        <v>45951.402361111112</v>
      </c>
      <c r="B8655" s="1" t="s">
        <v>20</v>
      </c>
      <c r="C8655" t="str">
        <f>IFERROR(VLOOKUP(B8655,[7]電話端末!$A$2:$E$284,2,FALSE),"不在")</f>
        <v>【本社IT】梶ヶ谷知晃</v>
      </c>
      <c r="D8655" s="1" t="s">
        <v>176</v>
      </c>
      <c r="E8655" t="str">
        <f>IFERROR(VLOOKUP(D8655,[7]電話端末!$A$2:$E$284,2,FALSE),"不在")</f>
        <v>【札幌】山田明貴人</v>
      </c>
      <c r="F8655" s="1" t="s">
        <v>176</v>
      </c>
      <c r="G8655" t="str">
        <f>IFERROR(VLOOKUP(F8655,[7]電話端末!$A$2:$D$284,2,FALSE),"不在")</f>
        <v>【札幌】山田明貴人</v>
      </c>
      <c r="H8655" s="4">
        <v>118</v>
      </c>
      <c r="I8655" s="4">
        <v>115</v>
      </c>
      <c r="K8655">
        <v>2.5102100101768102E+19</v>
      </c>
      <c r="BN8655" s="1"/>
      <c r="BQ8655" s="1"/>
    </row>
    <row r="8656" spans="1:69" x14ac:dyDescent="0.45">
      <c r="A8656" s="3">
        <v>45951.402199074073</v>
      </c>
      <c r="B8656" s="1" t="s">
        <v>20</v>
      </c>
      <c r="C8656" t="str">
        <f>IFERROR(VLOOKUP(B8656,[7]電話端末!$A$2:$E$284,2,FALSE),"不在")</f>
        <v>【本社IT】梶ヶ谷知晃</v>
      </c>
      <c r="D8656" s="1" t="s">
        <v>83</v>
      </c>
      <c r="E8656" t="str">
        <f>IFERROR(VLOOKUP(D8656,[7]電話端末!$A$2:$E$284,2,FALSE),"不在")</f>
        <v>【札幌】舘合庸介</v>
      </c>
      <c r="F8656" s="1"/>
      <c r="G8656" t="str">
        <f>IFERROR(VLOOKUP(F8656,[7]電話端末!$A$2:$D$284,2,FALSE),"不在")</f>
        <v>不在</v>
      </c>
      <c r="H8656" s="4">
        <v>12</v>
      </c>
      <c r="I8656" s="4">
        <v>0</v>
      </c>
      <c r="K8656">
        <v>2.5102100101368099E+19</v>
      </c>
      <c r="BN8656" s="1"/>
    </row>
    <row r="8657" spans="1:69" x14ac:dyDescent="0.45">
      <c r="A8657" s="3">
        <v>45951.40216435185</v>
      </c>
      <c r="B8657" s="1" t="s">
        <v>168</v>
      </c>
      <c r="C8657" t="str">
        <f>IFERROR(VLOOKUP(B8657,[7]電話端末!$A$2:$E$284,2,FALSE),"不在")</f>
        <v>【埼玉】田邉裕介</v>
      </c>
      <c r="D8657" s="1" t="s">
        <v>62</v>
      </c>
      <c r="E8657" t="str">
        <f>IFERROR(VLOOKUP(D8657,[7]電話端末!$A$2:$E$284,2,FALSE),"不在")</f>
        <v>【横浜】着信グループ</v>
      </c>
      <c r="F8657" s="1" t="s">
        <v>125</v>
      </c>
      <c r="G8657" t="str">
        <f>IFERROR(VLOOKUP(F8657,[7]電話端末!$A$2:$D$284,2,FALSE),"不在")</f>
        <v>【横浜】山﨑啓右</v>
      </c>
      <c r="H8657" s="4">
        <v>94</v>
      </c>
      <c r="I8657" s="4">
        <v>91</v>
      </c>
      <c r="K8657">
        <v>2.5102100101268099E+19</v>
      </c>
      <c r="BN8657" s="1"/>
      <c r="BQ8657" s="1"/>
    </row>
    <row r="8658" spans="1:69" x14ac:dyDescent="0.45">
      <c r="A8658" s="3">
        <v>45951.400856481479</v>
      </c>
      <c r="B8658" s="1" t="s">
        <v>177</v>
      </c>
      <c r="C8658" t="str">
        <f>IFERROR(VLOOKUP(B8658,[7]電話端末!$A$2:$E$284,2,FALSE),"不在")</f>
        <v>【MF大阪】大村達也</v>
      </c>
      <c r="D8658" s="1" t="s">
        <v>40</v>
      </c>
      <c r="E8658" t="str">
        <f>IFERROR(VLOOKUP(D8658,[7]電話端末!$A$2:$E$284,2,FALSE),"不在")</f>
        <v>【本社EC】鈴木浩允</v>
      </c>
      <c r="F8658" s="1" t="s">
        <v>40</v>
      </c>
      <c r="G8658" t="str">
        <f>IFERROR(VLOOKUP(F8658,[7]電話端末!$A$2:$D$284,2,FALSE),"不在")</f>
        <v>【本社EC】鈴木浩允</v>
      </c>
      <c r="H8658" s="4">
        <v>45</v>
      </c>
      <c r="I8658" s="4">
        <v>41</v>
      </c>
      <c r="K8658">
        <v>2.51021000992681E+19</v>
      </c>
      <c r="BN8658" s="1"/>
    </row>
    <row r="8659" spans="1:69" x14ac:dyDescent="0.45">
      <c r="A8659" s="3">
        <v>45951.398125</v>
      </c>
      <c r="B8659" s="1" t="s">
        <v>58</v>
      </c>
      <c r="C8659" t="str">
        <f>IFERROR(VLOOKUP(B8659,[7]電話端末!$A$2:$E$284,2,FALSE),"不在")</f>
        <v>【東京】佐々木美咲</v>
      </c>
      <c r="D8659" s="1" t="s">
        <v>47</v>
      </c>
      <c r="E8659" t="str">
        <f>IFERROR(VLOOKUP(D8659,[7]電話端末!$A$2:$E$284,2,FALSE),"不在")</f>
        <v>【横浜】舞智江</v>
      </c>
      <c r="F8659" s="1" t="s">
        <v>47</v>
      </c>
      <c r="G8659" t="str">
        <f>IFERROR(VLOOKUP(F8659,[7]電話端末!$A$2:$D$284,2,FALSE),"不在")</f>
        <v>【横浜】舞智江</v>
      </c>
      <c r="H8659" s="4">
        <v>25</v>
      </c>
      <c r="I8659" s="4">
        <v>24</v>
      </c>
      <c r="K8659">
        <v>2.5102100093168099E+19</v>
      </c>
      <c r="BN8659" s="1"/>
      <c r="BQ8659" s="1"/>
    </row>
    <row r="8660" spans="1:69" x14ac:dyDescent="0.45">
      <c r="A8660" s="3">
        <v>45951.397685185184</v>
      </c>
      <c r="B8660" s="1" t="s">
        <v>38</v>
      </c>
      <c r="C8660" t="str">
        <f>IFERROR(VLOOKUP(B8660,[7]電話端末!$A$2:$E$284,2,FALSE),"不在")</f>
        <v>【福岡】山崎芹奈</v>
      </c>
      <c r="D8660" s="1" t="s">
        <v>39</v>
      </c>
      <c r="E8660" t="str">
        <f>IFERROR(VLOOKUP(D8660,[7]電話端末!$A$2:$E$284,2,FALSE),"不在")</f>
        <v>【福岡】松尾明日香</v>
      </c>
      <c r="F8660" s="1" t="s">
        <v>39</v>
      </c>
      <c r="G8660" t="str">
        <f>IFERROR(VLOOKUP(F8660,[7]電話端末!$A$2:$D$284,2,FALSE),"不在")</f>
        <v>【福岡】松尾明日香</v>
      </c>
      <c r="H8660" s="4">
        <v>110</v>
      </c>
      <c r="I8660" s="4">
        <v>108</v>
      </c>
      <c r="K8660">
        <v>2.5102100092168102E+19</v>
      </c>
      <c r="BN8660" s="1"/>
      <c r="BQ8660" s="1"/>
    </row>
    <row r="8661" spans="1:69" x14ac:dyDescent="0.45">
      <c r="A8661" s="3">
        <v>45951.396724537037</v>
      </c>
      <c r="B8661" s="1" t="s">
        <v>55</v>
      </c>
      <c r="C8661" t="str">
        <f>IFERROR(VLOOKUP(B8661,[7]電話端末!$A$2:$E$284,2,FALSE),"不在")</f>
        <v>【東京】高澤早紀</v>
      </c>
      <c r="D8661" s="1" t="s">
        <v>168</v>
      </c>
      <c r="E8661" t="str">
        <f>IFERROR(VLOOKUP(D8661,[7]電話端末!$A$2:$E$284,2,FALSE),"不在")</f>
        <v>【埼玉】田邉裕介</v>
      </c>
      <c r="F8661" s="1" t="s">
        <v>105</v>
      </c>
      <c r="G8661" t="str">
        <f>IFERROR(VLOOKUP(F8661,[7]電話端末!$A$2:$D$284,2,FALSE),"不在")</f>
        <v>【埼玉】金子友希</v>
      </c>
      <c r="H8661" s="4">
        <v>104</v>
      </c>
      <c r="I8661" s="4">
        <v>96</v>
      </c>
      <c r="K8661">
        <v>2.5102100090268099E+19</v>
      </c>
      <c r="BN8661" s="1"/>
      <c r="BQ8661" s="1"/>
    </row>
    <row r="8662" spans="1:69" x14ac:dyDescent="0.45">
      <c r="A8662" s="3">
        <v>45951.396539351852</v>
      </c>
      <c r="B8662" s="1" t="s">
        <v>210</v>
      </c>
      <c r="C8662" t="str">
        <f>IFERROR(VLOOKUP(B8662,[7]電話端末!$A$2:$E$284,2,FALSE),"不在")</f>
        <v>【滋賀】松井治美</v>
      </c>
      <c r="D8662" s="1" t="s">
        <v>74</v>
      </c>
      <c r="E8662" t="str">
        <f>IFERROR(VLOOKUP(D8662,[7]電話端末!$A$2:$E$284,2,FALSE),"不在")</f>
        <v>【本社】商品本部</v>
      </c>
      <c r="F8662" s="1" t="s">
        <v>144</v>
      </c>
      <c r="G8662" t="str">
        <f>IFERROR(VLOOKUP(F8662,[7]電話端末!$A$2:$D$284,2,FALSE),"不在")</f>
        <v>【本社輸入】五戸勇気</v>
      </c>
      <c r="H8662" s="4">
        <v>115</v>
      </c>
      <c r="I8662" s="4">
        <v>108</v>
      </c>
      <c r="K8662">
        <v>2.51021000896681E+19</v>
      </c>
      <c r="BN8662" s="1"/>
      <c r="BQ8662" s="1"/>
    </row>
    <row r="8663" spans="1:69" x14ac:dyDescent="0.45">
      <c r="A8663" s="3">
        <v>45951.396504629629</v>
      </c>
      <c r="B8663" s="1" t="s">
        <v>55</v>
      </c>
      <c r="C8663" t="str">
        <f>IFERROR(VLOOKUP(B8663,[7]電話端末!$A$2:$E$284,2,FALSE),"不在")</f>
        <v>【東京】高澤早紀</v>
      </c>
      <c r="D8663" s="1" t="s">
        <v>168</v>
      </c>
      <c r="E8663" t="str">
        <f>IFERROR(VLOOKUP(D8663,[7]電話端末!$A$2:$E$284,2,FALSE),"不在")</f>
        <v>【埼玉】田邉裕介</v>
      </c>
      <c r="F8663" s="1" t="s">
        <v>216</v>
      </c>
      <c r="G8663" t="str">
        <f>IFERROR(VLOOKUP(F8663,[7]電話端末!$A$2:$D$284,2,FALSE),"不在")</f>
        <v>【埼玉】矢島静音</v>
      </c>
      <c r="H8663" s="4">
        <v>18</v>
      </c>
      <c r="I8663" s="4">
        <v>1</v>
      </c>
      <c r="K8663">
        <v>2.5102100089468101E+19</v>
      </c>
      <c r="BN8663" s="1"/>
      <c r="BQ8663" s="1"/>
    </row>
    <row r="8664" spans="1:69" x14ac:dyDescent="0.45">
      <c r="A8664" s="3">
        <v>45951.396377314813</v>
      </c>
      <c r="B8664" s="1" t="s">
        <v>58</v>
      </c>
      <c r="C8664" t="str">
        <f>IFERROR(VLOOKUP(B8664,[7]電話端末!$A$2:$E$284,2,FALSE),"不在")</f>
        <v>【東京】佐々木美咲</v>
      </c>
      <c r="D8664" s="1" t="s">
        <v>47</v>
      </c>
      <c r="E8664" t="str">
        <f>IFERROR(VLOOKUP(D8664,[7]電話端末!$A$2:$E$284,2,FALSE),"不在")</f>
        <v>【横浜】舞智江</v>
      </c>
      <c r="F8664" s="1" t="s">
        <v>47</v>
      </c>
      <c r="G8664" t="str">
        <f>IFERROR(VLOOKUP(F8664,[7]電話端末!$A$2:$D$284,2,FALSE),"不在")</f>
        <v>【横浜】舞智江</v>
      </c>
      <c r="H8664" s="4">
        <v>48</v>
      </c>
      <c r="I8664" s="4">
        <v>45</v>
      </c>
      <c r="K8664">
        <v>2.5102100089168101E+19</v>
      </c>
      <c r="BN8664" s="1"/>
      <c r="BQ8664" s="1"/>
    </row>
    <row r="8665" spans="1:69" x14ac:dyDescent="0.45">
      <c r="A8665" s="3">
        <v>45951.396180555559</v>
      </c>
      <c r="B8665" s="1" t="s">
        <v>210</v>
      </c>
      <c r="C8665" t="str">
        <f>IFERROR(VLOOKUP(B8665,[7]電話端末!$A$2:$E$284,2,FALSE),"不在")</f>
        <v>【滋賀】松井治美</v>
      </c>
      <c r="D8665" s="1" t="s">
        <v>52</v>
      </c>
      <c r="E8665" t="str">
        <f>IFERROR(VLOOKUP(D8665,[7]電話端末!$A$2:$E$284,2,FALSE),"不在")</f>
        <v>【本社輸入】細川靖司</v>
      </c>
      <c r="F8665" s="1"/>
      <c r="G8665" t="str">
        <f>IFERROR(VLOOKUP(F8665,[7]電話端末!$A$2:$D$284,2,FALSE),"不在")</f>
        <v>不在</v>
      </c>
      <c r="H8665" s="4">
        <v>21</v>
      </c>
      <c r="I8665" s="4">
        <v>0</v>
      </c>
      <c r="K8665">
        <v>2.5102100088468099E+19</v>
      </c>
      <c r="BN8665" s="1"/>
      <c r="BQ8665" s="1"/>
    </row>
    <row r="8666" spans="1:69" x14ac:dyDescent="0.45">
      <c r="A8666" s="3">
        <v>45951.39565972222</v>
      </c>
      <c r="B8666" s="1" t="s">
        <v>128</v>
      </c>
      <c r="C8666" t="str">
        <f>IFERROR(VLOOKUP(B8666,[7]電話端末!$A$2:$E$284,2,FALSE),"不在")</f>
        <v>【仙台】仁藤佳美</v>
      </c>
      <c r="D8666" s="1" t="s">
        <v>115</v>
      </c>
      <c r="E8666" t="str">
        <f>IFERROR(VLOOKUP(D8666,[7]電話端末!$A$2:$E$284,2,FALSE),"不在")</f>
        <v>【MF東京】着信グループ</v>
      </c>
      <c r="F8666" s="1" t="s">
        <v>185</v>
      </c>
      <c r="G8666" t="str">
        <f>IFERROR(VLOOKUP(F8666,[7]電話端末!$A$2:$D$284,2,FALSE),"不在")</f>
        <v>【MF東京】伊達幸子</v>
      </c>
      <c r="H8666" s="4">
        <v>55</v>
      </c>
      <c r="I8666" s="4">
        <v>53</v>
      </c>
      <c r="K8666">
        <v>2.5102100087068099E+19</v>
      </c>
      <c r="BN8666" s="1"/>
      <c r="BQ8666" s="1"/>
    </row>
    <row r="8667" spans="1:69" x14ac:dyDescent="0.45">
      <c r="A8667" s="3">
        <v>45951.395092592589</v>
      </c>
      <c r="B8667" s="1" t="s">
        <v>117</v>
      </c>
      <c r="C8667" t="str">
        <f>IFERROR(VLOOKUP(B8667,[7]電話端末!$A$2:$E$284,2,FALSE),"不在")</f>
        <v>【流山】石田拓海</v>
      </c>
      <c r="D8667" s="1" t="s">
        <v>37</v>
      </c>
      <c r="E8667" t="str">
        <f>IFERROR(VLOOKUP(D8667,[7]電話端末!$A$2:$E$284,2,FALSE),"不在")</f>
        <v>【千葉】小島佳菜</v>
      </c>
      <c r="F8667" s="1" t="s">
        <v>37</v>
      </c>
      <c r="G8667" t="str">
        <f>IFERROR(VLOOKUP(F8667,[7]電話端末!$A$2:$D$284,2,FALSE),"不在")</f>
        <v>【千葉】小島佳菜</v>
      </c>
      <c r="H8667" s="4">
        <v>28</v>
      </c>
      <c r="I8667" s="4">
        <v>26</v>
      </c>
      <c r="K8667">
        <v>2.5102100085568098E+19</v>
      </c>
      <c r="BN8667" s="1"/>
      <c r="BQ8667" s="1"/>
    </row>
    <row r="8668" spans="1:69" x14ac:dyDescent="0.45">
      <c r="A8668" s="3">
        <v>45951.39502314815</v>
      </c>
      <c r="B8668" s="1" t="s">
        <v>129</v>
      </c>
      <c r="C8668" t="str">
        <f>IFERROR(VLOOKUP(B8668,[7]電話端末!$A$2:$E$284,2,FALSE),"不在")</f>
        <v>【本社総務】赤羽恵理</v>
      </c>
      <c r="D8668" s="1" t="s">
        <v>67</v>
      </c>
      <c r="E8668" t="str">
        <f>IFERROR(VLOOKUP(D8668,[7]電話端末!$A$2:$E$284,2,FALSE),"不在")</f>
        <v>【MF大阪】後垣幸恵</v>
      </c>
      <c r="F8668" s="1" t="s">
        <v>67</v>
      </c>
      <c r="G8668" t="str">
        <f>IFERROR(VLOOKUP(F8668,[7]電話端末!$A$2:$D$284,2,FALSE),"不在")</f>
        <v>【MF大阪】後垣幸恵</v>
      </c>
      <c r="H8668" s="4">
        <v>63</v>
      </c>
      <c r="I8668" s="4">
        <v>60</v>
      </c>
      <c r="K8668">
        <v>2.5102100085468099E+19</v>
      </c>
      <c r="BN8668" s="1"/>
      <c r="BQ8668" s="1"/>
    </row>
    <row r="8669" spans="1:69" x14ac:dyDescent="0.45">
      <c r="A8669" s="3">
        <v>45951.394930555558</v>
      </c>
      <c r="B8669" s="1" t="s">
        <v>19</v>
      </c>
      <c r="C8669" t="str">
        <f>IFERROR(VLOOKUP(B8669,[7]電話端末!$A$2:$E$284,2,FALSE),"不在")</f>
        <v>【福岡】重松宝成</v>
      </c>
      <c r="D8669" s="1" t="s">
        <v>18</v>
      </c>
      <c r="E8669" t="str">
        <f>IFERROR(VLOOKUP(D8669,[7]電話端末!$A$2:$E$284,2,FALSE),"不在")</f>
        <v>【広島】藤原輝己</v>
      </c>
      <c r="F8669" s="1" t="s">
        <v>18</v>
      </c>
      <c r="G8669" t="str">
        <f>IFERROR(VLOOKUP(F8669,[7]電話端末!$A$2:$D$284,2,FALSE),"不在")</f>
        <v>【広島】藤原輝己</v>
      </c>
      <c r="H8669" s="4">
        <v>62</v>
      </c>
      <c r="I8669" s="4">
        <v>48</v>
      </c>
      <c r="K8669">
        <v>2.5102100085368099E+19</v>
      </c>
      <c r="BN8669" s="1"/>
    </row>
    <row r="8670" spans="1:69" x14ac:dyDescent="0.45">
      <c r="A8670" s="3">
        <v>45951.394780092596</v>
      </c>
      <c r="B8670" s="1" t="s">
        <v>47</v>
      </c>
      <c r="C8670" t="str">
        <f>IFERROR(VLOOKUP(B8670,[7]電話端末!$A$2:$E$284,2,FALSE),"不在")</f>
        <v>【横浜】舞智江</v>
      </c>
      <c r="D8670" s="1" t="s">
        <v>58</v>
      </c>
      <c r="E8670" t="str">
        <f>IFERROR(VLOOKUP(D8670,[7]電話端末!$A$2:$E$284,2,FALSE),"不在")</f>
        <v>【東京】佐々木美咲</v>
      </c>
      <c r="F8670" s="1" t="s">
        <v>58</v>
      </c>
      <c r="G8670" t="str">
        <f>IFERROR(VLOOKUP(F8670,[7]電話端末!$A$2:$D$284,2,FALSE),"不在")</f>
        <v>【東京】佐々木美咲</v>
      </c>
      <c r="H8670" s="4">
        <v>55</v>
      </c>
      <c r="I8670" s="4">
        <v>53</v>
      </c>
      <c r="K8670">
        <v>2.51021000849681E+19</v>
      </c>
      <c r="BN8670" s="1"/>
      <c r="BQ8670" s="1"/>
    </row>
    <row r="8671" spans="1:69" x14ac:dyDescent="0.45">
      <c r="A8671" s="3">
        <v>45951.394618055558</v>
      </c>
      <c r="B8671" s="1" t="s">
        <v>19</v>
      </c>
      <c r="C8671" t="str">
        <f>IFERROR(VLOOKUP(B8671,[7]電話端末!$A$2:$E$284,2,FALSE),"不在")</f>
        <v>【福岡】重松宝成</v>
      </c>
      <c r="D8671" s="1" t="s">
        <v>35</v>
      </c>
      <c r="E8671" t="str">
        <f>IFERROR(VLOOKUP(D8671,[7]電話端末!$A$2:$E$284,2,FALSE),"不在")</f>
        <v>【広島】小先純平</v>
      </c>
      <c r="F8671" s="1"/>
      <c r="G8671" t="str">
        <f>IFERROR(VLOOKUP(F8671,[7]電話端末!$A$2:$D$284,2,FALSE),"不在")</f>
        <v>不在</v>
      </c>
      <c r="H8671" s="4">
        <v>25</v>
      </c>
      <c r="I8671" s="4">
        <v>0</v>
      </c>
      <c r="K8671">
        <v>2.5102100084668101E+19</v>
      </c>
      <c r="BN8671" s="1"/>
    </row>
    <row r="8672" spans="1:69" x14ac:dyDescent="0.45">
      <c r="A8672" s="3">
        <v>45951.393657407411</v>
      </c>
      <c r="B8672" s="1" t="s">
        <v>168</v>
      </c>
      <c r="C8672" t="str">
        <f>IFERROR(VLOOKUP(B8672,[7]電話端末!$A$2:$E$284,2,FALSE),"不在")</f>
        <v>【埼玉】田邉裕介</v>
      </c>
      <c r="D8672" s="1" t="s">
        <v>54</v>
      </c>
      <c r="E8672" t="str">
        <f>IFERROR(VLOOKUP(D8672,[7]電話端末!$A$2:$E$284,2,FALSE),"不在")</f>
        <v>【東京】着信グループ</v>
      </c>
      <c r="F8672" s="1" t="s">
        <v>55</v>
      </c>
      <c r="G8672" t="str">
        <f>IFERROR(VLOOKUP(F8672,[7]電話端末!$A$2:$D$284,2,FALSE),"不在")</f>
        <v>【東京】高澤早紀</v>
      </c>
      <c r="H8672" s="4">
        <v>95</v>
      </c>
      <c r="I8672" s="4">
        <v>93</v>
      </c>
      <c r="K8672">
        <v>2.5102100082868101E+19</v>
      </c>
      <c r="BN8672" s="1"/>
      <c r="BQ8672" s="1"/>
    </row>
    <row r="8673" spans="1:69" x14ac:dyDescent="0.45">
      <c r="A8673" s="3">
        <v>45951.393182870372</v>
      </c>
      <c r="B8673" s="1" t="s">
        <v>73</v>
      </c>
      <c r="C8673" t="str">
        <f>IFERROR(VLOOKUP(B8673,[7]電話端末!$A$2:$E$284,2,FALSE),"不在")</f>
        <v>【東京】豊島亮</v>
      </c>
      <c r="D8673" s="1" t="s">
        <v>552</v>
      </c>
      <c r="E8673" t="str">
        <f>IFERROR(VLOOKUP(D8673,[7]電話端末!$A$2:$E$284,2,FALSE),"不在")</f>
        <v>不在</v>
      </c>
      <c r="F8673" s="1"/>
      <c r="G8673" t="str">
        <f>IFERROR(VLOOKUP(F8673,[7]電話端末!$A$2:$D$284,2,FALSE),"不在")</f>
        <v>不在</v>
      </c>
      <c r="H8673" s="4">
        <v>0</v>
      </c>
      <c r="I8673" s="4">
        <v>0</v>
      </c>
      <c r="K8673">
        <v>2.5102100081968099E+19</v>
      </c>
      <c r="BN8673" s="1"/>
    </row>
    <row r="8674" spans="1:69" x14ac:dyDescent="0.45">
      <c r="A8674" s="3">
        <v>45951.392638888887</v>
      </c>
      <c r="B8674" s="1" t="s">
        <v>173</v>
      </c>
      <c r="C8674" t="str">
        <f>IFERROR(VLOOKUP(B8674,[7]電話端末!$A$2:$E$284,2,FALSE),"不在")</f>
        <v>【本社IT】大坪航介</v>
      </c>
      <c r="D8674" s="1" t="s">
        <v>24</v>
      </c>
      <c r="E8674" t="str">
        <f>IFERROR(VLOOKUP(D8674,[7]電話端末!$A$2:$E$284,2,FALSE),"不在")</f>
        <v>【MF大阪】内田優美</v>
      </c>
      <c r="F8674" s="1" t="s">
        <v>24</v>
      </c>
      <c r="G8674" t="str">
        <f>IFERROR(VLOOKUP(F8674,[7]電話端末!$A$2:$D$284,2,FALSE),"不在")</f>
        <v>【MF大阪】内田優美</v>
      </c>
      <c r="H8674" s="4">
        <v>65</v>
      </c>
      <c r="I8674" s="4">
        <v>62</v>
      </c>
      <c r="K8674">
        <v>2.5102100081268101E+19</v>
      </c>
      <c r="BN8674" s="1"/>
      <c r="BQ8674" s="1"/>
    </row>
    <row r="8675" spans="1:69" x14ac:dyDescent="0.45">
      <c r="A8675" s="3">
        <v>45951.392175925925</v>
      </c>
      <c r="B8675" s="1" t="s">
        <v>38</v>
      </c>
      <c r="C8675" t="str">
        <f>IFERROR(VLOOKUP(B8675,[7]電話端末!$A$2:$E$284,2,FALSE),"不在")</f>
        <v>【福岡】山崎芹奈</v>
      </c>
      <c r="D8675" s="1" t="s">
        <v>167</v>
      </c>
      <c r="E8675" t="str">
        <f>IFERROR(VLOOKUP(D8675,[7]電話端末!$A$2:$E$284,2,FALSE),"不在")</f>
        <v>【福岡】平山弘之</v>
      </c>
      <c r="F8675" s="1" t="s">
        <v>167</v>
      </c>
      <c r="G8675" t="str">
        <f>IFERROR(VLOOKUP(F8675,[7]電話端末!$A$2:$D$284,2,FALSE),"不在")</f>
        <v>【福岡】平山弘之</v>
      </c>
      <c r="H8675" s="4">
        <v>122</v>
      </c>
      <c r="I8675" s="4">
        <v>117</v>
      </c>
      <c r="K8675">
        <v>2.5102100080468099E+19</v>
      </c>
      <c r="BN8675" s="1"/>
      <c r="BQ8675" s="1"/>
    </row>
    <row r="8676" spans="1:69" x14ac:dyDescent="0.45">
      <c r="A8676" s="3">
        <v>45951.390590277777</v>
      </c>
      <c r="B8676" s="1" t="s">
        <v>38</v>
      </c>
      <c r="C8676" t="str">
        <f>IFERROR(VLOOKUP(B8676,[7]電話端末!$A$2:$E$284,2,FALSE),"不在")</f>
        <v>【福岡】山崎芹奈</v>
      </c>
      <c r="D8676" s="1" t="s">
        <v>48</v>
      </c>
      <c r="E8676" t="str">
        <f>IFERROR(VLOOKUP(D8676,[7]電話端末!$A$2:$E$284,2,FALSE),"不在")</f>
        <v>【福岡】松添愛</v>
      </c>
      <c r="F8676" s="1" t="s">
        <v>48</v>
      </c>
      <c r="G8676" t="str">
        <f>IFERROR(VLOOKUP(F8676,[7]電話端末!$A$2:$D$284,2,FALSE),"不在")</f>
        <v>【福岡】松添愛</v>
      </c>
      <c r="H8676" s="4">
        <v>26</v>
      </c>
      <c r="I8676" s="4">
        <v>24</v>
      </c>
      <c r="K8676">
        <v>2.5102100075768099E+19</v>
      </c>
      <c r="BN8676" s="1"/>
      <c r="BQ8676" s="1"/>
    </row>
    <row r="8677" spans="1:69" x14ac:dyDescent="0.45">
      <c r="A8677" s="3">
        <v>45951.390486111108</v>
      </c>
      <c r="B8677" s="1" t="s">
        <v>47</v>
      </c>
      <c r="C8677" t="str">
        <f>IFERROR(VLOOKUP(B8677,[7]電話端末!$A$2:$E$284,2,FALSE),"不在")</f>
        <v>【横浜】舞智江</v>
      </c>
      <c r="D8677" s="1" t="s">
        <v>58</v>
      </c>
      <c r="E8677" t="str">
        <f>IFERROR(VLOOKUP(D8677,[7]電話端末!$A$2:$E$284,2,FALSE),"不在")</f>
        <v>【東京】佐々木美咲</v>
      </c>
      <c r="F8677" s="1" t="s">
        <v>58</v>
      </c>
      <c r="G8677" t="str">
        <f>IFERROR(VLOOKUP(F8677,[7]電話端末!$A$2:$D$284,2,FALSE),"不在")</f>
        <v>【東京】佐々木美咲</v>
      </c>
      <c r="H8677" s="4">
        <v>58</v>
      </c>
      <c r="I8677" s="4">
        <v>56</v>
      </c>
      <c r="K8677">
        <v>2.51021000753681E+19</v>
      </c>
      <c r="BN8677" s="1"/>
      <c r="BQ8677" s="1"/>
    </row>
    <row r="8678" spans="1:69" x14ac:dyDescent="0.45">
      <c r="A8678" s="3">
        <v>45951.389733796299</v>
      </c>
      <c r="B8678" s="1" t="s">
        <v>34</v>
      </c>
      <c r="C8678" t="str">
        <f>IFERROR(VLOOKUP(B8678,[7]電話端末!$A$2:$E$284,2,FALSE),"不在")</f>
        <v>【埼玉】細田昌子</v>
      </c>
      <c r="D8678" s="1" t="s">
        <v>553</v>
      </c>
      <c r="E8678" t="str">
        <f>IFERROR(VLOOKUP(D8678,[7]電話端末!$A$2:$E$284,2,FALSE),"不在")</f>
        <v>不在</v>
      </c>
      <c r="F8678" s="1"/>
      <c r="G8678" t="str">
        <f>IFERROR(VLOOKUP(F8678,[7]電話端末!$A$2:$D$284,2,FALSE),"不在")</f>
        <v>不在</v>
      </c>
      <c r="H8678" s="4">
        <v>0</v>
      </c>
      <c r="I8678" s="4">
        <v>0</v>
      </c>
      <c r="K8678">
        <v>2.51021000735681E+19</v>
      </c>
      <c r="BN8678" s="1"/>
      <c r="BQ8678" s="1"/>
    </row>
    <row r="8679" spans="1:69" x14ac:dyDescent="0.45">
      <c r="A8679" s="3">
        <v>45951.389317129629</v>
      </c>
      <c r="B8679" s="1" t="s">
        <v>59</v>
      </c>
      <c r="C8679" t="str">
        <f>IFERROR(VLOOKUP(B8679,[7]電話端末!$A$2:$E$284,2,FALSE),"不在")</f>
        <v>【多摩】高久啓汰</v>
      </c>
      <c r="D8679" s="1" t="s">
        <v>27</v>
      </c>
      <c r="E8679" t="str">
        <f>IFERROR(VLOOKUP(D8679,[7]電話端末!$A$2:$E$284,2,FALSE),"不在")</f>
        <v>【本社在庫物流課】黒田靖広</v>
      </c>
      <c r="F8679" s="1" t="s">
        <v>23</v>
      </c>
      <c r="G8679" t="str">
        <f>IFERROR(VLOOKUP(F8679,[7]電話端末!$A$2:$D$284,2,FALSE),"不在")</f>
        <v>【本社購買】山口泰彦</v>
      </c>
      <c r="H8679" s="4">
        <v>29</v>
      </c>
      <c r="I8679" s="4">
        <v>22</v>
      </c>
      <c r="K8679">
        <v>2.5102100072868098E+19</v>
      </c>
      <c r="BN8679" s="1"/>
      <c r="BQ8679" s="1"/>
    </row>
    <row r="8680" spans="1:69" x14ac:dyDescent="0.45">
      <c r="A8680" s="3">
        <v>45951.389016203706</v>
      </c>
      <c r="B8680" s="1" t="s">
        <v>84</v>
      </c>
      <c r="C8680" t="str">
        <f>IFERROR(VLOOKUP(B8680,[7]電話端末!$A$2:$E$284,2,FALSE),"不在")</f>
        <v>【仙台】阿部かおり</v>
      </c>
      <c r="D8680" s="1" t="s">
        <v>176</v>
      </c>
      <c r="E8680" t="str">
        <f>IFERROR(VLOOKUP(D8680,[7]電話端末!$A$2:$E$284,2,FALSE),"不在")</f>
        <v>【札幌】山田明貴人</v>
      </c>
      <c r="F8680" s="1" t="s">
        <v>176</v>
      </c>
      <c r="G8680" t="str">
        <f>IFERROR(VLOOKUP(F8680,[7]電話端末!$A$2:$D$284,2,FALSE),"不在")</f>
        <v>【札幌】山田明貴人</v>
      </c>
      <c r="H8680" s="4">
        <v>129</v>
      </c>
      <c r="I8680" s="4">
        <v>127</v>
      </c>
      <c r="K8680">
        <v>2.51021000720681E+19</v>
      </c>
      <c r="BN8680" s="1"/>
      <c r="BQ8680" s="1"/>
    </row>
    <row r="8681" spans="1:69" x14ac:dyDescent="0.45">
      <c r="A8681" s="3">
        <v>45951.388460648152</v>
      </c>
      <c r="B8681" s="1" t="s">
        <v>55</v>
      </c>
      <c r="C8681" t="str">
        <f>IFERROR(VLOOKUP(B8681,[7]電話端末!$A$2:$E$284,2,FALSE),"不在")</f>
        <v>【東京】高澤早紀</v>
      </c>
      <c r="D8681" s="1" t="s">
        <v>81</v>
      </c>
      <c r="E8681" t="str">
        <f>IFERROR(VLOOKUP(D8681,[7]電話端末!$A$2:$E$284,2,FALSE),"不在")</f>
        <v>【横浜】奥秋素子</v>
      </c>
      <c r="F8681" s="1" t="s">
        <v>81</v>
      </c>
      <c r="G8681" t="str">
        <f>IFERROR(VLOOKUP(F8681,[7]電話端末!$A$2:$D$284,2,FALSE),"不在")</f>
        <v>【横浜】奥秋素子</v>
      </c>
      <c r="H8681" s="4">
        <v>29</v>
      </c>
      <c r="I8681" s="4">
        <v>27</v>
      </c>
      <c r="K8681">
        <v>2.5102100071268098E+19</v>
      </c>
      <c r="BN8681" s="1"/>
      <c r="BQ8681" s="1"/>
    </row>
    <row r="8682" spans="1:69" x14ac:dyDescent="0.45">
      <c r="A8682" s="3">
        <v>45951.386608796296</v>
      </c>
      <c r="B8682" s="1" t="s">
        <v>19</v>
      </c>
      <c r="C8682" t="str">
        <f>IFERROR(VLOOKUP(B8682,[7]電話端末!$A$2:$E$284,2,FALSE),"不在")</f>
        <v>【福岡】重松宝成</v>
      </c>
      <c r="D8682" s="1" t="s">
        <v>18</v>
      </c>
      <c r="E8682" t="str">
        <f>IFERROR(VLOOKUP(D8682,[7]電話端末!$A$2:$E$284,2,FALSE),"不在")</f>
        <v>【広島】藤原輝己</v>
      </c>
      <c r="F8682" s="1" t="s">
        <v>18</v>
      </c>
      <c r="G8682" t="str">
        <f>IFERROR(VLOOKUP(F8682,[7]電話端末!$A$2:$D$284,2,FALSE),"不在")</f>
        <v>【広島】藤原輝己</v>
      </c>
      <c r="H8682" s="4">
        <v>142</v>
      </c>
      <c r="I8682" s="4">
        <v>139</v>
      </c>
      <c r="K8682">
        <v>2.5102100066368098E+19</v>
      </c>
      <c r="BN8682" s="1"/>
      <c r="BQ8682" s="1"/>
    </row>
    <row r="8683" spans="1:69" x14ac:dyDescent="0.45">
      <c r="A8683" s="3">
        <v>45951.386099537034</v>
      </c>
      <c r="B8683" s="1" t="s">
        <v>186</v>
      </c>
      <c r="C8683" t="str">
        <f>IFERROR(VLOOKUP(B8683,[7]電話端末!$A$2:$E$284,2,FALSE),"不在")</f>
        <v>【東京】北林友希</v>
      </c>
      <c r="D8683" s="1" t="s">
        <v>154</v>
      </c>
      <c r="E8683" t="str">
        <f>IFERROR(VLOOKUP(D8683,[7]電話端末!$A$2:$E$284,2,FALSE),"不在")</f>
        <v>【横浜】中山満里奈</v>
      </c>
      <c r="F8683" s="1" t="s">
        <v>154</v>
      </c>
      <c r="G8683" t="str">
        <f>IFERROR(VLOOKUP(F8683,[7]電話端末!$A$2:$D$284,2,FALSE),"不在")</f>
        <v>【横浜】中山満里奈</v>
      </c>
      <c r="H8683" s="4">
        <v>33</v>
      </c>
      <c r="I8683" s="4">
        <v>31</v>
      </c>
      <c r="K8683">
        <v>2.5102100064968102E+19</v>
      </c>
      <c r="BN8683" s="1"/>
      <c r="BQ8683" s="1"/>
    </row>
    <row r="8684" spans="1:69" x14ac:dyDescent="0.45">
      <c r="A8684" s="3">
        <v>45951.385277777779</v>
      </c>
      <c r="B8684" s="1" t="s">
        <v>37</v>
      </c>
      <c r="C8684" t="str">
        <f>IFERROR(VLOOKUP(B8684,[7]電話端末!$A$2:$E$284,2,FALSE),"不在")</f>
        <v>【千葉】小島佳菜</v>
      </c>
      <c r="D8684" s="1" t="s">
        <v>153</v>
      </c>
      <c r="E8684" t="str">
        <f>IFERROR(VLOOKUP(D8684,[7]電話端末!$A$2:$E$284,2,FALSE),"不在")</f>
        <v>【千葉】平野翔大</v>
      </c>
      <c r="F8684" s="1" t="s">
        <v>153</v>
      </c>
      <c r="G8684" t="str">
        <f>IFERROR(VLOOKUP(F8684,[7]電話端末!$A$2:$D$284,2,FALSE),"不在")</f>
        <v>【千葉】平野翔大</v>
      </c>
      <c r="H8684" s="4">
        <v>29</v>
      </c>
      <c r="I8684" s="4">
        <v>24</v>
      </c>
      <c r="K8684">
        <v>2.5102100063068099E+19</v>
      </c>
      <c r="BN8684" s="1"/>
    </row>
    <row r="8685" spans="1:69" x14ac:dyDescent="0.45">
      <c r="A8685" s="3">
        <v>45951.384918981479</v>
      </c>
      <c r="B8685" s="1" t="s">
        <v>140</v>
      </c>
      <c r="C8685" t="str">
        <f>IFERROR(VLOOKUP(B8685,[7]電話端末!$A$2:$E$284,2,FALSE),"不在")</f>
        <v>【千葉】遠藤和行</v>
      </c>
      <c r="D8685" s="1" t="s">
        <v>74</v>
      </c>
      <c r="E8685" t="str">
        <f>IFERROR(VLOOKUP(D8685,[7]電話端末!$A$2:$E$284,2,FALSE),"不在")</f>
        <v>【本社】商品本部</v>
      </c>
      <c r="F8685" s="1" t="s">
        <v>144</v>
      </c>
      <c r="G8685" t="str">
        <f>IFERROR(VLOOKUP(F8685,[7]電話端末!$A$2:$D$284,2,FALSE),"不在")</f>
        <v>【本社輸入】五戸勇気</v>
      </c>
      <c r="H8685" s="4">
        <v>188</v>
      </c>
      <c r="I8685" s="4">
        <v>177</v>
      </c>
      <c r="K8685">
        <v>2.5102100061768102E+19</v>
      </c>
      <c r="BN8685" s="1"/>
      <c r="BQ8685" s="1"/>
    </row>
    <row r="8686" spans="1:69" x14ac:dyDescent="0.45">
      <c r="A8686" s="3">
        <v>45951.38486111111</v>
      </c>
      <c r="B8686" s="1" t="s">
        <v>81</v>
      </c>
      <c r="C8686" t="str">
        <f>IFERROR(VLOOKUP(B8686,[7]電話端末!$A$2:$E$284,2,FALSE),"不在")</f>
        <v>【横浜】奥秋素子</v>
      </c>
      <c r="D8686" s="1" t="s">
        <v>54</v>
      </c>
      <c r="E8686" t="str">
        <f>IFERROR(VLOOKUP(D8686,[7]電話端末!$A$2:$E$284,2,FALSE),"不在")</f>
        <v>【東京】着信グループ</v>
      </c>
      <c r="F8686" s="1" t="s">
        <v>55</v>
      </c>
      <c r="G8686" t="str">
        <f>IFERROR(VLOOKUP(F8686,[7]電話端末!$A$2:$D$284,2,FALSE),"不在")</f>
        <v>【東京】高澤早紀</v>
      </c>
      <c r="H8686" s="4">
        <v>61</v>
      </c>
      <c r="I8686" s="4">
        <v>59</v>
      </c>
      <c r="K8686">
        <v>2.5102100061668098E+19</v>
      </c>
      <c r="BN8686" s="1"/>
      <c r="BQ8686" s="1"/>
    </row>
    <row r="8687" spans="1:69" x14ac:dyDescent="0.45">
      <c r="A8687" s="3">
        <v>45951.384629629632</v>
      </c>
      <c r="B8687" s="1" t="s">
        <v>105</v>
      </c>
      <c r="C8687" t="str">
        <f>IFERROR(VLOOKUP(B8687,[7]電話端末!$A$2:$E$284,2,FALSE),"不在")</f>
        <v>【埼玉】金子友希</v>
      </c>
      <c r="D8687" s="1" t="s">
        <v>54</v>
      </c>
      <c r="E8687" t="str">
        <f>IFERROR(VLOOKUP(D8687,[7]電話端末!$A$2:$E$284,2,FALSE),"不在")</f>
        <v>【東京】着信グループ</v>
      </c>
      <c r="F8687" s="1" t="s">
        <v>22</v>
      </c>
      <c r="G8687" t="str">
        <f>IFERROR(VLOOKUP(F8687,[7]電話端末!$A$2:$D$284,2,FALSE),"不在")</f>
        <v>【東京】西垣彩</v>
      </c>
      <c r="H8687" s="4">
        <v>57</v>
      </c>
      <c r="I8687" s="4">
        <v>55</v>
      </c>
      <c r="K8687">
        <v>2.51021000607681E+19</v>
      </c>
      <c r="BN8687" s="1"/>
      <c r="BQ8687" s="1"/>
    </row>
    <row r="8688" spans="1:69" x14ac:dyDescent="0.45">
      <c r="A8688" s="3">
        <v>45951.384143518517</v>
      </c>
      <c r="B8688" s="1" t="s">
        <v>173</v>
      </c>
      <c r="C8688" t="str">
        <f>IFERROR(VLOOKUP(B8688,[7]電話端末!$A$2:$E$284,2,FALSE),"不在")</f>
        <v>【本社IT】大坪航介</v>
      </c>
      <c r="D8688" s="1" t="s">
        <v>24</v>
      </c>
      <c r="E8688" t="str">
        <f>IFERROR(VLOOKUP(D8688,[7]電話端末!$A$2:$E$284,2,FALSE),"不在")</f>
        <v>【MF大阪】内田優美</v>
      </c>
      <c r="F8688" s="1" t="s">
        <v>24</v>
      </c>
      <c r="G8688" t="str">
        <f>IFERROR(VLOOKUP(F8688,[7]電話端末!$A$2:$D$284,2,FALSE),"不在")</f>
        <v>【MF大阪】内田優美</v>
      </c>
      <c r="H8688" s="4">
        <v>99</v>
      </c>
      <c r="I8688" s="4">
        <v>96</v>
      </c>
      <c r="K8688">
        <v>2.5102100059668099E+19</v>
      </c>
      <c r="BN8688" s="1"/>
      <c r="BQ8688" s="1"/>
    </row>
    <row r="8689" spans="1:69" x14ac:dyDescent="0.45">
      <c r="A8689" s="3">
        <v>45951.383564814816</v>
      </c>
      <c r="B8689" s="1" t="s">
        <v>58</v>
      </c>
      <c r="C8689" t="str">
        <f>IFERROR(VLOOKUP(B8689,[7]電話端末!$A$2:$E$284,2,FALSE),"不在")</f>
        <v>【東京】佐々木美咲</v>
      </c>
      <c r="D8689" s="1" t="s">
        <v>62</v>
      </c>
      <c r="E8689" t="str">
        <f>IFERROR(VLOOKUP(D8689,[7]電話端末!$A$2:$E$284,2,FALSE),"不在")</f>
        <v>【横浜】着信グループ</v>
      </c>
      <c r="F8689" s="1" t="s">
        <v>47</v>
      </c>
      <c r="G8689" t="str">
        <f>IFERROR(VLOOKUP(F8689,[7]電話端末!$A$2:$D$284,2,FALSE),"不在")</f>
        <v>【横浜】舞智江</v>
      </c>
      <c r="H8689" s="4">
        <v>58</v>
      </c>
      <c r="I8689" s="4">
        <v>56</v>
      </c>
      <c r="K8689">
        <v>2.5102100058768101E+19</v>
      </c>
      <c r="BN8689" s="1"/>
      <c r="BQ8689" s="1"/>
    </row>
    <row r="8690" spans="1:69" x14ac:dyDescent="0.45">
      <c r="A8690" s="3">
        <v>45951.38349537037</v>
      </c>
      <c r="B8690" s="1" t="s">
        <v>154</v>
      </c>
      <c r="C8690" t="str">
        <f>IFERROR(VLOOKUP(B8690,[7]電話端末!$A$2:$E$284,2,FALSE),"不在")</f>
        <v>【横浜】中山満里奈</v>
      </c>
      <c r="D8690" s="1" t="s">
        <v>54</v>
      </c>
      <c r="E8690" t="str">
        <f>IFERROR(VLOOKUP(D8690,[7]電話端末!$A$2:$E$284,2,FALSE),"不在")</f>
        <v>【東京】着信グループ</v>
      </c>
      <c r="F8690" s="1" t="s">
        <v>186</v>
      </c>
      <c r="G8690" t="str">
        <f>IFERROR(VLOOKUP(F8690,[7]電話端末!$A$2:$D$284,2,FALSE),"不在")</f>
        <v>【東京】北林友希</v>
      </c>
      <c r="H8690" s="4">
        <v>48</v>
      </c>
      <c r="I8690" s="4">
        <v>47</v>
      </c>
      <c r="K8690">
        <v>2.5102100058568102E+19</v>
      </c>
      <c r="BN8690" s="1"/>
    </row>
    <row r="8691" spans="1:69" x14ac:dyDescent="0.45">
      <c r="A8691" s="3">
        <v>45951.383356481485</v>
      </c>
      <c r="B8691" s="1" t="s">
        <v>84</v>
      </c>
      <c r="C8691" t="str">
        <f>IFERROR(VLOOKUP(B8691,[7]電話端末!$A$2:$E$284,2,FALSE),"不在")</f>
        <v>【仙台】阿部かおり</v>
      </c>
      <c r="D8691" s="1" t="s">
        <v>176</v>
      </c>
      <c r="E8691" t="str">
        <f>IFERROR(VLOOKUP(D8691,[7]電話端末!$A$2:$E$284,2,FALSE),"不在")</f>
        <v>【札幌】山田明貴人</v>
      </c>
      <c r="F8691" s="1" t="s">
        <v>176</v>
      </c>
      <c r="G8691" t="str">
        <f>IFERROR(VLOOKUP(F8691,[7]電話端末!$A$2:$D$284,2,FALSE),"不在")</f>
        <v>【札幌】山田明貴人</v>
      </c>
      <c r="H8691" s="4">
        <v>101</v>
      </c>
      <c r="I8691" s="4">
        <v>92</v>
      </c>
      <c r="K8691">
        <v>2.51021000578681E+19</v>
      </c>
      <c r="BN8691" s="1"/>
      <c r="BQ8691" s="1"/>
    </row>
    <row r="8692" spans="1:69" x14ac:dyDescent="0.45">
      <c r="A8692" s="3">
        <v>45951.383321759262</v>
      </c>
      <c r="B8692" s="1" t="s">
        <v>48</v>
      </c>
      <c r="C8692" t="str">
        <f>IFERROR(VLOOKUP(B8692,[7]電話端末!$A$2:$E$284,2,FALSE),"不在")</f>
        <v>【福岡】松添愛</v>
      </c>
      <c r="D8692" s="1" t="s">
        <v>44</v>
      </c>
      <c r="E8692" t="str">
        <f>IFERROR(VLOOKUP(D8692,[7]電話端末!$A$2:$E$284,2,FALSE),"不在")</f>
        <v>【福岡】奥薗美和</v>
      </c>
      <c r="F8692" s="1" t="s">
        <v>44</v>
      </c>
      <c r="G8692" t="str">
        <f>IFERROR(VLOOKUP(F8692,[7]電話端末!$A$2:$D$284,2,FALSE),"不在")</f>
        <v>【福岡】奥薗美和</v>
      </c>
      <c r="H8692" s="4">
        <v>187</v>
      </c>
      <c r="I8692" s="4">
        <v>186</v>
      </c>
      <c r="K8692">
        <v>2.51021000576681E+19</v>
      </c>
      <c r="BN8692" s="1"/>
      <c r="BQ8692" s="1"/>
    </row>
    <row r="8693" spans="1:69" x14ac:dyDescent="0.45">
      <c r="A8693" s="3">
        <v>45951.382731481484</v>
      </c>
      <c r="B8693" s="1" t="s">
        <v>72</v>
      </c>
      <c r="C8693" t="str">
        <f>IFERROR(VLOOKUP(B8693,[7]電話端末!$A$2:$E$284,2,FALSE),"不在")</f>
        <v>【横浜】青木観奈</v>
      </c>
      <c r="D8693" s="1" t="s">
        <v>114</v>
      </c>
      <c r="E8693" t="str">
        <f>IFERROR(VLOOKUP(D8693,[7]電話端末!$A$2:$E$284,2,FALSE),"不在")</f>
        <v>【本社】EC</v>
      </c>
      <c r="F8693" s="1" t="s">
        <v>29</v>
      </c>
      <c r="G8693" t="str">
        <f>IFERROR(VLOOKUP(F8693,[7]電話端末!$A$2:$D$284,2,FALSE),"不在")</f>
        <v>【本社EC】大城明日香</v>
      </c>
      <c r="H8693" s="4">
        <v>54</v>
      </c>
      <c r="I8693" s="4">
        <v>50</v>
      </c>
      <c r="K8693">
        <v>2.5102100056368099E+19</v>
      </c>
      <c r="BN8693" s="1"/>
    </row>
    <row r="8694" spans="1:69" x14ac:dyDescent="0.45">
      <c r="A8694" s="3">
        <v>45951.382430555554</v>
      </c>
      <c r="B8694" s="1" t="s">
        <v>18</v>
      </c>
      <c r="C8694" t="str">
        <f>IFERROR(VLOOKUP(B8694,[7]電話端末!$A$2:$E$284,2,FALSE),"不在")</f>
        <v>【広島】藤原輝己</v>
      </c>
      <c r="D8694" s="1" t="s">
        <v>19</v>
      </c>
      <c r="E8694" t="str">
        <f>IFERROR(VLOOKUP(D8694,[7]電話端末!$A$2:$E$284,2,FALSE),"不在")</f>
        <v>【福岡】重松宝成</v>
      </c>
      <c r="F8694" s="1"/>
      <c r="G8694" t="str">
        <f>IFERROR(VLOOKUP(F8694,[7]電話端末!$A$2:$D$284,2,FALSE),"不在")</f>
        <v>不在</v>
      </c>
      <c r="H8694" s="4">
        <v>0</v>
      </c>
      <c r="I8694" s="4">
        <v>0</v>
      </c>
      <c r="K8694">
        <v>2.5102100055468102E+19</v>
      </c>
      <c r="BN8694" s="1"/>
      <c r="BQ8694" s="1"/>
    </row>
    <row r="8695" spans="1:69" x14ac:dyDescent="0.45">
      <c r="A8695" s="3">
        <v>45951.382222222222</v>
      </c>
      <c r="B8695" s="1" t="s">
        <v>22</v>
      </c>
      <c r="C8695" t="str">
        <f>IFERROR(VLOOKUP(B8695,[7]電話端末!$A$2:$E$284,2,FALSE),"不在")</f>
        <v>【東京】西垣彩</v>
      </c>
      <c r="D8695" s="1" t="s">
        <v>180</v>
      </c>
      <c r="E8695" t="str">
        <f>IFERROR(VLOOKUP(D8695,[7]電話端末!$A$2:$E$284,2,FALSE),"不在")</f>
        <v>【横浜】萩原直美</v>
      </c>
      <c r="F8695" s="1" t="s">
        <v>180</v>
      </c>
      <c r="G8695" t="str">
        <f>IFERROR(VLOOKUP(F8695,[7]電話端末!$A$2:$D$284,2,FALSE),"不在")</f>
        <v>【横浜】萩原直美</v>
      </c>
      <c r="H8695" s="4">
        <v>22</v>
      </c>
      <c r="I8695" s="4">
        <v>20</v>
      </c>
      <c r="K8695">
        <v>2.5102100054768099E+19</v>
      </c>
      <c r="BN8695" s="1"/>
      <c r="BQ8695" s="1"/>
    </row>
    <row r="8696" spans="1:69" x14ac:dyDescent="0.45">
      <c r="A8696" s="3">
        <v>45951.382199074076</v>
      </c>
      <c r="B8696" s="1" t="s">
        <v>48</v>
      </c>
      <c r="C8696" t="str">
        <f>IFERROR(VLOOKUP(B8696,[7]電話端末!$A$2:$E$284,2,FALSE),"不在")</f>
        <v>【福岡】松添愛</v>
      </c>
      <c r="D8696" s="1" t="s">
        <v>382</v>
      </c>
      <c r="E8696" t="str">
        <f>IFERROR(VLOOKUP(D8696,[7]電話端末!$A$2:$E$284,2,FALSE),"不在")</f>
        <v>【福岡】北島朋</v>
      </c>
      <c r="F8696" s="1" t="s">
        <v>382</v>
      </c>
      <c r="G8696" t="str">
        <f>IFERROR(VLOOKUP(F8696,[7]電話端末!$A$2:$D$284,2,FALSE),"不在")</f>
        <v>【福岡】北島朋</v>
      </c>
      <c r="H8696" s="4">
        <v>130</v>
      </c>
      <c r="I8696" s="4">
        <v>127</v>
      </c>
      <c r="K8696">
        <v>2.51021000546681E+19</v>
      </c>
      <c r="BN8696" s="1"/>
      <c r="BQ8696" s="1"/>
    </row>
    <row r="8697" spans="1:69" x14ac:dyDescent="0.45">
      <c r="A8697" s="3">
        <v>45951.381851851853</v>
      </c>
      <c r="B8697" s="1" t="s">
        <v>22</v>
      </c>
      <c r="C8697" t="str">
        <f>IFERROR(VLOOKUP(B8697,[7]電話端末!$A$2:$E$284,2,FALSE),"不在")</f>
        <v>【東京】西垣彩</v>
      </c>
      <c r="D8697" s="1" t="s">
        <v>180</v>
      </c>
      <c r="E8697" t="str">
        <f>IFERROR(VLOOKUP(D8697,[7]電話端末!$A$2:$E$284,2,FALSE),"不在")</f>
        <v>【横浜】萩原直美</v>
      </c>
      <c r="F8697" s="1"/>
      <c r="G8697" t="str">
        <f>IFERROR(VLOOKUP(F8697,[7]電話端末!$A$2:$D$284,2,FALSE),"不在")</f>
        <v>不在</v>
      </c>
      <c r="H8697" s="4">
        <v>1</v>
      </c>
      <c r="I8697" s="4">
        <v>0</v>
      </c>
      <c r="K8697">
        <v>2.5102100053868102E+19</v>
      </c>
      <c r="BN8697" s="1"/>
      <c r="BQ8697" s="1"/>
    </row>
    <row r="8698" spans="1:69" x14ac:dyDescent="0.45">
      <c r="A8698" s="3">
        <v>45951.38181712963</v>
      </c>
      <c r="B8698" s="1" t="s">
        <v>34</v>
      </c>
      <c r="C8698" t="str">
        <f>IFERROR(VLOOKUP(B8698,[7]電話端末!$A$2:$E$284,2,FALSE),"不在")</f>
        <v>【埼玉】細田昌子</v>
      </c>
      <c r="D8698" s="1" t="s">
        <v>186</v>
      </c>
      <c r="E8698" t="str">
        <f>IFERROR(VLOOKUP(D8698,[7]電話端末!$A$2:$E$284,2,FALSE),"不在")</f>
        <v>【東京】北林友希</v>
      </c>
      <c r="F8698" s="1" t="s">
        <v>186</v>
      </c>
      <c r="G8698" t="str">
        <f>IFERROR(VLOOKUP(F8698,[7]電話端末!$A$2:$D$284,2,FALSE),"不在")</f>
        <v>【東京】北林友希</v>
      </c>
      <c r="H8698" s="4">
        <v>23</v>
      </c>
      <c r="I8698" s="4">
        <v>21</v>
      </c>
      <c r="K8698">
        <v>2.5102100053568098E+19</v>
      </c>
      <c r="BN8698" s="1"/>
      <c r="BQ8698" s="1"/>
    </row>
    <row r="8699" spans="1:69" x14ac:dyDescent="0.45">
      <c r="A8699" s="3">
        <v>45951.381608796299</v>
      </c>
      <c r="B8699" s="1" t="s">
        <v>40</v>
      </c>
      <c r="C8699" t="str">
        <f>IFERROR(VLOOKUP(B8699,[7]電話端末!$A$2:$E$284,2,FALSE),"不在")</f>
        <v>【本社EC】鈴木浩允</v>
      </c>
      <c r="D8699" s="1" t="s">
        <v>177</v>
      </c>
      <c r="E8699" t="str">
        <f>IFERROR(VLOOKUP(D8699,[7]電話端末!$A$2:$E$284,2,FALSE),"不在")</f>
        <v>【MF大阪】大村達也</v>
      </c>
      <c r="F8699" s="1" t="s">
        <v>177</v>
      </c>
      <c r="G8699" t="str">
        <f>IFERROR(VLOOKUP(F8699,[7]電話端末!$A$2:$D$284,2,FALSE),"不在")</f>
        <v>【MF大阪】大村達也</v>
      </c>
      <c r="H8699" s="4">
        <v>213</v>
      </c>
      <c r="I8699" s="4">
        <v>211</v>
      </c>
      <c r="K8699">
        <v>2.51021000530681E+19</v>
      </c>
      <c r="BN8699" s="1"/>
      <c r="BQ8699" s="1"/>
    </row>
    <row r="8700" spans="1:69" x14ac:dyDescent="0.45">
      <c r="A8700" s="3">
        <v>45951.381597222222</v>
      </c>
      <c r="B8700" s="1" t="s">
        <v>125</v>
      </c>
      <c r="C8700" t="str">
        <f>IFERROR(VLOOKUP(B8700,[7]電話端末!$A$2:$E$284,2,FALSE),"不在")</f>
        <v>【横浜】山﨑啓右</v>
      </c>
      <c r="D8700" s="1" t="s">
        <v>49</v>
      </c>
      <c r="E8700" t="str">
        <f>IFERROR(VLOOKUP(D8700,[7]電話端末!$A$2:$E$284,2,FALSE),"不在")</f>
        <v>【流山】鴻池千紗都</v>
      </c>
      <c r="F8700" s="1" t="s">
        <v>49</v>
      </c>
      <c r="G8700" t="str">
        <f>IFERROR(VLOOKUP(F8700,[7]電話端末!$A$2:$D$284,2,FALSE),"不在")</f>
        <v>【流山】鴻池千紗都</v>
      </c>
      <c r="H8700" s="4">
        <v>62</v>
      </c>
      <c r="I8700" s="4">
        <v>59</v>
      </c>
      <c r="K8700">
        <v>2.51021000529681E+19</v>
      </c>
      <c r="BN8700" s="1"/>
      <c r="BQ8700" s="1"/>
    </row>
    <row r="8701" spans="1:69" x14ac:dyDescent="0.45">
      <c r="A8701" s="3">
        <v>45951.380648148152</v>
      </c>
      <c r="B8701" s="1" t="s">
        <v>45</v>
      </c>
      <c r="C8701" t="str">
        <f>IFERROR(VLOOKUP(B8701,[7]電話端末!$A$2:$E$284,2,FALSE),"不在")</f>
        <v>【岡山】岸本麻衣子</v>
      </c>
      <c r="D8701" s="1" t="s">
        <v>47</v>
      </c>
      <c r="E8701" t="str">
        <f>IFERROR(VLOOKUP(D8701,[7]電話端末!$A$2:$E$284,2,FALSE),"不在")</f>
        <v>【横浜】舞智江</v>
      </c>
      <c r="F8701" s="1"/>
      <c r="G8701" t="str">
        <f>IFERROR(VLOOKUP(F8701,[7]電話端末!$A$2:$D$284,2,FALSE),"不在")</f>
        <v>不在</v>
      </c>
      <c r="H8701" s="4">
        <v>0</v>
      </c>
      <c r="I8701" s="4">
        <v>0</v>
      </c>
      <c r="K8701">
        <v>2.5102100050368098E+19</v>
      </c>
      <c r="BN8701" s="1"/>
      <c r="BQ8701" s="1"/>
    </row>
    <row r="8702" spans="1:69" x14ac:dyDescent="0.45">
      <c r="A8702" s="3">
        <v>45951.380601851852</v>
      </c>
      <c r="B8702" s="1" t="s">
        <v>45</v>
      </c>
      <c r="C8702" t="str">
        <f>IFERROR(VLOOKUP(B8702,[7]電話端末!$A$2:$E$284,2,FALSE),"不在")</f>
        <v>【岡山】岸本麻衣子</v>
      </c>
      <c r="D8702" s="1" t="s">
        <v>26</v>
      </c>
      <c r="E8702" t="str">
        <f>IFERROR(VLOOKUP(D8702,[7]電話端末!$A$2:$E$284,2,FALSE),"不在")</f>
        <v>【北関東】高井翔斗</v>
      </c>
      <c r="F8702" s="1"/>
      <c r="G8702" t="str">
        <f>IFERROR(VLOOKUP(F8702,[7]電話端末!$A$2:$D$284,2,FALSE),"不在")</f>
        <v>不在</v>
      </c>
      <c r="H8702" s="4">
        <v>0</v>
      </c>
      <c r="I8702" s="4">
        <v>0</v>
      </c>
      <c r="K8702">
        <v>2.5102100050168099E+19</v>
      </c>
      <c r="BN8702" s="1"/>
      <c r="BQ8702" s="1"/>
    </row>
    <row r="8703" spans="1:69" x14ac:dyDescent="0.45">
      <c r="A8703" s="3">
        <v>45951.38</v>
      </c>
      <c r="B8703" s="1" t="s">
        <v>38</v>
      </c>
      <c r="C8703" t="str">
        <f>IFERROR(VLOOKUP(B8703,[7]電話端末!$A$2:$E$284,2,FALSE),"不在")</f>
        <v>【福岡】山崎芹奈</v>
      </c>
      <c r="D8703" s="1" t="s">
        <v>19</v>
      </c>
      <c r="E8703" t="str">
        <f>IFERROR(VLOOKUP(D8703,[7]電話端末!$A$2:$E$284,2,FALSE),"不在")</f>
        <v>【福岡】重松宝成</v>
      </c>
      <c r="F8703" s="1"/>
      <c r="G8703" t="str">
        <f>IFERROR(VLOOKUP(F8703,[7]電話端末!$A$2:$D$284,2,FALSE),"不在")</f>
        <v>不在</v>
      </c>
      <c r="H8703" s="4">
        <v>1</v>
      </c>
      <c r="I8703" s="4">
        <v>0</v>
      </c>
      <c r="K8703">
        <v>2.5102100048468099E+19</v>
      </c>
      <c r="BN8703" s="1"/>
      <c r="BQ8703" s="1"/>
    </row>
    <row r="8704" spans="1:69" x14ac:dyDescent="0.45">
      <c r="A8704" s="3">
        <v>45951.379062499997</v>
      </c>
      <c r="B8704" s="1" t="s">
        <v>134</v>
      </c>
      <c r="C8704" t="str">
        <f>IFERROR(VLOOKUP(B8704,[7]電話端末!$A$2:$E$284,2,FALSE),"不在")</f>
        <v>【滋賀】梅原薫</v>
      </c>
      <c r="D8704" s="1" t="s">
        <v>44</v>
      </c>
      <c r="E8704" t="str">
        <f>IFERROR(VLOOKUP(D8704,[7]電話端末!$A$2:$E$284,2,FALSE),"不在")</f>
        <v>【福岡】奥薗美和</v>
      </c>
      <c r="F8704" s="1" t="s">
        <v>44</v>
      </c>
      <c r="G8704" t="str">
        <f>IFERROR(VLOOKUP(F8704,[7]電話端末!$A$2:$D$284,2,FALSE),"不在")</f>
        <v>【福岡】奥薗美和</v>
      </c>
      <c r="H8704" s="4">
        <v>23</v>
      </c>
      <c r="I8704" s="4">
        <v>20</v>
      </c>
      <c r="K8704">
        <v>2.5102100045568098E+19</v>
      </c>
      <c r="BN8704" s="1"/>
      <c r="BQ8704" s="1"/>
    </row>
    <row r="8705" spans="1:69" x14ac:dyDescent="0.45">
      <c r="A8705" s="3">
        <v>45951.37877314815</v>
      </c>
      <c r="B8705" s="1" t="s">
        <v>180</v>
      </c>
      <c r="C8705" t="str">
        <f>IFERROR(VLOOKUP(B8705,[7]電話端末!$A$2:$E$284,2,FALSE),"不在")</f>
        <v>【横浜】萩原直美</v>
      </c>
      <c r="D8705" s="1" t="s">
        <v>54</v>
      </c>
      <c r="E8705" t="str">
        <f>IFERROR(VLOOKUP(D8705,[7]電話端末!$A$2:$E$284,2,FALSE),"不在")</f>
        <v>【東京】着信グループ</v>
      </c>
      <c r="F8705" s="1" t="s">
        <v>22</v>
      </c>
      <c r="G8705" t="str">
        <f>IFERROR(VLOOKUP(F8705,[7]電話端末!$A$2:$D$284,2,FALSE),"不在")</f>
        <v>【東京】西垣彩</v>
      </c>
      <c r="H8705" s="4">
        <v>29</v>
      </c>
      <c r="I8705" s="4">
        <v>27</v>
      </c>
      <c r="K8705">
        <v>2.51021000447681E+19</v>
      </c>
      <c r="BN8705" s="1"/>
      <c r="BQ8705" s="1"/>
    </row>
    <row r="8706" spans="1:69" x14ac:dyDescent="0.45">
      <c r="A8706" s="3">
        <v>45951.378703703704</v>
      </c>
      <c r="B8706" s="1" t="s">
        <v>19</v>
      </c>
      <c r="C8706" t="str">
        <f>IFERROR(VLOOKUP(B8706,[7]電話端末!$A$2:$E$284,2,FALSE),"不在")</f>
        <v>【福岡】重松宝成</v>
      </c>
      <c r="D8706" s="1" t="s">
        <v>18</v>
      </c>
      <c r="E8706" t="str">
        <f>IFERROR(VLOOKUP(D8706,[7]電話端末!$A$2:$E$284,2,FALSE),"不在")</f>
        <v>【広島】藤原輝己</v>
      </c>
      <c r="F8706" s="1"/>
      <c r="G8706" t="str">
        <f>IFERROR(VLOOKUP(F8706,[7]電話端末!$A$2:$D$284,2,FALSE),"不在")</f>
        <v>不在</v>
      </c>
      <c r="H8706" s="4">
        <v>1</v>
      </c>
      <c r="I8706" s="4">
        <v>0</v>
      </c>
      <c r="K8706">
        <v>2.5102100044568101E+19</v>
      </c>
      <c r="BN8706" s="1"/>
      <c r="BQ8706" s="1"/>
    </row>
    <row r="8707" spans="1:69" x14ac:dyDescent="0.45">
      <c r="A8707" s="3">
        <v>45951.378483796296</v>
      </c>
      <c r="B8707" s="1" t="s">
        <v>27</v>
      </c>
      <c r="C8707" t="str">
        <f>IFERROR(VLOOKUP(B8707,[7]電話端末!$A$2:$E$284,2,FALSE),"不在")</f>
        <v>【本社在庫物流課】黒田靖広</v>
      </c>
      <c r="D8707" s="1" t="s">
        <v>84</v>
      </c>
      <c r="E8707" t="str">
        <f>IFERROR(VLOOKUP(D8707,[7]電話端末!$A$2:$E$284,2,FALSE),"不在")</f>
        <v>【仙台】阿部かおり</v>
      </c>
      <c r="F8707" s="1" t="s">
        <v>84</v>
      </c>
      <c r="G8707" t="str">
        <f>IFERROR(VLOOKUP(F8707,[7]電話端末!$A$2:$D$284,2,FALSE),"不在")</f>
        <v>【仙台】阿部かおり</v>
      </c>
      <c r="H8707" s="4">
        <v>333</v>
      </c>
      <c r="I8707" s="4">
        <v>330</v>
      </c>
      <c r="K8707">
        <v>2.5102100043968098E+19</v>
      </c>
      <c r="BN8707" s="1"/>
      <c r="BQ8707" s="1"/>
    </row>
    <row r="8708" spans="1:69" x14ac:dyDescent="0.45">
      <c r="A8708" s="3">
        <v>45951.378437500003</v>
      </c>
      <c r="B8708" s="1" t="s">
        <v>18</v>
      </c>
      <c r="C8708" t="str">
        <f>IFERROR(VLOOKUP(B8708,[7]電話端末!$A$2:$E$284,2,FALSE),"不在")</f>
        <v>【広島】藤原輝己</v>
      </c>
      <c r="D8708" s="1" t="s">
        <v>19</v>
      </c>
      <c r="E8708" t="str">
        <f>IFERROR(VLOOKUP(D8708,[7]電話端末!$A$2:$E$284,2,FALSE),"不在")</f>
        <v>【福岡】重松宝成</v>
      </c>
      <c r="F8708" s="1"/>
      <c r="G8708" t="str">
        <f>IFERROR(VLOOKUP(F8708,[7]電話端末!$A$2:$D$284,2,FALSE),"不在")</f>
        <v>不在</v>
      </c>
      <c r="H8708" s="4">
        <v>0</v>
      </c>
      <c r="I8708" s="4">
        <v>0</v>
      </c>
      <c r="K8708">
        <v>2.5102100043568099E+19</v>
      </c>
      <c r="BN8708" s="1"/>
      <c r="BQ8708" s="1"/>
    </row>
    <row r="8709" spans="1:69" x14ac:dyDescent="0.45">
      <c r="A8709" s="3">
        <v>45951.378344907411</v>
      </c>
      <c r="B8709" s="1" t="s">
        <v>18</v>
      </c>
      <c r="C8709" t="str">
        <f>IFERROR(VLOOKUP(B8709,[7]電話端末!$A$2:$E$284,2,FALSE),"不在")</f>
        <v>【広島】藤原輝己</v>
      </c>
      <c r="D8709" s="1" t="s">
        <v>19</v>
      </c>
      <c r="E8709" t="str">
        <f>IFERROR(VLOOKUP(D8709,[7]電話端末!$A$2:$E$284,2,FALSE),"不在")</f>
        <v>【福岡】重松宝成</v>
      </c>
      <c r="F8709" s="1"/>
      <c r="G8709" t="str">
        <f>IFERROR(VLOOKUP(F8709,[7]電話端末!$A$2:$D$284,2,FALSE),"不在")</f>
        <v>不在</v>
      </c>
      <c r="H8709" s="4">
        <v>0</v>
      </c>
      <c r="I8709" s="4">
        <v>0</v>
      </c>
      <c r="K8709">
        <v>2.51021000434681E+19</v>
      </c>
      <c r="BN8709" s="1"/>
      <c r="BQ8709" s="1"/>
    </row>
    <row r="8710" spans="1:69" x14ac:dyDescent="0.45">
      <c r="A8710" s="3">
        <v>45951.378275462965</v>
      </c>
      <c r="B8710" s="1" t="s">
        <v>84</v>
      </c>
      <c r="C8710" t="str">
        <f>IFERROR(VLOOKUP(B8710,[7]電話端末!$A$2:$E$284,2,FALSE),"不在")</f>
        <v>【仙台】阿部かおり</v>
      </c>
      <c r="D8710" s="1" t="s">
        <v>27</v>
      </c>
      <c r="E8710" t="str">
        <f>IFERROR(VLOOKUP(D8710,[7]電話端末!$A$2:$E$284,2,FALSE),"不在")</f>
        <v>【本社在庫物流課】黒田靖広</v>
      </c>
      <c r="F8710" s="1" t="s">
        <v>27</v>
      </c>
      <c r="G8710" t="str">
        <f>IFERROR(VLOOKUP(F8710,[7]電話端末!$A$2:$D$284,2,FALSE),"不在")</f>
        <v>【本社在庫物流課】黒田靖広</v>
      </c>
      <c r="H8710" s="4">
        <v>12</v>
      </c>
      <c r="I8710" s="4">
        <v>0</v>
      </c>
      <c r="K8710">
        <v>2.5102100043068101E+19</v>
      </c>
      <c r="BN8710" s="1"/>
      <c r="BQ8710" s="1"/>
    </row>
    <row r="8711" spans="1:69" x14ac:dyDescent="0.45">
      <c r="A8711" s="3">
        <v>45951.378240740742</v>
      </c>
      <c r="B8711" s="1" t="s">
        <v>48</v>
      </c>
      <c r="C8711" t="str">
        <f>IFERROR(VLOOKUP(B8711,[7]電話端末!$A$2:$E$284,2,FALSE),"不在")</f>
        <v>【福岡】松添愛</v>
      </c>
      <c r="D8711" s="1" t="s">
        <v>87</v>
      </c>
      <c r="E8711" t="str">
        <f>IFERROR(VLOOKUP(D8711,[7]電話端末!$A$2:$E$284,2,FALSE),"不在")</f>
        <v>【本社EC】別府菜々美</v>
      </c>
      <c r="F8711" s="1" t="s">
        <v>87</v>
      </c>
      <c r="G8711" t="str">
        <f>IFERROR(VLOOKUP(F8711,[7]電話端末!$A$2:$D$284,2,FALSE),"不在")</f>
        <v>【本社EC】別府菜々美</v>
      </c>
      <c r="H8711" s="4">
        <v>48</v>
      </c>
      <c r="I8711" s="4">
        <v>44</v>
      </c>
      <c r="K8711">
        <v>2.5102100042768101E+19</v>
      </c>
      <c r="BN8711" s="1"/>
      <c r="BQ8711" s="1"/>
    </row>
    <row r="8712" spans="1:69" x14ac:dyDescent="0.45">
      <c r="A8712" s="3">
        <v>45951.375856481478</v>
      </c>
      <c r="B8712" s="1" t="s">
        <v>44</v>
      </c>
      <c r="C8712" t="str">
        <f>IFERROR(VLOOKUP(B8712,[7]電話端末!$A$2:$E$284,2,FALSE),"不在")</f>
        <v>【福岡】奥薗美和</v>
      </c>
      <c r="D8712" s="1" t="s">
        <v>122</v>
      </c>
      <c r="E8712" t="str">
        <f>IFERROR(VLOOKUP(D8712,[7]電話端末!$A$2:$E$284,2,FALSE),"不在")</f>
        <v>【滋賀】着信グループ</v>
      </c>
      <c r="F8712" s="1" t="s">
        <v>134</v>
      </c>
      <c r="G8712" t="str">
        <f>IFERROR(VLOOKUP(F8712,[7]電話端末!$A$2:$D$284,2,FALSE),"不在")</f>
        <v>【滋賀】梅原薫</v>
      </c>
      <c r="H8712" s="4">
        <v>37</v>
      </c>
      <c r="I8712" s="4">
        <v>34</v>
      </c>
      <c r="K8712">
        <v>2.51021000352681E+19</v>
      </c>
      <c r="BN8712" s="1"/>
      <c r="BQ8712" s="1"/>
    </row>
    <row r="8713" spans="1:69" x14ac:dyDescent="0.45">
      <c r="A8713" s="3">
        <v>45951.375601851854</v>
      </c>
      <c r="B8713" s="1" t="s">
        <v>44</v>
      </c>
      <c r="C8713" t="str">
        <f>IFERROR(VLOOKUP(B8713,[7]電話端末!$A$2:$E$284,2,FALSE),"不在")</f>
        <v>【福岡】奥薗美和</v>
      </c>
      <c r="D8713" s="1" t="s">
        <v>39</v>
      </c>
      <c r="E8713" t="str">
        <f>IFERROR(VLOOKUP(D8713,[7]電話端末!$A$2:$E$284,2,FALSE),"不在")</f>
        <v>【福岡】松尾明日香</v>
      </c>
      <c r="F8713" s="1" t="s">
        <v>39</v>
      </c>
      <c r="G8713" t="str">
        <f>IFERROR(VLOOKUP(F8713,[7]電話端末!$A$2:$D$284,2,FALSE),"不在")</f>
        <v>【福岡】松尾明日香</v>
      </c>
      <c r="H8713" s="4">
        <v>39</v>
      </c>
      <c r="I8713" s="4">
        <v>38</v>
      </c>
      <c r="K8713">
        <v>2.5102100034268099E+19</v>
      </c>
      <c r="BN8713" s="1"/>
      <c r="BQ8713" s="1"/>
    </row>
    <row r="8714" spans="1:69" x14ac:dyDescent="0.45">
      <c r="A8714" s="3">
        <v>45951.375115740739</v>
      </c>
      <c r="B8714" s="1" t="s">
        <v>84</v>
      </c>
      <c r="C8714" t="str">
        <f>IFERROR(VLOOKUP(B8714,[7]電話端末!$A$2:$E$284,2,FALSE),"不在")</f>
        <v>【仙台】阿部かおり</v>
      </c>
      <c r="D8714" s="1" t="s">
        <v>176</v>
      </c>
      <c r="E8714" t="str">
        <f>IFERROR(VLOOKUP(D8714,[7]電話端末!$A$2:$E$284,2,FALSE),"不在")</f>
        <v>【札幌】山田明貴人</v>
      </c>
      <c r="F8714" s="1" t="s">
        <v>176</v>
      </c>
      <c r="G8714" t="str">
        <f>IFERROR(VLOOKUP(F8714,[7]電話端末!$A$2:$D$284,2,FALSE),"不在")</f>
        <v>【札幌】山田明貴人</v>
      </c>
      <c r="H8714" s="4">
        <v>47</v>
      </c>
      <c r="I8714" s="4">
        <v>45</v>
      </c>
      <c r="K8714">
        <v>2.5102100033268101E+19</v>
      </c>
      <c r="BN8714" s="1"/>
    </row>
    <row r="8715" spans="1:69" x14ac:dyDescent="0.45">
      <c r="A8715" s="3">
        <v>45951.373842592591</v>
      </c>
      <c r="B8715" s="1" t="s">
        <v>134</v>
      </c>
      <c r="C8715" t="str">
        <f>IFERROR(VLOOKUP(B8715,[7]電話端末!$A$2:$E$284,2,FALSE),"不在")</f>
        <v>【滋賀】梅原薫</v>
      </c>
      <c r="D8715" s="1" t="s">
        <v>100</v>
      </c>
      <c r="E8715" t="str">
        <f>IFERROR(VLOOKUP(D8715,[7]電話端末!$A$2:$E$284,2,FALSE),"不在")</f>
        <v>【本社IT】松本郷</v>
      </c>
      <c r="F8715" s="1" t="s">
        <v>100</v>
      </c>
      <c r="G8715" t="str">
        <f>IFERROR(VLOOKUP(F8715,[7]電話端末!$A$2:$D$284,2,FALSE),"不在")</f>
        <v>【本社IT】松本郷</v>
      </c>
      <c r="H8715" s="4">
        <v>114</v>
      </c>
      <c r="I8715" s="4">
        <v>110</v>
      </c>
      <c r="K8715">
        <v>2.5102100031368102E+19</v>
      </c>
      <c r="BN8715" s="1"/>
      <c r="BQ8715" s="1"/>
    </row>
    <row r="8716" spans="1:69" x14ac:dyDescent="0.45">
      <c r="A8716" s="3">
        <v>45951.373101851852</v>
      </c>
      <c r="B8716" s="1" t="s">
        <v>177</v>
      </c>
      <c r="C8716" t="str">
        <f>IFERROR(VLOOKUP(B8716,[7]電話端末!$A$2:$E$284,2,FALSE),"不在")</f>
        <v>【MF大阪】大村達也</v>
      </c>
      <c r="D8716" s="1" t="s">
        <v>222</v>
      </c>
      <c r="E8716" t="str">
        <f>IFERROR(VLOOKUP(D8716,[7]電話端末!$A$2:$E$284,2,FALSE),"不在")</f>
        <v>【本社EC】渡辺慶太</v>
      </c>
      <c r="F8716" s="1" t="s">
        <v>222</v>
      </c>
      <c r="G8716" t="str">
        <f>IFERROR(VLOOKUP(F8716,[7]電話端末!$A$2:$D$284,2,FALSE),"不在")</f>
        <v>【本社EC】渡辺慶太</v>
      </c>
      <c r="H8716" s="4">
        <v>69</v>
      </c>
      <c r="I8716" s="4">
        <v>66</v>
      </c>
      <c r="K8716">
        <v>2.5102100030168101E+19</v>
      </c>
      <c r="BN8716" s="1"/>
      <c r="BQ8716" s="1"/>
    </row>
    <row r="8717" spans="1:69" x14ac:dyDescent="0.45">
      <c r="A8717" s="3">
        <v>45951.370671296296</v>
      </c>
      <c r="B8717" s="1" t="s">
        <v>76</v>
      </c>
      <c r="C8717" t="str">
        <f>IFERROR(VLOOKUP(B8717,[7]電話端末!$A$2:$E$284,2,FALSE),"不在")</f>
        <v>【埼玉】豊田里花</v>
      </c>
      <c r="D8717" s="1" t="s">
        <v>54</v>
      </c>
      <c r="E8717" t="str">
        <f>IFERROR(VLOOKUP(D8717,[7]電話端末!$A$2:$E$284,2,FALSE),"不在")</f>
        <v>【東京】着信グループ</v>
      </c>
      <c r="F8717" s="1" t="s">
        <v>60</v>
      </c>
      <c r="G8717" t="str">
        <f>IFERROR(VLOOKUP(F8717,[7]電話端末!$A$2:$D$284,2,FALSE),"不在")</f>
        <v>【東京】林まど佳</v>
      </c>
      <c r="H8717" s="4">
        <v>42</v>
      </c>
      <c r="I8717" s="4">
        <v>40</v>
      </c>
      <c r="K8717">
        <v>2.51021000272681E+19</v>
      </c>
      <c r="BN8717" s="1"/>
      <c r="BQ8717" s="1"/>
    </row>
    <row r="8718" spans="1:69" x14ac:dyDescent="0.45">
      <c r="A8718" s="3">
        <v>45951.368009259262</v>
      </c>
      <c r="B8718" s="1" t="s">
        <v>19</v>
      </c>
      <c r="C8718" t="str">
        <f>IFERROR(VLOOKUP(B8718,[7]電話端末!$A$2:$E$284,2,FALSE),"不在")</f>
        <v>【福岡】重松宝成</v>
      </c>
      <c r="D8718" s="1" t="s">
        <v>48</v>
      </c>
      <c r="E8718" t="str">
        <f>IFERROR(VLOOKUP(D8718,[7]電話端末!$A$2:$E$284,2,FALSE),"不在")</f>
        <v>【福岡】松添愛</v>
      </c>
      <c r="F8718" s="1" t="s">
        <v>48</v>
      </c>
      <c r="G8718" t="str">
        <f>IFERROR(VLOOKUP(F8718,[7]電話端末!$A$2:$D$284,2,FALSE),"不在")</f>
        <v>【福岡】松添愛</v>
      </c>
      <c r="H8718" s="4">
        <v>37</v>
      </c>
      <c r="I8718" s="4">
        <v>35</v>
      </c>
      <c r="K8718">
        <v>2.5102100023668101E+19</v>
      </c>
      <c r="BN8718" s="1"/>
      <c r="BQ8718" s="1"/>
    </row>
    <row r="8719" spans="1:69" x14ac:dyDescent="0.45">
      <c r="A8719" s="3">
        <v>45951.366932870369</v>
      </c>
      <c r="B8719" s="1" t="s">
        <v>29</v>
      </c>
      <c r="C8719" t="str">
        <f>IFERROR(VLOOKUP(B8719,[7]電話端末!$A$2:$E$284,2,FALSE),"不在")</f>
        <v>【本社EC】大城明日香</v>
      </c>
      <c r="D8719" s="1" t="s">
        <v>54</v>
      </c>
      <c r="E8719" t="str">
        <f>IFERROR(VLOOKUP(D8719,[7]電話端末!$A$2:$E$284,2,FALSE),"不在")</f>
        <v>【東京】着信グループ</v>
      </c>
      <c r="F8719" s="1" t="s">
        <v>58</v>
      </c>
      <c r="G8719" t="str">
        <f>IFERROR(VLOOKUP(F8719,[7]電話端末!$A$2:$D$284,2,FALSE),"不在")</f>
        <v>【東京】佐々木美咲</v>
      </c>
      <c r="H8719" s="4">
        <v>43</v>
      </c>
      <c r="I8719" s="4">
        <v>41</v>
      </c>
      <c r="K8719">
        <v>2.5102100021868102E+19</v>
      </c>
      <c r="BN8719" s="1"/>
      <c r="BQ8719" s="1"/>
    </row>
    <row r="8720" spans="1:69" x14ac:dyDescent="0.45">
      <c r="A8720" s="3">
        <v>45951.365474537037</v>
      </c>
      <c r="B8720" s="1" t="s">
        <v>20</v>
      </c>
      <c r="C8720" t="str">
        <f>IFERROR(VLOOKUP(B8720,[7]電話端末!$A$2:$E$284,2,FALSE),"不在")</f>
        <v>【本社IT】梶ヶ谷知晃</v>
      </c>
      <c r="D8720" s="1" t="s">
        <v>180</v>
      </c>
      <c r="E8720" t="str">
        <f>IFERROR(VLOOKUP(D8720,[7]電話端末!$A$2:$E$284,2,FALSE),"不在")</f>
        <v>【横浜】萩原直美</v>
      </c>
      <c r="F8720" s="1" t="s">
        <v>47</v>
      </c>
      <c r="G8720" t="str">
        <f>IFERROR(VLOOKUP(F8720,[7]電話端末!$A$2:$D$284,2,FALSE),"不在")</f>
        <v>【横浜】舞智江</v>
      </c>
      <c r="H8720" s="4">
        <v>346</v>
      </c>
      <c r="I8720" s="4">
        <v>342</v>
      </c>
      <c r="K8720">
        <v>2.5102100019668099E+19</v>
      </c>
      <c r="BN8720" s="1"/>
      <c r="BQ8720" s="1"/>
    </row>
    <row r="8721" spans="1:69" x14ac:dyDescent="0.45">
      <c r="A8721" s="3">
        <v>45951.365312499998</v>
      </c>
      <c r="B8721" s="1" t="s">
        <v>178</v>
      </c>
      <c r="C8721" t="str">
        <f>IFERROR(VLOOKUP(B8721,[7]電話端末!$A$2:$E$284,2,FALSE),"不在")</f>
        <v>【多摩】佐々木大樹</v>
      </c>
      <c r="D8721" s="1" t="s">
        <v>47</v>
      </c>
      <c r="E8721" t="str">
        <f>IFERROR(VLOOKUP(D8721,[7]電話端末!$A$2:$E$284,2,FALSE),"不在")</f>
        <v>【横浜】舞智江</v>
      </c>
      <c r="F8721" s="1" t="s">
        <v>47</v>
      </c>
      <c r="G8721" t="str">
        <f>IFERROR(VLOOKUP(F8721,[7]電話端末!$A$2:$D$284,2,FALSE),"不在")</f>
        <v>【横浜】舞智江</v>
      </c>
      <c r="H8721" s="4">
        <v>13</v>
      </c>
      <c r="I8721" s="4">
        <v>10</v>
      </c>
      <c r="K8721">
        <v>2.5102100019568099E+19</v>
      </c>
      <c r="BN8721" s="1"/>
      <c r="BQ8721" s="1"/>
    </row>
    <row r="8722" spans="1:69" x14ac:dyDescent="0.45">
      <c r="A8722" s="3">
        <v>45951.365277777775</v>
      </c>
      <c r="B8722" s="1" t="s">
        <v>19</v>
      </c>
      <c r="C8722" t="str">
        <f>IFERROR(VLOOKUP(B8722,[7]電話端末!$A$2:$E$284,2,FALSE),"不在")</f>
        <v>【福岡】重松宝成</v>
      </c>
      <c r="D8722" s="1" t="s">
        <v>44</v>
      </c>
      <c r="E8722" t="str">
        <f>IFERROR(VLOOKUP(D8722,[7]電話端末!$A$2:$E$284,2,FALSE),"不在")</f>
        <v>【福岡】奥薗美和</v>
      </c>
      <c r="F8722" s="1" t="s">
        <v>44</v>
      </c>
      <c r="G8722" t="str">
        <f>IFERROR(VLOOKUP(F8722,[7]電話端末!$A$2:$D$284,2,FALSE),"不在")</f>
        <v>【福岡】奥薗美和</v>
      </c>
      <c r="H8722" s="4">
        <v>212</v>
      </c>
      <c r="I8722" s="4">
        <v>210</v>
      </c>
      <c r="K8722">
        <v>2.51021000194681E+19</v>
      </c>
      <c r="BN8722" s="1"/>
      <c r="BQ8722" s="1"/>
    </row>
    <row r="8723" spans="1:69" x14ac:dyDescent="0.45">
      <c r="A8723" s="3">
        <v>45951.36482638889</v>
      </c>
      <c r="B8723" s="1" t="s">
        <v>21</v>
      </c>
      <c r="C8723" t="str">
        <f>IFERROR(VLOOKUP(B8723,[7]電話端末!$A$2:$E$284,2,FALSE),"不在")</f>
        <v>【東京】浦野鉄平</v>
      </c>
      <c r="D8723" s="1" t="s">
        <v>24</v>
      </c>
      <c r="E8723" t="str">
        <f>IFERROR(VLOOKUP(D8723,[7]電話端末!$A$2:$E$284,2,FALSE),"不在")</f>
        <v>【MF大阪】内田優美</v>
      </c>
      <c r="F8723" s="1" t="s">
        <v>24</v>
      </c>
      <c r="G8723" t="str">
        <f>IFERROR(VLOOKUP(F8723,[7]電話端末!$A$2:$D$284,2,FALSE),"不在")</f>
        <v>【MF大阪】内田優美</v>
      </c>
      <c r="H8723" s="4">
        <v>84</v>
      </c>
      <c r="I8723" s="4">
        <v>81</v>
      </c>
      <c r="K8723">
        <v>2.5102100018968101E+19</v>
      </c>
      <c r="BN8723" s="1"/>
      <c r="BQ8723" s="1"/>
    </row>
    <row r="8724" spans="1:69" x14ac:dyDescent="0.45">
      <c r="A8724" s="3">
        <v>45951.36440972222</v>
      </c>
      <c r="B8724" s="1" t="s">
        <v>18</v>
      </c>
      <c r="C8724" t="str">
        <f>IFERROR(VLOOKUP(B8724,[7]電話端末!$A$2:$E$284,2,FALSE),"不在")</f>
        <v>【広島】藤原輝己</v>
      </c>
      <c r="D8724" s="1" t="s">
        <v>19</v>
      </c>
      <c r="E8724" t="str">
        <f>IFERROR(VLOOKUP(D8724,[7]電話端末!$A$2:$E$284,2,FALSE),"不在")</f>
        <v>【福岡】重松宝成</v>
      </c>
      <c r="F8724" s="1"/>
      <c r="G8724" t="str">
        <f>IFERROR(VLOOKUP(F8724,[7]電話端末!$A$2:$D$284,2,FALSE),"不在")</f>
        <v>不在</v>
      </c>
      <c r="H8724" s="4">
        <v>13</v>
      </c>
      <c r="I8724" s="4">
        <v>0</v>
      </c>
      <c r="K8724">
        <v>2.5102100018668102E+19</v>
      </c>
      <c r="BN8724" s="1"/>
    </row>
    <row r="8725" spans="1:69" x14ac:dyDescent="0.45">
      <c r="A8725" s="3">
        <v>45951.36409722222</v>
      </c>
      <c r="B8725" s="1" t="s">
        <v>20</v>
      </c>
      <c r="C8725" t="str">
        <f>IFERROR(VLOOKUP(B8725,[7]電話端末!$A$2:$E$284,2,FALSE),"不在")</f>
        <v>【本社IT】梶ヶ谷知晃</v>
      </c>
      <c r="D8725" s="1" t="s">
        <v>180</v>
      </c>
      <c r="E8725" t="str">
        <f>IFERROR(VLOOKUP(D8725,[7]電話端末!$A$2:$E$284,2,FALSE),"不在")</f>
        <v>【横浜】萩原直美</v>
      </c>
      <c r="F8725" s="1"/>
      <c r="G8725" t="str">
        <f>IFERROR(VLOOKUP(F8725,[7]電話端末!$A$2:$D$284,2,FALSE),"不在")</f>
        <v>不在</v>
      </c>
      <c r="H8725" s="4">
        <v>1</v>
      </c>
      <c r="I8725" s="4">
        <v>0</v>
      </c>
      <c r="K8725">
        <v>2.5102100018468098E+19</v>
      </c>
      <c r="BN8725" s="1"/>
      <c r="BQ8725" s="1"/>
    </row>
    <row r="8726" spans="1:69" x14ac:dyDescent="0.45">
      <c r="A8726" s="3">
        <v>45951.362407407411</v>
      </c>
      <c r="B8726" s="1" t="s">
        <v>35</v>
      </c>
      <c r="C8726" t="str">
        <f>IFERROR(VLOOKUP(B8726,[7]電話端末!$A$2:$E$284,2,FALSE),"不在")</f>
        <v>【広島】小先純平</v>
      </c>
      <c r="D8726" s="1" t="s">
        <v>19</v>
      </c>
      <c r="E8726" t="str">
        <f>IFERROR(VLOOKUP(D8726,[7]電話端末!$A$2:$E$284,2,FALSE),"不在")</f>
        <v>【福岡】重松宝成</v>
      </c>
      <c r="F8726" s="1" t="s">
        <v>19</v>
      </c>
      <c r="G8726" t="str">
        <f>IFERROR(VLOOKUP(F8726,[7]電話端末!$A$2:$D$284,2,FALSE),"不在")</f>
        <v>【福岡】重松宝成</v>
      </c>
      <c r="H8726" s="4">
        <v>21</v>
      </c>
      <c r="I8726" s="4">
        <v>18</v>
      </c>
      <c r="K8726">
        <v>2.5102100017168101E+19</v>
      </c>
      <c r="BN8726" s="1"/>
      <c r="BQ8726" s="1"/>
    </row>
    <row r="8727" spans="1:69" x14ac:dyDescent="0.45">
      <c r="A8727" s="3">
        <v>45951.359976851854</v>
      </c>
      <c r="B8727" s="1" t="s">
        <v>178</v>
      </c>
      <c r="C8727" t="str">
        <f>IFERROR(VLOOKUP(B8727,[7]電話端末!$A$2:$E$284,2,FALSE),"不在")</f>
        <v>【多摩】佐々木大樹</v>
      </c>
      <c r="D8727" s="1" t="s">
        <v>154</v>
      </c>
      <c r="E8727" t="str">
        <f>IFERROR(VLOOKUP(D8727,[7]電話端末!$A$2:$E$284,2,FALSE),"不在")</f>
        <v>【横浜】中山満里奈</v>
      </c>
      <c r="F8727" s="1" t="s">
        <v>154</v>
      </c>
      <c r="G8727" t="str">
        <f>IFERROR(VLOOKUP(F8727,[7]電話端末!$A$2:$D$284,2,FALSE),"不在")</f>
        <v>【横浜】中山満里奈</v>
      </c>
      <c r="H8727" s="4">
        <v>49</v>
      </c>
      <c r="I8727" s="4">
        <v>46</v>
      </c>
      <c r="K8727">
        <v>2.5102100015568101E+19</v>
      </c>
      <c r="BN8727" s="1"/>
    </row>
    <row r="8728" spans="1:69" x14ac:dyDescent="0.45">
      <c r="A8728" s="3">
        <v>45951.359479166669</v>
      </c>
      <c r="B8728" s="1" t="s">
        <v>128</v>
      </c>
      <c r="C8728" t="str">
        <f>IFERROR(VLOOKUP(B8728,[7]電話端末!$A$2:$E$284,2,FALSE),"不在")</f>
        <v>【仙台】仁藤佳美</v>
      </c>
      <c r="D8728" s="1" t="s">
        <v>115</v>
      </c>
      <c r="E8728" t="str">
        <f>IFERROR(VLOOKUP(D8728,[7]電話端末!$A$2:$E$284,2,FALSE),"不在")</f>
        <v>【MF東京】着信グループ</v>
      </c>
      <c r="F8728" s="1" t="s">
        <v>75</v>
      </c>
      <c r="G8728" t="str">
        <f>IFERROR(VLOOKUP(F8728,[7]電話端末!$A$2:$D$284,2,FALSE),"不在")</f>
        <v>【MF東京】山中雅仁</v>
      </c>
      <c r="H8728" s="4">
        <v>91</v>
      </c>
      <c r="I8728" s="4">
        <v>85</v>
      </c>
      <c r="K8728">
        <v>2.5102100015068099E+19</v>
      </c>
      <c r="BN8728" s="1"/>
      <c r="BQ8728" s="1"/>
    </row>
    <row r="8729" spans="1:69" x14ac:dyDescent="0.45">
      <c r="A8729" s="3">
        <v>45951.359305555554</v>
      </c>
      <c r="B8729" s="1" t="s">
        <v>128</v>
      </c>
      <c r="C8729" t="str">
        <f>IFERROR(VLOOKUP(B8729,[7]電話端末!$A$2:$E$284,2,FALSE),"不在")</f>
        <v>【仙台】仁藤佳美</v>
      </c>
      <c r="D8729" s="1" t="s">
        <v>110</v>
      </c>
      <c r="E8729" t="str">
        <f>IFERROR(VLOOKUP(D8729,[7]電話端末!$A$2:$E$284,2,FALSE),"不在")</f>
        <v>【MF東京】高木幸恵</v>
      </c>
      <c r="F8729" s="1"/>
      <c r="G8729" t="str">
        <f>IFERROR(VLOOKUP(F8729,[7]電話端末!$A$2:$D$284,2,FALSE),"不在")</f>
        <v>不在</v>
      </c>
      <c r="H8729" s="4">
        <v>13</v>
      </c>
      <c r="I8729" s="4">
        <v>0</v>
      </c>
      <c r="K8729">
        <v>2.5102100014768099E+19</v>
      </c>
      <c r="BN8729" s="1"/>
      <c r="BQ8729" s="1"/>
    </row>
    <row r="8730" spans="1:69" x14ac:dyDescent="0.45">
      <c r="A8730" s="3">
        <v>45951.355462962965</v>
      </c>
      <c r="B8730" s="1" t="s">
        <v>472</v>
      </c>
      <c r="C8730" t="str">
        <f>IFERROR(VLOOKUP(B8730,[7]電話端末!$A$2:$E$284,2,FALSE),"不在")</f>
        <v>【MF大阪】大阪出張用</v>
      </c>
      <c r="D8730" s="1" t="s">
        <v>20</v>
      </c>
      <c r="E8730" t="str">
        <f>IFERROR(VLOOKUP(D8730,[7]電話端末!$A$2:$E$284,2,FALSE),"不在")</f>
        <v>【本社IT】梶ヶ谷知晃</v>
      </c>
      <c r="F8730" s="1"/>
      <c r="G8730" t="str">
        <f>IFERROR(VLOOKUP(F8730,[7]電話端末!$A$2:$D$284,2,FALSE),"不在")</f>
        <v>不在</v>
      </c>
      <c r="H8730" s="4">
        <v>0</v>
      </c>
      <c r="I8730" s="4">
        <v>0</v>
      </c>
      <c r="K8730">
        <v>2.51021000127681E+19</v>
      </c>
      <c r="BN8730" s="1"/>
      <c r="BQ8730" s="1"/>
    </row>
    <row r="8731" spans="1:69" x14ac:dyDescent="0.45">
      <c r="A8731" s="3">
        <v>45951.352650462963</v>
      </c>
      <c r="B8731" s="1" t="s">
        <v>180</v>
      </c>
      <c r="C8731" t="str">
        <f>IFERROR(VLOOKUP(B8731,[7]電話端末!$A$2:$E$284,2,FALSE),"不在")</f>
        <v>【横浜】萩原直美</v>
      </c>
      <c r="D8731" s="1" t="s">
        <v>152</v>
      </c>
      <c r="E8731" t="str">
        <f>IFERROR(VLOOKUP(D8731,[7]電話端末!$A$2:$E$284,2,FALSE),"不在")</f>
        <v>【本社】IT</v>
      </c>
      <c r="F8731" s="1" t="s">
        <v>20</v>
      </c>
      <c r="G8731" t="str">
        <f>IFERROR(VLOOKUP(F8731,[7]電話端末!$A$2:$D$284,2,FALSE),"不在")</f>
        <v>【本社IT】梶ヶ谷知晃</v>
      </c>
      <c r="H8731" s="4">
        <v>648</v>
      </c>
      <c r="I8731" s="4">
        <v>643</v>
      </c>
      <c r="K8731">
        <v>2.5102100011068101E+19</v>
      </c>
      <c r="BN8731" s="1"/>
      <c r="BQ8731" s="1"/>
    </row>
    <row r="8732" spans="1:69" x14ac:dyDescent="0.45">
      <c r="A8732" s="3">
        <v>45951.321504629632</v>
      </c>
      <c r="B8732" s="1" t="s">
        <v>40</v>
      </c>
      <c r="C8732" t="str">
        <f>IFERROR(VLOOKUP(B8732,[7]電話端末!$A$2:$E$284,2,FALSE),"不在")</f>
        <v>【本社EC】鈴木浩允</v>
      </c>
      <c r="D8732" s="1" t="s">
        <v>177</v>
      </c>
      <c r="E8732" t="str">
        <f>IFERROR(VLOOKUP(D8732,[7]電話端末!$A$2:$E$284,2,FALSE),"不在")</f>
        <v>【MF大阪】大村達也</v>
      </c>
      <c r="F8732" s="1" t="s">
        <v>177</v>
      </c>
      <c r="G8732" t="str">
        <f>IFERROR(VLOOKUP(F8732,[7]電話端末!$A$2:$D$284,2,FALSE),"不在")</f>
        <v>【MF大阪】大村達也</v>
      </c>
      <c r="H8732" s="4">
        <v>90</v>
      </c>
      <c r="I8732" s="4">
        <v>88</v>
      </c>
      <c r="K8732">
        <v>2.5102100005268099E+19</v>
      </c>
      <c r="BN8732" s="1"/>
      <c r="BQ8732" s="1"/>
    </row>
    <row r="8733" spans="1:69" x14ac:dyDescent="0.45">
      <c r="A8733" s="3">
        <v>45951.321388888886</v>
      </c>
      <c r="B8733" s="1" t="s">
        <v>177</v>
      </c>
      <c r="C8733" t="str">
        <f>IFERROR(VLOOKUP(B8733,[7]電話端末!$A$2:$E$284,2,FALSE),"不在")</f>
        <v>【MF大阪】大村達也</v>
      </c>
      <c r="D8733" s="1" t="s">
        <v>40</v>
      </c>
      <c r="E8733" t="str">
        <f>IFERROR(VLOOKUP(D8733,[7]電話端末!$A$2:$E$284,2,FALSE),"不在")</f>
        <v>【本社EC】鈴木浩允</v>
      </c>
      <c r="F8733" s="1"/>
      <c r="G8733" t="str">
        <f>IFERROR(VLOOKUP(F8733,[7]電話端末!$A$2:$D$284,2,FALSE),"不在")</f>
        <v>不在</v>
      </c>
      <c r="H8733" s="4">
        <v>7</v>
      </c>
      <c r="I8733" s="4">
        <v>0</v>
      </c>
      <c r="K8733">
        <v>2.5102100005168099E+19</v>
      </c>
      <c r="BN8733" s="1"/>
    </row>
    <row r="8734" spans="1:69" x14ac:dyDescent="0.45">
      <c r="A8734" s="3">
        <v>45950.899050925924</v>
      </c>
      <c r="B8734" s="1" t="s">
        <v>465</v>
      </c>
      <c r="C8734" t="str">
        <f>IFERROR(VLOOKUP(B8734,[7]電話端末!$A$2:$E$284,2,FALSE),"不在")</f>
        <v>【大阪】中澤勇作</v>
      </c>
      <c r="D8734" s="1" t="s">
        <v>70</v>
      </c>
      <c r="E8734" t="str">
        <f>IFERROR(VLOOKUP(D8734,[7]電話端末!$A$2:$E$284,2,FALSE),"不在")</f>
        <v>【名古屋】着信グループ</v>
      </c>
      <c r="F8734" s="1"/>
      <c r="G8734" t="str">
        <f>IFERROR(VLOOKUP(F8734,[7]電話端末!$A$2:$D$284,2,FALSE),"不在")</f>
        <v>不在</v>
      </c>
      <c r="H8734" s="4">
        <v>20</v>
      </c>
      <c r="I8734" s="4">
        <v>0</v>
      </c>
      <c r="K8734">
        <v>2.5102000581968101E+19</v>
      </c>
      <c r="BN8734" s="1"/>
      <c r="BQ8734" s="1"/>
    </row>
    <row r="8735" spans="1:69" x14ac:dyDescent="0.45">
      <c r="A8735" s="3">
        <v>45950.773333333331</v>
      </c>
      <c r="B8735" s="1" t="s">
        <v>75</v>
      </c>
      <c r="C8735" t="str">
        <f>IFERROR(VLOOKUP(B8735,[7]電話端末!$A$2:$E$284,2,FALSE),"不在")</f>
        <v>【MF東京】山中雅仁</v>
      </c>
      <c r="D8735" s="1" t="s">
        <v>145</v>
      </c>
      <c r="E8735" t="str">
        <f>IFERROR(VLOOKUP(D8735,[7]電話端末!$A$2:$E$284,2,FALSE),"不在")</f>
        <v>【MF大阪】牧聡美</v>
      </c>
      <c r="F8735" s="1" t="s">
        <v>145</v>
      </c>
      <c r="G8735" t="str">
        <f>IFERROR(VLOOKUP(F8735,[7]電話端末!$A$2:$D$284,2,FALSE),"不在")</f>
        <v>【MF大阪】牧聡美</v>
      </c>
      <c r="H8735" s="4">
        <v>163</v>
      </c>
      <c r="I8735" s="4">
        <v>160</v>
      </c>
      <c r="K8735">
        <v>2.5102000578768101E+19</v>
      </c>
      <c r="BN8735" s="1"/>
      <c r="BQ8735" s="1"/>
    </row>
    <row r="8736" spans="1:69" x14ac:dyDescent="0.45">
      <c r="A8736" s="3">
        <v>45950.772187499999</v>
      </c>
      <c r="B8736" s="1" t="s">
        <v>102</v>
      </c>
      <c r="C8736" t="str">
        <f>IFERROR(VLOOKUP(B8736,[7]電話端末!$A$2:$E$284,2,FALSE),"不在")</f>
        <v>【静岡】金子湧樹</v>
      </c>
      <c r="D8736" s="1" t="s">
        <v>98</v>
      </c>
      <c r="E8736" t="str">
        <f>IFERROR(VLOOKUP(D8736,[7]電話端末!$A$2:$E$284,2,FALSE),"不在")</f>
        <v>【滋賀】北出智子</v>
      </c>
      <c r="F8736" s="1" t="s">
        <v>98</v>
      </c>
      <c r="G8736" t="str">
        <f>IFERROR(VLOOKUP(F8736,[7]電話端末!$A$2:$D$284,2,FALSE),"不在")</f>
        <v>【滋賀】北出智子</v>
      </c>
      <c r="H8736" s="4">
        <v>324</v>
      </c>
      <c r="I8736" s="4">
        <v>319</v>
      </c>
      <c r="K8736">
        <v>2.5102000578668102E+19</v>
      </c>
      <c r="BN8736" s="1"/>
      <c r="BQ8736" s="1"/>
    </row>
    <row r="8737" spans="1:69" x14ac:dyDescent="0.45">
      <c r="A8737" s="3">
        <v>45950.769976851851</v>
      </c>
      <c r="B8737" s="1" t="s">
        <v>59</v>
      </c>
      <c r="C8737" t="str">
        <f>IFERROR(VLOOKUP(B8737,[7]電話端末!$A$2:$E$284,2,FALSE),"不在")</f>
        <v>【多摩】高久啓汰</v>
      </c>
      <c r="D8737" s="1" t="s">
        <v>124</v>
      </c>
      <c r="E8737" t="str">
        <f>IFERROR(VLOOKUP(D8737,[7]電話端末!$A$2:$E$284,2,FALSE),"不在")</f>
        <v>【横浜】川崎瞳</v>
      </c>
      <c r="F8737" s="1" t="s">
        <v>124</v>
      </c>
      <c r="G8737" t="str">
        <f>IFERROR(VLOOKUP(F8737,[7]電話端末!$A$2:$D$284,2,FALSE),"不在")</f>
        <v>【横浜】川崎瞳</v>
      </c>
      <c r="H8737" s="4">
        <v>41</v>
      </c>
      <c r="I8737" s="4">
        <v>37</v>
      </c>
      <c r="K8737">
        <v>2.5102000578568102E+19</v>
      </c>
      <c r="BN8737" s="1"/>
      <c r="BQ8737" s="1"/>
    </row>
    <row r="8738" spans="1:69" x14ac:dyDescent="0.45">
      <c r="A8738" s="3">
        <v>45950.766574074078</v>
      </c>
      <c r="B8738" s="1" t="s">
        <v>19</v>
      </c>
      <c r="C8738" t="str">
        <f>IFERROR(VLOOKUP(B8738,[7]電話端末!$A$2:$E$284,2,FALSE),"不在")</f>
        <v>【福岡】重松宝成</v>
      </c>
      <c r="D8738" s="1" t="s">
        <v>35</v>
      </c>
      <c r="E8738" t="str">
        <f>IFERROR(VLOOKUP(D8738,[7]電話端末!$A$2:$E$284,2,FALSE),"不在")</f>
        <v>【広島】小先純平</v>
      </c>
      <c r="F8738" s="1"/>
      <c r="G8738" t="str">
        <f>IFERROR(VLOOKUP(F8738,[7]電話端末!$A$2:$D$284,2,FALSE),"不在")</f>
        <v>不在</v>
      </c>
      <c r="H8738" s="4">
        <v>47</v>
      </c>
      <c r="I8738" s="4">
        <v>0</v>
      </c>
      <c r="K8738">
        <v>2.5102000578068099E+19</v>
      </c>
      <c r="BN8738" s="1"/>
      <c r="BQ8738" s="1"/>
    </row>
    <row r="8739" spans="1:69" x14ac:dyDescent="0.45">
      <c r="A8739" s="3">
        <v>45950.766261574077</v>
      </c>
      <c r="B8739" s="1" t="s">
        <v>178</v>
      </c>
      <c r="C8739" t="str">
        <f>IFERROR(VLOOKUP(B8739,[7]電話端末!$A$2:$E$284,2,FALSE),"不在")</f>
        <v>【多摩】佐々木大樹</v>
      </c>
      <c r="D8739" s="1" t="s">
        <v>124</v>
      </c>
      <c r="E8739" t="str">
        <f>IFERROR(VLOOKUP(D8739,[7]電話端末!$A$2:$E$284,2,FALSE),"不在")</f>
        <v>【横浜】川崎瞳</v>
      </c>
      <c r="F8739" s="1" t="s">
        <v>124</v>
      </c>
      <c r="G8739" t="str">
        <f>IFERROR(VLOOKUP(F8739,[7]電話端末!$A$2:$D$284,2,FALSE),"不在")</f>
        <v>【横浜】川崎瞳</v>
      </c>
      <c r="H8739" s="4">
        <v>284</v>
      </c>
      <c r="I8739" s="4">
        <v>282</v>
      </c>
      <c r="K8739">
        <v>2.51020005777681E+19</v>
      </c>
      <c r="BN8739" s="1"/>
      <c r="BQ8739" s="1"/>
    </row>
    <row r="8740" spans="1:69" x14ac:dyDescent="0.45">
      <c r="A8740" s="3">
        <v>45950.764374999999</v>
      </c>
      <c r="B8740" s="1" t="s">
        <v>49</v>
      </c>
      <c r="C8740" t="str">
        <f>IFERROR(VLOOKUP(B8740,[7]電話端末!$A$2:$E$284,2,FALSE),"不在")</f>
        <v>【流山】鴻池千紗都</v>
      </c>
      <c r="D8740" s="1" t="s">
        <v>22</v>
      </c>
      <c r="E8740" t="str">
        <f>IFERROR(VLOOKUP(D8740,[7]電話端末!$A$2:$E$284,2,FALSE),"不在")</f>
        <v>【東京】西垣彩</v>
      </c>
      <c r="F8740" s="1"/>
      <c r="G8740" t="str">
        <f>IFERROR(VLOOKUP(F8740,[7]電話端末!$A$2:$D$284,2,FALSE),"不在")</f>
        <v>不在</v>
      </c>
      <c r="H8740" s="4">
        <v>1</v>
      </c>
      <c r="I8740" s="4">
        <v>0</v>
      </c>
      <c r="K8740">
        <v>2.5102000577368101E+19</v>
      </c>
      <c r="BN8740" s="1"/>
      <c r="BQ8740" s="1"/>
    </row>
    <row r="8741" spans="1:69" x14ac:dyDescent="0.45">
      <c r="A8741" s="3">
        <v>45950.759398148148</v>
      </c>
      <c r="B8741" s="1" t="s">
        <v>29</v>
      </c>
      <c r="C8741" t="str">
        <f>IFERROR(VLOOKUP(B8741,[7]電話端末!$A$2:$E$284,2,FALSE),"不在")</f>
        <v>【本社EC】大城明日香</v>
      </c>
      <c r="D8741" s="1" t="s">
        <v>54</v>
      </c>
      <c r="E8741" t="str">
        <f>IFERROR(VLOOKUP(D8741,[7]電話端末!$A$2:$E$284,2,FALSE),"不在")</f>
        <v>【東京】着信グループ</v>
      </c>
      <c r="F8741" s="1" t="s">
        <v>16</v>
      </c>
      <c r="G8741" t="str">
        <f>IFERROR(VLOOKUP(F8741,[7]電話端末!$A$2:$D$284,2,FALSE),"不在")</f>
        <v>【東京】片桐芳夫</v>
      </c>
      <c r="H8741" s="4">
        <v>117</v>
      </c>
      <c r="I8741" s="4">
        <v>112</v>
      </c>
      <c r="K8741">
        <v>2.5102000576968102E+19</v>
      </c>
      <c r="BN8741" s="1"/>
      <c r="BQ8741" s="1"/>
    </row>
    <row r="8742" spans="1:69" x14ac:dyDescent="0.45">
      <c r="A8742" s="3">
        <v>45950.739918981482</v>
      </c>
      <c r="B8742" s="1" t="s">
        <v>19</v>
      </c>
      <c r="C8742" t="str">
        <f>IFERROR(VLOOKUP(B8742,[7]電話端末!$A$2:$E$284,2,FALSE),"不在")</f>
        <v>【福岡】重松宝成</v>
      </c>
      <c r="D8742" s="1" t="s">
        <v>18</v>
      </c>
      <c r="E8742" t="str">
        <f>IFERROR(VLOOKUP(D8742,[7]電話端末!$A$2:$E$284,2,FALSE),"不在")</f>
        <v>【広島】藤原輝己</v>
      </c>
      <c r="F8742" s="1" t="s">
        <v>18</v>
      </c>
      <c r="G8742" t="str">
        <f>IFERROR(VLOOKUP(F8742,[7]電話端末!$A$2:$D$284,2,FALSE),"不在")</f>
        <v>【広島】藤原輝己</v>
      </c>
      <c r="H8742" s="4">
        <v>21</v>
      </c>
      <c r="I8742" s="4">
        <v>16</v>
      </c>
      <c r="K8742">
        <v>2.51020005728681E+19</v>
      </c>
      <c r="BN8742" s="1"/>
    </row>
    <row r="8743" spans="1:69" x14ac:dyDescent="0.45">
      <c r="A8743" s="3">
        <v>45950.738344907404</v>
      </c>
      <c r="B8743" s="1" t="s">
        <v>35</v>
      </c>
      <c r="C8743" t="str">
        <f>IFERROR(VLOOKUP(B8743,[7]電話端末!$A$2:$E$284,2,FALSE),"不在")</f>
        <v>【広島】小先純平</v>
      </c>
      <c r="D8743" s="1" t="s">
        <v>19</v>
      </c>
      <c r="E8743" t="str">
        <f>IFERROR(VLOOKUP(D8743,[7]電話端末!$A$2:$E$284,2,FALSE),"不在")</f>
        <v>【福岡】重松宝成</v>
      </c>
      <c r="F8743" s="1" t="s">
        <v>19</v>
      </c>
      <c r="G8743" t="str">
        <f>IFERROR(VLOOKUP(F8743,[7]電話端末!$A$2:$D$284,2,FALSE),"不在")</f>
        <v>【福岡】重松宝成</v>
      </c>
      <c r="H8743" s="4">
        <v>14</v>
      </c>
      <c r="I8743" s="4">
        <v>10</v>
      </c>
      <c r="K8743">
        <v>2.5102000572468101E+19</v>
      </c>
      <c r="BN8743" s="1"/>
      <c r="BQ8743" s="1"/>
    </row>
    <row r="8744" spans="1:69" x14ac:dyDescent="0.45">
      <c r="A8744" s="3">
        <v>45950.737974537034</v>
      </c>
      <c r="B8744" s="1" t="s">
        <v>19</v>
      </c>
      <c r="C8744" t="str">
        <f>IFERROR(VLOOKUP(B8744,[7]電話端末!$A$2:$E$284,2,FALSE),"不在")</f>
        <v>【福岡】重松宝成</v>
      </c>
      <c r="D8744" s="1" t="s">
        <v>18</v>
      </c>
      <c r="E8744" t="str">
        <f>IFERROR(VLOOKUP(D8744,[7]電話端末!$A$2:$E$284,2,FALSE),"不在")</f>
        <v>【広島】藤原輝己</v>
      </c>
      <c r="F8744" s="1" t="s">
        <v>18</v>
      </c>
      <c r="G8744" t="str">
        <f>IFERROR(VLOOKUP(F8744,[7]電話端末!$A$2:$D$284,2,FALSE),"不在")</f>
        <v>【広島】藤原輝己</v>
      </c>
      <c r="H8744" s="4">
        <v>20</v>
      </c>
      <c r="I8744" s="4">
        <v>16</v>
      </c>
      <c r="K8744">
        <v>2.5102000572068098E+19</v>
      </c>
      <c r="BN8744" s="1"/>
      <c r="BQ8744" s="1"/>
    </row>
    <row r="8745" spans="1:69" x14ac:dyDescent="0.45">
      <c r="A8745" s="3">
        <v>45950.737592592595</v>
      </c>
      <c r="B8745" s="1" t="s">
        <v>34</v>
      </c>
      <c r="C8745" t="str">
        <f>IFERROR(VLOOKUP(B8745,[7]電話端末!$A$2:$E$284,2,FALSE),"不在")</f>
        <v>【埼玉】細田昌子</v>
      </c>
      <c r="D8745" s="1" t="s">
        <v>33</v>
      </c>
      <c r="E8745" t="str">
        <f>IFERROR(VLOOKUP(D8745,[7]電話端末!$A$2:$E$284,2,FALSE),"不在")</f>
        <v>【本社経理】池上有花</v>
      </c>
      <c r="F8745" s="1" t="s">
        <v>11</v>
      </c>
      <c r="G8745" t="str">
        <f>IFERROR(VLOOKUP(F8745,[7]電話端末!$A$2:$D$284,2,FALSE),"不在")</f>
        <v>【本社経理】池上有花</v>
      </c>
      <c r="H8745" s="4">
        <v>68</v>
      </c>
      <c r="I8745" s="4">
        <v>66</v>
      </c>
      <c r="K8745">
        <v>2.5102000571668099E+19</v>
      </c>
      <c r="BN8745" s="1"/>
      <c r="BQ8745" s="1"/>
    </row>
    <row r="8746" spans="1:69" x14ac:dyDescent="0.45">
      <c r="A8746" s="3">
        <v>45950.737245370372</v>
      </c>
      <c r="B8746" s="1" t="s">
        <v>173</v>
      </c>
      <c r="C8746" t="str">
        <f>IFERROR(VLOOKUP(B8746,[7]電話端末!$A$2:$E$284,2,FALSE),"不在")</f>
        <v>【本社IT】大坪航介</v>
      </c>
      <c r="D8746" s="1" t="s">
        <v>28</v>
      </c>
      <c r="E8746" t="str">
        <f>IFERROR(VLOOKUP(D8746,[7]電話端末!$A$2:$E$284,2,FALSE),"不在")</f>
        <v>【名古屋】大渕温子</v>
      </c>
      <c r="F8746" s="1" t="s">
        <v>113</v>
      </c>
      <c r="G8746" t="str">
        <f>IFERROR(VLOOKUP(F8746,[7]電話端末!$A$2:$D$284,2,FALSE),"不在")</f>
        <v>【名古屋】水島奈美</v>
      </c>
      <c r="H8746" s="4">
        <v>27</v>
      </c>
      <c r="I8746" s="4">
        <v>24</v>
      </c>
      <c r="K8746">
        <v>2.51020005714681E+19</v>
      </c>
      <c r="BN8746" s="1"/>
      <c r="BQ8746" s="1"/>
    </row>
    <row r="8747" spans="1:69" x14ac:dyDescent="0.45">
      <c r="A8747" s="3">
        <v>45950.735567129632</v>
      </c>
      <c r="B8747" s="1" t="s">
        <v>44</v>
      </c>
      <c r="C8747" t="str">
        <f>IFERROR(VLOOKUP(B8747,[7]電話端末!$A$2:$E$284,2,FALSE),"不在")</f>
        <v>【福岡】奥薗美和</v>
      </c>
      <c r="D8747" s="1" t="s">
        <v>39</v>
      </c>
      <c r="E8747" t="str">
        <f>IFERROR(VLOOKUP(D8747,[7]電話端末!$A$2:$E$284,2,FALSE),"不在")</f>
        <v>【福岡】松尾明日香</v>
      </c>
      <c r="F8747" s="1" t="s">
        <v>39</v>
      </c>
      <c r="G8747" t="str">
        <f>IFERROR(VLOOKUP(F8747,[7]電話端末!$A$2:$D$284,2,FALSE),"不在")</f>
        <v>【福岡】松尾明日香</v>
      </c>
      <c r="H8747" s="4">
        <v>38</v>
      </c>
      <c r="I8747" s="4">
        <v>37</v>
      </c>
      <c r="K8747">
        <v>2.51020005698681E+19</v>
      </c>
      <c r="BN8747" s="1"/>
      <c r="BQ8747" s="1"/>
    </row>
    <row r="8748" spans="1:69" x14ac:dyDescent="0.45">
      <c r="A8748" s="3">
        <v>45950.734907407408</v>
      </c>
      <c r="B8748" s="1" t="s">
        <v>19</v>
      </c>
      <c r="C8748" t="str">
        <f>IFERROR(VLOOKUP(B8748,[7]電話端末!$A$2:$E$284,2,FALSE),"不在")</f>
        <v>【福岡】重松宝成</v>
      </c>
      <c r="D8748" s="1" t="s">
        <v>35</v>
      </c>
      <c r="E8748" t="str">
        <f>IFERROR(VLOOKUP(D8748,[7]電話端末!$A$2:$E$284,2,FALSE),"不在")</f>
        <v>【広島】小先純平</v>
      </c>
      <c r="F8748" s="1"/>
      <c r="G8748" t="str">
        <f>IFERROR(VLOOKUP(F8748,[7]電話端末!$A$2:$D$284,2,FALSE),"不在")</f>
        <v>不在</v>
      </c>
      <c r="H8748" s="4">
        <v>36</v>
      </c>
      <c r="I8748" s="4">
        <v>0</v>
      </c>
      <c r="K8748">
        <v>2.51020005695681E+19</v>
      </c>
      <c r="BN8748" s="1"/>
      <c r="BQ8748" s="1"/>
    </row>
    <row r="8749" spans="1:69" x14ac:dyDescent="0.45">
      <c r="A8749" s="3">
        <v>45950.734571759262</v>
      </c>
      <c r="B8749" s="1" t="s">
        <v>113</v>
      </c>
      <c r="C8749" t="str">
        <f>IFERROR(VLOOKUP(B8749,[7]電話端末!$A$2:$E$284,2,FALSE),"不在")</f>
        <v>【名古屋】水島奈美</v>
      </c>
      <c r="D8749" s="1" t="s">
        <v>126</v>
      </c>
      <c r="E8749" t="str">
        <f>IFERROR(VLOOKUP(D8749,[7]電話端末!$A$2:$E$284,2,FALSE),"不在")</f>
        <v>【名古屋】髙木昂平</v>
      </c>
      <c r="F8749" s="1" t="s">
        <v>126</v>
      </c>
      <c r="G8749" t="str">
        <f>IFERROR(VLOOKUP(F8749,[7]電話端末!$A$2:$D$284,2,FALSE),"不在")</f>
        <v>【名古屋】髙木昂平</v>
      </c>
      <c r="H8749" s="4">
        <v>38</v>
      </c>
      <c r="I8749" s="4">
        <v>37</v>
      </c>
      <c r="K8749">
        <v>2.5102000569368101E+19</v>
      </c>
      <c r="BN8749" s="1"/>
      <c r="BQ8749" s="1"/>
    </row>
    <row r="8750" spans="1:69" x14ac:dyDescent="0.45">
      <c r="A8750" s="3">
        <v>45950.733726851853</v>
      </c>
      <c r="B8750" s="1" t="s">
        <v>44</v>
      </c>
      <c r="C8750" t="str">
        <f>IFERROR(VLOOKUP(B8750,[7]電話端末!$A$2:$E$284,2,FALSE),"不在")</f>
        <v>【福岡】奥薗美和</v>
      </c>
      <c r="D8750" s="1" t="s">
        <v>48</v>
      </c>
      <c r="E8750" t="str">
        <f>IFERROR(VLOOKUP(D8750,[7]電話端末!$A$2:$E$284,2,FALSE),"不在")</f>
        <v>【福岡】松添愛</v>
      </c>
      <c r="F8750" s="1" t="s">
        <v>48</v>
      </c>
      <c r="G8750" t="str">
        <f>IFERROR(VLOOKUP(F8750,[7]電話端末!$A$2:$D$284,2,FALSE),"不在")</f>
        <v>【福岡】松添愛</v>
      </c>
      <c r="H8750" s="4">
        <v>84</v>
      </c>
      <c r="I8750" s="4">
        <v>82</v>
      </c>
      <c r="K8750">
        <v>2.5102000568368099E+19</v>
      </c>
      <c r="BN8750" s="1"/>
      <c r="BQ8750" s="1"/>
    </row>
    <row r="8751" spans="1:69" x14ac:dyDescent="0.45">
      <c r="A8751" s="3">
        <v>45950.729247685187</v>
      </c>
      <c r="B8751" s="1" t="s">
        <v>48</v>
      </c>
      <c r="C8751" t="str">
        <f>IFERROR(VLOOKUP(B8751,[7]電話端末!$A$2:$E$284,2,FALSE),"不在")</f>
        <v>【福岡】松添愛</v>
      </c>
      <c r="D8751" s="1" t="s">
        <v>39</v>
      </c>
      <c r="E8751" t="str">
        <f>IFERROR(VLOOKUP(D8751,[7]電話端末!$A$2:$E$284,2,FALSE),"不在")</f>
        <v>【福岡】松尾明日香</v>
      </c>
      <c r="F8751" s="1" t="s">
        <v>39</v>
      </c>
      <c r="G8751" t="str">
        <f>IFERROR(VLOOKUP(F8751,[7]電話端末!$A$2:$D$284,2,FALSE),"不在")</f>
        <v>【福岡】松尾明日香</v>
      </c>
      <c r="H8751" s="4">
        <v>230</v>
      </c>
      <c r="I8751" s="4">
        <v>229</v>
      </c>
      <c r="K8751">
        <v>2.5102000565668098E+19</v>
      </c>
      <c r="BN8751" s="1"/>
      <c r="BQ8751" s="1"/>
    </row>
    <row r="8752" spans="1:69" x14ac:dyDescent="0.45">
      <c r="A8752" s="3">
        <v>45950.728981481479</v>
      </c>
      <c r="B8752" s="1" t="s">
        <v>38</v>
      </c>
      <c r="C8752" t="str">
        <f>IFERROR(VLOOKUP(B8752,[7]電話端末!$A$2:$E$284,2,FALSE),"不在")</f>
        <v>【福岡】山崎芹奈</v>
      </c>
      <c r="D8752" s="1" t="s">
        <v>48</v>
      </c>
      <c r="E8752" t="str">
        <f>IFERROR(VLOOKUP(D8752,[7]電話端末!$A$2:$E$284,2,FALSE),"不在")</f>
        <v>【福岡】松添愛</v>
      </c>
      <c r="F8752" s="1" t="s">
        <v>48</v>
      </c>
      <c r="G8752" t="str">
        <f>IFERROR(VLOOKUP(F8752,[7]電話端末!$A$2:$D$284,2,FALSE),"不在")</f>
        <v>【福岡】松添愛</v>
      </c>
      <c r="H8752" s="4">
        <v>26</v>
      </c>
      <c r="I8752" s="4">
        <v>23</v>
      </c>
      <c r="K8752">
        <v>2.5102000565368099E+19</v>
      </c>
      <c r="BN8752" s="1"/>
    </row>
    <row r="8753" spans="1:69" x14ac:dyDescent="0.45">
      <c r="A8753" s="3">
        <v>45950.728449074071</v>
      </c>
      <c r="B8753" s="1" t="s">
        <v>164</v>
      </c>
      <c r="C8753" t="str">
        <f>IFERROR(VLOOKUP(B8753,[7]電話端末!$A$2:$E$284,2,FALSE),"不在")</f>
        <v>【流山】蒲原健吾</v>
      </c>
      <c r="D8753" s="1" t="s">
        <v>34</v>
      </c>
      <c r="E8753" t="str">
        <f>IFERROR(VLOOKUP(D8753,[7]電話端末!$A$2:$E$284,2,FALSE),"不在")</f>
        <v>【埼玉】細田昌子</v>
      </c>
      <c r="F8753" s="1" t="s">
        <v>34</v>
      </c>
      <c r="G8753" t="str">
        <f>IFERROR(VLOOKUP(F8753,[7]電話端末!$A$2:$D$284,2,FALSE),"不在")</f>
        <v>【埼玉】細田昌子</v>
      </c>
      <c r="H8753" s="4">
        <v>49</v>
      </c>
      <c r="I8753" s="4">
        <v>37</v>
      </c>
      <c r="K8753">
        <v>2.5102000564268102E+19</v>
      </c>
      <c r="BN8753" s="1"/>
      <c r="BQ8753" s="1"/>
    </row>
    <row r="8754" spans="1:69" x14ac:dyDescent="0.45">
      <c r="A8754" s="3">
        <v>45950.726469907408</v>
      </c>
      <c r="B8754" s="1" t="s">
        <v>13</v>
      </c>
      <c r="C8754" t="str">
        <f>IFERROR(VLOOKUP(B8754,[7]電話端末!$A$2:$E$284,2,FALSE),"不在")</f>
        <v>【大阪】川越良隆</v>
      </c>
      <c r="D8754" s="1" t="s">
        <v>152</v>
      </c>
      <c r="E8754" t="str">
        <f>IFERROR(VLOOKUP(D8754,[7]電話端末!$A$2:$E$284,2,FALSE),"不在")</f>
        <v>【本社】IT</v>
      </c>
      <c r="F8754" s="1" t="s">
        <v>123</v>
      </c>
      <c r="G8754" t="str">
        <f>IFERROR(VLOOKUP(F8754,[7]電話端末!$A$2:$D$284,2,FALSE),"不在")</f>
        <v>【本社IT】福原弘明</v>
      </c>
      <c r="H8754" s="4">
        <v>97</v>
      </c>
      <c r="I8754" s="4">
        <v>93</v>
      </c>
      <c r="K8754">
        <v>2.5102000561168101E+19</v>
      </c>
      <c r="BN8754" s="1"/>
    </row>
    <row r="8755" spans="1:69" x14ac:dyDescent="0.45">
      <c r="A8755" s="3">
        <v>45950.724039351851</v>
      </c>
      <c r="B8755" s="1" t="s">
        <v>72</v>
      </c>
      <c r="C8755" t="str">
        <f>IFERROR(VLOOKUP(B8755,[7]電話端末!$A$2:$E$284,2,FALSE),"不在")</f>
        <v>【横浜】青木観奈</v>
      </c>
      <c r="D8755" s="1" t="s">
        <v>37</v>
      </c>
      <c r="E8755" t="str">
        <f>IFERROR(VLOOKUP(D8755,[7]電話端末!$A$2:$E$284,2,FALSE),"不在")</f>
        <v>【千葉】小島佳菜</v>
      </c>
      <c r="F8755" s="1" t="s">
        <v>37</v>
      </c>
      <c r="G8755" t="str">
        <f>IFERROR(VLOOKUP(F8755,[7]電話端末!$A$2:$D$284,2,FALSE),"不在")</f>
        <v>【千葉】小島佳菜</v>
      </c>
      <c r="H8755" s="4">
        <v>38</v>
      </c>
      <c r="I8755" s="4">
        <v>35</v>
      </c>
      <c r="K8755">
        <v>2.5102000557268099E+19</v>
      </c>
      <c r="BN8755" s="1"/>
      <c r="BQ8755" s="1"/>
    </row>
    <row r="8756" spans="1:69" x14ac:dyDescent="0.45">
      <c r="A8756" s="3">
        <v>45950.723564814813</v>
      </c>
      <c r="B8756" s="1" t="s">
        <v>170</v>
      </c>
      <c r="C8756" t="str">
        <f>IFERROR(VLOOKUP(B8756,[7]電話端末!$A$2:$E$284,2,FALSE),"不在")</f>
        <v>【東京】中風裕司</v>
      </c>
      <c r="D8756" s="1" t="s">
        <v>68</v>
      </c>
      <c r="E8756" t="str">
        <f>IFERROR(VLOOKUP(D8756,[7]電話端末!$A$2:$E$284,2,FALSE),"不在")</f>
        <v>【埼玉】着信グループ</v>
      </c>
      <c r="F8756" s="1" t="s">
        <v>34</v>
      </c>
      <c r="G8756" t="str">
        <f>IFERROR(VLOOKUP(F8756,[7]電話端末!$A$2:$D$284,2,FALSE),"不在")</f>
        <v>【埼玉】細田昌子</v>
      </c>
      <c r="H8756" s="4">
        <v>73</v>
      </c>
      <c r="I8756" s="4">
        <v>70</v>
      </c>
      <c r="K8756">
        <v>2.5102000556368101E+19</v>
      </c>
      <c r="BN8756" s="1"/>
      <c r="BQ8756" s="1"/>
    </row>
    <row r="8757" spans="1:69" x14ac:dyDescent="0.45">
      <c r="A8757" s="3">
        <v>45950.722557870373</v>
      </c>
      <c r="B8757" s="1" t="s">
        <v>164</v>
      </c>
      <c r="C8757" t="str">
        <f>IFERROR(VLOOKUP(B8757,[7]電話端末!$A$2:$E$284,2,FALSE),"不在")</f>
        <v>【流山】蒲原健吾</v>
      </c>
      <c r="D8757" s="1" t="s">
        <v>34</v>
      </c>
      <c r="E8757" t="str">
        <f>IFERROR(VLOOKUP(D8757,[7]電話端末!$A$2:$E$284,2,FALSE),"不在")</f>
        <v>【埼玉】細田昌子</v>
      </c>
      <c r="F8757" s="1"/>
      <c r="G8757" t="str">
        <f>IFERROR(VLOOKUP(F8757,[7]電話端末!$A$2:$D$284,2,FALSE),"不在")</f>
        <v>不在</v>
      </c>
      <c r="H8757" s="4">
        <v>1</v>
      </c>
      <c r="I8757" s="4">
        <v>0</v>
      </c>
      <c r="K8757">
        <v>2.51020005553681E+19</v>
      </c>
      <c r="BN8757" s="1"/>
    </row>
    <row r="8758" spans="1:69" x14ac:dyDescent="0.45">
      <c r="A8758" s="3">
        <v>45950.722418981481</v>
      </c>
      <c r="B8758" s="1" t="s">
        <v>120</v>
      </c>
      <c r="C8758" t="str">
        <f>IFERROR(VLOOKUP(B8758,[7]電話端末!$A$2:$E$284,2,FALSE),"不在")</f>
        <v>【岡山】岩佐寛子</v>
      </c>
      <c r="D8758" s="1" t="s">
        <v>41</v>
      </c>
      <c r="E8758" t="str">
        <f>IFERROR(VLOOKUP(D8758,[7]電話端末!$A$2:$E$284,2,FALSE),"不在")</f>
        <v>【大阪】松下愛</v>
      </c>
      <c r="F8758" s="1" t="s">
        <v>41</v>
      </c>
      <c r="G8758" t="str">
        <f>IFERROR(VLOOKUP(F8758,[7]電話端末!$A$2:$D$284,2,FALSE),"不在")</f>
        <v>【大阪】松下愛</v>
      </c>
      <c r="H8758" s="4">
        <v>66</v>
      </c>
      <c r="I8758" s="4">
        <v>64</v>
      </c>
      <c r="K8758">
        <v>2.5102000554768101E+19</v>
      </c>
      <c r="BN8758" s="1"/>
      <c r="BQ8758" s="1"/>
    </row>
    <row r="8759" spans="1:69" x14ac:dyDescent="0.45">
      <c r="A8759" s="3">
        <v>45950.722083333334</v>
      </c>
      <c r="B8759" s="1" t="s">
        <v>176</v>
      </c>
      <c r="C8759" t="str">
        <f>IFERROR(VLOOKUP(B8759,[7]電話端末!$A$2:$E$284,2,FALSE),"不在")</f>
        <v>【札幌】山田明貴人</v>
      </c>
      <c r="D8759" s="1" t="s">
        <v>85</v>
      </c>
      <c r="E8759" t="str">
        <f>IFERROR(VLOOKUP(D8759,[7]電話端末!$A$2:$E$284,2,FALSE),"不在")</f>
        <v>【仙台】齋藤詩織</v>
      </c>
      <c r="F8759" s="1" t="s">
        <v>85</v>
      </c>
      <c r="G8759" t="str">
        <f>IFERROR(VLOOKUP(F8759,[7]電話端末!$A$2:$D$284,2,FALSE),"不在")</f>
        <v>【仙台】齋藤詩織</v>
      </c>
      <c r="H8759" s="4">
        <v>43</v>
      </c>
      <c r="I8759" s="4">
        <v>40</v>
      </c>
      <c r="K8759">
        <v>2.5102000554268099E+19</v>
      </c>
      <c r="BN8759" s="1"/>
      <c r="BQ8759" s="1"/>
    </row>
    <row r="8760" spans="1:69" x14ac:dyDescent="0.45">
      <c r="A8760" s="3">
        <v>45950.721018518518</v>
      </c>
      <c r="B8760" s="1" t="s">
        <v>50</v>
      </c>
      <c r="C8760" t="str">
        <f>IFERROR(VLOOKUP(B8760,[7]電話端末!$A$2:$E$284,2,FALSE),"不在")</f>
        <v>【流山】浅沼潤也</v>
      </c>
      <c r="D8760" s="1" t="s">
        <v>58</v>
      </c>
      <c r="E8760" t="str">
        <f>IFERROR(VLOOKUP(D8760,[7]電話端末!$A$2:$E$284,2,FALSE),"不在")</f>
        <v>【東京】佐々木美咲</v>
      </c>
      <c r="F8760" s="1" t="s">
        <v>58</v>
      </c>
      <c r="G8760" t="str">
        <f>IFERROR(VLOOKUP(F8760,[7]電話端末!$A$2:$D$284,2,FALSE),"不在")</f>
        <v>【東京】佐々木美咲</v>
      </c>
      <c r="H8760" s="4">
        <v>28</v>
      </c>
      <c r="I8760" s="4">
        <v>26</v>
      </c>
      <c r="K8760">
        <v>2.5102000552868098E+19</v>
      </c>
      <c r="BN8760" s="1"/>
      <c r="BQ8760" s="1"/>
    </row>
    <row r="8761" spans="1:69" x14ac:dyDescent="0.45">
      <c r="A8761" s="3">
        <v>45950.721018518518</v>
      </c>
      <c r="B8761" s="1" t="s">
        <v>164</v>
      </c>
      <c r="C8761" t="str">
        <f>IFERROR(VLOOKUP(B8761,[7]電話端末!$A$2:$E$284,2,FALSE),"不在")</f>
        <v>【流山】蒲原健吾</v>
      </c>
      <c r="D8761" s="1" t="s">
        <v>34</v>
      </c>
      <c r="E8761" t="str">
        <f>IFERROR(VLOOKUP(D8761,[7]電話端末!$A$2:$E$284,2,FALSE),"不在")</f>
        <v>【埼玉】細田昌子</v>
      </c>
      <c r="F8761" s="1"/>
      <c r="G8761" t="str">
        <f>IFERROR(VLOOKUP(F8761,[7]電話端末!$A$2:$D$284,2,FALSE),"不在")</f>
        <v>不在</v>
      </c>
      <c r="H8761" s="4">
        <v>0</v>
      </c>
      <c r="I8761" s="4">
        <v>0</v>
      </c>
      <c r="K8761">
        <v>2.5102000552768098E+19</v>
      </c>
      <c r="BN8761" s="1"/>
      <c r="BQ8761" s="1"/>
    </row>
    <row r="8762" spans="1:69" x14ac:dyDescent="0.45">
      <c r="A8762" s="3">
        <v>45950.720856481479</v>
      </c>
      <c r="B8762" s="1" t="s">
        <v>50</v>
      </c>
      <c r="C8762" t="str">
        <f>IFERROR(VLOOKUP(B8762,[7]電話端末!$A$2:$E$284,2,FALSE),"不在")</f>
        <v>【流山】浅沼潤也</v>
      </c>
      <c r="D8762" s="1" t="s">
        <v>58</v>
      </c>
      <c r="E8762" t="str">
        <f>IFERROR(VLOOKUP(D8762,[7]電話端末!$A$2:$E$284,2,FALSE),"不在")</f>
        <v>【東京】佐々木美咲</v>
      </c>
      <c r="F8762" s="1"/>
      <c r="G8762" t="str">
        <f>IFERROR(VLOOKUP(F8762,[7]電話端末!$A$2:$D$284,2,FALSE),"不在")</f>
        <v>不在</v>
      </c>
      <c r="H8762" s="4">
        <v>0</v>
      </c>
      <c r="I8762" s="4">
        <v>0</v>
      </c>
      <c r="K8762">
        <v>2.5102000552468099E+19</v>
      </c>
      <c r="BN8762" s="1"/>
      <c r="BQ8762" s="1"/>
    </row>
    <row r="8763" spans="1:69" x14ac:dyDescent="0.45">
      <c r="A8763" s="3">
        <v>45950.720659722225</v>
      </c>
      <c r="B8763" s="1" t="s">
        <v>50</v>
      </c>
      <c r="C8763" t="str">
        <f>IFERROR(VLOOKUP(B8763,[7]電話端末!$A$2:$E$284,2,FALSE),"不在")</f>
        <v>【流山】浅沼潤也</v>
      </c>
      <c r="D8763" s="1" t="s">
        <v>58</v>
      </c>
      <c r="E8763" t="str">
        <f>IFERROR(VLOOKUP(D8763,[7]電話端末!$A$2:$E$284,2,FALSE),"不在")</f>
        <v>【東京】佐々木美咲</v>
      </c>
      <c r="F8763" s="1"/>
      <c r="G8763" t="str">
        <f>IFERROR(VLOOKUP(F8763,[7]電話端末!$A$2:$D$284,2,FALSE),"不在")</f>
        <v>不在</v>
      </c>
      <c r="H8763" s="4">
        <v>0</v>
      </c>
      <c r="I8763" s="4">
        <v>0</v>
      </c>
      <c r="K8763">
        <v>2.51020005520681E+19</v>
      </c>
      <c r="BN8763" s="1"/>
      <c r="BQ8763" s="1"/>
    </row>
    <row r="8764" spans="1:69" x14ac:dyDescent="0.45">
      <c r="A8764" s="3">
        <v>45950.720451388886</v>
      </c>
      <c r="B8764" s="1" t="s">
        <v>50</v>
      </c>
      <c r="C8764" t="str">
        <f>IFERROR(VLOOKUP(B8764,[7]電話端末!$A$2:$E$284,2,FALSE),"不在")</f>
        <v>【流山】浅沼潤也</v>
      </c>
      <c r="D8764" s="1" t="s">
        <v>58</v>
      </c>
      <c r="E8764" t="str">
        <f>IFERROR(VLOOKUP(D8764,[7]電話端末!$A$2:$E$284,2,FALSE),"不在")</f>
        <v>【東京】佐々木美咲</v>
      </c>
      <c r="F8764" s="1"/>
      <c r="G8764" t="str">
        <f>IFERROR(VLOOKUP(F8764,[7]電話端末!$A$2:$D$284,2,FALSE),"不在")</f>
        <v>不在</v>
      </c>
      <c r="H8764" s="4">
        <v>1</v>
      </c>
      <c r="I8764" s="4">
        <v>0</v>
      </c>
      <c r="K8764">
        <v>2.5102000551568101E+19</v>
      </c>
      <c r="BN8764" s="1"/>
      <c r="BQ8764" s="1"/>
    </row>
    <row r="8765" spans="1:69" x14ac:dyDescent="0.45">
      <c r="A8765" s="3">
        <v>45950.719629629632</v>
      </c>
      <c r="B8765" s="1" t="s">
        <v>87</v>
      </c>
      <c r="C8765" t="str">
        <f>IFERROR(VLOOKUP(B8765,[7]電話端末!$A$2:$E$284,2,FALSE),"不在")</f>
        <v>【本社EC】別府菜々美</v>
      </c>
      <c r="D8765" s="1" t="s">
        <v>177</v>
      </c>
      <c r="E8765" t="str">
        <f>IFERROR(VLOOKUP(D8765,[7]電話端末!$A$2:$E$284,2,FALSE),"不在")</f>
        <v>【MF大阪】大村達也</v>
      </c>
      <c r="F8765" s="1" t="s">
        <v>177</v>
      </c>
      <c r="G8765" t="str">
        <f>IFERROR(VLOOKUP(F8765,[7]電話端末!$A$2:$D$284,2,FALSE),"不在")</f>
        <v>【MF大阪】大村達也</v>
      </c>
      <c r="H8765" s="4">
        <v>116</v>
      </c>
      <c r="I8765" s="4">
        <v>113</v>
      </c>
      <c r="K8765">
        <v>2.51020005503681E+19</v>
      </c>
      <c r="BN8765" s="1"/>
      <c r="BQ8765" s="1"/>
    </row>
    <row r="8766" spans="1:69" x14ac:dyDescent="0.45">
      <c r="A8766" s="3">
        <v>45950.718634259261</v>
      </c>
      <c r="B8766" s="1" t="s">
        <v>102</v>
      </c>
      <c r="C8766" t="str">
        <f>IFERROR(VLOOKUP(B8766,[7]電話端末!$A$2:$E$284,2,FALSE),"不在")</f>
        <v>【静岡】金子湧樹</v>
      </c>
      <c r="D8766" s="1" t="s">
        <v>185</v>
      </c>
      <c r="E8766" t="str">
        <f>IFERROR(VLOOKUP(D8766,[7]電話端末!$A$2:$E$284,2,FALSE),"不在")</f>
        <v>【MF東京】伊達幸子</v>
      </c>
      <c r="F8766" s="1" t="s">
        <v>185</v>
      </c>
      <c r="G8766" t="str">
        <f>IFERROR(VLOOKUP(F8766,[7]電話端末!$A$2:$D$284,2,FALSE),"不在")</f>
        <v>【MF東京】伊達幸子</v>
      </c>
      <c r="H8766" s="4">
        <v>89</v>
      </c>
      <c r="I8766" s="4">
        <v>86</v>
      </c>
      <c r="K8766">
        <v>2.5102000549568098E+19</v>
      </c>
      <c r="BN8766" s="1"/>
    </row>
    <row r="8767" spans="1:69" x14ac:dyDescent="0.45">
      <c r="A8767" s="3">
        <v>45950.716643518521</v>
      </c>
      <c r="B8767" s="1" t="s">
        <v>55</v>
      </c>
      <c r="C8767" t="str">
        <f>IFERROR(VLOOKUP(B8767,[7]電話端末!$A$2:$E$284,2,FALSE),"不在")</f>
        <v>【東京】高澤早紀</v>
      </c>
      <c r="D8767" s="1" t="s">
        <v>49</v>
      </c>
      <c r="E8767" t="str">
        <f>IFERROR(VLOOKUP(D8767,[7]電話端末!$A$2:$E$284,2,FALSE),"不在")</f>
        <v>【流山】鴻池千紗都</v>
      </c>
      <c r="F8767" s="1" t="s">
        <v>49</v>
      </c>
      <c r="G8767" t="str">
        <f>IFERROR(VLOOKUP(F8767,[7]電話端末!$A$2:$D$284,2,FALSE),"不在")</f>
        <v>【流山】鴻池千紗都</v>
      </c>
      <c r="H8767" s="4">
        <v>26</v>
      </c>
      <c r="I8767" s="4">
        <v>25</v>
      </c>
      <c r="K8767">
        <v>2.5102000546668102E+19</v>
      </c>
      <c r="BN8767" s="1"/>
      <c r="BQ8767" s="1"/>
    </row>
    <row r="8768" spans="1:69" x14ac:dyDescent="0.45">
      <c r="A8768" s="3">
        <v>45950.714687500003</v>
      </c>
      <c r="B8768" s="1" t="s">
        <v>176</v>
      </c>
      <c r="C8768" t="str">
        <f>IFERROR(VLOOKUP(B8768,[7]電話端末!$A$2:$E$284,2,FALSE),"不在")</f>
        <v>【札幌】山田明貴人</v>
      </c>
      <c r="D8768" s="1" t="s">
        <v>33</v>
      </c>
      <c r="E8768" t="str">
        <f>IFERROR(VLOOKUP(D8768,[7]電話端末!$A$2:$E$284,2,FALSE),"不在")</f>
        <v>【本社経理】池上有花</v>
      </c>
      <c r="F8768" s="1" t="s">
        <v>11</v>
      </c>
      <c r="G8768" t="str">
        <f>IFERROR(VLOOKUP(F8768,[7]電話端末!$A$2:$D$284,2,FALSE),"不在")</f>
        <v>【本社経理】池上有花</v>
      </c>
      <c r="H8768" s="4">
        <v>181</v>
      </c>
      <c r="I8768" s="4">
        <v>178</v>
      </c>
      <c r="K8768">
        <v>2.51020005440681E+19</v>
      </c>
      <c r="BN8768" s="1"/>
      <c r="BQ8768" s="1"/>
    </row>
    <row r="8769" spans="1:69" x14ac:dyDescent="0.45">
      <c r="A8769" s="3">
        <v>45950.713877314818</v>
      </c>
      <c r="B8769" s="1" t="s">
        <v>35</v>
      </c>
      <c r="C8769" t="str">
        <f>IFERROR(VLOOKUP(B8769,[7]電話端末!$A$2:$E$284,2,FALSE),"不在")</f>
        <v>【広島】小先純平</v>
      </c>
      <c r="D8769" s="1" t="s">
        <v>48</v>
      </c>
      <c r="E8769" t="str">
        <f>IFERROR(VLOOKUP(D8769,[7]電話端末!$A$2:$E$284,2,FALSE),"不在")</f>
        <v>【福岡】松添愛</v>
      </c>
      <c r="F8769" s="1" t="s">
        <v>48</v>
      </c>
      <c r="G8769" t="str">
        <f>IFERROR(VLOOKUP(F8769,[7]電話端末!$A$2:$D$284,2,FALSE),"不在")</f>
        <v>【福岡】松添愛</v>
      </c>
      <c r="H8769" s="4">
        <v>33</v>
      </c>
      <c r="I8769" s="4">
        <v>23</v>
      </c>
      <c r="K8769">
        <v>2.5102000543468102E+19</v>
      </c>
      <c r="BN8769" s="1"/>
    </row>
    <row r="8770" spans="1:69" x14ac:dyDescent="0.45">
      <c r="A8770" s="3">
        <v>45950.713425925926</v>
      </c>
      <c r="B8770" s="1" t="s">
        <v>170</v>
      </c>
      <c r="C8770" t="str">
        <f>IFERROR(VLOOKUP(B8770,[7]電話端末!$A$2:$E$284,2,FALSE),"不在")</f>
        <v>【東京】中風裕司</v>
      </c>
      <c r="D8770" s="1" t="s">
        <v>554</v>
      </c>
      <c r="E8770" t="str">
        <f>IFERROR(VLOOKUP(D8770,[7]電話端末!$A$2:$E$284,2,FALSE),"不在")</f>
        <v>不在</v>
      </c>
      <c r="F8770" s="1"/>
      <c r="G8770" t="str">
        <f>IFERROR(VLOOKUP(F8770,[7]電話端末!$A$2:$D$284,2,FALSE),"不在")</f>
        <v>不在</v>
      </c>
      <c r="H8770" s="4">
        <v>1</v>
      </c>
      <c r="I8770" s="4">
        <v>0</v>
      </c>
      <c r="K8770">
        <v>2.51020005425681E+19</v>
      </c>
      <c r="BN8770" s="1"/>
      <c r="BQ8770" s="1"/>
    </row>
    <row r="8771" spans="1:69" x14ac:dyDescent="0.45">
      <c r="A8771" s="3">
        <v>45950.71303240741</v>
      </c>
      <c r="B8771" s="1" t="s">
        <v>170</v>
      </c>
      <c r="C8771" t="str">
        <f>IFERROR(VLOOKUP(B8771,[7]電話端末!$A$2:$E$284,2,FALSE),"不在")</f>
        <v>【東京】中風裕司</v>
      </c>
      <c r="D8771" s="1" t="s">
        <v>554</v>
      </c>
      <c r="E8771" t="str">
        <f>IFERROR(VLOOKUP(D8771,[7]電話端末!$A$2:$E$284,2,FALSE),"不在")</f>
        <v>不在</v>
      </c>
      <c r="F8771" s="1"/>
      <c r="G8771" t="str">
        <f>IFERROR(VLOOKUP(F8771,[7]電話端末!$A$2:$D$284,2,FALSE),"不在")</f>
        <v>不在</v>
      </c>
      <c r="H8771" s="4">
        <v>0</v>
      </c>
      <c r="I8771" s="4">
        <v>0</v>
      </c>
      <c r="K8771">
        <v>2.5102000541868102E+19</v>
      </c>
      <c r="BN8771" s="1"/>
      <c r="BQ8771" s="1"/>
    </row>
    <row r="8772" spans="1:69" x14ac:dyDescent="0.45">
      <c r="A8772" s="3">
        <v>45950.710833333331</v>
      </c>
      <c r="B8772" s="1" t="s">
        <v>186</v>
      </c>
      <c r="C8772" t="str">
        <f>IFERROR(VLOOKUP(B8772,[7]電話端末!$A$2:$E$284,2,FALSE),"不在")</f>
        <v>【東京】北林友希</v>
      </c>
      <c r="D8772" s="1" t="s">
        <v>105</v>
      </c>
      <c r="E8772" t="str">
        <f>IFERROR(VLOOKUP(D8772,[7]電話端末!$A$2:$E$284,2,FALSE),"不在")</f>
        <v>【埼玉】金子友希</v>
      </c>
      <c r="F8772" s="1" t="s">
        <v>105</v>
      </c>
      <c r="G8772" t="str">
        <f>IFERROR(VLOOKUP(F8772,[7]電話端末!$A$2:$D$284,2,FALSE),"不在")</f>
        <v>【埼玉】金子友希</v>
      </c>
      <c r="H8772" s="4">
        <v>29</v>
      </c>
      <c r="I8772" s="4">
        <v>26</v>
      </c>
      <c r="K8772">
        <v>2.5102000538768101E+19</v>
      </c>
      <c r="BN8772" s="1"/>
      <c r="BQ8772" s="1"/>
    </row>
    <row r="8773" spans="1:69" x14ac:dyDescent="0.45">
      <c r="A8773" s="3">
        <v>45950.709537037037</v>
      </c>
      <c r="B8773" s="1" t="s">
        <v>110</v>
      </c>
      <c r="C8773" t="str">
        <f>IFERROR(VLOOKUP(B8773,[7]電話端末!$A$2:$E$284,2,FALSE),"不在")</f>
        <v>【MF東京】高木幸恵</v>
      </c>
      <c r="D8773" s="1" t="s">
        <v>19</v>
      </c>
      <c r="E8773" t="str">
        <f>IFERROR(VLOOKUP(D8773,[7]電話端末!$A$2:$E$284,2,FALSE),"不在")</f>
        <v>【福岡】重松宝成</v>
      </c>
      <c r="F8773" s="1"/>
      <c r="G8773" t="str">
        <f>IFERROR(VLOOKUP(F8773,[7]電話端末!$A$2:$D$284,2,FALSE),"不在")</f>
        <v>不在</v>
      </c>
      <c r="H8773" s="4">
        <v>1</v>
      </c>
      <c r="I8773" s="4">
        <v>0</v>
      </c>
      <c r="K8773">
        <v>2.5102000536368099E+19</v>
      </c>
      <c r="BN8773" s="1"/>
      <c r="BQ8773" s="1"/>
    </row>
    <row r="8774" spans="1:69" x14ac:dyDescent="0.45">
      <c r="A8774" s="3">
        <v>45950.709467592591</v>
      </c>
      <c r="B8774" s="1" t="s">
        <v>110</v>
      </c>
      <c r="C8774" t="str">
        <f>IFERROR(VLOOKUP(B8774,[7]電話端末!$A$2:$E$284,2,FALSE),"不在")</f>
        <v>【MF東京】高木幸恵</v>
      </c>
      <c r="D8774" s="1" t="s">
        <v>555</v>
      </c>
      <c r="E8774" t="str">
        <f>IFERROR(VLOOKUP(D8774,[7]電話端末!$A$2:$E$284,2,FALSE),"不在")</f>
        <v>不在</v>
      </c>
      <c r="F8774" s="1"/>
      <c r="G8774" t="str">
        <f>IFERROR(VLOOKUP(F8774,[7]電話端末!$A$2:$D$284,2,FALSE),"不在")</f>
        <v>不在</v>
      </c>
      <c r="H8774" s="4">
        <v>0</v>
      </c>
      <c r="I8774" s="4">
        <v>0</v>
      </c>
      <c r="K8774">
        <v>2.51020005359681E+19</v>
      </c>
      <c r="BN8774" s="1"/>
      <c r="BQ8774" s="1"/>
    </row>
    <row r="8775" spans="1:69" x14ac:dyDescent="0.45">
      <c r="A8775" s="3">
        <v>45950.706365740742</v>
      </c>
      <c r="B8775" s="1" t="s">
        <v>105</v>
      </c>
      <c r="C8775" t="str">
        <f>IFERROR(VLOOKUP(B8775,[7]電話端末!$A$2:$E$284,2,FALSE),"不在")</f>
        <v>【埼玉】金子友希</v>
      </c>
      <c r="D8775" s="1" t="s">
        <v>186</v>
      </c>
      <c r="E8775" t="str">
        <f>IFERROR(VLOOKUP(D8775,[7]電話端末!$A$2:$E$284,2,FALSE),"不在")</f>
        <v>【東京】北林友希</v>
      </c>
      <c r="F8775" s="1" t="s">
        <v>186</v>
      </c>
      <c r="G8775" t="str">
        <f>IFERROR(VLOOKUP(F8775,[7]電話端末!$A$2:$D$284,2,FALSE),"不在")</f>
        <v>【東京】北林友希</v>
      </c>
      <c r="H8775" s="4">
        <v>101</v>
      </c>
      <c r="I8775" s="4">
        <v>100</v>
      </c>
      <c r="K8775">
        <v>2.5102000530468098E+19</v>
      </c>
      <c r="BN8775" s="1"/>
      <c r="BQ8775" s="1"/>
    </row>
    <row r="8776" spans="1:69" x14ac:dyDescent="0.45">
      <c r="A8776" s="3">
        <v>45950.704282407409</v>
      </c>
      <c r="B8776" s="1" t="s">
        <v>105</v>
      </c>
      <c r="C8776" t="str">
        <f>IFERROR(VLOOKUP(B8776,[7]電話端末!$A$2:$E$284,2,FALSE),"不在")</f>
        <v>【埼玉】金子友希</v>
      </c>
      <c r="D8776" s="1" t="s">
        <v>186</v>
      </c>
      <c r="E8776" t="str">
        <f>IFERROR(VLOOKUP(D8776,[7]電話端末!$A$2:$E$284,2,FALSE),"不在")</f>
        <v>【東京】北林友希</v>
      </c>
      <c r="F8776" s="1"/>
      <c r="G8776" t="str">
        <f>IFERROR(VLOOKUP(F8776,[7]電話端末!$A$2:$D$284,2,FALSE),"不在")</f>
        <v>不在</v>
      </c>
      <c r="H8776" s="4">
        <v>0</v>
      </c>
      <c r="I8776" s="4">
        <v>0</v>
      </c>
      <c r="K8776">
        <v>2.5102000526968099E+19</v>
      </c>
      <c r="BN8776" s="1"/>
      <c r="BQ8776" s="1"/>
    </row>
    <row r="8777" spans="1:69" x14ac:dyDescent="0.45">
      <c r="A8777" s="3">
        <v>45950.704247685186</v>
      </c>
      <c r="B8777" s="1" t="s">
        <v>129</v>
      </c>
      <c r="C8777" t="str">
        <f>IFERROR(VLOOKUP(B8777,[7]電話端末!$A$2:$E$284,2,FALSE),"不在")</f>
        <v>【本社総務】赤羽恵理</v>
      </c>
      <c r="D8777" s="1" t="s">
        <v>67</v>
      </c>
      <c r="E8777" t="str">
        <f>IFERROR(VLOOKUP(D8777,[7]電話端末!$A$2:$E$284,2,FALSE),"不在")</f>
        <v>【MF大阪】後垣幸恵</v>
      </c>
      <c r="F8777" s="1" t="s">
        <v>67</v>
      </c>
      <c r="G8777" t="str">
        <f>IFERROR(VLOOKUP(F8777,[7]電話端末!$A$2:$D$284,2,FALSE),"不在")</f>
        <v>【MF大阪】後垣幸恵</v>
      </c>
      <c r="H8777" s="4">
        <v>201</v>
      </c>
      <c r="I8777" s="4">
        <v>198</v>
      </c>
      <c r="K8777">
        <v>2.5102000526768099E+19</v>
      </c>
      <c r="BN8777" s="1"/>
      <c r="BQ8777" s="1"/>
    </row>
    <row r="8778" spans="1:69" x14ac:dyDescent="0.45">
      <c r="A8778" s="3">
        <v>45950.703530092593</v>
      </c>
      <c r="B8778" s="1" t="s">
        <v>105</v>
      </c>
      <c r="C8778" t="str">
        <f>IFERROR(VLOOKUP(B8778,[7]電話端末!$A$2:$E$284,2,FALSE),"不在")</f>
        <v>【埼玉】金子友希</v>
      </c>
      <c r="D8778" s="1" t="s">
        <v>186</v>
      </c>
      <c r="E8778" t="str">
        <f>IFERROR(VLOOKUP(D8778,[7]電話端末!$A$2:$E$284,2,FALSE),"不在")</f>
        <v>【東京】北林友希</v>
      </c>
      <c r="F8778" s="1"/>
      <c r="G8778" t="str">
        <f>IFERROR(VLOOKUP(F8778,[7]電話端末!$A$2:$D$284,2,FALSE),"不在")</f>
        <v>不在</v>
      </c>
      <c r="H8778" s="4">
        <v>20</v>
      </c>
      <c r="I8778" s="4">
        <v>0</v>
      </c>
      <c r="K8778">
        <v>2.5102000525768102E+19</v>
      </c>
      <c r="BN8778" s="1"/>
      <c r="BQ8778" s="1"/>
    </row>
    <row r="8779" spans="1:69" x14ac:dyDescent="0.45">
      <c r="A8779" s="3">
        <v>45950.702037037037</v>
      </c>
      <c r="B8779" s="1" t="s">
        <v>41</v>
      </c>
      <c r="C8779" t="str">
        <f>IFERROR(VLOOKUP(B8779,[7]電話端末!$A$2:$E$284,2,FALSE),"不在")</f>
        <v>【大阪】松下愛</v>
      </c>
      <c r="D8779" s="1" t="s">
        <v>94</v>
      </c>
      <c r="E8779" t="str">
        <f>IFERROR(VLOOKUP(D8779,[7]電話端末!$A$2:$E$284,2,FALSE),"不在")</f>
        <v>【岡山】武政彩果</v>
      </c>
      <c r="F8779" s="1" t="s">
        <v>94</v>
      </c>
      <c r="G8779" t="str">
        <f>IFERROR(VLOOKUP(F8779,[7]電話端末!$A$2:$D$284,2,FALSE),"不在")</f>
        <v>【岡山】武政彩果</v>
      </c>
      <c r="H8779" s="4">
        <v>22</v>
      </c>
      <c r="I8779" s="4">
        <v>15</v>
      </c>
      <c r="K8779">
        <v>2.51020005231681E+19</v>
      </c>
      <c r="BN8779" s="1"/>
      <c r="BQ8779" s="1"/>
    </row>
    <row r="8780" spans="1:69" x14ac:dyDescent="0.45">
      <c r="A8780" s="3">
        <v>45950.700891203705</v>
      </c>
      <c r="B8780" s="1" t="s">
        <v>41</v>
      </c>
      <c r="C8780" t="str">
        <f>IFERROR(VLOOKUP(B8780,[7]電話端末!$A$2:$E$284,2,FALSE),"不在")</f>
        <v>【大阪】松下愛</v>
      </c>
      <c r="D8780" s="1" t="s">
        <v>94</v>
      </c>
      <c r="E8780" t="str">
        <f>IFERROR(VLOOKUP(D8780,[7]電話端末!$A$2:$E$284,2,FALSE),"不在")</f>
        <v>【岡山】武政彩果</v>
      </c>
      <c r="F8780" s="1"/>
      <c r="G8780" t="str">
        <f>IFERROR(VLOOKUP(F8780,[7]電話端末!$A$2:$D$284,2,FALSE),"不在")</f>
        <v>不在</v>
      </c>
      <c r="H8780" s="4">
        <v>0</v>
      </c>
      <c r="I8780" s="4">
        <v>0</v>
      </c>
      <c r="K8780">
        <v>2.51020005218681E+19</v>
      </c>
      <c r="BN8780" s="1"/>
      <c r="BQ8780" s="1"/>
    </row>
    <row r="8781" spans="1:69" x14ac:dyDescent="0.45">
      <c r="A8781" s="3">
        <v>45950.699340277781</v>
      </c>
      <c r="B8781" s="1" t="s">
        <v>57</v>
      </c>
      <c r="C8781" t="str">
        <f>IFERROR(VLOOKUP(B8781,[7]電話端末!$A$2:$E$284,2,FALSE),"不在")</f>
        <v>【本社総務】吉田亜依</v>
      </c>
      <c r="D8781" s="1" t="s">
        <v>111</v>
      </c>
      <c r="E8781" t="str">
        <f>IFERROR(VLOOKUP(D8781,[7]電話端末!$A$2:$E$284,2,FALSE),"不在")</f>
        <v>【岡山】着信グループ</v>
      </c>
      <c r="F8781" s="1" t="s">
        <v>120</v>
      </c>
      <c r="G8781" t="str">
        <f>IFERROR(VLOOKUP(F8781,[7]電話端末!$A$2:$D$284,2,FALSE),"不在")</f>
        <v>【岡山】岩佐寛子</v>
      </c>
      <c r="H8781" s="4">
        <v>28</v>
      </c>
      <c r="I8781" s="4">
        <v>24</v>
      </c>
      <c r="K8781">
        <v>2.51020005200681E+19</v>
      </c>
      <c r="BN8781" s="1"/>
      <c r="BQ8781" s="1"/>
    </row>
    <row r="8782" spans="1:69" x14ac:dyDescent="0.45">
      <c r="A8782" s="3">
        <v>45950.699293981481</v>
      </c>
      <c r="B8782" s="1" t="s">
        <v>41</v>
      </c>
      <c r="C8782" t="str">
        <f>IFERROR(VLOOKUP(B8782,[7]電話端末!$A$2:$E$284,2,FALSE),"不在")</f>
        <v>【大阪】松下愛</v>
      </c>
      <c r="D8782" s="1" t="s">
        <v>94</v>
      </c>
      <c r="E8782" t="str">
        <f>IFERROR(VLOOKUP(D8782,[7]電話端末!$A$2:$E$284,2,FALSE),"不在")</f>
        <v>【岡山】武政彩果</v>
      </c>
      <c r="F8782" s="1"/>
      <c r="G8782" t="str">
        <f>IFERROR(VLOOKUP(F8782,[7]電話端末!$A$2:$D$284,2,FALSE),"不在")</f>
        <v>不在</v>
      </c>
      <c r="H8782" s="4">
        <v>0</v>
      </c>
      <c r="I8782" s="4">
        <v>0</v>
      </c>
      <c r="K8782">
        <v>2.5102000519768101E+19</v>
      </c>
      <c r="BN8782" s="1"/>
      <c r="BQ8782" s="1"/>
    </row>
    <row r="8783" spans="1:69" x14ac:dyDescent="0.45">
      <c r="A8783" s="3">
        <v>45950.699155092596</v>
      </c>
      <c r="B8783" s="1" t="s">
        <v>145</v>
      </c>
      <c r="C8783" t="str">
        <f>IFERROR(VLOOKUP(B8783,[7]電話端末!$A$2:$E$284,2,FALSE),"不在")</f>
        <v>【MF大阪】牧聡美</v>
      </c>
      <c r="D8783" s="1" t="s">
        <v>28</v>
      </c>
      <c r="E8783" t="str">
        <f>IFERROR(VLOOKUP(D8783,[7]電話端末!$A$2:$E$284,2,FALSE),"不在")</f>
        <v>【名古屋】大渕温子</v>
      </c>
      <c r="F8783" s="1" t="s">
        <v>28</v>
      </c>
      <c r="G8783" t="str">
        <f>IFERROR(VLOOKUP(F8783,[7]電話端末!$A$2:$D$284,2,FALSE),"不在")</f>
        <v>【名古屋】大渕温子</v>
      </c>
      <c r="H8783" s="4">
        <v>567</v>
      </c>
      <c r="I8783" s="4">
        <v>565</v>
      </c>
      <c r="K8783">
        <v>2.5102000519468102E+19</v>
      </c>
      <c r="BN8783" s="1"/>
      <c r="BQ8783" s="1"/>
    </row>
    <row r="8784" spans="1:69" x14ac:dyDescent="0.45">
      <c r="A8784" s="3">
        <v>45950.699143518519</v>
      </c>
      <c r="B8784" s="1" t="s">
        <v>105</v>
      </c>
      <c r="C8784" t="str">
        <f>IFERROR(VLOOKUP(B8784,[7]電話端末!$A$2:$E$284,2,FALSE),"不在")</f>
        <v>【埼玉】金子友希</v>
      </c>
      <c r="D8784" s="1" t="s">
        <v>186</v>
      </c>
      <c r="E8784" t="str">
        <f>IFERROR(VLOOKUP(D8784,[7]電話端末!$A$2:$E$284,2,FALSE),"不在")</f>
        <v>【東京】北林友希</v>
      </c>
      <c r="F8784" s="1"/>
      <c r="G8784" t="str">
        <f>IFERROR(VLOOKUP(F8784,[7]電話端末!$A$2:$D$284,2,FALSE),"不在")</f>
        <v>不在</v>
      </c>
      <c r="H8784" s="4">
        <v>0</v>
      </c>
      <c r="I8784" s="4">
        <v>0</v>
      </c>
      <c r="K8784">
        <v>2.5102000519368102E+19</v>
      </c>
      <c r="BN8784" s="1"/>
      <c r="BQ8784" s="1"/>
    </row>
    <row r="8785" spans="1:69" x14ac:dyDescent="0.45">
      <c r="A8785" s="3">
        <v>45950.698680555557</v>
      </c>
      <c r="B8785" s="1" t="s">
        <v>41</v>
      </c>
      <c r="C8785" t="str">
        <f>IFERROR(VLOOKUP(B8785,[7]電話端末!$A$2:$E$284,2,FALSE),"不在")</f>
        <v>【大阪】松下愛</v>
      </c>
      <c r="D8785" s="1" t="s">
        <v>94</v>
      </c>
      <c r="E8785" t="str">
        <f>IFERROR(VLOOKUP(D8785,[7]電話端末!$A$2:$E$284,2,FALSE),"不在")</f>
        <v>【岡山】武政彩果</v>
      </c>
      <c r="F8785" s="1"/>
      <c r="G8785" t="str">
        <f>IFERROR(VLOOKUP(F8785,[7]電話端末!$A$2:$D$284,2,FALSE),"不在")</f>
        <v>不在</v>
      </c>
      <c r="H8785" s="4">
        <v>1</v>
      </c>
      <c r="I8785" s="4">
        <v>0</v>
      </c>
      <c r="K8785">
        <v>2.5102000518868099E+19</v>
      </c>
      <c r="BN8785" s="1"/>
      <c r="BQ8785" s="1"/>
    </row>
    <row r="8786" spans="1:69" x14ac:dyDescent="0.45">
      <c r="A8786" s="3">
        <v>45950.698518518519</v>
      </c>
      <c r="B8786" s="1" t="s">
        <v>41</v>
      </c>
      <c r="C8786" t="str">
        <f>IFERROR(VLOOKUP(B8786,[7]電話端末!$A$2:$E$284,2,FALSE),"不在")</f>
        <v>【大阪】松下愛</v>
      </c>
      <c r="D8786" s="1" t="s">
        <v>94</v>
      </c>
      <c r="E8786" t="str">
        <f>IFERROR(VLOOKUP(D8786,[7]電話端末!$A$2:$E$284,2,FALSE),"不在")</f>
        <v>【岡山】武政彩果</v>
      </c>
      <c r="F8786" s="1"/>
      <c r="G8786" t="str">
        <f>IFERROR(VLOOKUP(F8786,[7]電話端末!$A$2:$D$284,2,FALSE),"不在")</f>
        <v>不在</v>
      </c>
      <c r="H8786" s="4">
        <v>1</v>
      </c>
      <c r="I8786" s="4">
        <v>0</v>
      </c>
      <c r="K8786" s="5">
        <v>2.51020005186681E+19</v>
      </c>
      <c r="BN8786" s="1"/>
    </row>
    <row r="8787" spans="1:69" x14ac:dyDescent="0.45">
      <c r="A8787" s="3">
        <v>45950.69804398148</v>
      </c>
      <c r="B8787" s="1" t="s">
        <v>49</v>
      </c>
      <c r="C8787" t="str">
        <f>IFERROR(VLOOKUP(B8787,[7]電話端末!$A$2:$E$284,2,FALSE),"不在")</f>
        <v>【流山】鴻池千紗都</v>
      </c>
      <c r="D8787" s="1" t="s">
        <v>124</v>
      </c>
      <c r="E8787" t="str">
        <f>IFERROR(VLOOKUP(D8787,[7]電話端末!$A$2:$E$284,2,FALSE),"不在")</f>
        <v>【横浜】川崎瞳</v>
      </c>
      <c r="F8787" s="1" t="s">
        <v>124</v>
      </c>
      <c r="G8787" t="str">
        <f>IFERROR(VLOOKUP(F8787,[7]電話端末!$A$2:$D$284,2,FALSE),"不在")</f>
        <v>【横浜】川崎瞳</v>
      </c>
      <c r="H8787" s="4">
        <v>228</v>
      </c>
      <c r="I8787" s="4">
        <v>224</v>
      </c>
      <c r="K8787">
        <v>2.5102000517468099E+19</v>
      </c>
      <c r="BN8787" s="1"/>
    </row>
    <row r="8788" spans="1:69" x14ac:dyDescent="0.45">
      <c r="A8788" s="3">
        <v>45950.69767361111</v>
      </c>
      <c r="B8788" s="1" t="s">
        <v>141</v>
      </c>
      <c r="C8788" t="str">
        <f>IFERROR(VLOOKUP(B8788,[7]電話端末!$A$2:$E$284,2,FALSE),"不在")</f>
        <v>【本社輸入】岩田拓也</v>
      </c>
      <c r="D8788" s="1" t="s">
        <v>28</v>
      </c>
      <c r="E8788" t="str">
        <f>IFERROR(VLOOKUP(D8788,[7]電話端末!$A$2:$E$284,2,FALSE),"不在")</f>
        <v>【名古屋】大渕温子</v>
      </c>
      <c r="F8788" s="1" t="s">
        <v>28</v>
      </c>
      <c r="G8788" t="str">
        <f>IFERROR(VLOOKUP(F8788,[7]電話端末!$A$2:$D$284,2,FALSE),"不在")</f>
        <v>【名古屋】大渕温子</v>
      </c>
      <c r="H8788" s="4">
        <v>76</v>
      </c>
      <c r="I8788" s="4">
        <v>72</v>
      </c>
      <c r="K8788">
        <v>2.51020005170681E+19</v>
      </c>
      <c r="BN8788" s="1"/>
      <c r="BQ8788" s="1"/>
    </row>
    <row r="8789" spans="1:69" x14ac:dyDescent="0.45">
      <c r="A8789" s="3">
        <v>45950.696446759262</v>
      </c>
      <c r="B8789" s="1" t="s">
        <v>39</v>
      </c>
      <c r="C8789" t="str">
        <f>IFERROR(VLOOKUP(B8789,[7]電話端末!$A$2:$E$284,2,FALSE),"不在")</f>
        <v>【福岡】松尾明日香</v>
      </c>
      <c r="D8789" s="1" t="s">
        <v>48</v>
      </c>
      <c r="E8789" t="str">
        <f>IFERROR(VLOOKUP(D8789,[7]電話端末!$A$2:$E$284,2,FALSE),"不在")</f>
        <v>【福岡】松添愛</v>
      </c>
      <c r="F8789" s="1" t="s">
        <v>48</v>
      </c>
      <c r="G8789" t="str">
        <f>IFERROR(VLOOKUP(F8789,[7]電話端末!$A$2:$D$284,2,FALSE),"不在")</f>
        <v>【福岡】松添愛</v>
      </c>
      <c r="H8789" s="4">
        <v>70</v>
      </c>
      <c r="I8789" s="4">
        <v>66</v>
      </c>
      <c r="K8789">
        <v>2.5102000515768099E+19</v>
      </c>
      <c r="BN8789" s="1"/>
      <c r="BQ8789" s="1"/>
    </row>
    <row r="8790" spans="1:69" x14ac:dyDescent="0.45">
      <c r="A8790" s="3">
        <v>45950.69635416667</v>
      </c>
      <c r="B8790" s="1" t="s">
        <v>34</v>
      </c>
      <c r="C8790" t="str">
        <f>IFERROR(VLOOKUP(B8790,[7]電話端末!$A$2:$E$284,2,FALSE),"不在")</f>
        <v>【埼玉】細田昌子</v>
      </c>
      <c r="D8790" s="1" t="s">
        <v>76</v>
      </c>
      <c r="E8790" t="str">
        <f>IFERROR(VLOOKUP(D8790,[7]電話端末!$A$2:$E$284,2,FALSE),"不在")</f>
        <v>【埼玉】豊田里花</v>
      </c>
      <c r="F8790" s="1"/>
      <c r="G8790" t="str">
        <f>IFERROR(VLOOKUP(F8790,[7]電話端末!$A$2:$D$284,2,FALSE),"不在")</f>
        <v>不在</v>
      </c>
      <c r="H8790" s="4">
        <v>1</v>
      </c>
      <c r="I8790" s="4">
        <v>0</v>
      </c>
      <c r="K8790">
        <v>2.5102000515568099E+19</v>
      </c>
      <c r="BN8790" s="1"/>
      <c r="BQ8790" s="1"/>
    </row>
    <row r="8791" spans="1:69" x14ac:dyDescent="0.45">
      <c r="A8791" s="3">
        <v>45950.693611111114</v>
      </c>
      <c r="B8791" s="1" t="s">
        <v>42</v>
      </c>
      <c r="C8791" t="str">
        <f>IFERROR(VLOOKUP(B8791,[7]電話端末!$A$2:$E$284,2,FALSE),"不在")</f>
        <v>【熊本】中村翔</v>
      </c>
      <c r="D8791" s="1" t="s">
        <v>48</v>
      </c>
      <c r="E8791" t="str">
        <f>IFERROR(VLOOKUP(D8791,[7]電話端末!$A$2:$E$284,2,FALSE),"不在")</f>
        <v>【福岡】松添愛</v>
      </c>
      <c r="F8791" s="1" t="s">
        <v>48</v>
      </c>
      <c r="G8791" t="str">
        <f>IFERROR(VLOOKUP(F8791,[7]電話端末!$A$2:$D$284,2,FALSE),"不在")</f>
        <v>【福岡】松添愛</v>
      </c>
      <c r="H8791" s="4">
        <v>192</v>
      </c>
      <c r="I8791" s="4">
        <v>189</v>
      </c>
      <c r="K8791">
        <v>2.5102000512768098E+19</v>
      </c>
      <c r="BN8791" s="1"/>
      <c r="BQ8791" s="1"/>
    </row>
    <row r="8792" spans="1:69" x14ac:dyDescent="0.45">
      <c r="A8792" s="3">
        <v>45950.692719907405</v>
      </c>
      <c r="B8792" s="1" t="s">
        <v>76</v>
      </c>
      <c r="C8792" t="str">
        <f>IFERROR(VLOOKUP(B8792,[7]電話端末!$A$2:$E$284,2,FALSE),"不在")</f>
        <v>【埼玉】豊田里花</v>
      </c>
      <c r="D8792" s="1" t="s">
        <v>34</v>
      </c>
      <c r="E8792" t="str">
        <f>IFERROR(VLOOKUP(D8792,[7]電話端末!$A$2:$E$284,2,FALSE),"不在")</f>
        <v>【埼玉】細田昌子</v>
      </c>
      <c r="F8792" s="1" t="s">
        <v>34</v>
      </c>
      <c r="G8792" t="str">
        <f>IFERROR(VLOOKUP(F8792,[7]電話端末!$A$2:$D$284,2,FALSE),"不在")</f>
        <v>【埼玉】細田昌子</v>
      </c>
      <c r="H8792" s="4">
        <v>128</v>
      </c>
      <c r="I8792" s="4">
        <v>127</v>
      </c>
      <c r="K8792">
        <v>2.5102000511168098E+19</v>
      </c>
      <c r="BN8792" s="1"/>
      <c r="BQ8792" s="1"/>
    </row>
    <row r="8793" spans="1:69" x14ac:dyDescent="0.45">
      <c r="A8793" s="3">
        <v>45950.692395833335</v>
      </c>
      <c r="B8793" s="1" t="s">
        <v>76</v>
      </c>
      <c r="C8793" t="str">
        <f>IFERROR(VLOOKUP(B8793,[7]電話端末!$A$2:$E$284,2,FALSE),"不在")</f>
        <v>【埼玉】豊田里花</v>
      </c>
      <c r="D8793" s="1" t="s">
        <v>34</v>
      </c>
      <c r="E8793" t="str">
        <f>IFERROR(VLOOKUP(D8793,[7]電話端末!$A$2:$E$284,2,FALSE),"不在")</f>
        <v>【埼玉】細田昌子</v>
      </c>
      <c r="F8793" s="1"/>
      <c r="G8793" t="str">
        <f>IFERROR(VLOOKUP(F8793,[7]電話端末!$A$2:$D$284,2,FALSE),"不在")</f>
        <v>不在</v>
      </c>
      <c r="H8793" s="4">
        <v>1</v>
      </c>
      <c r="I8793" s="4">
        <v>0</v>
      </c>
      <c r="K8793">
        <v>2.5102000510868099E+19</v>
      </c>
      <c r="BN8793" s="1"/>
      <c r="BQ8793" s="1"/>
    </row>
    <row r="8794" spans="1:69" x14ac:dyDescent="0.45">
      <c r="A8794" s="3">
        <v>45950.691099537034</v>
      </c>
      <c r="B8794" s="1" t="s">
        <v>186</v>
      </c>
      <c r="C8794" t="str">
        <f>IFERROR(VLOOKUP(B8794,[7]電話端末!$A$2:$E$284,2,FALSE),"不在")</f>
        <v>【東京】北林友希</v>
      </c>
      <c r="D8794" s="1" t="s">
        <v>138</v>
      </c>
      <c r="E8794" t="str">
        <f>IFERROR(VLOOKUP(D8794,[7]電話端末!$A$2:$E$284,2,FALSE),"不在")</f>
        <v>【仙台】着信グループ</v>
      </c>
      <c r="F8794" s="1" t="s">
        <v>118</v>
      </c>
      <c r="G8794" t="str">
        <f>IFERROR(VLOOKUP(F8794,[7]電話端末!$A$2:$D$284,2,FALSE),"不在")</f>
        <v>【仙台】真壁彰子</v>
      </c>
      <c r="H8794" s="4">
        <v>49</v>
      </c>
      <c r="I8794" s="4">
        <v>45</v>
      </c>
      <c r="K8794">
        <v>2.5102000507968098E+19</v>
      </c>
      <c r="BN8794" s="1"/>
      <c r="BQ8794" s="1"/>
    </row>
    <row r="8795" spans="1:69" x14ac:dyDescent="0.45">
      <c r="A8795" s="3">
        <v>45950.690659722219</v>
      </c>
      <c r="B8795" s="1" t="s">
        <v>61</v>
      </c>
      <c r="C8795" t="str">
        <f>IFERROR(VLOOKUP(B8795,[7]電話端末!$A$2:$E$284,2,FALSE),"不在")</f>
        <v>【埼玉】竹内梓</v>
      </c>
      <c r="D8795" s="1" t="s">
        <v>186</v>
      </c>
      <c r="E8795" t="str">
        <f>IFERROR(VLOOKUP(D8795,[7]電話端末!$A$2:$E$284,2,FALSE),"不在")</f>
        <v>【東京】北林友希</v>
      </c>
      <c r="F8795" s="1" t="s">
        <v>186</v>
      </c>
      <c r="G8795" t="str">
        <f>IFERROR(VLOOKUP(F8795,[7]電話端末!$A$2:$D$284,2,FALSE),"不在")</f>
        <v>【東京】北林友希</v>
      </c>
      <c r="H8795" s="4">
        <v>27</v>
      </c>
      <c r="I8795" s="4">
        <v>25</v>
      </c>
      <c r="K8795">
        <v>2.51020005072681E+19</v>
      </c>
      <c r="BN8795" s="1"/>
      <c r="BQ8795" s="1"/>
    </row>
    <row r="8796" spans="1:69" x14ac:dyDescent="0.45">
      <c r="A8796" s="3">
        <v>45950.68949074074</v>
      </c>
      <c r="B8796" s="1" t="s">
        <v>47</v>
      </c>
      <c r="C8796" t="str">
        <f>IFERROR(VLOOKUP(B8796,[7]電話端末!$A$2:$E$284,2,FALSE),"不在")</f>
        <v>【横浜】舞智江</v>
      </c>
      <c r="D8796" s="1" t="s">
        <v>556</v>
      </c>
      <c r="E8796" t="str">
        <f>IFERROR(VLOOKUP(D8796,[7]電話端末!$A$2:$E$284,2,FALSE),"不在")</f>
        <v>不在</v>
      </c>
      <c r="F8796" s="1"/>
      <c r="G8796" t="str">
        <f>IFERROR(VLOOKUP(F8796,[7]電話端末!$A$2:$D$284,2,FALSE),"不在")</f>
        <v>不在</v>
      </c>
      <c r="H8796" s="4">
        <v>0</v>
      </c>
      <c r="I8796" s="4">
        <v>0</v>
      </c>
      <c r="K8796">
        <v>2.51020005055681E+19</v>
      </c>
      <c r="BN8796" s="1"/>
      <c r="BQ8796" s="1"/>
    </row>
    <row r="8797" spans="1:69" x14ac:dyDescent="0.45">
      <c r="A8797" s="3">
        <v>45950.687962962962</v>
      </c>
      <c r="B8797" s="1" t="s">
        <v>67</v>
      </c>
      <c r="C8797" t="str">
        <f>IFERROR(VLOOKUP(B8797,[7]電話端末!$A$2:$E$284,2,FALSE),"不在")</f>
        <v>【MF大阪】後垣幸恵</v>
      </c>
      <c r="D8797" s="1" t="s">
        <v>33</v>
      </c>
      <c r="E8797" t="str">
        <f>IFERROR(VLOOKUP(D8797,[7]電話端末!$A$2:$E$284,2,FALSE),"不在")</f>
        <v>【本社経理】池上有花</v>
      </c>
      <c r="F8797" s="1" t="s">
        <v>11</v>
      </c>
      <c r="G8797" t="str">
        <f>IFERROR(VLOOKUP(F8797,[7]電話端末!$A$2:$D$284,2,FALSE),"不在")</f>
        <v>【本社経理】池上有花</v>
      </c>
      <c r="H8797" s="4">
        <v>56</v>
      </c>
      <c r="I8797" s="4">
        <v>53</v>
      </c>
      <c r="K8797">
        <v>2.5102000503368102E+19</v>
      </c>
      <c r="BN8797" s="1"/>
      <c r="BQ8797" s="1"/>
    </row>
    <row r="8798" spans="1:69" x14ac:dyDescent="0.45">
      <c r="A8798" s="3">
        <v>45950.687581018516</v>
      </c>
      <c r="B8798" s="1" t="s">
        <v>37</v>
      </c>
      <c r="C8798" t="str">
        <f>IFERROR(VLOOKUP(B8798,[7]電話端末!$A$2:$E$284,2,FALSE),"不在")</f>
        <v>【千葉】小島佳菜</v>
      </c>
      <c r="D8798" s="1" t="s">
        <v>54</v>
      </c>
      <c r="E8798" t="str">
        <f>IFERROR(VLOOKUP(D8798,[7]電話端末!$A$2:$E$284,2,FALSE),"不在")</f>
        <v>【東京】着信グループ</v>
      </c>
      <c r="F8798" s="1" t="s">
        <v>58</v>
      </c>
      <c r="G8798" t="str">
        <f>IFERROR(VLOOKUP(F8798,[7]電話端末!$A$2:$D$284,2,FALSE),"不在")</f>
        <v>【東京】佐々木美咲</v>
      </c>
      <c r="H8798" s="4">
        <v>77</v>
      </c>
      <c r="I8798" s="4">
        <v>75</v>
      </c>
      <c r="K8798">
        <v>2.5102000502968099E+19</v>
      </c>
      <c r="BN8798" s="1"/>
      <c r="BQ8798" s="1"/>
    </row>
    <row r="8799" spans="1:69" x14ac:dyDescent="0.45">
      <c r="A8799" s="3">
        <v>45950.687280092592</v>
      </c>
      <c r="B8799" s="1" t="s">
        <v>112</v>
      </c>
      <c r="C8799" t="str">
        <f>IFERROR(VLOOKUP(B8799,[7]電話端末!$A$2:$E$284,2,FALSE),"不在")</f>
        <v>【岡山】河原由布子</v>
      </c>
      <c r="D8799" s="1" t="s">
        <v>70</v>
      </c>
      <c r="E8799" t="str">
        <f>IFERROR(VLOOKUP(D8799,[7]電話端末!$A$2:$E$284,2,FALSE),"不在")</f>
        <v>【名古屋】着信グループ</v>
      </c>
      <c r="F8799" s="1" t="s">
        <v>113</v>
      </c>
      <c r="G8799" t="str">
        <f>IFERROR(VLOOKUP(F8799,[7]電話端末!$A$2:$D$284,2,FALSE),"不在")</f>
        <v>【名古屋】水島奈美</v>
      </c>
      <c r="H8799" s="4">
        <v>50</v>
      </c>
      <c r="I8799" s="4">
        <v>48</v>
      </c>
      <c r="K8799">
        <v>2.51020005025681E+19</v>
      </c>
      <c r="BN8799" s="1"/>
      <c r="BQ8799" s="1"/>
    </row>
    <row r="8800" spans="1:69" x14ac:dyDescent="0.45">
      <c r="A8800" s="3">
        <v>45950.687141203707</v>
      </c>
      <c r="B8800" s="1" t="s">
        <v>61</v>
      </c>
      <c r="C8800" t="str">
        <f>IFERROR(VLOOKUP(B8800,[7]電話端末!$A$2:$E$284,2,FALSE),"不在")</f>
        <v>【埼玉】竹内梓</v>
      </c>
      <c r="D8800" s="1" t="s">
        <v>186</v>
      </c>
      <c r="E8800" t="str">
        <f>IFERROR(VLOOKUP(D8800,[7]電話端末!$A$2:$E$284,2,FALSE),"不在")</f>
        <v>【東京】北林友希</v>
      </c>
      <c r="F8800" s="1"/>
      <c r="G8800" t="str">
        <f>IFERROR(VLOOKUP(F8800,[7]電話端末!$A$2:$D$284,2,FALSE),"不在")</f>
        <v>不在</v>
      </c>
      <c r="H8800" s="4">
        <v>0</v>
      </c>
      <c r="I8800" s="4">
        <v>0</v>
      </c>
      <c r="K8800">
        <v>2.5102000502068101E+19</v>
      </c>
      <c r="BN8800" s="1"/>
      <c r="BQ8800" s="1"/>
    </row>
    <row r="8801" spans="1:69" x14ac:dyDescent="0.45">
      <c r="A8801" s="3">
        <v>45950.686921296299</v>
      </c>
      <c r="B8801" s="1" t="s">
        <v>61</v>
      </c>
      <c r="C8801" t="str">
        <f>IFERROR(VLOOKUP(B8801,[7]電話端末!$A$2:$E$284,2,FALSE),"不在")</f>
        <v>【埼玉】竹内梓</v>
      </c>
      <c r="D8801" s="1" t="s">
        <v>186</v>
      </c>
      <c r="E8801" t="str">
        <f>IFERROR(VLOOKUP(D8801,[7]電話端末!$A$2:$E$284,2,FALSE),"不在")</f>
        <v>【東京】北林友希</v>
      </c>
      <c r="F8801" s="1"/>
      <c r="G8801" t="str">
        <f>IFERROR(VLOOKUP(F8801,[7]電話端末!$A$2:$D$284,2,FALSE),"不在")</f>
        <v>不在</v>
      </c>
      <c r="H8801" s="4">
        <v>1</v>
      </c>
      <c r="I8801" s="4">
        <v>0</v>
      </c>
      <c r="K8801">
        <v>2.5102000501868102E+19</v>
      </c>
      <c r="BN8801" s="1"/>
    </row>
    <row r="8802" spans="1:69" x14ac:dyDescent="0.45">
      <c r="A8802" s="3">
        <v>45950.679166666669</v>
      </c>
      <c r="B8802" s="1" t="s">
        <v>169</v>
      </c>
      <c r="C8802" t="str">
        <f>IFERROR(VLOOKUP(B8802,[7]電話端末!$A$2:$E$284,2,FALSE),"不在")</f>
        <v>【本社EC】猶貞彩</v>
      </c>
      <c r="D8802" s="1" t="s">
        <v>40</v>
      </c>
      <c r="E8802" t="str">
        <f>IFERROR(VLOOKUP(D8802,[7]電話端末!$A$2:$E$284,2,FALSE),"不在")</f>
        <v>【本社EC】鈴木浩允</v>
      </c>
      <c r="F8802" s="1" t="s">
        <v>40</v>
      </c>
      <c r="G8802" t="str">
        <f>IFERROR(VLOOKUP(F8802,[7]電話端末!$A$2:$D$284,2,FALSE),"不在")</f>
        <v>【本社EC】鈴木浩允</v>
      </c>
      <c r="H8802" s="4">
        <v>134</v>
      </c>
      <c r="I8802" s="4">
        <v>130</v>
      </c>
      <c r="K8802">
        <v>2.5102000490768101E+19</v>
      </c>
      <c r="BN8802" s="1"/>
    </row>
    <row r="8803" spans="1:69" x14ac:dyDescent="0.45">
      <c r="A8803" s="3">
        <v>45950.67832175926</v>
      </c>
      <c r="B8803" s="1" t="s">
        <v>16</v>
      </c>
      <c r="C8803" t="str">
        <f>IFERROR(VLOOKUP(B8803,[7]電話端末!$A$2:$E$284,2,FALSE),"不在")</f>
        <v>【東京】片桐芳夫</v>
      </c>
      <c r="D8803" s="1" t="s">
        <v>47</v>
      </c>
      <c r="E8803" t="str">
        <f>IFERROR(VLOOKUP(D8803,[7]電話端末!$A$2:$E$284,2,FALSE),"不在")</f>
        <v>【横浜】舞智江</v>
      </c>
      <c r="F8803" s="1" t="s">
        <v>47</v>
      </c>
      <c r="G8803" t="str">
        <f>IFERROR(VLOOKUP(F8803,[7]電話端末!$A$2:$D$284,2,FALSE),"不在")</f>
        <v>【横浜】舞智江</v>
      </c>
      <c r="H8803" s="4">
        <v>57</v>
      </c>
      <c r="I8803" s="4">
        <v>55</v>
      </c>
      <c r="K8803">
        <v>2.5102000489068102E+19</v>
      </c>
      <c r="BN8803" s="1"/>
      <c r="BQ8803" s="1"/>
    </row>
    <row r="8804" spans="1:69" x14ac:dyDescent="0.45">
      <c r="A8804" s="3">
        <v>45950.678287037037</v>
      </c>
      <c r="B8804" s="1" t="s">
        <v>78</v>
      </c>
      <c r="C8804" t="str">
        <f>IFERROR(VLOOKUP(B8804,[7]電話端末!$A$2:$E$284,2,FALSE),"不在")</f>
        <v>【MF東京】荒川拡</v>
      </c>
      <c r="D8804" s="1" t="s">
        <v>63</v>
      </c>
      <c r="E8804" t="str">
        <f>IFERROR(VLOOKUP(D8804,[7]電話端末!$A$2:$E$284,2,FALSE),"不在")</f>
        <v>【MF大阪】松尾セリ菜</v>
      </c>
      <c r="F8804" s="1" t="s">
        <v>63</v>
      </c>
      <c r="G8804" t="str">
        <f>IFERROR(VLOOKUP(F8804,[7]電話端末!$A$2:$D$284,2,FALSE),"不在")</f>
        <v>【MF大阪】松尾セリ菜</v>
      </c>
      <c r="H8804" s="4">
        <v>152</v>
      </c>
      <c r="I8804" s="4">
        <v>149</v>
      </c>
      <c r="K8804">
        <v>2.5102000488768098E+19</v>
      </c>
      <c r="BN8804" s="1"/>
      <c r="BQ8804" s="1"/>
    </row>
    <row r="8805" spans="1:69" x14ac:dyDescent="0.45">
      <c r="A8805" s="3">
        <v>45950.678136574075</v>
      </c>
      <c r="B8805" s="1" t="s">
        <v>58</v>
      </c>
      <c r="C8805" t="str">
        <f>IFERROR(VLOOKUP(B8805,[7]電話端末!$A$2:$E$284,2,FALSE),"不在")</f>
        <v>【東京】佐々木美咲</v>
      </c>
      <c r="D8805" s="1" t="s">
        <v>60</v>
      </c>
      <c r="E8805" t="str">
        <f>IFERROR(VLOOKUP(D8805,[7]電話端末!$A$2:$E$284,2,FALSE),"不在")</f>
        <v>【東京】林まど佳</v>
      </c>
      <c r="F8805" s="1" t="s">
        <v>60</v>
      </c>
      <c r="G8805" t="str">
        <f>IFERROR(VLOOKUP(F8805,[7]電話端末!$A$2:$D$284,2,FALSE),"不在")</f>
        <v>【東京】林まど佳</v>
      </c>
      <c r="H8805" s="4">
        <v>44</v>
      </c>
      <c r="I8805" s="4">
        <v>43</v>
      </c>
      <c r="K8805">
        <v>2.5102000488368099E+19</v>
      </c>
      <c r="BN8805" s="1"/>
      <c r="BQ8805" s="1"/>
    </row>
    <row r="8806" spans="1:69" x14ac:dyDescent="0.45">
      <c r="A8806" s="3">
        <v>45950.677997685183</v>
      </c>
      <c r="B8806" s="1" t="s">
        <v>58</v>
      </c>
      <c r="C8806" t="str">
        <f>IFERROR(VLOOKUP(B8806,[7]電話端末!$A$2:$E$284,2,FALSE),"不在")</f>
        <v>【東京】佐々木美咲</v>
      </c>
      <c r="D8806" s="1" t="s">
        <v>60</v>
      </c>
      <c r="E8806" t="str">
        <f>IFERROR(VLOOKUP(D8806,[7]電話端末!$A$2:$E$284,2,FALSE),"不在")</f>
        <v>【東京】林まど佳</v>
      </c>
      <c r="F8806" s="1"/>
      <c r="G8806" t="str">
        <f>IFERROR(VLOOKUP(F8806,[7]電話端末!$A$2:$D$284,2,FALSE),"不在")</f>
        <v>不在</v>
      </c>
      <c r="H8806" s="4">
        <v>2</v>
      </c>
      <c r="I8806" s="4">
        <v>0</v>
      </c>
      <c r="K8806">
        <v>2.51020004880681E+19</v>
      </c>
      <c r="BN8806" s="1"/>
      <c r="BQ8806" s="1"/>
    </row>
    <row r="8807" spans="1:69" x14ac:dyDescent="0.45">
      <c r="A8807" s="3">
        <v>45950.677222222221</v>
      </c>
      <c r="B8807" s="1" t="s">
        <v>40</v>
      </c>
      <c r="C8807" t="str">
        <f>IFERROR(VLOOKUP(B8807,[7]電話端末!$A$2:$E$284,2,FALSE),"不在")</f>
        <v>【本社EC】鈴木浩允</v>
      </c>
      <c r="D8807" s="1" t="s">
        <v>169</v>
      </c>
      <c r="E8807" t="str">
        <f>IFERROR(VLOOKUP(D8807,[7]電話端末!$A$2:$E$284,2,FALSE),"不在")</f>
        <v>【本社EC】猶貞彩</v>
      </c>
      <c r="F8807" s="1"/>
      <c r="G8807" t="str">
        <f>IFERROR(VLOOKUP(F8807,[7]電話端末!$A$2:$D$284,2,FALSE),"不在")</f>
        <v>不在</v>
      </c>
      <c r="H8807" s="4">
        <v>18</v>
      </c>
      <c r="I8807" s="4">
        <v>0</v>
      </c>
      <c r="K8807">
        <v>2.5102000487368102E+19</v>
      </c>
      <c r="BN8807" s="1"/>
      <c r="BQ8807" s="1"/>
    </row>
    <row r="8808" spans="1:69" x14ac:dyDescent="0.45">
      <c r="A8808" s="3">
        <v>45950.676770833335</v>
      </c>
      <c r="B8808" s="1" t="s">
        <v>40</v>
      </c>
      <c r="C8808" t="str">
        <f>IFERROR(VLOOKUP(B8808,[7]電話端末!$A$2:$E$284,2,FALSE),"不在")</f>
        <v>【本社EC】鈴木浩允</v>
      </c>
      <c r="D8808" s="1" t="s">
        <v>177</v>
      </c>
      <c r="E8808" t="str">
        <f>IFERROR(VLOOKUP(D8808,[7]電話端末!$A$2:$E$284,2,FALSE),"不在")</f>
        <v>【MF大阪】大村達也</v>
      </c>
      <c r="F8808" s="1" t="s">
        <v>177</v>
      </c>
      <c r="G8808" t="str">
        <f>IFERROR(VLOOKUP(F8808,[7]電話端末!$A$2:$D$284,2,FALSE),"不在")</f>
        <v>【MF大阪】大村達也</v>
      </c>
      <c r="H8808" s="4">
        <v>36</v>
      </c>
      <c r="I8808" s="4">
        <v>33</v>
      </c>
      <c r="K8808">
        <v>2.51020004866681E+19</v>
      </c>
      <c r="BN8808" s="1"/>
      <c r="BQ8808" s="1"/>
    </row>
    <row r="8809" spans="1:69" x14ac:dyDescent="0.45">
      <c r="A8809" s="3">
        <v>45950.676064814812</v>
      </c>
      <c r="B8809" s="1" t="s">
        <v>129</v>
      </c>
      <c r="C8809" t="str">
        <f>IFERROR(VLOOKUP(B8809,[7]電話端末!$A$2:$E$284,2,FALSE),"不在")</f>
        <v>【本社総務】赤羽恵理</v>
      </c>
      <c r="D8809" s="1" t="s">
        <v>67</v>
      </c>
      <c r="E8809" t="str">
        <f>IFERROR(VLOOKUP(D8809,[7]電話端末!$A$2:$E$284,2,FALSE),"不在")</f>
        <v>【MF大阪】後垣幸恵</v>
      </c>
      <c r="F8809" s="1" t="s">
        <v>67</v>
      </c>
      <c r="G8809" t="str">
        <f>IFERROR(VLOOKUP(F8809,[7]電話端末!$A$2:$D$284,2,FALSE),"不在")</f>
        <v>【MF大阪】後垣幸恵</v>
      </c>
      <c r="H8809" s="4">
        <v>198</v>
      </c>
      <c r="I8809" s="4">
        <v>196</v>
      </c>
      <c r="K8809">
        <v>2.5102000486168101E+19</v>
      </c>
      <c r="BN8809" s="1"/>
      <c r="BQ8809" s="1"/>
    </row>
    <row r="8810" spans="1:69" x14ac:dyDescent="0.45">
      <c r="A8810" s="3">
        <v>45950.674421296295</v>
      </c>
      <c r="B8810" s="1" t="s">
        <v>113</v>
      </c>
      <c r="C8810" t="str">
        <f>IFERROR(VLOOKUP(B8810,[7]電話端末!$A$2:$E$284,2,FALSE),"不在")</f>
        <v>【名古屋】水島奈美</v>
      </c>
      <c r="D8810" s="1" t="s">
        <v>36</v>
      </c>
      <c r="E8810" t="str">
        <f>IFERROR(VLOOKUP(D8810,[7]電話端末!$A$2:$E$284,2,FALSE),"不在")</f>
        <v>【名古屋】稲垣みちる</v>
      </c>
      <c r="F8810" s="1" t="s">
        <v>36</v>
      </c>
      <c r="G8810" t="str">
        <f>IFERROR(VLOOKUP(F8810,[7]電話端末!$A$2:$D$284,2,FALSE),"不在")</f>
        <v>【名古屋】稲垣みちる</v>
      </c>
      <c r="H8810" s="4">
        <v>138</v>
      </c>
      <c r="I8810" s="4">
        <v>137</v>
      </c>
      <c r="K8810">
        <v>2.51020004831681E+19</v>
      </c>
      <c r="BN8810" s="1"/>
      <c r="BQ8810" s="1"/>
    </row>
    <row r="8811" spans="1:69" x14ac:dyDescent="0.45">
      <c r="A8811" s="3">
        <v>45950.674351851849</v>
      </c>
      <c r="B8811" s="1" t="s">
        <v>186</v>
      </c>
      <c r="C8811" t="str">
        <f>IFERROR(VLOOKUP(B8811,[7]電話端末!$A$2:$E$284,2,FALSE),"不在")</f>
        <v>【東京】北林友希</v>
      </c>
      <c r="D8811" s="1" t="s">
        <v>31</v>
      </c>
      <c r="E8811" t="str">
        <f>IFERROR(VLOOKUP(D8811,[7]電話端末!$A$2:$E$284,2,FALSE),"不在")</f>
        <v>【千葉】着信グループ</v>
      </c>
      <c r="F8811" s="1" t="s">
        <v>61</v>
      </c>
      <c r="G8811" t="str">
        <f>IFERROR(VLOOKUP(F8811,[7]電話端末!$A$2:$D$284,2,FALSE),"不在")</f>
        <v>【埼玉】竹内梓</v>
      </c>
      <c r="H8811" s="4">
        <v>63</v>
      </c>
      <c r="I8811" s="4">
        <v>54</v>
      </c>
      <c r="K8811">
        <v>2.5102000482968101E+19</v>
      </c>
      <c r="BN8811" s="1"/>
      <c r="BQ8811" s="1"/>
    </row>
    <row r="8812" spans="1:69" x14ac:dyDescent="0.45">
      <c r="A8812" s="3">
        <v>45950.674120370371</v>
      </c>
      <c r="B8812" s="1" t="s">
        <v>117</v>
      </c>
      <c r="C8812" t="str">
        <f>IFERROR(VLOOKUP(B8812,[7]電話端末!$A$2:$E$284,2,FALSE),"不在")</f>
        <v>【流山】石田拓海</v>
      </c>
      <c r="D8812" s="1" t="s">
        <v>28</v>
      </c>
      <c r="E8812" t="str">
        <f>IFERROR(VLOOKUP(D8812,[7]電話端末!$A$2:$E$284,2,FALSE),"不在")</f>
        <v>【名古屋】大渕温子</v>
      </c>
      <c r="F8812" s="1" t="s">
        <v>28</v>
      </c>
      <c r="G8812" t="str">
        <f>IFERROR(VLOOKUP(F8812,[7]電話端末!$A$2:$D$284,2,FALSE),"不在")</f>
        <v>【名古屋】大渕温子</v>
      </c>
      <c r="H8812" s="4">
        <v>276</v>
      </c>
      <c r="I8812" s="4">
        <v>274</v>
      </c>
      <c r="K8812">
        <v>2.51020004818681E+19</v>
      </c>
      <c r="BN8812" s="1"/>
      <c r="BQ8812" s="1"/>
    </row>
    <row r="8813" spans="1:69" x14ac:dyDescent="0.45">
      <c r="A8813" s="3">
        <v>45950.672476851854</v>
      </c>
      <c r="B8813" s="1" t="s">
        <v>35</v>
      </c>
      <c r="C8813" t="str">
        <f>IFERROR(VLOOKUP(B8813,[7]電話端末!$A$2:$E$284,2,FALSE),"不在")</f>
        <v>【広島】小先純平</v>
      </c>
      <c r="D8813" s="1" t="s">
        <v>19</v>
      </c>
      <c r="E8813" t="str">
        <f>IFERROR(VLOOKUP(D8813,[7]電話端末!$A$2:$E$284,2,FALSE),"不在")</f>
        <v>【福岡】重松宝成</v>
      </c>
      <c r="F8813" s="1" t="s">
        <v>19</v>
      </c>
      <c r="G8813" t="str">
        <f>IFERROR(VLOOKUP(F8813,[7]電話端末!$A$2:$D$284,2,FALSE),"不在")</f>
        <v>【福岡】重松宝成</v>
      </c>
      <c r="H8813" s="4">
        <v>470</v>
      </c>
      <c r="I8813" s="4">
        <v>467</v>
      </c>
      <c r="K8813">
        <v>2.5102000479368102E+19</v>
      </c>
      <c r="BN8813" s="1"/>
    </row>
    <row r="8814" spans="1:69" x14ac:dyDescent="0.45">
      <c r="A8814" s="3">
        <v>45950.671990740739</v>
      </c>
      <c r="B8814" s="1" t="s">
        <v>27</v>
      </c>
      <c r="C8814" t="str">
        <f>IFERROR(VLOOKUP(B8814,[7]電話端末!$A$2:$E$284,2,FALSE),"不在")</f>
        <v>【本社在庫物流課】黒田靖広</v>
      </c>
      <c r="D8814" s="1" t="s">
        <v>49</v>
      </c>
      <c r="E8814" t="str">
        <f>IFERROR(VLOOKUP(D8814,[7]電話端末!$A$2:$E$284,2,FALSE),"不在")</f>
        <v>【流山】鴻池千紗都</v>
      </c>
      <c r="F8814" s="1" t="s">
        <v>49</v>
      </c>
      <c r="G8814" t="str">
        <f>IFERROR(VLOOKUP(F8814,[7]電話端末!$A$2:$D$284,2,FALSE),"不在")</f>
        <v>【流山】鴻池千紗都</v>
      </c>
      <c r="H8814" s="4">
        <v>120</v>
      </c>
      <c r="I8814" s="4">
        <v>117</v>
      </c>
      <c r="K8814">
        <v>2.51020004784681E+19</v>
      </c>
      <c r="BN8814" s="1"/>
      <c r="BQ8814" s="1"/>
    </row>
    <row r="8815" spans="1:69" x14ac:dyDescent="0.45">
      <c r="A8815" s="3">
        <v>45950.671030092592</v>
      </c>
      <c r="B8815" s="1" t="s">
        <v>94</v>
      </c>
      <c r="C8815" t="str">
        <f>IFERROR(VLOOKUP(B8815,[7]電話端末!$A$2:$E$284,2,FALSE),"不在")</f>
        <v>【岡山】武政彩果</v>
      </c>
      <c r="D8815" s="1" t="s">
        <v>41</v>
      </c>
      <c r="E8815" t="str">
        <f>IFERROR(VLOOKUP(D8815,[7]電話端末!$A$2:$E$284,2,FALSE),"不在")</f>
        <v>【大阪】松下愛</v>
      </c>
      <c r="F8815" s="1" t="s">
        <v>41</v>
      </c>
      <c r="G8815" t="str">
        <f>IFERROR(VLOOKUP(F8815,[7]電話端末!$A$2:$D$284,2,FALSE),"不在")</f>
        <v>【大阪】松下愛</v>
      </c>
      <c r="H8815" s="4">
        <v>17</v>
      </c>
      <c r="I8815" s="4">
        <v>13</v>
      </c>
      <c r="K8815">
        <v>2.5102000476568101E+19</v>
      </c>
      <c r="BN8815" s="1"/>
    </row>
    <row r="8816" spans="1:69" x14ac:dyDescent="0.45">
      <c r="A8816" s="3">
        <v>45950.669502314813</v>
      </c>
      <c r="B8816" s="1" t="s">
        <v>101</v>
      </c>
      <c r="C8816" t="str">
        <f>IFERROR(VLOOKUP(B8816,[7]電話端末!$A$2:$E$284,2,FALSE),"不在")</f>
        <v>【本社EC】山口莉奈</v>
      </c>
      <c r="D8816" s="1" t="s">
        <v>29</v>
      </c>
      <c r="E8816" t="str">
        <f>IFERROR(VLOOKUP(D8816,[7]電話端末!$A$2:$E$284,2,FALSE),"不在")</f>
        <v>【本社EC】大城明日香</v>
      </c>
      <c r="F8816" s="1" t="s">
        <v>29</v>
      </c>
      <c r="G8816" t="str">
        <f>IFERROR(VLOOKUP(F8816,[7]電話端末!$A$2:$D$284,2,FALSE),"不在")</f>
        <v>【本社EC】大城明日香</v>
      </c>
      <c r="H8816" s="4">
        <v>40</v>
      </c>
      <c r="I8816" s="4">
        <v>39</v>
      </c>
      <c r="K8816">
        <v>2.51020004736681E+19</v>
      </c>
      <c r="BN8816" s="1"/>
      <c r="BQ8816" s="1"/>
    </row>
    <row r="8817" spans="1:69" x14ac:dyDescent="0.45">
      <c r="A8817" s="3">
        <v>45950.668819444443</v>
      </c>
      <c r="B8817" s="1" t="s">
        <v>58</v>
      </c>
      <c r="C8817" t="str">
        <f>IFERROR(VLOOKUP(B8817,[7]電話端末!$A$2:$E$284,2,FALSE),"不在")</f>
        <v>【東京】佐々木美咲</v>
      </c>
      <c r="D8817" s="1" t="s">
        <v>145</v>
      </c>
      <c r="E8817" t="str">
        <f>IFERROR(VLOOKUP(D8817,[7]電話端末!$A$2:$E$284,2,FALSE),"不在")</f>
        <v>【MF大阪】牧聡美</v>
      </c>
      <c r="F8817" s="1" t="s">
        <v>145</v>
      </c>
      <c r="G8817" t="str">
        <f>IFERROR(VLOOKUP(F8817,[7]電話端末!$A$2:$D$284,2,FALSE),"不在")</f>
        <v>【MF大阪】牧聡美</v>
      </c>
      <c r="H8817" s="4">
        <v>53</v>
      </c>
      <c r="I8817" s="4">
        <v>51</v>
      </c>
      <c r="K8817">
        <v>2.5102000472468099E+19</v>
      </c>
      <c r="BN8817" s="1"/>
      <c r="BQ8817" s="1"/>
    </row>
    <row r="8818" spans="1:69" x14ac:dyDescent="0.45">
      <c r="A8818" s="3">
        <v>45950.668483796297</v>
      </c>
      <c r="B8818" s="1" t="s">
        <v>117</v>
      </c>
      <c r="C8818" t="str">
        <f>IFERROR(VLOOKUP(B8818,[7]電話端末!$A$2:$E$284,2,FALSE),"不在")</f>
        <v>【流山】石田拓海</v>
      </c>
      <c r="D8818" s="1" t="s">
        <v>110</v>
      </c>
      <c r="E8818" t="str">
        <f>IFERROR(VLOOKUP(D8818,[7]電話端末!$A$2:$E$284,2,FALSE),"不在")</f>
        <v>【MF東京】高木幸恵</v>
      </c>
      <c r="F8818" s="1" t="s">
        <v>110</v>
      </c>
      <c r="G8818" t="str">
        <f>IFERROR(VLOOKUP(F8818,[7]電話端末!$A$2:$D$284,2,FALSE),"不在")</f>
        <v>【MF東京】高木幸恵</v>
      </c>
      <c r="H8818" s="4">
        <v>175</v>
      </c>
      <c r="I8818" s="4">
        <v>173</v>
      </c>
      <c r="K8818">
        <v>2.51020004720681E+19</v>
      </c>
      <c r="BN8818" s="1"/>
    </row>
    <row r="8819" spans="1:69" x14ac:dyDescent="0.45">
      <c r="A8819" s="3">
        <v>45950.666527777779</v>
      </c>
      <c r="B8819" s="1" t="s">
        <v>45</v>
      </c>
      <c r="C8819" t="str">
        <f>IFERROR(VLOOKUP(B8819,[7]電話端末!$A$2:$E$284,2,FALSE),"不在")</f>
        <v>【岡山】岸本麻衣子</v>
      </c>
      <c r="D8819" s="1" t="s">
        <v>557</v>
      </c>
      <c r="E8819" t="str">
        <f>IFERROR(VLOOKUP(D8819,[7]電話端末!$A$2:$E$284,2,FALSE),"不在")</f>
        <v>不在</v>
      </c>
      <c r="F8819" s="1"/>
      <c r="G8819" t="str">
        <f>IFERROR(VLOOKUP(F8819,[7]電話端末!$A$2:$D$284,2,FALSE),"不在")</f>
        <v>不在</v>
      </c>
      <c r="H8819" s="4">
        <v>0</v>
      </c>
      <c r="I8819" s="4">
        <v>0</v>
      </c>
      <c r="K8819">
        <v>2.5102000469168099E+19</v>
      </c>
      <c r="BN8819" s="1"/>
      <c r="BQ8819" s="1"/>
    </row>
    <row r="8820" spans="1:69" x14ac:dyDescent="0.45">
      <c r="A8820" s="3">
        <v>45950.666296296295</v>
      </c>
      <c r="B8820" s="1" t="s">
        <v>94</v>
      </c>
      <c r="C8820" t="str">
        <f>IFERROR(VLOOKUP(B8820,[7]電話端末!$A$2:$E$284,2,FALSE),"不在")</f>
        <v>【岡山】武政彩果</v>
      </c>
      <c r="D8820" s="1" t="s">
        <v>41</v>
      </c>
      <c r="E8820" t="str">
        <f>IFERROR(VLOOKUP(D8820,[7]電話端末!$A$2:$E$284,2,FALSE),"不在")</f>
        <v>【大阪】松下愛</v>
      </c>
      <c r="F8820" s="1" t="s">
        <v>41</v>
      </c>
      <c r="G8820" t="str">
        <f>IFERROR(VLOOKUP(F8820,[7]電話端末!$A$2:$D$284,2,FALSE),"不在")</f>
        <v>【大阪】松下愛</v>
      </c>
      <c r="H8820" s="4">
        <v>59</v>
      </c>
      <c r="I8820" s="4">
        <v>57</v>
      </c>
      <c r="K8820">
        <v>2.51020004689681E+19</v>
      </c>
      <c r="BN8820" s="1"/>
    </row>
    <row r="8821" spans="1:69" x14ac:dyDescent="0.45">
      <c r="A8821" s="3">
        <v>45950.665381944447</v>
      </c>
      <c r="B8821" s="1" t="s">
        <v>27</v>
      </c>
      <c r="C8821" t="str">
        <f>IFERROR(VLOOKUP(B8821,[7]電話端末!$A$2:$E$284,2,FALSE),"不在")</f>
        <v>【本社在庫物流課】黒田靖広</v>
      </c>
      <c r="D8821" s="1" t="s">
        <v>34</v>
      </c>
      <c r="E8821" t="str">
        <f>IFERROR(VLOOKUP(D8821,[7]電話端末!$A$2:$E$284,2,FALSE),"不在")</f>
        <v>【埼玉】細田昌子</v>
      </c>
      <c r="F8821" s="1" t="s">
        <v>34</v>
      </c>
      <c r="G8821" t="str">
        <f>IFERROR(VLOOKUP(F8821,[7]電話端末!$A$2:$D$284,2,FALSE),"不在")</f>
        <v>【埼玉】細田昌子</v>
      </c>
      <c r="H8821" s="4">
        <v>338</v>
      </c>
      <c r="I8821" s="4">
        <v>335</v>
      </c>
      <c r="K8821">
        <v>2.5102000466568102E+19</v>
      </c>
      <c r="BN8821" s="1"/>
    </row>
    <row r="8822" spans="1:69" x14ac:dyDescent="0.45">
      <c r="A8822" s="3">
        <v>45950.665011574078</v>
      </c>
      <c r="B8822" s="1" t="s">
        <v>27</v>
      </c>
      <c r="C8822" t="str">
        <f>IFERROR(VLOOKUP(B8822,[7]電話端末!$A$2:$E$284,2,FALSE),"不在")</f>
        <v>【本社在庫物流課】黒田靖広</v>
      </c>
      <c r="D8822" s="1" t="s">
        <v>34</v>
      </c>
      <c r="E8822" t="str">
        <f>IFERROR(VLOOKUP(D8822,[7]電話端末!$A$2:$E$284,2,FALSE),"不在")</f>
        <v>【埼玉】細田昌子</v>
      </c>
      <c r="F8822" s="1"/>
      <c r="G8822" t="str">
        <f>IFERROR(VLOOKUP(F8822,[7]電話端末!$A$2:$D$284,2,FALSE),"不在")</f>
        <v>不在</v>
      </c>
      <c r="H8822" s="4">
        <v>1</v>
      </c>
      <c r="I8822" s="4">
        <v>0</v>
      </c>
      <c r="K8822">
        <v>2.5102000465968099E+19</v>
      </c>
      <c r="BN8822" s="1"/>
      <c r="BQ8822" s="1"/>
    </row>
    <row r="8823" spans="1:69" x14ac:dyDescent="0.45">
      <c r="A8823" s="3">
        <v>45950.664293981485</v>
      </c>
      <c r="B8823" s="1" t="s">
        <v>48</v>
      </c>
      <c r="C8823" t="str">
        <f>IFERROR(VLOOKUP(B8823,[7]電話端末!$A$2:$E$284,2,FALSE),"不在")</f>
        <v>【福岡】松添愛</v>
      </c>
      <c r="D8823" s="1" t="s">
        <v>44</v>
      </c>
      <c r="E8823" t="str">
        <f>IFERROR(VLOOKUP(D8823,[7]電話端末!$A$2:$E$284,2,FALSE),"不在")</f>
        <v>【福岡】奥薗美和</v>
      </c>
      <c r="F8823" s="1" t="s">
        <v>44</v>
      </c>
      <c r="G8823" t="str">
        <f>IFERROR(VLOOKUP(F8823,[7]電話端末!$A$2:$D$284,2,FALSE),"不在")</f>
        <v>【福岡】奥薗美和</v>
      </c>
      <c r="H8823" s="4">
        <v>32</v>
      </c>
      <c r="I8823" s="4">
        <v>29</v>
      </c>
      <c r="K8823">
        <v>2.5102000465068102E+19</v>
      </c>
      <c r="BN8823" s="1"/>
    </row>
    <row r="8824" spans="1:69" x14ac:dyDescent="0.45">
      <c r="A8824" s="3">
        <v>45950.658993055556</v>
      </c>
      <c r="B8824" s="1" t="s">
        <v>57</v>
      </c>
      <c r="C8824" t="str">
        <f>IFERROR(VLOOKUP(B8824,[7]電話端末!$A$2:$E$284,2,FALSE),"不在")</f>
        <v>【本社総務】吉田亜依</v>
      </c>
      <c r="D8824" s="1" t="s">
        <v>67</v>
      </c>
      <c r="E8824" t="str">
        <f>IFERROR(VLOOKUP(D8824,[7]電話端末!$A$2:$E$284,2,FALSE),"不在")</f>
        <v>【MF大阪】後垣幸恵</v>
      </c>
      <c r="F8824" s="1" t="s">
        <v>67</v>
      </c>
      <c r="G8824" t="str">
        <f>IFERROR(VLOOKUP(F8824,[7]電話端末!$A$2:$D$284,2,FALSE),"不在")</f>
        <v>【MF大阪】後垣幸恵</v>
      </c>
      <c r="H8824" s="4">
        <v>42</v>
      </c>
      <c r="I8824" s="4">
        <v>40</v>
      </c>
      <c r="K8824">
        <v>2.5102000457168101E+19</v>
      </c>
      <c r="BN8824" s="1"/>
      <c r="BQ8824" s="1"/>
    </row>
    <row r="8825" spans="1:69" x14ac:dyDescent="0.45">
      <c r="A8825" s="3">
        <v>45950.655763888892</v>
      </c>
      <c r="B8825" s="1" t="s">
        <v>44</v>
      </c>
      <c r="C8825" t="str">
        <f>IFERROR(VLOOKUP(B8825,[7]電話端末!$A$2:$E$284,2,FALSE),"不在")</f>
        <v>【福岡】奥薗美和</v>
      </c>
      <c r="D8825" s="1" t="s">
        <v>39</v>
      </c>
      <c r="E8825" t="str">
        <f>IFERROR(VLOOKUP(D8825,[7]電話端末!$A$2:$E$284,2,FALSE),"不在")</f>
        <v>【福岡】松尾明日香</v>
      </c>
      <c r="F8825" s="1" t="s">
        <v>39</v>
      </c>
      <c r="G8825" t="str">
        <f>IFERROR(VLOOKUP(F8825,[7]電話端末!$A$2:$D$284,2,FALSE),"不在")</f>
        <v>【福岡】松尾明日香</v>
      </c>
      <c r="H8825" s="4">
        <v>72</v>
      </c>
      <c r="I8825" s="4">
        <v>70</v>
      </c>
      <c r="K8825">
        <v>2.5102000452268102E+19</v>
      </c>
      <c r="BN8825" s="1"/>
      <c r="BQ8825" s="1"/>
    </row>
    <row r="8826" spans="1:69" x14ac:dyDescent="0.45">
      <c r="A8826" s="3">
        <v>45950.655138888891</v>
      </c>
      <c r="B8826" s="1" t="s">
        <v>19</v>
      </c>
      <c r="C8826" t="str">
        <f>IFERROR(VLOOKUP(B8826,[7]電話端末!$A$2:$E$284,2,FALSE),"不在")</f>
        <v>【福岡】重松宝成</v>
      </c>
      <c r="D8826" s="1" t="s">
        <v>39</v>
      </c>
      <c r="E8826" t="str">
        <f>IFERROR(VLOOKUP(D8826,[7]電話端末!$A$2:$E$284,2,FALSE),"不在")</f>
        <v>【福岡】松尾明日香</v>
      </c>
      <c r="F8826" s="1"/>
      <c r="G8826" t="str">
        <f>IFERROR(VLOOKUP(F8826,[7]電話端末!$A$2:$D$284,2,FALSE),"不在")</f>
        <v>不在</v>
      </c>
      <c r="H8826" s="4">
        <v>1</v>
      </c>
      <c r="I8826" s="4">
        <v>0</v>
      </c>
      <c r="K8826">
        <v>2.5102000450668102E+19</v>
      </c>
      <c r="BN8826" s="1"/>
      <c r="BQ8826" s="1"/>
    </row>
    <row r="8827" spans="1:69" x14ac:dyDescent="0.45">
      <c r="A8827" s="3">
        <v>45950.654930555553</v>
      </c>
      <c r="B8827" s="1" t="s">
        <v>38</v>
      </c>
      <c r="C8827" t="str">
        <f>IFERROR(VLOOKUP(B8827,[7]電話端末!$A$2:$E$284,2,FALSE),"不在")</f>
        <v>【福岡】山崎芹奈</v>
      </c>
      <c r="D8827" s="1" t="s">
        <v>44</v>
      </c>
      <c r="E8827" t="str">
        <f>IFERROR(VLOOKUP(D8827,[7]電話端末!$A$2:$E$284,2,FALSE),"不在")</f>
        <v>【福岡】奥薗美和</v>
      </c>
      <c r="F8827" s="1" t="s">
        <v>44</v>
      </c>
      <c r="G8827" t="str">
        <f>IFERROR(VLOOKUP(F8827,[7]電話端末!$A$2:$D$284,2,FALSE),"不在")</f>
        <v>【福岡】奥薗美和</v>
      </c>
      <c r="H8827" s="4">
        <v>75</v>
      </c>
      <c r="I8827" s="4">
        <v>74</v>
      </c>
      <c r="K8827">
        <v>2.5102000450468098E+19</v>
      </c>
      <c r="BN8827" s="1"/>
      <c r="BQ8827" s="1"/>
    </row>
    <row r="8828" spans="1:69" x14ac:dyDescent="0.45">
      <c r="A8828" s="3">
        <v>45950.654560185183</v>
      </c>
      <c r="B8828" s="1" t="s">
        <v>38</v>
      </c>
      <c r="C8828" t="str">
        <f>IFERROR(VLOOKUP(B8828,[7]電話端末!$A$2:$E$284,2,FALSE),"不在")</f>
        <v>【福岡】山崎芹奈</v>
      </c>
      <c r="D8828" s="1" t="s">
        <v>19</v>
      </c>
      <c r="E8828" t="str">
        <f>IFERROR(VLOOKUP(D8828,[7]電話端末!$A$2:$E$284,2,FALSE),"不在")</f>
        <v>【福岡】重松宝成</v>
      </c>
      <c r="F8828" s="1" t="s">
        <v>19</v>
      </c>
      <c r="G8828" t="str">
        <f>IFERROR(VLOOKUP(F8828,[7]電話端末!$A$2:$D$284,2,FALSE),"不在")</f>
        <v>【福岡】重松宝成</v>
      </c>
      <c r="H8828" s="4">
        <v>19</v>
      </c>
      <c r="I8828" s="4">
        <v>16</v>
      </c>
      <c r="K8828">
        <v>2.51020004498681E+19</v>
      </c>
      <c r="BN8828" s="1"/>
      <c r="BQ8828" s="1"/>
    </row>
    <row r="8829" spans="1:69" x14ac:dyDescent="0.45">
      <c r="A8829" s="3">
        <v>45950.654143518521</v>
      </c>
      <c r="B8829" s="1" t="s">
        <v>120</v>
      </c>
      <c r="C8829" t="str">
        <f>IFERROR(VLOOKUP(B8829,[7]電話端末!$A$2:$E$284,2,FALSE),"不在")</f>
        <v>【岡山】岩佐寛子</v>
      </c>
      <c r="D8829" s="1" t="s">
        <v>41</v>
      </c>
      <c r="E8829" t="str">
        <f>IFERROR(VLOOKUP(D8829,[7]電話端末!$A$2:$E$284,2,FALSE),"不在")</f>
        <v>【大阪】松下愛</v>
      </c>
      <c r="F8829" s="1" t="s">
        <v>41</v>
      </c>
      <c r="G8829" t="str">
        <f>IFERROR(VLOOKUP(F8829,[7]電話端末!$A$2:$D$284,2,FALSE),"不在")</f>
        <v>【大阪】松下愛</v>
      </c>
      <c r="H8829" s="4">
        <v>51</v>
      </c>
      <c r="I8829" s="4">
        <v>48</v>
      </c>
      <c r="K8829">
        <v>2.5102000449268101E+19</v>
      </c>
      <c r="BN8829" s="1"/>
      <c r="BQ8829" s="1"/>
    </row>
    <row r="8830" spans="1:69" x14ac:dyDescent="0.45">
      <c r="A8830" s="3">
        <v>45950.652060185188</v>
      </c>
      <c r="B8830" s="1" t="s">
        <v>35</v>
      </c>
      <c r="C8830" t="str">
        <f>IFERROR(VLOOKUP(B8830,[7]電話端末!$A$2:$E$284,2,FALSE),"不在")</f>
        <v>【広島】小先純平</v>
      </c>
      <c r="D8830" s="1" t="s">
        <v>19</v>
      </c>
      <c r="E8830" t="str">
        <f>IFERROR(VLOOKUP(D8830,[7]電話端末!$A$2:$E$284,2,FALSE),"不在")</f>
        <v>【福岡】重松宝成</v>
      </c>
      <c r="F8830" s="1" t="s">
        <v>19</v>
      </c>
      <c r="G8830" t="str">
        <f>IFERROR(VLOOKUP(F8830,[7]電話端末!$A$2:$D$284,2,FALSE),"不在")</f>
        <v>【福岡】重松宝成</v>
      </c>
      <c r="H8830" s="4">
        <v>13</v>
      </c>
      <c r="I8830" s="4">
        <v>8</v>
      </c>
      <c r="K8830">
        <v>2.5102000446968099E+19</v>
      </c>
      <c r="BN8830" s="1"/>
      <c r="BQ8830" s="1"/>
    </row>
    <row r="8831" spans="1:69" x14ac:dyDescent="0.45">
      <c r="A8831" s="3">
        <v>45950.651747685188</v>
      </c>
      <c r="B8831" s="1" t="s">
        <v>42</v>
      </c>
      <c r="C8831" t="str">
        <f>IFERROR(VLOOKUP(B8831,[7]電話端末!$A$2:$E$284,2,FALSE),"不在")</f>
        <v>【熊本】中村翔</v>
      </c>
      <c r="D8831" s="1" t="s">
        <v>193</v>
      </c>
      <c r="E8831" t="str">
        <f>IFERROR(VLOOKUP(D8831,[7]電話端末!$A$2:$E$284,2,FALSE),"不在")</f>
        <v>【福岡】手塚竜也</v>
      </c>
      <c r="F8831" s="1"/>
      <c r="G8831" t="str">
        <f>IFERROR(VLOOKUP(F8831,[7]電話端末!$A$2:$D$284,2,FALSE),"不在")</f>
        <v>不在</v>
      </c>
      <c r="H8831" s="4">
        <v>0</v>
      </c>
      <c r="I8831" s="4">
        <v>0</v>
      </c>
      <c r="K8831">
        <v>2.5102000446068101E+19</v>
      </c>
      <c r="BN8831" s="1"/>
    </row>
    <row r="8832" spans="1:69" x14ac:dyDescent="0.45">
      <c r="A8832" s="3">
        <v>45950.651666666665</v>
      </c>
      <c r="B8832" s="1" t="s">
        <v>118</v>
      </c>
      <c r="C8832" t="str">
        <f>IFERROR(VLOOKUP(B8832,[7]電話端末!$A$2:$E$284,2,FALSE),"不在")</f>
        <v>【仙台】真壁彰子</v>
      </c>
      <c r="D8832" s="1" t="s">
        <v>98</v>
      </c>
      <c r="E8832" t="str">
        <f>IFERROR(VLOOKUP(D8832,[7]電話端末!$A$2:$E$284,2,FALSE),"不在")</f>
        <v>【滋賀】北出智子</v>
      </c>
      <c r="F8832" s="1" t="s">
        <v>98</v>
      </c>
      <c r="G8832" t="str">
        <f>IFERROR(VLOOKUP(F8832,[7]電話端末!$A$2:$D$284,2,FALSE),"不在")</f>
        <v>【滋賀】北出智子</v>
      </c>
      <c r="H8832" s="4">
        <v>29</v>
      </c>
      <c r="I8832" s="4">
        <v>25</v>
      </c>
      <c r="K8832">
        <v>2.5102000445868102E+19</v>
      </c>
      <c r="BN8832" s="1"/>
      <c r="BQ8832" s="1"/>
    </row>
    <row r="8833" spans="1:69" x14ac:dyDescent="0.45">
      <c r="A8833" s="3">
        <v>45950.650902777779</v>
      </c>
      <c r="B8833" s="1" t="s">
        <v>129</v>
      </c>
      <c r="C8833" t="str">
        <f>IFERROR(VLOOKUP(B8833,[7]電話端末!$A$2:$E$284,2,FALSE),"不在")</f>
        <v>【本社総務】赤羽恵理</v>
      </c>
      <c r="D8833" s="1" t="s">
        <v>67</v>
      </c>
      <c r="E8833" t="str">
        <f>IFERROR(VLOOKUP(D8833,[7]電話端末!$A$2:$E$284,2,FALSE),"不在")</f>
        <v>【MF大阪】後垣幸恵</v>
      </c>
      <c r="F8833" s="1" t="s">
        <v>67</v>
      </c>
      <c r="G8833" t="str">
        <f>IFERROR(VLOOKUP(F8833,[7]電話端末!$A$2:$D$284,2,FALSE),"不在")</f>
        <v>【MF大阪】後垣幸恵</v>
      </c>
      <c r="H8833" s="4">
        <v>217</v>
      </c>
      <c r="I8833" s="4">
        <v>214</v>
      </c>
      <c r="K8833">
        <v>2.51020004449681E+19</v>
      </c>
      <c r="BN8833" s="1"/>
      <c r="BQ8833" s="1"/>
    </row>
    <row r="8834" spans="1:69" x14ac:dyDescent="0.45">
      <c r="A8834" s="3">
        <v>45950.650046296294</v>
      </c>
      <c r="B8834" s="1" t="s">
        <v>44</v>
      </c>
      <c r="C8834" t="str">
        <f>IFERROR(VLOOKUP(B8834,[7]電話端末!$A$2:$E$284,2,FALSE),"不在")</f>
        <v>【福岡】奥薗美和</v>
      </c>
      <c r="D8834" s="1" t="s">
        <v>19</v>
      </c>
      <c r="E8834" t="str">
        <f>IFERROR(VLOOKUP(D8834,[7]電話端末!$A$2:$E$284,2,FALSE),"不在")</f>
        <v>【福岡】重松宝成</v>
      </c>
      <c r="F8834" s="1" t="s">
        <v>19</v>
      </c>
      <c r="G8834" t="str">
        <f>IFERROR(VLOOKUP(F8834,[7]電話端末!$A$2:$D$284,2,FALSE),"不在")</f>
        <v>【福岡】重松宝成</v>
      </c>
      <c r="H8834" s="4">
        <v>50</v>
      </c>
      <c r="I8834" s="4">
        <v>48</v>
      </c>
      <c r="K8834">
        <v>2.5102000443968098E+19</v>
      </c>
      <c r="BN8834" s="1"/>
    </row>
    <row r="8835" spans="1:69" x14ac:dyDescent="0.45">
      <c r="A8835" s="3">
        <v>45950.648657407408</v>
      </c>
      <c r="B8835" s="1" t="s">
        <v>125</v>
      </c>
      <c r="C8835" t="str">
        <f>IFERROR(VLOOKUP(B8835,[7]電話端末!$A$2:$E$284,2,FALSE),"不在")</f>
        <v>【横浜】山﨑啓右</v>
      </c>
      <c r="D8835" s="1" t="s">
        <v>68</v>
      </c>
      <c r="E8835" t="str">
        <f>IFERROR(VLOOKUP(D8835,[7]電話端末!$A$2:$E$284,2,FALSE),"不在")</f>
        <v>【埼玉】着信グループ</v>
      </c>
      <c r="F8835" s="1" t="s">
        <v>34</v>
      </c>
      <c r="G8835" t="str">
        <f>IFERROR(VLOOKUP(F8835,[7]電話端末!$A$2:$D$284,2,FALSE),"不在")</f>
        <v>【埼玉】細田昌子</v>
      </c>
      <c r="H8835" s="4">
        <v>62</v>
      </c>
      <c r="I8835" s="4">
        <v>60</v>
      </c>
      <c r="K8835">
        <v>2.51020004417681E+19</v>
      </c>
      <c r="BN8835" s="1"/>
    </row>
    <row r="8836" spans="1:69" x14ac:dyDescent="0.45">
      <c r="A8836" s="3">
        <v>45950.648541666669</v>
      </c>
      <c r="B8836" s="1" t="s">
        <v>39</v>
      </c>
      <c r="C8836" t="str">
        <f>IFERROR(VLOOKUP(B8836,[7]電話端末!$A$2:$E$284,2,FALSE),"不在")</f>
        <v>【福岡】松尾明日香</v>
      </c>
      <c r="D8836" s="1" t="s">
        <v>19</v>
      </c>
      <c r="E8836" t="str">
        <f>IFERROR(VLOOKUP(D8836,[7]電話端末!$A$2:$E$284,2,FALSE),"不在")</f>
        <v>【福岡】重松宝成</v>
      </c>
      <c r="F8836" s="1" t="s">
        <v>19</v>
      </c>
      <c r="G8836" t="str">
        <f>IFERROR(VLOOKUP(F8836,[7]電話端末!$A$2:$D$284,2,FALSE),"不在")</f>
        <v>【福岡】重松宝成</v>
      </c>
      <c r="H8836" s="4">
        <v>56</v>
      </c>
      <c r="I8836" s="4">
        <v>54</v>
      </c>
      <c r="K8836">
        <v>2.51020004415681E+19</v>
      </c>
      <c r="BN8836" s="1"/>
      <c r="BQ8836" s="1"/>
    </row>
    <row r="8837" spans="1:69" x14ac:dyDescent="0.45">
      <c r="A8837" s="3">
        <v>45950.647060185183</v>
      </c>
      <c r="B8837" s="1" t="s">
        <v>61</v>
      </c>
      <c r="C8837" t="str">
        <f>IFERROR(VLOOKUP(B8837,[7]電話端末!$A$2:$E$284,2,FALSE),"不在")</f>
        <v>【埼玉】竹内梓</v>
      </c>
      <c r="D8837" s="1" t="s">
        <v>76</v>
      </c>
      <c r="E8837" t="str">
        <f>IFERROR(VLOOKUP(D8837,[7]電話端末!$A$2:$E$284,2,FALSE),"不在")</f>
        <v>【埼玉】豊田里花</v>
      </c>
      <c r="F8837" s="1" t="s">
        <v>76</v>
      </c>
      <c r="G8837" t="str">
        <f>IFERROR(VLOOKUP(F8837,[7]電話端末!$A$2:$D$284,2,FALSE),"不在")</f>
        <v>【埼玉】豊田里花</v>
      </c>
      <c r="H8837" s="4">
        <v>309</v>
      </c>
      <c r="I8837" s="4">
        <v>307</v>
      </c>
      <c r="K8837">
        <v>2.5102000439768101E+19</v>
      </c>
      <c r="BN8837" s="1"/>
    </row>
    <row r="8838" spans="1:69" x14ac:dyDescent="0.45">
      <c r="A8838" s="3">
        <v>45950.646134259259</v>
      </c>
      <c r="B8838" s="1" t="s">
        <v>19</v>
      </c>
      <c r="C8838" t="str">
        <f>IFERROR(VLOOKUP(B8838,[7]電話端末!$A$2:$E$284,2,FALSE),"不在")</f>
        <v>【福岡】重松宝成</v>
      </c>
      <c r="D8838" s="1" t="s">
        <v>48</v>
      </c>
      <c r="E8838" t="str">
        <f>IFERROR(VLOOKUP(D8838,[7]電話端末!$A$2:$E$284,2,FALSE),"不在")</f>
        <v>【福岡】松添愛</v>
      </c>
      <c r="F8838" s="1" t="s">
        <v>48</v>
      </c>
      <c r="G8838" t="str">
        <f>IFERROR(VLOOKUP(F8838,[7]電話端末!$A$2:$D$284,2,FALSE),"不在")</f>
        <v>【福岡】松添愛</v>
      </c>
      <c r="H8838" s="4">
        <v>37</v>
      </c>
      <c r="I8838" s="4">
        <v>35</v>
      </c>
      <c r="K8838">
        <v>2.5102000438168101E+19</v>
      </c>
      <c r="BN8838" s="1"/>
      <c r="BQ8838" s="1"/>
    </row>
    <row r="8839" spans="1:69" x14ac:dyDescent="0.45">
      <c r="A8839" s="3">
        <v>45950.644907407404</v>
      </c>
      <c r="B8839" s="1" t="s">
        <v>229</v>
      </c>
      <c r="C8839" t="str">
        <f>IFERROR(VLOOKUP(B8839,[7]電話端末!$A$2:$E$284,2,FALSE),"不在")</f>
        <v>【MF大阪】多田哲平</v>
      </c>
      <c r="D8839" s="1" t="s">
        <v>115</v>
      </c>
      <c r="E8839" t="str">
        <f>IFERROR(VLOOKUP(D8839,[7]電話端末!$A$2:$E$284,2,FALSE),"不在")</f>
        <v>【MF東京】着信グループ</v>
      </c>
      <c r="F8839" s="1" t="s">
        <v>75</v>
      </c>
      <c r="G8839" t="str">
        <f>IFERROR(VLOOKUP(F8839,[7]電話端末!$A$2:$D$284,2,FALSE),"不在")</f>
        <v>【MF東京】山中雅仁</v>
      </c>
      <c r="H8839" s="4">
        <v>139</v>
      </c>
      <c r="I8839" s="4">
        <v>133</v>
      </c>
      <c r="K8839">
        <v>2.5102000436668101E+19</v>
      </c>
      <c r="BN8839" s="1"/>
      <c r="BQ8839" s="1"/>
    </row>
    <row r="8840" spans="1:69" x14ac:dyDescent="0.45">
      <c r="A8840" s="3">
        <v>45950.644756944443</v>
      </c>
      <c r="B8840" s="1" t="s">
        <v>67</v>
      </c>
      <c r="C8840" t="str">
        <f>IFERROR(VLOOKUP(B8840,[7]電話端末!$A$2:$E$284,2,FALSE),"不在")</f>
        <v>【MF大阪】後垣幸恵</v>
      </c>
      <c r="D8840" s="1" t="s">
        <v>57</v>
      </c>
      <c r="E8840" t="str">
        <f>IFERROR(VLOOKUP(D8840,[7]電話端末!$A$2:$E$284,2,FALSE),"不在")</f>
        <v>【本社総務】吉田亜依</v>
      </c>
      <c r="F8840" s="1" t="s">
        <v>57</v>
      </c>
      <c r="G8840" t="str">
        <f>IFERROR(VLOOKUP(F8840,[7]電話端末!$A$2:$D$284,2,FALSE),"不在")</f>
        <v>【本社総務】吉田亜依</v>
      </c>
      <c r="H8840" s="4">
        <v>423</v>
      </c>
      <c r="I8840" s="4">
        <v>421</v>
      </c>
      <c r="K8840">
        <v>2.5102000436368101E+19</v>
      </c>
      <c r="BN8840" s="1"/>
      <c r="BQ8840" s="1"/>
    </row>
    <row r="8841" spans="1:69" x14ac:dyDescent="0.45">
      <c r="A8841" s="3">
        <v>45950.64025462963</v>
      </c>
      <c r="B8841" s="1" t="s">
        <v>58</v>
      </c>
      <c r="C8841" t="str">
        <f>IFERROR(VLOOKUP(B8841,[7]電話端末!$A$2:$E$284,2,FALSE),"不在")</f>
        <v>【東京】佐々木美咲</v>
      </c>
      <c r="D8841" s="1" t="s">
        <v>37</v>
      </c>
      <c r="E8841" t="str">
        <f>IFERROR(VLOOKUP(D8841,[7]電話端末!$A$2:$E$284,2,FALSE),"不在")</f>
        <v>【千葉】小島佳菜</v>
      </c>
      <c r="F8841" s="1" t="s">
        <v>37</v>
      </c>
      <c r="G8841" t="str">
        <f>IFERROR(VLOOKUP(F8841,[7]電話端末!$A$2:$D$284,2,FALSE),"不在")</f>
        <v>【千葉】小島佳菜</v>
      </c>
      <c r="H8841" s="4">
        <v>69</v>
      </c>
      <c r="I8841" s="4">
        <v>66</v>
      </c>
      <c r="K8841">
        <v>2.51020004290681E+19</v>
      </c>
      <c r="BN8841" s="1"/>
      <c r="BQ8841" s="1"/>
    </row>
    <row r="8842" spans="1:69" x14ac:dyDescent="0.45">
      <c r="A8842" s="3">
        <v>45950.636817129627</v>
      </c>
      <c r="B8842" s="1" t="s">
        <v>38</v>
      </c>
      <c r="C8842" t="str">
        <f>IFERROR(VLOOKUP(B8842,[7]電話端末!$A$2:$E$284,2,FALSE),"不在")</f>
        <v>【福岡】山崎芹奈</v>
      </c>
      <c r="D8842" s="1" t="s">
        <v>44</v>
      </c>
      <c r="E8842" t="str">
        <f>IFERROR(VLOOKUP(D8842,[7]電話端末!$A$2:$E$284,2,FALSE),"不在")</f>
        <v>【福岡】奥薗美和</v>
      </c>
      <c r="F8842" s="1" t="s">
        <v>44</v>
      </c>
      <c r="G8842" t="str">
        <f>IFERROR(VLOOKUP(F8842,[7]電話端末!$A$2:$D$284,2,FALSE),"不在")</f>
        <v>【福岡】奥薗美和</v>
      </c>
      <c r="H8842" s="4">
        <v>130</v>
      </c>
      <c r="I8842" s="4">
        <v>128</v>
      </c>
      <c r="K8842">
        <v>2.5102000423468102E+19</v>
      </c>
      <c r="BN8842" s="1"/>
      <c r="BQ8842" s="1"/>
    </row>
    <row r="8843" spans="1:69" x14ac:dyDescent="0.45">
      <c r="A8843" s="3">
        <v>45950.636041666665</v>
      </c>
      <c r="B8843" s="1" t="s">
        <v>14</v>
      </c>
      <c r="C8843" t="str">
        <f>IFERROR(VLOOKUP(B8843,[7]電話端末!$A$2:$E$284,2,FALSE),"不在")</f>
        <v>【岡山】伊藤優</v>
      </c>
      <c r="D8843" s="1" t="s">
        <v>41</v>
      </c>
      <c r="E8843" t="str">
        <f>IFERROR(VLOOKUP(D8843,[7]電話端末!$A$2:$E$284,2,FALSE),"不在")</f>
        <v>【大阪】松下愛</v>
      </c>
      <c r="F8843" s="1" t="s">
        <v>41</v>
      </c>
      <c r="G8843" t="str">
        <f>IFERROR(VLOOKUP(F8843,[7]電話端末!$A$2:$D$284,2,FALSE),"不在")</f>
        <v>【大阪】松下愛</v>
      </c>
      <c r="H8843" s="4">
        <v>98</v>
      </c>
      <c r="I8843" s="4">
        <v>95</v>
      </c>
      <c r="K8843">
        <v>2.5102000421268099E+19</v>
      </c>
      <c r="BN8843" s="1"/>
    </row>
    <row r="8844" spans="1:69" x14ac:dyDescent="0.45">
      <c r="A8844" s="3">
        <v>45950.635057870371</v>
      </c>
      <c r="B8844" s="1" t="s">
        <v>44</v>
      </c>
      <c r="C8844" t="str">
        <f>IFERROR(VLOOKUP(B8844,[7]電話端末!$A$2:$E$284,2,FALSE),"不在")</f>
        <v>【福岡】奥薗美和</v>
      </c>
      <c r="D8844" s="1" t="s">
        <v>48</v>
      </c>
      <c r="E8844" t="str">
        <f>IFERROR(VLOOKUP(D8844,[7]電話端末!$A$2:$E$284,2,FALSE),"不在")</f>
        <v>【福岡】松添愛</v>
      </c>
      <c r="F8844" s="1" t="s">
        <v>48</v>
      </c>
      <c r="G8844" t="str">
        <f>IFERROR(VLOOKUP(F8844,[7]電話端末!$A$2:$D$284,2,FALSE),"不在")</f>
        <v>【福岡】松添愛</v>
      </c>
      <c r="H8844" s="4">
        <v>165</v>
      </c>
      <c r="I8844" s="4">
        <v>164</v>
      </c>
      <c r="K8844">
        <v>2.5102000419868099E+19</v>
      </c>
      <c r="BN8844" s="1"/>
      <c r="BQ8844" s="1"/>
    </row>
    <row r="8845" spans="1:69" x14ac:dyDescent="0.45">
      <c r="A8845" s="3">
        <v>45950.633587962962</v>
      </c>
      <c r="B8845" s="1" t="s">
        <v>131</v>
      </c>
      <c r="C8845" t="str">
        <f>IFERROR(VLOOKUP(B8845,[7]電話端末!$A$2:$E$284,2,FALSE),"不在")</f>
        <v>【MF大阪】濱尾香</v>
      </c>
      <c r="D8845" s="1" t="s">
        <v>130</v>
      </c>
      <c r="E8845" t="str">
        <f>IFERROR(VLOOKUP(D8845,[7]電話端末!$A$2:$E$284,2,FALSE),"不在")</f>
        <v>【福岡】着信グループ</v>
      </c>
      <c r="F8845" s="1" t="s">
        <v>19</v>
      </c>
      <c r="G8845" t="str">
        <f>IFERROR(VLOOKUP(F8845,[7]電話端末!$A$2:$D$284,2,FALSE),"不在")</f>
        <v>【福岡】重松宝成</v>
      </c>
      <c r="H8845" s="4">
        <v>100</v>
      </c>
      <c r="I8845" s="4">
        <v>95</v>
      </c>
      <c r="K8845">
        <v>2.5102000417368101E+19</v>
      </c>
      <c r="BN8845" s="1"/>
      <c r="BQ8845" s="1"/>
    </row>
    <row r="8846" spans="1:69" x14ac:dyDescent="0.45">
      <c r="A8846" s="3">
        <v>45950.633240740739</v>
      </c>
      <c r="B8846" s="1" t="s">
        <v>44</v>
      </c>
      <c r="C8846" t="str">
        <f>IFERROR(VLOOKUP(B8846,[7]電話端末!$A$2:$E$284,2,FALSE),"不在")</f>
        <v>【福岡】奥薗美和</v>
      </c>
      <c r="D8846" s="1" t="s">
        <v>70</v>
      </c>
      <c r="E8846" t="str">
        <f>IFERROR(VLOOKUP(D8846,[7]電話端末!$A$2:$E$284,2,FALSE),"不在")</f>
        <v>【名古屋】着信グループ</v>
      </c>
      <c r="F8846" s="1" t="s">
        <v>113</v>
      </c>
      <c r="G8846" t="str">
        <f>IFERROR(VLOOKUP(F8846,[7]電話端末!$A$2:$D$284,2,FALSE),"不在")</f>
        <v>【名古屋】水島奈美</v>
      </c>
      <c r="H8846" s="4">
        <v>45</v>
      </c>
      <c r="I8846" s="4">
        <v>44</v>
      </c>
      <c r="K8846">
        <v>2.5102000417068102E+19</v>
      </c>
      <c r="BN8846" s="1"/>
      <c r="BQ8846" s="1"/>
    </row>
    <row r="8847" spans="1:69" x14ac:dyDescent="0.45">
      <c r="A8847" s="3">
        <v>45950.63212962963</v>
      </c>
      <c r="B8847" s="1" t="s">
        <v>186</v>
      </c>
      <c r="C8847" t="str">
        <f>IFERROR(VLOOKUP(B8847,[7]電話端末!$A$2:$E$284,2,FALSE),"不在")</f>
        <v>【東京】北林友希</v>
      </c>
      <c r="D8847" s="1" t="s">
        <v>125</v>
      </c>
      <c r="E8847" t="str">
        <f>IFERROR(VLOOKUP(D8847,[7]電話端末!$A$2:$E$284,2,FALSE),"不在")</f>
        <v>【横浜】山﨑啓右</v>
      </c>
      <c r="F8847" s="1" t="s">
        <v>125</v>
      </c>
      <c r="G8847" t="str">
        <f>IFERROR(VLOOKUP(F8847,[7]電話端末!$A$2:$D$284,2,FALSE),"不在")</f>
        <v>【横浜】山﨑啓右</v>
      </c>
      <c r="H8847" s="4">
        <v>21</v>
      </c>
      <c r="I8847" s="4">
        <v>19</v>
      </c>
      <c r="K8847">
        <v>2.5102000415368102E+19</v>
      </c>
      <c r="BN8847" s="1"/>
      <c r="BQ8847" s="1"/>
    </row>
    <row r="8848" spans="1:69" x14ac:dyDescent="0.45">
      <c r="A8848" s="3">
        <v>45950.63181712963</v>
      </c>
      <c r="B8848" s="1" t="s">
        <v>44</v>
      </c>
      <c r="C8848" t="str">
        <f>IFERROR(VLOOKUP(B8848,[7]電話端末!$A$2:$E$284,2,FALSE),"不在")</f>
        <v>【福岡】奥薗美和</v>
      </c>
      <c r="D8848" s="1" t="s">
        <v>31</v>
      </c>
      <c r="E8848" t="str">
        <f>IFERROR(VLOOKUP(D8848,[7]電話端末!$A$2:$E$284,2,FALSE),"不在")</f>
        <v>【千葉】着信グループ</v>
      </c>
      <c r="F8848" s="1" t="s">
        <v>37</v>
      </c>
      <c r="G8848" t="str">
        <f>IFERROR(VLOOKUP(F8848,[7]電話端末!$A$2:$D$284,2,FALSE),"不在")</f>
        <v>【千葉】小島佳菜</v>
      </c>
      <c r="H8848" s="4">
        <v>111</v>
      </c>
      <c r="I8848" s="4">
        <v>109</v>
      </c>
      <c r="K8848">
        <v>2.5102000414868099E+19</v>
      </c>
      <c r="BN8848" s="1"/>
    </row>
    <row r="8849" spans="1:69" x14ac:dyDescent="0.45">
      <c r="A8849" s="3">
        <v>45950.629618055558</v>
      </c>
      <c r="B8849" s="1" t="s">
        <v>28</v>
      </c>
      <c r="C8849" t="str">
        <f>IFERROR(VLOOKUP(B8849,[7]電話端末!$A$2:$E$284,2,FALSE),"不在")</f>
        <v>【名古屋】大渕温子</v>
      </c>
      <c r="D8849" s="1" t="s">
        <v>113</v>
      </c>
      <c r="E8849" t="str">
        <f>IFERROR(VLOOKUP(D8849,[7]電話端末!$A$2:$E$284,2,FALSE),"不在")</f>
        <v>【名古屋】水島奈美</v>
      </c>
      <c r="F8849" s="1" t="s">
        <v>113</v>
      </c>
      <c r="G8849" t="str">
        <f>IFERROR(VLOOKUP(F8849,[7]電話端末!$A$2:$D$284,2,FALSE),"不在")</f>
        <v>【名古屋】水島奈美</v>
      </c>
      <c r="H8849" s="4">
        <v>14</v>
      </c>
      <c r="I8849" s="4">
        <v>14</v>
      </c>
      <c r="K8849">
        <v>2.51020004111681E+19</v>
      </c>
      <c r="BN8849" s="1"/>
    </row>
    <row r="8850" spans="1:69" x14ac:dyDescent="0.45">
      <c r="A8850" s="3">
        <v>45950.629328703704</v>
      </c>
      <c r="B8850" s="1" t="s">
        <v>49</v>
      </c>
      <c r="C8850" t="str">
        <f>IFERROR(VLOOKUP(B8850,[7]電話端末!$A$2:$E$284,2,FALSE),"不在")</f>
        <v>【流山】鴻池千紗都</v>
      </c>
      <c r="D8850" s="1" t="s">
        <v>22</v>
      </c>
      <c r="E8850" t="str">
        <f>IFERROR(VLOOKUP(D8850,[7]電話端末!$A$2:$E$284,2,FALSE),"不在")</f>
        <v>【東京】西垣彩</v>
      </c>
      <c r="F8850" s="1" t="s">
        <v>22</v>
      </c>
      <c r="G8850" t="str">
        <f>IFERROR(VLOOKUP(F8850,[7]電話端末!$A$2:$D$284,2,FALSE),"不在")</f>
        <v>【東京】西垣彩</v>
      </c>
      <c r="H8850" s="4">
        <v>22</v>
      </c>
      <c r="I8850" s="4">
        <v>21</v>
      </c>
      <c r="K8850">
        <v>2.5102000410568102E+19</v>
      </c>
      <c r="BN8850" s="1"/>
    </row>
    <row r="8851" spans="1:69" x14ac:dyDescent="0.45">
      <c r="A8851" s="3">
        <v>45950.629247685189</v>
      </c>
      <c r="B8851" s="1" t="s">
        <v>49</v>
      </c>
      <c r="C8851" t="str">
        <f>IFERROR(VLOOKUP(B8851,[7]電話端末!$A$2:$E$284,2,FALSE),"不在")</f>
        <v>【流山】鴻池千紗都</v>
      </c>
      <c r="D8851" s="1" t="s">
        <v>22</v>
      </c>
      <c r="E8851" t="str">
        <f>IFERROR(VLOOKUP(D8851,[7]電話端末!$A$2:$E$284,2,FALSE),"不在")</f>
        <v>【東京】西垣彩</v>
      </c>
      <c r="F8851" s="1" t="s">
        <v>22</v>
      </c>
      <c r="G8851" t="str">
        <f>IFERROR(VLOOKUP(F8851,[7]電話端末!$A$2:$D$284,2,FALSE),"不在")</f>
        <v>【東京】西垣彩</v>
      </c>
      <c r="H8851" s="4">
        <v>5</v>
      </c>
      <c r="I8851" s="4">
        <v>1</v>
      </c>
      <c r="K8851">
        <v>2.5102000410368098E+19</v>
      </c>
      <c r="BN8851" s="1"/>
    </row>
    <row r="8852" spans="1:69" x14ac:dyDescent="0.45">
      <c r="A8852" s="3">
        <v>45950.628310185188</v>
      </c>
      <c r="B8852" s="1" t="s">
        <v>125</v>
      </c>
      <c r="C8852" t="str">
        <f>IFERROR(VLOOKUP(B8852,[7]電話端末!$A$2:$E$284,2,FALSE),"不在")</f>
        <v>【横浜】山﨑啓右</v>
      </c>
      <c r="D8852" s="1" t="s">
        <v>186</v>
      </c>
      <c r="E8852" t="str">
        <f>IFERROR(VLOOKUP(D8852,[7]電話端末!$A$2:$E$284,2,FALSE),"不在")</f>
        <v>【東京】北林友希</v>
      </c>
      <c r="F8852" s="1"/>
      <c r="G8852" t="str">
        <f>IFERROR(VLOOKUP(F8852,[7]電話端末!$A$2:$D$284,2,FALSE),"不在")</f>
        <v>不在</v>
      </c>
      <c r="H8852" s="4">
        <v>10</v>
      </c>
      <c r="I8852" s="4">
        <v>0</v>
      </c>
      <c r="K8852">
        <v>2.51020004082681E+19</v>
      </c>
      <c r="BN8852" s="1"/>
      <c r="BQ8852" s="1"/>
    </row>
    <row r="8853" spans="1:69" x14ac:dyDescent="0.45">
      <c r="A8853" s="3">
        <v>45950.627418981479</v>
      </c>
      <c r="B8853" s="1" t="s">
        <v>50</v>
      </c>
      <c r="C8853" t="str">
        <f>IFERROR(VLOOKUP(B8853,[7]電話端末!$A$2:$E$284,2,FALSE),"不在")</f>
        <v>【流山】浅沼潤也</v>
      </c>
      <c r="D8853" s="1" t="s">
        <v>188</v>
      </c>
      <c r="E8853" t="str">
        <f>IFERROR(VLOOKUP(D8853,[7]電話端末!$A$2:$E$284,2,FALSE),"不在")</f>
        <v>【埼玉】吉田夏子</v>
      </c>
      <c r="F8853" s="1" t="s">
        <v>188</v>
      </c>
      <c r="G8853" t="str">
        <f>IFERROR(VLOOKUP(F8853,[7]電話端末!$A$2:$D$284,2,FALSE),"不在")</f>
        <v>【埼玉】吉田夏子</v>
      </c>
      <c r="H8853" s="4">
        <v>18</v>
      </c>
      <c r="I8853" s="4">
        <v>12</v>
      </c>
      <c r="K8853">
        <v>2.5102000407468102E+19</v>
      </c>
      <c r="BN8853" s="1"/>
      <c r="BQ8853" s="1"/>
    </row>
    <row r="8854" spans="1:69" x14ac:dyDescent="0.45">
      <c r="A8854" s="3">
        <v>45950.626296296294</v>
      </c>
      <c r="B8854" s="1" t="s">
        <v>47</v>
      </c>
      <c r="C8854" t="str">
        <f>IFERROR(VLOOKUP(B8854,[7]電話端末!$A$2:$E$284,2,FALSE),"不在")</f>
        <v>【横浜】舞智江</v>
      </c>
      <c r="D8854" s="1" t="s">
        <v>128</v>
      </c>
      <c r="E8854" t="str">
        <f>IFERROR(VLOOKUP(D8854,[7]電話端末!$A$2:$E$284,2,FALSE),"不在")</f>
        <v>【仙台】仁藤佳美</v>
      </c>
      <c r="F8854" s="1" t="s">
        <v>128</v>
      </c>
      <c r="G8854" t="str">
        <f>IFERROR(VLOOKUP(F8854,[7]電話端末!$A$2:$D$284,2,FALSE),"不在")</f>
        <v>【仙台】仁藤佳美</v>
      </c>
      <c r="H8854" s="4">
        <v>56</v>
      </c>
      <c r="I8854" s="4">
        <v>55</v>
      </c>
      <c r="K8854">
        <v>2.5102000406268101E+19</v>
      </c>
      <c r="BN8854" s="1"/>
      <c r="BQ8854" s="1"/>
    </row>
    <row r="8855" spans="1:69" x14ac:dyDescent="0.45">
      <c r="A8855" s="3">
        <v>45950.625821759262</v>
      </c>
      <c r="B8855" s="1" t="s">
        <v>22</v>
      </c>
      <c r="C8855" t="str">
        <f>IFERROR(VLOOKUP(B8855,[7]電話端末!$A$2:$E$284,2,FALSE),"不在")</f>
        <v>【東京】西垣彩</v>
      </c>
      <c r="D8855" s="1" t="s">
        <v>49</v>
      </c>
      <c r="E8855" t="str">
        <f>IFERROR(VLOOKUP(D8855,[7]電話端末!$A$2:$E$284,2,FALSE),"不在")</f>
        <v>【流山】鴻池千紗都</v>
      </c>
      <c r="F8855" s="1"/>
      <c r="G8855" t="str">
        <f>IFERROR(VLOOKUP(F8855,[7]電話端末!$A$2:$D$284,2,FALSE),"不在")</f>
        <v>不在</v>
      </c>
      <c r="H8855" s="4">
        <v>0</v>
      </c>
      <c r="I8855" s="4">
        <v>0</v>
      </c>
      <c r="K8855">
        <v>2.5102000405668098E+19</v>
      </c>
      <c r="BN8855" s="1"/>
      <c r="BQ8855" s="1"/>
    </row>
    <row r="8856" spans="1:69" x14ac:dyDescent="0.45">
      <c r="A8856" s="3">
        <v>45950.625590277778</v>
      </c>
      <c r="B8856" s="1" t="s">
        <v>47</v>
      </c>
      <c r="C8856" t="str">
        <f>IFERROR(VLOOKUP(B8856,[7]電話端末!$A$2:$E$284,2,FALSE),"不在")</f>
        <v>【横浜】舞智江</v>
      </c>
      <c r="D8856" s="1" t="s">
        <v>435</v>
      </c>
      <c r="E8856" t="str">
        <f>IFERROR(VLOOKUP(D8856,[7]電話端末!$A$2:$E$284,2,FALSE),"不在")</f>
        <v>【本社IT】池田達也(空き)</v>
      </c>
      <c r="F8856" s="1"/>
      <c r="G8856" t="str">
        <f>IFERROR(VLOOKUP(F8856,[7]電話端末!$A$2:$D$284,2,FALSE),"不在")</f>
        <v>不在</v>
      </c>
      <c r="H8856" s="4">
        <v>14</v>
      </c>
      <c r="I8856" s="4">
        <v>0</v>
      </c>
      <c r="K8856">
        <v>2.5102000405168099E+19</v>
      </c>
      <c r="BN8856" s="1"/>
    </row>
    <row r="8857" spans="1:69" x14ac:dyDescent="0.45">
      <c r="A8857" s="3">
        <v>45950.625567129631</v>
      </c>
      <c r="B8857" s="1" t="s">
        <v>22</v>
      </c>
      <c r="C8857" t="str">
        <f>IFERROR(VLOOKUP(B8857,[7]電話端末!$A$2:$E$284,2,FALSE),"不在")</f>
        <v>【東京】西垣彩</v>
      </c>
      <c r="D8857" s="1" t="s">
        <v>49</v>
      </c>
      <c r="E8857" t="str">
        <f>IFERROR(VLOOKUP(D8857,[7]電話端末!$A$2:$E$284,2,FALSE),"不在")</f>
        <v>【流山】鴻池千紗都</v>
      </c>
      <c r="F8857" s="1"/>
      <c r="G8857" t="str">
        <f>IFERROR(VLOOKUP(F8857,[7]電話端末!$A$2:$D$284,2,FALSE),"不在")</f>
        <v>不在</v>
      </c>
      <c r="H8857" s="4">
        <v>1</v>
      </c>
      <c r="I8857" s="4">
        <v>0</v>
      </c>
      <c r="K8857">
        <v>2.51020004050681E+19</v>
      </c>
      <c r="BN8857" s="1"/>
      <c r="BQ8857" s="1"/>
    </row>
    <row r="8858" spans="1:69" x14ac:dyDescent="0.45">
      <c r="A8858" s="3">
        <v>45950.625057870369</v>
      </c>
      <c r="B8858" s="1" t="s">
        <v>131</v>
      </c>
      <c r="C8858" t="str">
        <f>IFERROR(VLOOKUP(B8858,[7]電話端末!$A$2:$E$284,2,FALSE),"不在")</f>
        <v>【MF大阪】濱尾香</v>
      </c>
      <c r="D8858" s="1" t="s">
        <v>197</v>
      </c>
      <c r="E8858" t="str">
        <f>IFERROR(VLOOKUP(D8858,[7]電話端末!$A$2:$E$284,2,FALSE),"不在")</f>
        <v>【流山】着信グループ</v>
      </c>
      <c r="F8858" s="1" t="s">
        <v>22</v>
      </c>
      <c r="G8858" t="str">
        <f>IFERROR(VLOOKUP(F8858,[7]電話端末!$A$2:$D$284,2,FALSE),"不在")</f>
        <v>【東京】西垣彩</v>
      </c>
      <c r="H8858" s="4">
        <v>107</v>
      </c>
      <c r="I8858" s="4">
        <v>94</v>
      </c>
      <c r="K8858">
        <v>2.5102000404568101E+19</v>
      </c>
      <c r="BN8858" s="1"/>
      <c r="BQ8858" s="1"/>
    </row>
    <row r="8859" spans="1:69" x14ac:dyDescent="0.45">
      <c r="A8859" s="3">
        <v>45950.624398148146</v>
      </c>
      <c r="B8859" s="1" t="s">
        <v>128</v>
      </c>
      <c r="C8859" t="str">
        <f>IFERROR(VLOOKUP(B8859,[7]電話端末!$A$2:$E$284,2,FALSE),"不在")</f>
        <v>【仙台】仁藤佳美</v>
      </c>
      <c r="D8859" s="1" t="s">
        <v>62</v>
      </c>
      <c r="E8859" t="str">
        <f>IFERROR(VLOOKUP(D8859,[7]電話端末!$A$2:$E$284,2,FALSE),"不在")</f>
        <v>【横浜】着信グループ</v>
      </c>
      <c r="F8859" s="1" t="s">
        <v>30</v>
      </c>
      <c r="G8859" t="str">
        <f>IFERROR(VLOOKUP(F8859,[7]電話端末!$A$2:$D$284,2,FALSE),"不在")</f>
        <v>【横浜】吉田玲</v>
      </c>
      <c r="H8859" s="4">
        <v>30</v>
      </c>
      <c r="I8859" s="4">
        <v>27</v>
      </c>
      <c r="K8859">
        <v>2.5102000403568099E+19</v>
      </c>
      <c r="BN8859" s="1"/>
    </row>
    <row r="8860" spans="1:69" x14ac:dyDescent="0.45">
      <c r="A8860" s="3">
        <v>45950.624340277776</v>
      </c>
      <c r="B8860" s="1" t="s">
        <v>128</v>
      </c>
      <c r="C8860" t="str">
        <f>IFERROR(VLOOKUP(B8860,[7]電話端末!$A$2:$E$284,2,FALSE),"不在")</f>
        <v>【仙台】仁藤佳美</v>
      </c>
      <c r="D8860" s="1" t="s">
        <v>47</v>
      </c>
      <c r="E8860" t="str">
        <f>IFERROR(VLOOKUP(D8860,[7]電話端末!$A$2:$E$284,2,FALSE),"不在")</f>
        <v>【横浜】舞智江</v>
      </c>
      <c r="F8860" s="1"/>
      <c r="G8860" t="str">
        <f>IFERROR(VLOOKUP(F8860,[7]電話端末!$A$2:$D$284,2,FALSE),"不在")</f>
        <v>不在</v>
      </c>
      <c r="H8860" s="4">
        <v>0</v>
      </c>
      <c r="I8860" s="4">
        <v>0</v>
      </c>
      <c r="K8860">
        <v>2.51020004033681E+19</v>
      </c>
      <c r="BN8860" s="1"/>
      <c r="BQ8860" s="1"/>
    </row>
    <row r="8861" spans="1:69" x14ac:dyDescent="0.45">
      <c r="A8861" s="3">
        <v>45950.622789351852</v>
      </c>
      <c r="B8861" s="1" t="s">
        <v>112</v>
      </c>
      <c r="C8861" t="str">
        <f>IFERROR(VLOOKUP(B8861,[7]電話端末!$A$2:$E$284,2,FALSE),"不在")</f>
        <v>【岡山】河原由布子</v>
      </c>
      <c r="D8861" s="1" t="s">
        <v>102</v>
      </c>
      <c r="E8861" t="str">
        <f>IFERROR(VLOOKUP(D8861,[7]電話端末!$A$2:$E$284,2,FALSE),"不在")</f>
        <v>【静岡】金子湧樹</v>
      </c>
      <c r="F8861" s="1"/>
      <c r="G8861" t="str">
        <f>IFERROR(VLOOKUP(F8861,[7]電話端末!$A$2:$D$284,2,FALSE),"不在")</f>
        <v>不在</v>
      </c>
      <c r="H8861" s="4">
        <v>1</v>
      </c>
      <c r="I8861" s="4">
        <v>0</v>
      </c>
      <c r="K8861">
        <v>2.5102000400568099E+19</v>
      </c>
      <c r="BN8861" s="1"/>
      <c r="BQ8861" s="1"/>
    </row>
    <row r="8862" spans="1:69" x14ac:dyDescent="0.45">
      <c r="A8862" s="3">
        <v>45950.622743055559</v>
      </c>
      <c r="B8862" s="1" t="s">
        <v>14</v>
      </c>
      <c r="C8862" t="str">
        <f>IFERROR(VLOOKUP(B8862,[7]電話端末!$A$2:$E$284,2,FALSE),"不在")</f>
        <v>【岡山】伊藤優</v>
      </c>
      <c r="D8862" s="1" t="s">
        <v>41</v>
      </c>
      <c r="E8862" t="str">
        <f>IFERROR(VLOOKUP(D8862,[7]電話端末!$A$2:$E$284,2,FALSE),"不在")</f>
        <v>【大阪】松下愛</v>
      </c>
      <c r="F8862" s="1"/>
      <c r="G8862" t="str">
        <f>IFERROR(VLOOKUP(F8862,[7]電話端末!$A$2:$D$284,2,FALSE),"不在")</f>
        <v>不在</v>
      </c>
      <c r="H8862" s="4">
        <v>0</v>
      </c>
      <c r="I8862" s="4">
        <v>0</v>
      </c>
      <c r="K8862">
        <v>2.5102000400468099E+19</v>
      </c>
      <c r="BN8862" s="1"/>
      <c r="BQ8862" s="1"/>
    </row>
    <row r="8863" spans="1:69" x14ac:dyDescent="0.45">
      <c r="A8863" s="3">
        <v>45950.620416666665</v>
      </c>
      <c r="B8863" s="1" t="s">
        <v>125</v>
      </c>
      <c r="C8863" t="str">
        <f>IFERROR(VLOOKUP(B8863,[7]電話端末!$A$2:$E$284,2,FALSE),"不在")</f>
        <v>【横浜】山﨑啓右</v>
      </c>
      <c r="D8863" s="1" t="s">
        <v>186</v>
      </c>
      <c r="E8863" t="str">
        <f>IFERROR(VLOOKUP(D8863,[7]電話端末!$A$2:$E$284,2,FALSE),"不在")</f>
        <v>【東京】北林友希</v>
      </c>
      <c r="F8863" s="1"/>
      <c r="G8863" t="str">
        <f>IFERROR(VLOOKUP(F8863,[7]電話端末!$A$2:$D$284,2,FALSE),"不在")</f>
        <v>不在</v>
      </c>
      <c r="H8863" s="4">
        <v>1</v>
      </c>
      <c r="I8863" s="4">
        <v>0</v>
      </c>
      <c r="K8863">
        <v>2.5102000397368099E+19</v>
      </c>
      <c r="BN8863" s="1"/>
      <c r="BQ8863" s="1"/>
    </row>
    <row r="8864" spans="1:69" x14ac:dyDescent="0.45">
      <c r="A8864" s="3">
        <v>45950.620069444441</v>
      </c>
      <c r="B8864" s="1" t="s">
        <v>28</v>
      </c>
      <c r="C8864" t="str">
        <f>IFERROR(VLOOKUP(B8864,[7]電話端末!$A$2:$E$284,2,FALSE),"不在")</f>
        <v>【名古屋】大渕温子</v>
      </c>
      <c r="D8864" s="1" t="s">
        <v>113</v>
      </c>
      <c r="E8864" t="str">
        <f>IFERROR(VLOOKUP(D8864,[7]電話端末!$A$2:$E$284,2,FALSE),"不在")</f>
        <v>【名古屋】水島奈美</v>
      </c>
      <c r="F8864" s="1" t="s">
        <v>113</v>
      </c>
      <c r="G8864" t="str">
        <f>IFERROR(VLOOKUP(F8864,[7]電話端末!$A$2:$D$284,2,FALSE),"不在")</f>
        <v>【名古屋】水島奈美</v>
      </c>
      <c r="H8864" s="4">
        <v>54</v>
      </c>
      <c r="I8864" s="4">
        <v>53</v>
      </c>
      <c r="K8864">
        <v>2.51020003967681E+19</v>
      </c>
      <c r="BN8864" s="1"/>
      <c r="BQ8864" s="1"/>
    </row>
    <row r="8865" spans="1:69" x14ac:dyDescent="0.45">
      <c r="A8865" s="3">
        <v>45950.619212962964</v>
      </c>
      <c r="B8865" s="1" t="s">
        <v>129</v>
      </c>
      <c r="C8865" t="str">
        <f>IFERROR(VLOOKUP(B8865,[7]電話端末!$A$2:$E$284,2,FALSE),"不在")</f>
        <v>【本社総務】赤羽恵理</v>
      </c>
      <c r="D8865" s="1" t="s">
        <v>67</v>
      </c>
      <c r="E8865" t="str">
        <f>IFERROR(VLOOKUP(D8865,[7]電話端末!$A$2:$E$284,2,FALSE),"不在")</f>
        <v>【MF大阪】後垣幸恵</v>
      </c>
      <c r="F8865" s="1" t="s">
        <v>67</v>
      </c>
      <c r="G8865" t="str">
        <f>IFERROR(VLOOKUP(F8865,[7]電話端末!$A$2:$D$284,2,FALSE),"不在")</f>
        <v>【MF大阪】後垣幸恵</v>
      </c>
      <c r="H8865" s="4">
        <v>241</v>
      </c>
      <c r="I8865" s="4">
        <v>237</v>
      </c>
      <c r="K8865">
        <v>2.5102000395668099E+19</v>
      </c>
      <c r="BN8865" s="1"/>
      <c r="BQ8865" s="1"/>
    </row>
    <row r="8866" spans="1:69" x14ac:dyDescent="0.45">
      <c r="A8866" s="3">
        <v>45950.613993055558</v>
      </c>
      <c r="B8866" s="1" t="s">
        <v>177</v>
      </c>
      <c r="C8866" t="str">
        <f>IFERROR(VLOOKUP(B8866,[7]電話端末!$A$2:$E$284,2,FALSE),"不在")</f>
        <v>【MF大阪】大村達也</v>
      </c>
      <c r="D8866" s="1" t="s">
        <v>40</v>
      </c>
      <c r="E8866" t="str">
        <f>IFERROR(VLOOKUP(D8866,[7]電話端末!$A$2:$E$284,2,FALSE),"不在")</f>
        <v>【本社EC】鈴木浩允</v>
      </c>
      <c r="F8866" s="1" t="s">
        <v>40</v>
      </c>
      <c r="G8866" t="str">
        <f>IFERROR(VLOOKUP(F8866,[7]電話端末!$A$2:$D$284,2,FALSE),"不在")</f>
        <v>【本社EC】鈴木浩允</v>
      </c>
      <c r="H8866" s="4">
        <v>56</v>
      </c>
      <c r="I8866" s="4">
        <v>51</v>
      </c>
      <c r="K8866">
        <v>2.51020003889681E+19</v>
      </c>
      <c r="BN8866" s="1"/>
      <c r="BQ8866" s="1"/>
    </row>
    <row r="8867" spans="1:69" x14ac:dyDescent="0.45">
      <c r="A8867" s="3">
        <v>45950.613263888888</v>
      </c>
      <c r="B8867" s="1" t="s">
        <v>102</v>
      </c>
      <c r="C8867" t="str">
        <f>IFERROR(VLOOKUP(B8867,[7]電話端末!$A$2:$E$284,2,FALSE),"不在")</f>
        <v>【静岡】金子湧樹</v>
      </c>
      <c r="D8867" s="1" t="s">
        <v>104</v>
      </c>
      <c r="E8867" t="str">
        <f>IFERROR(VLOOKUP(D8867,[7]電話端末!$A$2:$E$284,2,FALSE),"不在")</f>
        <v>【岡山】矢野夏絵</v>
      </c>
      <c r="F8867" s="1" t="s">
        <v>45</v>
      </c>
      <c r="G8867" t="str">
        <f>IFERROR(VLOOKUP(F8867,[7]電話端末!$A$2:$D$284,2,FALSE),"不在")</f>
        <v>【岡山】岸本麻衣子</v>
      </c>
      <c r="H8867" s="4">
        <v>162</v>
      </c>
      <c r="I8867" s="4">
        <v>158</v>
      </c>
      <c r="K8867">
        <v>2.51020003872681E+19</v>
      </c>
      <c r="BN8867" s="1"/>
      <c r="BQ8867" s="1"/>
    </row>
    <row r="8868" spans="1:69" x14ac:dyDescent="0.45">
      <c r="A8868" s="3">
        <v>45950.609930555554</v>
      </c>
      <c r="B8868" s="1" t="s">
        <v>14</v>
      </c>
      <c r="C8868" t="str">
        <f>IFERROR(VLOOKUP(B8868,[7]電話端末!$A$2:$E$284,2,FALSE),"不在")</f>
        <v>【岡山】伊藤優</v>
      </c>
      <c r="D8868" s="1" t="s">
        <v>41</v>
      </c>
      <c r="E8868" t="str">
        <f>IFERROR(VLOOKUP(D8868,[7]電話端末!$A$2:$E$284,2,FALSE),"不在")</f>
        <v>【大阪】松下愛</v>
      </c>
      <c r="F8868" s="1"/>
      <c r="G8868" t="str">
        <f>IFERROR(VLOOKUP(F8868,[7]電話端末!$A$2:$D$284,2,FALSE),"不在")</f>
        <v>不在</v>
      </c>
      <c r="H8868" s="4">
        <v>17</v>
      </c>
      <c r="I8868" s="4">
        <v>0</v>
      </c>
      <c r="K8868">
        <v>2.51020003808681E+19</v>
      </c>
      <c r="BN8868" s="1"/>
    </row>
    <row r="8869" spans="1:69" x14ac:dyDescent="0.45">
      <c r="A8869" s="3">
        <v>45950.6093287037</v>
      </c>
      <c r="B8869" s="1" t="s">
        <v>44</v>
      </c>
      <c r="C8869" t="str">
        <f>IFERROR(VLOOKUP(B8869,[7]電話端末!$A$2:$E$284,2,FALSE),"不在")</f>
        <v>【福岡】奥薗美和</v>
      </c>
      <c r="D8869" s="1" t="s">
        <v>38</v>
      </c>
      <c r="E8869" t="str">
        <f>IFERROR(VLOOKUP(D8869,[7]電話端末!$A$2:$E$284,2,FALSE),"不在")</f>
        <v>【福岡】山崎芹奈</v>
      </c>
      <c r="F8869" s="1" t="s">
        <v>38</v>
      </c>
      <c r="G8869" t="str">
        <f>IFERROR(VLOOKUP(F8869,[7]電話端末!$A$2:$D$284,2,FALSE),"不在")</f>
        <v>【福岡】山崎芹奈</v>
      </c>
      <c r="H8869" s="4">
        <v>45</v>
      </c>
      <c r="I8869" s="4">
        <v>43</v>
      </c>
      <c r="K8869">
        <v>2.5102000379968098E+19</v>
      </c>
      <c r="BN8869" s="1"/>
      <c r="BQ8869" s="1"/>
    </row>
    <row r="8870" spans="1:69" x14ac:dyDescent="0.45">
      <c r="A8870" s="3">
        <v>45950.608854166669</v>
      </c>
      <c r="B8870" s="1" t="s">
        <v>67</v>
      </c>
      <c r="C8870" t="str">
        <f>IFERROR(VLOOKUP(B8870,[7]電話端末!$A$2:$E$284,2,FALSE),"不在")</f>
        <v>【MF大阪】後垣幸恵</v>
      </c>
      <c r="D8870" s="1" t="s">
        <v>129</v>
      </c>
      <c r="E8870" t="str">
        <f>IFERROR(VLOOKUP(D8870,[7]電話端末!$A$2:$E$284,2,FALSE),"不在")</f>
        <v>【本社総務】赤羽恵理</v>
      </c>
      <c r="F8870" s="1" t="s">
        <v>129</v>
      </c>
      <c r="G8870" t="str">
        <f>IFERROR(VLOOKUP(F8870,[7]電話端末!$A$2:$D$284,2,FALSE),"不在")</f>
        <v>【本社総務】赤羽恵理</v>
      </c>
      <c r="H8870" s="4">
        <v>33</v>
      </c>
      <c r="I8870" s="4">
        <v>27</v>
      </c>
      <c r="K8870">
        <v>2.5102000379068101E+19</v>
      </c>
      <c r="BN8870" s="1"/>
      <c r="BQ8870" s="1"/>
    </row>
    <row r="8871" spans="1:69" x14ac:dyDescent="0.45">
      <c r="A8871" s="3">
        <v>45950.607361111113</v>
      </c>
      <c r="B8871" s="1" t="s">
        <v>47</v>
      </c>
      <c r="C8871" t="str">
        <f>IFERROR(VLOOKUP(B8871,[7]電話端末!$A$2:$E$284,2,FALSE),"不在")</f>
        <v>【横浜】舞智江</v>
      </c>
      <c r="D8871" s="1" t="s">
        <v>54</v>
      </c>
      <c r="E8871" t="str">
        <f>IFERROR(VLOOKUP(D8871,[7]電話端末!$A$2:$E$284,2,FALSE),"不在")</f>
        <v>【東京】着信グループ</v>
      </c>
      <c r="F8871" s="1" t="s">
        <v>22</v>
      </c>
      <c r="G8871" t="str">
        <f>IFERROR(VLOOKUP(F8871,[7]電話端末!$A$2:$D$284,2,FALSE),"不在")</f>
        <v>【東京】西垣彩</v>
      </c>
      <c r="H8871" s="4">
        <v>49</v>
      </c>
      <c r="I8871" s="4">
        <v>47</v>
      </c>
      <c r="K8871">
        <v>2.5102000376568099E+19</v>
      </c>
      <c r="BN8871" s="1"/>
      <c r="BQ8871" s="1"/>
    </row>
    <row r="8872" spans="1:69" x14ac:dyDescent="0.45">
      <c r="A8872" s="3">
        <v>45950.606828703705</v>
      </c>
      <c r="B8872" s="1" t="s">
        <v>120</v>
      </c>
      <c r="C8872" t="str">
        <f>IFERROR(VLOOKUP(B8872,[7]電話端末!$A$2:$E$284,2,FALSE),"不在")</f>
        <v>【岡山】岩佐寛子</v>
      </c>
      <c r="D8872" s="1" t="s">
        <v>45</v>
      </c>
      <c r="E8872" t="str">
        <f>IFERROR(VLOOKUP(D8872,[7]電話端末!$A$2:$E$284,2,FALSE),"不在")</f>
        <v>【岡山】岸本麻衣子</v>
      </c>
      <c r="F8872" s="1" t="s">
        <v>45</v>
      </c>
      <c r="G8872" t="str">
        <f>IFERROR(VLOOKUP(F8872,[7]電話端末!$A$2:$D$284,2,FALSE),"不在")</f>
        <v>【岡山】岸本麻衣子</v>
      </c>
      <c r="H8872" s="4">
        <v>50</v>
      </c>
      <c r="I8872" s="4">
        <v>48</v>
      </c>
      <c r="K8872">
        <v>2.5102000375668101E+19</v>
      </c>
      <c r="BN8872" s="1"/>
    </row>
    <row r="8873" spans="1:69" x14ac:dyDescent="0.45">
      <c r="A8873" s="3">
        <v>45950.606585648151</v>
      </c>
      <c r="B8873" s="1" t="s">
        <v>129</v>
      </c>
      <c r="C8873" t="str">
        <f>IFERROR(VLOOKUP(B8873,[7]電話端末!$A$2:$E$284,2,FALSE),"不在")</f>
        <v>【本社総務】赤羽恵理</v>
      </c>
      <c r="D8873" s="1" t="s">
        <v>67</v>
      </c>
      <c r="E8873" t="str">
        <f>IFERROR(VLOOKUP(D8873,[7]電話端末!$A$2:$E$284,2,FALSE),"不在")</f>
        <v>【MF大阪】後垣幸恵</v>
      </c>
      <c r="F8873" s="1" t="s">
        <v>67</v>
      </c>
      <c r="G8873" t="str">
        <f>IFERROR(VLOOKUP(F8873,[7]電話端末!$A$2:$D$284,2,FALSE),"不在")</f>
        <v>【MF大阪】後垣幸恵</v>
      </c>
      <c r="H8873" s="4">
        <v>131</v>
      </c>
      <c r="I8873" s="4">
        <v>126</v>
      </c>
      <c r="K8873">
        <v>2.5102000375568101E+19</v>
      </c>
      <c r="BN8873" s="1"/>
    </row>
    <row r="8874" spans="1:69" x14ac:dyDescent="0.45">
      <c r="A8874" s="3">
        <v>45950.606238425928</v>
      </c>
      <c r="B8874" s="1" t="s">
        <v>67</v>
      </c>
      <c r="C8874" t="str">
        <f>IFERROR(VLOOKUP(B8874,[7]電話端末!$A$2:$E$284,2,FALSE),"不在")</f>
        <v>【MF大阪】後垣幸恵</v>
      </c>
      <c r="D8874" s="1" t="s">
        <v>100</v>
      </c>
      <c r="E8874" t="str">
        <f>IFERROR(VLOOKUP(D8874,[7]電話端末!$A$2:$E$284,2,FALSE),"不在")</f>
        <v>【本社IT】松本郷</v>
      </c>
      <c r="F8874" s="1"/>
      <c r="G8874" t="str">
        <f>IFERROR(VLOOKUP(F8874,[7]電話端末!$A$2:$D$284,2,FALSE),"不在")</f>
        <v>不在</v>
      </c>
      <c r="H8874" s="4">
        <v>21</v>
      </c>
      <c r="I8874" s="4">
        <v>0</v>
      </c>
      <c r="K8874">
        <v>2.5102000375168098E+19</v>
      </c>
      <c r="BN8874" s="1"/>
      <c r="BQ8874" s="1"/>
    </row>
    <row r="8875" spans="1:69" x14ac:dyDescent="0.45">
      <c r="A8875" s="3">
        <v>45950.60429398148</v>
      </c>
      <c r="B8875" s="1" t="s">
        <v>102</v>
      </c>
      <c r="C8875" t="str">
        <f>IFERROR(VLOOKUP(B8875,[7]電話端末!$A$2:$E$284,2,FALSE),"不在")</f>
        <v>【静岡】金子湧樹</v>
      </c>
      <c r="D8875" s="1" t="s">
        <v>112</v>
      </c>
      <c r="E8875" t="str">
        <f>IFERROR(VLOOKUP(D8875,[7]電話端末!$A$2:$E$284,2,FALSE),"不在")</f>
        <v>【岡山】河原由布子</v>
      </c>
      <c r="F8875" s="1" t="s">
        <v>112</v>
      </c>
      <c r="G8875" t="str">
        <f>IFERROR(VLOOKUP(F8875,[7]電話端末!$A$2:$D$284,2,FALSE),"不在")</f>
        <v>【岡山】河原由布子</v>
      </c>
      <c r="H8875" s="4">
        <v>15</v>
      </c>
      <c r="I8875" s="4">
        <v>13</v>
      </c>
      <c r="K8875">
        <v>2.5102000372268102E+19</v>
      </c>
      <c r="BN8875" s="1"/>
      <c r="BQ8875" s="1"/>
    </row>
    <row r="8876" spans="1:69" x14ac:dyDescent="0.45">
      <c r="A8876" s="3">
        <v>45950.603587962964</v>
      </c>
      <c r="B8876" s="1" t="s">
        <v>29</v>
      </c>
      <c r="C8876" t="str">
        <f>IFERROR(VLOOKUP(B8876,[7]電話端末!$A$2:$E$284,2,FALSE),"不在")</f>
        <v>【本社EC】大城明日香</v>
      </c>
      <c r="D8876" s="1" t="s">
        <v>101</v>
      </c>
      <c r="E8876" t="str">
        <f>IFERROR(VLOOKUP(D8876,[7]電話端末!$A$2:$E$284,2,FALSE),"不在")</f>
        <v>【本社EC】山口莉奈</v>
      </c>
      <c r="F8876" s="1" t="s">
        <v>101</v>
      </c>
      <c r="G8876" t="str">
        <f>IFERROR(VLOOKUP(F8876,[7]電話端末!$A$2:$D$284,2,FALSE),"不在")</f>
        <v>【本社EC】山口莉奈</v>
      </c>
      <c r="H8876" s="4">
        <v>119</v>
      </c>
      <c r="I8876" s="4">
        <v>118</v>
      </c>
      <c r="K8876">
        <v>2.51020003712681E+19</v>
      </c>
      <c r="BN8876" s="1"/>
      <c r="BQ8876" s="1"/>
    </row>
    <row r="8877" spans="1:69" x14ac:dyDescent="0.45">
      <c r="A8877" s="3">
        <v>45950.6015625</v>
      </c>
      <c r="B8877" s="1" t="s">
        <v>19</v>
      </c>
      <c r="C8877" t="str">
        <f>IFERROR(VLOOKUP(B8877,[7]電話端末!$A$2:$E$284,2,FALSE),"不在")</f>
        <v>【福岡】重松宝成</v>
      </c>
      <c r="D8877" s="1" t="s">
        <v>39</v>
      </c>
      <c r="E8877" t="str">
        <f>IFERROR(VLOOKUP(D8877,[7]電話端末!$A$2:$E$284,2,FALSE),"不在")</f>
        <v>【福岡】松尾明日香</v>
      </c>
      <c r="F8877" s="1" t="s">
        <v>39</v>
      </c>
      <c r="G8877" t="str">
        <f>IFERROR(VLOOKUP(F8877,[7]電話端末!$A$2:$D$284,2,FALSE),"不在")</f>
        <v>【福岡】松尾明日香</v>
      </c>
      <c r="H8877" s="4">
        <v>41</v>
      </c>
      <c r="I8877" s="4">
        <v>36</v>
      </c>
      <c r="K8877">
        <v>2.5102000368668099E+19</v>
      </c>
      <c r="BN8877" s="1"/>
    </row>
    <row r="8878" spans="1:69" x14ac:dyDescent="0.45">
      <c r="A8878" s="3">
        <v>45950.600729166668</v>
      </c>
      <c r="B8878" s="1" t="s">
        <v>45</v>
      </c>
      <c r="C8878" t="str">
        <f>IFERROR(VLOOKUP(B8878,[7]電話端末!$A$2:$E$284,2,FALSE),"不在")</f>
        <v>【岡山】岸本麻衣子</v>
      </c>
      <c r="D8878" s="1" t="s">
        <v>558</v>
      </c>
      <c r="E8878" t="str">
        <f>IFERROR(VLOOKUP(D8878,[7]電話端末!$A$2:$E$284,2,FALSE),"不在")</f>
        <v>不在</v>
      </c>
      <c r="F8878" s="1"/>
      <c r="G8878" t="str">
        <f>IFERROR(VLOOKUP(F8878,[7]電話端末!$A$2:$D$284,2,FALSE),"不在")</f>
        <v>不在</v>
      </c>
      <c r="H8878" s="4">
        <v>0</v>
      </c>
      <c r="I8878" s="4">
        <v>0</v>
      </c>
      <c r="K8878">
        <v>2.5102000367668101E+19</v>
      </c>
      <c r="BN8878" s="1"/>
      <c r="BQ8878" s="1"/>
    </row>
    <row r="8879" spans="1:69" x14ac:dyDescent="0.45">
      <c r="A8879" s="3">
        <v>45950.599374999998</v>
      </c>
      <c r="B8879" s="1" t="s">
        <v>48</v>
      </c>
      <c r="C8879" t="str">
        <f>IFERROR(VLOOKUP(B8879,[7]電話端末!$A$2:$E$284,2,FALSE),"不在")</f>
        <v>【福岡】松添愛</v>
      </c>
      <c r="D8879" s="1" t="s">
        <v>195</v>
      </c>
      <c r="E8879" t="str">
        <f>IFERROR(VLOOKUP(D8879,[7]電話端末!$A$2:$E$284,2,FALSE),"不在")</f>
        <v>不在</v>
      </c>
      <c r="F8879" s="1"/>
      <c r="G8879" t="str">
        <f>IFERROR(VLOOKUP(F8879,[7]電話端末!$A$2:$D$284,2,FALSE),"不在")</f>
        <v>不在</v>
      </c>
      <c r="H8879" s="4">
        <v>1</v>
      </c>
      <c r="I8879" s="4">
        <v>0</v>
      </c>
      <c r="K8879">
        <v>2.5102000365668098E+19</v>
      </c>
      <c r="BN8879" s="1"/>
      <c r="BQ8879" s="1"/>
    </row>
    <row r="8880" spans="1:69" x14ac:dyDescent="0.45">
      <c r="A8880" s="3">
        <v>45950.599282407406</v>
      </c>
      <c r="B8880" s="1" t="s">
        <v>37</v>
      </c>
      <c r="C8880" t="str">
        <f>IFERROR(VLOOKUP(B8880,[7]電話端末!$A$2:$E$284,2,FALSE),"不在")</f>
        <v>【千葉】小島佳菜</v>
      </c>
      <c r="D8880" s="1" t="s">
        <v>68</v>
      </c>
      <c r="E8880" t="str">
        <f>IFERROR(VLOOKUP(D8880,[7]電話端末!$A$2:$E$284,2,FALSE),"不在")</f>
        <v>【埼玉】着信グループ</v>
      </c>
      <c r="F8880" s="1" t="s">
        <v>34</v>
      </c>
      <c r="G8880" t="str">
        <f>IFERROR(VLOOKUP(F8880,[7]電話端末!$A$2:$D$284,2,FALSE),"不在")</f>
        <v>【埼玉】細田昌子</v>
      </c>
      <c r="H8880" s="4">
        <v>81</v>
      </c>
      <c r="I8880" s="4">
        <v>78</v>
      </c>
      <c r="K8880">
        <v>2.5102000365568098E+19</v>
      </c>
      <c r="BN8880" s="1"/>
      <c r="BQ8880" s="1"/>
    </row>
    <row r="8881" spans="1:69" x14ac:dyDescent="0.45">
      <c r="A8881" s="3">
        <v>45950.598981481482</v>
      </c>
      <c r="B8881" s="1" t="s">
        <v>186</v>
      </c>
      <c r="C8881" t="str">
        <f>IFERROR(VLOOKUP(B8881,[7]電話端末!$A$2:$E$284,2,FALSE),"不在")</f>
        <v>【東京】北林友希</v>
      </c>
      <c r="D8881" s="1" t="s">
        <v>62</v>
      </c>
      <c r="E8881" t="str">
        <f>IFERROR(VLOOKUP(D8881,[7]電話端末!$A$2:$E$284,2,FALSE),"不在")</f>
        <v>【横浜】着信グループ</v>
      </c>
      <c r="F8881" s="1" t="s">
        <v>125</v>
      </c>
      <c r="G8881" t="str">
        <f>IFERROR(VLOOKUP(F8881,[7]電話端末!$A$2:$D$284,2,FALSE),"不在")</f>
        <v>【横浜】山﨑啓右</v>
      </c>
      <c r="H8881" s="4">
        <v>46</v>
      </c>
      <c r="I8881" s="4">
        <v>44</v>
      </c>
      <c r="K8881">
        <v>2.51020003650681E+19</v>
      </c>
      <c r="BN8881" s="1"/>
      <c r="BQ8881" s="1"/>
    </row>
    <row r="8882" spans="1:69" x14ac:dyDescent="0.45">
      <c r="A8882" s="3">
        <v>45950.596319444441</v>
      </c>
      <c r="B8882" s="1" t="s">
        <v>25</v>
      </c>
      <c r="C8882" t="str">
        <f>IFERROR(VLOOKUP(B8882,[7]電話端末!$A$2:$E$284,2,FALSE),"不在")</f>
        <v>【埼玉】池田千恵子</v>
      </c>
      <c r="D8882" s="1" t="s">
        <v>34</v>
      </c>
      <c r="E8882" t="str">
        <f>IFERROR(VLOOKUP(D8882,[7]電話端末!$A$2:$E$284,2,FALSE),"不在")</f>
        <v>【埼玉】細田昌子</v>
      </c>
      <c r="F8882" s="1" t="s">
        <v>34</v>
      </c>
      <c r="G8882" t="str">
        <f>IFERROR(VLOOKUP(F8882,[7]電話端末!$A$2:$D$284,2,FALSE),"不在")</f>
        <v>【埼玉】細田昌子</v>
      </c>
      <c r="H8882" s="4">
        <v>23</v>
      </c>
      <c r="I8882" s="4">
        <v>21</v>
      </c>
      <c r="K8882">
        <v>2.5102000361268101E+19</v>
      </c>
      <c r="BN8882" s="1"/>
    </row>
    <row r="8883" spans="1:69" x14ac:dyDescent="0.45">
      <c r="A8883" s="3">
        <v>45950.596168981479</v>
      </c>
      <c r="B8883" s="1" t="s">
        <v>45</v>
      </c>
      <c r="C8883" t="str">
        <f>IFERROR(VLOOKUP(B8883,[7]電話端末!$A$2:$E$284,2,FALSE),"不在")</f>
        <v>【岡山】岸本麻衣子</v>
      </c>
      <c r="D8883" s="1" t="s">
        <v>41</v>
      </c>
      <c r="E8883" t="str">
        <f>IFERROR(VLOOKUP(D8883,[7]電話端末!$A$2:$E$284,2,FALSE),"不在")</f>
        <v>【大阪】松下愛</v>
      </c>
      <c r="F8883" s="1" t="s">
        <v>41</v>
      </c>
      <c r="G8883" t="str">
        <f>IFERROR(VLOOKUP(F8883,[7]電話端末!$A$2:$D$284,2,FALSE),"不在")</f>
        <v>【大阪】松下愛</v>
      </c>
      <c r="H8883" s="4">
        <v>34</v>
      </c>
      <c r="I8883" s="4">
        <v>30</v>
      </c>
      <c r="K8883">
        <v>2.5102000361068102E+19</v>
      </c>
      <c r="BN8883" s="1"/>
      <c r="BQ8883" s="1"/>
    </row>
    <row r="8884" spans="1:69" x14ac:dyDescent="0.45">
      <c r="A8884" s="3">
        <v>45950.594004629631</v>
      </c>
      <c r="B8884" s="1" t="s">
        <v>30</v>
      </c>
      <c r="C8884" t="str">
        <f>IFERROR(VLOOKUP(B8884,[7]電話端末!$A$2:$E$284,2,FALSE),"不在")</f>
        <v>【横浜】吉田玲</v>
      </c>
      <c r="D8884" s="1" t="s">
        <v>155</v>
      </c>
      <c r="E8884" t="str">
        <f>IFERROR(VLOOKUP(D8884,[7]電話端末!$A$2:$E$284,2,FALSE),"不在")</f>
        <v>【札幌】着信グループ</v>
      </c>
      <c r="F8884" s="1" t="s">
        <v>84</v>
      </c>
      <c r="G8884" t="str">
        <f>IFERROR(VLOOKUP(F8884,[7]電話端末!$A$2:$D$284,2,FALSE),"不在")</f>
        <v>【仙台】阿部かおり</v>
      </c>
      <c r="H8884" s="4">
        <v>20</v>
      </c>
      <c r="I8884" s="4">
        <v>17</v>
      </c>
      <c r="K8884">
        <v>2.5102000358068101E+19</v>
      </c>
      <c r="BN8884" s="1"/>
      <c r="BQ8884" s="1"/>
    </row>
    <row r="8885" spans="1:69" x14ac:dyDescent="0.45">
      <c r="A8885" s="3">
        <v>45950.591006944444</v>
      </c>
      <c r="B8885" s="1" t="s">
        <v>38</v>
      </c>
      <c r="C8885" t="str">
        <f>IFERROR(VLOOKUP(B8885,[7]電話端末!$A$2:$E$284,2,FALSE),"不在")</f>
        <v>【福岡】山崎芹奈</v>
      </c>
      <c r="D8885" s="1" t="s">
        <v>48</v>
      </c>
      <c r="E8885" t="str">
        <f>IFERROR(VLOOKUP(D8885,[7]電話端末!$A$2:$E$284,2,FALSE),"不在")</f>
        <v>【福岡】松添愛</v>
      </c>
      <c r="F8885" s="1" t="s">
        <v>48</v>
      </c>
      <c r="G8885" t="str">
        <f>IFERROR(VLOOKUP(F8885,[7]電話端末!$A$2:$D$284,2,FALSE),"不在")</f>
        <v>【福岡】松添愛</v>
      </c>
      <c r="H8885" s="4">
        <v>34</v>
      </c>
      <c r="I8885" s="4">
        <v>31</v>
      </c>
      <c r="K8885">
        <v>2.5102000354368098E+19</v>
      </c>
      <c r="BN8885" s="1"/>
      <c r="BQ8885" s="1"/>
    </row>
    <row r="8886" spans="1:69" x14ac:dyDescent="0.45">
      <c r="A8886" s="3">
        <v>45950.588854166665</v>
      </c>
      <c r="B8886" s="1" t="s">
        <v>186</v>
      </c>
      <c r="C8886" t="str">
        <f>IFERROR(VLOOKUP(B8886,[7]電話端末!$A$2:$E$284,2,FALSE),"不在")</f>
        <v>【東京】北林友希</v>
      </c>
      <c r="D8886" s="1" t="s">
        <v>62</v>
      </c>
      <c r="E8886" t="str">
        <f>IFERROR(VLOOKUP(D8886,[7]電話端末!$A$2:$E$284,2,FALSE),"不在")</f>
        <v>【横浜】着信グループ</v>
      </c>
      <c r="F8886" s="1" t="s">
        <v>180</v>
      </c>
      <c r="G8886" t="str">
        <f>IFERROR(VLOOKUP(F8886,[7]電話端末!$A$2:$D$284,2,FALSE),"不在")</f>
        <v>【横浜】萩原直美</v>
      </c>
      <c r="H8886" s="4">
        <v>24</v>
      </c>
      <c r="I8886" s="4">
        <v>22</v>
      </c>
      <c r="K8886">
        <v>2.5102000351468102E+19</v>
      </c>
      <c r="BN8886" s="1"/>
      <c r="BQ8886" s="1"/>
    </row>
    <row r="8887" spans="1:69" x14ac:dyDescent="0.45">
      <c r="A8887" s="3">
        <v>45950.586435185185</v>
      </c>
      <c r="B8887" s="1" t="s">
        <v>27</v>
      </c>
      <c r="C8887" t="str">
        <f>IFERROR(VLOOKUP(B8887,[7]電話端末!$A$2:$E$284,2,FALSE),"不在")</f>
        <v>【本社在庫物流課】黒田靖広</v>
      </c>
      <c r="D8887" s="1" t="s">
        <v>49</v>
      </c>
      <c r="E8887" t="str">
        <f>IFERROR(VLOOKUP(D8887,[7]電話端末!$A$2:$E$284,2,FALSE),"不在")</f>
        <v>【流山】鴻池千紗都</v>
      </c>
      <c r="F8887" s="1" t="s">
        <v>49</v>
      </c>
      <c r="G8887" t="str">
        <f>IFERROR(VLOOKUP(F8887,[7]電話端末!$A$2:$D$284,2,FALSE),"不在")</f>
        <v>【流山】鴻池千紗都</v>
      </c>
      <c r="H8887" s="4">
        <v>175</v>
      </c>
      <c r="I8887" s="4">
        <v>173</v>
      </c>
      <c r="K8887">
        <v>2.5102000347968098E+19</v>
      </c>
      <c r="BN8887" s="1"/>
    </row>
    <row r="8888" spans="1:69" x14ac:dyDescent="0.45">
      <c r="A8888" s="3">
        <v>45950.585868055554</v>
      </c>
      <c r="B8888" s="1" t="s">
        <v>27</v>
      </c>
      <c r="C8888" t="str">
        <f>IFERROR(VLOOKUP(B8888,[7]電話端末!$A$2:$E$284,2,FALSE),"不在")</f>
        <v>【本社在庫物流課】黒田靖広</v>
      </c>
      <c r="D8888" s="1" t="s">
        <v>50</v>
      </c>
      <c r="E8888" t="str">
        <f>IFERROR(VLOOKUP(D8888,[7]電話端末!$A$2:$E$284,2,FALSE),"不在")</f>
        <v>【流山】浅沼潤也</v>
      </c>
      <c r="F8888" s="1"/>
      <c r="G8888" t="str">
        <f>IFERROR(VLOOKUP(F8888,[7]電話端末!$A$2:$D$284,2,FALSE),"不在")</f>
        <v>不在</v>
      </c>
      <c r="H8888" s="4">
        <v>39</v>
      </c>
      <c r="I8888" s="4">
        <v>0</v>
      </c>
      <c r="K8888">
        <v>2.51020003471681E+19</v>
      </c>
      <c r="BN8888" s="1"/>
      <c r="BQ8888" s="1"/>
    </row>
    <row r="8889" spans="1:69" x14ac:dyDescent="0.45">
      <c r="A8889" s="3">
        <v>45950.585868055554</v>
      </c>
      <c r="B8889" s="1" t="s">
        <v>92</v>
      </c>
      <c r="C8889" t="str">
        <f>IFERROR(VLOOKUP(B8889,[7]電話端末!$A$2:$E$284,2,FALSE),"不在")</f>
        <v>【MF大阪】受付電話</v>
      </c>
      <c r="D8889" s="1" t="s">
        <v>93</v>
      </c>
      <c r="E8889" t="str">
        <f>IFERROR(VLOOKUP(D8889,[7]電話端末!$A$2:$E$284,2,FALSE),"不在")</f>
        <v>【MF大阪】受付電話機</v>
      </c>
      <c r="F8889" s="1" t="s">
        <v>89</v>
      </c>
      <c r="G8889" t="str">
        <f>IFERROR(VLOOKUP(F8889,[7]電話端末!$A$2:$D$284,2,FALSE),"不在")</f>
        <v>【MF大阪】木下春河</v>
      </c>
      <c r="H8889" s="4">
        <v>9</v>
      </c>
      <c r="I8889" s="4">
        <v>6</v>
      </c>
      <c r="K8889">
        <v>2.5102000347068101E+19</v>
      </c>
      <c r="BN8889" s="1"/>
    </row>
    <row r="8890" spans="1:69" x14ac:dyDescent="0.45">
      <c r="A8890" s="3">
        <v>45950.583090277774</v>
      </c>
      <c r="B8890" s="1" t="s">
        <v>128</v>
      </c>
      <c r="C8890" t="str">
        <f>IFERROR(VLOOKUP(B8890,[7]電話端末!$A$2:$E$284,2,FALSE),"不在")</f>
        <v>【仙台】仁藤佳美</v>
      </c>
      <c r="D8890" s="1" t="s">
        <v>33</v>
      </c>
      <c r="E8890" t="str">
        <f>IFERROR(VLOOKUP(D8890,[7]電話端末!$A$2:$E$284,2,FALSE),"不在")</f>
        <v>【本社経理】池上有花</v>
      </c>
      <c r="F8890" s="1" t="s">
        <v>11</v>
      </c>
      <c r="G8890" t="str">
        <f>IFERROR(VLOOKUP(F8890,[7]電話端末!$A$2:$D$284,2,FALSE),"不在")</f>
        <v>【本社経理】池上有花</v>
      </c>
      <c r="H8890" s="4">
        <v>131</v>
      </c>
      <c r="I8890" s="4">
        <v>124</v>
      </c>
      <c r="K8890">
        <v>2.5102000342268101E+19</v>
      </c>
      <c r="BN8890" s="1"/>
      <c r="BQ8890" s="1"/>
    </row>
    <row r="8891" spans="1:69" x14ac:dyDescent="0.45">
      <c r="A8891" s="3">
        <v>45950.582511574074</v>
      </c>
      <c r="B8891" s="1" t="s">
        <v>105</v>
      </c>
      <c r="C8891" t="str">
        <f>IFERROR(VLOOKUP(B8891,[7]電話端末!$A$2:$E$284,2,FALSE),"不在")</f>
        <v>【埼玉】金子友希</v>
      </c>
      <c r="D8891" s="1" t="s">
        <v>54</v>
      </c>
      <c r="E8891" t="str">
        <f>IFERROR(VLOOKUP(D8891,[7]電話端末!$A$2:$E$284,2,FALSE),"不在")</f>
        <v>【東京】着信グループ</v>
      </c>
      <c r="F8891" s="1" t="s">
        <v>55</v>
      </c>
      <c r="G8891" t="str">
        <f>IFERROR(VLOOKUP(F8891,[7]電話端末!$A$2:$D$284,2,FALSE),"不在")</f>
        <v>【東京】高澤早紀</v>
      </c>
      <c r="H8891" s="4">
        <v>29</v>
      </c>
      <c r="I8891" s="4">
        <v>28</v>
      </c>
      <c r="K8891">
        <v>2.5102000341368099E+19</v>
      </c>
      <c r="BN8891" s="1"/>
      <c r="BQ8891" s="1"/>
    </row>
    <row r="8892" spans="1:69" x14ac:dyDescent="0.45">
      <c r="A8892" s="3">
        <v>45950.580648148149</v>
      </c>
      <c r="B8892" s="1" t="s">
        <v>116</v>
      </c>
      <c r="C8892" t="str">
        <f>IFERROR(VLOOKUP(B8892,[7]電話端末!$A$2:$E$284,2,FALSE),"不在")</f>
        <v>【MF東京】櫻井美菜</v>
      </c>
      <c r="D8892" s="1" t="s">
        <v>22</v>
      </c>
      <c r="E8892" t="str">
        <f>IFERROR(VLOOKUP(D8892,[7]電話端末!$A$2:$E$284,2,FALSE),"不在")</f>
        <v>【東京】西垣彩</v>
      </c>
      <c r="F8892" s="1" t="s">
        <v>22</v>
      </c>
      <c r="G8892" t="str">
        <f>IFERROR(VLOOKUP(F8892,[7]電話端末!$A$2:$D$284,2,FALSE),"不在")</f>
        <v>【東京】西垣彩</v>
      </c>
      <c r="H8892" s="4">
        <v>25</v>
      </c>
      <c r="I8892" s="4">
        <v>23</v>
      </c>
      <c r="K8892">
        <v>2.5102000338468098E+19</v>
      </c>
      <c r="BN8892" s="1"/>
      <c r="BQ8892" s="1"/>
    </row>
    <row r="8893" spans="1:69" x14ac:dyDescent="0.45">
      <c r="A8893" s="3">
        <v>45950.58048611111</v>
      </c>
      <c r="B8893" s="1" t="s">
        <v>145</v>
      </c>
      <c r="C8893" t="str">
        <f>IFERROR(VLOOKUP(B8893,[7]電話端末!$A$2:$E$284,2,FALSE),"不在")</f>
        <v>【MF大阪】牧聡美</v>
      </c>
      <c r="D8893" s="1" t="s">
        <v>30</v>
      </c>
      <c r="E8893" t="str">
        <f>IFERROR(VLOOKUP(D8893,[7]電話端末!$A$2:$E$284,2,FALSE),"不在")</f>
        <v>【横浜】吉田玲</v>
      </c>
      <c r="F8893" s="1" t="s">
        <v>30</v>
      </c>
      <c r="G8893" t="str">
        <f>IFERROR(VLOOKUP(F8893,[7]電話端末!$A$2:$D$284,2,FALSE),"不在")</f>
        <v>【横浜】吉田玲</v>
      </c>
      <c r="H8893" s="4">
        <v>36</v>
      </c>
      <c r="I8893" s="4">
        <v>35</v>
      </c>
      <c r="K8893">
        <v>2.5102000338168099E+19</v>
      </c>
      <c r="BN8893" s="1"/>
      <c r="BQ8893" s="1"/>
    </row>
    <row r="8894" spans="1:69" x14ac:dyDescent="0.45">
      <c r="A8894" s="3">
        <v>45950.578553240739</v>
      </c>
      <c r="B8894" s="1" t="s">
        <v>22</v>
      </c>
      <c r="C8894" t="str">
        <f>IFERROR(VLOOKUP(B8894,[7]電話端末!$A$2:$E$284,2,FALSE),"不在")</f>
        <v>【東京】西垣彩</v>
      </c>
      <c r="D8894" s="1" t="s">
        <v>115</v>
      </c>
      <c r="E8894" t="str">
        <f>IFERROR(VLOOKUP(D8894,[7]電話端末!$A$2:$E$284,2,FALSE),"不在")</f>
        <v>【MF東京】着信グループ</v>
      </c>
      <c r="F8894" s="1" t="s">
        <v>116</v>
      </c>
      <c r="G8894" t="str">
        <f>IFERROR(VLOOKUP(F8894,[7]電話端末!$A$2:$D$284,2,FALSE),"不在")</f>
        <v>【MF東京】櫻井美菜</v>
      </c>
      <c r="H8894" s="4">
        <v>74</v>
      </c>
      <c r="I8894" s="4">
        <v>72</v>
      </c>
      <c r="K8894">
        <v>2.5102000335368102E+19</v>
      </c>
      <c r="BN8894" s="1"/>
      <c r="BQ8894" s="1"/>
    </row>
    <row r="8895" spans="1:69" x14ac:dyDescent="0.45">
      <c r="A8895" s="3">
        <v>45950.5783912037</v>
      </c>
      <c r="B8895" s="1" t="s">
        <v>27</v>
      </c>
      <c r="C8895" t="str">
        <f>IFERROR(VLOOKUP(B8895,[7]電話端末!$A$2:$E$284,2,FALSE),"不在")</f>
        <v>【本社在庫物流課】黒田靖広</v>
      </c>
      <c r="D8895" s="1" t="s">
        <v>28</v>
      </c>
      <c r="E8895" t="str">
        <f>IFERROR(VLOOKUP(D8895,[7]電話端末!$A$2:$E$284,2,FALSE),"不在")</f>
        <v>【名古屋】大渕温子</v>
      </c>
      <c r="F8895" s="1" t="s">
        <v>28</v>
      </c>
      <c r="G8895" t="str">
        <f>IFERROR(VLOOKUP(F8895,[7]電話端末!$A$2:$D$284,2,FALSE),"不在")</f>
        <v>【名古屋】大渕温子</v>
      </c>
      <c r="H8895" s="4">
        <v>608</v>
      </c>
      <c r="I8895" s="4">
        <v>607</v>
      </c>
      <c r="K8895" s="5">
        <v>2.5102000334868099E+19</v>
      </c>
      <c r="BN8895" s="1"/>
      <c r="BQ8895" s="1"/>
    </row>
    <row r="8896" spans="1:69" x14ac:dyDescent="0.45">
      <c r="A8896" s="3">
        <v>45950.576921296299</v>
      </c>
      <c r="B8896" s="1" t="s">
        <v>187</v>
      </c>
      <c r="C8896" t="str">
        <f>IFERROR(VLOOKUP(B8896,[7]電話端末!$A$2:$E$284,2,FALSE),"不在")</f>
        <v>【埼玉】石川恵理</v>
      </c>
      <c r="D8896" s="1" t="s">
        <v>241</v>
      </c>
      <c r="E8896" t="str">
        <f>IFERROR(VLOOKUP(D8896,[7]電話端末!$A$2:$E$284,2,FALSE),"不在")</f>
        <v>不在</v>
      </c>
      <c r="F8896" s="1"/>
      <c r="G8896" t="str">
        <f>IFERROR(VLOOKUP(F8896,[7]電話端末!$A$2:$D$284,2,FALSE),"不在")</f>
        <v>不在</v>
      </c>
      <c r="H8896" s="4">
        <v>1</v>
      </c>
      <c r="I8896" s="4">
        <v>0</v>
      </c>
      <c r="K8896">
        <v>2.5102000332268102E+19</v>
      </c>
      <c r="BN8896" s="1"/>
      <c r="BQ8896" s="1"/>
    </row>
    <row r="8897" spans="1:69" x14ac:dyDescent="0.45">
      <c r="A8897" s="3">
        <v>45950.576562499999</v>
      </c>
      <c r="B8897" s="1" t="s">
        <v>25</v>
      </c>
      <c r="C8897" t="str">
        <f>IFERROR(VLOOKUP(B8897,[7]電話端末!$A$2:$E$284,2,FALSE),"不在")</f>
        <v>【埼玉】池田千恵子</v>
      </c>
      <c r="D8897" s="1" t="s">
        <v>48</v>
      </c>
      <c r="E8897" t="str">
        <f>IFERROR(VLOOKUP(D8897,[7]電話端末!$A$2:$E$284,2,FALSE),"不在")</f>
        <v>【福岡】松添愛</v>
      </c>
      <c r="F8897" s="1" t="s">
        <v>48</v>
      </c>
      <c r="G8897" t="str">
        <f>IFERROR(VLOOKUP(F8897,[7]電話端末!$A$2:$D$284,2,FALSE),"不在")</f>
        <v>【福岡】松添愛</v>
      </c>
      <c r="H8897" s="4">
        <v>74</v>
      </c>
      <c r="I8897" s="4">
        <v>68</v>
      </c>
      <c r="K8897">
        <v>2.5102000331768099E+19</v>
      </c>
      <c r="BN8897" s="1"/>
      <c r="BQ8897" s="1"/>
    </row>
    <row r="8898" spans="1:69" x14ac:dyDescent="0.45">
      <c r="A8898" s="3">
        <v>45950.576111111113</v>
      </c>
      <c r="B8898" s="1" t="s">
        <v>112</v>
      </c>
      <c r="C8898" t="str">
        <f>IFERROR(VLOOKUP(B8898,[7]電話端末!$A$2:$E$284,2,FALSE),"不在")</f>
        <v>【岡山】河原由布子</v>
      </c>
      <c r="D8898" s="1" t="s">
        <v>169</v>
      </c>
      <c r="E8898" t="str">
        <f>IFERROR(VLOOKUP(D8898,[7]電話端末!$A$2:$E$284,2,FALSE),"不在")</f>
        <v>【本社EC】猶貞彩</v>
      </c>
      <c r="F8898" s="1"/>
      <c r="G8898" t="str">
        <f>IFERROR(VLOOKUP(F8898,[7]電話端末!$A$2:$D$284,2,FALSE),"不在")</f>
        <v>不在</v>
      </c>
      <c r="H8898" s="4">
        <v>1</v>
      </c>
      <c r="I8898" s="4">
        <v>0</v>
      </c>
      <c r="K8898">
        <v>2.51020003311681E+19</v>
      </c>
      <c r="BN8898" s="1"/>
      <c r="BQ8898" s="1"/>
    </row>
    <row r="8899" spans="1:69" x14ac:dyDescent="0.45">
      <c r="A8899" s="3">
        <v>45950.574664351851</v>
      </c>
      <c r="B8899" s="1" t="s">
        <v>19</v>
      </c>
      <c r="C8899" t="str">
        <f>IFERROR(VLOOKUP(B8899,[7]電話端末!$A$2:$E$284,2,FALSE),"不在")</f>
        <v>【福岡】重松宝成</v>
      </c>
      <c r="D8899" s="1" t="s">
        <v>138</v>
      </c>
      <c r="E8899" t="str">
        <f>IFERROR(VLOOKUP(D8899,[7]電話端末!$A$2:$E$284,2,FALSE),"不在")</f>
        <v>【仙台】着信グループ</v>
      </c>
      <c r="F8899" s="1" t="s">
        <v>84</v>
      </c>
      <c r="G8899" t="str">
        <f>IFERROR(VLOOKUP(F8899,[7]電話端末!$A$2:$D$284,2,FALSE),"不在")</f>
        <v>【仙台】阿部かおり</v>
      </c>
      <c r="H8899" s="4">
        <v>48</v>
      </c>
      <c r="I8899" s="4">
        <v>44</v>
      </c>
      <c r="K8899">
        <v>2.51020003281681E+19</v>
      </c>
      <c r="BN8899" s="1"/>
      <c r="BQ8899" s="1"/>
    </row>
    <row r="8900" spans="1:69" x14ac:dyDescent="0.45">
      <c r="A8900" s="3">
        <v>45950.574131944442</v>
      </c>
      <c r="B8900" s="1" t="s">
        <v>145</v>
      </c>
      <c r="C8900" t="str">
        <f>IFERROR(VLOOKUP(B8900,[7]電話端末!$A$2:$E$284,2,FALSE),"不在")</f>
        <v>【MF大阪】牧聡美</v>
      </c>
      <c r="D8900" s="1" t="s">
        <v>62</v>
      </c>
      <c r="E8900" t="str">
        <f>IFERROR(VLOOKUP(D8900,[7]電話端末!$A$2:$E$284,2,FALSE),"不在")</f>
        <v>【横浜】着信グループ</v>
      </c>
      <c r="F8900" s="1" t="s">
        <v>30</v>
      </c>
      <c r="G8900" t="str">
        <f>IFERROR(VLOOKUP(F8900,[7]電話端末!$A$2:$D$284,2,FALSE),"不在")</f>
        <v>【横浜】吉田玲</v>
      </c>
      <c r="H8900" s="4">
        <v>132</v>
      </c>
      <c r="I8900" s="4">
        <v>130</v>
      </c>
      <c r="K8900">
        <v>2.5102000327768101E+19</v>
      </c>
      <c r="BN8900" s="1"/>
      <c r="BQ8900" s="1"/>
    </row>
    <row r="8901" spans="1:69" x14ac:dyDescent="0.45">
      <c r="A8901" s="3">
        <v>45950.57371527778</v>
      </c>
      <c r="B8901" s="1" t="s">
        <v>117</v>
      </c>
      <c r="C8901" t="str">
        <f>IFERROR(VLOOKUP(B8901,[7]電話端末!$A$2:$E$284,2,FALSE),"不在")</f>
        <v>【流山】石田拓海</v>
      </c>
      <c r="D8901" s="1" t="s">
        <v>110</v>
      </c>
      <c r="E8901" t="str">
        <f>IFERROR(VLOOKUP(D8901,[7]電話端末!$A$2:$E$284,2,FALSE),"不在")</f>
        <v>【MF東京】高木幸恵</v>
      </c>
      <c r="F8901" s="1" t="s">
        <v>110</v>
      </c>
      <c r="G8901" t="str">
        <f>IFERROR(VLOOKUP(F8901,[7]電話端末!$A$2:$D$284,2,FALSE),"不在")</f>
        <v>【MF東京】高木幸恵</v>
      </c>
      <c r="H8901" s="4">
        <v>60</v>
      </c>
      <c r="I8901" s="4">
        <v>58</v>
      </c>
      <c r="K8901">
        <v>2.5102000327068099E+19</v>
      </c>
      <c r="BN8901" s="1"/>
      <c r="BQ8901" s="1"/>
    </row>
    <row r="8902" spans="1:69" x14ac:dyDescent="0.45">
      <c r="A8902" s="3">
        <v>45950.572893518518</v>
      </c>
      <c r="B8902" s="1" t="s">
        <v>19</v>
      </c>
      <c r="C8902" t="str">
        <f>IFERROR(VLOOKUP(B8902,[7]電話端末!$A$2:$E$284,2,FALSE),"不在")</f>
        <v>【福岡】重松宝成</v>
      </c>
      <c r="D8902" s="1" t="s">
        <v>48</v>
      </c>
      <c r="E8902" t="str">
        <f>IFERROR(VLOOKUP(D8902,[7]電話端末!$A$2:$E$284,2,FALSE),"不在")</f>
        <v>【福岡】松添愛</v>
      </c>
      <c r="F8902" s="1" t="s">
        <v>48</v>
      </c>
      <c r="G8902" t="str">
        <f>IFERROR(VLOOKUP(F8902,[7]電話端末!$A$2:$D$284,2,FALSE),"不在")</f>
        <v>【福岡】松添愛</v>
      </c>
      <c r="H8902" s="4">
        <v>27</v>
      </c>
      <c r="I8902" s="4">
        <v>26</v>
      </c>
      <c r="K8902">
        <v>2.51020003263681E+19</v>
      </c>
      <c r="BN8902" s="1"/>
      <c r="BQ8902" s="1"/>
    </row>
    <row r="8903" spans="1:69" x14ac:dyDescent="0.45">
      <c r="A8903" s="3">
        <v>45950.571273148147</v>
      </c>
      <c r="B8903" s="1" t="s">
        <v>34</v>
      </c>
      <c r="C8903" t="str">
        <f>IFERROR(VLOOKUP(B8903,[7]電話端末!$A$2:$E$284,2,FALSE),"不在")</f>
        <v>【埼玉】細田昌子</v>
      </c>
      <c r="D8903" s="1" t="s">
        <v>27</v>
      </c>
      <c r="E8903" t="str">
        <f>IFERROR(VLOOKUP(D8903,[7]電話端末!$A$2:$E$284,2,FALSE),"不在")</f>
        <v>【本社在庫物流課】黒田靖広</v>
      </c>
      <c r="F8903" s="1" t="s">
        <v>156</v>
      </c>
      <c r="G8903" t="str">
        <f>IFERROR(VLOOKUP(F8903,[7]電話端末!$A$2:$D$284,2,FALSE),"不在")</f>
        <v>【本社在庫物流課】富山幸</v>
      </c>
      <c r="H8903" s="4">
        <v>87</v>
      </c>
      <c r="I8903" s="4">
        <v>78</v>
      </c>
      <c r="K8903">
        <v>2.5102000322868101E+19</v>
      </c>
      <c r="BN8903" s="1"/>
    </row>
    <row r="8904" spans="1:69" x14ac:dyDescent="0.45">
      <c r="A8904" s="3">
        <v>45950.570300925923</v>
      </c>
      <c r="B8904" s="1" t="s">
        <v>50</v>
      </c>
      <c r="C8904" t="str">
        <f>IFERROR(VLOOKUP(B8904,[7]電話端末!$A$2:$E$284,2,FALSE),"不在")</f>
        <v>【流山】浅沼潤也</v>
      </c>
      <c r="D8904" s="1" t="s">
        <v>29</v>
      </c>
      <c r="E8904" t="str">
        <f>IFERROR(VLOOKUP(D8904,[7]電話端末!$A$2:$E$284,2,FALSE),"不在")</f>
        <v>【本社EC】大城明日香</v>
      </c>
      <c r="F8904" s="1" t="s">
        <v>101</v>
      </c>
      <c r="G8904" t="str">
        <f>IFERROR(VLOOKUP(F8904,[7]電話端末!$A$2:$D$284,2,FALSE),"不在")</f>
        <v>【本社EC】山口莉奈</v>
      </c>
      <c r="H8904" s="4">
        <v>57</v>
      </c>
      <c r="I8904" s="4">
        <v>49</v>
      </c>
      <c r="K8904">
        <v>2.51020003215681E+19</v>
      </c>
      <c r="BN8904" s="1"/>
      <c r="BQ8904" s="1"/>
    </row>
    <row r="8905" spans="1:69" x14ac:dyDescent="0.45">
      <c r="A8905" s="3">
        <v>45950.567280092589</v>
      </c>
      <c r="B8905" s="1" t="s">
        <v>19</v>
      </c>
      <c r="C8905" t="str">
        <f>IFERROR(VLOOKUP(B8905,[7]電話端末!$A$2:$E$284,2,FALSE),"不在")</f>
        <v>【福岡】重松宝成</v>
      </c>
      <c r="D8905" s="1" t="s">
        <v>39</v>
      </c>
      <c r="E8905" t="str">
        <f>IFERROR(VLOOKUP(D8905,[7]電話端末!$A$2:$E$284,2,FALSE),"不在")</f>
        <v>【福岡】松尾明日香</v>
      </c>
      <c r="F8905" s="1" t="s">
        <v>39</v>
      </c>
      <c r="G8905" t="str">
        <f>IFERROR(VLOOKUP(F8905,[7]電話端末!$A$2:$D$284,2,FALSE),"不在")</f>
        <v>【福岡】松尾明日香</v>
      </c>
      <c r="H8905" s="4">
        <v>25</v>
      </c>
      <c r="I8905" s="4">
        <v>24</v>
      </c>
      <c r="K8905">
        <v>2.5102000317468099E+19</v>
      </c>
      <c r="BN8905" s="1"/>
      <c r="BQ8905" s="1"/>
    </row>
    <row r="8906" spans="1:69" x14ac:dyDescent="0.45">
      <c r="A8906" s="3">
        <v>45950.565462962964</v>
      </c>
      <c r="B8906" s="1" t="s">
        <v>37</v>
      </c>
      <c r="C8906" t="str">
        <f>IFERROR(VLOOKUP(B8906,[7]電話端末!$A$2:$E$284,2,FALSE),"不在")</f>
        <v>【千葉】小島佳菜</v>
      </c>
      <c r="D8906" s="1" t="s">
        <v>74</v>
      </c>
      <c r="E8906" t="str">
        <f>IFERROR(VLOOKUP(D8906,[7]電話端末!$A$2:$E$284,2,FALSE),"不在")</f>
        <v>【本社】商品本部</v>
      </c>
      <c r="F8906" s="1" t="s">
        <v>27</v>
      </c>
      <c r="G8906" t="str">
        <f>IFERROR(VLOOKUP(F8906,[7]電話端末!$A$2:$D$284,2,FALSE),"不在")</f>
        <v>【本社在庫物流課】黒田靖広</v>
      </c>
      <c r="H8906" s="4">
        <v>88</v>
      </c>
      <c r="I8906" s="4">
        <v>78</v>
      </c>
      <c r="K8906">
        <v>2.5102000314668102E+19</v>
      </c>
      <c r="BN8906" s="1"/>
    </row>
    <row r="8907" spans="1:69" x14ac:dyDescent="0.45">
      <c r="A8907" s="3">
        <v>45950.565243055556</v>
      </c>
      <c r="B8907" s="1" t="s">
        <v>37</v>
      </c>
      <c r="C8907" t="str">
        <f>IFERROR(VLOOKUP(B8907,[7]電話端末!$A$2:$E$284,2,FALSE),"不在")</f>
        <v>【千葉】小島佳菜</v>
      </c>
      <c r="D8907" s="1" t="s">
        <v>74</v>
      </c>
      <c r="E8907" t="str">
        <f>IFERROR(VLOOKUP(D8907,[7]電話端末!$A$2:$E$284,2,FALSE),"不在")</f>
        <v>【本社】商品本部</v>
      </c>
      <c r="F8907" s="1"/>
      <c r="G8907" t="str">
        <f>IFERROR(VLOOKUP(F8907,[7]電話端末!$A$2:$D$284,2,FALSE),"不在")</f>
        <v>不在</v>
      </c>
      <c r="H8907" s="4">
        <v>18</v>
      </c>
      <c r="I8907" s="4">
        <v>0</v>
      </c>
      <c r="K8907">
        <v>2.5102000314368098E+19</v>
      </c>
      <c r="BN8907" s="1"/>
    </row>
    <row r="8908" spans="1:69" x14ac:dyDescent="0.45">
      <c r="A8908" s="3">
        <v>45950.565081018518</v>
      </c>
      <c r="B8908" s="1" t="s">
        <v>37</v>
      </c>
      <c r="C8908" t="str">
        <f>IFERROR(VLOOKUP(B8908,[7]電話端末!$A$2:$E$284,2,FALSE),"不在")</f>
        <v>【千葉】小島佳菜</v>
      </c>
      <c r="D8908" s="1" t="s">
        <v>144</v>
      </c>
      <c r="E8908" t="str">
        <f>IFERROR(VLOOKUP(D8908,[7]電話端末!$A$2:$E$284,2,FALSE),"不在")</f>
        <v>【本社輸入】五戸勇気</v>
      </c>
      <c r="F8908" s="1"/>
      <c r="G8908" t="str">
        <f>IFERROR(VLOOKUP(F8908,[7]電話端末!$A$2:$D$284,2,FALSE),"不在")</f>
        <v>不在</v>
      </c>
      <c r="H8908" s="4">
        <v>11</v>
      </c>
      <c r="I8908" s="4">
        <v>0</v>
      </c>
      <c r="K8908">
        <v>2.51020003138681E+19</v>
      </c>
      <c r="BN8908" s="1"/>
      <c r="BQ8908" s="1"/>
    </row>
    <row r="8909" spans="1:69" x14ac:dyDescent="0.45">
      <c r="A8909" s="3">
        <v>45950.564386574071</v>
      </c>
      <c r="B8909" s="1" t="s">
        <v>19</v>
      </c>
      <c r="C8909" t="str">
        <f>IFERROR(VLOOKUP(B8909,[7]電話端末!$A$2:$E$284,2,FALSE),"不在")</f>
        <v>【福岡】重松宝成</v>
      </c>
      <c r="D8909" s="1" t="s">
        <v>39</v>
      </c>
      <c r="E8909" t="str">
        <f>IFERROR(VLOOKUP(D8909,[7]電話端末!$A$2:$E$284,2,FALSE),"不在")</f>
        <v>【福岡】松尾明日香</v>
      </c>
      <c r="F8909" s="1" t="s">
        <v>39</v>
      </c>
      <c r="G8909" t="str">
        <f>IFERROR(VLOOKUP(F8909,[7]電話端末!$A$2:$D$284,2,FALSE),"不在")</f>
        <v>【福岡】松尾明日香</v>
      </c>
      <c r="H8909" s="4">
        <v>190</v>
      </c>
      <c r="I8909" s="4">
        <v>188</v>
      </c>
      <c r="K8909">
        <v>2.5102000312868098E+19</v>
      </c>
      <c r="BN8909" s="1"/>
      <c r="BQ8909" s="1"/>
    </row>
    <row r="8910" spans="1:69" x14ac:dyDescent="0.45">
      <c r="A8910" s="3">
        <v>45950.562893518516</v>
      </c>
      <c r="B8910" s="1" t="s">
        <v>125</v>
      </c>
      <c r="C8910" t="str">
        <f>IFERROR(VLOOKUP(B8910,[7]電話端末!$A$2:$E$284,2,FALSE),"不在")</f>
        <v>【横浜】山﨑啓右</v>
      </c>
      <c r="D8910" s="1" t="s">
        <v>186</v>
      </c>
      <c r="E8910" t="str">
        <f>IFERROR(VLOOKUP(D8910,[7]電話端末!$A$2:$E$284,2,FALSE),"不在")</f>
        <v>【東京】北林友希</v>
      </c>
      <c r="F8910" s="1" t="s">
        <v>186</v>
      </c>
      <c r="G8910" t="str">
        <f>IFERROR(VLOOKUP(F8910,[7]電話端末!$A$2:$D$284,2,FALSE),"不在")</f>
        <v>【東京】北林友希</v>
      </c>
      <c r="H8910" s="4">
        <v>15</v>
      </c>
      <c r="I8910" s="4">
        <v>14</v>
      </c>
      <c r="K8910">
        <v>2.5102000309368099E+19</v>
      </c>
      <c r="BN8910" s="1"/>
    </row>
    <row r="8911" spans="1:69" x14ac:dyDescent="0.45">
      <c r="A8911" s="3">
        <v>45950.560011574074</v>
      </c>
      <c r="B8911" s="1" t="s">
        <v>48</v>
      </c>
      <c r="C8911" t="str">
        <f>IFERROR(VLOOKUP(B8911,[7]電話端末!$A$2:$E$284,2,FALSE),"不在")</f>
        <v>【福岡】松添愛</v>
      </c>
      <c r="D8911" s="1" t="s">
        <v>19</v>
      </c>
      <c r="E8911" t="str">
        <f>IFERROR(VLOOKUP(D8911,[7]電話端末!$A$2:$E$284,2,FALSE),"不在")</f>
        <v>【福岡】重松宝成</v>
      </c>
      <c r="F8911" s="1" t="s">
        <v>19</v>
      </c>
      <c r="G8911" t="str">
        <f>IFERROR(VLOOKUP(F8911,[7]電話端末!$A$2:$D$284,2,FALSE),"不在")</f>
        <v>【福岡】重松宝成</v>
      </c>
      <c r="H8911" s="4">
        <v>51</v>
      </c>
      <c r="I8911" s="4">
        <v>49</v>
      </c>
      <c r="K8911">
        <v>2.5102000305368101E+19</v>
      </c>
      <c r="BN8911" s="1"/>
      <c r="BQ8911" s="1"/>
    </row>
    <row r="8912" spans="1:69" x14ac:dyDescent="0.45">
      <c r="A8912" s="3">
        <v>45950.559953703705</v>
      </c>
      <c r="B8912" s="1" t="s">
        <v>171</v>
      </c>
      <c r="C8912" t="str">
        <f>IFERROR(VLOOKUP(B8912,[7]電話端末!$A$2:$E$284,2,FALSE),"不在")</f>
        <v>【MF東京】大月紀史</v>
      </c>
      <c r="D8912" s="1" t="s">
        <v>63</v>
      </c>
      <c r="E8912" t="str">
        <f>IFERROR(VLOOKUP(D8912,[7]電話端末!$A$2:$E$284,2,FALSE),"不在")</f>
        <v>【MF大阪】松尾セリ菜</v>
      </c>
      <c r="F8912" s="1" t="s">
        <v>145</v>
      </c>
      <c r="G8912" t="str">
        <f>IFERROR(VLOOKUP(F8912,[7]電話端末!$A$2:$D$284,2,FALSE),"不在")</f>
        <v>【MF大阪】牧聡美</v>
      </c>
      <c r="H8912" s="4">
        <v>29</v>
      </c>
      <c r="I8912" s="4">
        <v>18</v>
      </c>
      <c r="K8912">
        <v>2.5102000305268101E+19</v>
      </c>
      <c r="BN8912" s="1"/>
      <c r="BQ8912" s="1"/>
    </row>
    <row r="8913" spans="1:72" x14ac:dyDescent="0.45">
      <c r="A8913" s="3">
        <v>45950.558263888888</v>
      </c>
      <c r="B8913" s="1" t="s">
        <v>36</v>
      </c>
      <c r="C8913" t="str">
        <f>IFERROR(VLOOKUP(B8913,[7]電話端末!$A$2:$E$284,2,FALSE),"不在")</f>
        <v>【名古屋】稲垣みちる</v>
      </c>
      <c r="D8913" s="1" t="s">
        <v>120</v>
      </c>
      <c r="E8913" t="str">
        <f>IFERROR(VLOOKUP(D8913,[7]電話端末!$A$2:$E$284,2,FALSE),"不在")</f>
        <v>【岡山】岩佐寛子</v>
      </c>
      <c r="F8913" s="1" t="s">
        <v>120</v>
      </c>
      <c r="G8913" t="str">
        <f>IFERROR(VLOOKUP(F8913,[7]電話端末!$A$2:$D$284,2,FALSE),"不在")</f>
        <v>【岡山】岩佐寛子</v>
      </c>
      <c r="H8913" s="4">
        <v>95</v>
      </c>
      <c r="I8913" s="4">
        <v>93</v>
      </c>
      <c r="K8913">
        <v>2.5102000301868102E+19</v>
      </c>
      <c r="BN8913" s="1"/>
      <c r="BQ8913" s="1"/>
    </row>
    <row r="8914" spans="1:72" x14ac:dyDescent="0.45">
      <c r="A8914" s="3">
        <v>45950.557280092595</v>
      </c>
      <c r="B8914" s="1" t="s">
        <v>25</v>
      </c>
      <c r="C8914" t="str">
        <f>IFERROR(VLOOKUP(B8914,[7]電話端末!$A$2:$E$284,2,FALSE),"不在")</f>
        <v>【埼玉】池田千恵子</v>
      </c>
      <c r="D8914" s="1" t="s">
        <v>48</v>
      </c>
      <c r="E8914" t="str">
        <f>IFERROR(VLOOKUP(D8914,[7]電話端末!$A$2:$E$284,2,FALSE),"不在")</f>
        <v>【福岡】松添愛</v>
      </c>
      <c r="F8914" s="1" t="s">
        <v>48</v>
      </c>
      <c r="G8914" t="str">
        <f>IFERROR(VLOOKUP(F8914,[7]電話端末!$A$2:$D$284,2,FALSE),"不在")</f>
        <v>【福岡】松添愛</v>
      </c>
      <c r="H8914" s="4">
        <v>98</v>
      </c>
      <c r="I8914" s="4">
        <v>92</v>
      </c>
      <c r="K8914">
        <v>2.5102000300668101E+19</v>
      </c>
      <c r="BN8914" s="1"/>
    </row>
    <row r="8915" spans="1:72" x14ac:dyDescent="0.45">
      <c r="A8915" s="3">
        <v>45950.556307870371</v>
      </c>
      <c r="B8915" s="1" t="s">
        <v>92</v>
      </c>
      <c r="C8915" t="str">
        <f>IFERROR(VLOOKUP(B8915,[7]電話端末!$A$2:$E$284,2,FALSE),"不在")</f>
        <v>【MF大阪】受付電話</v>
      </c>
      <c r="D8915" s="1" t="s">
        <v>93</v>
      </c>
      <c r="E8915" t="str">
        <f>IFERROR(VLOOKUP(D8915,[7]電話端末!$A$2:$E$284,2,FALSE),"不在")</f>
        <v>【MF大阪】受付電話機</v>
      </c>
      <c r="F8915" s="1" t="s">
        <v>24</v>
      </c>
      <c r="G8915" t="str">
        <f>IFERROR(VLOOKUP(F8915,[7]電話端末!$A$2:$D$284,2,FALSE),"不在")</f>
        <v>【MF大阪】内田優美</v>
      </c>
      <c r="H8915" s="4">
        <v>20</v>
      </c>
      <c r="I8915" s="4">
        <v>16</v>
      </c>
      <c r="K8915">
        <v>2.51020002991681E+19</v>
      </c>
      <c r="BN8915" s="1"/>
      <c r="BQ8915" s="1"/>
    </row>
    <row r="8916" spans="1:72" x14ac:dyDescent="0.45">
      <c r="A8916" s="3">
        <v>45950.555185185185</v>
      </c>
      <c r="B8916" s="1" t="s">
        <v>36</v>
      </c>
      <c r="C8916" t="str">
        <f>IFERROR(VLOOKUP(B8916,[7]電話端末!$A$2:$E$284,2,FALSE),"不在")</f>
        <v>【名古屋】稲垣みちる</v>
      </c>
      <c r="D8916" s="1" t="s">
        <v>120</v>
      </c>
      <c r="E8916" t="str">
        <f>IFERROR(VLOOKUP(D8916,[7]電話端末!$A$2:$E$284,2,FALSE),"不在")</f>
        <v>【岡山】岩佐寛子</v>
      </c>
      <c r="F8916" s="1" t="s">
        <v>120</v>
      </c>
      <c r="G8916" t="str">
        <f>IFERROR(VLOOKUP(F8916,[7]電話端末!$A$2:$D$284,2,FALSE),"不在")</f>
        <v>【岡山】岩佐寛子</v>
      </c>
      <c r="H8916" s="4">
        <v>77</v>
      </c>
      <c r="I8916" s="4">
        <v>75</v>
      </c>
      <c r="K8916">
        <v>2.5102000296868098E+19</v>
      </c>
      <c r="BN8916" s="1"/>
      <c r="BQ8916" s="1"/>
      <c r="BS8916" s="5"/>
      <c r="BT8916" s="5"/>
    </row>
    <row r="8917" spans="1:72" x14ac:dyDescent="0.45">
      <c r="A8917" s="3">
        <v>45950.554432870369</v>
      </c>
      <c r="B8917" s="1" t="s">
        <v>44</v>
      </c>
      <c r="C8917" t="str">
        <f>IFERROR(VLOOKUP(B8917,[7]電話端末!$A$2:$E$284,2,FALSE),"不在")</f>
        <v>【福岡】奥薗美和</v>
      </c>
      <c r="D8917" s="1" t="s">
        <v>19</v>
      </c>
      <c r="E8917" t="str">
        <f>IFERROR(VLOOKUP(D8917,[7]電話端末!$A$2:$E$284,2,FALSE),"不在")</f>
        <v>【福岡】重松宝成</v>
      </c>
      <c r="F8917" s="1" t="s">
        <v>19</v>
      </c>
      <c r="G8917" t="str">
        <f>IFERROR(VLOOKUP(F8917,[7]電話端末!$A$2:$D$284,2,FALSE),"不在")</f>
        <v>【福岡】重松宝成</v>
      </c>
      <c r="H8917" s="4">
        <v>76</v>
      </c>
      <c r="I8917" s="4">
        <v>74</v>
      </c>
      <c r="K8917">
        <v>2.5102000295268098E+19</v>
      </c>
      <c r="BN8917" s="1"/>
      <c r="BQ8917" s="1"/>
    </row>
    <row r="8918" spans="1:72" x14ac:dyDescent="0.45">
      <c r="A8918" s="3">
        <v>45950.554178240738</v>
      </c>
      <c r="B8918" s="1" t="s">
        <v>120</v>
      </c>
      <c r="C8918" t="str">
        <f>IFERROR(VLOOKUP(B8918,[7]電話端末!$A$2:$E$284,2,FALSE),"不在")</f>
        <v>【岡山】岩佐寛子</v>
      </c>
      <c r="D8918" s="1" t="s">
        <v>70</v>
      </c>
      <c r="E8918" t="str">
        <f>IFERROR(VLOOKUP(D8918,[7]電話端末!$A$2:$E$284,2,FALSE),"不在")</f>
        <v>【名古屋】着信グループ</v>
      </c>
      <c r="F8918" s="1" t="s">
        <v>36</v>
      </c>
      <c r="G8918" t="str">
        <f>IFERROR(VLOOKUP(F8918,[7]電話端末!$A$2:$D$284,2,FALSE),"不在")</f>
        <v>【名古屋】稲垣みちる</v>
      </c>
      <c r="H8918" s="4">
        <v>42</v>
      </c>
      <c r="I8918" s="4">
        <v>40</v>
      </c>
      <c r="K8918">
        <v>2.5102000294968099E+19</v>
      </c>
      <c r="BN8918" s="1"/>
    </row>
    <row r="8919" spans="1:72" x14ac:dyDescent="0.45">
      <c r="A8919" s="3">
        <v>45950.553703703707</v>
      </c>
      <c r="B8919" s="1" t="s">
        <v>186</v>
      </c>
      <c r="C8919" t="str">
        <f>IFERROR(VLOOKUP(B8919,[7]電話端末!$A$2:$E$284,2,FALSE),"不在")</f>
        <v>【東京】北林友希</v>
      </c>
      <c r="D8919" s="1" t="s">
        <v>62</v>
      </c>
      <c r="E8919" t="str">
        <f>IFERROR(VLOOKUP(D8919,[7]電話端末!$A$2:$E$284,2,FALSE),"不在")</f>
        <v>【横浜】着信グループ</v>
      </c>
      <c r="F8919" s="1" t="s">
        <v>125</v>
      </c>
      <c r="G8919" t="str">
        <f>IFERROR(VLOOKUP(F8919,[7]電話端末!$A$2:$D$284,2,FALSE),"不在")</f>
        <v>【横浜】山﨑啓右</v>
      </c>
      <c r="H8919" s="4">
        <v>42</v>
      </c>
      <c r="I8919" s="4">
        <v>39</v>
      </c>
      <c r="K8919">
        <v>2.5102000293768102E+19</v>
      </c>
      <c r="BN8919" s="1"/>
      <c r="BQ8919" s="1"/>
    </row>
    <row r="8920" spans="1:72" x14ac:dyDescent="0.45">
      <c r="A8920" s="3">
        <v>45950.553310185183</v>
      </c>
      <c r="B8920" s="1" t="s">
        <v>48</v>
      </c>
      <c r="C8920" t="str">
        <f>IFERROR(VLOOKUP(B8920,[7]電話端末!$A$2:$E$284,2,FALSE),"不在")</f>
        <v>【福岡】松添愛</v>
      </c>
      <c r="D8920" s="1" t="s">
        <v>44</v>
      </c>
      <c r="E8920" t="str">
        <f>IFERROR(VLOOKUP(D8920,[7]電話端末!$A$2:$E$284,2,FALSE),"不在")</f>
        <v>【福岡】奥薗美和</v>
      </c>
      <c r="F8920" s="1" t="s">
        <v>44</v>
      </c>
      <c r="G8920" t="str">
        <f>IFERROR(VLOOKUP(F8920,[7]電話端末!$A$2:$D$284,2,FALSE),"不在")</f>
        <v>【福岡】奥薗美和</v>
      </c>
      <c r="H8920" s="4">
        <v>100</v>
      </c>
      <c r="I8920" s="4">
        <v>98</v>
      </c>
      <c r="K8920">
        <v>2.51020002930681E+19</v>
      </c>
      <c r="BN8920" s="1"/>
    </row>
    <row r="8921" spans="1:72" x14ac:dyDescent="0.45">
      <c r="A8921" s="3">
        <v>45950.552291666667</v>
      </c>
      <c r="B8921" s="1" t="s">
        <v>29</v>
      </c>
      <c r="C8921" t="str">
        <f>IFERROR(VLOOKUP(B8921,[7]電話端末!$A$2:$E$284,2,FALSE),"不在")</f>
        <v>【本社EC】大城明日香</v>
      </c>
      <c r="D8921" s="1" t="s">
        <v>177</v>
      </c>
      <c r="E8921" t="str">
        <f>IFERROR(VLOOKUP(D8921,[7]電話端末!$A$2:$E$284,2,FALSE),"不在")</f>
        <v>【MF大阪】大村達也</v>
      </c>
      <c r="F8921" s="1" t="s">
        <v>177</v>
      </c>
      <c r="G8921" t="str">
        <f>IFERROR(VLOOKUP(F8921,[7]電話端末!$A$2:$D$284,2,FALSE),"不在")</f>
        <v>【MF大阪】大村達也</v>
      </c>
      <c r="H8921" s="4">
        <v>81</v>
      </c>
      <c r="I8921" s="4">
        <v>79</v>
      </c>
      <c r="K8921">
        <v>2.5102000290268099E+19</v>
      </c>
      <c r="BN8921" s="1"/>
    </row>
    <row r="8922" spans="1:72" x14ac:dyDescent="0.45">
      <c r="A8922" s="3">
        <v>45950.548460648148</v>
      </c>
      <c r="B8922" s="1" t="s">
        <v>44</v>
      </c>
      <c r="C8922" t="str">
        <f>IFERROR(VLOOKUP(B8922,[7]電話端末!$A$2:$E$284,2,FALSE),"不在")</f>
        <v>【福岡】奥薗美和</v>
      </c>
      <c r="D8922" s="1" t="s">
        <v>19</v>
      </c>
      <c r="E8922" t="str">
        <f>IFERROR(VLOOKUP(D8922,[7]電話端末!$A$2:$E$284,2,FALSE),"不在")</f>
        <v>【福岡】重松宝成</v>
      </c>
      <c r="F8922" s="1" t="s">
        <v>19</v>
      </c>
      <c r="G8922" t="str">
        <f>IFERROR(VLOOKUP(F8922,[7]電話端末!$A$2:$D$284,2,FALSE),"不在")</f>
        <v>【福岡】重松宝成</v>
      </c>
      <c r="H8922" s="4">
        <v>85</v>
      </c>
      <c r="I8922" s="4">
        <v>84</v>
      </c>
      <c r="K8922">
        <v>2.51020002848681E+19</v>
      </c>
      <c r="BN8922" s="1"/>
    </row>
    <row r="8923" spans="1:72" x14ac:dyDescent="0.45">
      <c r="A8923" s="3">
        <v>45950.546493055554</v>
      </c>
      <c r="B8923" s="1" t="s">
        <v>112</v>
      </c>
      <c r="C8923" t="str">
        <f>IFERROR(VLOOKUP(B8923,[7]電話端末!$A$2:$E$284,2,FALSE),"不在")</f>
        <v>【岡山】河原由布子</v>
      </c>
      <c r="D8923" s="1" t="s">
        <v>559</v>
      </c>
      <c r="E8923" t="str">
        <f>IFERROR(VLOOKUP(D8923,[7]電話端末!$A$2:$E$284,2,FALSE),"不在")</f>
        <v>不在</v>
      </c>
      <c r="F8923" s="1"/>
      <c r="G8923" t="str">
        <f>IFERROR(VLOOKUP(F8923,[7]電話端末!$A$2:$D$284,2,FALSE),"不在")</f>
        <v>不在</v>
      </c>
      <c r="H8923" s="4">
        <v>0</v>
      </c>
      <c r="I8923" s="4">
        <v>0</v>
      </c>
      <c r="K8923">
        <v>2.51020002800681E+19</v>
      </c>
      <c r="BN8923" s="1"/>
    </row>
    <row r="8924" spans="1:72" x14ac:dyDescent="0.45">
      <c r="A8924" s="3">
        <v>45950.54478009259</v>
      </c>
      <c r="B8924" s="1" t="s">
        <v>38</v>
      </c>
      <c r="C8924" t="str">
        <f>IFERROR(VLOOKUP(B8924,[7]電話端末!$A$2:$E$284,2,FALSE),"不在")</f>
        <v>【福岡】山崎芹奈</v>
      </c>
      <c r="D8924" s="1" t="s">
        <v>39</v>
      </c>
      <c r="E8924" t="str">
        <f>IFERROR(VLOOKUP(D8924,[7]電話端末!$A$2:$E$284,2,FALSE),"不在")</f>
        <v>【福岡】松尾明日香</v>
      </c>
      <c r="F8924" s="1" t="s">
        <v>39</v>
      </c>
      <c r="G8924" t="str">
        <f>IFERROR(VLOOKUP(F8924,[7]電話端末!$A$2:$D$284,2,FALSE),"不在")</f>
        <v>【福岡】松尾明日香</v>
      </c>
      <c r="H8924" s="4">
        <v>60</v>
      </c>
      <c r="I8924" s="4">
        <v>53</v>
      </c>
      <c r="K8924">
        <v>2.5102000276168102E+19</v>
      </c>
      <c r="BN8924" s="1"/>
    </row>
    <row r="8925" spans="1:72" x14ac:dyDescent="0.45">
      <c r="A8925" s="3">
        <v>45950.543368055558</v>
      </c>
      <c r="B8925" s="1" t="s">
        <v>128</v>
      </c>
      <c r="C8925" t="str">
        <f>IFERROR(VLOOKUP(B8925,[7]電話端末!$A$2:$E$284,2,FALSE),"不在")</f>
        <v>【仙台】仁藤佳美</v>
      </c>
      <c r="D8925" s="1" t="s">
        <v>115</v>
      </c>
      <c r="E8925" t="str">
        <f>IFERROR(VLOOKUP(D8925,[7]電話端末!$A$2:$E$284,2,FALSE),"不在")</f>
        <v>【MF東京】着信グループ</v>
      </c>
      <c r="F8925" s="1" t="s">
        <v>110</v>
      </c>
      <c r="G8925" t="str">
        <f>IFERROR(VLOOKUP(F8925,[7]電話端末!$A$2:$D$284,2,FALSE),"不在")</f>
        <v>【MF東京】高木幸恵</v>
      </c>
      <c r="H8925" s="4">
        <v>84</v>
      </c>
      <c r="I8925" s="4">
        <v>81</v>
      </c>
      <c r="K8925">
        <v>2.5102000273968099E+19</v>
      </c>
      <c r="BN8925" s="1"/>
      <c r="BQ8925" s="1"/>
    </row>
    <row r="8926" spans="1:72" x14ac:dyDescent="0.45">
      <c r="A8926" s="3">
        <v>45950.542569444442</v>
      </c>
      <c r="B8926" s="1" t="s">
        <v>44</v>
      </c>
      <c r="C8926" t="str">
        <f>IFERROR(VLOOKUP(B8926,[7]電話端末!$A$2:$E$284,2,FALSE),"不在")</f>
        <v>【福岡】奥薗美和</v>
      </c>
      <c r="D8926" s="1" t="s">
        <v>19</v>
      </c>
      <c r="E8926" t="str">
        <f>IFERROR(VLOOKUP(D8926,[7]電話端末!$A$2:$E$284,2,FALSE),"不在")</f>
        <v>【福岡】重松宝成</v>
      </c>
      <c r="F8926" s="1" t="s">
        <v>19</v>
      </c>
      <c r="G8926" t="str">
        <f>IFERROR(VLOOKUP(F8926,[7]電話端末!$A$2:$D$284,2,FALSE),"不在")</f>
        <v>【福岡】重松宝成</v>
      </c>
      <c r="H8926" s="4">
        <v>47</v>
      </c>
      <c r="I8926" s="4">
        <v>46</v>
      </c>
      <c r="K8926">
        <v>2.51020002722681E+19</v>
      </c>
      <c r="BN8926" s="1"/>
      <c r="BQ8926" s="1"/>
    </row>
    <row r="8927" spans="1:72" x14ac:dyDescent="0.45">
      <c r="A8927" s="3">
        <v>45950.542118055557</v>
      </c>
      <c r="B8927" s="1" t="s">
        <v>65</v>
      </c>
      <c r="C8927" t="str">
        <f>IFERROR(VLOOKUP(B8927,[7]電話端末!$A$2:$E$284,2,FALSE),"不在")</f>
        <v>【本社】受付用電話機</v>
      </c>
      <c r="D8927" s="1" t="s">
        <v>66</v>
      </c>
      <c r="E8927" t="str">
        <f>IFERROR(VLOOKUP(D8927,[7]電話端末!$A$2:$E$284,2,FALSE),"不在")</f>
        <v>【本社】受付電話機</v>
      </c>
      <c r="F8927" s="1" t="s">
        <v>20</v>
      </c>
      <c r="G8927" t="str">
        <f>IFERROR(VLOOKUP(F8927,[7]電話端末!$A$2:$D$284,2,FALSE),"不在")</f>
        <v>【本社IT】梶ヶ谷知晃</v>
      </c>
      <c r="H8927" s="4">
        <v>22</v>
      </c>
      <c r="I8927" s="4">
        <v>18</v>
      </c>
      <c r="K8927">
        <v>2.5102000271068099E+19</v>
      </c>
      <c r="BN8927" s="1"/>
    </row>
    <row r="8928" spans="1:72" x14ac:dyDescent="0.45">
      <c r="A8928" s="3">
        <v>45950.522511574076</v>
      </c>
      <c r="B8928" s="1" t="s">
        <v>48</v>
      </c>
      <c r="C8928" t="str">
        <f>IFERROR(VLOOKUP(B8928,[7]電話端末!$A$2:$E$284,2,FALSE),"不在")</f>
        <v>【福岡】松添愛</v>
      </c>
      <c r="D8928" s="1" t="s">
        <v>167</v>
      </c>
      <c r="E8928" t="str">
        <f>IFERROR(VLOOKUP(D8928,[7]電話端末!$A$2:$E$284,2,FALSE),"不在")</f>
        <v>【福岡】平山弘之</v>
      </c>
      <c r="F8928" s="1" t="s">
        <v>167</v>
      </c>
      <c r="G8928" t="str">
        <f>IFERROR(VLOOKUP(F8928,[7]電話端末!$A$2:$D$284,2,FALSE),"不在")</f>
        <v>【福岡】平山弘之</v>
      </c>
      <c r="H8928" s="4">
        <v>90</v>
      </c>
      <c r="I8928" s="4">
        <v>87</v>
      </c>
      <c r="K8928">
        <v>2.5102000268468101E+19</v>
      </c>
      <c r="BN8928" s="1"/>
      <c r="BQ8928" s="1"/>
    </row>
    <row r="8929" spans="1:72" x14ac:dyDescent="0.45">
      <c r="A8929" s="3">
        <v>45950.52244212963</v>
      </c>
      <c r="B8929" s="1" t="s">
        <v>48</v>
      </c>
      <c r="C8929" t="str">
        <f>IFERROR(VLOOKUP(B8929,[7]電話端末!$A$2:$E$284,2,FALSE),"不在")</f>
        <v>【福岡】松添愛</v>
      </c>
      <c r="D8929" s="1" t="s">
        <v>560</v>
      </c>
      <c r="E8929" t="str">
        <f>IFERROR(VLOOKUP(D8929,[7]電話端末!$A$2:$E$284,2,FALSE),"不在")</f>
        <v>不在</v>
      </c>
      <c r="F8929" s="1"/>
      <c r="G8929" t="str">
        <f>IFERROR(VLOOKUP(F8929,[7]電話端末!$A$2:$D$284,2,FALSE),"不在")</f>
        <v>不在</v>
      </c>
      <c r="H8929" s="4">
        <v>0</v>
      </c>
      <c r="I8929" s="4">
        <v>0</v>
      </c>
      <c r="K8929">
        <v>2.5102000268368101E+19</v>
      </c>
      <c r="BN8929" s="1"/>
      <c r="BQ8929" s="1"/>
    </row>
    <row r="8930" spans="1:72" x14ac:dyDescent="0.45">
      <c r="A8930" s="3">
        <v>45950.519895833335</v>
      </c>
      <c r="B8930" s="1" t="s">
        <v>20</v>
      </c>
      <c r="C8930" t="str">
        <f>IFERROR(VLOOKUP(B8930,[7]電話端末!$A$2:$E$284,2,FALSE),"不在")</f>
        <v>【本社IT】梶ヶ谷知晃</v>
      </c>
      <c r="D8930" s="1" t="s">
        <v>48</v>
      </c>
      <c r="E8930" t="str">
        <f>IFERROR(VLOOKUP(D8930,[7]電話端末!$A$2:$E$284,2,FALSE),"不在")</f>
        <v>【福岡】松添愛</v>
      </c>
      <c r="F8930" s="1" t="s">
        <v>48</v>
      </c>
      <c r="G8930" t="str">
        <f>IFERROR(VLOOKUP(F8930,[7]電話端末!$A$2:$D$284,2,FALSE),"不在")</f>
        <v>【福岡】松添愛</v>
      </c>
      <c r="H8930" s="4">
        <v>316</v>
      </c>
      <c r="I8930" s="4">
        <v>313</v>
      </c>
      <c r="K8930">
        <v>2.5102000267868099E+19</v>
      </c>
      <c r="BN8930" s="1"/>
      <c r="BQ8930" s="1"/>
    </row>
    <row r="8931" spans="1:72" x14ac:dyDescent="0.45">
      <c r="A8931" s="3">
        <v>45950.507731481484</v>
      </c>
      <c r="B8931" s="1" t="s">
        <v>20</v>
      </c>
      <c r="C8931" t="str">
        <f>IFERROR(VLOOKUP(B8931,[7]電話端末!$A$2:$E$284,2,FALSE),"不在")</f>
        <v>【本社IT】梶ヶ谷知晃</v>
      </c>
      <c r="D8931" s="1" t="s">
        <v>48</v>
      </c>
      <c r="E8931" t="str">
        <f>IFERROR(VLOOKUP(D8931,[7]電話端末!$A$2:$E$284,2,FALSE),"不在")</f>
        <v>【福岡】松添愛</v>
      </c>
      <c r="F8931" s="1" t="s">
        <v>48</v>
      </c>
      <c r="G8931" t="str">
        <f>IFERROR(VLOOKUP(F8931,[7]電話端末!$A$2:$D$284,2,FALSE),"不在")</f>
        <v>【福岡】松添愛</v>
      </c>
      <c r="H8931" s="4">
        <v>944</v>
      </c>
      <c r="I8931" s="4">
        <v>941</v>
      </c>
      <c r="K8931">
        <v>2.5102000266768101E+19</v>
      </c>
      <c r="BN8931" s="1"/>
      <c r="BQ8931" s="1"/>
    </row>
    <row r="8932" spans="1:72" x14ac:dyDescent="0.45">
      <c r="A8932" s="3">
        <v>45950.503564814811</v>
      </c>
      <c r="B8932" s="1" t="s">
        <v>186</v>
      </c>
      <c r="C8932" t="str">
        <f>IFERROR(VLOOKUP(B8932,[7]電話端末!$A$2:$E$284,2,FALSE),"不在")</f>
        <v>【東京】北林友希</v>
      </c>
      <c r="D8932" s="1" t="s">
        <v>155</v>
      </c>
      <c r="E8932" t="str">
        <f>IFERROR(VLOOKUP(D8932,[7]電話端末!$A$2:$E$284,2,FALSE),"不在")</f>
        <v>【札幌】着信グループ</v>
      </c>
      <c r="F8932" s="1"/>
      <c r="G8932" t="str">
        <f>IFERROR(VLOOKUP(F8932,[7]電話端末!$A$2:$D$284,2,FALSE),"不在")</f>
        <v>不在</v>
      </c>
      <c r="H8932" s="4">
        <v>8</v>
      </c>
      <c r="I8932" s="4">
        <v>0</v>
      </c>
      <c r="K8932">
        <v>2.51020002656681E+19</v>
      </c>
      <c r="BN8932" s="1"/>
      <c r="BQ8932" s="1"/>
    </row>
    <row r="8933" spans="1:72" x14ac:dyDescent="0.45">
      <c r="A8933" s="3">
        <v>45950.502013888887</v>
      </c>
      <c r="B8933" s="1" t="s">
        <v>128</v>
      </c>
      <c r="C8933" t="str">
        <f>IFERROR(VLOOKUP(B8933,[7]電話端末!$A$2:$E$284,2,FALSE),"不在")</f>
        <v>【仙台】仁藤佳美</v>
      </c>
      <c r="D8933" s="1" t="s">
        <v>30</v>
      </c>
      <c r="E8933" t="str">
        <f>IFERROR(VLOOKUP(D8933,[7]電話端末!$A$2:$E$284,2,FALSE),"不在")</f>
        <v>【横浜】吉田玲</v>
      </c>
      <c r="F8933" s="1" t="s">
        <v>30</v>
      </c>
      <c r="G8933" t="str">
        <f>IFERROR(VLOOKUP(F8933,[7]電話端末!$A$2:$D$284,2,FALSE),"不在")</f>
        <v>【横浜】吉田玲</v>
      </c>
      <c r="H8933" s="4">
        <v>28</v>
      </c>
      <c r="I8933" s="4">
        <v>26</v>
      </c>
      <c r="K8933">
        <v>2.5102000264468099E+19</v>
      </c>
      <c r="BN8933" s="1"/>
      <c r="BQ8933" s="1"/>
    </row>
    <row r="8934" spans="1:72" x14ac:dyDescent="0.45">
      <c r="A8934" s="3">
        <v>45950.500324074077</v>
      </c>
      <c r="B8934" s="1" t="s">
        <v>48</v>
      </c>
      <c r="C8934" t="str">
        <f>IFERROR(VLOOKUP(B8934,[7]電話端末!$A$2:$E$284,2,FALSE),"不在")</f>
        <v>【福岡】松添愛</v>
      </c>
      <c r="D8934" s="1" t="s">
        <v>19</v>
      </c>
      <c r="E8934" t="str">
        <f>IFERROR(VLOOKUP(D8934,[7]電話端末!$A$2:$E$284,2,FALSE),"不在")</f>
        <v>【福岡】重松宝成</v>
      </c>
      <c r="F8934" s="1" t="s">
        <v>19</v>
      </c>
      <c r="G8934" t="str">
        <f>IFERROR(VLOOKUP(F8934,[7]電話端末!$A$2:$D$284,2,FALSE),"不在")</f>
        <v>【福岡】重松宝成</v>
      </c>
      <c r="H8934" s="4">
        <v>16</v>
      </c>
      <c r="I8934" s="4">
        <v>14</v>
      </c>
      <c r="K8934">
        <v>2.5102000263468102E+19</v>
      </c>
      <c r="BN8934" s="1"/>
      <c r="BQ8934" s="1"/>
    </row>
    <row r="8935" spans="1:72" x14ac:dyDescent="0.45">
      <c r="A8935" s="3">
        <v>45950.500208333331</v>
      </c>
      <c r="B8935" s="1" t="s">
        <v>48</v>
      </c>
      <c r="C8935" t="str">
        <f>IFERROR(VLOOKUP(B8935,[7]電話端末!$A$2:$E$284,2,FALSE),"不在")</f>
        <v>【福岡】松添愛</v>
      </c>
      <c r="D8935" s="1" t="s">
        <v>19</v>
      </c>
      <c r="E8935" t="str">
        <f>IFERROR(VLOOKUP(D8935,[7]電話端末!$A$2:$E$284,2,FALSE),"不在")</f>
        <v>【福岡】重松宝成</v>
      </c>
      <c r="F8935" s="1"/>
      <c r="G8935" t="str">
        <f>IFERROR(VLOOKUP(F8935,[7]電話端末!$A$2:$D$284,2,FALSE),"不在")</f>
        <v>不在</v>
      </c>
      <c r="H8935" s="4">
        <v>4</v>
      </c>
      <c r="I8935" s="4">
        <v>0</v>
      </c>
      <c r="K8935">
        <v>2.5102000263368102E+19</v>
      </c>
      <c r="BN8935" s="1"/>
      <c r="BQ8935" s="1"/>
    </row>
    <row r="8936" spans="1:72" x14ac:dyDescent="0.45">
      <c r="A8936" s="3">
        <v>45950.499282407407</v>
      </c>
      <c r="B8936" s="1" t="s">
        <v>27</v>
      </c>
      <c r="C8936" t="str">
        <f>IFERROR(VLOOKUP(B8936,[7]電話端末!$A$2:$E$284,2,FALSE),"不在")</f>
        <v>【本社在庫物流課】黒田靖広</v>
      </c>
      <c r="D8936" s="1" t="s">
        <v>50</v>
      </c>
      <c r="E8936" t="str">
        <f>IFERROR(VLOOKUP(D8936,[7]電話端末!$A$2:$E$284,2,FALSE),"不在")</f>
        <v>【流山】浅沼潤也</v>
      </c>
      <c r="F8936" s="1"/>
      <c r="G8936" t="str">
        <f>IFERROR(VLOOKUP(F8936,[7]電話端末!$A$2:$D$284,2,FALSE),"不在")</f>
        <v>不在</v>
      </c>
      <c r="H8936" s="4">
        <v>19</v>
      </c>
      <c r="I8936" s="4">
        <v>0</v>
      </c>
      <c r="K8936">
        <v>2.51020002610681E+19</v>
      </c>
      <c r="BN8936" s="1"/>
      <c r="BQ8936" s="1"/>
    </row>
    <row r="8937" spans="1:72" x14ac:dyDescent="0.45">
      <c r="A8937" s="3">
        <v>45950.498981481483</v>
      </c>
      <c r="B8937" s="1" t="s">
        <v>14</v>
      </c>
      <c r="C8937" t="str">
        <f>IFERROR(VLOOKUP(B8937,[7]電話端末!$A$2:$E$284,2,FALSE),"不在")</f>
        <v>【岡山】伊藤優</v>
      </c>
      <c r="D8937" s="1" t="s">
        <v>41</v>
      </c>
      <c r="E8937" t="str">
        <f>IFERROR(VLOOKUP(D8937,[7]電話端末!$A$2:$E$284,2,FALSE),"不在")</f>
        <v>【大阪】松下愛</v>
      </c>
      <c r="F8937" s="1"/>
      <c r="G8937" t="str">
        <f>IFERROR(VLOOKUP(F8937,[7]電話端末!$A$2:$D$284,2,FALSE),"不在")</f>
        <v>不在</v>
      </c>
      <c r="H8937" s="4">
        <v>18</v>
      </c>
      <c r="I8937" s="4">
        <v>0</v>
      </c>
      <c r="K8937">
        <v>2.5102000260268102E+19</v>
      </c>
      <c r="BN8937" s="1"/>
      <c r="BQ8937" s="1"/>
    </row>
    <row r="8938" spans="1:72" x14ac:dyDescent="0.45">
      <c r="A8938" s="3">
        <v>45950.498460648145</v>
      </c>
      <c r="B8938" s="1" t="s">
        <v>30</v>
      </c>
      <c r="C8938" t="str">
        <f>IFERROR(VLOOKUP(B8938,[7]電話端末!$A$2:$E$284,2,FALSE),"不在")</f>
        <v>【横浜】吉田玲</v>
      </c>
      <c r="D8938" s="1" t="s">
        <v>138</v>
      </c>
      <c r="E8938" t="str">
        <f>IFERROR(VLOOKUP(D8938,[7]電話端末!$A$2:$E$284,2,FALSE),"不在")</f>
        <v>【仙台】着信グループ</v>
      </c>
      <c r="F8938" s="1" t="s">
        <v>118</v>
      </c>
      <c r="G8938" t="str">
        <f>IFERROR(VLOOKUP(F8938,[7]電話端末!$A$2:$D$284,2,FALSE),"不在")</f>
        <v>【仙台】真壁彰子</v>
      </c>
      <c r="H8938" s="4">
        <v>116</v>
      </c>
      <c r="I8938" s="4">
        <v>111</v>
      </c>
      <c r="K8938">
        <v>2.5102000259568099E+19</v>
      </c>
      <c r="BN8938" s="1"/>
      <c r="BQ8938" s="1"/>
    </row>
    <row r="8939" spans="1:72" x14ac:dyDescent="0.45">
      <c r="A8939" s="3">
        <v>45950.498356481483</v>
      </c>
      <c r="B8939" s="1" t="s">
        <v>30</v>
      </c>
      <c r="C8939" t="str">
        <f>IFERROR(VLOOKUP(B8939,[7]電話端末!$A$2:$E$284,2,FALSE),"不在")</f>
        <v>【横浜】吉田玲</v>
      </c>
      <c r="D8939" s="1" t="s">
        <v>128</v>
      </c>
      <c r="E8939" t="str">
        <f>IFERROR(VLOOKUP(D8939,[7]電話端末!$A$2:$E$284,2,FALSE),"不在")</f>
        <v>【仙台】仁藤佳美</v>
      </c>
      <c r="F8939" s="1"/>
      <c r="G8939" t="str">
        <f>IFERROR(VLOOKUP(F8939,[7]電話端末!$A$2:$D$284,2,FALSE),"不在")</f>
        <v>不在</v>
      </c>
      <c r="H8939" s="4">
        <v>0</v>
      </c>
      <c r="I8939" s="4">
        <v>0</v>
      </c>
      <c r="K8939">
        <v>2.51020002591681E+19</v>
      </c>
      <c r="BN8939" s="1"/>
      <c r="BQ8939" s="1"/>
      <c r="BS8939" s="5"/>
      <c r="BT8939" s="5"/>
    </row>
    <row r="8940" spans="1:72" x14ac:dyDescent="0.45">
      <c r="A8940" s="3">
        <v>45950.497094907405</v>
      </c>
      <c r="B8940" s="1" t="s">
        <v>30</v>
      </c>
      <c r="C8940" t="str">
        <f>IFERROR(VLOOKUP(B8940,[7]電話端末!$A$2:$E$284,2,FALSE),"不在")</f>
        <v>【横浜】吉田玲</v>
      </c>
      <c r="D8940" s="1" t="s">
        <v>128</v>
      </c>
      <c r="E8940" t="str">
        <f>IFERROR(VLOOKUP(D8940,[7]電話端末!$A$2:$E$284,2,FALSE),"不在")</f>
        <v>【仙台】仁藤佳美</v>
      </c>
      <c r="F8940" s="1"/>
      <c r="G8940" t="str">
        <f>IFERROR(VLOOKUP(F8940,[7]電話端末!$A$2:$D$284,2,FALSE),"不在")</f>
        <v>不在</v>
      </c>
      <c r="H8940" s="4">
        <v>0</v>
      </c>
      <c r="I8940" s="4">
        <v>0</v>
      </c>
      <c r="K8940">
        <v>2.5102000256568099E+19</v>
      </c>
      <c r="BN8940" s="1"/>
      <c r="BQ8940" s="1"/>
    </row>
    <row r="8941" spans="1:72" x14ac:dyDescent="0.45">
      <c r="A8941" s="3">
        <v>45950.496840277781</v>
      </c>
      <c r="B8941" s="1" t="s">
        <v>206</v>
      </c>
      <c r="C8941" t="str">
        <f>IFERROR(VLOOKUP(B8941,[7]電話端末!$A$2:$E$284,2,FALSE),"不在")</f>
        <v>【横浜】川崎光弘</v>
      </c>
      <c r="D8941" s="1" t="s">
        <v>100</v>
      </c>
      <c r="E8941" t="str">
        <f>IFERROR(VLOOKUP(D8941,[7]電話端末!$A$2:$E$284,2,FALSE),"不在")</f>
        <v>【本社IT】松本郷</v>
      </c>
      <c r="F8941" s="1" t="s">
        <v>100</v>
      </c>
      <c r="G8941" t="str">
        <f>IFERROR(VLOOKUP(F8941,[7]電話端末!$A$2:$D$284,2,FALSE),"不在")</f>
        <v>【本社IT】松本郷</v>
      </c>
      <c r="H8941" s="4">
        <v>85</v>
      </c>
      <c r="I8941" s="4">
        <v>76</v>
      </c>
      <c r="K8941">
        <v>2.51020002562681E+19</v>
      </c>
      <c r="BN8941" s="1"/>
      <c r="BQ8941" s="1"/>
    </row>
    <row r="8942" spans="1:72" x14ac:dyDescent="0.45">
      <c r="A8942" s="3">
        <v>45950.494259259256</v>
      </c>
      <c r="B8942" s="1" t="s">
        <v>83</v>
      </c>
      <c r="C8942" t="str">
        <f>IFERROR(VLOOKUP(B8942,[7]電話端末!$A$2:$E$284,2,FALSE),"不在")</f>
        <v>【札幌】舘合庸介</v>
      </c>
      <c r="D8942" s="1" t="s">
        <v>118</v>
      </c>
      <c r="E8942" t="str">
        <f>IFERROR(VLOOKUP(D8942,[7]電話端末!$A$2:$E$284,2,FALSE),"不在")</f>
        <v>【仙台】真壁彰子</v>
      </c>
      <c r="F8942" s="1"/>
      <c r="G8942" t="str">
        <f>IFERROR(VLOOKUP(F8942,[7]電話端末!$A$2:$D$284,2,FALSE),"不在")</f>
        <v>不在</v>
      </c>
      <c r="H8942" s="4">
        <v>10</v>
      </c>
      <c r="I8942" s="4">
        <v>0</v>
      </c>
      <c r="K8942">
        <v>2.51020002513681E+19</v>
      </c>
      <c r="BN8942" s="1"/>
    </row>
    <row r="8943" spans="1:72" x14ac:dyDescent="0.45">
      <c r="A8943" s="3">
        <v>45950.493831018517</v>
      </c>
      <c r="B8943" s="1" t="s">
        <v>120</v>
      </c>
      <c r="C8943" t="str">
        <f>IFERROR(VLOOKUP(B8943,[7]電話端末!$A$2:$E$284,2,FALSE),"不在")</f>
        <v>【岡山】岩佐寛子</v>
      </c>
      <c r="D8943" s="1" t="s">
        <v>112</v>
      </c>
      <c r="E8943" t="str">
        <f>IFERROR(VLOOKUP(D8943,[7]電話端末!$A$2:$E$284,2,FALSE),"不在")</f>
        <v>【岡山】河原由布子</v>
      </c>
      <c r="F8943" s="1" t="s">
        <v>112</v>
      </c>
      <c r="G8943" t="str">
        <f>IFERROR(VLOOKUP(F8943,[7]電話端末!$A$2:$D$284,2,FALSE),"不在")</f>
        <v>【岡山】河原由布子</v>
      </c>
      <c r="H8943" s="4">
        <v>33</v>
      </c>
      <c r="I8943" s="4">
        <v>31</v>
      </c>
      <c r="K8943">
        <v>2.5102000250368098E+19</v>
      </c>
      <c r="BN8943" s="1"/>
      <c r="BQ8943" s="1"/>
    </row>
    <row r="8944" spans="1:72" x14ac:dyDescent="0.45">
      <c r="A8944" s="3">
        <v>45950.492719907408</v>
      </c>
      <c r="B8944" s="1" t="s">
        <v>44</v>
      </c>
      <c r="C8944" t="str">
        <f>IFERROR(VLOOKUP(B8944,[7]電話端末!$A$2:$E$284,2,FALSE),"不在")</f>
        <v>【福岡】奥薗美和</v>
      </c>
      <c r="D8944" s="1" t="s">
        <v>19</v>
      </c>
      <c r="E8944" t="str">
        <f>IFERROR(VLOOKUP(D8944,[7]電話端末!$A$2:$E$284,2,FALSE),"不在")</f>
        <v>【福岡】重松宝成</v>
      </c>
      <c r="F8944" s="1" t="s">
        <v>19</v>
      </c>
      <c r="G8944" t="str">
        <f>IFERROR(VLOOKUP(F8944,[7]電話端末!$A$2:$D$284,2,FALSE),"不在")</f>
        <v>【福岡】重松宝成</v>
      </c>
      <c r="H8944" s="4">
        <v>86</v>
      </c>
      <c r="I8944" s="4">
        <v>85</v>
      </c>
      <c r="K8944">
        <v>2.51020002481681E+19</v>
      </c>
      <c r="BN8944" s="1"/>
      <c r="BQ8944" s="1"/>
    </row>
    <row r="8945" spans="1:69" x14ac:dyDescent="0.45">
      <c r="A8945" s="3">
        <v>45950.491724537038</v>
      </c>
      <c r="B8945" s="1" t="s">
        <v>29</v>
      </c>
      <c r="C8945" t="str">
        <f>IFERROR(VLOOKUP(B8945,[7]電話端末!$A$2:$E$284,2,FALSE),"不在")</f>
        <v>【本社EC】大城明日香</v>
      </c>
      <c r="D8945" s="1" t="s">
        <v>222</v>
      </c>
      <c r="E8945" t="str">
        <f>IFERROR(VLOOKUP(D8945,[7]電話端末!$A$2:$E$284,2,FALSE),"不在")</f>
        <v>【本社EC】渡辺慶太</v>
      </c>
      <c r="F8945" s="1" t="s">
        <v>222</v>
      </c>
      <c r="G8945" t="str">
        <f>IFERROR(VLOOKUP(F8945,[7]電話端末!$A$2:$D$284,2,FALSE),"不在")</f>
        <v>【本社EC】渡辺慶太</v>
      </c>
      <c r="H8945" s="4">
        <v>199</v>
      </c>
      <c r="I8945" s="4">
        <v>198</v>
      </c>
      <c r="K8945">
        <v>2.5102000246768099E+19</v>
      </c>
      <c r="BN8945" s="1"/>
      <c r="BQ8945" s="1"/>
    </row>
    <row r="8946" spans="1:69" x14ac:dyDescent="0.45">
      <c r="A8946" s="3">
        <v>45950.491053240738</v>
      </c>
      <c r="B8946" s="1" t="s">
        <v>76</v>
      </c>
      <c r="C8946" t="str">
        <f>IFERROR(VLOOKUP(B8946,[7]電話端末!$A$2:$E$284,2,FALSE),"不在")</f>
        <v>【埼玉】豊田里花</v>
      </c>
      <c r="D8946" s="1" t="s">
        <v>561</v>
      </c>
      <c r="E8946" t="str">
        <f>IFERROR(VLOOKUP(D8946,[7]電話端末!$A$2:$E$284,2,FALSE),"不在")</f>
        <v>不在</v>
      </c>
      <c r="F8946" s="1"/>
      <c r="G8946" t="str">
        <f>IFERROR(VLOOKUP(F8946,[7]電話端末!$A$2:$D$284,2,FALSE),"不在")</f>
        <v>不在</v>
      </c>
      <c r="H8946" s="4">
        <v>0</v>
      </c>
      <c r="I8946" s="4">
        <v>0</v>
      </c>
      <c r="K8946">
        <v>2.5102000245668098E+19</v>
      </c>
      <c r="BN8946" s="1"/>
      <c r="BQ8946" s="1"/>
    </row>
    <row r="8947" spans="1:69" x14ac:dyDescent="0.45">
      <c r="A8947" s="3">
        <v>45950.490659722222</v>
      </c>
      <c r="B8947" s="1" t="s">
        <v>102</v>
      </c>
      <c r="C8947" t="str">
        <f>IFERROR(VLOOKUP(B8947,[7]電話端末!$A$2:$E$284,2,FALSE),"不在")</f>
        <v>【静岡】金子湧樹</v>
      </c>
      <c r="D8947" s="1" t="s">
        <v>104</v>
      </c>
      <c r="E8947" t="str">
        <f>IFERROR(VLOOKUP(D8947,[7]電話端末!$A$2:$E$284,2,FALSE),"不在")</f>
        <v>【岡山】矢野夏絵</v>
      </c>
      <c r="F8947" s="1" t="s">
        <v>104</v>
      </c>
      <c r="G8947" t="str">
        <f>IFERROR(VLOOKUP(F8947,[7]電話端末!$A$2:$D$284,2,FALSE),"不在")</f>
        <v>【岡山】矢野夏絵</v>
      </c>
      <c r="H8947" s="4">
        <v>58</v>
      </c>
      <c r="I8947" s="4">
        <v>55</v>
      </c>
      <c r="K8947">
        <v>2.5102000245168099E+19</v>
      </c>
      <c r="BN8947" s="1"/>
      <c r="BQ8947" s="1"/>
    </row>
    <row r="8948" spans="1:69" x14ac:dyDescent="0.45">
      <c r="A8948" s="3">
        <v>45950.488611111112</v>
      </c>
      <c r="B8948" s="1" t="s">
        <v>28</v>
      </c>
      <c r="C8948" t="str">
        <f>IFERROR(VLOOKUP(B8948,[7]電話端末!$A$2:$E$284,2,FALSE),"不在")</f>
        <v>【名古屋】大渕温子</v>
      </c>
      <c r="D8948" s="1" t="s">
        <v>175</v>
      </c>
      <c r="E8948" t="str">
        <f>IFERROR(VLOOKUP(D8948,[7]電話端末!$A$2:$E$284,2,FALSE),"不在")</f>
        <v>【MF東京】土谷美智</v>
      </c>
      <c r="F8948" s="1" t="s">
        <v>175</v>
      </c>
      <c r="G8948" t="str">
        <f>IFERROR(VLOOKUP(F8948,[7]電話端末!$A$2:$D$284,2,FALSE),"不在")</f>
        <v>【MF東京】土谷美智</v>
      </c>
      <c r="H8948" s="4">
        <v>27</v>
      </c>
      <c r="I8948" s="4">
        <v>25</v>
      </c>
      <c r="K8948">
        <v>2.5102000241368101E+19</v>
      </c>
      <c r="BN8948" s="1"/>
      <c r="BQ8948" s="1"/>
    </row>
    <row r="8949" spans="1:69" x14ac:dyDescent="0.45">
      <c r="A8949" s="3">
        <v>45950.488136574073</v>
      </c>
      <c r="B8949" s="1" t="s">
        <v>48</v>
      </c>
      <c r="C8949" t="str">
        <f>IFERROR(VLOOKUP(B8949,[7]電話端末!$A$2:$E$284,2,FALSE),"不在")</f>
        <v>【福岡】松添愛</v>
      </c>
      <c r="D8949" s="1" t="s">
        <v>25</v>
      </c>
      <c r="E8949" t="str">
        <f>IFERROR(VLOOKUP(D8949,[7]電話端末!$A$2:$E$284,2,FALSE),"不在")</f>
        <v>【埼玉】池田千恵子</v>
      </c>
      <c r="F8949" s="1" t="s">
        <v>25</v>
      </c>
      <c r="G8949" t="str">
        <f>IFERROR(VLOOKUP(F8949,[7]電話端末!$A$2:$D$284,2,FALSE),"不在")</f>
        <v>【埼玉】池田千恵子</v>
      </c>
      <c r="H8949" s="4">
        <v>38</v>
      </c>
      <c r="I8949" s="4">
        <v>36</v>
      </c>
      <c r="K8949">
        <v>2.5102000240668099E+19</v>
      </c>
      <c r="BN8949" s="1"/>
      <c r="BQ8949" s="1"/>
    </row>
    <row r="8950" spans="1:69" x14ac:dyDescent="0.45">
      <c r="A8950" s="3">
        <v>45950.487384259257</v>
      </c>
      <c r="B8950" s="1" t="s">
        <v>87</v>
      </c>
      <c r="C8950" t="str">
        <f>IFERROR(VLOOKUP(B8950,[7]電話端末!$A$2:$E$284,2,FALSE),"不在")</f>
        <v>【本社EC】別府菜々美</v>
      </c>
      <c r="D8950" s="1" t="s">
        <v>222</v>
      </c>
      <c r="E8950" t="str">
        <f>IFERROR(VLOOKUP(D8950,[7]電話端末!$A$2:$E$284,2,FALSE),"不在")</f>
        <v>【本社EC】渡辺慶太</v>
      </c>
      <c r="F8950" s="1" t="s">
        <v>222</v>
      </c>
      <c r="G8950" t="str">
        <f>IFERROR(VLOOKUP(F8950,[7]電話端末!$A$2:$D$284,2,FALSE),"不在")</f>
        <v>【本社EC】渡辺慶太</v>
      </c>
      <c r="H8950" s="4">
        <v>124</v>
      </c>
      <c r="I8950" s="4">
        <v>123</v>
      </c>
      <c r="K8950">
        <v>2.5102000239068099E+19</v>
      </c>
      <c r="BN8950" s="1"/>
      <c r="BQ8950" s="1"/>
    </row>
    <row r="8951" spans="1:69" x14ac:dyDescent="0.45">
      <c r="A8951" s="3">
        <v>45950.486076388886</v>
      </c>
      <c r="B8951" s="1" t="s">
        <v>47</v>
      </c>
      <c r="C8951" t="str">
        <f>IFERROR(VLOOKUP(B8951,[7]電話端末!$A$2:$E$284,2,FALSE),"不在")</f>
        <v>【横浜】舞智江</v>
      </c>
      <c r="D8951" s="1" t="s">
        <v>247</v>
      </c>
      <c r="E8951" t="str">
        <f>IFERROR(VLOOKUP(D8951,[7]電話端末!$A$2:$E$284,2,FALSE),"不在")</f>
        <v>不在</v>
      </c>
      <c r="F8951" s="1"/>
      <c r="G8951" t="str">
        <f>IFERROR(VLOOKUP(F8951,[7]電話端末!$A$2:$D$284,2,FALSE),"不在")</f>
        <v>不在</v>
      </c>
      <c r="H8951" s="4">
        <v>0</v>
      </c>
      <c r="I8951" s="4">
        <v>0</v>
      </c>
      <c r="K8951">
        <v>2.5102000237368099E+19</v>
      </c>
      <c r="BN8951" s="1"/>
      <c r="BQ8951" s="1"/>
    </row>
    <row r="8952" spans="1:69" x14ac:dyDescent="0.45">
      <c r="A8952" s="3">
        <v>45950.486041666663</v>
      </c>
      <c r="B8952" s="1" t="s">
        <v>23</v>
      </c>
      <c r="C8952" t="str">
        <f>IFERROR(VLOOKUP(B8952,[7]電話端末!$A$2:$E$284,2,FALSE),"不在")</f>
        <v>【本社購買】山口泰彦</v>
      </c>
      <c r="D8952" s="1" t="s">
        <v>34</v>
      </c>
      <c r="E8952" t="str">
        <f>IFERROR(VLOOKUP(D8952,[7]電話端末!$A$2:$E$284,2,FALSE),"不在")</f>
        <v>【埼玉】細田昌子</v>
      </c>
      <c r="F8952" s="1" t="s">
        <v>34</v>
      </c>
      <c r="G8952" t="str">
        <f>IFERROR(VLOOKUP(F8952,[7]電話端末!$A$2:$D$284,2,FALSE),"不在")</f>
        <v>【埼玉】細田昌子</v>
      </c>
      <c r="H8952" s="4">
        <v>70</v>
      </c>
      <c r="I8952" s="4">
        <v>67</v>
      </c>
      <c r="K8952">
        <v>2.5102000237268099E+19</v>
      </c>
      <c r="BN8952" s="1"/>
      <c r="BQ8952" s="1"/>
    </row>
    <row r="8953" spans="1:69" x14ac:dyDescent="0.45">
      <c r="A8953" s="3">
        <v>45950.485775462963</v>
      </c>
      <c r="B8953" s="1" t="s">
        <v>40</v>
      </c>
      <c r="C8953" t="str">
        <f>IFERROR(VLOOKUP(B8953,[7]電話端末!$A$2:$E$284,2,FALSE),"不在")</f>
        <v>【本社EC】鈴木浩允</v>
      </c>
      <c r="D8953" s="1" t="s">
        <v>173</v>
      </c>
      <c r="E8953" t="str">
        <f>IFERROR(VLOOKUP(D8953,[7]電話端末!$A$2:$E$284,2,FALSE),"不在")</f>
        <v>【本社IT】大坪航介</v>
      </c>
      <c r="F8953" s="1" t="s">
        <v>173</v>
      </c>
      <c r="G8953" t="str">
        <f>IFERROR(VLOOKUP(F8953,[7]電話端末!$A$2:$D$284,2,FALSE),"不在")</f>
        <v>【本社IT】大坪航介</v>
      </c>
      <c r="H8953" s="4">
        <v>48</v>
      </c>
      <c r="I8953" s="4">
        <v>42</v>
      </c>
      <c r="K8953">
        <v>2.51020002368681E+19</v>
      </c>
      <c r="BN8953" s="1"/>
      <c r="BQ8953" s="1"/>
    </row>
    <row r="8954" spans="1:69" x14ac:dyDescent="0.45">
      <c r="A8954" s="3">
        <v>45950.485729166663</v>
      </c>
      <c r="B8954" s="1" t="s">
        <v>83</v>
      </c>
      <c r="C8954" t="str">
        <f>IFERROR(VLOOKUP(B8954,[7]電話端末!$A$2:$E$284,2,FALSE),"不在")</f>
        <v>【札幌】舘合庸介</v>
      </c>
      <c r="D8954" s="1" t="s">
        <v>128</v>
      </c>
      <c r="E8954" t="str">
        <f>IFERROR(VLOOKUP(D8954,[7]電話端末!$A$2:$E$284,2,FALSE),"不在")</f>
        <v>【仙台】仁藤佳美</v>
      </c>
      <c r="F8954" s="1" t="s">
        <v>128</v>
      </c>
      <c r="G8954" t="str">
        <f>IFERROR(VLOOKUP(F8954,[7]電話端末!$A$2:$D$284,2,FALSE),"不在")</f>
        <v>【仙台】仁藤佳美</v>
      </c>
      <c r="H8954" s="4">
        <v>93</v>
      </c>
      <c r="I8954" s="4">
        <v>91</v>
      </c>
      <c r="K8954">
        <v>2.5102000236668101E+19</v>
      </c>
      <c r="BN8954" s="1"/>
      <c r="BQ8954" s="1"/>
    </row>
    <row r="8955" spans="1:69" x14ac:dyDescent="0.45">
      <c r="A8955" s="3">
        <v>45950.484178240738</v>
      </c>
      <c r="B8955" s="1" t="s">
        <v>104</v>
      </c>
      <c r="C8955" t="str">
        <f>IFERROR(VLOOKUP(B8955,[7]電話端末!$A$2:$E$284,2,FALSE),"不在")</f>
        <v>【岡山】矢野夏絵</v>
      </c>
      <c r="D8955" s="1" t="s">
        <v>41</v>
      </c>
      <c r="E8955" t="str">
        <f>IFERROR(VLOOKUP(D8955,[7]電話端末!$A$2:$E$284,2,FALSE),"不在")</f>
        <v>【大阪】松下愛</v>
      </c>
      <c r="F8955" s="1" t="s">
        <v>41</v>
      </c>
      <c r="G8955" t="str">
        <f>IFERROR(VLOOKUP(F8955,[7]電話端末!$A$2:$D$284,2,FALSE),"不在")</f>
        <v>【大阪】松下愛</v>
      </c>
      <c r="H8955" s="4">
        <v>113</v>
      </c>
      <c r="I8955" s="4">
        <v>109</v>
      </c>
      <c r="K8955">
        <v>2.5102000234368098E+19</v>
      </c>
      <c r="BN8955" s="1"/>
      <c r="BQ8955" s="1"/>
    </row>
    <row r="8956" spans="1:69" x14ac:dyDescent="0.45">
      <c r="A8956" s="3">
        <v>45950.484039351853</v>
      </c>
      <c r="B8956" s="1" t="s">
        <v>104</v>
      </c>
      <c r="C8956" t="str">
        <f>IFERROR(VLOOKUP(B8956,[7]電話端末!$A$2:$E$284,2,FALSE),"不在")</f>
        <v>【岡山】矢野夏絵</v>
      </c>
      <c r="D8956" s="1" t="s">
        <v>562</v>
      </c>
      <c r="E8956" t="str">
        <f>IFERROR(VLOOKUP(D8956,[7]電話端末!$A$2:$E$284,2,FALSE),"不在")</f>
        <v>不在</v>
      </c>
      <c r="F8956" s="1"/>
      <c r="G8956" t="str">
        <f>IFERROR(VLOOKUP(F8956,[7]電話端末!$A$2:$D$284,2,FALSE),"不在")</f>
        <v>不在</v>
      </c>
      <c r="H8956" s="4">
        <v>0</v>
      </c>
      <c r="I8956" s="4">
        <v>0</v>
      </c>
      <c r="K8956">
        <v>2.5102000233968099E+19</v>
      </c>
      <c r="BN8956" s="1"/>
      <c r="BQ8956" s="1"/>
    </row>
    <row r="8957" spans="1:69" x14ac:dyDescent="0.45">
      <c r="A8957" s="3">
        <v>45950.483113425929</v>
      </c>
      <c r="B8957" s="1" t="s">
        <v>42</v>
      </c>
      <c r="C8957" t="str">
        <f>IFERROR(VLOOKUP(B8957,[7]電話端末!$A$2:$E$284,2,FALSE),"不在")</f>
        <v>【熊本】中村翔</v>
      </c>
      <c r="D8957" s="1" t="s">
        <v>39</v>
      </c>
      <c r="E8957" t="str">
        <f>IFERROR(VLOOKUP(D8957,[7]電話端末!$A$2:$E$284,2,FALSE),"不在")</f>
        <v>【福岡】松尾明日香</v>
      </c>
      <c r="F8957" s="1" t="s">
        <v>39</v>
      </c>
      <c r="G8957" t="str">
        <f>IFERROR(VLOOKUP(F8957,[7]電話端末!$A$2:$D$284,2,FALSE),"不在")</f>
        <v>【福岡】松尾明日香</v>
      </c>
      <c r="H8957" s="4">
        <v>35</v>
      </c>
      <c r="I8957" s="4">
        <v>33</v>
      </c>
      <c r="K8957">
        <v>2.51020002320681E+19</v>
      </c>
      <c r="BN8957" s="1"/>
      <c r="BQ8957" s="1"/>
    </row>
    <row r="8958" spans="1:69" x14ac:dyDescent="0.45">
      <c r="A8958" s="3">
        <v>45950.482905092591</v>
      </c>
      <c r="B8958" s="1" t="s">
        <v>128</v>
      </c>
      <c r="C8958" t="str">
        <f>IFERROR(VLOOKUP(B8958,[7]電話端末!$A$2:$E$284,2,FALSE),"不在")</f>
        <v>【仙台】仁藤佳美</v>
      </c>
      <c r="D8958" s="1" t="s">
        <v>83</v>
      </c>
      <c r="E8958" t="str">
        <f>IFERROR(VLOOKUP(D8958,[7]電話端末!$A$2:$E$284,2,FALSE),"不在")</f>
        <v>【札幌】舘合庸介</v>
      </c>
      <c r="F8958" s="1"/>
      <c r="G8958" t="str">
        <f>IFERROR(VLOOKUP(F8958,[7]電話端末!$A$2:$D$284,2,FALSE),"不在")</f>
        <v>不在</v>
      </c>
      <c r="H8958" s="4">
        <v>17</v>
      </c>
      <c r="I8958" s="4">
        <v>0</v>
      </c>
      <c r="K8958">
        <v>2.5102000231468102E+19</v>
      </c>
      <c r="BN8958" s="1"/>
      <c r="BQ8958" s="1"/>
    </row>
    <row r="8959" spans="1:69" x14ac:dyDescent="0.45">
      <c r="A8959" s="3">
        <v>45950.480740740742</v>
      </c>
      <c r="B8959" s="1" t="s">
        <v>61</v>
      </c>
      <c r="C8959" t="str">
        <f>IFERROR(VLOOKUP(B8959,[7]電話端末!$A$2:$E$284,2,FALSE),"不在")</f>
        <v>【埼玉】竹内梓</v>
      </c>
      <c r="D8959" s="1" t="s">
        <v>54</v>
      </c>
      <c r="E8959" t="str">
        <f>IFERROR(VLOOKUP(D8959,[7]電話端末!$A$2:$E$284,2,FALSE),"不在")</f>
        <v>【東京】着信グループ</v>
      </c>
      <c r="F8959" s="1" t="s">
        <v>60</v>
      </c>
      <c r="G8959" t="str">
        <f>IFERROR(VLOOKUP(F8959,[7]電話端末!$A$2:$D$284,2,FALSE),"不在")</f>
        <v>【東京】林まど佳</v>
      </c>
      <c r="H8959" s="4">
        <v>69</v>
      </c>
      <c r="I8959" s="4">
        <v>68</v>
      </c>
      <c r="K8959">
        <v>2.5102000228168102E+19</v>
      </c>
      <c r="BN8959" s="1"/>
      <c r="BQ8959" s="1"/>
    </row>
    <row r="8960" spans="1:69" x14ac:dyDescent="0.45">
      <c r="A8960" s="3">
        <v>45950.480381944442</v>
      </c>
      <c r="B8960" s="1" t="s">
        <v>83</v>
      </c>
      <c r="C8960" t="str">
        <f>IFERROR(VLOOKUP(B8960,[7]電話端末!$A$2:$E$284,2,FALSE),"不在")</f>
        <v>【札幌】舘合庸介</v>
      </c>
      <c r="D8960" s="1" t="s">
        <v>128</v>
      </c>
      <c r="E8960" t="str">
        <f>IFERROR(VLOOKUP(D8960,[7]電話端末!$A$2:$E$284,2,FALSE),"不在")</f>
        <v>【仙台】仁藤佳美</v>
      </c>
      <c r="F8960" s="1"/>
      <c r="G8960" t="str">
        <f>IFERROR(VLOOKUP(F8960,[7]電話端末!$A$2:$D$284,2,FALSE),"不在")</f>
        <v>不在</v>
      </c>
      <c r="H8960" s="4">
        <v>0</v>
      </c>
      <c r="I8960" s="4">
        <v>0</v>
      </c>
      <c r="K8960">
        <v>2.5102000227568099E+19</v>
      </c>
      <c r="BN8960" s="1"/>
      <c r="BQ8960" s="1"/>
    </row>
    <row r="8961" spans="1:69" x14ac:dyDescent="0.45">
      <c r="A8961" s="3">
        <v>45950.479675925926</v>
      </c>
      <c r="B8961" s="1" t="s">
        <v>14</v>
      </c>
      <c r="C8961" t="str">
        <f>IFERROR(VLOOKUP(B8961,[7]電話端末!$A$2:$E$284,2,FALSE),"不在")</f>
        <v>【岡山】伊藤優</v>
      </c>
      <c r="D8961" s="1" t="s">
        <v>36</v>
      </c>
      <c r="E8961" t="str">
        <f>IFERROR(VLOOKUP(D8961,[7]電話端末!$A$2:$E$284,2,FALSE),"不在")</f>
        <v>【名古屋】稲垣みちる</v>
      </c>
      <c r="F8961" s="1" t="s">
        <v>36</v>
      </c>
      <c r="G8961" t="str">
        <f>IFERROR(VLOOKUP(F8961,[7]電話端末!$A$2:$D$284,2,FALSE),"不在")</f>
        <v>【名古屋】稲垣みちる</v>
      </c>
      <c r="H8961" s="4">
        <v>90</v>
      </c>
      <c r="I8961" s="4">
        <v>88</v>
      </c>
      <c r="K8961">
        <v>2.5102000226168099E+19</v>
      </c>
      <c r="BN8961" s="1"/>
      <c r="BQ8961" s="1"/>
    </row>
    <row r="8962" spans="1:69" x14ac:dyDescent="0.45">
      <c r="A8962" s="3">
        <v>45950.479189814818</v>
      </c>
      <c r="B8962" s="1" t="s">
        <v>102</v>
      </c>
      <c r="C8962" t="str">
        <f>IFERROR(VLOOKUP(B8962,[7]電話端末!$A$2:$E$284,2,FALSE),"不在")</f>
        <v>【静岡】金子湧樹</v>
      </c>
      <c r="D8962" s="1" t="s">
        <v>14</v>
      </c>
      <c r="E8962" t="str">
        <f>IFERROR(VLOOKUP(D8962,[7]電話端末!$A$2:$E$284,2,FALSE),"不在")</f>
        <v>【岡山】伊藤優</v>
      </c>
      <c r="F8962" s="1"/>
      <c r="G8962" t="str">
        <f>IFERROR(VLOOKUP(F8962,[7]電話端末!$A$2:$D$284,2,FALSE),"不在")</f>
        <v>不在</v>
      </c>
      <c r="H8962" s="4">
        <v>0</v>
      </c>
      <c r="I8962" s="4">
        <v>0</v>
      </c>
      <c r="K8962">
        <v>2.5102000224768098E+19</v>
      </c>
      <c r="BN8962" s="1"/>
      <c r="BQ8962" s="1"/>
    </row>
    <row r="8963" spans="1:69" x14ac:dyDescent="0.45">
      <c r="A8963" s="3">
        <v>45950.479120370372</v>
      </c>
      <c r="B8963" s="1" t="s">
        <v>102</v>
      </c>
      <c r="C8963" t="str">
        <f>IFERROR(VLOOKUP(B8963,[7]電話端末!$A$2:$E$284,2,FALSE),"不在")</f>
        <v>【静岡】金子湧樹</v>
      </c>
      <c r="D8963" s="1" t="s">
        <v>104</v>
      </c>
      <c r="E8963" t="str">
        <f>IFERROR(VLOOKUP(D8963,[7]電話端末!$A$2:$E$284,2,FALSE),"不在")</f>
        <v>【岡山】矢野夏絵</v>
      </c>
      <c r="F8963" s="1"/>
      <c r="G8963" t="str">
        <f>IFERROR(VLOOKUP(F8963,[7]電話端末!$A$2:$D$284,2,FALSE),"不在")</f>
        <v>不在</v>
      </c>
      <c r="H8963" s="4">
        <v>1</v>
      </c>
      <c r="I8963" s="4">
        <v>0</v>
      </c>
      <c r="K8963">
        <v>2.5102000224668099E+19</v>
      </c>
      <c r="BN8963" s="1"/>
    </row>
    <row r="8964" spans="1:69" x14ac:dyDescent="0.45">
      <c r="A8964" s="3">
        <v>45950.477789351855</v>
      </c>
      <c r="B8964" s="1" t="s">
        <v>75</v>
      </c>
      <c r="C8964" t="str">
        <f>IFERROR(VLOOKUP(B8964,[7]電話端末!$A$2:$E$284,2,FALSE),"不在")</f>
        <v>【MF東京】山中雅仁</v>
      </c>
      <c r="D8964" s="1" t="s">
        <v>34</v>
      </c>
      <c r="E8964" t="str">
        <f>IFERROR(VLOOKUP(D8964,[7]電話端末!$A$2:$E$284,2,FALSE),"不在")</f>
        <v>【埼玉】細田昌子</v>
      </c>
      <c r="F8964" s="1" t="s">
        <v>34</v>
      </c>
      <c r="G8964" t="str">
        <f>IFERROR(VLOOKUP(F8964,[7]電話端末!$A$2:$D$284,2,FALSE),"不在")</f>
        <v>【埼玉】細田昌子</v>
      </c>
      <c r="H8964" s="4">
        <v>75</v>
      </c>
      <c r="I8964" s="4">
        <v>72</v>
      </c>
      <c r="K8964">
        <v>2.51020002225681E+19</v>
      </c>
      <c r="BN8964" s="1"/>
      <c r="BQ8964" s="1"/>
    </row>
    <row r="8965" spans="1:69" x14ac:dyDescent="0.45">
      <c r="A8965" s="3">
        <v>45950.47619212963</v>
      </c>
      <c r="B8965" s="1" t="s">
        <v>128</v>
      </c>
      <c r="C8965" t="str">
        <f>IFERROR(VLOOKUP(B8965,[7]電話端末!$A$2:$E$284,2,FALSE),"不在")</f>
        <v>【仙台】仁藤佳美</v>
      </c>
      <c r="D8965" s="1" t="s">
        <v>83</v>
      </c>
      <c r="E8965" t="str">
        <f>IFERROR(VLOOKUP(D8965,[7]電話端末!$A$2:$E$284,2,FALSE),"不在")</f>
        <v>【札幌】舘合庸介</v>
      </c>
      <c r="F8965" s="1"/>
      <c r="G8965" t="str">
        <f>IFERROR(VLOOKUP(F8965,[7]電話端末!$A$2:$D$284,2,FALSE),"不在")</f>
        <v>不在</v>
      </c>
      <c r="H8965" s="4">
        <v>12</v>
      </c>
      <c r="I8965" s="4">
        <v>0</v>
      </c>
      <c r="K8965">
        <v>2.5102000220268102E+19</v>
      </c>
      <c r="BN8965" s="1"/>
      <c r="BQ8965" s="1"/>
    </row>
    <row r="8966" spans="1:69" x14ac:dyDescent="0.45">
      <c r="A8966" s="3">
        <v>45950.475370370368</v>
      </c>
      <c r="B8966" s="1" t="s">
        <v>36</v>
      </c>
      <c r="C8966" t="str">
        <f>IFERROR(VLOOKUP(B8966,[7]電話端末!$A$2:$E$284,2,FALSE),"不在")</f>
        <v>【名古屋】稲垣みちる</v>
      </c>
      <c r="D8966" s="1" t="s">
        <v>111</v>
      </c>
      <c r="E8966" t="str">
        <f>IFERROR(VLOOKUP(D8966,[7]電話端末!$A$2:$E$284,2,FALSE),"不在")</f>
        <v>【岡山】着信グループ</v>
      </c>
      <c r="F8966" s="1" t="s">
        <v>14</v>
      </c>
      <c r="G8966" t="str">
        <f>IFERROR(VLOOKUP(F8966,[7]電話端末!$A$2:$D$284,2,FALSE),"不在")</f>
        <v>【岡山】伊藤優</v>
      </c>
      <c r="H8966" s="4">
        <v>71</v>
      </c>
      <c r="I8966" s="4">
        <v>66</v>
      </c>
      <c r="K8966">
        <v>2.5102000219068101E+19</v>
      </c>
      <c r="BN8966" s="1"/>
    </row>
    <row r="8967" spans="1:69" x14ac:dyDescent="0.45">
      <c r="A8967" s="3">
        <v>45950.475277777776</v>
      </c>
      <c r="B8967" s="1" t="s">
        <v>128</v>
      </c>
      <c r="C8967" t="str">
        <f>IFERROR(VLOOKUP(B8967,[7]電話端末!$A$2:$E$284,2,FALSE),"不在")</f>
        <v>【仙台】仁藤佳美</v>
      </c>
      <c r="D8967" s="1" t="s">
        <v>115</v>
      </c>
      <c r="E8967" t="str">
        <f>IFERROR(VLOOKUP(D8967,[7]電話端末!$A$2:$E$284,2,FALSE),"不在")</f>
        <v>【MF東京】着信グループ</v>
      </c>
      <c r="F8967" s="1" t="s">
        <v>185</v>
      </c>
      <c r="G8967" t="str">
        <f>IFERROR(VLOOKUP(F8967,[7]電話端末!$A$2:$D$284,2,FALSE),"不在")</f>
        <v>【MF東京】伊達幸子</v>
      </c>
      <c r="H8967" s="4">
        <v>47</v>
      </c>
      <c r="I8967" s="4">
        <v>41</v>
      </c>
      <c r="K8967">
        <v>2.5102000218768101E+19</v>
      </c>
      <c r="BN8967" s="1"/>
    </row>
    <row r="8968" spans="1:69" x14ac:dyDescent="0.45">
      <c r="A8968" s="3">
        <v>45950.474340277775</v>
      </c>
      <c r="B8968" s="1" t="s">
        <v>36</v>
      </c>
      <c r="C8968" t="str">
        <f>IFERROR(VLOOKUP(B8968,[7]電話端末!$A$2:$E$284,2,FALSE),"不在")</f>
        <v>【名古屋】稲垣みちる</v>
      </c>
      <c r="D8968" s="1" t="s">
        <v>157</v>
      </c>
      <c r="E8968" t="str">
        <f>IFERROR(VLOOKUP(D8968,[7]電話端末!$A$2:$E$284,2,FALSE),"不在")</f>
        <v>【大阪】着信グループ</v>
      </c>
      <c r="F8968" s="1"/>
      <c r="G8968" t="str">
        <f>IFERROR(VLOOKUP(F8968,[7]電話端末!$A$2:$D$284,2,FALSE),"不在")</f>
        <v>不在</v>
      </c>
      <c r="H8968" s="4">
        <v>18</v>
      </c>
      <c r="I8968" s="4">
        <v>0</v>
      </c>
      <c r="K8968">
        <v>2.51020002178681E+19</v>
      </c>
      <c r="BN8968" s="1"/>
      <c r="BQ8968" s="1"/>
    </row>
    <row r="8969" spans="1:69" x14ac:dyDescent="0.45">
      <c r="A8969" s="3">
        <v>45950.474131944444</v>
      </c>
      <c r="B8969" s="1" t="s">
        <v>48</v>
      </c>
      <c r="C8969" t="str">
        <f>IFERROR(VLOOKUP(B8969,[7]電話端末!$A$2:$E$284,2,FALSE),"不在")</f>
        <v>【福岡】松添愛</v>
      </c>
      <c r="D8969" s="1" t="s">
        <v>25</v>
      </c>
      <c r="E8969" t="str">
        <f>IFERROR(VLOOKUP(D8969,[7]電話端末!$A$2:$E$284,2,FALSE),"不在")</f>
        <v>【埼玉】池田千恵子</v>
      </c>
      <c r="F8969" s="1"/>
      <c r="G8969" t="str">
        <f>IFERROR(VLOOKUP(F8969,[7]電話端末!$A$2:$D$284,2,FALSE),"不在")</f>
        <v>不在</v>
      </c>
      <c r="H8969" s="4">
        <v>0</v>
      </c>
      <c r="I8969" s="4">
        <v>0</v>
      </c>
      <c r="K8969">
        <v>2.5102000217168101E+19</v>
      </c>
      <c r="BN8969" s="1"/>
      <c r="BQ8969" s="1"/>
    </row>
    <row r="8970" spans="1:69" x14ac:dyDescent="0.45">
      <c r="A8970" s="3">
        <v>45950.473993055559</v>
      </c>
      <c r="B8970" s="1" t="s">
        <v>42</v>
      </c>
      <c r="C8970" t="str">
        <f>IFERROR(VLOOKUP(B8970,[7]電話端末!$A$2:$E$284,2,FALSE),"不在")</f>
        <v>【熊本】中村翔</v>
      </c>
      <c r="D8970" s="1" t="s">
        <v>39</v>
      </c>
      <c r="E8970" t="str">
        <f>IFERROR(VLOOKUP(D8970,[7]電話端末!$A$2:$E$284,2,FALSE),"不在")</f>
        <v>【福岡】松尾明日香</v>
      </c>
      <c r="F8970" s="1"/>
      <c r="G8970" t="str">
        <f>IFERROR(VLOOKUP(F8970,[7]電話端末!$A$2:$D$284,2,FALSE),"不在")</f>
        <v>不在</v>
      </c>
      <c r="H8970" s="4">
        <v>0</v>
      </c>
      <c r="I8970" s="4">
        <v>0</v>
      </c>
      <c r="K8970">
        <v>2.5102000216968102E+19</v>
      </c>
      <c r="BN8970" s="1"/>
      <c r="BQ8970" s="1"/>
    </row>
    <row r="8971" spans="1:69" x14ac:dyDescent="0.45">
      <c r="A8971" s="3">
        <v>45950.472361111111</v>
      </c>
      <c r="B8971" s="1" t="s">
        <v>113</v>
      </c>
      <c r="C8971" t="str">
        <f>IFERROR(VLOOKUP(B8971,[7]電話端末!$A$2:$E$284,2,FALSE),"不在")</f>
        <v>【名古屋】水島奈美</v>
      </c>
      <c r="D8971" s="1" t="s">
        <v>28</v>
      </c>
      <c r="E8971" t="str">
        <f>IFERROR(VLOOKUP(D8971,[7]電話端末!$A$2:$E$284,2,FALSE),"不在")</f>
        <v>【名古屋】大渕温子</v>
      </c>
      <c r="F8971" s="1" t="s">
        <v>28</v>
      </c>
      <c r="G8971" t="str">
        <f>IFERROR(VLOOKUP(F8971,[7]電話端末!$A$2:$D$284,2,FALSE),"不在")</f>
        <v>【名古屋】大渕温子</v>
      </c>
      <c r="H8971" s="4">
        <v>78</v>
      </c>
      <c r="I8971" s="4">
        <v>77</v>
      </c>
      <c r="K8971">
        <v>2.5102000213968101E+19</v>
      </c>
      <c r="BN8971" s="1"/>
    </row>
    <row r="8972" spans="1:69" x14ac:dyDescent="0.45">
      <c r="A8972" s="3">
        <v>45950.472013888888</v>
      </c>
      <c r="B8972" s="1" t="s">
        <v>60</v>
      </c>
      <c r="C8972" t="str">
        <f>IFERROR(VLOOKUP(B8972,[7]電話端末!$A$2:$E$284,2,FALSE),"不在")</f>
        <v>【東京】林まど佳</v>
      </c>
      <c r="D8972" s="1" t="s">
        <v>105</v>
      </c>
      <c r="E8972" t="str">
        <f>IFERROR(VLOOKUP(D8972,[7]電話端末!$A$2:$E$284,2,FALSE),"不在")</f>
        <v>【埼玉】金子友希</v>
      </c>
      <c r="F8972" s="1" t="s">
        <v>105</v>
      </c>
      <c r="G8972" t="str">
        <f>IFERROR(VLOOKUP(F8972,[7]電話端末!$A$2:$D$284,2,FALSE),"不在")</f>
        <v>【埼玉】金子友希</v>
      </c>
      <c r="H8972" s="4">
        <v>35</v>
      </c>
      <c r="I8972" s="4">
        <v>32</v>
      </c>
      <c r="K8972">
        <v>2.51020002129681E+19</v>
      </c>
      <c r="BN8972" s="1"/>
    </row>
    <row r="8973" spans="1:69" x14ac:dyDescent="0.45">
      <c r="A8973" s="3">
        <v>45950.47152777778</v>
      </c>
      <c r="B8973" s="1" t="s">
        <v>25</v>
      </c>
      <c r="C8973" t="str">
        <f>IFERROR(VLOOKUP(B8973,[7]電話端末!$A$2:$E$284,2,FALSE),"不在")</f>
        <v>【埼玉】池田千恵子</v>
      </c>
      <c r="D8973" s="1" t="s">
        <v>48</v>
      </c>
      <c r="E8973" t="str">
        <f>IFERROR(VLOOKUP(D8973,[7]電話端末!$A$2:$E$284,2,FALSE),"不在")</f>
        <v>【福岡】松添愛</v>
      </c>
      <c r="F8973" s="1" t="s">
        <v>48</v>
      </c>
      <c r="G8973" t="str">
        <f>IFERROR(VLOOKUP(F8973,[7]電話端末!$A$2:$D$284,2,FALSE),"不在")</f>
        <v>【福岡】松添愛</v>
      </c>
      <c r="H8973" s="4">
        <v>69</v>
      </c>
      <c r="I8973" s="4">
        <v>66</v>
      </c>
      <c r="K8973">
        <v>2.5102000212068098E+19</v>
      </c>
      <c r="BN8973" s="1"/>
    </row>
    <row r="8974" spans="1:69" x14ac:dyDescent="0.45">
      <c r="A8974" s="3">
        <v>45950.471087962964</v>
      </c>
      <c r="B8974" s="1" t="s">
        <v>125</v>
      </c>
      <c r="C8974" t="str">
        <f>IFERROR(VLOOKUP(B8974,[7]電話端末!$A$2:$E$284,2,FALSE),"不在")</f>
        <v>【横浜】山﨑啓右</v>
      </c>
      <c r="D8974" s="1" t="s">
        <v>563</v>
      </c>
      <c r="E8974" t="str">
        <f>IFERROR(VLOOKUP(D8974,[7]電話端末!$A$2:$E$284,2,FALSE),"不在")</f>
        <v>不在</v>
      </c>
      <c r="F8974" s="1"/>
      <c r="G8974" t="str">
        <f>IFERROR(VLOOKUP(F8974,[7]電話端末!$A$2:$D$284,2,FALSE),"不在")</f>
        <v>不在</v>
      </c>
      <c r="H8974" s="4">
        <v>0</v>
      </c>
      <c r="I8974" s="4">
        <v>0</v>
      </c>
      <c r="K8974">
        <v>2.5102000211568099E+19</v>
      </c>
      <c r="BN8974" s="1"/>
    </row>
    <row r="8975" spans="1:69" x14ac:dyDescent="0.45">
      <c r="A8975" s="3">
        <v>45950.470983796295</v>
      </c>
      <c r="B8975" s="1" t="s">
        <v>187</v>
      </c>
      <c r="C8975" t="str">
        <f>IFERROR(VLOOKUP(B8975,[7]電話端末!$A$2:$E$284,2,FALSE),"不在")</f>
        <v>【埼玉】石川恵理</v>
      </c>
      <c r="D8975" s="1" t="s">
        <v>228</v>
      </c>
      <c r="E8975" t="str">
        <f>IFERROR(VLOOKUP(D8975,[7]電話端末!$A$2:$E$284,2,FALSE),"不在")</f>
        <v>不在</v>
      </c>
      <c r="F8975" s="1"/>
      <c r="G8975" t="str">
        <f>IFERROR(VLOOKUP(F8975,[7]電話端末!$A$2:$D$284,2,FALSE),"不在")</f>
        <v>不在</v>
      </c>
      <c r="H8975" s="4">
        <v>0</v>
      </c>
      <c r="I8975" s="4">
        <v>0</v>
      </c>
      <c r="K8975">
        <v>2.51020002112681E+19</v>
      </c>
      <c r="BN8975" s="1"/>
      <c r="BQ8975" s="1"/>
    </row>
    <row r="8976" spans="1:69" x14ac:dyDescent="0.45">
      <c r="A8976" s="3">
        <v>45950.470925925925</v>
      </c>
      <c r="B8976" s="1" t="s">
        <v>25</v>
      </c>
      <c r="C8976" t="str">
        <f>IFERROR(VLOOKUP(B8976,[7]電話端末!$A$2:$E$284,2,FALSE),"不在")</f>
        <v>【埼玉】池田千恵子</v>
      </c>
      <c r="D8976" s="1" t="s">
        <v>48</v>
      </c>
      <c r="E8976" t="str">
        <f>IFERROR(VLOOKUP(D8976,[7]電話端末!$A$2:$E$284,2,FALSE),"不在")</f>
        <v>【福岡】松添愛</v>
      </c>
      <c r="F8976" s="1"/>
      <c r="G8976" t="str">
        <f>IFERROR(VLOOKUP(F8976,[7]電話端末!$A$2:$D$284,2,FALSE),"不在")</f>
        <v>不在</v>
      </c>
      <c r="H8976" s="4">
        <v>1</v>
      </c>
      <c r="I8976" s="4">
        <v>0</v>
      </c>
      <c r="K8976">
        <v>2.51020002111681E+19</v>
      </c>
      <c r="BN8976" s="1"/>
      <c r="BQ8976" s="1"/>
    </row>
    <row r="8977" spans="1:69" x14ac:dyDescent="0.45">
      <c r="A8977" s="3">
        <v>45950.470416666663</v>
      </c>
      <c r="B8977" s="1" t="s">
        <v>112</v>
      </c>
      <c r="C8977" t="str">
        <f>IFERROR(VLOOKUP(B8977,[7]電話端末!$A$2:$E$284,2,FALSE),"不在")</f>
        <v>【岡山】河原由布子</v>
      </c>
      <c r="D8977" s="1" t="s">
        <v>564</v>
      </c>
      <c r="E8977" t="str">
        <f>IFERROR(VLOOKUP(D8977,[7]電話端末!$A$2:$E$284,2,FALSE),"不在")</f>
        <v>不在</v>
      </c>
      <c r="F8977" s="1"/>
      <c r="G8977" t="str">
        <f>IFERROR(VLOOKUP(F8977,[7]電話端末!$A$2:$D$284,2,FALSE),"不在")</f>
        <v>不在</v>
      </c>
      <c r="H8977" s="4">
        <v>0</v>
      </c>
      <c r="I8977" s="4">
        <v>0</v>
      </c>
      <c r="K8977">
        <v>2.5102000210268099E+19</v>
      </c>
      <c r="BN8977" s="1"/>
      <c r="BQ8977" s="1"/>
    </row>
    <row r="8978" spans="1:69" x14ac:dyDescent="0.45">
      <c r="A8978" s="3">
        <v>45950.469525462962</v>
      </c>
      <c r="B8978" s="1" t="s">
        <v>83</v>
      </c>
      <c r="C8978" t="str">
        <f>IFERROR(VLOOKUP(B8978,[7]電話端末!$A$2:$E$284,2,FALSE),"不在")</f>
        <v>【札幌】舘合庸介</v>
      </c>
      <c r="D8978" s="1" t="s">
        <v>84</v>
      </c>
      <c r="E8978" t="str">
        <f>IFERROR(VLOOKUP(D8978,[7]電話端末!$A$2:$E$284,2,FALSE),"不在")</f>
        <v>【仙台】阿部かおり</v>
      </c>
      <c r="F8978" s="1"/>
      <c r="G8978" t="str">
        <f>IFERROR(VLOOKUP(F8978,[7]電話端末!$A$2:$D$284,2,FALSE),"不在")</f>
        <v>不在</v>
      </c>
      <c r="H8978" s="4">
        <v>1</v>
      </c>
      <c r="I8978" s="4">
        <v>0</v>
      </c>
      <c r="K8978">
        <v>2.5102000209268101E+19</v>
      </c>
      <c r="BN8978" s="1"/>
      <c r="BQ8978" s="1"/>
    </row>
    <row r="8979" spans="1:69" x14ac:dyDescent="0.45">
      <c r="A8979" s="3">
        <v>45950.469421296293</v>
      </c>
      <c r="B8979" s="1" t="s">
        <v>83</v>
      </c>
      <c r="C8979" t="str">
        <f>IFERROR(VLOOKUP(B8979,[7]電話端末!$A$2:$E$284,2,FALSE),"不在")</f>
        <v>【札幌】舘合庸介</v>
      </c>
      <c r="D8979" s="1" t="s">
        <v>118</v>
      </c>
      <c r="E8979" t="str">
        <f>IFERROR(VLOOKUP(D8979,[7]電話端末!$A$2:$E$284,2,FALSE),"不在")</f>
        <v>【仙台】真壁彰子</v>
      </c>
      <c r="F8979" s="1"/>
      <c r="G8979" t="str">
        <f>IFERROR(VLOOKUP(F8979,[7]電話端末!$A$2:$D$284,2,FALSE),"不在")</f>
        <v>不在</v>
      </c>
      <c r="H8979" s="4">
        <v>0</v>
      </c>
      <c r="I8979" s="4">
        <v>0</v>
      </c>
      <c r="K8979">
        <v>2.5102000208968102E+19</v>
      </c>
      <c r="BN8979" s="1"/>
      <c r="BQ8979" s="1"/>
    </row>
    <row r="8980" spans="1:69" x14ac:dyDescent="0.45">
      <c r="A8980" s="3">
        <v>45950.469351851854</v>
      </c>
      <c r="B8980" s="1" t="s">
        <v>83</v>
      </c>
      <c r="C8980" t="str">
        <f>IFERROR(VLOOKUP(B8980,[7]電話端末!$A$2:$E$284,2,FALSE),"不在")</f>
        <v>【札幌】舘合庸介</v>
      </c>
      <c r="D8980" s="1" t="s">
        <v>128</v>
      </c>
      <c r="E8980" t="str">
        <f>IFERROR(VLOOKUP(D8980,[7]電話端末!$A$2:$E$284,2,FALSE),"不在")</f>
        <v>【仙台】仁藤佳美</v>
      </c>
      <c r="F8980" s="1"/>
      <c r="G8980" t="str">
        <f>IFERROR(VLOOKUP(F8980,[7]電話端末!$A$2:$D$284,2,FALSE),"不在")</f>
        <v>不在</v>
      </c>
      <c r="H8980" s="4">
        <v>0</v>
      </c>
      <c r="I8980" s="4">
        <v>0</v>
      </c>
      <c r="K8980">
        <v>2.5102000208368099E+19</v>
      </c>
      <c r="BN8980" s="1"/>
    </row>
    <row r="8981" spans="1:69" x14ac:dyDescent="0.45">
      <c r="A8981" s="3">
        <v>45950.469328703701</v>
      </c>
      <c r="B8981" s="1" t="s">
        <v>102</v>
      </c>
      <c r="C8981" t="str">
        <f>IFERROR(VLOOKUP(B8981,[7]電話端末!$A$2:$E$284,2,FALSE),"不在")</f>
        <v>【静岡】金子湧樹</v>
      </c>
      <c r="D8981" s="1" t="s">
        <v>135</v>
      </c>
      <c r="E8981" t="str">
        <f>IFERROR(VLOOKUP(D8981,[7]電話端末!$A$2:$E$284,2,FALSE),"不在")</f>
        <v>【岡山】岩佐寛子</v>
      </c>
      <c r="F8981" s="1" t="s">
        <v>104</v>
      </c>
      <c r="G8981" t="str">
        <f>IFERROR(VLOOKUP(F8981,[7]電話端末!$A$2:$D$284,2,FALSE),"不在")</f>
        <v>【岡山】矢野夏絵</v>
      </c>
      <c r="H8981" s="4">
        <v>31</v>
      </c>
      <c r="I8981" s="4">
        <v>24</v>
      </c>
      <c r="K8981">
        <v>2.51020002081681E+19</v>
      </c>
      <c r="BN8981" s="1"/>
    </row>
    <row r="8982" spans="1:69" x14ac:dyDescent="0.45">
      <c r="A8982" s="3">
        <v>45950.468425925923</v>
      </c>
      <c r="B8982" s="1" t="s">
        <v>25</v>
      </c>
      <c r="C8982" t="str">
        <f>IFERROR(VLOOKUP(B8982,[7]電話端末!$A$2:$E$284,2,FALSE),"不在")</f>
        <v>【埼玉】池田千恵子</v>
      </c>
      <c r="D8982" s="1" t="s">
        <v>48</v>
      </c>
      <c r="E8982" t="str">
        <f>IFERROR(VLOOKUP(D8982,[7]電話端末!$A$2:$E$284,2,FALSE),"不在")</f>
        <v>【福岡】松添愛</v>
      </c>
      <c r="F8982" s="1" t="s">
        <v>48</v>
      </c>
      <c r="G8982" t="str">
        <f>IFERROR(VLOOKUP(F8982,[7]電話端末!$A$2:$D$284,2,FALSE),"不在")</f>
        <v>【福岡】松添愛</v>
      </c>
      <c r="H8982" s="4">
        <v>166</v>
      </c>
      <c r="I8982" s="4">
        <v>164</v>
      </c>
      <c r="K8982">
        <v>2.5102000206268101E+19</v>
      </c>
      <c r="BN8982" s="1"/>
      <c r="BQ8982" s="1"/>
    </row>
    <row r="8983" spans="1:69" x14ac:dyDescent="0.45">
      <c r="A8983" s="3">
        <v>45950.467905092592</v>
      </c>
      <c r="B8983" s="1" t="s">
        <v>28</v>
      </c>
      <c r="C8983" t="str">
        <f>IFERROR(VLOOKUP(B8983,[7]電話端末!$A$2:$E$284,2,FALSE),"不在")</f>
        <v>【名古屋】大渕温子</v>
      </c>
      <c r="D8983" s="1" t="s">
        <v>36</v>
      </c>
      <c r="E8983" t="str">
        <f>IFERROR(VLOOKUP(D8983,[7]電話端末!$A$2:$E$284,2,FALSE),"不在")</f>
        <v>【名古屋】稲垣みちる</v>
      </c>
      <c r="F8983" s="1" t="s">
        <v>36</v>
      </c>
      <c r="G8983" t="str">
        <f>IFERROR(VLOOKUP(F8983,[7]電話端末!$A$2:$D$284,2,FALSE),"不在")</f>
        <v>【名古屋】稲垣みちる</v>
      </c>
      <c r="H8983" s="4">
        <v>220</v>
      </c>
      <c r="I8983" s="4">
        <v>219</v>
      </c>
      <c r="K8983">
        <v>2.5102000205468099E+19</v>
      </c>
      <c r="BN8983" s="1"/>
      <c r="BQ8983" s="1"/>
    </row>
    <row r="8984" spans="1:69" x14ac:dyDescent="0.45">
      <c r="A8984" s="3">
        <v>45950.467835648145</v>
      </c>
      <c r="B8984" s="1" t="s">
        <v>76</v>
      </c>
      <c r="C8984" t="str">
        <f>IFERROR(VLOOKUP(B8984,[7]電話端末!$A$2:$E$284,2,FALSE),"不在")</f>
        <v>【埼玉】豊田里花</v>
      </c>
      <c r="D8984" s="1" t="s">
        <v>37</v>
      </c>
      <c r="E8984" t="str">
        <f>IFERROR(VLOOKUP(D8984,[7]電話端末!$A$2:$E$284,2,FALSE),"不在")</f>
        <v>【千葉】小島佳菜</v>
      </c>
      <c r="F8984" s="1"/>
      <c r="G8984" t="str">
        <f>IFERROR(VLOOKUP(F8984,[7]電話端末!$A$2:$D$284,2,FALSE),"不在")</f>
        <v>不在</v>
      </c>
      <c r="H8984" s="4">
        <v>0</v>
      </c>
      <c r="I8984" s="4">
        <v>0</v>
      </c>
      <c r="K8984">
        <v>2.51020002050681E+19</v>
      </c>
      <c r="BN8984" s="1"/>
      <c r="BQ8984" s="1"/>
    </row>
    <row r="8985" spans="1:69" x14ac:dyDescent="0.45">
      <c r="A8985" s="3">
        <v>45950.466932870368</v>
      </c>
      <c r="B8985" s="1" t="s">
        <v>38</v>
      </c>
      <c r="C8985" t="str">
        <f>IFERROR(VLOOKUP(B8985,[7]電話端末!$A$2:$E$284,2,FALSE),"不在")</f>
        <v>【福岡】山崎芹奈</v>
      </c>
      <c r="D8985" s="1" t="s">
        <v>114</v>
      </c>
      <c r="E8985" t="str">
        <f>IFERROR(VLOOKUP(D8985,[7]電話端末!$A$2:$E$284,2,FALSE),"不在")</f>
        <v>【本社】EC</v>
      </c>
      <c r="F8985" s="1" t="s">
        <v>29</v>
      </c>
      <c r="G8985" t="str">
        <f>IFERROR(VLOOKUP(F8985,[7]電話端末!$A$2:$D$284,2,FALSE),"不在")</f>
        <v>【本社EC】大城明日香</v>
      </c>
      <c r="H8985" s="4">
        <v>61</v>
      </c>
      <c r="I8985" s="4">
        <v>57</v>
      </c>
      <c r="K8985">
        <v>2.51020002031681E+19</v>
      </c>
      <c r="BN8985" s="1"/>
      <c r="BQ8985" s="1"/>
    </row>
    <row r="8986" spans="1:69" x14ac:dyDescent="0.45">
      <c r="A8986" s="3">
        <v>45950.465983796297</v>
      </c>
      <c r="B8986" s="1" t="s">
        <v>40</v>
      </c>
      <c r="C8986" t="str">
        <f>IFERROR(VLOOKUP(B8986,[7]電話端末!$A$2:$E$284,2,FALSE),"不在")</f>
        <v>【本社EC】鈴木浩允</v>
      </c>
      <c r="D8986" s="1" t="s">
        <v>173</v>
      </c>
      <c r="E8986" t="str">
        <f>IFERROR(VLOOKUP(D8986,[7]電話端末!$A$2:$E$284,2,FALSE),"不在")</f>
        <v>【本社IT】大坪航介</v>
      </c>
      <c r="F8986" s="1" t="s">
        <v>173</v>
      </c>
      <c r="G8986" t="str">
        <f>IFERROR(VLOOKUP(F8986,[7]電話端末!$A$2:$D$284,2,FALSE),"不在")</f>
        <v>【本社IT】大坪航介</v>
      </c>
      <c r="H8986" s="4">
        <v>123</v>
      </c>
      <c r="I8986" s="4">
        <v>116</v>
      </c>
      <c r="K8986">
        <v>2.5102000200568099E+19</v>
      </c>
      <c r="BN8986" s="1"/>
      <c r="BQ8986" s="1"/>
    </row>
    <row r="8987" spans="1:69" x14ac:dyDescent="0.45">
      <c r="A8987" s="3">
        <v>45950.465428240743</v>
      </c>
      <c r="B8987" s="1" t="s">
        <v>48</v>
      </c>
      <c r="C8987" t="str">
        <f>IFERROR(VLOOKUP(B8987,[7]電話端末!$A$2:$E$284,2,FALSE),"不在")</f>
        <v>【福岡】松添愛</v>
      </c>
      <c r="D8987" s="1" t="s">
        <v>25</v>
      </c>
      <c r="E8987" t="str">
        <f>IFERROR(VLOOKUP(D8987,[7]電話端末!$A$2:$E$284,2,FALSE),"不在")</f>
        <v>【埼玉】池田千恵子</v>
      </c>
      <c r="F8987" s="1"/>
      <c r="G8987" t="str">
        <f>IFERROR(VLOOKUP(F8987,[7]電話端末!$A$2:$D$284,2,FALSE),"不在")</f>
        <v>不在</v>
      </c>
      <c r="H8987" s="4">
        <v>32</v>
      </c>
      <c r="I8987" s="4">
        <v>0</v>
      </c>
      <c r="K8987">
        <v>2.5102000199868101E+19</v>
      </c>
      <c r="BN8987" s="1"/>
      <c r="BQ8987" s="1"/>
    </row>
    <row r="8988" spans="1:69" x14ac:dyDescent="0.45">
      <c r="A8988" s="3">
        <v>45950.464456018519</v>
      </c>
      <c r="B8988" s="1" t="s">
        <v>55</v>
      </c>
      <c r="C8988" t="str">
        <f>IFERROR(VLOOKUP(B8988,[7]電話端末!$A$2:$E$284,2,FALSE),"不在")</f>
        <v>【東京】高澤早紀</v>
      </c>
      <c r="D8988" s="1" t="s">
        <v>68</v>
      </c>
      <c r="E8988" t="str">
        <f>IFERROR(VLOOKUP(D8988,[7]電話端末!$A$2:$E$284,2,FALSE),"不在")</f>
        <v>【埼玉】着信グループ</v>
      </c>
      <c r="F8988" s="1" t="s">
        <v>76</v>
      </c>
      <c r="G8988" t="str">
        <f>IFERROR(VLOOKUP(F8988,[7]電話端末!$A$2:$D$284,2,FALSE),"不在")</f>
        <v>【埼玉】豊田里花</v>
      </c>
      <c r="H8988" s="4">
        <v>64</v>
      </c>
      <c r="I8988" s="4">
        <v>60</v>
      </c>
      <c r="K8988">
        <v>2.5102000198068101E+19</v>
      </c>
      <c r="BN8988" s="1"/>
      <c r="BQ8988" s="1"/>
    </row>
    <row r="8989" spans="1:69" x14ac:dyDescent="0.45">
      <c r="A8989" s="3">
        <v>45950.464375000003</v>
      </c>
      <c r="B8989" s="1" t="s">
        <v>55</v>
      </c>
      <c r="C8989" t="str">
        <f>IFERROR(VLOOKUP(B8989,[7]電話端末!$A$2:$E$284,2,FALSE),"不在")</f>
        <v>【東京】高澤早紀</v>
      </c>
      <c r="D8989" s="1" t="s">
        <v>34</v>
      </c>
      <c r="E8989" t="str">
        <f>IFERROR(VLOOKUP(D8989,[7]電話端末!$A$2:$E$284,2,FALSE),"不在")</f>
        <v>【埼玉】細田昌子</v>
      </c>
      <c r="F8989" s="1"/>
      <c r="G8989" t="str">
        <f>IFERROR(VLOOKUP(F8989,[7]電話端末!$A$2:$D$284,2,FALSE),"不在")</f>
        <v>不在</v>
      </c>
      <c r="H8989" s="4">
        <v>1</v>
      </c>
      <c r="I8989" s="4">
        <v>0</v>
      </c>
      <c r="K8989">
        <v>2.5102000197868102E+19</v>
      </c>
      <c r="BN8989" s="1"/>
      <c r="BQ8989" s="1"/>
    </row>
    <row r="8990" spans="1:69" x14ac:dyDescent="0.45">
      <c r="A8990" s="3">
        <v>45950.464212962965</v>
      </c>
      <c r="B8990" s="1" t="s">
        <v>36</v>
      </c>
      <c r="C8990" t="str">
        <f>IFERROR(VLOOKUP(B8990,[7]電話端末!$A$2:$E$284,2,FALSE),"不在")</f>
        <v>【名古屋】稲垣みちる</v>
      </c>
      <c r="D8990" s="1" t="s">
        <v>157</v>
      </c>
      <c r="E8990" t="str">
        <f>IFERROR(VLOOKUP(D8990,[7]電話端末!$A$2:$E$284,2,FALSE),"不在")</f>
        <v>【大阪】着信グループ</v>
      </c>
      <c r="F8990" s="1" t="s">
        <v>41</v>
      </c>
      <c r="G8990" t="str">
        <f>IFERROR(VLOOKUP(F8990,[7]電話端末!$A$2:$D$284,2,FALSE),"不在")</f>
        <v>【大阪】松下愛</v>
      </c>
      <c r="H8990" s="4">
        <v>40</v>
      </c>
      <c r="I8990" s="4">
        <v>2</v>
      </c>
      <c r="K8990">
        <v>2.5102000197368099E+19</v>
      </c>
      <c r="BN8990" s="1"/>
      <c r="BQ8990" s="1"/>
    </row>
    <row r="8991" spans="1:69" x14ac:dyDescent="0.45">
      <c r="A8991" s="3">
        <v>45950.464016203703</v>
      </c>
      <c r="B8991" s="1" t="s">
        <v>23</v>
      </c>
      <c r="C8991" t="str">
        <f>IFERROR(VLOOKUP(B8991,[7]電話端末!$A$2:$E$284,2,FALSE),"不在")</f>
        <v>【本社購買】山口泰彦</v>
      </c>
      <c r="D8991" s="1" t="s">
        <v>34</v>
      </c>
      <c r="E8991" t="str">
        <f>IFERROR(VLOOKUP(D8991,[7]電話端末!$A$2:$E$284,2,FALSE),"不在")</f>
        <v>【埼玉】細田昌子</v>
      </c>
      <c r="F8991" s="1"/>
      <c r="G8991" t="str">
        <f>IFERROR(VLOOKUP(F8991,[7]電話端末!$A$2:$D$284,2,FALSE),"不在")</f>
        <v>不在</v>
      </c>
      <c r="H8991" s="4">
        <v>1</v>
      </c>
      <c r="I8991" s="4">
        <v>0</v>
      </c>
      <c r="K8991">
        <v>2.5102000196668101E+19</v>
      </c>
      <c r="BN8991" s="1"/>
      <c r="BQ8991" s="1"/>
    </row>
    <row r="8992" spans="1:69" x14ac:dyDescent="0.45">
      <c r="A8992" s="3">
        <v>45950.463206018518</v>
      </c>
      <c r="B8992" s="1" t="s">
        <v>41</v>
      </c>
      <c r="C8992" t="str">
        <f>IFERROR(VLOOKUP(B8992,[7]電話端末!$A$2:$E$284,2,FALSE),"不在")</f>
        <v>【大阪】松下愛</v>
      </c>
      <c r="D8992" s="1" t="s">
        <v>111</v>
      </c>
      <c r="E8992" t="str">
        <f>IFERROR(VLOOKUP(D8992,[7]電話端末!$A$2:$E$284,2,FALSE),"不在")</f>
        <v>【岡山】着信グループ</v>
      </c>
      <c r="F8992" s="1" t="s">
        <v>94</v>
      </c>
      <c r="G8992" t="str">
        <f>IFERROR(VLOOKUP(F8992,[7]電話端末!$A$2:$D$284,2,FALSE),"不在")</f>
        <v>【岡山】武政彩果</v>
      </c>
      <c r="H8992" s="4">
        <v>41</v>
      </c>
      <c r="I8992" s="4">
        <v>38</v>
      </c>
      <c r="K8992">
        <v>2.5102000194968101E+19</v>
      </c>
      <c r="BN8992" s="1"/>
    </row>
    <row r="8993" spans="1:69" x14ac:dyDescent="0.45">
      <c r="A8993" s="3">
        <v>45950.462962962964</v>
      </c>
      <c r="B8993" s="1" t="s">
        <v>48</v>
      </c>
      <c r="C8993" t="str">
        <f>IFERROR(VLOOKUP(B8993,[7]電話端末!$A$2:$E$284,2,FALSE),"不在")</f>
        <v>【福岡】松添愛</v>
      </c>
      <c r="D8993" s="1" t="s">
        <v>44</v>
      </c>
      <c r="E8993" t="str">
        <f>IFERROR(VLOOKUP(D8993,[7]電話端末!$A$2:$E$284,2,FALSE),"不在")</f>
        <v>【福岡】奥薗美和</v>
      </c>
      <c r="F8993" s="1" t="s">
        <v>44</v>
      </c>
      <c r="G8993" t="str">
        <f>IFERROR(VLOOKUP(F8993,[7]電話端末!$A$2:$D$284,2,FALSE),"不在")</f>
        <v>【福岡】奥薗美和</v>
      </c>
      <c r="H8993" s="4">
        <v>30</v>
      </c>
      <c r="I8993" s="4">
        <v>28</v>
      </c>
      <c r="K8993">
        <v>2.5102000194668102E+19</v>
      </c>
      <c r="BN8993" s="1"/>
      <c r="BQ8993" s="1"/>
    </row>
    <row r="8994" spans="1:69" x14ac:dyDescent="0.45">
      <c r="A8994" s="3">
        <v>45950.462650462963</v>
      </c>
      <c r="B8994" s="1" t="s">
        <v>36</v>
      </c>
      <c r="C8994" t="str">
        <f>IFERROR(VLOOKUP(B8994,[7]電話端末!$A$2:$E$284,2,FALSE),"不在")</f>
        <v>【名古屋】稲垣みちる</v>
      </c>
      <c r="D8994" s="1" t="s">
        <v>28</v>
      </c>
      <c r="E8994" t="str">
        <f>IFERROR(VLOOKUP(D8994,[7]電話端末!$A$2:$E$284,2,FALSE),"不在")</f>
        <v>【名古屋】大渕温子</v>
      </c>
      <c r="F8994" s="1" t="s">
        <v>28</v>
      </c>
      <c r="G8994" t="str">
        <f>IFERROR(VLOOKUP(F8994,[7]電話端末!$A$2:$D$284,2,FALSE),"不在")</f>
        <v>【名古屋】大渕温子</v>
      </c>
      <c r="H8994" s="4">
        <v>27</v>
      </c>
      <c r="I8994" s="4">
        <v>27</v>
      </c>
      <c r="K8994">
        <v>2.51020001937681E+19</v>
      </c>
      <c r="BN8994" s="1"/>
      <c r="BQ8994" s="1"/>
    </row>
    <row r="8995" spans="1:69" x14ac:dyDescent="0.45">
      <c r="A8995" s="3">
        <v>45950.462604166663</v>
      </c>
      <c r="B8995" s="1" t="s">
        <v>28</v>
      </c>
      <c r="C8995" t="str">
        <f>IFERROR(VLOOKUP(B8995,[7]電話端末!$A$2:$E$284,2,FALSE),"不在")</f>
        <v>【名古屋】大渕温子</v>
      </c>
      <c r="D8995" s="1" t="s">
        <v>113</v>
      </c>
      <c r="E8995" t="str">
        <f>IFERROR(VLOOKUP(D8995,[7]電話端末!$A$2:$E$284,2,FALSE),"不在")</f>
        <v>【名古屋】水島奈美</v>
      </c>
      <c r="F8995" s="1" t="s">
        <v>113</v>
      </c>
      <c r="G8995" t="str">
        <f>IFERROR(VLOOKUP(F8995,[7]電話端末!$A$2:$D$284,2,FALSE),"不在")</f>
        <v>【名古屋】水島奈美</v>
      </c>
      <c r="H8995" s="4">
        <v>198</v>
      </c>
      <c r="I8995" s="4">
        <v>197</v>
      </c>
      <c r="K8995">
        <v>2.51020001935681E+19</v>
      </c>
      <c r="BN8995" s="1"/>
      <c r="BQ8995" s="1"/>
    </row>
    <row r="8996" spans="1:69" x14ac:dyDescent="0.45">
      <c r="A8996" s="3">
        <v>45950.462256944447</v>
      </c>
      <c r="B8996" s="1" t="s">
        <v>37</v>
      </c>
      <c r="C8996" t="str">
        <f>IFERROR(VLOOKUP(B8996,[7]電話端末!$A$2:$E$284,2,FALSE),"不在")</f>
        <v>【千葉】小島佳菜</v>
      </c>
      <c r="D8996" s="1" t="s">
        <v>62</v>
      </c>
      <c r="E8996" t="str">
        <f>IFERROR(VLOOKUP(D8996,[7]電話端末!$A$2:$E$284,2,FALSE),"不在")</f>
        <v>【横浜】着信グループ</v>
      </c>
      <c r="F8996" s="1" t="s">
        <v>47</v>
      </c>
      <c r="G8996" t="str">
        <f>IFERROR(VLOOKUP(F8996,[7]電話端末!$A$2:$D$284,2,FALSE),"不在")</f>
        <v>【横浜】舞智江</v>
      </c>
      <c r="H8996" s="4">
        <v>42</v>
      </c>
      <c r="I8996" s="4">
        <v>40</v>
      </c>
      <c r="K8996">
        <v>2.5102000193068102E+19</v>
      </c>
      <c r="BN8996" s="1"/>
      <c r="BQ8996" s="1"/>
    </row>
    <row r="8997" spans="1:69" x14ac:dyDescent="0.45">
      <c r="A8997" s="3">
        <v>45950.461805555555</v>
      </c>
      <c r="B8997" s="1" t="s">
        <v>128</v>
      </c>
      <c r="C8997" t="str">
        <f>IFERROR(VLOOKUP(B8997,[7]電話端末!$A$2:$E$284,2,FALSE),"不在")</f>
        <v>【仙台】仁藤佳美</v>
      </c>
      <c r="D8997" s="1" t="s">
        <v>149</v>
      </c>
      <c r="E8997" t="str">
        <f>IFERROR(VLOOKUP(D8997,[7]電話端末!$A$2:$E$284,2,FALSE),"不在")</f>
        <v>【多摩】着信グループ</v>
      </c>
      <c r="F8997" s="1" t="s">
        <v>30</v>
      </c>
      <c r="G8997" t="str">
        <f>IFERROR(VLOOKUP(F8997,[7]電話端末!$A$2:$D$284,2,FALSE),"不在")</f>
        <v>【横浜】吉田玲</v>
      </c>
      <c r="H8997" s="4">
        <v>114</v>
      </c>
      <c r="I8997" s="4">
        <v>111</v>
      </c>
      <c r="K8997">
        <v>2.51020001922681E+19</v>
      </c>
      <c r="BN8997" s="1"/>
    </row>
    <row r="8998" spans="1:69" x14ac:dyDescent="0.45">
      <c r="A8998" s="3">
        <v>45950.461157407408</v>
      </c>
      <c r="B8998" s="1" t="s">
        <v>48</v>
      </c>
      <c r="C8998" t="str">
        <f>IFERROR(VLOOKUP(B8998,[7]電話端末!$A$2:$E$284,2,FALSE),"不在")</f>
        <v>【福岡】松添愛</v>
      </c>
      <c r="D8998" s="1" t="s">
        <v>38</v>
      </c>
      <c r="E8998" t="str">
        <f>IFERROR(VLOOKUP(D8998,[7]電話端末!$A$2:$E$284,2,FALSE),"不在")</f>
        <v>【福岡】山崎芹奈</v>
      </c>
      <c r="F8998" s="1" t="s">
        <v>38</v>
      </c>
      <c r="G8998" t="str">
        <f>IFERROR(VLOOKUP(F8998,[7]電話端末!$A$2:$D$284,2,FALSE),"不在")</f>
        <v>【福岡】山崎芹奈</v>
      </c>
      <c r="H8998" s="4">
        <v>116</v>
      </c>
      <c r="I8998" s="4">
        <v>110</v>
      </c>
      <c r="K8998">
        <v>2.51020001904681E+19</v>
      </c>
      <c r="BN8998" s="1"/>
    </row>
    <row r="8999" spans="1:69" x14ac:dyDescent="0.45">
      <c r="A8999" s="3">
        <v>45950.460995370369</v>
      </c>
      <c r="B8999" s="1" t="s">
        <v>58</v>
      </c>
      <c r="C8999" t="str">
        <f>IFERROR(VLOOKUP(B8999,[7]電話端末!$A$2:$E$284,2,FALSE),"不在")</f>
        <v>【東京】佐々木美咲</v>
      </c>
      <c r="D8999" s="1" t="s">
        <v>116</v>
      </c>
      <c r="E8999" t="str">
        <f>IFERROR(VLOOKUP(D8999,[7]電話端末!$A$2:$E$284,2,FALSE),"不在")</f>
        <v>【MF東京】櫻井美菜</v>
      </c>
      <c r="F8999" s="1" t="s">
        <v>116</v>
      </c>
      <c r="G8999" t="str">
        <f>IFERROR(VLOOKUP(F8999,[7]電話端末!$A$2:$D$284,2,FALSE),"不在")</f>
        <v>【MF東京】櫻井美菜</v>
      </c>
      <c r="H8999" s="4">
        <v>44</v>
      </c>
      <c r="I8999" s="4">
        <v>42</v>
      </c>
      <c r="K8999">
        <v>2.5102000190168101E+19</v>
      </c>
      <c r="BN8999" s="1"/>
      <c r="BQ8999" s="1"/>
    </row>
    <row r="9000" spans="1:69" x14ac:dyDescent="0.45">
      <c r="A9000" s="3">
        <v>45950.460844907408</v>
      </c>
      <c r="B9000" s="1" t="s">
        <v>19</v>
      </c>
      <c r="C9000" t="str">
        <f>IFERROR(VLOOKUP(B9000,[7]電話端末!$A$2:$E$284,2,FALSE),"不在")</f>
        <v>【福岡】重松宝成</v>
      </c>
      <c r="D9000" s="1" t="s">
        <v>113</v>
      </c>
      <c r="E9000" t="str">
        <f>IFERROR(VLOOKUP(D9000,[7]電話端末!$A$2:$E$284,2,FALSE),"不在")</f>
        <v>【名古屋】水島奈美</v>
      </c>
      <c r="F9000" s="1" t="s">
        <v>113</v>
      </c>
      <c r="G9000" t="str">
        <f>IFERROR(VLOOKUP(F9000,[7]電話端末!$A$2:$D$284,2,FALSE),"不在")</f>
        <v>【名古屋】水島奈美</v>
      </c>
      <c r="H9000" s="4">
        <v>30</v>
      </c>
      <c r="I9000" s="4">
        <v>28</v>
      </c>
      <c r="K9000">
        <v>2.5102000189668098E+19</v>
      </c>
      <c r="BN9000" s="1"/>
      <c r="BQ9000" s="1"/>
    </row>
    <row r="9001" spans="1:69" x14ac:dyDescent="0.45">
      <c r="A9001" s="3">
        <v>45950.460636574076</v>
      </c>
      <c r="B9001" s="1" t="s">
        <v>19</v>
      </c>
      <c r="C9001" t="str">
        <f>IFERROR(VLOOKUP(B9001,[7]電話端末!$A$2:$E$284,2,FALSE),"不在")</f>
        <v>【福岡】重松宝成</v>
      </c>
      <c r="D9001" s="1" t="s">
        <v>113</v>
      </c>
      <c r="E9001" t="str">
        <f>IFERROR(VLOOKUP(D9001,[7]電話端末!$A$2:$E$284,2,FALSE),"不在")</f>
        <v>【名古屋】水島奈美</v>
      </c>
      <c r="F9001" s="1"/>
      <c r="G9001" t="str">
        <f>IFERROR(VLOOKUP(F9001,[7]電話端末!$A$2:$D$284,2,FALSE),"不在")</f>
        <v>不在</v>
      </c>
      <c r="H9001" s="4">
        <v>0</v>
      </c>
      <c r="I9001" s="4">
        <v>0</v>
      </c>
      <c r="K9001">
        <v>2.51020001888681E+19</v>
      </c>
      <c r="BN9001" s="1"/>
      <c r="BQ9001" s="1"/>
    </row>
    <row r="9002" spans="1:69" x14ac:dyDescent="0.45">
      <c r="A9002" s="3">
        <v>45950.460335648146</v>
      </c>
      <c r="B9002" s="1" t="s">
        <v>44</v>
      </c>
      <c r="C9002" t="str">
        <f>IFERROR(VLOOKUP(B9002,[7]電話端末!$A$2:$E$284,2,FALSE),"不在")</f>
        <v>【福岡】奥薗美和</v>
      </c>
      <c r="D9002" s="1" t="s">
        <v>38</v>
      </c>
      <c r="E9002" t="str">
        <f>IFERROR(VLOOKUP(D9002,[7]電話端末!$A$2:$E$284,2,FALSE),"不在")</f>
        <v>【福岡】山崎芹奈</v>
      </c>
      <c r="F9002" s="1" t="s">
        <v>38</v>
      </c>
      <c r="G9002" t="str">
        <f>IFERROR(VLOOKUP(F9002,[7]電話端末!$A$2:$D$284,2,FALSE),"不在")</f>
        <v>【福岡】山崎芹奈</v>
      </c>
      <c r="H9002" s="4">
        <v>39</v>
      </c>
      <c r="I9002" s="4">
        <v>38</v>
      </c>
      <c r="K9002">
        <v>2.5102000188168102E+19</v>
      </c>
      <c r="BN9002" s="1"/>
      <c r="BQ9002" s="1"/>
    </row>
    <row r="9003" spans="1:69" x14ac:dyDescent="0.45">
      <c r="A9003" s="3">
        <v>45950.459502314814</v>
      </c>
      <c r="B9003" s="1" t="s">
        <v>116</v>
      </c>
      <c r="C9003" t="str">
        <f>IFERROR(VLOOKUP(B9003,[7]電話端末!$A$2:$E$284,2,FALSE),"不在")</f>
        <v>【MF東京】櫻井美菜</v>
      </c>
      <c r="D9003" s="1" t="s">
        <v>54</v>
      </c>
      <c r="E9003" t="str">
        <f>IFERROR(VLOOKUP(D9003,[7]電話端末!$A$2:$E$284,2,FALSE),"不在")</f>
        <v>【東京】着信グループ</v>
      </c>
      <c r="F9003" s="1" t="s">
        <v>58</v>
      </c>
      <c r="G9003" t="str">
        <f>IFERROR(VLOOKUP(F9003,[7]電話端末!$A$2:$D$284,2,FALSE),"不在")</f>
        <v>【東京】佐々木美咲</v>
      </c>
      <c r="H9003" s="4">
        <v>56</v>
      </c>
      <c r="I9003" s="4">
        <v>54</v>
      </c>
      <c r="K9003">
        <v>2.5102000186568102E+19</v>
      </c>
      <c r="BN9003" s="1"/>
      <c r="BQ9003" s="1"/>
    </row>
    <row r="9004" spans="1:69" x14ac:dyDescent="0.45">
      <c r="A9004" s="3">
        <v>45950.459340277775</v>
      </c>
      <c r="B9004" s="1" t="s">
        <v>25</v>
      </c>
      <c r="C9004" t="str">
        <f>IFERROR(VLOOKUP(B9004,[7]電話端末!$A$2:$E$284,2,FALSE),"不在")</f>
        <v>【埼玉】池田千恵子</v>
      </c>
      <c r="D9004" s="1" t="s">
        <v>48</v>
      </c>
      <c r="E9004" t="str">
        <f>IFERROR(VLOOKUP(D9004,[7]電話端末!$A$2:$E$284,2,FALSE),"不在")</f>
        <v>【福岡】松添愛</v>
      </c>
      <c r="F9004" s="1" t="s">
        <v>48</v>
      </c>
      <c r="G9004" t="str">
        <f>IFERROR(VLOOKUP(F9004,[7]電話端末!$A$2:$D$284,2,FALSE),"不在")</f>
        <v>【福岡】松添愛</v>
      </c>
      <c r="H9004" s="4">
        <v>65</v>
      </c>
      <c r="I9004" s="4">
        <v>62</v>
      </c>
      <c r="K9004">
        <v>2.5102000186268099E+19</v>
      </c>
      <c r="BN9004" s="1"/>
      <c r="BQ9004" s="1"/>
    </row>
    <row r="9005" spans="1:69" x14ac:dyDescent="0.45">
      <c r="A9005" s="3">
        <v>45950.457997685182</v>
      </c>
      <c r="B9005" s="1" t="s">
        <v>57</v>
      </c>
      <c r="C9005" t="str">
        <f>IFERROR(VLOOKUP(B9005,[7]電話端末!$A$2:$E$284,2,FALSE),"不在")</f>
        <v>【本社総務】吉田亜依</v>
      </c>
      <c r="D9005" s="1" t="s">
        <v>67</v>
      </c>
      <c r="E9005" t="str">
        <f>IFERROR(VLOOKUP(D9005,[7]電話端末!$A$2:$E$284,2,FALSE),"不在")</f>
        <v>【MF大阪】後垣幸恵</v>
      </c>
      <c r="F9005" s="1" t="s">
        <v>89</v>
      </c>
      <c r="G9005" t="str">
        <f>IFERROR(VLOOKUP(F9005,[7]電話端末!$A$2:$D$284,2,FALSE),"不在")</f>
        <v>【MF大阪】木下春河</v>
      </c>
      <c r="H9005" s="4">
        <v>39</v>
      </c>
      <c r="I9005" s="4">
        <v>29</v>
      </c>
      <c r="K9005">
        <v>2.5102000183268098E+19</v>
      </c>
      <c r="BN9005" s="1"/>
    </row>
    <row r="9006" spans="1:69" x14ac:dyDescent="0.45">
      <c r="A9006" s="3">
        <v>45950.456747685188</v>
      </c>
      <c r="B9006" s="1" t="s">
        <v>25</v>
      </c>
      <c r="C9006" t="str">
        <f>IFERROR(VLOOKUP(B9006,[7]電話端末!$A$2:$E$284,2,FALSE),"不在")</f>
        <v>【埼玉】池田千恵子</v>
      </c>
      <c r="D9006" s="1" t="s">
        <v>48</v>
      </c>
      <c r="E9006" t="str">
        <f>IFERROR(VLOOKUP(D9006,[7]電話端末!$A$2:$E$284,2,FALSE),"不在")</f>
        <v>【福岡】松添愛</v>
      </c>
      <c r="F9006" s="1"/>
      <c r="G9006" t="str">
        <f>IFERROR(VLOOKUP(F9006,[7]電話端末!$A$2:$D$284,2,FALSE),"不在")</f>
        <v>不在</v>
      </c>
      <c r="H9006" s="4">
        <v>0</v>
      </c>
      <c r="I9006" s="4">
        <v>0</v>
      </c>
      <c r="K9006">
        <v>2.51020001807681E+19</v>
      </c>
      <c r="BN9006" s="1"/>
      <c r="BQ9006" s="1"/>
    </row>
    <row r="9007" spans="1:69" x14ac:dyDescent="0.45">
      <c r="A9007" s="3">
        <v>45950.456643518519</v>
      </c>
      <c r="B9007" s="1" t="s">
        <v>44</v>
      </c>
      <c r="C9007" t="str">
        <f>IFERROR(VLOOKUP(B9007,[7]電話端末!$A$2:$E$284,2,FALSE),"不在")</f>
        <v>【福岡】奥薗美和</v>
      </c>
      <c r="D9007" s="1" t="s">
        <v>39</v>
      </c>
      <c r="E9007" t="str">
        <f>IFERROR(VLOOKUP(D9007,[7]電話端末!$A$2:$E$284,2,FALSE),"不在")</f>
        <v>【福岡】松尾明日香</v>
      </c>
      <c r="F9007" s="1" t="s">
        <v>39</v>
      </c>
      <c r="G9007" t="str">
        <f>IFERROR(VLOOKUP(F9007,[7]電話端末!$A$2:$D$284,2,FALSE),"不在")</f>
        <v>【福岡】松尾明日香</v>
      </c>
      <c r="H9007" s="4">
        <v>36</v>
      </c>
      <c r="I9007" s="4">
        <v>34</v>
      </c>
      <c r="K9007">
        <v>2.5102000180368101E+19</v>
      </c>
      <c r="BN9007" s="1"/>
      <c r="BQ9007" s="1"/>
    </row>
    <row r="9008" spans="1:69" x14ac:dyDescent="0.45">
      <c r="A9008" s="3">
        <v>45950.456608796296</v>
      </c>
      <c r="B9008" s="1" t="s">
        <v>103</v>
      </c>
      <c r="C9008" t="str">
        <f>IFERROR(VLOOKUP(B9008,[7]電話端末!$A$2:$E$284,2,FALSE),"不在")</f>
        <v>【岡山】北添恵</v>
      </c>
      <c r="D9008" s="1" t="s">
        <v>130</v>
      </c>
      <c r="E9008" t="str">
        <f>IFERROR(VLOOKUP(D9008,[7]電話端末!$A$2:$E$284,2,FALSE),"不在")</f>
        <v>【福岡】着信グループ</v>
      </c>
      <c r="F9008" s="1" t="s">
        <v>48</v>
      </c>
      <c r="G9008" t="str">
        <f>IFERROR(VLOOKUP(F9008,[7]電話端末!$A$2:$D$284,2,FALSE),"不在")</f>
        <v>【福岡】松添愛</v>
      </c>
      <c r="H9008" s="4">
        <v>134</v>
      </c>
      <c r="I9008" s="4">
        <v>131</v>
      </c>
      <c r="K9008">
        <v>2.5102000180268102E+19</v>
      </c>
      <c r="BN9008" s="1"/>
    </row>
    <row r="9009" spans="1:69" x14ac:dyDescent="0.45">
      <c r="A9009" s="3">
        <v>45950.454629629632</v>
      </c>
      <c r="B9009" s="1" t="s">
        <v>47</v>
      </c>
      <c r="C9009" t="str">
        <f>IFERROR(VLOOKUP(B9009,[7]電話端末!$A$2:$E$284,2,FALSE),"不在")</f>
        <v>【横浜】舞智江</v>
      </c>
      <c r="D9009" s="1" t="s">
        <v>72</v>
      </c>
      <c r="E9009" t="str">
        <f>IFERROR(VLOOKUP(D9009,[7]電話端末!$A$2:$E$284,2,FALSE),"不在")</f>
        <v>【横浜】青木観奈</v>
      </c>
      <c r="F9009" s="1" t="s">
        <v>72</v>
      </c>
      <c r="G9009" t="str">
        <f>IFERROR(VLOOKUP(F9009,[7]電話端末!$A$2:$D$284,2,FALSE),"不在")</f>
        <v>【横浜】青木観奈</v>
      </c>
      <c r="H9009" s="4">
        <v>72</v>
      </c>
      <c r="I9009" s="4">
        <v>65</v>
      </c>
      <c r="K9009">
        <v>2.5102000175868101E+19</v>
      </c>
      <c r="BN9009" s="1"/>
      <c r="BQ9009" s="1"/>
    </row>
    <row r="9010" spans="1:69" x14ac:dyDescent="0.45">
      <c r="A9010" s="3">
        <v>45950.454131944447</v>
      </c>
      <c r="B9010" s="1" t="s">
        <v>48</v>
      </c>
      <c r="C9010" t="str">
        <f>IFERROR(VLOOKUP(B9010,[7]電話端末!$A$2:$E$284,2,FALSE),"不在")</f>
        <v>【福岡】松添愛</v>
      </c>
      <c r="D9010" s="1" t="s">
        <v>38</v>
      </c>
      <c r="E9010" t="str">
        <f>IFERROR(VLOOKUP(D9010,[7]電話端末!$A$2:$E$284,2,FALSE),"不在")</f>
        <v>【福岡】山崎芹奈</v>
      </c>
      <c r="F9010" s="1" t="s">
        <v>38</v>
      </c>
      <c r="G9010" t="str">
        <f>IFERROR(VLOOKUP(F9010,[7]電話端末!$A$2:$D$284,2,FALSE),"不在")</f>
        <v>【福岡】山崎芹奈</v>
      </c>
      <c r="H9010" s="4">
        <v>47</v>
      </c>
      <c r="I9010" s="4">
        <v>46</v>
      </c>
      <c r="K9010">
        <v>2.5102000175068099E+19</v>
      </c>
      <c r="BN9010" s="1"/>
    </row>
    <row r="9011" spans="1:69" x14ac:dyDescent="0.45">
      <c r="A9011" s="3">
        <v>45950.453935185185</v>
      </c>
      <c r="B9011" s="1" t="s">
        <v>101</v>
      </c>
      <c r="C9011" t="str">
        <f>IFERROR(VLOOKUP(B9011,[7]電話端末!$A$2:$E$284,2,FALSE),"不在")</f>
        <v>【本社EC】山口莉奈</v>
      </c>
      <c r="D9011" s="1" t="s">
        <v>29</v>
      </c>
      <c r="E9011" t="str">
        <f>IFERROR(VLOOKUP(D9011,[7]電話端末!$A$2:$E$284,2,FALSE),"不在")</f>
        <v>【本社EC】大城明日香</v>
      </c>
      <c r="F9011" s="1" t="s">
        <v>29</v>
      </c>
      <c r="G9011" t="str">
        <f>IFERROR(VLOOKUP(F9011,[7]電話端末!$A$2:$D$284,2,FALSE),"不在")</f>
        <v>【本社EC】大城明日香</v>
      </c>
      <c r="H9011" s="4">
        <v>205</v>
      </c>
      <c r="I9011" s="4">
        <v>203</v>
      </c>
      <c r="K9011">
        <v>2.5102000173968101E+19</v>
      </c>
      <c r="BN9011" s="1"/>
      <c r="BQ9011" s="1"/>
    </row>
    <row r="9012" spans="1:69" x14ac:dyDescent="0.45">
      <c r="A9012" s="3">
        <v>45950.453587962962</v>
      </c>
      <c r="B9012" s="1" t="s">
        <v>30</v>
      </c>
      <c r="C9012" t="str">
        <f>IFERROR(VLOOKUP(B9012,[7]電話端末!$A$2:$E$284,2,FALSE),"不在")</f>
        <v>【横浜】吉田玲</v>
      </c>
      <c r="D9012" s="1" t="s">
        <v>70</v>
      </c>
      <c r="E9012" t="str">
        <f>IFERROR(VLOOKUP(D9012,[7]電話端末!$A$2:$E$284,2,FALSE),"不在")</f>
        <v>【名古屋】着信グループ</v>
      </c>
      <c r="F9012" s="1" t="s">
        <v>28</v>
      </c>
      <c r="G9012" t="str">
        <f>IFERROR(VLOOKUP(F9012,[7]電話端末!$A$2:$D$284,2,FALSE),"不在")</f>
        <v>【名古屋】大渕温子</v>
      </c>
      <c r="H9012" s="4">
        <v>30</v>
      </c>
      <c r="I9012" s="4">
        <v>28</v>
      </c>
      <c r="K9012">
        <v>2.5102000172568101E+19</v>
      </c>
      <c r="BN9012" s="1"/>
    </row>
    <row r="9013" spans="1:69" x14ac:dyDescent="0.45">
      <c r="A9013" s="3">
        <v>45950.452268518522</v>
      </c>
      <c r="B9013" s="1" t="s">
        <v>19</v>
      </c>
      <c r="C9013" t="str">
        <f>IFERROR(VLOOKUP(B9013,[7]電話端末!$A$2:$E$284,2,FALSE),"不在")</f>
        <v>【福岡】重松宝成</v>
      </c>
      <c r="D9013" s="1" t="s">
        <v>113</v>
      </c>
      <c r="E9013" t="str">
        <f>IFERROR(VLOOKUP(D9013,[7]電話端末!$A$2:$E$284,2,FALSE),"不在")</f>
        <v>【名古屋】水島奈美</v>
      </c>
      <c r="F9013" s="1"/>
      <c r="G9013" t="str">
        <f>IFERROR(VLOOKUP(F9013,[7]電話端末!$A$2:$D$284,2,FALSE),"不在")</f>
        <v>不在</v>
      </c>
      <c r="H9013" s="4">
        <v>0</v>
      </c>
      <c r="I9013" s="4">
        <v>0</v>
      </c>
      <c r="K9013">
        <v>2.51020001696681E+19</v>
      </c>
      <c r="BN9013" s="1"/>
    </row>
    <row r="9014" spans="1:69" x14ac:dyDescent="0.45">
      <c r="A9014" s="3">
        <v>45950.452210648145</v>
      </c>
      <c r="B9014" s="1" t="s">
        <v>23</v>
      </c>
      <c r="C9014" t="str">
        <f>IFERROR(VLOOKUP(B9014,[7]電話端末!$A$2:$E$284,2,FALSE),"不在")</f>
        <v>【本社購買】山口泰彦</v>
      </c>
      <c r="D9014" s="1" t="s">
        <v>40</v>
      </c>
      <c r="E9014" t="str">
        <f>IFERROR(VLOOKUP(D9014,[7]電話端末!$A$2:$E$284,2,FALSE),"不在")</f>
        <v>【本社EC】鈴木浩允</v>
      </c>
      <c r="F9014" s="1" t="s">
        <v>40</v>
      </c>
      <c r="G9014" t="str">
        <f>IFERROR(VLOOKUP(F9014,[7]電話端末!$A$2:$D$284,2,FALSE),"不在")</f>
        <v>【本社EC】鈴木浩允</v>
      </c>
      <c r="H9014" s="4">
        <v>28</v>
      </c>
      <c r="I9014" s="4">
        <v>24</v>
      </c>
      <c r="K9014">
        <v>2.5102000169368101E+19</v>
      </c>
      <c r="BN9014" s="1"/>
      <c r="BQ9014" s="1"/>
    </row>
    <row r="9015" spans="1:69" x14ac:dyDescent="0.45">
      <c r="A9015" s="3">
        <v>45950.450486111113</v>
      </c>
      <c r="B9015" s="1" t="s">
        <v>48</v>
      </c>
      <c r="C9015" t="str">
        <f>IFERROR(VLOOKUP(B9015,[7]電話端末!$A$2:$E$284,2,FALSE),"不在")</f>
        <v>【福岡】松添愛</v>
      </c>
      <c r="D9015" s="1" t="s">
        <v>25</v>
      </c>
      <c r="E9015" t="str">
        <f>IFERROR(VLOOKUP(D9015,[7]電話端末!$A$2:$E$284,2,FALSE),"不在")</f>
        <v>【埼玉】池田千恵子</v>
      </c>
      <c r="F9015" s="1"/>
      <c r="G9015" t="str">
        <f>IFERROR(VLOOKUP(F9015,[7]電話端末!$A$2:$D$284,2,FALSE),"不在")</f>
        <v>不在</v>
      </c>
      <c r="H9015" s="4">
        <v>0</v>
      </c>
      <c r="I9015" s="4">
        <v>0</v>
      </c>
      <c r="K9015">
        <v>2.5102000166268101E+19</v>
      </c>
      <c r="BN9015" s="1"/>
      <c r="BQ9015" s="1"/>
    </row>
    <row r="9016" spans="1:69" x14ac:dyDescent="0.45">
      <c r="A9016" s="3">
        <v>45950.448657407411</v>
      </c>
      <c r="B9016" s="1" t="s">
        <v>19</v>
      </c>
      <c r="C9016" t="str">
        <f>IFERROR(VLOOKUP(B9016,[7]電話端末!$A$2:$E$284,2,FALSE),"不在")</f>
        <v>【福岡】重松宝成</v>
      </c>
      <c r="D9016" s="1" t="s">
        <v>35</v>
      </c>
      <c r="E9016" t="str">
        <f>IFERROR(VLOOKUP(D9016,[7]電話端末!$A$2:$E$284,2,FALSE),"不在")</f>
        <v>【広島】小先純平</v>
      </c>
      <c r="F9016" s="1"/>
      <c r="G9016" t="str">
        <f>IFERROR(VLOOKUP(F9016,[7]電話端末!$A$2:$D$284,2,FALSE),"不在")</f>
        <v>不在</v>
      </c>
      <c r="H9016" s="4">
        <v>48</v>
      </c>
      <c r="I9016" s="4">
        <v>0</v>
      </c>
      <c r="K9016">
        <v>2.5102000162368098E+19</v>
      </c>
      <c r="BN9016" s="1"/>
      <c r="BQ9016" s="1"/>
    </row>
    <row r="9017" spans="1:69" x14ac:dyDescent="0.45">
      <c r="A9017" s="3">
        <v>45950.448217592595</v>
      </c>
      <c r="B9017" s="1" t="s">
        <v>25</v>
      </c>
      <c r="C9017" t="str">
        <f>IFERROR(VLOOKUP(B9017,[7]電話端末!$A$2:$E$284,2,FALSE),"不在")</f>
        <v>【埼玉】池田千恵子</v>
      </c>
      <c r="D9017" s="1" t="s">
        <v>48</v>
      </c>
      <c r="E9017" t="str">
        <f>IFERROR(VLOOKUP(D9017,[7]電話端末!$A$2:$E$284,2,FALSE),"不在")</f>
        <v>【福岡】松添愛</v>
      </c>
      <c r="F9017" s="1" t="s">
        <v>48</v>
      </c>
      <c r="G9017" t="str">
        <f>IFERROR(VLOOKUP(F9017,[7]電話端末!$A$2:$D$284,2,FALSE),"不在")</f>
        <v>【福岡】松添愛</v>
      </c>
      <c r="H9017" s="4">
        <v>96</v>
      </c>
      <c r="I9017" s="4">
        <v>93</v>
      </c>
      <c r="K9017">
        <v>2.5102000161268101E+19</v>
      </c>
      <c r="BN9017" s="1"/>
      <c r="BQ9017" s="1"/>
    </row>
    <row r="9018" spans="1:69" x14ac:dyDescent="0.45">
      <c r="A9018" s="3">
        <v>45950.447824074072</v>
      </c>
      <c r="B9018" s="1" t="s">
        <v>57</v>
      </c>
      <c r="C9018" t="str">
        <f>IFERROR(VLOOKUP(B9018,[7]電話端末!$A$2:$E$284,2,FALSE),"不在")</f>
        <v>【本社総務】吉田亜依</v>
      </c>
      <c r="D9018" s="1" t="s">
        <v>67</v>
      </c>
      <c r="E9018" t="str">
        <f>IFERROR(VLOOKUP(D9018,[7]電話端末!$A$2:$E$284,2,FALSE),"不在")</f>
        <v>【MF大阪】後垣幸恵</v>
      </c>
      <c r="F9018" s="1" t="s">
        <v>67</v>
      </c>
      <c r="G9018" t="str">
        <f>IFERROR(VLOOKUP(F9018,[7]電話端末!$A$2:$D$284,2,FALSE),"不在")</f>
        <v>【MF大阪】後垣幸恵</v>
      </c>
      <c r="H9018" s="4">
        <v>88</v>
      </c>
      <c r="I9018" s="4">
        <v>85</v>
      </c>
      <c r="K9018">
        <v>2.5102000160968102E+19</v>
      </c>
      <c r="BN9018" s="1"/>
    </row>
    <row r="9019" spans="1:69" x14ac:dyDescent="0.45">
      <c r="A9019" s="3">
        <v>45950.447777777779</v>
      </c>
      <c r="B9019" s="1" t="s">
        <v>60</v>
      </c>
      <c r="C9019" t="str">
        <f>IFERROR(VLOOKUP(B9019,[7]電話端末!$A$2:$E$284,2,FALSE),"不在")</f>
        <v>【東京】林まど佳</v>
      </c>
      <c r="D9019" s="1" t="s">
        <v>70</v>
      </c>
      <c r="E9019" t="str">
        <f>IFERROR(VLOOKUP(D9019,[7]電話端末!$A$2:$E$284,2,FALSE),"不在")</f>
        <v>【名古屋】着信グループ</v>
      </c>
      <c r="F9019" s="1" t="s">
        <v>113</v>
      </c>
      <c r="G9019" t="str">
        <f>IFERROR(VLOOKUP(F9019,[7]電話端末!$A$2:$D$284,2,FALSE),"不在")</f>
        <v>【名古屋】水島奈美</v>
      </c>
      <c r="H9019" s="4">
        <v>31</v>
      </c>
      <c r="I9019" s="4">
        <v>30</v>
      </c>
      <c r="K9019">
        <v>2.5102000160868098E+19</v>
      </c>
      <c r="BN9019" s="1"/>
    </row>
    <row r="9020" spans="1:69" x14ac:dyDescent="0.45">
      <c r="A9020" s="3">
        <v>45950.447731481479</v>
      </c>
      <c r="B9020" s="1" t="s">
        <v>27</v>
      </c>
      <c r="C9020" t="str">
        <f>IFERROR(VLOOKUP(B9020,[7]電話端末!$A$2:$E$284,2,FALSE),"不在")</f>
        <v>【本社在庫物流課】黒田靖広</v>
      </c>
      <c r="D9020" s="1" t="s">
        <v>28</v>
      </c>
      <c r="E9020" t="str">
        <f>IFERROR(VLOOKUP(D9020,[7]電話端末!$A$2:$E$284,2,FALSE),"不在")</f>
        <v>【名古屋】大渕温子</v>
      </c>
      <c r="F9020" s="1" t="s">
        <v>28</v>
      </c>
      <c r="G9020" t="str">
        <f>IFERROR(VLOOKUP(F9020,[7]電話端末!$A$2:$D$284,2,FALSE),"不在")</f>
        <v>【名古屋】大渕温子</v>
      </c>
      <c r="H9020" s="4">
        <v>51</v>
      </c>
      <c r="I9020" s="4">
        <v>49</v>
      </c>
      <c r="K9020">
        <v>2.5102000160768098E+19</v>
      </c>
      <c r="BN9020" s="1"/>
    </row>
    <row r="9021" spans="1:69" x14ac:dyDescent="0.45">
      <c r="A9021" s="3">
        <v>45950.446122685185</v>
      </c>
      <c r="B9021" s="1" t="s">
        <v>25</v>
      </c>
      <c r="C9021" t="str">
        <f>IFERROR(VLOOKUP(B9021,[7]電話端末!$A$2:$E$284,2,FALSE),"不在")</f>
        <v>【埼玉】池田千恵子</v>
      </c>
      <c r="D9021" s="1" t="s">
        <v>48</v>
      </c>
      <c r="E9021" t="str">
        <f>IFERROR(VLOOKUP(D9021,[7]電話端末!$A$2:$E$284,2,FALSE),"不在")</f>
        <v>【福岡】松添愛</v>
      </c>
      <c r="F9021" s="1"/>
      <c r="G9021" t="str">
        <f>IFERROR(VLOOKUP(F9021,[7]電話端末!$A$2:$D$284,2,FALSE),"不在")</f>
        <v>不在</v>
      </c>
      <c r="H9021" s="4">
        <v>0</v>
      </c>
      <c r="I9021" s="4">
        <v>0</v>
      </c>
      <c r="K9021">
        <v>2.5102000157868102E+19</v>
      </c>
      <c r="BN9021" s="1"/>
      <c r="BQ9021" s="1"/>
    </row>
    <row r="9022" spans="1:69" x14ac:dyDescent="0.45">
      <c r="A9022" s="3">
        <v>45950.445509259262</v>
      </c>
      <c r="B9022" s="1" t="s">
        <v>48</v>
      </c>
      <c r="C9022" t="str">
        <f>IFERROR(VLOOKUP(B9022,[7]電話端末!$A$2:$E$284,2,FALSE),"不在")</f>
        <v>【福岡】松添愛</v>
      </c>
      <c r="D9022" s="1" t="s">
        <v>44</v>
      </c>
      <c r="E9022" t="str">
        <f>IFERROR(VLOOKUP(D9022,[7]電話端末!$A$2:$E$284,2,FALSE),"不在")</f>
        <v>【福岡】奥薗美和</v>
      </c>
      <c r="F9022" s="1" t="s">
        <v>44</v>
      </c>
      <c r="G9022" t="str">
        <f>IFERROR(VLOOKUP(F9022,[7]電話端末!$A$2:$D$284,2,FALSE),"不在")</f>
        <v>【福岡】奥薗美和</v>
      </c>
      <c r="H9022" s="4">
        <v>69</v>
      </c>
      <c r="I9022" s="4">
        <v>68</v>
      </c>
      <c r="K9022">
        <v>2.51020001567681E+19</v>
      </c>
      <c r="BN9022" s="1"/>
    </row>
    <row r="9023" spans="1:69" x14ac:dyDescent="0.45">
      <c r="A9023" s="3">
        <v>45950.445196759261</v>
      </c>
      <c r="B9023" s="1" t="s">
        <v>178</v>
      </c>
      <c r="C9023" t="str">
        <f>IFERROR(VLOOKUP(B9023,[7]電話端末!$A$2:$E$284,2,FALSE),"不在")</f>
        <v>【多摩】佐々木大樹</v>
      </c>
      <c r="D9023" s="1" t="s">
        <v>30</v>
      </c>
      <c r="E9023" t="str">
        <f>IFERROR(VLOOKUP(D9023,[7]電話端末!$A$2:$E$284,2,FALSE),"不在")</f>
        <v>【横浜】吉田玲</v>
      </c>
      <c r="F9023" s="1" t="s">
        <v>30</v>
      </c>
      <c r="G9023" t="str">
        <f>IFERROR(VLOOKUP(F9023,[7]電話端末!$A$2:$D$284,2,FALSE),"不在")</f>
        <v>【横浜】吉田玲</v>
      </c>
      <c r="H9023" s="4">
        <v>39</v>
      </c>
      <c r="I9023" s="4">
        <v>36</v>
      </c>
      <c r="K9023">
        <v>2.5102000156168102E+19</v>
      </c>
      <c r="BN9023" s="1"/>
    </row>
    <row r="9024" spans="1:69" x14ac:dyDescent="0.45">
      <c r="A9024" s="3">
        <v>45950.443877314814</v>
      </c>
      <c r="B9024" s="1" t="s">
        <v>50</v>
      </c>
      <c r="C9024" t="str">
        <f>IFERROR(VLOOKUP(B9024,[7]電話端末!$A$2:$E$284,2,FALSE),"不在")</f>
        <v>【流山】浅沼潤也</v>
      </c>
      <c r="D9024" s="1" t="s">
        <v>58</v>
      </c>
      <c r="E9024" t="str">
        <f>IFERROR(VLOOKUP(D9024,[7]電話端末!$A$2:$E$284,2,FALSE),"不在")</f>
        <v>【東京】佐々木美咲</v>
      </c>
      <c r="F9024" s="1" t="s">
        <v>58</v>
      </c>
      <c r="G9024" t="str">
        <f>IFERROR(VLOOKUP(F9024,[7]電話端末!$A$2:$D$284,2,FALSE),"不在")</f>
        <v>【東京】佐々木美咲</v>
      </c>
      <c r="H9024" s="4">
        <v>40</v>
      </c>
      <c r="I9024" s="4">
        <v>37</v>
      </c>
      <c r="K9024">
        <v>2.5102000154268099E+19</v>
      </c>
      <c r="BN9024" s="1"/>
    </row>
    <row r="9025" spans="1:69" x14ac:dyDescent="0.45">
      <c r="A9025" s="3">
        <v>45950.443449074075</v>
      </c>
      <c r="B9025" s="1" t="s">
        <v>48</v>
      </c>
      <c r="C9025" t="str">
        <f>IFERROR(VLOOKUP(B9025,[7]電話端末!$A$2:$E$284,2,FALSE),"不在")</f>
        <v>【福岡】松添愛</v>
      </c>
      <c r="D9025" s="1" t="s">
        <v>109</v>
      </c>
      <c r="E9025" t="str">
        <f>IFERROR(VLOOKUP(D9025,[7]電話端末!$A$2:$E$284,2,FALSE),"不在")</f>
        <v>【本社商品開発】柏木俊行</v>
      </c>
      <c r="F9025" s="1"/>
      <c r="G9025" t="str">
        <f>IFERROR(VLOOKUP(F9025,[7]電話端末!$A$2:$D$284,2,FALSE),"不在")</f>
        <v>不在</v>
      </c>
      <c r="H9025" s="4">
        <v>0</v>
      </c>
      <c r="I9025" s="4">
        <v>0</v>
      </c>
      <c r="K9025">
        <v>2.5102000153968099E+19</v>
      </c>
      <c r="BN9025" s="1"/>
      <c r="BQ9025" s="1"/>
    </row>
    <row r="9026" spans="1:69" x14ac:dyDescent="0.45">
      <c r="A9026" s="3">
        <v>45950.44253472222</v>
      </c>
      <c r="B9026" s="1" t="s">
        <v>72</v>
      </c>
      <c r="C9026" t="str">
        <f>IFERROR(VLOOKUP(B9026,[7]電話端末!$A$2:$E$284,2,FALSE),"不在")</f>
        <v>【横浜】青木観奈</v>
      </c>
      <c r="D9026" s="1" t="s">
        <v>49</v>
      </c>
      <c r="E9026" t="str">
        <f>IFERROR(VLOOKUP(D9026,[7]電話端末!$A$2:$E$284,2,FALSE),"不在")</f>
        <v>【流山】鴻池千紗都</v>
      </c>
      <c r="F9026" s="1" t="s">
        <v>49</v>
      </c>
      <c r="G9026" t="str">
        <f>IFERROR(VLOOKUP(F9026,[7]電話端末!$A$2:$D$284,2,FALSE),"不在")</f>
        <v>【流山】鴻池千紗都</v>
      </c>
      <c r="H9026" s="4">
        <v>47</v>
      </c>
      <c r="I9026" s="4">
        <v>44</v>
      </c>
      <c r="K9026">
        <v>2.5102000152768098E+19</v>
      </c>
      <c r="BN9026" s="1"/>
      <c r="BQ9026" s="1"/>
    </row>
    <row r="9027" spans="1:69" x14ac:dyDescent="0.45">
      <c r="A9027" s="3">
        <v>45950.442256944443</v>
      </c>
      <c r="B9027" s="1" t="s">
        <v>19</v>
      </c>
      <c r="C9027" t="str">
        <f>IFERROR(VLOOKUP(B9027,[7]電話端末!$A$2:$E$284,2,FALSE),"不在")</f>
        <v>【福岡】重松宝成</v>
      </c>
      <c r="D9027" s="1" t="s">
        <v>35</v>
      </c>
      <c r="E9027" t="str">
        <f>IFERROR(VLOOKUP(D9027,[7]電話端末!$A$2:$E$284,2,FALSE),"不在")</f>
        <v>【広島】小先純平</v>
      </c>
      <c r="F9027" s="1"/>
      <c r="G9027" t="str">
        <f>IFERROR(VLOOKUP(F9027,[7]電話端末!$A$2:$D$284,2,FALSE),"不在")</f>
        <v>不在</v>
      </c>
      <c r="H9027" s="4">
        <v>11</v>
      </c>
      <c r="I9027" s="4">
        <v>0</v>
      </c>
      <c r="K9027">
        <v>2.51020001520681E+19</v>
      </c>
      <c r="BN9027" s="1"/>
      <c r="BQ9027" s="1"/>
    </row>
    <row r="9028" spans="1:69" x14ac:dyDescent="0.45">
      <c r="A9028" s="3">
        <v>45950.442175925928</v>
      </c>
      <c r="B9028" s="1" t="s">
        <v>72</v>
      </c>
      <c r="C9028" t="str">
        <f>IFERROR(VLOOKUP(B9028,[7]電話端末!$A$2:$E$284,2,FALSE),"不在")</f>
        <v>【横浜】青木観奈</v>
      </c>
      <c r="D9028" s="1" t="s">
        <v>50</v>
      </c>
      <c r="E9028" t="str">
        <f>IFERROR(VLOOKUP(D9028,[7]電話端末!$A$2:$E$284,2,FALSE),"不在")</f>
        <v>【流山】浅沼潤也</v>
      </c>
      <c r="F9028" s="1"/>
      <c r="G9028" t="str">
        <f>IFERROR(VLOOKUP(F9028,[7]電話端末!$A$2:$D$284,2,FALSE),"不在")</f>
        <v>不在</v>
      </c>
      <c r="H9028" s="4">
        <v>18</v>
      </c>
      <c r="I9028" s="4">
        <v>0</v>
      </c>
      <c r="K9028">
        <v>2.5102000151868101E+19</v>
      </c>
      <c r="BN9028" s="1"/>
    </row>
    <row r="9029" spans="1:69" x14ac:dyDescent="0.45">
      <c r="A9029" s="3">
        <v>45950.441631944443</v>
      </c>
      <c r="B9029" s="1" t="s">
        <v>32</v>
      </c>
      <c r="C9029" t="str">
        <f>IFERROR(VLOOKUP(B9029,[7]電話端末!$A$2:$E$284,2,FALSE),"不在")</f>
        <v>【千葉】遠藤和行</v>
      </c>
      <c r="D9029" s="1" t="s">
        <v>37</v>
      </c>
      <c r="E9029" t="str">
        <f>IFERROR(VLOOKUP(D9029,[7]電話端末!$A$2:$E$284,2,FALSE),"不在")</f>
        <v>【千葉】小島佳菜</v>
      </c>
      <c r="F9029" s="1" t="s">
        <v>37</v>
      </c>
      <c r="G9029" t="str">
        <f>IFERROR(VLOOKUP(F9029,[7]電話端末!$A$2:$D$284,2,FALSE),"不在")</f>
        <v>【千葉】小島佳菜</v>
      </c>
      <c r="H9029" s="4">
        <v>20</v>
      </c>
      <c r="I9029" s="4">
        <v>19</v>
      </c>
      <c r="K9029">
        <v>2.5102000150968099E+19</v>
      </c>
      <c r="BN9029" s="1"/>
      <c r="BQ9029" s="1"/>
    </row>
    <row r="9030" spans="1:69" x14ac:dyDescent="0.45">
      <c r="A9030" s="3">
        <v>45950.440567129626</v>
      </c>
      <c r="B9030" s="1" t="s">
        <v>38</v>
      </c>
      <c r="C9030" t="str">
        <f>IFERROR(VLOOKUP(B9030,[7]電話端末!$A$2:$E$284,2,FALSE),"不在")</f>
        <v>【福岡】山崎芹奈</v>
      </c>
      <c r="D9030" s="1" t="s">
        <v>48</v>
      </c>
      <c r="E9030" t="str">
        <f>IFERROR(VLOOKUP(D9030,[7]電話端末!$A$2:$E$284,2,FALSE),"不在")</f>
        <v>【福岡】松添愛</v>
      </c>
      <c r="F9030" s="1" t="s">
        <v>48</v>
      </c>
      <c r="G9030" t="str">
        <f>IFERROR(VLOOKUP(F9030,[7]電話端末!$A$2:$D$284,2,FALSE),"不在")</f>
        <v>【福岡】松添愛</v>
      </c>
      <c r="H9030" s="4">
        <v>64</v>
      </c>
      <c r="I9030" s="4">
        <v>59</v>
      </c>
      <c r="K9030">
        <v>2.5102000149768102E+19</v>
      </c>
      <c r="BN9030" s="1"/>
    </row>
    <row r="9031" spans="1:69" x14ac:dyDescent="0.45">
      <c r="A9031" s="3">
        <v>45950.440335648149</v>
      </c>
      <c r="B9031" s="1" t="s">
        <v>49</v>
      </c>
      <c r="C9031" t="str">
        <f>IFERROR(VLOOKUP(B9031,[7]電話端末!$A$2:$E$284,2,FALSE),"不在")</f>
        <v>【流山】鴻池千紗都</v>
      </c>
      <c r="D9031" s="1" t="s">
        <v>60</v>
      </c>
      <c r="E9031" t="str">
        <f>IFERROR(VLOOKUP(D9031,[7]電話端末!$A$2:$E$284,2,FALSE),"不在")</f>
        <v>【東京】林まど佳</v>
      </c>
      <c r="F9031" s="1" t="s">
        <v>60</v>
      </c>
      <c r="G9031" t="str">
        <f>IFERROR(VLOOKUP(F9031,[7]電話端末!$A$2:$D$284,2,FALSE),"不在")</f>
        <v>【東京】林まど佳</v>
      </c>
      <c r="H9031" s="4">
        <v>51</v>
      </c>
      <c r="I9031" s="4">
        <v>49</v>
      </c>
      <c r="K9031">
        <v>2.51020001490681E+19</v>
      </c>
      <c r="BN9031" s="1"/>
    </row>
    <row r="9032" spans="1:69" x14ac:dyDescent="0.45">
      <c r="A9032" s="3">
        <v>45950.43917824074</v>
      </c>
      <c r="B9032" s="1" t="s">
        <v>49</v>
      </c>
      <c r="C9032" t="str">
        <f>IFERROR(VLOOKUP(B9032,[7]電話端末!$A$2:$E$284,2,FALSE),"不在")</f>
        <v>【流山】鴻池千紗都</v>
      </c>
      <c r="D9032" s="1" t="s">
        <v>50</v>
      </c>
      <c r="E9032" t="str">
        <f>IFERROR(VLOOKUP(D9032,[7]電話端末!$A$2:$E$284,2,FALSE),"不在")</f>
        <v>【流山】浅沼潤也</v>
      </c>
      <c r="F9032" s="1" t="s">
        <v>50</v>
      </c>
      <c r="G9032" t="str">
        <f>IFERROR(VLOOKUP(F9032,[7]電話端末!$A$2:$D$284,2,FALSE),"不在")</f>
        <v>【流山】浅沼潤也</v>
      </c>
      <c r="H9032" s="4">
        <v>67</v>
      </c>
      <c r="I9032" s="4">
        <v>53</v>
      </c>
      <c r="K9032">
        <v>2.5102000146868101E+19</v>
      </c>
      <c r="BN9032" s="1"/>
    </row>
    <row r="9033" spans="1:69" x14ac:dyDescent="0.45">
      <c r="A9033" s="3">
        <v>45950.439004629632</v>
      </c>
      <c r="B9033" s="1" t="s">
        <v>39</v>
      </c>
      <c r="C9033" t="str">
        <f>IFERROR(VLOOKUP(B9033,[7]電話端末!$A$2:$E$284,2,FALSE),"不在")</f>
        <v>【福岡】松尾明日香</v>
      </c>
      <c r="D9033" s="1" t="s">
        <v>44</v>
      </c>
      <c r="E9033" t="str">
        <f>IFERROR(VLOOKUP(D9033,[7]電話端末!$A$2:$E$284,2,FALSE),"不在")</f>
        <v>【福岡】奥薗美和</v>
      </c>
      <c r="F9033" s="1" t="s">
        <v>44</v>
      </c>
      <c r="G9033" t="str">
        <f>IFERROR(VLOOKUP(F9033,[7]電話端末!$A$2:$D$284,2,FALSE),"不在")</f>
        <v>【福岡】奥薗美和</v>
      </c>
      <c r="H9033" s="4">
        <v>186</v>
      </c>
      <c r="I9033" s="4">
        <v>184</v>
      </c>
      <c r="K9033">
        <v>2.5102000146468098E+19</v>
      </c>
      <c r="BN9033" s="1"/>
      <c r="BQ9033" s="1"/>
    </row>
    <row r="9034" spans="1:69" x14ac:dyDescent="0.45">
      <c r="A9034" s="3">
        <v>45950.438842592594</v>
      </c>
      <c r="B9034" s="1" t="s">
        <v>50</v>
      </c>
      <c r="C9034" t="str">
        <f>IFERROR(VLOOKUP(B9034,[7]電話端末!$A$2:$E$284,2,FALSE),"不在")</f>
        <v>【流山】浅沼潤也</v>
      </c>
      <c r="D9034" s="1" t="s">
        <v>49</v>
      </c>
      <c r="E9034" t="str">
        <f>IFERROR(VLOOKUP(D9034,[7]電話端末!$A$2:$E$284,2,FALSE),"不在")</f>
        <v>【流山】鴻池千紗都</v>
      </c>
      <c r="F9034" s="1" t="s">
        <v>49</v>
      </c>
      <c r="G9034" t="str">
        <f>IFERROR(VLOOKUP(F9034,[7]電話端末!$A$2:$D$284,2,FALSE),"不在")</f>
        <v>【流山】鴻池千紗都</v>
      </c>
      <c r="H9034" s="4">
        <v>25</v>
      </c>
      <c r="I9034" s="4">
        <v>23</v>
      </c>
      <c r="K9034">
        <v>2.5102000146168099E+19</v>
      </c>
      <c r="BN9034" s="1"/>
      <c r="BQ9034" s="1"/>
    </row>
    <row r="9035" spans="1:69" x14ac:dyDescent="0.45">
      <c r="A9035" s="3">
        <v>45950.436724537038</v>
      </c>
      <c r="B9035" s="1" t="s">
        <v>76</v>
      </c>
      <c r="C9035" t="str">
        <f>IFERROR(VLOOKUP(B9035,[7]電話端末!$A$2:$E$284,2,FALSE),"不在")</f>
        <v>【埼玉】豊田里花</v>
      </c>
      <c r="D9035" s="1" t="s">
        <v>31</v>
      </c>
      <c r="E9035" t="str">
        <f>IFERROR(VLOOKUP(D9035,[7]電話端末!$A$2:$E$284,2,FALSE),"不在")</f>
        <v>【千葉】着信グループ</v>
      </c>
      <c r="F9035" s="1" t="s">
        <v>34</v>
      </c>
      <c r="G9035" t="str">
        <f>IFERROR(VLOOKUP(F9035,[7]電話端末!$A$2:$D$284,2,FALSE),"不在")</f>
        <v>【埼玉】細田昌子</v>
      </c>
      <c r="H9035" s="4">
        <v>17</v>
      </c>
      <c r="I9035" s="4">
        <v>7</v>
      </c>
      <c r="K9035">
        <v>2.5102000142068101E+19</v>
      </c>
      <c r="BN9035" s="1"/>
      <c r="BQ9035" s="1"/>
    </row>
    <row r="9036" spans="1:69" x14ac:dyDescent="0.45">
      <c r="A9036" s="3">
        <v>45950.436400462961</v>
      </c>
      <c r="B9036" s="1" t="s">
        <v>48</v>
      </c>
      <c r="C9036" t="str">
        <f>IFERROR(VLOOKUP(B9036,[7]電話端末!$A$2:$E$284,2,FALSE),"不在")</f>
        <v>【福岡】松添愛</v>
      </c>
      <c r="D9036" s="1" t="s">
        <v>68</v>
      </c>
      <c r="E9036" t="str">
        <f>IFERROR(VLOOKUP(D9036,[7]電話端末!$A$2:$E$284,2,FALSE),"不在")</f>
        <v>【埼玉】着信グループ</v>
      </c>
      <c r="F9036" s="1" t="s">
        <v>61</v>
      </c>
      <c r="G9036" t="str">
        <f>IFERROR(VLOOKUP(F9036,[7]電話端末!$A$2:$D$284,2,FALSE),"不在")</f>
        <v>【埼玉】竹内梓</v>
      </c>
      <c r="H9036" s="4">
        <v>126</v>
      </c>
      <c r="I9036" s="4">
        <v>123</v>
      </c>
      <c r="K9036">
        <v>2.5102000141168099E+19</v>
      </c>
      <c r="BN9036" s="1"/>
    </row>
    <row r="9037" spans="1:69" x14ac:dyDescent="0.45">
      <c r="A9037" s="3">
        <v>45950.43613425926</v>
      </c>
      <c r="B9037" s="1" t="s">
        <v>36</v>
      </c>
      <c r="C9037" t="str">
        <f>IFERROR(VLOOKUP(B9037,[7]電話端末!$A$2:$E$284,2,FALSE),"不在")</f>
        <v>【名古屋】稲垣みちる</v>
      </c>
      <c r="D9037" s="1" t="s">
        <v>28</v>
      </c>
      <c r="E9037" t="str">
        <f>IFERROR(VLOOKUP(D9037,[7]電話端末!$A$2:$E$284,2,FALSE),"不在")</f>
        <v>【名古屋】大渕温子</v>
      </c>
      <c r="F9037" s="1" t="s">
        <v>28</v>
      </c>
      <c r="G9037" t="str">
        <f>IFERROR(VLOOKUP(F9037,[7]電話端末!$A$2:$D$284,2,FALSE),"不在")</f>
        <v>【名古屋】大渕温子</v>
      </c>
      <c r="H9037" s="4">
        <v>112</v>
      </c>
      <c r="I9037" s="4">
        <v>111</v>
      </c>
      <c r="K9037">
        <v>2.5102000140668101E+19</v>
      </c>
      <c r="BN9037" s="1"/>
      <c r="BQ9037" s="1"/>
    </row>
    <row r="9038" spans="1:69" x14ac:dyDescent="0.45">
      <c r="A9038" s="3">
        <v>45950.436122685183</v>
      </c>
      <c r="B9038" s="1" t="s">
        <v>50</v>
      </c>
      <c r="C9038" t="str">
        <f>IFERROR(VLOOKUP(B9038,[7]電話端末!$A$2:$E$284,2,FALSE),"不在")</f>
        <v>【流山】浅沼潤也</v>
      </c>
      <c r="D9038" s="1" t="s">
        <v>49</v>
      </c>
      <c r="E9038" t="str">
        <f>IFERROR(VLOOKUP(D9038,[7]電話端末!$A$2:$E$284,2,FALSE),"不在")</f>
        <v>【流山】鴻池千紗都</v>
      </c>
      <c r="F9038" s="1" t="s">
        <v>49</v>
      </c>
      <c r="G9038" t="str">
        <f>IFERROR(VLOOKUP(F9038,[7]電話端末!$A$2:$D$284,2,FALSE),"不在")</f>
        <v>【流山】鴻池千紗都</v>
      </c>
      <c r="H9038" s="4">
        <v>136</v>
      </c>
      <c r="I9038" s="4">
        <v>134</v>
      </c>
      <c r="K9038">
        <v>2.5102000140468101E+19</v>
      </c>
      <c r="BN9038" s="1"/>
    </row>
    <row r="9039" spans="1:69" x14ac:dyDescent="0.45">
      <c r="A9039" s="3">
        <v>45950.435370370367</v>
      </c>
      <c r="B9039" s="1" t="s">
        <v>19</v>
      </c>
      <c r="C9039" t="str">
        <f>IFERROR(VLOOKUP(B9039,[7]電話端末!$A$2:$E$284,2,FALSE),"不在")</f>
        <v>【福岡】重松宝成</v>
      </c>
      <c r="D9039" s="1" t="s">
        <v>35</v>
      </c>
      <c r="E9039" t="str">
        <f>IFERROR(VLOOKUP(D9039,[7]電話端末!$A$2:$E$284,2,FALSE),"不在")</f>
        <v>【広島】小先純平</v>
      </c>
      <c r="F9039" s="1"/>
      <c r="G9039" t="str">
        <f>IFERROR(VLOOKUP(F9039,[7]電話端末!$A$2:$D$284,2,FALSE),"不在")</f>
        <v>不在</v>
      </c>
      <c r="H9039" s="4">
        <v>28</v>
      </c>
      <c r="I9039" s="4">
        <v>0</v>
      </c>
      <c r="K9039">
        <v>2.5102000139068101E+19</v>
      </c>
      <c r="BN9039" s="1"/>
      <c r="BQ9039" s="1"/>
    </row>
    <row r="9040" spans="1:69" x14ac:dyDescent="0.45">
      <c r="A9040" s="3">
        <v>45950.434849537036</v>
      </c>
      <c r="B9040" s="1" t="s">
        <v>19</v>
      </c>
      <c r="C9040" t="str">
        <f>IFERROR(VLOOKUP(B9040,[7]電話端末!$A$2:$E$284,2,FALSE),"不在")</f>
        <v>【福岡】重松宝成</v>
      </c>
      <c r="D9040" s="1" t="s">
        <v>103</v>
      </c>
      <c r="E9040" t="str">
        <f>IFERROR(VLOOKUP(D9040,[7]電話端末!$A$2:$E$284,2,FALSE),"不在")</f>
        <v>【岡山】北添恵</v>
      </c>
      <c r="F9040" s="1" t="s">
        <v>103</v>
      </c>
      <c r="G9040" t="str">
        <f>IFERROR(VLOOKUP(F9040,[7]電話端末!$A$2:$D$284,2,FALSE),"不在")</f>
        <v>【岡山】北添恵</v>
      </c>
      <c r="H9040" s="4">
        <v>33</v>
      </c>
      <c r="I9040" s="4">
        <v>31</v>
      </c>
      <c r="K9040">
        <v>2.5102000138068099E+19</v>
      </c>
      <c r="BN9040" s="1"/>
    </row>
    <row r="9041" spans="1:69" x14ac:dyDescent="0.45">
      <c r="A9041" s="3">
        <v>45950.434178240743</v>
      </c>
      <c r="B9041" s="1" t="s">
        <v>41</v>
      </c>
      <c r="C9041" t="str">
        <f>IFERROR(VLOOKUP(B9041,[7]電話端末!$A$2:$E$284,2,FALSE),"不在")</f>
        <v>【大阪】松下愛</v>
      </c>
      <c r="D9041" s="1" t="s">
        <v>94</v>
      </c>
      <c r="E9041" t="str">
        <f>IFERROR(VLOOKUP(D9041,[7]電話端末!$A$2:$E$284,2,FALSE),"不在")</f>
        <v>【岡山】武政彩果</v>
      </c>
      <c r="F9041" s="1" t="s">
        <v>94</v>
      </c>
      <c r="G9041" t="str">
        <f>IFERROR(VLOOKUP(F9041,[7]電話端末!$A$2:$D$284,2,FALSE),"不在")</f>
        <v>【岡山】武政彩果</v>
      </c>
      <c r="H9041" s="4">
        <v>33</v>
      </c>
      <c r="I9041" s="4">
        <v>31</v>
      </c>
      <c r="K9041">
        <v>2.5102000136668099E+19</v>
      </c>
      <c r="BN9041" s="1"/>
      <c r="BQ9041" s="1"/>
    </row>
    <row r="9042" spans="1:69" x14ac:dyDescent="0.45">
      <c r="A9042" s="3">
        <v>45950.433564814812</v>
      </c>
      <c r="B9042" s="1" t="s">
        <v>164</v>
      </c>
      <c r="C9042" t="str">
        <f>IFERROR(VLOOKUP(B9042,[7]電話端末!$A$2:$E$284,2,FALSE),"不在")</f>
        <v>【流山】蒲原健吾</v>
      </c>
      <c r="D9042" s="1" t="s">
        <v>124</v>
      </c>
      <c r="E9042" t="str">
        <f>IFERROR(VLOOKUP(D9042,[7]電話端末!$A$2:$E$284,2,FALSE),"不在")</f>
        <v>【横浜】川崎瞳</v>
      </c>
      <c r="F9042" s="1" t="s">
        <v>124</v>
      </c>
      <c r="G9042" t="str">
        <f>IFERROR(VLOOKUP(F9042,[7]電話端末!$A$2:$D$284,2,FALSE),"不在")</f>
        <v>【横浜】川崎瞳</v>
      </c>
      <c r="H9042" s="4">
        <v>173</v>
      </c>
      <c r="I9042" s="4">
        <v>171</v>
      </c>
      <c r="K9042">
        <v>2.5102000135368102E+19</v>
      </c>
      <c r="BN9042" s="1"/>
      <c r="BQ9042" s="1"/>
    </row>
    <row r="9043" spans="1:69" x14ac:dyDescent="0.45">
      <c r="A9043" s="3">
        <v>45950.430474537039</v>
      </c>
      <c r="B9043" s="1" t="s">
        <v>164</v>
      </c>
      <c r="C9043" t="str">
        <f>IFERROR(VLOOKUP(B9043,[7]電話端末!$A$2:$E$284,2,FALSE),"不在")</f>
        <v>【流山】蒲原健吾</v>
      </c>
      <c r="D9043" s="1" t="s">
        <v>27</v>
      </c>
      <c r="E9043" t="str">
        <f>IFERROR(VLOOKUP(D9043,[7]電話端末!$A$2:$E$284,2,FALSE),"不在")</f>
        <v>【本社在庫物流課】黒田靖広</v>
      </c>
      <c r="F9043" s="1" t="s">
        <v>27</v>
      </c>
      <c r="G9043" t="str">
        <f>IFERROR(VLOOKUP(F9043,[7]電話端末!$A$2:$D$284,2,FALSE),"不在")</f>
        <v>【本社在庫物流課】黒田靖広</v>
      </c>
      <c r="H9043" s="4">
        <v>54</v>
      </c>
      <c r="I9043" s="4">
        <v>51</v>
      </c>
      <c r="K9043">
        <v>2.51020001295681E+19</v>
      </c>
      <c r="BN9043" s="1"/>
      <c r="BQ9043" s="1"/>
    </row>
    <row r="9044" spans="1:69" x14ac:dyDescent="0.45">
      <c r="A9044" s="3">
        <v>45950.429120370369</v>
      </c>
      <c r="B9044" s="1" t="s">
        <v>20</v>
      </c>
      <c r="C9044" t="str">
        <f>IFERROR(VLOOKUP(B9044,[7]電話端末!$A$2:$E$284,2,FALSE),"不在")</f>
        <v>【本社IT】梶ヶ谷知晃</v>
      </c>
      <c r="D9044" s="1" t="s">
        <v>63</v>
      </c>
      <c r="E9044" t="str">
        <f>IFERROR(VLOOKUP(D9044,[7]電話端末!$A$2:$E$284,2,FALSE),"不在")</f>
        <v>【MF大阪】松尾セリ菜</v>
      </c>
      <c r="F9044" s="1" t="s">
        <v>63</v>
      </c>
      <c r="G9044" t="str">
        <f>IFERROR(VLOOKUP(F9044,[7]電話端末!$A$2:$D$284,2,FALSE),"不在")</f>
        <v>【MF大阪】松尾セリ菜</v>
      </c>
      <c r="H9044" s="4">
        <v>221</v>
      </c>
      <c r="I9044" s="4">
        <v>218</v>
      </c>
      <c r="K9044">
        <v>2.5102000127868101E+19</v>
      </c>
      <c r="BN9044" s="1"/>
    </row>
    <row r="9045" spans="1:69" x14ac:dyDescent="0.45">
      <c r="A9045" s="3">
        <v>45950.428055555552</v>
      </c>
      <c r="B9045" s="1" t="s">
        <v>65</v>
      </c>
      <c r="C9045" t="str">
        <f>IFERROR(VLOOKUP(B9045,[7]電話端末!$A$2:$E$284,2,FALSE),"不在")</f>
        <v>【本社】受付用電話機</v>
      </c>
      <c r="D9045" s="1" t="s">
        <v>66</v>
      </c>
      <c r="E9045" t="str">
        <f>IFERROR(VLOOKUP(D9045,[7]電話端末!$A$2:$E$284,2,FALSE),"不在")</f>
        <v>【本社】受付電話機</v>
      </c>
      <c r="F9045" s="1" t="s">
        <v>20</v>
      </c>
      <c r="G9045" t="str">
        <f>IFERROR(VLOOKUP(F9045,[7]電話端末!$A$2:$D$284,2,FALSE),"不在")</f>
        <v>【本社IT】梶ヶ谷知晃</v>
      </c>
      <c r="H9045" s="4">
        <v>13</v>
      </c>
      <c r="I9045" s="4">
        <v>8</v>
      </c>
      <c r="K9045">
        <v>2.5102000125468099E+19</v>
      </c>
      <c r="BN9045" s="1"/>
    </row>
    <row r="9046" spans="1:69" x14ac:dyDescent="0.45">
      <c r="A9046" s="3">
        <v>45950.426516203705</v>
      </c>
      <c r="B9046" s="1" t="s">
        <v>103</v>
      </c>
      <c r="C9046" t="str">
        <f>IFERROR(VLOOKUP(B9046,[7]電話端末!$A$2:$E$284,2,FALSE),"不在")</f>
        <v>【岡山】北添恵</v>
      </c>
      <c r="D9046" s="1" t="s">
        <v>19</v>
      </c>
      <c r="E9046" t="str">
        <f>IFERROR(VLOOKUP(D9046,[7]電話端末!$A$2:$E$284,2,FALSE),"不在")</f>
        <v>【福岡】重松宝成</v>
      </c>
      <c r="F9046" s="1" t="s">
        <v>19</v>
      </c>
      <c r="G9046" t="str">
        <f>IFERROR(VLOOKUP(F9046,[7]電話端末!$A$2:$D$284,2,FALSE),"不在")</f>
        <v>【福岡】重松宝成</v>
      </c>
      <c r="H9046" s="4">
        <v>42</v>
      </c>
      <c r="I9046" s="4">
        <v>26</v>
      </c>
      <c r="K9046">
        <v>2.5102000122968101E+19</v>
      </c>
      <c r="BN9046" s="1"/>
    </row>
    <row r="9047" spans="1:69" x14ac:dyDescent="0.45">
      <c r="A9047" s="3">
        <v>45950.42460648148</v>
      </c>
      <c r="B9047" s="1" t="s">
        <v>72</v>
      </c>
      <c r="C9047" t="str">
        <f>IFERROR(VLOOKUP(B9047,[7]電話端末!$A$2:$E$284,2,FALSE),"不在")</f>
        <v>【横浜】青木観奈</v>
      </c>
      <c r="D9047" s="1" t="s">
        <v>197</v>
      </c>
      <c r="E9047" t="str">
        <f>IFERROR(VLOOKUP(D9047,[7]電話端末!$A$2:$E$284,2,FALSE),"不在")</f>
        <v>【流山】着信グループ</v>
      </c>
      <c r="F9047" s="1" t="s">
        <v>49</v>
      </c>
      <c r="G9047" t="str">
        <f>IFERROR(VLOOKUP(F9047,[7]電話端末!$A$2:$D$284,2,FALSE),"不在")</f>
        <v>【流山】鴻池千紗都</v>
      </c>
      <c r="H9047" s="4">
        <v>39</v>
      </c>
      <c r="I9047" s="4">
        <v>37</v>
      </c>
      <c r="K9047">
        <v>2.51020001201681E+19</v>
      </c>
      <c r="BN9047" s="1"/>
      <c r="BQ9047" s="1"/>
    </row>
    <row r="9048" spans="1:69" x14ac:dyDescent="0.45">
      <c r="A9048" s="3">
        <v>45950.423425925925</v>
      </c>
      <c r="B9048" s="1" t="s">
        <v>98</v>
      </c>
      <c r="C9048" t="str">
        <f>IFERROR(VLOOKUP(B9048,[7]電話端末!$A$2:$E$284,2,FALSE),"不在")</f>
        <v>【滋賀】北出智子</v>
      </c>
      <c r="D9048" s="1" t="s">
        <v>48</v>
      </c>
      <c r="E9048" t="str">
        <f>IFERROR(VLOOKUP(D9048,[7]電話端末!$A$2:$E$284,2,FALSE),"不在")</f>
        <v>【福岡】松添愛</v>
      </c>
      <c r="F9048" s="1" t="s">
        <v>48</v>
      </c>
      <c r="G9048" t="str">
        <f>IFERROR(VLOOKUP(F9048,[7]電話端末!$A$2:$D$284,2,FALSE),"不在")</f>
        <v>【福岡】松添愛</v>
      </c>
      <c r="H9048" s="4">
        <v>56</v>
      </c>
      <c r="I9048" s="4">
        <v>53</v>
      </c>
      <c r="K9048">
        <v>2.51020001186681E+19</v>
      </c>
      <c r="BN9048" s="1"/>
    </row>
    <row r="9049" spans="1:69" x14ac:dyDescent="0.45">
      <c r="A9049" s="3">
        <v>45950.422812500001</v>
      </c>
      <c r="B9049" s="1" t="s">
        <v>72</v>
      </c>
      <c r="C9049" t="str">
        <f>IFERROR(VLOOKUP(B9049,[7]電話端末!$A$2:$E$284,2,FALSE),"不在")</f>
        <v>【横浜】青木観奈</v>
      </c>
      <c r="D9049" s="1" t="s">
        <v>50</v>
      </c>
      <c r="E9049" t="str">
        <f>IFERROR(VLOOKUP(D9049,[7]電話端末!$A$2:$E$284,2,FALSE),"不在")</f>
        <v>【流山】浅沼潤也</v>
      </c>
      <c r="F9049" s="1"/>
      <c r="G9049" t="str">
        <f>IFERROR(VLOOKUP(F9049,[7]電話端末!$A$2:$D$284,2,FALSE),"不在")</f>
        <v>不在</v>
      </c>
      <c r="H9049" s="4">
        <v>20</v>
      </c>
      <c r="I9049" s="4">
        <v>0</v>
      </c>
      <c r="K9049">
        <v>2.5102000117868102E+19</v>
      </c>
      <c r="BN9049" s="1"/>
      <c r="BQ9049" s="1"/>
    </row>
    <row r="9050" spans="1:69" x14ac:dyDescent="0.45">
      <c r="A9050" s="3">
        <v>45950.421932870369</v>
      </c>
      <c r="B9050" s="1" t="s">
        <v>49</v>
      </c>
      <c r="C9050" t="str">
        <f>IFERROR(VLOOKUP(B9050,[7]電話端末!$A$2:$E$284,2,FALSE),"不在")</f>
        <v>【流山】鴻池千紗都</v>
      </c>
      <c r="D9050" s="1" t="s">
        <v>50</v>
      </c>
      <c r="E9050" t="str">
        <f>IFERROR(VLOOKUP(D9050,[7]電話端末!$A$2:$E$284,2,FALSE),"不在")</f>
        <v>【流山】浅沼潤也</v>
      </c>
      <c r="F9050" s="1" t="s">
        <v>50</v>
      </c>
      <c r="G9050" t="str">
        <f>IFERROR(VLOOKUP(F9050,[7]電話端末!$A$2:$D$284,2,FALSE),"不在")</f>
        <v>【流山】浅沼潤也</v>
      </c>
      <c r="H9050" s="4">
        <v>45</v>
      </c>
      <c r="I9050" s="4">
        <v>40</v>
      </c>
      <c r="K9050">
        <v>2.5102000117168099E+19</v>
      </c>
      <c r="BN9050" s="1"/>
    </row>
    <row r="9051" spans="1:69" x14ac:dyDescent="0.45">
      <c r="A9051" s="3">
        <v>45950.41883101852</v>
      </c>
      <c r="B9051" s="1" t="s">
        <v>72</v>
      </c>
      <c r="C9051" t="str">
        <f>IFERROR(VLOOKUP(B9051,[7]電話端末!$A$2:$E$284,2,FALSE),"不在")</f>
        <v>【横浜】青木観奈</v>
      </c>
      <c r="D9051" s="1" t="s">
        <v>54</v>
      </c>
      <c r="E9051" t="str">
        <f>IFERROR(VLOOKUP(D9051,[7]電話端末!$A$2:$E$284,2,FALSE),"不在")</f>
        <v>【東京】着信グループ</v>
      </c>
      <c r="F9051" s="1" t="s">
        <v>55</v>
      </c>
      <c r="G9051" t="str">
        <f>IFERROR(VLOOKUP(F9051,[7]電話端末!$A$2:$D$284,2,FALSE),"不在")</f>
        <v>【東京】高澤早紀</v>
      </c>
      <c r="H9051" s="4">
        <v>48</v>
      </c>
      <c r="I9051" s="4">
        <v>46</v>
      </c>
      <c r="K9051">
        <v>2.5102000112568099E+19</v>
      </c>
      <c r="BN9051" s="1"/>
      <c r="BQ9051" s="1"/>
    </row>
    <row r="9052" spans="1:69" x14ac:dyDescent="0.45">
      <c r="A9052" s="3">
        <v>45950.418067129627</v>
      </c>
      <c r="B9052" s="1" t="s">
        <v>186</v>
      </c>
      <c r="C9052" t="str">
        <f>IFERROR(VLOOKUP(B9052,[7]電話端末!$A$2:$E$284,2,FALSE),"不在")</f>
        <v>【東京】北林友希</v>
      </c>
      <c r="D9052" s="1" t="s">
        <v>62</v>
      </c>
      <c r="E9052" t="str">
        <f>IFERROR(VLOOKUP(D9052,[7]電話端末!$A$2:$E$284,2,FALSE),"不在")</f>
        <v>【横浜】着信グループ</v>
      </c>
      <c r="F9052" s="1" t="s">
        <v>47</v>
      </c>
      <c r="G9052" t="str">
        <f>IFERROR(VLOOKUP(F9052,[7]電話端末!$A$2:$D$284,2,FALSE),"不在")</f>
        <v>【横浜】舞智江</v>
      </c>
      <c r="H9052" s="4">
        <v>31</v>
      </c>
      <c r="I9052" s="4">
        <v>28</v>
      </c>
      <c r="K9052">
        <v>2.5102000111268098E+19</v>
      </c>
      <c r="BN9052" s="1"/>
    </row>
    <row r="9053" spans="1:69" x14ac:dyDescent="0.45">
      <c r="A9053" s="3">
        <v>45950.418009259258</v>
      </c>
      <c r="B9053" s="1" t="s">
        <v>63</v>
      </c>
      <c r="C9053" t="str">
        <f>IFERROR(VLOOKUP(B9053,[7]電話端末!$A$2:$E$284,2,FALSE),"不在")</f>
        <v>【MF大阪】松尾セリ菜</v>
      </c>
      <c r="D9053" s="1" t="s">
        <v>75</v>
      </c>
      <c r="E9053" t="str">
        <f>IFERROR(VLOOKUP(D9053,[7]電話端末!$A$2:$E$284,2,FALSE),"不在")</f>
        <v>【MF東京】山中雅仁</v>
      </c>
      <c r="F9053" s="1" t="s">
        <v>75</v>
      </c>
      <c r="G9053" t="str">
        <f>IFERROR(VLOOKUP(F9053,[7]電話端末!$A$2:$D$284,2,FALSE),"不在")</f>
        <v>【MF東京】山中雅仁</v>
      </c>
      <c r="H9053" s="4">
        <v>111</v>
      </c>
      <c r="I9053" s="4">
        <v>108</v>
      </c>
      <c r="K9053">
        <v>2.5102000110968099E+19</v>
      </c>
      <c r="BN9053" s="1"/>
    </row>
    <row r="9054" spans="1:69" x14ac:dyDescent="0.45">
      <c r="A9054" s="3">
        <v>45950.415798611109</v>
      </c>
      <c r="B9054" s="1" t="s">
        <v>92</v>
      </c>
      <c r="C9054" t="str">
        <f>IFERROR(VLOOKUP(B9054,[7]電話端末!$A$2:$E$284,2,FALSE),"不在")</f>
        <v>【MF大阪】受付電話</v>
      </c>
      <c r="D9054" s="1" t="s">
        <v>93</v>
      </c>
      <c r="E9054" t="str">
        <f>IFERROR(VLOOKUP(D9054,[7]電話端末!$A$2:$E$284,2,FALSE),"不在")</f>
        <v>【MF大阪】受付電話機</v>
      </c>
      <c r="F9054" s="1" t="s">
        <v>24</v>
      </c>
      <c r="G9054" t="str">
        <f>IFERROR(VLOOKUP(F9054,[7]電話端末!$A$2:$D$284,2,FALSE),"不在")</f>
        <v>【MF大阪】内田優美</v>
      </c>
      <c r="H9054" s="4">
        <v>22</v>
      </c>
      <c r="I9054" s="4">
        <v>19</v>
      </c>
      <c r="K9054">
        <v>2.51020001073681E+19</v>
      </c>
      <c r="BN9054" s="1"/>
    </row>
    <row r="9055" spans="1:69" x14ac:dyDescent="0.45">
      <c r="A9055" s="3">
        <v>45950.414444444446</v>
      </c>
      <c r="B9055" s="1" t="s">
        <v>72</v>
      </c>
      <c r="C9055" t="str">
        <f>IFERROR(VLOOKUP(B9055,[7]電話端末!$A$2:$E$284,2,FALSE),"不在")</f>
        <v>【横浜】青木観奈</v>
      </c>
      <c r="D9055" s="1" t="s">
        <v>197</v>
      </c>
      <c r="E9055" t="str">
        <f>IFERROR(VLOOKUP(D9055,[7]電話端末!$A$2:$E$284,2,FALSE),"不在")</f>
        <v>【流山】着信グループ</v>
      </c>
      <c r="F9055" s="1" t="s">
        <v>60</v>
      </c>
      <c r="G9055" t="str">
        <f>IFERROR(VLOOKUP(F9055,[7]電話端末!$A$2:$D$284,2,FALSE),"不在")</f>
        <v>【東京】林まど佳</v>
      </c>
      <c r="H9055" s="4">
        <v>25</v>
      </c>
      <c r="I9055" s="4">
        <v>13</v>
      </c>
      <c r="K9055">
        <v>2.5102000104668099E+19</v>
      </c>
      <c r="BN9055" s="1"/>
    </row>
    <row r="9056" spans="1:69" x14ac:dyDescent="0.45">
      <c r="A9056" s="3">
        <v>45950.414189814815</v>
      </c>
      <c r="B9056" s="1" t="s">
        <v>72</v>
      </c>
      <c r="C9056" t="str">
        <f>IFERROR(VLOOKUP(B9056,[7]電話端末!$A$2:$E$284,2,FALSE),"不在")</f>
        <v>【横浜】青木観奈</v>
      </c>
      <c r="D9056" s="1" t="s">
        <v>50</v>
      </c>
      <c r="E9056" t="str">
        <f>IFERROR(VLOOKUP(D9056,[7]電話端末!$A$2:$E$284,2,FALSE),"不在")</f>
        <v>【流山】浅沼潤也</v>
      </c>
      <c r="F9056" s="1"/>
      <c r="G9056" t="str">
        <f>IFERROR(VLOOKUP(F9056,[7]電話端末!$A$2:$D$284,2,FALSE),"不在")</f>
        <v>不在</v>
      </c>
      <c r="H9056" s="4">
        <v>17</v>
      </c>
      <c r="I9056" s="4">
        <v>0</v>
      </c>
      <c r="K9056">
        <v>2.51020001041681E+19</v>
      </c>
      <c r="BN9056" s="1"/>
    </row>
    <row r="9057" spans="1:69" x14ac:dyDescent="0.45">
      <c r="A9057" s="3">
        <v>45950.413969907408</v>
      </c>
      <c r="B9057" s="1" t="s">
        <v>101</v>
      </c>
      <c r="C9057" t="str">
        <f>IFERROR(VLOOKUP(B9057,[7]電話端末!$A$2:$E$284,2,FALSE),"不在")</f>
        <v>【本社EC】山口莉奈</v>
      </c>
      <c r="D9057" s="1" t="s">
        <v>222</v>
      </c>
      <c r="E9057" t="str">
        <f>IFERROR(VLOOKUP(D9057,[7]電話端末!$A$2:$E$284,2,FALSE),"不在")</f>
        <v>【本社EC】渡辺慶太</v>
      </c>
      <c r="F9057" s="1" t="s">
        <v>222</v>
      </c>
      <c r="G9057" t="str">
        <f>IFERROR(VLOOKUP(F9057,[7]電話端末!$A$2:$D$284,2,FALSE),"不在")</f>
        <v>【本社EC】渡辺慶太</v>
      </c>
      <c r="H9057" s="4">
        <v>62</v>
      </c>
      <c r="I9057" s="4">
        <v>61</v>
      </c>
      <c r="K9057">
        <v>2.5102000103768101E+19</v>
      </c>
      <c r="BN9057" s="1"/>
    </row>
    <row r="9058" spans="1:69" x14ac:dyDescent="0.45">
      <c r="A9058" s="3">
        <v>45950.411539351851</v>
      </c>
      <c r="B9058" s="1" t="s">
        <v>65</v>
      </c>
      <c r="C9058" t="str">
        <f>IFERROR(VLOOKUP(B9058,[7]電話端末!$A$2:$E$284,2,FALSE),"不在")</f>
        <v>【本社】受付用電話機</v>
      </c>
      <c r="D9058" s="1" t="s">
        <v>66</v>
      </c>
      <c r="E9058" t="str">
        <f>IFERROR(VLOOKUP(D9058,[7]電話端末!$A$2:$E$284,2,FALSE),"不在")</f>
        <v>【本社】受付電話機</v>
      </c>
      <c r="F9058" s="1" t="s">
        <v>57</v>
      </c>
      <c r="G9058" t="str">
        <f>IFERROR(VLOOKUP(F9058,[7]電話端末!$A$2:$D$284,2,FALSE),"不在")</f>
        <v>【本社総務】吉田亜依</v>
      </c>
      <c r="H9058" s="4">
        <v>13</v>
      </c>
      <c r="I9058" s="4">
        <v>9</v>
      </c>
      <c r="K9058">
        <v>2.5102000098968101E+19</v>
      </c>
      <c r="BN9058" s="1"/>
    </row>
    <row r="9059" spans="1:69" x14ac:dyDescent="0.45">
      <c r="A9059" s="3">
        <v>45950.410543981481</v>
      </c>
      <c r="B9059" s="1" t="s">
        <v>60</v>
      </c>
      <c r="C9059" t="str">
        <f>IFERROR(VLOOKUP(B9059,[7]電話端末!$A$2:$E$284,2,FALSE),"不在")</f>
        <v>【東京】林まど佳</v>
      </c>
      <c r="D9059" s="1" t="s">
        <v>47</v>
      </c>
      <c r="E9059" t="str">
        <f>IFERROR(VLOOKUP(D9059,[7]電話端末!$A$2:$E$284,2,FALSE),"不在")</f>
        <v>【横浜】舞智江</v>
      </c>
      <c r="F9059" s="1"/>
      <c r="G9059" t="str">
        <f>IFERROR(VLOOKUP(F9059,[7]電話端末!$A$2:$D$284,2,FALSE),"不在")</f>
        <v>不在</v>
      </c>
      <c r="H9059" s="4">
        <v>1</v>
      </c>
      <c r="I9059" s="4">
        <v>0</v>
      </c>
      <c r="K9059">
        <v>2.5102000097168101E+19</v>
      </c>
      <c r="BN9059" s="1"/>
      <c r="BQ9059" s="1"/>
    </row>
    <row r="9060" spans="1:69" x14ac:dyDescent="0.45">
      <c r="A9060" s="3">
        <v>45950.409861111111</v>
      </c>
      <c r="B9060" s="1" t="s">
        <v>83</v>
      </c>
      <c r="C9060" t="str">
        <f>IFERROR(VLOOKUP(B9060,[7]電話端末!$A$2:$E$284,2,FALSE),"不在")</f>
        <v>【札幌】舘合庸介</v>
      </c>
      <c r="D9060" s="1" t="s">
        <v>84</v>
      </c>
      <c r="E9060" t="str">
        <f>IFERROR(VLOOKUP(D9060,[7]電話端末!$A$2:$E$284,2,FALSE),"不在")</f>
        <v>【仙台】阿部かおり</v>
      </c>
      <c r="F9060" s="1" t="s">
        <v>84</v>
      </c>
      <c r="G9060" t="str">
        <f>IFERROR(VLOOKUP(F9060,[7]電話端末!$A$2:$D$284,2,FALSE),"不在")</f>
        <v>【仙台】阿部かおり</v>
      </c>
      <c r="H9060" s="4">
        <v>46</v>
      </c>
      <c r="I9060" s="4">
        <v>44</v>
      </c>
      <c r="K9060">
        <v>2.5102000095468102E+19</v>
      </c>
      <c r="BN9060" s="1"/>
      <c r="BQ9060" s="1"/>
    </row>
    <row r="9061" spans="1:69" x14ac:dyDescent="0.45">
      <c r="A9061" s="3">
        <v>45950.406747685185</v>
      </c>
      <c r="B9061" s="1" t="s">
        <v>36</v>
      </c>
      <c r="C9061" t="str">
        <f>IFERROR(VLOOKUP(B9061,[7]電話端末!$A$2:$E$284,2,FALSE),"不在")</f>
        <v>【名古屋】稲垣みちる</v>
      </c>
      <c r="D9061" s="1" t="s">
        <v>28</v>
      </c>
      <c r="E9061" t="str">
        <f>IFERROR(VLOOKUP(D9061,[7]電話端末!$A$2:$E$284,2,FALSE),"不在")</f>
        <v>【名古屋】大渕温子</v>
      </c>
      <c r="F9061" s="1" t="s">
        <v>28</v>
      </c>
      <c r="G9061" t="str">
        <f>IFERROR(VLOOKUP(F9061,[7]電話端末!$A$2:$D$284,2,FALSE),"不在")</f>
        <v>【名古屋】大渕温子</v>
      </c>
      <c r="H9061" s="4">
        <v>44</v>
      </c>
      <c r="I9061" s="4">
        <v>43</v>
      </c>
      <c r="K9061">
        <v>2.5102000091868099E+19</v>
      </c>
      <c r="BN9061" s="1"/>
      <c r="BQ9061" s="1"/>
    </row>
    <row r="9062" spans="1:69" x14ac:dyDescent="0.45">
      <c r="A9062" s="3">
        <v>45950.406712962962</v>
      </c>
      <c r="B9062" s="1" t="s">
        <v>61</v>
      </c>
      <c r="C9062" t="str">
        <f>IFERROR(VLOOKUP(B9062,[7]電話端末!$A$2:$E$284,2,FALSE),"不在")</f>
        <v>【埼玉】竹内梓</v>
      </c>
      <c r="D9062" s="1" t="s">
        <v>197</v>
      </c>
      <c r="E9062" t="str">
        <f>IFERROR(VLOOKUP(D9062,[7]電話端末!$A$2:$E$284,2,FALSE),"不在")</f>
        <v>【流山】着信グループ</v>
      </c>
      <c r="F9062" s="1" t="s">
        <v>49</v>
      </c>
      <c r="G9062" t="str">
        <f>IFERROR(VLOOKUP(F9062,[7]電話端末!$A$2:$D$284,2,FALSE),"不在")</f>
        <v>【流山】鴻池千紗都</v>
      </c>
      <c r="H9062" s="4">
        <v>95</v>
      </c>
      <c r="I9062" s="4">
        <v>92</v>
      </c>
      <c r="K9062">
        <v>2.5102000091768099E+19</v>
      </c>
      <c r="BN9062" s="1"/>
    </row>
    <row r="9063" spans="1:69" x14ac:dyDescent="0.45">
      <c r="A9063" s="3">
        <v>45950.40625</v>
      </c>
      <c r="B9063" s="1" t="s">
        <v>50</v>
      </c>
      <c r="C9063" t="str">
        <f>IFERROR(VLOOKUP(B9063,[7]電話端末!$A$2:$E$284,2,FALSE),"不在")</f>
        <v>【流山】浅沼潤也</v>
      </c>
      <c r="D9063" s="1" t="s">
        <v>29</v>
      </c>
      <c r="E9063" t="str">
        <f>IFERROR(VLOOKUP(D9063,[7]電話端末!$A$2:$E$284,2,FALSE),"不在")</f>
        <v>【本社EC】大城明日香</v>
      </c>
      <c r="F9063" s="1" t="s">
        <v>29</v>
      </c>
      <c r="G9063" t="str">
        <f>IFERROR(VLOOKUP(F9063,[7]電話端末!$A$2:$D$284,2,FALSE),"不在")</f>
        <v>【本社EC】大城明日香</v>
      </c>
      <c r="H9063" s="4">
        <v>47</v>
      </c>
      <c r="I9063" s="4">
        <v>42</v>
      </c>
      <c r="K9063">
        <v>2.5102000090568102E+19</v>
      </c>
      <c r="BN9063" s="1"/>
    </row>
    <row r="9064" spans="1:69" x14ac:dyDescent="0.45">
      <c r="A9064" s="3">
        <v>45950.404675925929</v>
      </c>
      <c r="B9064" s="1" t="s">
        <v>59</v>
      </c>
      <c r="C9064" t="str">
        <f>IFERROR(VLOOKUP(B9064,[7]電話端末!$A$2:$E$284,2,FALSE),"不在")</f>
        <v>【多摩】高久啓汰</v>
      </c>
      <c r="D9064" s="1" t="s">
        <v>124</v>
      </c>
      <c r="E9064" t="str">
        <f>IFERROR(VLOOKUP(D9064,[7]電話端末!$A$2:$E$284,2,FALSE),"不在")</f>
        <v>【横浜】川崎瞳</v>
      </c>
      <c r="F9064" s="1" t="s">
        <v>124</v>
      </c>
      <c r="G9064" t="str">
        <f>IFERROR(VLOOKUP(F9064,[7]電話端末!$A$2:$D$284,2,FALSE),"不在")</f>
        <v>【横浜】川崎瞳</v>
      </c>
      <c r="H9064" s="4">
        <v>75</v>
      </c>
      <c r="I9064" s="4">
        <v>72</v>
      </c>
      <c r="K9064">
        <v>2.5102000087068099E+19</v>
      </c>
      <c r="BN9064" s="1"/>
    </row>
    <row r="9065" spans="1:69" x14ac:dyDescent="0.45">
      <c r="A9065" s="3">
        <v>45950.404641203706</v>
      </c>
      <c r="B9065" s="1" t="s">
        <v>81</v>
      </c>
      <c r="C9065" t="str">
        <f>IFERROR(VLOOKUP(B9065,[7]電話端末!$A$2:$E$284,2,FALSE),"不在")</f>
        <v>【横浜】奥秋素子</v>
      </c>
      <c r="D9065" s="1" t="s">
        <v>138</v>
      </c>
      <c r="E9065" t="str">
        <f>IFERROR(VLOOKUP(D9065,[7]電話端末!$A$2:$E$284,2,FALSE),"不在")</f>
        <v>【仙台】着信グループ</v>
      </c>
      <c r="F9065" s="1" t="s">
        <v>128</v>
      </c>
      <c r="G9065" t="str">
        <f>IFERROR(VLOOKUP(F9065,[7]電話端末!$A$2:$D$284,2,FALSE),"不在")</f>
        <v>【仙台】仁藤佳美</v>
      </c>
      <c r="H9065" s="4">
        <v>34</v>
      </c>
      <c r="I9065" s="4">
        <v>31</v>
      </c>
      <c r="K9065">
        <v>2.5102000086968099E+19</v>
      </c>
      <c r="BN9065" s="1"/>
      <c r="BQ9065" s="1"/>
    </row>
    <row r="9066" spans="1:69" x14ac:dyDescent="0.45">
      <c r="A9066" s="3">
        <v>45950.40457175926</v>
      </c>
      <c r="B9066" s="1" t="s">
        <v>222</v>
      </c>
      <c r="C9066" t="str">
        <f>IFERROR(VLOOKUP(B9066,[7]電話端末!$A$2:$E$284,2,FALSE),"不在")</f>
        <v>【本社EC】渡辺慶太</v>
      </c>
      <c r="D9066" s="1" t="s">
        <v>177</v>
      </c>
      <c r="E9066" t="str">
        <f>IFERROR(VLOOKUP(D9066,[7]電話端末!$A$2:$E$284,2,FALSE),"不在")</f>
        <v>【MF大阪】大村達也</v>
      </c>
      <c r="F9066" s="1" t="s">
        <v>177</v>
      </c>
      <c r="G9066" t="str">
        <f>IFERROR(VLOOKUP(F9066,[7]電話端末!$A$2:$D$284,2,FALSE),"不在")</f>
        <v>【MF大阪】大村達也</v>
      </c>
      <c r="H9066" s="4">
        <v>107</v>
      </c>
      <c r="I9066" s="4">
        <v>105</v>
      </c>
      <c r="K9066">
        <v>2.5102000086868099E+19</v>
      </c>
      <c r="BN9066" s="1"/>
    </row>
    <row r="9067" spans="1:69" x14ac:dyDescent="0.45">
      <c r="A9067" s="3">
        <v>45950.402858796297</v>
      </c>
      <c r="B9067" s="1" t="s">
        <v>83</v>
      </c>
      <c r="C9067" t="str">
        <f>IFERROR(VLOOKUP(B9067,[7]電話端末!$A$2:$E$284,2,FALSE),"不在")</f>
        <v>【札幌】舘合庸介</v>
      </c>
      <c r="D9067" s="1" t="s">
        <v>84</v>
      </c>
      <c r="E9067" t="str">
        <f>IFERROR(VLOOKUP(D9067,[7]電話端末!$A$2:$E$284,2,FALSE),"不在")</f>
        <v>【仙台】阿部かおり</v>
      </c>
      <c r="F9067" s="1" t="s">
        <v>84</v>
      </c>
      <c r="G9067" t="str">
        <f>IFERROR(VLOOKUP(F9067,[7]電話端末!$A$2:$D$284,2,FALSE),"不在")</f>
        <v>【仙台】阿部かおり</v>
      </c>
      <c r="H9067" s="4">
        <v>38</v>
      </c>
      <c r="I9067" s="4">
        <v>34</v>
      </c>
      <c r="K9067">
        <v>2.5102000083968098E+19</v>
      </c>
      <c r="BN9067" s="1"/>
    </row>
    <row r="9068" spans="1:69" x14ac:dyDescent="0.45">
      <c r="A9068" s="3">
        <v>45950.402731481481</v>
      </c>
      <c r="B9068" s="1" t="s">
        <v>36</v>
      </c>
      <c r="C9068" t="str">
        <f>IFERROR(VLOOKUP(B9068,[7]電話端末!$A$2:$E$284,2,FALSE),"不在")</f>
        <v>【名古屋】稲垣みちる</v>
      </c>
      <c r="D9068" s="1" t="s">
        <v>113</v>
      </c>
      <c r="E9068" t="str">
        <f>IFERROR(VLOOKUP(D9068,[7]電話端末!$A$2:$E$284,2,FALSE),"不在")</f>
        <v>【名古屋】水島奈美</v>
      </c>
      <c r="F9068" s="1" t="s">
        <v>113</v>
      </c>
      <c r="G9068" t="str">
        <f>IFERROR(VLOOKUP(F9068,[7]電話端末!$A$2:$D$284,2,FALSE),"不在")</f>
        <v>【名古屋】水島奈美</v>
      </c>
      <c r="H9068" s="4">
        <v>285</v>
      </c>
      <c r="I9068" s="4">
        <v>285</v>
      </c>
      <c r="K9068">
        <v>2.5102000083668099E+19</v>
      </c>
      <c r="BN9068" s="1"/>
    </row>
    <row r="9069" spans="1:69" x14ac:dyDescent="0.45">
      <c r="A9069" s="3">
        <v>45950.402673611112</v>
      </c>
      <c r="B9069" s="1" t="s">
        <v>48</v>
      </c>
      <c r="C9069" t="str">
        <f>IFERROR(VLOOKUP(B9069,[7]電話端末!$A$2:$E$284,2,FALSE),"不在")</f>
        <v>【福岡】松添愛</v>
      </c>
      <c r="D9069" s="1" t="s">
        <v>27</v>
      </c>
      <c r="E9069" t="str">
        <f>IFERROR(VLOOKUP(D9069,[7]電話端末!$A$2:$E$284,2,FALSE),"不在")</f>
        <v>【本社在庫物流課】黒田靖広</v>
      </c>
      <c r="F9069" s="1" t="s">
        <v>27</v>
      </c>
      <c r="G9069" t="str">
        <f>IFERROR(VLOOKUP(F9069,[7]電話端末!$A$2:$D$284,2,FALSE),"不在")</f>
        <v>【本社在庫物流課】黒田靖広</v>
      </c>
      <c r="H9069" s="4">
        <v>48</v>
      </c>
      <c r="I9069" s="4">
        <v>44</v>
      </c>
      <c r="K9069">
        <v>2.5102000083568099E+19</v>
      </c>
      <c r="BN9069" s="1"/>
    </row>
    <row r="9070" spans="1:69" x14ac:dyDescent="0.45">
      <c r="A9070" s="3">
        <v>45950.402650462966</v>
      </c>
      <c r="B9070" s="1" t="s">
        <v>36</v>
      </c>
      <c r="C9070" t="str">
        <f>IFERROR(VLOOKUP(B9070,[7]電話端末!$A$2:$E$284,2,FALSE),"不在")</f>
        <v>【名古屋】稲垣みちる</v>
      </c>
      <c r="D9070" s="1" t="s">
        <v>565</v>
      </c>
      <c r="E9070" t="str">
        <f>IFERROR(VLOOKUP(D9070,[7]電話端末!$A$2:$E$284,2,FALSE),"不在")</f>
        <v>不在</v>
      </c>
      <c r="F9070" s="1"/>
      <c r="G9070" t="str">
        <f>IFERROR(VLOOKUP(F9070,[7]電話端末!$A$2:$D$284,2,FALSE),"不在")</f>
        <v>不在</v>
      </c>
      <c r="H9070" s="4">
        <v>0</v>
      </c>
      <c r="I9070" s="4">
        <v>0</v>
      </c>
      <c r="K9070">
        <v>2.51020000833681E+19</v>
      </c>
      <c r="BN9070" s="1"/>
      <c r="BQ9070" s="1"/>
    </row>
    <row r="9071" spans="1:69" x14ac:dyDescent="0.45">
      <c r="A9071" s="3">
        <v>45950.402199074073</v>
      </c>
      <c r="B9071" s="1" t="s">
        <v>11</v>
      </c>
      <c r="C9071" t="str">
        <f>IFERROR(VLOOKUP(B9071,[7]電話端末!$A$2:$E$284,2,FALSE),"不在")</f>
        <v>【本社経理】池上有花</v>
      </c>
      <c r="D9071" s="1" t="s">
        <v>40</v>
      </c>
      <c r="E9071" t="str">
        <f>IFERROR(VLOOKUP(D9071,[7]電話端末!$A$2:$E$284,2,FALSE),"不在")</f>
        <v>【本社EC】鈴木浩允</v>
      </c>
      <c r="F9071" s="1" t="s">
        <v>40</v>
      </c>
      <c r="G9071" t="str">
        <f>IFERROR(VLOOKUP(F9071,[7]電話端末!$A$2:$D$284,2,FALSE),"不在")</f>
        <v>【本社EC】鈴木浩允</v>
      </c>
      <c r="H9071" s="4">
        <v>53</v>
      </c>
      <c r="I9071" s="4">
        <v>47</v>
      </c>
      <c r="K9071">
        <v>2.5102000082368098E+19</v>
      </c>
      <c r="BN9071" s="1"/>
      <c r="BQ9071" s="1"/>
    </row>
    <row r="9072" spans="1:69" x14ac:dyDescent="0.45">
      <c r="A9072" s="3">
        <v>45950.40084490741</v>
      </c>
      <c r="B9072" s="1" t="s">
        <v>48</v>
      </c>
      <c r="C9072" t="str">
        <f>IFERROR(VLOOKUP(B9072,[7]電話端末!$A$2:$E$284,2,FALSE),"不在")</f>
        <v>【福岡】松添愛</v>
      </c>
      <c r="D9072" s="1" t="s">
        <v>70</v>
      </c>
      <c r="E9072" t="str">
        <f>IFERROR(VLOOKUP(D9072,[7]電話端末!$A$2:$E$284,2,FALSE),"不在")</f>
        <v>【名古屋】着信グループ</v>
      </c>
      <c r="F9072" s="1" t="s">
        <v>113</v>
      </c>
      <c r="G9072" t="str">
        <f>IFERROR(VLOOKUP(F9072,[7]電話端末!$A$2:$D$284,2,FALSE),"不在")</f>
        <v>【名古屋】水島奈美</v>
      </c>
      <c r="H9072" s="4">
        <v>126</v>
      </c>
      <c r="I9072" s="4">
        <v>125</v>
      </c>
      <c r="K9072">
        <v>2.51020000799681E+19</v>
      </c>
      <c r="BN9072" s="1"/>
      <c r="BQ9072" s="1"/>
    </row>
    <row r="9073" spans="1:69" x14ac:dyDescent="0.45">
      <c r="A9073" s="3">
        <v>45950.400416666664</v>
      </c>
      <c r="B9073" s="1" t="s">
        <v>113</v>
      </c>
      <c r="C9073" t="str">
        <f>IFERROR(VLOOKUP(B9073,[7]電話端末!$A$2:$E$284,2,FALSE),"不在")</f>
        <v>【名古屋】水島奈美</v>
      </c>
      <c r="D9073" s="1" t="s">
        <v>36</v>
      </c>
      <c r="E9073" t="str">
        <f>IFERROR(VLOOKUP(D9073,[7]電話端末!$A$2:$E$284,2,FALSE),"不在")</f>
        <v>【名古屋】稲垣みちる</v>
      </c>
      <c r="F9073" s="1" t="s">
        <v>36</v>
      </c>
      <c r="G9073" t="str">
        <f>IFERROR(VLOOKUP(F9073,[7]電話端末!$A$2:$D$284,2,FALSE),"不在")</f>
        <v>【名古屋】稲垣みちる</v>
      </c>
      <c r="H9073" s="4">
        <v>29</v>
      </c>
      <c r="I9073" s="4">
        <v>28</v>
      </c>
      <c r="K9073">
        <v>2.5102000079268098E+19</v>
      </c>
      <c r="BN9073" s="1"/>
    </row>
    <row r="9074" spans="1:69" x14ac:dyDescent="0.45">
      <c r="A9074" s="3">
        <v>45950.399618055555</v>
      </c>
      <c r="B9074" s="1" t="s">
        <v>45</v>
      </c>
      <c r="C9074" t="str">
        <f>IFERROR(VLOOKUP(B9074,[7]電話端末!$A$2:$E$284,2,FALSE),"不在")</f>
        <v>【岡山】岸本麻衣子</v>
      </c>
      <c r="D9074" s="1" t="s">
        <v>566</v>
      </c>
      <c r="E9074" t="str">
        <f>IFERROR(VLOOKUP(D9074,[7]電話端末!$A$2:$E$284,2,FALSE),"不在")</f>
        <v>不在</v>
      </c>
      <c r="F9074" s="1"/>
      <c r="G9074" t="str">
        <f>IFERROR(VLOOKUP(F9074,[7]電話端末!$A$2:$D$284,2,FALSE),"不在")</f>
        <v>不在</v>
      </c>
      <c r="H9074" s="4">
        <v>0</v>
      </c>
      <c r="I9074" s="4">
        <v>0</v>
      </c>
      <c r="K9074">
        <v>2.5102000077468099E+19</v>
      </c>
      <c r="BN9074" s="1"/>
      <c r="BQ9074" s="1"/>
    </row>
    <row r="9075" spans="1:69" x14ac:dyDescent="0.45">
      <c r="A9075" s="3">
        <v>45950.397337962961</v>
      </c>
      <c r="B9075" s="1" t="s">
        <v>188</v>
      </c>
      <c r="C9075" t="str">
        <f>IFERROR(VLOOKUP(B9075,[7]電話端末!$A$2:$E$284,2,FALSE),"不在")</f>
        <v>【埼玉】吉田夏子</v>
      </c>
      <c r="D9075" s="1" t="s">
        <v>37</v>
      </c>
      <c r="E9075" t="str">
        <f>IFERROR(VLOOKUP(D9075,[7]電話端末!$A$2:$E$284,2,FALSE),"不在")</f>
        <v>【千葉】小島佳菜</v>
      </c>
      <c r="F9075" s="1" t="s">
        <v>37</v>
      </c>
      <c r="G9075" t="str">
        <f>IFERROR(VLOOKUP(F9075,[7]電話端末!$A$2:$D$284,2,FALSE),"不在")</f>
        <v>【千葉】小島佳菜</v>
      </c>
      <c r="H9075" s="4">
        <v>116</v>
      </c>
      <c r="I9075" s="4">
        <v>114</v>
      </c>
      <c r="K9075">
        <v>2.5102000074868101E+19</v>
      </c>
      <c r="BN9075" s="1"/>
      <c r="BQ9075" s="1"/>
    </row>
    <row r="9076" spans="1:69" x14ac:dyDescent="0.45">
      <c r="A9076" s="3">
        <v>45950.39640046296</v>
      </c>
      <c r="B9076" s="1" t="s">
        <v>113</v>
      </c>
      <c r="C9076" t="str">
        <f>IFERROR(VLOOKUP(B9076,[7]電話端末!$A$2:$E$284,2,FALSE),"不在")</f>
        <v>【名古屋】水島奈美</v>
      </c>
      <c r="D9076" s="1" t="s">
        <v>28</v>
      </c>
      <c r="E9076" t="str">
        <f>IFERROR(VLOOKUP(D9076,[7]電話端末!$A$2:$E$284,2,FALSE),"不在")</f>
        <v>【名古屋】大渕温子</v>
      </c>
      <c r="F9076" s="1" t="s">
        <v>28</v>
      </c>
      <c r="G9076" t="str">
        <f>IFERROR(VLOOKUP(F9076,[7]電話端末!$A$2:$D$284,2,FALSE),"不在")</f>
        <v>【名古屋】大渕温子</v>
      </c>
      <c r="H9076" s="4">
        <v>116</v>
      </c>
      <c r="I9076" s="4">
        <v>115</v>
      </c>
      <c r="K9076">
        <v>2.51020000719681E+19</v>
      </c>
      <c r="BN9076" s="1"/>
      <c r="BQ9076" s="1"/>
    </row>
    <row r="9077" spans="1:69" x14ac:dyDescent="0.45">
      <c r="A9077" s="3">
        <v>45950.394687499997</v>
      </c>
      <c r="B9077" s="1" t="s">
        <v>19</v>
      </c>
      <c r="C9077" t="str">
        <f>IFERROR(VLOOKUP(B9077,[7]電話端末!$A$2:$E$284,2,FALSE),"不在")</f>
        <v>【福岡】重松宝成</v>
      </c>
      <c r="D9077" s="1" t="s">
        <v>35</v>
      </c>
      <c r="E9077" t="str">
        <f>IFERROR(VLOOKUP(D9077,[7]電話端末!$A$2:$E$284,2,FALSE),"不在")</f>
        <v>【広島】小先純平</v>
      </c>
      <c r="F9077" s="1" t="s">
        <v>35</v>
      </c>
      <c r="G9077" t="str">
        <f>IFERROR(VLOOKUP(F9077,[7]電話端末!$A$2:$D$284,2,FALSE),"不在")</f>
        <v>【広島】小先純平</v>
      </c>
      <c r="H9077" s="4">
        <v>70</v>
      </c>
      <c r="I9077" s="4">
        <v>64</v>
      </c>
      <c r="K9077">
        <v>2.51020000689681E+19</v>
      </c>
      <c r="BN9077" s="1"/>
      <c r="BQ9077" s="1"/>
    </row>
    <row r="9078" spans="1:69" x14ac:dyDescent="0.45">
      <c r="A9078" s="3">
        <v>45950.394502314812</v>
      </c>
      <c r="B9078" s="1" t="s">
        <v>178</v>
      </c>
      <c r="C9078" t="str">
        <f>IFERROR(VLOOKUP(B9078,[7]電話端末!$A$2:$E$284,2,FALSE),"不在")</f>
        <v>【多摩】佐々木大樹</v>
      </c>
      <c r="D9078" s="1" t="s">
        <v>125</v>
      </c>
      <c r="E9078" t="str">
        <f>IFERROR(VLOOKUP(D9078,[7]電話端末!$A$2:$E$284,2,FALSE),"不在")</f>
        <v>【横浜】山﨑啓右</v>
      </c>
      <c r="F9078" s="1" t="s">
        <v>125</v>
      </c>
      <c r="G9078" t="str">
        <f>IFERROR(VLOOKUP(F9078,[7]電話端末!$A$2:$D$284,2,FALSE),"不在")</f>
        <v>【横浜】山﨑啓右</v>
      </c>
      <c r="H9078" s="4">
        <v>75</v>
      </c>
      <c r="I9078" s="4">
        <v>23</v>
      </c>
      <c r="K9078">
        <v>2.5102000068568101E+19</v>
      </c>
      <c r="BN9078" s="1"/>
    </row>
    <row r="9079" spans="1:69" x14ac:dyDescent="0.45">
      <c r="A9079" s="3">
        <v>45950.393645833334</v>
      </c>
      <c r="B9079" s="1" t="s">
        <v>227</v>
      </c>
      <c r="C9079" t="str">
        <f>IFERROR(VLOOKUP(B9079,[7]電話端末!$A$2:$E$284,2,FALSE),"不在")</f>
        <v>【大阪】榎本優生</v>
      </c>
      <c r="D9079" s="1" t="s">
        <v>197</v>
      </c>
      <c r="E9079" t="str">
        <f>IFERROR(VLOOKUP(D9079,[7]電話端末!$A$2:$E$284,2,FALSE),"不在")</f>
        <v>【流山】着信グループ</v>
      </c>
      <c r="F9079" s="1" t="s">
        <v>49</v>
      </c>
      <c r="G9079" t="str">
        <f>IFERROR(VLOOKUP(F9079,[7]電話端末!$A$2:$D$284,2,FALSE),"不在")</f>
        <v>【流山】鴻池千紗都</v>
      </c>
      <c r="H9079" s="4">
        <v>53</v>
      </c>
      <c r="I9079" s="4">
        <v>50</v>
      </c>
      <c r="K9079">
        <v>2.51020000672681E+19</v>
      </c>
      <c r="BN9079" s="1"/>
      <c r="BQ9079" s="1"/>
    </row>
    <row r="9080" spans="1:69" x14ac:dyDescent="0.45">
      <c r="A9080" s="3">
        <v>45950.393414351849</v>
      </c>
      <c r="B9080" s="1" t="s">
        <v>19</v>
      </c>
      <c r="C9080" t="str">
        <f>IFERROR(VLOOKUP(B9080,[7]電話端末!$A$2:$E$284,2,FALSE),"不在")</f>
        <v>【福岡】重松宝成</v>
      </c>
      <c r="D9080" s="1" t="s">
        <v>35</v>
      </c>
      <c r="E9080" t="str">
        <f>IFERROR(VLOOKUP(D9080,[7]電話端末!$A$2:$E$284,2,FALSE),"不在")</f>
        <v>【広島】小先純平</v>
      </c>
      <c r="F9080" s="1" t="s">
        <v>35</v>
      </c>
      <c r="G9080" t="str">
        <f>IFERROR(VLOOKUP(F9080,[7]電話端末!$A$2:$D$284,2,FALSE),"不在")</f>
        <v>【広島】小先純平</v>
      </c>
      <c r="H9080" s="4">
        <v>49</v>
      </c>
      <c r="I9080" s="4">
        <v>45</v>
      </c>
      <c r="K9080">
        <v>2.5102000066468098E+19</v>
      </c>
      <c r="BN9080" s="1"/>
      <c r="BQ9080" s="1"/>
    </row>
    <row r="9081" spans="1:69" x14ac:dyDescent="0.45">
      <c r="A9081" s="3">
        <v>45950.393148148149</v>
      </c>
      <c r="B9081" s="1" t="s">
        <v>35</v>
      </c>
      <c r="C9081" t="str">
        <f>IFERROR(VLOOKUP(B9081,[7]電話端末!$A$2:$E$284,2,FALSE),"不在")</f>
        <v>【広島】小先純平</v>
      </c>
      <c r="D9081" s="1" t="s">
        <v>19</v>
      </c>
      <c r="E9081" t="str">
        <f>IFERROR(VLOOKUP(D9081,[7]電話端末!$A$2:$E$284,2,FALSE),"不在")</f>
        <v>【福岡】重松宝成</v>
      </c>
      <c r="F9081" s="1"/>
      <c r="G9081" t="str">
        <f>IFERROR(VLOOKUP(F9081,[7]電話端末!$A$2:$D$284,2,FALSE),"不在")</f>
        <v>不在</v>
      </c>
      <c r="H9081" s="4">
        <v>18</v>
      </c>
      <c r="I9081" s="4">
        <v>0</v>
      </c>
      <c r="K9081">
        <v>2.5102000066168099E+19</v>
      </c>
      <c r="BN9081" s="1"/>
    </row>
    <row r="9082" spans="1:69" x14ac:dyDescent="0.45">
      <c r="A9082" s="3">
        <v>45950.393055555556</v>
      </c>
      <c r="B9082" s="1" t="s">
        <v>32</v>
      </c>
      <c r="C9082" t="str">
        <f>IFERROR(VLOOKUP(B9082,[7]電話端末!$A$2:$E$284,2,FALSE),"不在")</f>
        <v>【千葉】遠藤和行</v>
      </c>
      <c r="D9082" s="1" t="s">
        <v>37</v>
      </c>
      <c r="E9082" t="str">
        <f>IFERROR(VLOOKUP(D9082,[7]電話端末!$A$2:$E$284,2,FALSE),"不在")</f>
        <v>【千葉】小島佳菜</v>
      </c>
      <c r="F9082" s="1" t="s">
        <v>37</v>
      </c>
      <c r="G9082" t="str">
        <f>IFERROR(VLOOKUP(F9082,[7]電話端末!$A$2:$D$284,2,FALSE),"不在")</f>
        <v>【千葉】小島佳菜</v>
      </c>
      <c r="H9082" s="4">
        <v>56</v>
      </c>
      <c r="I9082" s="4">
        <v>55</v>
      </c>
      <c r="K9082">
        <v>2.51020000656681E+19</v>
      </c>
      <c r="BN9082" s="1"/>
      <c r="BQ9082" s="1"/>
    </row>
    <row r="9083" spans="1:69" x14ac:dyDescent="0.45">
      <c r="A9083" s="3">
        <v>45950.392974537041</v>
      </c>
      <c r="B9083" s="1" t="s">
        <v>94</v>
      </c>
      <c r="C9083" t="str">
        <f>IFERROR(VLOOKUP(B9083,[7]電話端末!$A$2:$E$284,2,FALSE),"不在")</f>
        <v>【岡山】武政彩果</v>
      </c>
      <c r="D9083" s="1" t="s">
        <v>62</v>
      </c>
      <c r="E9083" t="str">
        <f>IFERROR(VLOOKUP(D9083,[7]電話端末!$A$2:$E$284,2,FALSE),"不在")</f>
        <v>【横浜】着信グループ</v>
      </c>
      <c r="F9083" s="1" t="s">
        <v>30</v>
      </c>
      <c r="G9083" t="str">
        <f>IFERROR(VLOOKUP(F9083,[7]電話端末!$A$2:$D$284,2,FALSE),"不在")</f>
        <v>【横浜】吉田玲</v>
      </c>
      <c r="H9083" s="4">
        <v>49</v>
      </c>
      <c r="I9083" s="4">
        <v>46</v>
      </c>
      <c r="K9083">
        <v>2.5102000065368101E+19</v>
      </c>
      <c r="BN9083" s="1"/>
      <c r="BQ9083" s="1"/>
    </row>
    <row r="9084" spans="1:69" x14ac:dyDescent="0.45">
      <c r="A9084" s="3">
        <v>45950.391076388885</v>
      </c>
      <c r="B9084" s="1" t="s">
        <v>44</v>
      </c>
      <c r="C9084" t="str">
        <f>IFERROR(VLOOKUP(B9084,[7]電話端末!$A$2:$E$284,2,FALSE),"不在")</f>
        <v>【福岡】奥薗美和</v>
      </c>
      <c r="D9084" s="1" t="s">
        <v>38</v>
      </c>
      <c r="E9084" t="str">
        <f>IFERROR(VLOOKUP(D9084,[7]電話端末!$A$2:$E$284,2,FALSE),"不在")</f>
        <v>【福岡】山崎芹奈</v>
      </c>
      <c r="F9084" s="1" t="s">
        <v>38</v>
      </c>
      <c r="G9084" t="str">
        <f>IFERROR(VLOOKUP(F9084,[7]電話端末!$A$2:$D$284,2,FALSE),"不在")</f>
        <v>【福岡】山崎芹奈</v>
      </c>
      <c r="H9084" s="4">
        <v>11</v>
      </c>
      <c r="I9084" s="4">
        <v>10</v>
      </c>
      <c r="K9084">
        <v>2.5102000061968101E+19</v>
      </c>
      <c r="BN9084" s="1"/>
      <c r="BQ9084" s="1"/>
    </row>
    <row r="9085" spans="1:69" x14ac:dyDescent="0.45">
      <c r="A9085" s="3">
        <v>45950.391076388885</v>
      </c>
      <c r="B9085" s="1" t="s">
        <v>19</v>
      </c>
      <c r="C9085" t="str">
        <f>IFERROR(VLOOKUP(B9085,[7]電話端末!$A$2:$E$284,2,FALSE),"不在")</f>
        <v>【福岡】重松宝成</v>
      </c>
      <c r="D9085" s="1" t="s">
        <v>35</v>
      </c>
      <c r="E9085" t="str">
        <f>IFERROR(VLOOKUP(D9085,[7]電話端末!$A$2:$E$284,2,FALSE),"不在")</f>
        <v>【広島】小先純平</v>
      </c>
      <c r="F9085" s="1"/>
      <c r="G9085" t="str">
        <f>IFERROR(VLOOKUP(F9085,[7]電話端末!$A$2:$D$284,2,FALSE),"不在")</f>
        <v>不在</v>
      </c>
      <c r="H9085" s="4">
        <v>9</v>
      </c>
      <c r="I9085" s="4">
        <v>0</v>
      </c>
      <c r="K9085">
        <v>2.5102000061868102E+19</v>
      </c>
      <c r="BN9085" s="1"/>
      <c r="BQ9085" s="1"/>
    </row>
    <row r="9086" spans="1:69" x14ac:dyDescent="0.45">
      <c r="A9086" s="3">
        <v>45950.390706018516</v>
      </c>
      <c r="B9086" s="1" t="s">
        <v>92</v>
      </c>
      <c r="C9086" t="str">
        <f>IFERROR(VLOOKUP(B9086,[7]電話端末!$A$2:$E$284,2,FALSE),"不在")</f>
        <v>【MF大阪】受付電話</v>
      </c>
      <c r="D9086" s="1" t="s">
        <v>93</v>
      </c>
      <c r="E9086" t="str">
        <f>IFERROR(VLOOKUP(D9086,[7]電話端末!$A$2:$E$284,2,FALSE),"不在")</f>
        <v>【MF大阪】受付電話機</v>
      </c>
      <c r="F9086" s="1" t="s">
        <v>89</v>
      </c>
      <c r="G9086" t="str">
        <f>IFERROR(VLOOKUP(F9086,[7]電話端末!$A$2:$D$284,2,FALSE),"不在")</f>
        <v>【MF大阪】木下春河</v>
      </c>
      <c r="H9086" s="4">
        <v>8</v>
      </c>
      <c r="I9086" s="4">
        <v>5</v>
      </c>
      <c r="K9086">
        <v>2.5102000060668101E+19</v>
      </c>
      <c r="BN9086" s="1"/>
    </row>
    <row r="9087" spans="1:69" x14ac:dyDescent="0.45">
      <c r="A9087" s="3">
        <v>45950.390613425923</v>
      </c>
      <c r="B9087" s="1" t="s">
        <v>19</v>
      </c>
      <c r="C9087" t="str">
        <f>IFERROR(VLOOKUP(B9087,[7]電話端末!$A$2:$E$284,2,FALSE),"不在")</f>
        <v>【福岡】重松宝成</v>
      </c>
      <c r="D9087" s="1" t="s">
        <v>39</v>
      </c>
      <c r="E9087" t="str">
        <f>IFERROR(VLOOKUP(D9087,[7]電話端末!$A$2:$E$284,2,FALSE),"不在")</f>
        <v>【福岡】松尾明日香</v>
      </c>
      <c r="F9087" s="1" t="s">
        <v>39</v>
      </c>
      <c r="G9087" t="str">
        <f>IFERROR(VLOOKUP(F9087,[7]電話端末!$A$2:$D$284,2,FALSE),"不在")</f>
        <v>【福岡】松尾明日香</v>
      </c>
      <c r="H9087" s="4">
        <v>37</v>
      </c>
      <c r="I9087" s="4">
        <v>36</v>
      </c>
      <c r="K9087">
        <v>2.5102000060568101E+19</v>
      </c>
      <c r="BN9087" s="1"/>
      <c r="BQ9087" s="1"/>
    </row>
    <row r="9088" spans="1:69" x14ac:dyDescent="0.45">
      <c r="A9088" s="3">
        <v>45950.390486111108</v>
      </c>
      <c r="B9088" s="1" t="s">
        <v>189</v>
      </c>
      <c r="C9088" t="str">
        <f>IFERROR(VLOOKUP(B9088,[7]電話端末!$A$2:$E$284,2,FALSE),"不在")</f>
        <v>【金沢】青木孝典</v>
      </c>
      <c r="D9088" s="1" t="s">
        <v>210</v>
      </c>
      <c r="E9088" t="str">
        <f>IFERROR(VLOOKUP(D9088,[7]電話端末!$A$2:$E$284,2,FALSE),"不在")</f>
        <v>【滋賀】松井治美</v>
      </c>
      <c r="F9088" s="1" t="s">
        <v>210</v>
      </c>
      <c r="G9088" t="str">
        <f>IFERROR(VLOOKUP(F9088,[7]電話端末!$A$2:$D$284,2,FALSE),"不在")</f>
        <v>【滋賀】松井治美</v>
      </c>
      <c r="H9088" s="4">
        <v>47</v>
      </c>
      <c r="I9088" s="4">
        <v>43</v>
      </c>
      <c r="K9088">
        <v>2.5102000060368101E+19</v>
      </c>
      <c r="BN9088" s="1"/>
      <c r="BQ9088" s="1"/>
    </row>
    <row r="9089" spans="1:69" x14ac:dyDescent="0.45">
      <c r="A9089" s="3">
        <v>45950.389201388891</v>
      </c>
      <c r="B9089" s="1" t="s">
        <v>72</v>
      </c>
      <c r="C9089" t="str">
        <f>IFERROR(VLOOKUP(B9089,[7]電話端末!$A$2:$E$284,2,FALSE),"不在")</f>
        <v>【横浜】青木観奈</v>
      </c>
      <c r="D9089" s="1" t="s">
        <v>197</v>
      </c>
      <c r="E9089" t="str">
        <f>IFERROR(VLOOKUP(D9089,[7]電話端末!$A$2:$E$284,2,FALSE),"不在")</f>
        <v>【流山】着信グループ</v>
      </c>
      <c r="F9089" s="1" t="s">
        <v>49</v>
      </c>
      <c r="G9089" t="str">
        <f>IFERROR(VLOOKUP(F9089,[7]電話端末!$A$2:$D$284,2,FALSE),"不在")</f>
        <v>【流山】鴻池千紗都</v>
      </c>
      <c r="H9089" s="4">
        <v>36</v>
      </c>
      <c r="I9089" s="4">
        <v>33</v>
      </c>
      <c r="K9089">
        <v>2.5102000058368098E+19</v>
      </c>
      <c r="BN9089" s="1"/>
    </row>
    <row r="9090" spans="1:69" x14ac:dyDescent="0.45">
      <c r="A9090" s="3">
        <v>45950.389004629629</v>
      </c>
      <c r="B9090" s="1" t="s">
        <v>118</v>
      </c>
      <c r="C9090" t="str">
        <f>IFERROR(VLOOKUP(B9090,[7]電話端末!$A$2:$E$284,2,FALSE),"不在")</f>
        <v>【仙台】真壁彰子</v>
      </c>
      <c r="D9090" s="1" t="s">
        <v>111</v>
      </c>
      <c r="E9090" t="str">
        <f>IFERROR(VLOOKUP(D9090,[7]電話端末!$A$2:$E$284,2,FALSE),"不在")</f>
        <v>【岡山】着信グループ</v>
      </c>
      <c r="F9090" s="1" t="s">
        <v>104</v>
      </c>
      <c r="G9090" t="str">
        <f>IFERROR(VLOOKUP(F9090,[7]電話端末!$A$2:$D$284,2,FALSE),"不在")</f>
        <v>【岡山】矢野夏絵</v>
      </c>
      <c r="H9090" s="4">
        <v>88</v>
      </c>
      <c r="I9090" s="4">
        <v>73</v>
      </c>
      <c r="K9090">
        <v>2.5102000057968099E+19</v>
      </c>
      <c r="BN9090" s="1"/>
      <c r="BQ9090" s="1"/>
    </row>
    <row r="9091" spans="1:69" x14ac:dyDescent="0.45">
      <c r="A9091" s="3">
        <v>45950.388912037037</v>
      </c>
      <c r="B9091" s="1" t="s">
        <v>72</v>
      </c>
      <c r="C9091" t="str">
        <f>IFERROR(VLOOKUP(B9091,[7]電話端末!$A$2:$E$284,2,FALSE),"不在")</f>
        <v>【横浜】青木観奈</v>
      </c>
      <c r="D9091" s="1" t="s">
        <v>50</v>
      </c>
      <c r="E9091" t="str">
        <f>IFERROR(VLOOKUP(D9091,[7]電話端末!$A$2:$E$284,2,FALSE),"不在")</f>
        <v>【流山】浅沼潤也</v>
      </c>
      <c r="F9091" s="1"/>
      <c r="G9091" t="str">
        <f>IFERROR(VLOOKUP(F9091,[7]電話端末!$A$2:$D$284,2,FALSE),"不在")</f>
        <v>不在</v>
      </c>
      <c r="H9091" s="4">
        <v>22</v>
      </c>
      <c r="I9091" s="4">
        <v>0</v>
      </c>
      <c r="K9091">
        <v>2.51020000576681E+19</v>
      </c>
      <c r="BN9091" s="1"/>
      <c r="BQ9091" s="1"/>
    </row>
    <row r="9092" spans="1:69" x14ac:dyDescent="0.45">
      <c r="A9092" s="3">
        <v>45950.388865740744</v>
      </c>
      <c r="B9092" s="1" t="s">
        <v>118</v>
      </c>
      <c r="C9092" t="str">
        <f>IFERROR(VLOOKUP(B9092,[7]電話端末!$A$2:$E$284,2,FALSE),"不在")</f>
        <v>【仙台】真壁彰子</v>
      </c>
      <c r="D9092" s="1" t="s">
        <v>104</v>
      </c>
      <c r="E9092" t="str">
        <f>IFERROR(VLOOKUP(D9092,[7]電話端末!$A$2:$E$284,2,FALSE),"不在")</f>
        <v>【岡山】矢野夏絵</v>
      </c>
      <c r="F9092" s="1"/>
      <c r="G9092" t="str">
        <f>IFERROR(VLOOKUP(F9092,[7]電話端末!$A$2:$D$284,2,FALSE),"不在")</f>
        <v>不在</v>
      </c>
      <c r="H9092" s="4">
        <v>1</v>
      </c>
      <c r="I9092" s="4">
        <v>0</v>
      </c>
      <c r="K9092">
        <v>2.5102000057468101E+19</v>
      </c>
      <c r="BN9092" s="1"/>
      <c r="BQ9092" s="1"/>
    </row>
    <row r="9093" spans="1:69" x14ac:dyDescent="0.45">
      <c r="A9093" s="3">
        <v>45950.387488425928</v>
      </c>
      <c r="B9093" s="1" t="s">
        <v>189</v>
      </c>
      <c r="C9093" t="str">
        <f>IFERROR(VLOOKUP(B9093,[7]電話端末!$A$2:$E$284,2,FALSE),"不在")</f>
        <v>【金沢】青木孝典</v>
      </c>
      <c r="D9093" s="1" t="s">
        <v>210</v>
      </c>
      <c r="E9093" t="str">
        <f>IFERROR(VLOOKUP(D9093,[7]電話端末!$A$2:$E$284,2,FALSE),"不在")</f>
        <v>【滋賀】松井治美</v>
      </c>
      <c r="F9093" s="1"/>
      <c r="G9093" t="str">
        <f>IFERROR(VLOOKUP(F9093,[7]電話端末!$A$2:$D$284,2,FALSE),"不在")</f>
        <v>不在</v>
      </c>
      <c r="H9093" s="4">
        <v>1</v>
      </c>
      <c r="I9093" s="4">
        <v>0</v>
      </c>
      <c r="K9093">
        <v>2.5102000054268101E+19</v>
      </c>
      <c r="BN9093" s="1"/>
      <c r="BQ9093" s="1"/>
    </row>
    <row r="9094" spans="1:69" x14ac:dyDescent="0.45">
      <c r="A9094" s="3">
        <v>45950.386273148149</v>
      </c>
      <c r="B9094" s="1" t="s">
        <v>189</v>
      </c>
      <c r="C9094" t="str">
        <f>IFERROR(VLOOKUP(B9094,[7]電話端末!$A$2:$E$284,2,FALSE),"不在")</f>
        <v>【金沢】青木孝典</v>
      </c>
      <c r="D9094" s="1" t="s">
        <v>210</v>
      </c>
      <c r="E9094" t="str">
        <f>IFERROR(VLOOKUP(D9094,[7]電話端末!$A$2:$E$284,2,FALSE),"不在")</f>
        <v>【滋賀】松井治美</v>
      </c>
      <c r="F9094" s="1"/>
      <c r="G9094" t="str">
        <f>IFERROR(VLOOKUP(F9094,[7]電話端末!$A$2:$D$284,2,FALSE),"不在")</f>
        <v>不在</v>
      </c>
      <c r="H9094" s="4">
        <v>1</v>
      </c>
      <c r="I9094" s="4">
        <v>0</v>
      </c>
      <c r="K9094">
        <v>2.5102000052368101E+19</v>
      </c>
      <c r="BN9094" s="1"/>
      <c r="BQ9094" s="1"/>
    </row>
    <row r="9095" spans="1:69" x14ac:dyDescent="0.45">
      <c r="A9095" s="3">
        <v>45950.384756944448</v>
      </c>
      <c r="B9095" s="1" t="s">
        <v>113</v>
      </c>
      <c r="C9095" t="str">
        <f>IFERROR(VLOOKUP(B9095,[7]電話端末!$A$2:$E$284,2,FALSE),"不在")</f>
        <v>【名古屋】水島奈美</v>
      </c>
      <c r="D9095" s="1" t="s">
        <v>19</v>
      </c>
      <c r="E9095" t="str">
        <f>IFERROR(VLOOKUP(D9095,[7]電話端末!$A$2:$E$284,2,FALSE),"不在")</f>
        <v>【福岡】重松宝成</v>
      </c>
      <c r="F9095" s="1" t="s">
        <v>19</v>
      </c>
      <c r="G9095" t="str">
        <f>IFERROR(VLOOKUP(F9095,[7]電話端末!$A$2:$D$284,2,FALSE),"不在")</f>
        <v>【福岡】重松宝成</v>
      </c>
      <c r="H9095" s="4">
        <v>50</v>
      </c>
      <c r="I9095" s="4">
        <v>48</v>
      </c>
      <c r="K9095">
        <v>2.51020000498681E+19</v>
      </c>
      <c r="BN9095" s="1"/>
      <c r="BQ9095" s="1"/>
    </row>
    <row r="9096" spans="1:69" x14ac:dyDescent="0.45">
      <c r="A9096" s="3">
        <v>45950.384641203702</v>
      </c>
      <c r="B9096" s="1" t="s">
        <v>19</v>
      </c>
      <c r="C9096" t="str">
        <f>IFERROR(VLOOKUP(B9096,[7]電話端末!$A$2:$E$284,2,FALSE),"不在")</f>
        <v>【福岡】重松宝成</v>
      </c>
      <c r="D9096" s="1" t="s">
        <v>113</v>
      </c>
      <c r="E9096" t="str">
        <f>IFERROR(VLOOKUP(D9096,[7]電話端末!$A$2:$E$284,2,FALSE),"不在")</f>
        <v>【名古屋】水島奈美</v>
      </c>
      <c r="F9096" s="1"/>
      <c r="G9096" t="str">
        <f>IFERROR(VLOOKUP(F9096,[7]電話端末!$A$2:$D$284,2,FALSE),"不在")</f>
        <v>不在</v>
      </c>
      <c r="H9096" s="4">
        <v>0</v>
      </c>
      <c r="I9096" s="4">
        <v>0</v>
      </c>
      <c r="K9096">
        <v>2.5102000049468101E+19</v>
      </c>
      <c r="BN9096" s="1"/>
      <c r="BQ9096" s="1"/>
    </row>
    <row r="9097" spans="1:69" x14ac:dyDescent="0.45">
      <c r="A9097" s="3">
        <v>45950.384606481479</v>
      </c>
      <c r="B9097" s="1" t="s">
        <v>113</v>
      </c>
      <c r="C9097" t="str">
        <f>IFERROR(VLOOKUP(B9097,[7]電話端末!$A$2:$E$284,2,FALSE),"不在")</f>
        <v>【名古屋】水島奈美</v>
      </c>
      <c r="D9097" s="1" t="s">
        <v>19</v>
      </c>
      <c r="E9097" t="str">
        <f>IFERROR(VLOOKUP(D9097,[7]電話端末!$A$2:$E$284,2,FALSE),"不在")</f>
        <v>【福岡】重松宝成</v>
      </c>
      <c r="F9097" s="1" t="s">
        <v>19</v>
      </c>
      <c r="G9097" t="str">
        <f>IFERROR(VLOOKUP(F9097,[7]電話端末!$A$2:$D$284,2,FALSE),"不在")</f>
        <v>【福岡】重松宝成</v>
      </c>
      <c r="H9097" s="4">
        <v>1</v>
      </c>
      <c r="I9097" s="4">
        <v>0</v>
      </c>
      <c r="K9097">
        <v>2.5102000049368101E+19</v>
      </c>
      <c r="BN9097" s="1"/>
    </row>
    <row r="9098" spans="1:69" x14ac:dyDescent="0.45">
      <c r="A9098" s="3">
        <v>45950.384456018517</v>
      </c>
      <c r="B9098" s="1" t="s">
        <v>19</v>
      </c>
      <c r="C9098" t="str">
        <f>IFERROR(VLOOKUP(B9098,[7]電話端末!$A$2:$E$284,2,FALSE),"不在")</f>
        <v>【福岡】重松宝成</v>
      </c>
      <c r="D9098" s="1" t="s">
        <v>113</v>
      </c>
      <c r="E9098" t="str">
        <f>IFERROR(VLOOKUP(D9098,[7]電話端末!$A$2:$E$284,2,FALSE),"不在")</f>
        <v>【名古屋】水島奈美</v>
      </c>
      <c r="F9098" s="1"/>
      <c r="G9098" t="str">
        <f>IFERROR(VLOOKUP(F9098,[7]電話端末!$A$2:$D$284,2,FALSE),"不在")</f>
        <v>不在</v>
      </c>
      <c r="H9098" s="4">
        <v>1</v>
      </c>
      <c r="I9098" s="4">
        <v>0</v>
      </c>
      <c r="K9098">
        <v>2.5102000048968102E+19</v>
      </c>
      <c r="BN9098" s="1"/>
      <c r="BQ9098" s="1"/>
    </row>
    <row r="9099" spans="1:69" x14ac:dyDescent="0.45">
      <c r="A9099" s="3">
        <v>45950.384409722225</v>
      </c>
      <c r="B9099" s="1" t="s">
        <v>19</v>
      </c>
      <c r="C9099" t="str">
        <f>IFERROR(VLOOKUP(B9099,[7]電話端末!$A$2:$E$284,2,FALSE),"不在")</f>
        <v>【福岡】重松宝成</v>
      </c>
      <c r="D9099" s="1" t="s">
        <v>113</v>
      </c>
      <c r="E9099" t="str">
        <f>IFERROR(VLOOKUP(D9099,[7]電話端末!$A$2:$E$284,2,FALSE),"不在")</f>
        <v>【名古屋】水島奈美</v>
      </c>
      <c r="F9099" s="1"/>
      <c r="G9099" t="str">
        <f>IFERROR(VLOOKUP(F9099,[7]電話端末!$A$2:$D$284,2,FALSE),"不在")</f>
        <v>不在</v>
      </c>
      <c r="H9099" s="4">
        <v>0</v>
      </c>
      <c r="I9099" s="4">
        <v>0</v>
      </c>
      <c r="K9099">
        <v>2.5102000048768098E+19</v>
      </c>
      <c r="BN9099" s="1"/>
      <c r="BQ9099" s="1"/>
    </row>
    <row r="9100" spans="1:69" x14ac:dyDescent="0.45">
      <c r="A9100" s="3">
        <v>45950.383912037039</v>
      </c>
      <c r="B9100" s="1" t="s">
        <v>113</v>
      </c>
      <c r="C9100" t="str">
        <f>IFERROR(VLOOKUP(B9100,[7]電話端末!$A$2:$E$284,2,FALSE),"不在")</f>
        <v>【名古屋】水島奈美</v>
      </c>
      <c r="D9100" s="1" t="s">
        <v>19</v>
      </c>
      <c r="E9100" t="str">
        <f>IFERROR(VLOOKUP(D9100,[7]電話端末!$A$2:$E$284,2,FALSE),"不在")</f>
        <v>【福岡】重松宝成</v>
      </c>
      <c r="F9100" s="1"/>
      <c r="G9100" t="str">
        <f>IFERROR(VLOOKUP(F9100,[7]電話端末!$A$2:$D$284,2,FALSE),"不在")</f>
        <v>不在</v>
      </c>
      <c r="H9100" s="4">
        <v>1</v>
      </c>
      <c r="I9100" s="4">
        <v>0</v>
      </c>
      <c r="K9100">
        <v>2.5102000047668101E+19</v>
      </c>
      <c r="BN9100" s="1"/>
    </row>
    <row r="9101" spans="1:69" x14ac:dyDescent="0.45">
      <c r="A9101" s="3">
        <v>45950.382662037038</v>
      </c>
      <c r="B9101" s="1" t="s">
        <v>113</v>
      </c>
      <c r="C9101" t="str">
        <f>IFERROR(VLOOKUP(B9101,[7]電話端末!$A$2:$E$284,2,FALSE),"不在")</f>
        <v>【名古屋】水島奈美</v>
      </c>
      <c r="D9101" s="1" t="s">
        <v>19</v>
      </c>
      <c r="E9101" t="str">
        <f>IFERROR(VLOOKUP(D9101,[7]電話端末!$A$2:$E$284,2,FALSE),"不在")</f>
        <v>【福岡】重松宝成</v>
      </c>
      <c r="F9101" s="1"/>
      <c r="G9101" t="str">
        <f>IFERROR(VLOOKUP(F9101,[7]電話端末!$A$2:$D$284,2,FALSE),"不在")</f>
        <v>不在</v>
      </c>
      <c r="H9101" s="4">
        <v>0</v>
      </c>
      <c r="I9101" s="4">
        <v>0</v>
      </c>
      <c r="K9101">
        <v>2.51020000448681E+19</v>
      </c>
      <c r="BN9101" s="1"/>
      <c r="BQ9101" s="1"/>
    </row>
    <row r="9102" spans="1:69" x14ac:dyDescent="0.45">
      <c r="A9102" s="3">
        <v>45950.382395833331</v>
      </c>
      <c r="B9102" s="1" t="s">
        <v>169</v>
      </c>
      <c r="C9102" t="str">
        <f>IFERROR(VLOOKUP(B9102,[7]電話端末!$A$2:$E$284,2,FALSE),"不在")</f>
        <v>【本社EC】猶貞彩</v>
      </c>
      <c r="D9102" s="1" t="s">
        <v>40</v>
      </c>
      <c r="E9102" t="str">
        <f>IFERROR(VLOOKUP(D9102,[7]電話端末!$A$2:$E$284,2,FALSE),"不在")</f>
        <v>【本社EC】鈴木浩允</v>
      </c>
      <c r="F9102" s="1" t="s">
        <v>40</v>
      </c>
      <c r="G9102" t="str">
        <f>IFERROR(VLOOKUP(F9102,[7]電話端末!$A$2:$D$284,2,FALSE),"不在")</f>
        <v>【本社EC】鈴木浩允</v>
      </c>
      <c r="H9102" s="4">
        <v>97</v>
      </c>
      <c r="I9102" s="4">
        <v>94</v>
      </c>
      <c r="K9102">
        <v>2.5102000044668101E+19</v>
      </c>
      <c r="BN9102" s="1"/>
    </row>
    <row r="9103" spans="1:69" x14ac:dyDescent="0.45">
      <c r="A9103" s="3">
        <v>45950.381574074076</v>
      </c>
      <c r="B9103" s="1" t="s">
        <v>40</v>
      </c>
      <c r="C9103" t="str">
        <f>IFERROR(VLOOKUP(B9103,[7]電話端末!$A$2:$E$284,2,FALSE),"不在")</f>
        <v>【本社EC】鈴木浩允</v>
      </c>
      <c r="D9103" s="1" t="s">
        <v>169</v>
      </c>
      <c r="E9103" t="str">
        <f>IFERROR(VLOOKUP(D9103,[7]電話端末!$A$2:$E$284,2,FALSE),"不在")</f>
        <v>【本社EC】猶貞彩</v>
      </c>
      <c r="F9103" s="1"/>
      <c r="G9103" t="str">
        <f>IFERROR(VLOOKUP(F9103,[7]電話端末!$A$2:$D$284,2,FALSE),"不在")</f>
        <v>不在</v>
      </c>
      <c r="H9103" s="4">
        <v>45</v>
      </c>
      <c r="I9103" s="4">
        <v>0</v>
      </c>
      <c r="K9103">
        <v>2.5102000042868101E+19</v>
      </c>
      <c r="BN9103" s="1"/>
      <c r="BQ9103" s="1"/>
    </row>
    <row r="9104" spans="1:69" x14ac:dyDescent="0.45">
      <c r="A9104" s="3">
        <v>45950.38003472222</v>
      </c>
      <c r="B9104" s="1" t="s">
        <v>120</v>
      </c>
      <c r="C9104" t="str">
        <f>IFERROR(VLOOKUP(B9104,[7]電話端末!$A$2:$E$284,2,FALSE),"不在")</f>
        <v>【岡山】岩佐寛子</v>
      </c>
      <c r="D9104" s="1" t="s">
        <v>230</v>
      </c>
      <c r="E9104" t="str">
        <f>IFERROR(VLOOKUP(D9104,[7]電話端末!$A$2:$E$284,2,FALSE),"不在")</f>
        <v>【大阪】濱地裕彦</v>
      </c>
      <c r="F9104" s="1" t="s">
        <v>230</v>
      </c>
      <c r="G9104" t="str">
        <f>IFERROR(VLOOKUP(F9104,[7]電話端末!$A$2:$D$284,2,FALSE),"不在")</f>
        <v>【大阪】濱地裕彦</v>
      </c>
      <c r="H9104" s="4">
        <v>56</v>
      </c>
      <c r="I9104" s="4">
        <v>49</v>
      </c>
      <c r="K9104">
        <v>2.5102000038868099E+19</v>
      </c>
      <c r="BN9104" s="1"/>
      <c r="BQ9104" s="1"/>
    </row>
    <row r="9105" spans="1:69" x14ac:dyDescent="0.45">
      <c r="A9105" s="3">
        <v>45950.37909722222</v>
      </c>
      <c r="B9105" s="1" t="s">
        <v>42</v>
      </c>
      <c r="C9105" t="str">
        <f>IFERROR(VLOOKUP(B9105,[7]電話端末!$A$2:$E$284,2,FALSE),"不在")</f>
        <v>【熊本】中村翔</v>
      </c>
      <c r="D9105" s="1" t="s">
        <v>48</v>
      </c>
      <c r="E9105" t="str">
        <f>IFERROR(VLOOKUP(D9105,[7]電話端末!$A$2:$E$284,2,FALSE),"不在")</f>
        <v>【福岡】松添愛</v>
      </c>
      <c r="F9105" s="1" t="s">
        <v>48</v>
      </c>
      <c r="G9105" t="str">
        <f>IFERROR(VLOOKUP(F9105,[7]電話端末!$A$2:$D$284,2,FALSE),"不在")</f>
        <v>【福岡】松添愛</v>
      </c>
      <c r="H9105" s="4">
        <v>26</v>
      </c>
      <c r="I9105" s="4">
        <v>19</v>
      </c>
      <c r="K9105">
        <v>2.5102000036468101E+19</v>
      </c>
      <c r="BN9105" s="1"/>
      <c r="BQ9105" s="1"/>
    </row>
    <row r="9106" spans="1:69" x14ac:dyDescent="0.45">
      <c r="A9106" s="3">
        <v>45950.37877314815</v>
      </c>
      <c r="B9106" s="1" t="s">
        <v>134</v>
      </c>
      <c r="C9106" t="str">
        <f>IFERROR(VLOOKUP(B9106,[7]電話端末!$A$2:$E$284,2,FALSE),"不在")</f>
        <v>【滋賀】梅原薫</v>
      </c>
      <c r="D9106" s="1" t="s">
        <v>70</v>
      </c>
      <c r="E9106" t="str">
        <f>IFERROR(VLOOKUP(D9106,[7]電話端末!$A$2:$E$284,2,FALSE),"不在")</f>
        <v>【名古屋】着信グループ</v>
      </c>
      <c r="F9106" s="1" t="s">
        <v>113</v>
      </c>
      <c r="G9106" t="str">
        <f>IFERROR(VLOOKUP(F9106,[7]電話端末!$A$2:$D$284,2,FALSE),"不在")</f>
        <v>【名古屋】水島奈美</v>
      </c>
      <c r="H9106" s="4">
        <v>30</v>
      </c>
      <c r="I9106" s="4">
        <v>25</v>
      </c>
      <c r="K9106">
        <v>2.5102000035768099E+19</v>
      </c>
      <c r="BN9106" s="1"/>
      <c r="BQ9106" s="1"/>
    </row>
    <row r="9107" spans="1:69" x14ac:dyDescent="0.45">
      <c r="A9107" s="3">
        <v>45950.378738425927</v>
      </c>
      <c r="B9107" s="1" t="s">
        <v>45</v>
      </c>
      <c r="C9107" t="str">
        <f>IFERROR(VLOOKUP(B9107,[7]電話端末!$A$2:$E$284,2,FALSE),"不在")</f>
        <v>【岡山】岸本麻衣子</v>
      </c>
      <c r="D9107" s="1" t="s">
        <v>567</v>
      </c>
      <c r="E9107" t="str">
        <f>IFERROR(VLOOKUP(D9107,[7]電話端末!$A$2:$E$284,2,FALSE),"不在")</f>
        <v>不在</v>
      </c>
      <c r="F9107" s="1"/>
      <c r="G9107" t="str">
        <f>IFERROR(VLOOKUP(F9107,[7]電話端末!$A$2:$D$284,2,FALSE),"不在")</f>
        <v>不在</v>
      </c>
      <c r="H9107" s="4">
        <v>0</v>
      </c>
      <c r="I9107" s="4">
        <v>0</v>
      </c>
      <c r="K9107">
        <v>2.5102000035568099E+19</v>
      </c>
      <c r="BN9107" s="1"/>
      <c r="BQ9107" s="1"/>
    </row>
    <row r="9108" spans="1:69" x14ac:dyDescent="0.45">
      <c r="A9108" s="3">
        <v>45950.378668981481</v>
      </c>
      <c r="B9108" s="1" t="s">
        <v>134</v>
      </c>
      <c r="C9108" t="str">
        <f>IFERROR(VLOOKUP(B9108,[7]電話端末!$A$2:$E$284,2,FALSE),"不在")</f>
        <v>【滋賀】梅原薫</v>
      </c>
      <c r="D9108" s="1" t="s">
        <v>36</v>
      </c>
      <c r="E9108" t="str">
        <f>IFERROR(VLOOKUP(D9108,[7]電話端末!$A$2:$E$284,2,FALSE),"不在")</f>
        <v>【名古屋】稲垣みちる</v>
      </c>
      <c r="F9108" s="1"/>
      <c r="G9108" t="str">
        <f>IFERROR(VLOOKUP(F9108,[7]電話端末!$A$2:$D$284,2,FALSE),"不在")</f>
        <v>不在</v>
      </c>
      <c r="H9108" s="4">
        <v>0</v>
      </c>
      <c r="I9108" s="4">
        <v>0</v>
      </c>
      <c r="K9108">
        <v>2.51020000353681E+19</v>
      </c>
      <c r="BN9108" s="1"/>
    </row>
    <row r="9109" spans="1:69" x14ac:dyDescent="0.45">
      <c r="A9109" s="3">
        <v>45950.37835648148</v>
      </c>
      <c r="B9109" s="1" t="s">
        <v>134</v>
      </c>
      <c r="C9109" t="str">
        <f>IFERROR(VLOOKUP(B9109,[7]電話端末!$A$2:$E$284,2,FALSE),"不在")</f>
        <v>【滋賀】梅原薫</v>
      </c>
      <c r="D9109" s="1" t="s">
        <v>36</v>
      </c>
      <c r="E9109" t="str">
        <f>IFERROR(VLOOKUP(D9109,[7]電話端末!$A$2:$E$284,2,FALSE),"不在")</f>
        <v>【名古屋】稲垣みちる</v>
      </c>
      <c r="F9109" s="1"/>
      <c r="G9109" t="str">
        <f>IFERROR(VLOOKUP(F9109,[7]電話端末!$A$2:$D$284,2,FALSE),"不在")</f>
        <v>不在</v>
      </c>
      <c r="H9109" s="4">
        <v>0</v>
      </c>
      <c r="I9109" s="4">
        <v>0</v>
      </c>
      <c r="K9109">
        <v>2.5102000034668102E+19</v>
      </c>
      <c r="BN9109" s="1"/>
      <c r="BQ9109" s="1"/>
    </row>
    <row r="9110" spans="1:69" x14ac:dyDescent="0.45">
      <c r="A9110" s="3">
        <v>45950.376944444448</v>
      </c>
      <c r="B9110" s="1" t="s">
        <v>25</v>
      </c>
      <c r="C9110" t="str">
        <f>IFERROR(VLOOKUP(B9110,[7]電話端末!$A$2:$E$284,2,FALSE),"不在")</f>
        <v>【埼玉】池田千恵子</v>
      </c>
      <c r="D9110" s="1" t="s">
        <v>26</v>
      </c>
      <c r="E9110" t="str">
        <f>IFERROR(VLOOKUP(D9110,[7]電話端末!$A$2:$E$284,2,FALSE),"不在")</f>
        <v>【北関東】高井翔斗</v>
      </c>
      <c r="F9110" s="1" t="s">
        <v>26</v>
      </c>
      <c r="G9110" t="str">
        <f>IFERROR(VLOOKUP(F9110,[7]電話端末!$A$2:$D$284,2,FALSE),"不在")</f>
        <v>【北関東】高井翔斗</v>
      </c>
      <c r="H9110" s="4">
        <v>34</v>
      </c>
      <c r="I9110" s="4">
        <v>25</v>
      </c>
      <c r="K9110">
        <v>2.5102000032668099E+19</v>
      </c>
      <c r="BN9110" s="1"/>
      <c r="BQ9110" s="1"/>
    </row>
    <row r="9111" spans="1:69" x14ac:dyDescent="0.45">
      <c r="A9111" s="3">
        <v>45950.376620370371</v>
      </c>
      <c r="B9111" s="1" t="s">
        <v>124</v>
      </c>
      <c r="C9111" t="str">
        <f>IFERROR(VLOOKUP(B9111,[7]電話端末!$A$2:$E$284,2,FALSE),"不在")</f>
        <v>【横浜】川崎瞳</v>
      </c>
      <c r="D9111" s="1" t="s">
        <v>178</v>
      </c>
      <c r="E9111" t="str">
        <f>IFERROR(VLOOKUP(D9111,[7]電話端末!$A$2:$E$284,2,FALSE),"不在")</f>
        <v>【多摩】佐々木大樹</v>
      </c>
      <c r="F9111" s="1" t="s">
        <v>178</v>
      </c>
      <c r="G9111" t="str">
        <f>IFERROR(VLOOKUP(F9111,[7]電話端末!$A$2:$D$284,2,FALSE),"不在")</f>
        <v>【多摩】佐々木大樹</v>
      </c>
      <c r="H9111" s="4">
        <v>41</v>
      </c>
      <c r="I9111" s="4">
        <v>31</v>
      </c>
      <c r="K9111">
        <v>2.5102000031868101E+19</v>
      </c>
      <c r="BN9111" s="1"/>
      <c r="BQ9111" s="1"/>
    </row>
    <row r="9112" spans="1:69" x14ac:dyDescent="0.45">
      <c r="A9112" s="3">
        <v>45950.376423611109</v>
      </c>
      <c r="B9112" s="1" t="s">
        <v>18</v>
      </c>
      <c r="C9112" t="str">
        <f>IFERROR(VLOOKUP(B9112,[7]電話端末!$A$2:$E$284,2,FALSE),"不在")</f>
        <v>【広島】藤原輝己</v>
      </c>
      <c r="D9112" s="1" t="s">
        <v>19</v>
      </c>
      <c r="E9112" t="str">
        <f>IFERROR(VLOOKUP(D9112,[7]電話端末!$A$2:$E$284,2,FALSE),"不在")</f>
        <v>【福岡】重松宝成</v>
      </c>
      <c r="F9112" s="1" t="s">
        <v>19</v>
      </c>
      <c r="G9112" t="str">
        <f>IFERROR(VLOOKUP(F9112,[7]電話端末!$A$2:$D$284,2,FALSE),"不在")</f>
        <v>【福岡】重松宝成</v>
      </c>
      <c r="H9112" s="4">
        <v>68</v>
      </c>
      <c r="I9112" s="4">
        <v>65</v>
      </c>
      <c r="K9112">
        <v>2.5102000031068099E+19</v>
      </c>
      <c r="BN9112" s="1"/>
      <c r="BQ9112" s="1"/>
    </row>
    <row r="9113" spans="1:69" x14ac:dyDescent="0.45">
      <c r="A9113" s="3">
        <v>45950.375486111108</v>
      </c>
      <c r="B9113" s="1" t="s">
        <v>131</v>
      </c>
      <c r="C9113" t="str">
        <f>IFERROR(VLOOKUP(B9113,[7]電話端末!$A$2:$E$284,2,FALSE),"不在")</f>
        <v>【MF大阪】濱尾香</v>
      </c>
      <c r="D9113" s="1" t="s">
        <v>568</v>
      </c>
      <c r="E9113" t="str">
        <f>IFERROR(VLOOKUP(D9113,[7]電話端末!$A$2:$E$284,2,FALSE),"不在")</f>
        <v>不在</v>
      </c>
      <c r="F9113" s="1"/>
      <c r="G9113" t="str">
        <f>IFERROR(VLOOKUP(F9113,[7]電話端末!$A$2:$D$284,2,FALSE),"不在")</f>
        <v>不在</v>
      </c>
      <c r="H9113" s="4">
        <v>0</v>
      </c>
      <c r="I9113" s="4">
        <v>0</v>
      </c>
      <c r="K9113">
        <v>2.5102000029468099E+19</v>
      </c>
      <c r="BN9113" s="1"/>
      <c r="BQ9113" s="1"/>
    </row>
    <row r="9114" spans="1:69" x14ac:dyDescent="0.45">
      <c r="A9114" s="3">
        <v>45950.373761574076</v>
      </c>
      <c r="B9114" s="1" t="s">
        <v>25</v>
      </c>
      <c r="C9114" t="str">
        <f>IFERROR(VLOOKUP(B9114,[7]電話端末!$A$2:$E$284,2,FALSE),"不在")</f>
        <v>【埼玉】池田千恵子</v>
      </c>
      <c r="D9114" s="1" t="s">
        <v>26</v>
      </c>
      <c r="E9114" t="str">
        <f>IFERROR(VLOOKUP(D9114,[7]電話端末!$A$2:$E$284,2,FALSE),"不在")</f>
        <v>【北関東】高井翔斗</v>
      </c>
      <c r="F9114" s="1" t="s">
        <v>26</v>
      </c>
      <c r="G9114" t="str">
        <f>IFERROR(VLOOKUP(F9114,[7]電話端末!$A$2:$D$284,2,FALSE),"不在")</f>
        <v>【北関東】高井翔斗</v>
      </c>
      <c r="H9114" s="4">
        <v>106</v>
      </c>
      <c r="I9114" s="4">
        <v>100</v>
      </c>
      <c r="K9114">
        <v>2.5102000026668102E+19</v>
      </c>
      <c r="BN9114" s="1"/>
      <c r="BQ9114" s="1"/>
    </row>
    <row r="9115" spans="1:69" x14ac:dyDescent="0.45">
      <c r="A9115" s="3">
        <v>45950.373449074075</v>
      </c>
      <c r="B9115" s="1" t="s">
        <v>105</v>
      </c>
      <c r="C9115" t="str">
        <f>IFERROR(VLOOKUP(B9115,[7]電話端末!$A$2:$E$284,2,FALSE),"不在")</f>
        <v>【埼玉】金子友希</v>
      </c>
      <c r="D9115" s="1" t="s">
        <v>62</v>
      </c>
      <c r="E9115" t="str">
        <f>IFERROR(VLOOKUP(D9115,[7]電話端末!$A$2:$E$284,2,FALSE),"不在")</f>
        <v>【横浜】着信グループ</v>
      </c>
      <c r="F9115" s="1" t="s">
        <v>30</v>
      </c>
      <c r="G9115" t="str">
        <f>IFERROR(VLOOKUP(F9115,[7]電話端末!$A$2:$D$284,2,FALSE),"不在")</f>
        <v>【横浜】吉田玲</v>
      </c>
      <c r="H9115" s="4">
        <v>62</v>
      </c>
      <c r="I9115" s="4">
        <v>57</v>
      </c>
      <c r="K9115">
        <v>2.5102000026068099E+19</v>
      </c>
      <c r="BN9115" s="1"/>
      <c r="BQ9115" s="1"/>
    </row>
    <row r="9116" spans="1:69" x14ac:dyDescent="0.45">
      <c r="A9116" s="3">
        <v>45950.373425925929</v>
      </c>
      <c r="B9116" s="1" t="s">
        <v>178</v>
      </c>
      <c r="C9116" t="str">
        <f>IFERROR(VLOOKUP(B9116,[7]電話端末!$A$2:$E$284,2,FALSE),"不在")</f>
        <v>【多摩】佐々木大樹</v>
      </c>
      <c r="D9116" s="1" t="s">
        <v>124</v>
      </c>
      <c r="E9116" t="str">
        <f>IFERROR(VLOOKUP(D9116,[7]電話端末!$A$2:$E$284,2,FALSE),"不在")</f>
        <v>【横浜】川崎瞳</v>
      </c>
      <c r="F9116" s="1" t="s">
        <v>124</v>
      </c>
      <c r="G9116" t="str">
        <f>IFERROR(VLOOKUP(F9116,[7]電話端末!$A$2:$D$284,2,FALSE),"不在")</f>
        <v>【横浜】川崎瞳</v>
      </c>
      <c r="H9116" s="4">
        <v>96</v>
      </c>
      <c r="I9116" s="4">
        <v>94</v>
      </c>
      <c r="K9116">
        <v>2.5102000025968099E+19</v>
      </c>
      <c r="BN9116" s="1"/>
      <c r="BQ9116" s="1"/>
    </row>
    <row r="9117" spans="1:69" x14ac:dyDescent="0.45">
      <c r="A9117" s="3">
        <v>45950.373402777775</v>
      </c>
      <c r="B9117" s="1" t="s">
        <v>57</v>
      </c>
      <c r="C9117" t="str">
        <f>IFERROR(VLOOKUP(B9117,[7]電話端末!$A$2:$E$284,2,FALSE),"不在")</f>
        <v>【本社総務】吉田亜依</v>
      </c>
      <c r="D9117" s="1" t="s">
        <v>67</v>
      </c>
      <c r="E9117" t="str">
        <f>IFERROR(VLOOKUP(D9117,[7]電話端末!$A$2:$E$284,2,FALSE),"不在")</f>
        <v>【MF大阪】後垣幸恵</v>
      </c>
      <c r="F9117" s="1" t="s">
        <v>89</v>
      </c>
      <c r="G9117" t="str">
        <f>IFERROR(VLOOKUP(F9117,[7]電話端末!$A$2:$D$284,2,FALSE),"不在")</f>
        <v>【MF大阪】木下春河</v>
      </c>
      <c r="H9117" s="4">
        <v>24</v>
      </c>
      <c r="I9117" s="4">
        <v>18</v>
      </c>
      <c r="K9117">
        <v>2.51020000258681E+19</v>
      </c>
      <c r="BN9117" s="1"/>
    </row>
    <row r="9118" spans="1:69" x14ac:dyDescent="0.45">
      <c r="A9118" s="3">
        <v>45950.372187499997</v>
      </c>
      <c r="B9118" s="1" t="s">
        <v>19</v>
      </c>
      <c r="C9118" t="str">
        <f>IFERROR(VLOOKUP(B9118,[7]電話端末!$A$2:$E$284,2,FALSE),"不在")</f>
        <v>【福岡】重松宝成</v>
      </c>
      <c r="D9118" s="1" t="s">
        <v>70</v>
      </c>
      <c r="E9118" t="str">
        <f>IFERROR(VLOOKUP(D9118,[7]電話端末!$A$2:$E$284,2,FALSE),"不在")</f>
        <v>【名古屋】着信グループ</v>
      </c>
      <c r="F9118" s="1" t="s">
        <v>113</v>
      </c>
      <c r="G9118" t="str">
        <f>IFERROR(VLOOKUP(F9118,[7]電話端末!$A$2:$D$284,2,FALSE),"不在")</f>
        <v>【名古屋】水島奈美</v>
      </c>
      <c r="H9118" s="4">
        <v>37</v>
      </c>
      <c r="I9118" s="4">
        <v>35</v>
      </c>
      <c r="K9118">
        <v>2.51020000239681E+19</v>
      </c>
      <c r="BN9118" s="1"/>
      <c r="BQ9118" s="1"/>
    </row>
    <row r="9119" spans="1:69" x14ac:dyDescent="0.45">
      <c r="A9119" s="3">
        <v>45950.371388888889</v>
      </c>
      <c r="B9119" s="1" t="s">
        <v>188</v>
      </c>
      <c r="C9119" t="str">
        <f>IFERROR(VLOOKUP(B9119,[7]電話端末!$A$2:$E$284,2,FALSE),"不在")</f>
        <v>【埼玉】吉田夏子</v>
      </c>
      <c r="D9119" s="1" t="s">
        <v>37</v>
      </c>
      <c r="E9119" t="str">
        <f>IFERROR(VLOOKUP(D9119,[7]電話端末!$A$2:$E$284,2,FALSE),"不在")</f>
        <v>【千葉】小島佳菜</v>
      </c>
      <c r="F9119" s="1" t="s">
        <v>37</v>
      </c>
      <c r="G9119" t="str">
        <f>IFERROR(VLOOKUP(F9119,[7]電話端末!$A$2:$D$284,2,FALSE),"不在")</f>
        <v>【千葉】小島佳菜</v>
      </c>
      <c r="H9119" s="4">
        <v>102</v>
      </c>
      <c r="I9119" s="4">
        <v>99</v>
      </c>
      <c r="K9119">
        <v>2.51020000226681E+19</v>
      </c>
      <c r="BN9119" s="1"/>
      <c r="BQ9119" s="1"/>
    </row>
    <row r="9120" spans="1:69" x14ac:dyDescent="0.45">
      <c r="A9120" s="3">
        <v>45950.370844907404</v>
      </c>
      <c r="B9120" s="1" t="s">
        <v>44</v>
      </c>
      <c r="C9120" t="str">
        <f>IFERROR(VLOOKUP(B9120,[7]電話端末!$A$2:$E$284,2,FALSE),"不在")</f>
        <v>【福岡】奥薗美和</v>
      </c>
      <c r="D9120" s="1" t="s">
        <v>48</v>
      </c>
      <c r="E9120" t="str">
        <f>IFERROR(VLOOKUP(D9120,[7]電話端末!$A$2:$E$284,2,FALSE),"不在")</f>
        <v>【福岡】松添愛</v>
      </c>
      <c r="F9120" s="1" t="s">
        <v>48</v>
      </c>
      <c r="G9120" t="str">
        <f>IFERROR(VLOOKUP(F9120,[7]電話端末!$A$2:$D$284,2,FALSE),"不在")</f>
        <v>【福岡】松添愛</v>
      </c>
      <c r="H9120" s="4">
        <v>34</v>
      </c>
      <c r="I9120" s="4">
        <v>32</v>
      </c>
      <c r="K9120">
        <v>2.5102000022168101E+19</v>
      </c>
      <c r="BN9120" s="1"/>
      <c r="BQ9120" s="1"/>
    </row>
    <row r="9121" spans="1:69" x14ac:dyDescent="0.45">
      <c r="A9121" s="3">
        <v>45950.370763888888</v>
      </c>
      <c r="B9121" s="1" t="s">
        <v>48</v>
      </c>
      <c r="C9121" t="str">
        <f>IFERROR(VLOOKUP(B9121,[7]電話端末!$A$2:$E$284,2,FALSE),"不在")</f>
        <v>【福岡】松添愛</v>
      </c>
      <c r="D9121" s="1" t="s">
        <v>38</v>
      </c>
      <c r="E9121" t="str">
        <f>IFERROR(VLOOKUP(D9121,[7]電話端末!$A$2:$E$284,2,FALSE),"不在")</f>
        <v>【福岡】山崎芹奈</v>
      </c>
      <c r="F9121" s="1" t="s">
        <v>38</v>
      </c>
      <c r="G9121" t="str">
        <f>IFERROR(VLOOKUP(F9121,[7]電話端末!$A$2:$D$284,2,FALSE),"不在")</f>
        <v>【福岡】山崎芹奈</v>
      </c>
      <c r="H9121" s="4">
        <v>26</v>
      </c>
      <c r="I9121" s="4">
        <v>25</v>
      </c>
      <c r="K9121">
        <v>2.5102000022068101E+19</v>
      </c>
      <c r="BN9121" s="1"/>
      <c r="BQ9121" s="1"/>
    </row>
    <row r="9122" spans="1:69" x14ac:dyDescent="0.45">
      <c r="A9122" s="3">
        <v>45950.370127314818</v>
      </c>
      <c r="B9122" s="1" t="s">
        <v>39</v>
      </c>
      <c r="C9122" t="str">
        <f>IFERROR(VLOOKUP(B9122,[7]電話端末!$A$2:$E$284,2,FALSE),"不在")</f>
        <v>【福岡】松尾明日香</v>
      </c>
      <c r="D9122" s="1" t="s">
        <v>48</v>
      </c>
      <c r="E9122" t="str">
        <f>IFERROR(VLOOKUP(D9122,[7]電話端末!$A$2:$E$284,2,FALSE),"不在")</f>
        <v>【福岡】松添愛</v>
      </c>
      <c r="F9122" s="1" t="s">
        <v>48</v>
      </c>
      <c r="G9122" t="str">
        <f>IFERROR(VLOOKUP(F9122,[7]電話端末!$A$2:$D$284,2,FALSE),"不在")</f>
        <v>【福岡】松添愛</v>
      </c>
      <c r="H9122" s="4">
        <v>57</v>
      </c>
      <c r="I9122" s="4">
        <v>55</v>
      </c>
      <c r="K9122">
        <v>2.5102000021168099E+19</v>
      </c>
      <c r="BN9122" s="1"/>
      <c r="BQ9122" s="1"/>
    </row>
    <row r="9123" spans="1:69" x14ac:dyDescent="0.45">
      <c r="A9123" s="3">
        <v>45950.368472222224</v>
      </c>
      <c r="B9123" s="1" t="s">
        <v>38</v>
      </c>
      <c r="C9123" t="str">
        <f>IFERROR(VLOOKUP(B9123,[7]電話端末!$A$2:$E$284,2,FALSE),"不在")</f>
        <v>【福岡】山崎芹奈</v>
      </c>
      <c r="D9123" s="1" t="s">
        <v>39</v>
      </c>
      <c r="E9123" t="str">
        <f>IFERROR(VLOOKUP(D9123,[7]電話端末!$A$2:$E$284,2,FALSE),"不在")</f>
        <v>【福岡】松尾明日香</v>
      </c>
      <c r="F9123" s="1" t="s">
        <v>39</v>
      </c>
      <c r="G9123" t="str">
        <f>IFERROR(VLOOKUP(F9123,[7]電話端末!$A$2:$D$284,2,FALSE),"不在")</f>
        <v>【福岡】松尾明日香</v>
      </c>
      <c r="H9123" s="4">
        <v>147</v>
      </c>
      <c r="I9123" s="4">
        <v>145</v>
      </c>
      <c r="K9123">
        <v>2.5102000018868101E+19</v>
      </c>
      <c r="BN9123" s="1"/>
      <c r="BQ9123" s="1"/>
    </row>
    <row r="9124" spans="1:69" x14ac:dyDescent="0.45">
      <c r="A9124" s="3">
        <v>45950.368449074071</v>
      </c>
      <c r="B9124" s="1" t="s">
        <v>36</v>
      </c>
      <c r="C9124" t="str">
        <f>IFERROR(VLOOKUP(B9124,[7]電話端末!$A$2:$E$284,2,FALSE),"不在")</f>
        <v>【名古屋】稲垣みちる</v>
      </c>
      <c r="D9124" s="1" t="s">
        <v>502</v>
      </c>
      <c r="E9124" t="str">
        <f>IFERROR(VLOOKUP(D9124,[7]電話端末!$A$2:$E$284,2,FALSE),"不在")</f>
        <v>【金沢】着信グループ</v>
      </c>
      <c r="F9124" s="1" t="s">
        <v>134</v>
      </c>
      <c r="G9124" t="str">
        <f>IFERROR(VLOOKUP(F9124,[7]電話端末!$A$2:$D$284,2,FALSE),"不在")</f>
        <v>【滋賀】梅原薫</v>
      </c>
      <c r="H9124" s="4">
        <v>66</v>
      </c>
      <c r="I9124" s="4">
        <v>62</v>
      </c>
      <c r="K9124">
        <v>2.5102000018768101E+19</v>
      </c>
      <c r="BN9124" s="1"/>
      <c r="BQ9124" s="1"/>
    </row>
    <row r="9125" spans="1:69" x14ac:dyDescent="0.45">
      <c r="A9125" s="3">
        <v>45950.367997685185</v>
      </c>
      <c r="B9125" s="1" t="s">
        <v>42</v>
      </c>
      <c r="C9125" t="str">
        <f>IFERROR(VLOOKUP(B9125,[7]電話端末!$A$2:$E$284,2,FALSE),"不在")</f>
        <v>【熊本】中村翔</v>
      </c>
      <c r="D9125" s="1" t="s">
        <v>38</v>
      </c>
      <c r="E9125" t="str">
        <f>IFERROR(VLOOKUP(D9125,[7]電話端末!$A$2:$E$284,2,FALSE),"不在")</f>
        <v>【福岡】山崎芹奈</v>
      </c>
      <c r="F9125" s="1" t="s">
        <v>38</v>
      </c>
      <c r="G9125" t="str">
        <f>IFERROR(VLOOKUP(F9125,[7]電話端末!$A$2:$D$284,2,FALSE),"不在")</f>
        <v>【福岡】山崎芹奈</v>
      </c>
      <c r="H9125" s="4">
        <v>265</v>
      </c>
      <c r="I9125" s="4">
        <v>261</v>
      </c>
      <c r="K9125">
        <v>2.5102000018268099E+19</v>
      </c>
      <c r="BN9125" s="1"/>
      <c r="BQ9125" s="1"/>
    </row>
    <row r="9126" spans="1:69" x14ac:dyDescent="0.45">
      <c r="A9126" s="3">
        <v>45950.367465277777</v>
      </c>
      <c r="B9126" s="1" t="s">
        <v>26</v>
      </c>
      <c r="C9126" t="str">
        <f>IFERROR(VLOOKUP(B9126,[7]電話端末!$A$2:$E$284,2,FALSE),"不在")</f>
        <v>【北関東】高井翔斗</v>
      </c>
      <c r="D9126" s="1" t="s">
        <v>50</v>
      </c>
      <c r="E9126" t="str">
        <f>IFERROR(VLOOKUP(D9126,[7]電話端末!$A$2:$E$284,2,FALSE),"不在")</f>
        <v>【流山】浅沼潤也</v>
      </c>
      <c r="F9126" s="1"/>
      <c r="G9126" t="str">
        <f>IFERROR(VLOOKUP(F9126,[7]電話端末!$A$2:$D$284,2,FALSE),"不在")</f>
        <v>不在</v>
      </c>
      <c r="H9126" s="4">
        <v>11</v>
      </c>
      <c r="I9126" s="4">
        <v>0</v>
      </c>
      <c r="K9126">
        <v>2.5102000018068099E+19</v>
      </c>
      <c r="BN9126" s="1"/>
    </row>
    <row r="9127" spans="1:69" x14ac:dyDescent="0.45">
      <c r="A9127" s="3">
        <v>45950.367025462961</v>
      </c>
      <c r="B9127" s="1" t="s">
        <v>120</v>
      </c>
      <c r="C9127" t="str">
        <f>IFERROR(VLOOKUP(B9127,[7]電話端末!$A$2:$E$284,2,FALSE),"不在")</f>
        <v>【岡山】岩佐寛子</v>
      </c>
      <c r="D9127" s="1" t="s">
        <v>104</v>
      </c>
      <c r="E9127" t="str">
        <f>IFERROR(VLOOKUP(D9127,[7]電話端末!$A$2:$E$284,2,FALSE),"不在")</f>
        <v>【岡山】矢野夏絵</v>
      </c>
      <c r="F9127" s="1" t="s">
        <v>104</v>
      </c>
      <c r="G9127" t="str">
        <f>IFERROR(VLOOKUP(F9127,[7]電話端末!$A$2:$D$284,2,FALSE),"不在")</f>
        <v>【岡山】矢野夏絵</v>
      </c>
      <c r="H9127" s="4">
        <v>18</v>
      </c>
      <c r="I9127" s="4">
        <v>16</v>
      </c>
      <c r="K9127">
        <v>2.5102000017268101E+19</v>
      </c>
      <c r="BN9127" s="1"/>
      <c r="BQ9127" s="1"/>
    </row>
    <row r="9128" spans="1:69" x14ac:dyDescent="0.45">
      <c r="A9128" s="3">
        <v>45950.366724537038</v>
      </c>
      <c r="B9128" s="1" t="s">
        <v>120</v>
      </c>
      <c r="C9128" t="str">
        <f>IFERROR(VLOOKUP(B9128,[7]電話端末!$A$2:$E$284,2,FALSE),"不在")</f>
        <v>【岡山】岩佐寛子</v>
      </c>
      <c r="D9128" s="1" t="s">
        <v>104</v>
      </c>
      <c r="E9128" t="str">
        <f>IFERROR(VLOOKUP(D9128,[7]電話端末!$A$2:$E$284,2,FALSE),"不在")</f>
        <v>【岡山】矢野夏絵</v>
      </c>
      <c r="F9128" s="1" t="s">
        <v>45</v>
      </c>
      <c r="G9128" t="str">
        <f>IFERROR(VLOOKUP(F9128,[7]電話端末!$A$2:$D$284,2,FALSE),"不在")</f>
        <v>【岡山】岸本麻衣子</v>
      </c>
      <c r="H9128" s="4">
        <v>11</v>
      </c>
      <c r="I9128" s="4">
        <v>5</v>
      </c>
      <c r="K9128">
        <v>2.5102000016868098E+19</v>
      </c>
      <c r="BN9128" s="1"/>
      <c r="BQ9128" s="1"/>
    </row>
    <row r="9129" spans="1:69" x14ac:dyDescent="0.45">
      <c r="A9129" s="3">
        <v>45950.359027777777</v>
      </c>
      <c r="B9129" s="1" t="s">
        <v>94</v>
      </c>
      <c r="C9129" t="str">
        <f>IFERROR(VLOOKUP(B9129,[7]電話端末!$A$2:$E$284,2,FALSE),"不在")</f>
        <v>【岡山】武政彩果</v>
      </c>
      <c r="D9129" s="1" t="s">
        <v>102</v>
      </c>
      <c r="E9129" t="str">
        <f>IFERROR(VLOOKUP(D9129,[7]電話端末!$A$2:$E$284,2,FALSE),"不在")</f>
        <v>【静岡】金子湧樹</v>
      </c>
      <c r="F9129" s="1" t="s">
        <v>102</v>
      </c>
      <c r="G9129" t="str">
        <f>IFERROR(VLOOKUP(F9129,[7]電話端末!$A$2:$D$284,2,FALSE),"不在")</f>
        <v>【静岡】金子湧樹</v>
      </c>
      <c r="H9129" s="4">
        <v>35</v>
      </c>
      <c r="I9129" s="4">
        <v>26</v>
      </c>
      <c r="K9129">
        <v>2.51020000112681E+19</v>
      </c>
      <c r="BN9129" s="1"/>
      <c r="BQ9129" s="1"/>
    </row>
    <row r="9130" spans="1:69" x14ac:dyDescent="0.45">
      <c r="A9130" s="3">
        <v>45950.358159722222</v>
      </c>
      <c r="B9130" s="1" t="s">
        <v>124</v>
      </c>
      <c r="C9130" t="str">
        <f>IFERROR(VLOOKUP(B9130,[7]電話端末!$A$2:$E$284,2,FALSE),"不在")</f>
        <v>【横浜】川崎瞳</v>
      </c>
      <c r="D9130" s="1" t="s">
        <v>178</v>
      </c>
      <c r="E9130" t="str">
        <f>IFERROR(VLOOKUP(D9130,[7]電話端末!$A$2:$E$284,2,FALSE),"不在")</f>
        <v>【多摩】佐々木大樹</v>
      </c>
      <c r="F9130" s="1"/>
      <c r="G9130" t="str">
        <f>IFERROR(VLOOKUP(F9130,[7]電話端末!$A$2:$D$284,2,FALSE),"不在")</f>
        <v>不在</v>
      </c>
      <c r="H9130" s="4">
        <v>9</v>
      </c>
      <c r="I9130" s="4">
        <v>0</v>
      </c>
      <c r="K9130">
        <v>2.5102000010568102E+19</v>
      </c>
      <c r="BN9130" s="1"/>
      <c r="BQ9130" s="1"/>
    </row>
    <row r="9131" spans="1:69" x14ac:dyDescent="0.45">
      <c r="A9131" s="3">
        <v>45950.357858796298</v>
      </c>
      <c r="B9131" s="1" t="s">
        <v>102</v>
      </c>
      <c r="C9131" t="str">
        <f>IFERROR(VLOOKUP(B9131,[7]電話端末!$A$2:$E$284,2,FALSE),"不在")</f>
        <v>【静岡】金子湧樹</v>
      </c>
      <c r="D9131" s="1" t="s">
        <v>94</v>
      </c>
      <c r="E9131" t="str">
        <f>IFERROR(VLOOKUP(D9131,[7]電話端末!$A$2:$E$284,2,FALSE),"不在")</f>
        <v>【岡山】武政彩果</v>
      </c>
      <c r="F9131" s="1" t="s">
        <v>94</v>
      </c>
      <c r="G9131" t="str">
        <f>IFERROR(VLOOKUP(F9131,[7]電話端末!$A$2:$D$284,2,FALSE),"不在")</f>
        <v>【岡山】武政彩果</v>
      </c>
      <c r="H9131" s="4">
        <v>61</v>
      </c>
      <c r="I9131" s="4">
        <v>59</v>
      </c>
      <c r="K9131">
        <v>2.5102000010468098E+19</v>
      </c>
      <c r="BN9131" s="1"/>
      <c r="BQ9131" s="1"/>
    </row>
    <row r="9132" spans="1:69" x14ac:dyDescent="0.45">
      <c r="A9132" s="3">
        <v>45950.35434027778</v>
      </c>
      <c r="B9132" s="1" t="s">
        <v>102</v>
      </c>
      <c r="C9132" t="str">
        <f>IFERROR(VLOOKUP(B9132,[7]電話端末!$A$2:$E$284,2,FALSE),"不在")</f>
        <v>【静岡】金子湧樹</v>
      </c>
      <c r="D9132" s="1" t="s">
        <v>94</v>
      </c>
      <c r="E9132" t="str">
        <f>IFERROR(VLOOKUP(D9132,[7]電話端末!$A$2:$E$284,2,FALSE),"不在")</f>
        <v>【岡山】武政彩果</v>
      </c>
      <c r="F9132" s="1" t="s">
        <v>94</v>
      </c>
      <c r="G9132" t="str">
        <f>IFERROR(VLOOKUP(F9132,[7]電話端末!$A$2:$D$284,2,FALSE),"不在")</f>
        <v>【岡山】武政彩果</v>
      </c>
      <c r="H9132" s="4">
        <v>42</v>
      </c>
      <c r="I9132" s="4">
        <v>8</v>
      </c>
      <c r="K9132">
        <v>2.5102000009068102E+19</v>
      </c>
      <c r="BN9132" s="1"/>
      <c r="BQ9132" s="1"/>
    </row>
    <row r="9133" spans="1:69" x14ac:dyDescent="0.45">
      <c r="A9133" s="3">
        <v>45950.348796296297</v>
      </c>
      <c r="B9133" s="1" t="s">
        <v>124</v>
      </c>
      <c r="C9133" t="str">
        <f>IFERROR(VLOOKUP(B9133,[7]電話端末!$A$2:$E$284,2,FALSE),"不在")</f>
        <v>【横浜】川崎瞳</v>
      </c>
      <c r="D9133" s="1" t="s">
        <v>178</v>
      </c>
      <c r="E9133" t="str">
        <f>IFERROR(VLOOKUP(D9133,[7]電話端末!$A$2:$E$284,2,FALSE),"不在")</f>
        <v>【多摩】佐々木大樹</v>
      </c>
      <c r="F9133" s="1" t="s">
        <v>178</v>
      </c>
      <c r="G9133" t="str">
        <f>IFERROR(VLOOKUP(F9133,[7]電話端末!$A$2:$D$284,2,FALSE),"不在")</f>
        <v>【多摩】佐々木大樹</v>
      </c>
      <c r="H9133" s="4">
        <v>75</v>
      </c>
      <c r="I9133" s="4">
        <v>53</v>
      </c>
      <c r="K9133">
        <v>2.5102000007368102E+19</v>
      </c>
      <c r="BN9133" s="1"/>
      <c r="BQ9133" s="1"/>
    </row>
    <row r="9134" spans="1:69" x14ac:dyDescent="0.45">
      <c r="A9134" s="3">
        <v>45950.331469907411</v>
      </c>
      <c r="B9134" s="1" t="s">
        <v>161</v>
      </c>
      <c r="C9134" t="str">
        <f>IFERROR(VLOOKUP(B9134,[7]電話端末!$A$2:$E$284,2,FALSE),"不在")</f>
        <v>【東京】坂田智世</v>
      </c>
      <c r="D9134" s="1" t="s">
        <v>56</v>
      </c>
      <c r="E9134" t="str">
        <f>IFERROR(VLOOKUP(D9134,[7]電話端末!$A$2:$E$284,2,FALSE),"不在")</f>
        <v>【横浜】横内敦</v>
      </c>
      <c r="F9134" s="1" t="s">
        <v>56</v>
      </c>
      <c r="G9134" t="str">
        <f>IFERROR(VLOOKUP(F9134,[7]電話端末!$A$2:$D$284,2,FALSE),"不在")</f>
        <v>【横浜】横内敦</v>
      </c>
      <c r="H9134" s="4">
        <v>42</v>
      </c>
      <c r="I9134" s="4">
        <v>37</v>
      </c>
      <c r="K9134">
        <v>2.5102000005768102E+19</v>
      </c>
      <c r="BN9134" s="1"/>
      <c r="BQ9134" s="1"/>
    </row>
    <row r="9135" spans="1:69" x14ac:dyDescent="0.45">
      <c r="A9135" s="3">
        <v>45950.316550925927</v>
      </c>
      <c r="B9135" s="1" t="s">
        <v>40</v>
      </c>
      <c r="C9135" t="str">
        <f>IFERROR(VLOOKUP(B9135,[7]電話端末!$A$2:$E$284,2,FALSE),"不在")</f>
        <v>【本社EC】鈴木浩允</v>
      </c>
      <c r="D9135" s="1" t="s">
        <v>177</v>
      </c>
      <c r="E9135" t="str">
        <f>IFERROR(VLOOKUP(D9135,[7]電話端末!$A$2:$E$284,2,FALSE),"不在")</f>
        <v>【MF大阪】大村達也</v>
      </c>
      <c r="F9135" s="1" t="s">
        <v>177</v>
      </c>
      <c r="G9135" t="str">
        <f>IFERROR(VLOOKUP(F9135,[7]電話端末!$A$2:$D$284,2,FALSE),"不在")</f>
        <v>【MF大阪】大村達也</v>
      </c>
      <c r="H9135" s="4">
        <v>120</v>
      </c>
      <c r="I9135" s="4">
        <v>118</v>
      </c>
      <c r="K9135">
        <v>2.51020000050681E+19</v>
      </c>
      <c r="BN9135" s="1"/>
      <c r="BQ9135" s="1"/>
    </row>
    <row r="9136" spans="1:69" x14ac:dyDescent="0.45">
      <c r="A9136" s="3">
        <v>45954.792337962965</v>
      </c>
      <c r="B9136" s="1" t="s">
        <v>14</v>
      </c>
      <c r="C9136" t="str">
        <f>IFERROR(VLOOKUP(B9136,[8]電話端末!$A$2:$E$284,2,FALSE),"不在")</f>
        <v>【岡山】伊藤優</v>
      </c>
      <c r="D9136" s="1" t="s">
        <v>230</v>
      </c>
      <c r="E9136" t="str">
        <f>IFERROR(VLOOKUP(D9136,[8]電話端末!$A$2:$E$284,2,FALSE),"不在")</f>
        <v>【大阪】濱地裕彦</v>
      </c>
      <c r="F9136" s="1" t="s">
        <v>230</v>
      </c>
      <c r="G9136" t="str">
        <f>IFERROR(VLOOKUP(F9136,[8]電話端末!$A$2:$D$284,2,FALSE),"不在")</f>
        <v>【大阪】濱地裕彦</v>
      </c>
      <c r="H9136" s="4">
        <v>26</v>
      </c>
      <c r="I9136" s="4">
        <v>22</v>
      </c>
      <c r="K9136">
        <v>2.51024005586681E+19</v>
      </c>
      <c r="BN9136" s="1"/>
      <c r="BQ9136" s="1"/>
    </row>
    <row r="9137" spans="1:69" x14ac:dyDescent="0.45">
      <c r="A9137" s="3">
        <v>45954.782210648147</v>
      </c>
      <c r="B9137" s="1" t="s">
        <v>19</v>
      </c>
      <c r="C9137" t="str">
        <f>IFERROR(VLOOKUP(B9137,[8]電話端末!$A$2:$E$284,2,FALSE),"不在")</f>
        <v>【福岡】重松宝成</v>
      </c>
      <c r="D9137" s="1" t="s">
        <v>35</v>
      </c>
      <c r="E9137" t="str">
        <f>IFERROR(VLOOKUP(D9137,[8]電話端末!$A$2:$E$284,2,FALSE),"不在")</f>
        <v>【広島】小先純平</v>
      </c>
      <c r="F9137" s="1"/>
      <c r="G9137" t="str">
        <f>IFERROR(VLOOKUP(F9137,[8]電話端末!$A$2:$D$284,2,FALSE),"不在")</f>
        <v>不在</v>
      </c>
      <c r="H9137" s="4">
        <v>15</v>
      </c>
      <c r="I9137" s="4">
        <v>0</v>
      </c>
      <c r="K9137">
        <v>2.5102400557868102E+19</v>
      </c>
      <c r="BN9137" s="1"/>
      <c r="BQ9137" s="1"/>
    </row>
    <row r="9138" spans="1:69" x14ac:dyDescent="0.45">
      <c r="A9138" s="3">
        <v>45954.781712962962</v>
      </c>
      <c r="B9138" s="1" t="s">
        <v>19</v>
      </c>
      <c r="C9138" t="str">
        <f>IFERROR(VLOOKUP(B9138,[8]電話端末!$A$2:$E$284,2,FALSE),"不在")</f>
        <v>【福岡】重松宝成</v>
      </c>
      <c r="D9138" s="1" t="s">
        <v>18</v>
      </c>
      <c r="E9138" t="str">
        <f>IFERROR(VLOOKUP(D9138,[8]電話端末!$A$2:$E$284,2,FALSE),"不在")</f>
        <v>【広島】藤原輝己</v>
      </c>
      <c r="F9138" s="1"/>
      <c r="G9138" t="str">
        <f>IFERROR(VLOOKUP(F9138,[8]電話端末!$A$2:$D$284,2,FALSE),"不在")</f>
        <v>不在</v>
      </c>
      <c r="H9138" s="4">
        <v>24</v>
      </c>
      <c r="I9138" s="4">
        <v>0</v>
      </c>
      <c r="K9138">
        <v>2.5102400557568098E+19</v>
      </c>
      <c r="BN9138" s="1"/>
    </row>
    <row r="9139" spans="1:69" x14ac:dyDescent="0.45">
      <c r="A9139" s="3">
        <v>45954.781493055554</v>
      </c>
      <c r="B9139" s="1" t="s">
        <v>34</v>
      </c>
      <c r="C9139" t="str">
        <f>IFERROR(VLOOKUP(B9139,[8]電話端末!$A$2:$E$284,2,FALSE),"不在")</f>
        <v>【埼玉】細田昌子</v>
      </c>
      <c r="D9139" s="1" t="s">
        <v>162</v>
      </c>
      <c r="E9139" t="str">
        <f>IFERROR(VLOOKUP(D9139,[8]電話端末!$A$2:$E$284,2,FALSE),"不在")</f>
        <v>【千葉】膳英一郎</v>
      </c>
      <c r="F9139" s="1" t="s">
        <v>162</v>
      </c>
      <c r="G9139" t="str">
        <f>IFERROR(VLOOKUP(F9139,[8]電話端末!$A$2:$D$284,2,FALSE),"不在")</f>
        <v>【千葉】膳英一郎</v>
      </c>
      <c r="H9139" s="4">
        <v>240</v>
      </c>
      <c r="I9139" s="4">
        <v>238</v>
      </c>
      <c r="K9139">
        <v>2.5102400557468099E+19</v>
      </c>
      <c r="BN9139" s="1"/>
      <c r="BQ9139" s="1"/>
    </row>
    <row r="9140" spans="1:69" x14ac:dyDescent="0.45">
      <c r="A9140" s="3">
        <v>45954.771967592591</v>
      </c>
      <c r="B9140" s="1" t="s">
        <v>106</v>
      </c>
      <c r="C9140" t="str">
        <f>IFERROR(VLOOKUP(B9140,[8]電話端末!$A$2:$E$284,2,FALSE),"不在")</f>
        <v>【MF大阪】高橋雅樹</v>
      </c>
      <c r="D9140" s="1" t="s">
        <v>171</v>
      </c>
      <c r="E9140" t="str">
        <f>IFERROR(VLOOKUP(D9140,[8]電話端末!$A$2:$E$284,2,FALSE),"不在")</f>
        <v>【MF東京】大月紀史</v>
      </c>
      <c r="F9140" s="1" t="s">
        <v>171</v>
      </c>
      <c r="G9140" t="str">
        <f>IFERROR(VLOOKUP(F9140,[8]電話端末!$A$2:$D$284,2,FALSE),"不在")</f>
        <v>【MF東京】大月紀史</v>
      </c>
      <c r="H9140" s="4">
        <v>115</v>
      </c>
      <c r="I9140" s="4">
        <v>91</v>
      </c>
      <c r="K9140">
        <v>2.5102400556568101E+19</v>
      </c>
      <c r="BN9140" s="1"/>
      <c r="BQ9140" s="1"/>
    </row>
    <row r="9141" spans="1:69" x14ac:dyDescent="0.45">
      <c r="A9141" s="3">
        <v>45954.768043981479</v>
      </c>
      <c r="B9141" s="1" t="s">
        <v>34</v>
      </c>
      <c r="C9141" t="str">
        <f>IFERROR(VLOOKUP(B9141,[8]電話端末!$A$2:$E$284,2,FALSE),"不在")</f>
        <v>【埼玉】細田昌子</v>
      </c>
      <c r="D9141" s="1" t="s">
        <v>162</v>
      </c>
      <c r="E9141" t="str">
        <f>IFERROR(VLOOKUP(D9141,[8]電話端末!$A$2:$E$284,2,FALSE),"不在")</f>
        <v>【千葉】膳英一郎</v>
      </c>
      <c r="F9141" s="1" t="s">
        <v>162</v>
      </c>
      <c r="G9141" t="str">
        <f>IFERROR(VLOOKUP(F9141,[8]電話端末!$A$2:$D$284,2,FALSE),"不在")</f>
        <v>【千葉】膳英一郎</v>
      </c>
      <c r="H9141" s="4">
        <v>137</v>
      </c>
      <c r="I9141" s="4">
        <v>131</v>
      </c>
      <c r="K9141">
        <v>2.5102400556468101E+19</v>
      </c>
      <c r="BN9141" s="1"/>
      <c r="BQ9141" s="1"/>
    </row>
    <row r="9142" spans="1:69" x14ac:dyDescent="0.45">
      <c r="A9142" s="3">
        <v>45954.748726851853</v>
      </c>
      <c r="B9142" s="1" t="s">
        <v>171</v>
      </c>
      <c r="C9142" t="str">
        <f>IFERROR(VLOOKUP(B9142,[8]電話端末!$A$2:$E$284,2,FALSE),"不在")</f>
        <v>【MF東京】大月紀史</v>
      </c>
      <c r="D9142" s="1" t="s">
        <v>106</v>
      </c>
      <c r="E9142" t="str">
        <f>IFERROR(VLOOKUP(D9142,[8]電話端末!$A$2:$E$284,2,FALSE),"不在")</f>
        <v>【MF大阪】高橋雅樹</v>
      </c>
      <c r="F9142" s="1" t="s">
        <v>106</v>
      </c>
      <c r="G9142" t="str">
        <f>IFERROR(VLOOKUP(F9142,[8]電話端末!$A$2:$D$284,2,FALSE),"不在")</f>
        <v>【MF大阪】高橋雅樹</v>
      </c>
      <c r="H9142" s="4">
        <v>11</v>
      </c>
      <c r="I9142" s="4">
        <v>7</v>
      </c>
      <c r="K9142">
        <v>2.51024005553681E+19</v>
      </c>
      <c r="BN9142" s="1"/>
      <c r="BQ9142" s="1"/>
    </row>
    <row r="9143" spans="1:69" x14ac:dyDescent="0.45">
      <c r="A9143" s="3">
        <v>45954.748020833336</v>
      </c>
      <c r="B9143" s="1" t="s">
        <v>29</v>
      </c>
      <c r="C9143" t="str">
        <f>IFERROR(VLOOKUP(B9143,[8]電話端末!$A$2:$E$284,2,FALSE),"不在")</f>
        <v>【本社EC】大城明日香</v>
      </c>
      <c r="D9143" s="1" t="s">
        <v>182</v>
      </c>
      <c r="E9143" t="str">
        <f>IFERROR(VLOOKUP(D9143,[8]電話端末!$A$2:$E$284,2,FALSE),"不在")</f>
        <v>【本社営業本部】市川博之</v>
      </c>
      <c r="F9143" s="1"/>
      <c r="G9143" t="str">
        <f>IFERROR(VLOOKUP(F9143,[8]電話端末!$A$2:$D$284,2,FALSE),"不在")</f>
        <v>不在</v>
      </c>
      <c r="H9143" s="4">
        <v>11</v>
      </c>
      <c r="I9143" s="4">
        <v>0</v>
      </c>
      <c r="K9143">
        <v>2.51024005552681E+19</v>
      </c>
      <c r="BN9143" s="1"/>
      <c r="BQ9143" s="1"/>
    </row>
    <row r="9144" spans="1:69" x14ac:dyDescent="0.45">
      <c r="A9144" s="3">
        <v>45954.738263888888</v>
      </c>
      <c r="B9144" s="1" t="s">
        <v>164</v>
      </c>
      <c r="C9144" t="str">
        <f>IFERROR(VLOOKUP(B9144,[8]電話端末!$A$2:$E$284,2,FALSE),"不在")</f>
        <v>【流山】蒲原健吾</v>
      </c>
      <c r="D9144" s="1" t="s">
        <v>34</v>
      </c>
      <c r="E9144" t="str">
        <f>IFERROR(VLOOKUP(D9144,[8]電話端末!$A$2:$E$284,2,FALSE),"不在")</f>
        <v>【埼玉】細田昌子</v>
      </c>
      <c r="F9144" s="1" t="s">
        <v>34</v>
      </c>
      <c r="G9144" t="str">
        <f>IFERROR(VLOOKUP(F9144,[8]電話端末!$A$2:$D$284,2,FALSE),"不在")</f>
        <v>【埼玉】細田昌子</v>
      </c>
      <c r="H9144" s="4">
        <v>63</v>
      </c>
      <c r="I9144" s="4">
        <v>57</v>
      </c>
      <c r="K9144">
        <v>2.51024005537681E+19</v>
      </c>
      <c r="BN9144" s="1"/>
      <c r="BQ9144" s="1"/>
    </row>
    <row r="9145" spans="1:69" x14ac:dyDescent="0.45">
      <c r="A9145" s="3">
        <v>45954.737766203703</v>
      </c>
      <c r="B9145" s="1" t="s">
        <v>117</v>
      </c>
      <c r="C9145" t="str">
        <f>IFERROR(VLOOKUP(B9145,[8]電話端末!$A$2:$E$284,2,FALSE),"不在")</f>
        <v>【流山】石田拓海</v>
      </c>
      <c r="D9145" s="1" t="s">
        <v>173</v>
      </c>
      <c r="E9145" t="str">
        <f>IFERROR(VLOOKUP(D9145,[8]電話端末!$A$2:$E$284,2,FALSE),"不在")</f>
        <v>【本社IT】大坪航介</v>
      </c>
      <c r="F9145" s="1" t="s">
        <v>173</v>
      </c>
      <c r="G9145" t="str">
        <f>IFERROR(VLOOKUP(F9145,[8]電話端末!$A$2:$D$284,2,FALSE),"不在")</f>
        <v>【本社IT】大坪航介</v>
      </c>
      <c r="H9145" s="4">
        <v>50</v>
      </c>
      <c r="I9145" s="4">
        <v>45</v>
      </c>
      <c r="K9145">
        <v>2.51024005535681E+19</v>
      </c>
      <c r="BN9145" s="1"/>
    </row>
    <row r="9146" spans="1:69" x14ac:dyDescent="0.45">
      <c r="A9146" s="3">
        <v>45954.736666666664</v>
      </c>
      <c r="B9146" s="1" t="s">
        <v>19</v>
      </c>
      <c r="C9146" t="str">
        <f>IFERROR(VLOOKUP(B9146,[8]電話端末!$A$2:$E$284,2,FALSE),"不在")</f>
        <v>【福岡】重松宝成</v>
      </c>
      <c r="D9146" s="1" t="s">
        <v>18</v>
      </c>
      <c r="E9146" t="str">
        <f>IFERROR(VLOOKUP(D9146,[8]電話端末!$A$2:$E$284,2,FALSE),"不在")</f>
        <v>【広島】藤原輝己</v>
      </c>
      <c r="F9146" s="1"/>
      <c r="G9146" t="str">
        <f>IFERROR(VLOOKUP(F9146,[8]電話端末!$A$2:$D$284,2,FALSE),"不在")</f>
        <v>不在</v>
      </c>
      <c r="H9146" s="4">
        <v>0</v>
      </c>
      <c r="I9146" s="4">
        <v>0</v>
      </c>
      <c r="K9146">
        <v>2.5102400552368099E+19</v>
      </c>
      <c r="BN9146" s="1"/>
    </row>
    <row r="9147" spans="1:69" x14ac:dyDescent="0.45">
      <c r="A9147" s="3">
        <v>45954.736168981479</v>
      </c>
      <c r="B9147" s="1" t="s">
        <v>182</v>
      </c>
      <c r="C9147" t="str">
        <f>IFERROR(VLOOKUP(B9147,[8]電話端末!$A$2:$E$284,2,FALSE),"不在")</f>
        <v>【本社営業本部】市川博之</v>
      </c>
      <c r="D9147" s="1" t="s">
        <v>40</v>
      </c>
      <c r="E9147" t="str">
        <f>IFERROR(VLOOKUP(D9147,[8]電話端末!$A$2:$E$284,2,FALSE),"不在")</f>
        <v>【本社EC】鈴木浩允</v>
      </c>
      <c r="F9147" s="1" t="s">
        <v>40</v>
      </c>
      <c r="G9147" t="str">
        <f>IFERROR(VLOOKUP(F9147,[8]電話端末!$A$2:$D$284,2,FALSE),"不在")</f>
        <v>【本社EC】鈴木浩允</v>
      </c>
      <c r="H9147" s="4">
        <v>33</v>
      </c>
      <c r="I9147" s="4">
        <v>27</v>
      </c>
      <c r="K9147">
        <v>2.51024005519681E+19</v>
      </c>
      <c r="BN9147" s="1"/>
      <c r="BQ9147" s="1"/>
    </row>
    <row r="9148" spans="1:69" x14ac:dyDescent="0.45">
      <c r="A9148" s="3">
        <v>45954.735937500001</v>
      </c>
      <c r="B9148" s="1" t="s">
        <v>134</v>
      </c>
      <c r="C9148" t="str">
        <f>IFERROR(VLOOKUP(B9148,[8]電話端末!$A$2:$E$284,2,FALSE),"不在")</f>
        <v>【滋賀】梅原薫</v>
      </c>
      <c r="D9148" s="1" t="s">
        <v>152</v>
      </c>
      <c r="E9148" t="str">
        <f>IFERROR(VLOOKUP(D9148,[8]電話端末!$A$2:$E$284,2,FALSE),"不在")</f>
        <v>【本社】IT</v>
      </c>
      <c r="F9148" s="1" t="s">
        <v>123</v>
      </c>
      <c r="G9148" t="str">
        <f>IFERROR(VLOOKUP(F9148,[8]電話端末!$A$2:$D$284,2,FALSE),"不在")</f>
        <v>【本社IT】福原弘明</v>
      </c>
      <c r="H9148" s="4">
        <v>275</v>
      </c>
      <c r="I9148" s="4">
        <v>270</v>
      </c>
      <c r="K9148">
        <v>2.5102400551568101E+19</v>
      </c>
      <c r="BN9148" s="1"/>
    </row>
    <row r="9149" spans="1:69" x14ac:dyDescent="0.45">
      <c r="A9149" s="3">
        <v>45954.735879629632</v>
      </c>
      <c r="B9149" s="1" t="s">
        <v>134</v>
      </c>
      <c r="C9149" t="str">
        <f>IFERROR(VLOOKUP(B9149,[8]電話端末!$A$2:$E$284,2,FALSE),"不在")</f>
        <v>【滋賀】梅原薫</v>
      </c>
      <c r="D9149" s="1" t="s">
        <v>100</v>
      </c>
      <c r="E9149" t="str">
        <f>IFERROR(VLOOKUP(D9149,[8]電話端末!$A$2:$E$284,2,FALSE),"不在")</f>
        <v>【本社IT】松本郷</v>
      </c>
      <c r="F9149" s="1"/>
      <c r="G9149" t="str">
        <f>IFERROR(VLOOKUP(F9149,[8]電話端末!$A$2:$D$284,2,FALSE),"不在")</f>
        <v>不在</v>
      </c>
      <c r="H9149" s="4">
        <v>0</v>
      </c>
      <c r="I9149" s="4">
        <v>0</v>
      </c>
      <c r="K9149">
        <v>2.5102400551468102E+19</v>
      </c>
      <c r="BN9149" s="1"/>
      <c r="BQ9149" s="1"/>
    </row>
    <row r="9150" spans="1:69" x14ac:dyDescent="0.45">
      <c r="A9150" s="3">
        <v>45954.734803240739</v>
      </c>
      <c r="B9150" s="1" t="s">
        <v>49</v>
      </c>
      <c r="C9150" t="str">
        <f>IFERROR(VLOOKUP(B9150,[8]電話端末!$A$2:$E$284,2,FALSE),"不在")</f>
        <v>【流山】鴻池千紗都</v>
      </c>
      <c r="D9150" s="1" t="s">
        <v>153</v>
      </c>
      <c r="E9150" t="str">
        <f>IFERROR(VLOOKUP(D9150,[8]電話端末!$A$2:$E$284,2,FALSE),"不在")</f>
        <v>【千葉】平野翔大</v>
      </c>
      <c r="F9150" s="1" t="s">
        <v>153</v>
      </c>
      <c r="G9150" t="str">
        <f>IFERROR(VLOOKUP(F9150,[8]電話端末!$A$2:$D$284,2,FALSE),"不在")</f>
        <v>【千葉】平野翔大</v>
      </c>
      <c r="H9150" s="4">
        <v>57</v>
      </c>
      <c r="I9150" s="4">
        <v>55</v>
      </c>
      <c r="K9150">
        <v>2.5102400551068099E+19</v>
      </c>
      <c r="BN9150" s="1"/>
      <c r="BQ9150" s="1"/>
    </row>
    <row r="9151" spans="1:69" x14ac:dyDescent="0.45">
      <c r="A9151" s="3">
        <v>45954.734490740739</v>
      </c>
      <c r="B9151" s="1" t="s">
        <v>75</v>
      </c>
      <c r="C9151" t="str">
        <f>IFERROR(VLOOKUP(B9151,[8]電話端末!$A$2:$E$284,2,FALSE),"不在")</f>
        <v>【MF東京】山中雅仁</v>
      </c>
      <c r="D9151" s="1" t="s">
        <v>173</v>
      </c>
      <c r="E9151" t="str">
        <f>IFERROR(VLOOKUP(D9151,[8]電話端末!$A$2:$E$284,2,FALSE),"不在")</f>
        <v>【本社IT】大坪航介</v>
      </c>
      <c r="F9151" s="1" t="s">
        <v>173</v>
      </c>
      <c r="G9151" t="str">
        <f>IFERROR(VLOOKUP(F9151,[8]電話端末!$A$2:$D$284,2,FALSE),"不在")</f>
        <v>【本社IT】大坪航介</v>
      </c>
      <c r="H9151" s="4">
        <v>125</v>
      </c>
      <c r="I9151" s="4">
        <v>111</v>
      </c>
      <c r="K9151">
        <v>2.5102400550768099E+19</v>
      </c>
      <c r="BN9151" s="1"/>
      <c r="BQ9151" s="1"/>
    </row>
    <row r="9152" spans="1:69" x14ac:dyDescent="0.45">
      <c r="A9152" s="3">
        <v>45954.733368055553</v>
      </c>
      <c r="B9152" s="1" t="s">
        <v>43</v>
      </c>
      <c r="C9152" t="str">
        <f>IFERROR(VLOOKUP(B9152,[8]電話端末!$A$2:$E$284,2,FALSE),"不在")</f>
        <v>【本社経理】羽鳥由美</v>
      </c>
      <c r="D9152" s="1" t="s">
        <v>120</v>
      </c>
      <c r="E9152" t="str">
        <f>IFERROR(VLOOKUP(D9152,[8]電話端末!$A$2:$E$284,2,FALSE),"不在")</f>
        <v>【岡山】岩佐寛子</v>
      </c>
      <c r="F9152" s="1" t="s">
        <v>120</v>
      </c>
      <c r="G9152" t="str">
        <f>IFERROR(VLOOKUP(F9152,[8]電話端末!$A$2:$D$284,2,FALSE),"不在")</f>
        <v>【岡山】岩佐寛子</v>
      </c>
      <c r="H9152" s="4">
        <v>144</v>
      </c>
      <c r="I9152" s="4">
        <v>141</v>
      </c>
      <c r="K9152">
        <v>2.5102400550268101E+19</v>
      </c>
      <c r="BN9152" s="1"/>
      <c r="BQ9152" s="1"/>
    </row>
    <row r="9153" spans="1:69" x14ac:dyDescent="0.45">
      <c r="A9153" s="3">
        <v>45954.731828703705</v>
      </c>
      <c r="B9153" s="1" t="s">
        <v>21</v>
      </c>
      <c r="C9153" t="str">
        <f>IFERROR(VLOOKUP(B9153,[8]電話端末!$A$2:$E$284,2,FALSE),"不在")</f>
        <v>【東京】浦野鉄平</v>
      </c>
      <c r="D9153" s="1" t="s">
        <v>43</v>
      </c>
      <c r="E9153" t="str">
        <f>IFERROR(VLOOKUP(D9153,[8]電話端末!$A$2:$E$284,2,FALSE),"不在")</f>
        <v>【本社経理】羽鳥由美</v>
      </c>
      <c r="F9153" s="1" t="s">
        <v>43</v>
      </c>
      <c r="G9153" t="str">
        <f>IFERROR(VLOOKUP(F9153,[8]電話端末!$A$2:$D$284,2,FALSE),"不在")</f>
        <v>【本社経理】羽鳥由美</v>
      </c>
      <c r="H9153" s="4">
        <v>131</v>
      </c>
      <c r="I9153" s="4">
        <v>115</v>
      </c>
      <c r="K9153">
        <v>2.51024005490681E+19</v>
      </c>
      <c r="BN9153" s="1"/>
      <c r="BQ9153" s="1"/>
    </row>
    <row r="9154" spans="1:69" x14ac:dyDescent="0.45">
      <c r="A9154" s="3">
        <v>45954.731770833336</v>
      </c>
      <c r="B9154" s="1" t="s">
        <v>173</v>
      </c>
      <c r="C9154" t="str">
        <f>IFERROR(VLOOKUP(B9154,[8]電話端末!$A$2:$E$284,2,FALSE),"不在")</f>
        <v>【本社IT】大坪航介</v>
      </c>
      <c r="D9154" s="1" t="s">
        <v>75</v>
      </c>
      <c r="E9154" t="str">
        <f>IFERROR(VLOOKUP(D9154,[8]電話端末!$A$2:$E$284,2,FALSE),"不在")</f>
        <v>【MF東京】山中雅仁</v>
      </c>
      <c r="F9154" s="1" t="s">
        <v>175</v>
      </c>
      <c r="G9154" t="str">
        <f>IFERROR(VLOOKUP(F9154,[8]電話端末!$A$2:$D$284,2,FALSE),"不在")</f>
        <v>【MF東京】土谷美智</v>
      </c>
      <c r="H9154" s="4">
        <v>38</v>
      </c>
      <c r="I9154" s="4">
        <v>30</v>
      </c>
      <c r="K9154">
        <v>2.51024005489681E+19</v>
      </c>
      <c r="BN9154" s="1"/>
      <c r="BQ9154" s="1"/>
    </row>
    <row r="9155" spans="1:69" x14ac:dyDescent="0.45">
      <c r="A9155" s="3">
        <v>45954.731724537036</v>
      </c>
      <c r="B9155" s="1" t="s">
        <v>120</v>
      </c>
      <c r="C9155" t="str">
        <f>IFERROR(VLOOKUP(B9155,[8]電話端末!$A$2:$E$284,2,FALSE),"不在")</f>
        <v>【岡山】岩佐寛子</v>
      </c>
      <c r="D9155" s="1" t="s">
        <v>159</v>
      </c>
      <c r="E9155" t="str">
        <f>IFERROR(VLOOKUP(D9155,[8]電話端末!$A$2:$E$284,2,FALSE),"不在")</f>
        <v>【本社】代表</v>
      </c>
      <c r="F9155" s="1" t="s">
        <v>57</v>
      </c>
      <c r="G9155" t="str">
        <f>IFERROR(VLOOKUP(F9155,[8]電話端末!$A$2:$D$284,2,FALSE),"不在")</f>
        <v>【本社総務】吉田亜依</v>
      </c>
      <c r="H9155" s="4">
        <v>37</v>
      </c>
      <c r="I9155" s="4">
        <v>35</v>
      </c>
      <c r="K9155">
        <v>2.51024005488681E+19</v>
      </c>
      <c r="BN9155" s="1"/>
      <c r="BQ9155" s="1"/>
    </row>
    <row r="9156" spans="1:69" x14ac:dyDescent="0.45">
      <c r="A9156" s="3">
        <v>45954.729513888888</v>
      </c>
      <c r="B9156" s="1" t="s">
        <v>73</v>
      </c>
      <c r="C9156" t="str">
        <f>IFERROR(VLOOKUP(B9156,[8]電話端末!$A$2:$E$284,2,FALSE),"不在")</f>
        <v>【東京】豊島亮</v>
      </c>
      <c r="D9156" s="1" t="s">
        <v>49</v>
      </c>
      <c r="E9156" t="str">
        <f>IFERROR(VLOOKUP(D9156,[8]電話端末!$A$2:$E$284,2,FALSE),"不在")</f>
        <v>【流山】鴻池千紗都</v>
      </c>
      <c r="F9156" s="1" t="s">
        <v>49</v>
      </c>
      <c r="G9156" t="str">
        <f>IFERROR(VLOOKUP(F9156,[8]電話端末!$A$2:$D$284,2,FALSE),"不在")</f>
        <v>【流山】鴻池千紗都</v>
      </c>
      <c r="H9156" s="4">
        <v>56</v>
      </c>
      <c r="I9156" s="4">
        <v>53</v>
      </c>
      <c r="K9156">
        <v>2.5102400548268102E+19</v>
      </c>
      <c r="BN9156" s="1"/>
      <c r="BQ9156" s="1"/>
    </row>
    <row r="9157" spans="1:69" x14ac:dyDescent="0.45">
      <c r="A9157" s="3">
        <v>45954.725798611114</v>
      </c>
      <c r="B9157" s="1" t="s">
        <v>39</v>
      </c>
      <c r="C9157" t="str">
        <f>IFERROR(VLOOKUP(B9157,[8]電話端末!$A$2:$E$284,2,FALSE),"不在")</f>
        <v>【福岡】松尾明日香</v>
      </c>
      <c r="D9157" s="1" t="s">
        <v>44</v>
      </c>
      <c r="E9157" t="str">
        <f>IFERROR(VLOOKUP(D9157,[8]電話端末!$A$2:$E$284,2,FALSE),"不在")</f>
        <v>【福岡】奥薗美和</v>
      </c>
      <c r="F9157" s="1" t="s">
        <v>44</v>
      </c>
      <c r="G9157" t="str">
        <f>IFERROR(VLOOKUP(F9157,[8]電話端末!$A$2:$D$284,2,FALSE),"不在")</f>
        <v>【福岡】奥薗美和</v>
      </c>
      <c r="H9157" s="4">
        <v>73</v>
      </c>
      <c r="I9157" s="4">
        <v>71</v>
      </c>
      <c r="K9157">
        <v>2.5102400544868098E+19</v>
      </c>
      <c r="BN9157" s="1"/>
      <c r="BQ9157" s="1"/>
    </row>
    <row r="9158" spans="1:69" x14ac:dyDescent="0.45">
      <c r="A9158" s="3">
        <v>45954.724236111113</v>
      </c>
      <c r="B9158" s="1" t="s">
        <v>162</v>
      </c>
      <c r="C9158" t="str">
        <f>IFERROR(VLOOKUP(B9158,[8]電話端末!$A$2:$E$284,2,FALSE),"不在")</f>
        <v>【千葉】膳英一郎</v>
      </c>
      <c r="D9158" s="1" t="s">
        <v>34</v>
      </c>
      <c r="E9158" t="str">
        <f>IFERROR(VLOOKUP(D9158,[8]電話端末!$A$2:$E$284,2,FALSE),"不在")</f>
        <v>【埼玉】細田昌子</v>
      </c>
      <c r="F9158" s="1" t="s">
        <v>34</v>
      </c>
      <c r="G9158" t="str">
        <f>IFERROR(VLOOKUP(F9158,[8]電話端末!$A$2:$D$284,2,FALSE),"不在")</f>
        <v>【埼玉】細田昌子</v>
      </c>
      <c r="H9158" s="4">
        <v>160</v>
      </c>
      <c r="I9158" s="4">
        <v>157</v>
      </c>
      <c r="K9158">
        <v>2.5102400543668101E+19</v>
      </c>
      <c r="BN9158" s="1"/>
      <c r="BQ9158" s="1"/>
    </row>
    <row r="9159" spans="1:69" x14ac:dyDescent="0.45">
      <c r="A9159" s="3">
        <v>45954.724143518521</v>
      </c>
      <c r="B9159" s="1" t="s">
        <v>60</v>
      </c>
      <c r="C9159" t="str">
        <f>IFERROR(VLOOKUP(B9159,[8]電話端末!$A$2:$E$284,2,FALSE),"不在")</f>
        <v>【東京】林まど佳</v>
      </c>
      <c r="D9159" s="1" t="s">
        <v>149</v>
      </c>
      <c r="E9159" t="str">
        <f>IFERROR(VLOOKUP(D9159,[8]電話端末!$A$2:$E$284,2,FALSE),"不在")</f>
        <v>【多摩】着信グループ</v>
      </c>
      <c r="F9159" s="1" t="s">
        <v>59</v>
      </c>
      <c r="G9159" t="str">
        <f>IFERROR(VLOOKUP(F9159,[8]電話端末!$A$2:$D$284,2,FALSE),"不在")</f>
        <v>【多摩】高久啓汰</v>
      </c>
      <c r="H9159" s="4">
        <v>76</v>
      </c>
      <c r="I9159" s="4">
        <v>73</v>
      </c>
      <c r="K9159">
        <v>2.5102400543568101E+19</v>
      </c>
      <c r="BN9159" s="1"/>
      <c r="BQ9159" s="1"/>
    </row>
    <row r="9160" spans="1:69" x14ac:dyDescent="0.45">
      <c r="A9160" s="3">
        <v>45954.723946759259</v>
      </c>
      <c r="B9160" s="1" t="s">
        <v>36</v>
      </c>
      <c r="C9160" t="str">
        <f>IFERROR(VLOOKUP(B9160,[8]電話端末!$A$2:$E$284,2,FALSE),"不在")</f>
        <v>【名古屋】稲垣みちる</v>
      </c>
      <c r="D9160" s="1" t="s">
        <v>28</v>
      </c>
      <c r="E9160" t="str">
        <f>IFERROR(VLOOKUP(D9160,[8]電話端末!$A$2:$E$284,2,FALSE),"不在")</f>
        <v>【名古屋】大渕温子</v>
      </c>
      <c r="F9160" s="1" t="s">
        <v>28</v>
      </c>
      <c r="G9160" t="str">
        <f>IFERROR(VLOOKUP(F9160,[8]電話端末!$A$2:$D$284,2,FALSE),"不在")</f>
        <v>【名古屋】大渕温子</v>
      </c>
      <c r="H9160" s="4">
        <v>288</v>
      </c>
      <c r="I9160" s="4">
        <v>287</v>
      </c>
      <c r="K9160">
        <v>2.5102400543368102E+19</v>
      </c>
      <c r="BN9160" s="1"/>
      <c r="BQ9160" s="1"/>
    </row>
    <row r="9161" spans="1:69" x14ac:dyDescent="0.45">
      <c r="A9161" s="3">
        <v>45954.723807870374</v>
      </c>
      <c r="B9161" s="1" t="s">
        <v>58</v>
      </c>
      <c r="C9161" t="str">
        <f>IFERROR(VLOOKUP(B9161,[8]電話端末!$A$2:$E$284,2,FALSE),"不在")</f>
        <v>【東京】佐々木美咲</v>
      </c>
      <c r="D9161" s="1" t="s">
        <v>145</v>
      </c>
      <c r="E9161" t="str">
        <f>IFERROR(VLOOKUP(D9161,[8]電話端末!$A$2:$E$284,2,FALSE),"不在")</f>
        <v>【MF大阪】牧聡美</v>
      </c>
      <c r="F9161" s="1" t="s">
        <v>145</v>
      </c>
      <c r="G9161" t="str">
        <f>IFERROR(VLOOKUP(F9161,[8]電話端末!$A$2:$D$284,2,FALSE),"不在")</f>
        <v>【MF大阪】牧聡美</v>
      </c>
      <c r="H9161" s="4">
        <v>156</v>
      </c>
      <c r="I9161" s="4">
        <v>153</v>
      </c>
      <c r="K9161">
        <v>2.5102400543268098E+19</v>
      </c>
      <c r="BN9161" s="1"/>
      <c r="BQ9161" s="1"/>
    </row>
    <row r="9162" spans="1:69" x14ac:dyDescent="0.45">
      <c r="A9162" s="3">
        <v>45954.717905092592</v>
      </c>
      <c r="B9162" s="1" t="s">
        <v>59</v>
      </c>
      <c r="C9162" t="str">
        <f>IFERROR(VLOOKUP(B9162,[8]電話端末!$A$2:$E$284,2,FALSE),"不在")</f>
        <v>【多摩】高久啓汰</v>
      </c>
      <c r="D9162" s="1" t="s">
        <v>124</v>
      </c>
      <c r="E9162" t="str">
        <f>IFERROR(VLOOKUP(D9162,[8]電話端末!$A$2:$E$284,2,FALSE),"不在")</f>
        <v>【横浜】川崎瞳</v>
      </c>
      <c r="F9162" s="1" t="s">
        <v>124</v>
      </c>
      <c r="G9162" t="str">
        <f>IFERROR(VLOOKUP(F9162,[8]電話端末!$A$2:$D$284,2,FALSE),"不在")</f>
        <v>【横浜】川崎瞳</v>
      </c>
      <c r="H9162" s="4">
        <v>34</v>
      </c>
      <c r="I9162" s="4">
        <v>25</v>
      </c>
      <c r="K9162">
        <v>2.5102400535868101E+19</v>
      </c>
      <c r="BN9162" s="1"/>
      <c r="BQ9162" s="1"/>
    </row>
    <row r="9163" spans="1:69" x14ac:dyDescent="0.45">
      <c r="A9163" s="3">
        <v>45954.716099537036</v>
      </c>
      <c r="B9163" s="1" t="s">
        <v>85</v>
      </c>
      <c r="C9163" t="str">
        <f>IFERROR(VLOOKUP(B9163,[8]電話端末!$A$2:$E$284,2,FALSE),"不在")</f>
        <v>【仙台】齋藤詩織</v>
      </c>
      <c r="D9163" s="1" t="s">
        <v>83</v>
      </c>
      <c r="E9163" t="str">
        <f>IFERROR(VLOOKUP(D9163,[8]電話端末!$A$2:$E$284,2,FALSE),"不在")</f>
        <v>【札幌】舘合庸介</v>
      </c>
      <c r="F9163" s="1" t="s">
        <v>83</v>
      </c>
      <c r="G9163" t="str">
        <f>IFERROR(VLOOKUP(F9163,[8]電話端末!$A$2:$D$284,2,FALSE),"不在")</f>
        <v>【札幌】舘合庸介</v>
      </c>
      <c r="H9163" s="4">
        <v>22</v>
      </c>
      <c r="I9163" s="4">
        <v>20</v>
      </c>
      <c r="K9163">
        <v>2.5102400534068101E+19</v>
      </c>
      <c r="BN9163" s="1"/>
    </row>
    <row r="9164" spans="1:69" x14ac:dyDescent="0.45">
      <c r="A9164" s="3">
        <v>45954.715555555558</v>
      </c>
      <c r="B9164" s="1" t="s">
        <v>91</v>
      </c>
      <c r="C9164" t="str">
        <f>IFERROR(VLOOKUP(B9164,[8]電話端末!$A$2:$E$284,2,FALSE),"不在")</f>
        <v>【MF大阪】上甲なつみ</v>
      </c>
      <c r="D9164" s="1" t="s">
        <v>111</v>
      </c>
      <c r="E9164" t="str">
        <f>IFERROR(VLOOKUP(D9164,[8]電話端末!$A$2:$E$284,2,FALSE),"不在")</f>
        <v>【岡山】着信グループ</v>
      </c>
      <c r="F9164" s="1" t="s">
        <v>14</v>
      </c>
      <c r="G9164" t="str">
        <f>IFERROR(VLOOKUP(F9164,[8]電話端末!$A$2:$D$284,2,FALSE),"不在")</f>
        <v>【岡山】伊藤優</v>
      </c>
      <c r="H9164" s="4">
        <v>61</v>
      </c>
      <c r="I9164" s="4">
        <v>53</v>
      </c>
      <c r="K9164">
        <v>2.5102400533368099E+19</v>
      </c>
      <c r="BN9164" s="1"/>
      <c r="BQ9164" s="1"/>
    </row>
    <row r="9165" spans="1:69" x14ac:dyDescent="0.45">
      <c r="A9165" s="3">
        <v>45954.714953703704</v>
      </c>
      <c r="B9165" s="1" t="s">
        <v>85</v>
      </c>
      <c r="C9165" t="str">
        <f>IFERROR(VLOOKUP(B9165,[8]電話端末!$A$2:$E$284,2,FALSE),"不在")</f>
        <v>【仙台】齋藤詩織</v>
      </c>
      <c r="D9165" s="1" t="s">
        <v>83</v>
      </c>
      <c r="E9165" t="str">
        <f>IFERROR(VLOOKUP(D9165,[8]電話端末!$A$2:$E$284,2,FALSE),"不在")</f>
        <v>【札幌】舘合庸介</v>
      </c>
      <c r="F9165" s="1" t="s">
        <v>83</v>
      </c>
      <c r="G9165" t="str">
        <f>IFERROR(VLOOKUP(F9165,[8]電話端末!$A$2:$D$284,2,FALSE),"不在")</f>
        <v>【札幌】舘合庸介</v>
      </c>
      <c r="H9165" s="4">
        <v>25</v>
      </c>
      <c r="I9165" s="4">
        <v>23</v>
      </c>
      <c r="K9165">
        <v>2.5102400532268102E+19</v>
      </c>
      <c r="BN9165" s="1"/>
    </row>
    <row r="9166" spans="1:69" x14ac:dyDescent="0.45">
      <c r="A9166" s="3">
        <v>45954.714537037034</v>
      </c>
      <c r="B9166" s="1" t="s">
        <v>83</v>
      </c>
      <c r="C9166" t="str">
        <f>IFERROR(VLOOKUP(B9166,[8]電話端末!$A$2:$E$284,2,FALSE),"不在")</f>
        <v>【札幌】舘合庸介</v>
      </c>
      <c r="D9166" s="1" t="s">
        <v>85</v>
      </c>
      <c r="E9166" t="str">
        <f>IFERROR(VLOOKUP(D9166,[8]電話端末!$A$2:$E$284,2,FALSE),"不在")</f>
        <v>【仙台】齋藤詩織</v>
      </c>
      <c r="F9166" s="1"/>
      <c r="G9166" t="str">
        <f>IFERROR(VLOOKUP(F9166,[8]電話端末!$A$2:$D$284,2,FALSE),"不在")</f>
        <v>不在</v>
      </c>
      <c r="H9166" s="4">
        <v>0</v>
      </c>
      <c r="I9166" s="4">
        <v>0</v>
      </c>
      <c r="K9166">
        <v>2.5102400531768099E+19</v>
      </c>
      <c r="BN9166" s="1"/>
    </row>
    <row r="9167" spans="1:69" x14ac:dyDescent="0.45">
      <c r="A9167" s="3">
        <v>45954.714178240742</v>
      </c>
      <c r="B9167" s="1" t="s">
        <v>227</v>
      </c>
      <c r="C9167" t="str">
        <f>IFERROR(VLOOKUP(B9167,[8]電話端末!$A$2:$E$284,2,FALSE),"不在")</f>
        <v>【大阪】榎本優生</v>
      </c>
      <c r="D9167" s="1" t="s">
        <v>94</v>
      </c>
      <c r="E9167" t="str">
        <f>IFERROR(VLOOKUP(D9167,[8]電話端末!$A$2:$E$284,2,FALSE),"不在")</f>
        <v>【岡山】武政彩果</v>
      </c>
      <c r="F9167" s="1" t="s">
        <v>94</v>
      </c>
      <c r="G9167" t="str">
        <f>IFERROR(VLOOKUP(F9167,[8]電話端末!$A$2:$D$284,2,FALSE),"不在")</f>
        <v>【岡山】武政彩果</v>
      </c>
      <c r="H9167" s="4">
        <v>54</v>
      </c>
      <c r="I9167" s="4">
        <v>52</v>
      </c>
      <c r="K9167">
        <v>2.51024005314681E+19</v>
      </c>
      <c r="BN9167" s="1"/>
    </row>
    <row r="9168" spans="1:69" x14ac:dyDescent="0.45">
      <c r="A9168" s="3">
        <v>45954.71334490741</v>
      </c>
      <c r="B9168" s="1" t="s">
        <v>59</v>
      </c>
      <c r="C9168" t="str">
        <f>IFERROR(VLOOKUP(B9168,[8]電話端末!$A$2:$E$284,2,FALSE),"不在")</f>
        <v>【多摩】高久啓汰</v>
      </c>
      <c r="D9168" s="1" t="s">
        <v>124</v>
      </c>
      <c r="E9168" t="str">
        <f>IFERROR(VLOOKUP(D9168,[8]電話端末!$A$2:$E$284,2,FALSE),"不在")</f>
        <v>【横浜】川崎瞳</v>
      </c>
      <c r="F9168" s="1" t="s">
        <v>154</v>
      </c>
      <c r="G9168" t="str">
        <f>IFERROR(VLOOKUP(F9168,[8]電話端末!$A$2:$D$284,2,FALSE),"不在")</f>
        <v>【横浜】中山満里奈</v>
      </c>
      <c r="H9168" s="4">
        <v>29</v>
      </c>
      <c r="I9168" s="4">
        <v>24</v>
      </c>
      <c r="K9168">
        <v>2.5102400530668102E+19</v>
      </c>
      <c r="BN9168" s="1"/>
      <c r="BQ9168" s="1"/>
    </row>
    <row r="9169" spans="1:69" x14ac:dyDescent="0.45">
      <c r="A9169" s="3">
        <v>45954.710497685184</v>
      </c>
      <c r="B9169" s="1" t="s">
        <v>38</v>
      </c>
      <c r="C9169" t="str">
        <f>IFERROR(VLOOKUP(B9169,[8]電話端末!$A$2:$E$284,2,FALSE),"不在")</f>
        <v>【福岡】山崎芹奈</v>
      </c>
      <c r="D9169" s="1" t="s">
        <v>19</v>
      </c>
      <c r="E9169" t="str">
        <f>IFERROR(VLOOKUP(D9169,[8]電話端末!$A$2:$E$284,2,FALSE),"不在")</f>
        <v>【福岡】重松宝成</v>
      </c>
      <c r="F9169" s="1" t="s">
        <v>19</v>
      </c>
      <c r="G9169" t="str">
        <f>IFERROR(VLOOKUP(F9169,[8]電話端末!$A$2:$D$284,2,FALSE),"不在")</f>
        <v>【福岡】重松宝成</v>
      </c>
      <c r="H9169" s="4">
        <v>139</v>
      </c>
      <c r="I9169" s="4">
        <v>136</v>
      </c>
      <c r="K9169">
        <v>2.51024005264681E+19</v>
      </c>
      <c r="BN9169" s="1"/>
    </row>
    <row r="9170" spans="1:69" x14ac:dyDescent="0.45">
      <c r="A9170" s="3">
        <v>45954.709004629629</v>
      </c>
      <c r="B9170" s="1" t="s">
        <v>164</v>
      </c>
      <c r="C9170" t="str">
        <f>IFERROR(VLOOKUP(B9170,[8]電話端末!$A$2:$E$284,2,FALSE),"不在")</f>
        <v>【流山】蒲原健吾</v>
      </c>
      <c r="D9170" s="1" t="s">
        <v>24</v>
      </c>
      <c r="E9170" t="str">
        <f>IFERROR(VLOOKUP(D9170,[8]電話端末!$A$2:$E$284,2,FALSE),"不在")</f>
        <v>【MF大阪】内田優美</v>
      </c>
      <c r="F9170" s="1" t="s">
        <v>89</v>
      </c>
      <c r="G9170" t="str">
        <f>IFERROR(VLOOKUP(F9170,[8]電話端末!$A$2:$D$284,2,FALSE),"不在")</f>
        <v>【MF大阪】木下春河</v>
      </c>
      <c r="H9170" s="4">
        <v>24</v>
      </c>
      <c r="I9170" s="4">
        <v>18</v>
      </c>
      <c r="K9170">
        <v>2.51024005250681E+19</v>
      </c>
      <c r="BN9170" s="1"/>
      <c r="BQ9170" s="1"/>
    </row>
    <row r="9171" spans="1:69" x14ac:dyDescent="0.45">
      <c r="A9171" s="3">
        <v>45954.708761574075</v>
      </c>
      <c r="B9171" s="1" t="s">
        <v>18</v>
      </c>
      <c r="C9171" t="str">
        <f>IFERROR(VLOOKUP(B9171,[8]電話端末!$A$2:$E$284,2,FALSE),"不在")</f>
        <v>【広島】藤原輝己</v>
      </c>
      <c r="D9171" s="1" t="s">
        <v>19</v>
      </c>
      <c r="E9171" t="str">
        <f>IFERROR(VLOOKUP(D9171,[8]電話端末!$A$2:$E$284,2,FALSE),"不在")</f>
        <v>【福岡】重松宝成</v>
      </c>
      <c r="F9171" s="1" t="s">
        <v>19</v>
      </c>
      <c r="G9171" t="str">
        <f>IFERROR(VLOOKUP(F9171,[8]電話端末!$A$2:$D$284,2,FALSE),"不在")</f>
        <v>【福岡】重松宝成</v>
      </c>
      <c r="H9171" s="4">
        <v>61</v>
      </c>
      <c r="I9171" s="4">
        <v>57</v>
      </c>
      <c r="K9171">
        <v>2.5102400524568101E+19</v>
      </c>
      <c r="BN9171" s="1"/>
      <c r="BQ9171" s="1"/>
    </row>
    <row r="9172" spans="1:69" x14ac:dyDescent="0.45">
      <c r="A9172" s="3">
        <v>45954.708252314813</v>
      </c>
      <c r="B9172" s="1" t="s">
        <v>19</v>
      </c>
      <c r="C9172" t="str">
        <f>IFERROR(VLOOKUP(B9172,[8]電話端末!$A$2:$E$284,2,FALSE),"不在")</f>
        <v>【福岡】重松宝成</v>
      </c>
      <c r="D9172" s="1" t="s">
        <v>44</v>
      </c>
      <c r="E9172" t="str">
        <f>IFERROR(VLOOKUP(D9172,[8]電話端末!$A$2:$E$284,2,FALSE),"不在")</f>
        <v>【福岡】奥薗美和</v>
      </c>
      <c r="F9172" s="1" t="s">
        <v>44</v>
      </c>
      <c r="G9172" t="str">
        <f>IFERROR(VLOOKUP(F9172,[8]電話端末!$A$2:$D$284,2,FALSE),"不在")</f>
        <v>【福岡】奥薗美和</v>
      </c>
      <c r="H9172" s="4">
        <v>340</v>
      </c>
      <c r="I9172" s="4">
        <v>338</v>
      </c>
      <c r="K9172">
        <v>2.5102400523768099E+19</v>
      </c>
      <c r="BN9172" s="1"/>
      <c r="BQ9172" s="1"/>
    </row>
    <row r="9173" spans="1:69" x14ac:dyDescent="0.45">
      <c r="A9173" s="3">
        <v>45954.708182870374</v>
      </c>
      <c r="B9173" s="1" t="s">
        <v>21</v>
      </c>
      <c r="C9173" t="str">
        <f>IFERROR(VLOOKUP(B9173,[8]電話端末!$A$2:$E$284,2,FALSE),"不在")</f>
        <v>【東京】浦野鉄平</v>
      </c>
      <c r="D9173" s="1" t="s">
        <v>43</v>
      </c>
      <c r="E9173" t="str">
        <f>IFERROR(VLOOKUP(D9173,[8]電話端末!$A$2:$E$284,2,FALSE),"不在")</f>
        <v>【本社経理】羽鳥由美</v>
      </c>
      <c r="F9173" s="1"/>
      <c r="G9173" t="str">
        <f>IFERROR(VLOOKUP(F9173,[8]電話端末!$A$2:$D$284,2,FALSE),"不在")</f>
        <v>不在</v>
      </c>
      <c r="H9173" s="4">
        <v>0</v>
      </c>
      <c r="I9173" s="4">
        <v>0</v>
      </c>
      <c r="K9173">
        <v>2.5102400523668099E+19</v>
      </c>
      <c r="BN9173" s="1"/>
    </row>
    <row r="9174" spans="1:69" x14ac:dyDescent="0.45">
      <c r="A9174" s="3">
        <v>45954.708124999997</v>
      </c>
      <c r="B9174" s="1" t="s">
        <v>35</v>
      </c>
      <c r="C9174" t="str">
        <f>IFERROR(VLOOKUP(B9174,[8]電話端末!$A$2:$E$284,2,FALSE),"不在")</f>
        <v>【広島】小先純平</v>
      </c>
      <c r="D9174" s="1" t="s">
        <v>19</v>
      </c>
      <c r="E9174" t="str">
        <f>IFERROR(VLOOKUP(D9174,[8]電話端末!$A$2:$E$284,2,FALSE),"不在")</f>
        <v>【福岡】重松宝成</v>
      </c>
      <c r="F9174" s="1" t="s">
        <v>19</v>
      </c>
      <c r="G9174" t="str">
        <f>IFERROR(VLOOKUP(F9174,[8]電話端末!$A$2:$D$284,2,FALSE),"不在")</f>
        <v>【福岡】重松宝成</v>
      </c>
      <c r="H9174" s="4">
        <v>351</v>
      </c>
      <c r="I9174" s="4">
        <v>348</v>
      </c>
      <c r="K9174">
        <v>2.51024005234681E+19</v>
      </c>
      <c r="BN9174" s="1"/>
      <c r="BQ9174" s="1"/>
    </row>
    <row r="9175" spans="1:69" x14ac:dyDescent="0.45">
      <c r="A9175" s="3">
        <v>45954.708078703705</v>
      </c>
      <c r="B9175" s="1" t="s">
        <v>35</v>
      </c>
      <c r="C9175" t="str">
        <f>IFERROR(VLOOKUP(B9175,[8]電話端末!$A$2:$E$284,2,FALSE),"不在")</f>
        <v>【広島】小先純平</v>
      </c>
      <c r="D9175" s="1" t="s">
        <v>193</v>
      </c>
      <c r="E9175" t="str">
        <f>IFERROR(VLOOKUP(D9175,[8]電話端末!$A$2:$E$284,2,FALSE),"不在")</f>
        <v>【福岡】手塚竜也</v>
      </c>
      <c r="F9175" s="1"/>
      <c r="G9175" t="str">
        <f>IFERROR(VLOOKUP(F9175,[8]電話端末!$A$2:$D$284,2,FALSE),"不在")</f>
        <v>不在</v>
      </c>
      <c r="H9175" s="4">
        <v>0</v>
      </c>
      <c r="I9175" s="4">
        <v>0</v>
      </c>
      <c r="K9175">
        <v>2.51024005232681E+19</v>
      </c>
      <c r="BN9175" s="1"/>
      <c r="BQ9175" s="1"/>
    </row>
    <row r="9176" spans="1:69" x14ac:dyDescent="0.45">
      <c r="A9176" s="3">
        <v>45954.707569444443</v>
      </c>
      <c r="B9176" s="1" t="s">
        <v>465</v>
      </c>
      <c r="C9176" t="str">
        <f>IFERROR(VLOOKUP(B9176,[8]電話端末!$A$2:$E$284,2,FALSE),"不在")</f>
        <v>【大阪】中澤勇作</v>
      </c>
      <c r="D9176" s="1" t="s">
        <v>43</v>
      </c>
      <c r="E9176" t="str">
        <f>IFERROR(VLOOKUP(D9176,[8]電話端末!$A$2:$E$284,2,FALSE),"不在")</f>
        <v>【本社経理】羽鳥由美</v>
      </c>
      <c r="F9176" s="1" t="s">
        <v>43</v>
      </c>
      <c r="G9176" t="str">
        <f>IFERROR(VLOOKUP(F9176,[8]電話端末!$A$2:$D$284,2,FALSE),"不在")</f>
        <v>【本社経理】羽鳥由美</v>
      </c>
      <c r="H9176" s="4">
        <v>171</v>
      </c>
      <c r="I9176" s="4">
        <v>166</v>
      </c>
      <c r="K9176">
        <v>2.5102400522968101E+19</v>
      </c>
      <c r="BN9176" s="1"/>
      <c r="BQ9176" s="1"/>
    </row>
    <row r="9177" spans="1:69" x14ac:dyDescent="0.45">
      <c r="A9177" s="3">
        <v>45954.706863425927</v>
      </c>
      <c r="B9177" s="1" t="s">
        <v>176</v>
      </c>
      <c r="C9177" t="str">
        <f>IFERROR(VLOOKUP(B9177,[8]電話端末!$A$2:$E$284,2,FALSE),"不在")</f>
        <v>【札幌】山田明貴人</v>
      </c>
      <c r="D9177" s="1" t="s">
        <v>67</v>
      </c>
      <c r="E9177" t="str">
        <f>IFERROR(VLOOKUP(D9177,[8]電話端末!$A$2:$E$284,2,FALSE),"不在")</f>
        <v>【MF大阪】後垣幸恵</v>
      </c>
      <c r="F9177" s="1" t="s">
        <v>89</v>
      </c>
      <c r="G9177" t="str">
        <f>IFERROR(VLOOKUP(F9177,[8]電話端末!$A$2:$D$284,2,FALSE),"不在")</f>
        <v>【MF大阪】木下春河</v>
      </c>
      <c r="H9177" s="4">
        <v>94</v>
      </c>
      <c r="I9177" s="4">
        <v>88</v>
      </c>
      <c r="K9177">
        <v>2.51024005217681E+19</v>
      </c>
      <c r="BN9177" s="1"/>
      <c r="BQ9177" s="1"/>
    </row>
    <row r="9178" spans="1:69" x14ac:dyDescent="0.45">
      <c r="A9178" s="3">
        <v>45954.70652777778</v>
      </c>
      <c r="B9178" s="1" t="s">
        <v>140</v>
      </c>
      <c r="C9178" t="str">
        <f>IFERROR(VLOOKUP(B9178,[8]電話端末!$A$2:$E$284,2,FALSE),"不在")</f>
        <v>【千葉】遠藤和行</v>
      </c>
      <c r="D9178" s="1" t="s">
        <v>159</v>
      </c>
      <c r="E9178" t="str">
        <f>IFERROR(VLOOKUP(D9178,[8]電話端末!$A$2:$E$284,2,FALSE),"不在")</f>
        <v>【本社】代表</v>
      </c>
      <c r="F9178" s="1" t="s">
        <v>57</v>
      </c>
      <c r="G9178" t="str">
        <f>IFERROR(VLOOKUP(F9178,[8]電話端末!$A$2:$D$284,2,FALSE),"不在")</f>
        <v>【本社総務】吉田亜依</v>
      </c>
      <c r="H9178" s="4">
        <v>83</v>
      </c>
      <c r="I9178" s="4">
        <v>80</v>
      </c>
      <c r="K9178">
        <v>2.5102400521168101E+19</v>
      </c>
      <c r="BN9178" s="1"/>
      <c r="BQ9178" s="1"/>
    </row>
    <row r="9179" spans="1:69" x14ac:dyDescent="0.45">
      <c r="A9179" s="3">
        <v>45954.705891203703</v>
      </c>
      <c r="B9179" s="1" t="s">
        <v>140</v>
      </c>
      <c r="C9179" t="str">
        <f>IFERROR(VLOOKUP(B9179,[8]電話端末!$A$2:$E$284,2,FALSE),"不在")</f>
        <v>【千葉】遠藤和行</v>
      </c>
      <c r="D9179" s="1" t="s">
        <v>68</v>
      </c>
      <c r="E9179" t="str">
        <f>IFERROR(VLOOKUP(D9179,[8]電話端末!$A$2:$E$284,2,FALSE),"不在")</f>
        <v>【埼玉】着信グループ</v>
      </c>
      <c r="F9179" s="1" t="s">
        <v>105</v>
      </c>
      <c r="G9179" t="str">
        <f>IFERROR(VLOOKUP(F9179,[8]電話端末!$A$2:$D$284,2,FALSE),"不在")</f>
        <v>【埼玉】金子友希</v>
      </c>
      <c r="H9179" s="4">
        <v>32</v>
      </c>
      <c r="I9179" s="4">
        <v>29</v>
      </c>
      <c r="K9179">
        <v>2.5102400520368099E+19</v>
      </c>
      <c r="BN9179" s="1"/>
      <c r="BQ9179" s="1"/>
    </row>
    <row r="9180" spans="1:69" x14ac:dyDescent="0.45">
      <c r="A9180" s="3">
        <v>45954.705810185187</v>
      </c>
      <c r="B9180" s="1" t="s">
        <v>134</v>
      </c>
      <c r="C9180" t="str">
        <f>IFERROR(VLOOKUP(B9180,[8]電話端末!$A$2:$E$284,2,FALSE),"不在")</f>
        <v>【滋賀】梅原薫</v>
      </c>
      <c r="D9180" s="1" t="s">
        <v>28</v>
      </c>
      <c r="E9180" t="str">
        <f>IFERROR(VLOOKUP(D9180,[8]電話端末!$A$2:$E$284,2,FALSE),"不在")</f>
        <v>【名古屋】大渕温子</v>
      </c>
      <c r="F9180" s="1" t="s">
        <v>28</v>
      </c>
      <c r="G9180" t="str">
        <f>IFERROR(VLOOKUP(F9180,[8]電話端末!$A$2:$D$284,2,FALSE),"不在")</f>
        <v>【名古屋】大渕温子</v>
      </c>
      <c r="H9180" s="4">
        <v>32</v>
      </c>
      <c r="I9180" s="4">
        <v>30</v>
      </c>
      <c r="K9180">
        <v>2.51024005202681E+19</v>
      </c>
      <c r="BN9180" s="1"/>
      <c r="BQ9180" s="1"/>
    </row>
    <row r="9181" spans="1:69" x14ac:dyDescent="0.45">
      <c r="A9181" s="3">
        <v>45954.705405092594</v>
      </c>
      <c r="B9181" s="1" t="s">
        <v>123</v>
      </c>
      <c r="C9181" t="str">
        <f>IFERROR(VLOOKUP(B9181,[8]電話端末!$A$2:$E$284,2,FALSE),"不在")</f>
        <v>【本社IT】福原弘明</v>
      </c>
      <c r="D9181" s="1" t="s">
        <v>49</v>
      </c>
      <c r="E9181" t="str">
        <f>IFERROR(VLOOKUP(D9181,[8]電話端末!$A$2:$E$284,2,FALSE),"不在")</f>
        <v>【流山】鴻池千紗都</v>
      </c>
      <c r="F9181" s="1" t="s">
        <v>49</v>
      </c>
      <c r="G9181" t="str">
        <f>IFERROR(VLOOKUP(F9181,[8]電話端末!$A$2:$D$284,2,FALSE),"不在")</f>
        <v>【流山】鴻池千紗都</v>
      </c>
      <c r="H9181" s="4">
        <v>79</v>
      </c>
      <c r="I9181" s="4">
        <v>58</v>
      </c>
      <c r="K9181">
        <v>2.5102400519368102E+19</v>
      </c>
      <c r="BN9181" s="1"/>
    </row>
    <row r="9182" spans="1:69" x14ac:dyDescent="0.45">
      <c r="A9182" s="3">
        <v>45954.705266203702</v>
      </c>
      <c r="B9182" s="1" t="s">
        <v>49</v>
      </c>
      <c r="C9182" t="str">
        <f>IFERROR(VLOOKUP(B9182,[8]電話端末!$A$2:$E$284,2,FALSE),"不在")</f>
        <v>【流山】鴻池千紗都</v>
      </c>
      <c r="D9182" s="1" t="s">
        <v>123</v>
      </c>
      <c r="E9182" t="str">
        <f>IFERROR(VLOOKUP(D9182,[8]電話端末!$A$2:$E$284,2,FALSE),"不在")</f>
        <v>【本社IT】福原弘明</v>
      </c>
      <c r="F9182" s="1"/>
      <c r="G9182" t="str">
        <f>IFERROR(VLOOKUP(F9182,[8]電話端末!$A$2:$D$284,2,FALSE),"不在")</f>
        <v>不在</v>
      </c>
      <c r="H9182" s="4">
        <v>8</v>
      </c>
      <c r="I9182" s="4">
        <v>0</v>
      </c>
      <c r="K9182">
        <v>2.5102400519268098E+19</v>
      </c>
      <c r="BN9182" s="1"/>
      <c r="BQ9182" s="1"/>
    </row>
    <row r="9183" spans="1:69" x14ac:dyDescent="0.45">
      <c r="A9183" s="3">
        <v>45954.704525462963</v>
      </c>
      <c r="B9183" s="1" t="s">
        <v>43</v>
      </c>
      <c r="C9183" t="str">
        <f>IFERROR(VLOOKUP(B9183,[8]電話端末!$A$2:$E$284,2,FALSE),"不在")</f>
        <v>【本社経理】羽鳥由美</v>
      </c>
      <c r="D9183" s="1" t="s">
        <v>21</v>
      </c>
      <c r="E9183" t="str">
        <f>IFERROR(VLOOKUP(D9183,[8]電話端末!$A$2:$E$284,2,FALSE),"不在")</f>
        <v>【東京】浦野鉄平</v>
      </c>
      <c r="F9183" s="1" t="s">
        <v>60</v>
      </c>
      <c r="G9183" t="str">
        <f>IFERROR(VLOOKUP(F9183,[8]電話端末!$A$2:$D$284,2,FALSE),"不在")</f>
        <v>【東京】林まど佳</v>
      </c>
      <c r="H9183" s="4">
        <v>44</v>
      </c>
      <c r="I9183" s="4">
        <v>40</v>
      </c>
      <c r="K9183">
        <v>2.5102400518168101E+19</v>
      </c>
      <c r="BN9183" s="1"/>
      <c r="BQ9183" s="1"/>
    </row>
    <row r="9184" spans="1:69" x14ac:dyDescent="0.45">
      <c r="A9184" s="3">
        <v>45954.704097222224</v>
      </c>
      <c r="B9184" s="1" t="s">
        <v>43</v>
      </c>
      <c r="C9184" t="str">
        <f>IFERROR(VLOOKUP(B9184,[8]電話端末!$A$2:$E$284,2,FALSE),"不在")</f>
        <v>【本社経理】羽鳥由美</v>
      </c>
      <c r="D9184" s="1" t="s">
        <v>465</v>
      </c>
      <c r="E9184" t="str">
        <f>IFERROR(VLOOKUP(D9184,[8]電話端末!$A$2:$E$284,2,FALSE),"不在")</f>
        <v>【大阪】中澤勇作</v>
      </c>
      <c r="F9184" s="1" t="s">
        <v>465</v>
      </c>
      <c r="G9184" t="str">
        <f>IFERROR(VLOOKUP(F9184,[8]電話端末!$A$2:$D$284,2,FALSE),"不在")</f>
        <v>【大阪】中澤勇作</v>
      </c>
      <c r="H9184" s="4">
        <v>36</v>
      </c>
      <c r="I9184" s="4">
        <v>24</v>
      </c>
      <c r="K9184">
        <v>2.5102400517768102E+19</v>
      </c>
      <c r="BN9184" s="1"/>
      <c r="BQ9184" s="1"/>
    </row>
    <row r="9185" spans="1:69" x14ac:dyDescent="0.45">
      <c r="A9185" s="3">
        <v>45954.702291666668</v>
      </c>
      <c r="B9185" s="1" t="s">
        <v>27</v>
      </c>
      <c r="C9185" t="str">
        <f>IFERROR(VLOOKUP(B9185,[8]電話端末!$A$2:$E$284,2,FALSE),"不在")</f>
        <v>【本社在庫物流課】黒田靖広</v>
      </c>
      <c r="D9185" s="1" t="s">
        <v>83</v>
      </c>
      <c r="E9185" t="str">
        <f>IFERROR(VLOOKUP(D9185,[8]電話端末!$A$2:$E$284,2,FALSE),"不在")</f>
        <v>【札幌】舘合庸介</v>
      </c>
      <c r="F9185" s="1" t="s">
        <v>83</v>
      </c>
      <c r="G9185" t="str">
        <f>IFERROR(VLOOKUP(F9185,[8]電話端末!$A$2:$D$284,2,FALSE),"不在")</f>
        <v>【札幌】舘合庸介</v>
      </c>
      <c r="H9185" s="4">
        <v>992</v>
      </c>
      <c r="I9185" s="4">
        <v>990</v>
      </c>
      <c r="K9185">
        <v>2.5102400514968101E+19</v>
      </c>
      <c r="BN9185" s="1"/>
      <c r="BQ9185" s="1"/>
    </row>
    <row r="9186" spans="1:69" x14ac:dyDescent="0.45">
      <c r="A9186" s="3">
        <v>45954.702141203707</v>
      </c>
      <c r="B9186" s="1" t="s">
        <v>48</v>
      </c>
      <c r="C9186" t="str">
        <f>IFERROR(VLOOKUP(B9186,[8]電話端末!$A$2:$E$284,2,FALSE),"不在")</f>
        <v>【福岡】松添愛</v>
      </c>
      <c r="D9186" s="1" t="s">
        <v>38</v>
      </c>
      <c r="E9186" t="str">
        <f>IFERROR(VLOOKUP(D9186,[8]電話端末!$A$2:$E$284,2,FALSE),"不在")</f>
        <v>【福岡】山崎芹奈</v>
      </c>
      <c r="F9186" s="1" t="s">
        <v>38</v>
      </c>
      <c r="G9186" t="str">
        <f>IFERROR(VLOOKUP(F9186,[8]電話端末!$A$2:$D$284,2,FALSE),"不在")</f>
        <v>【福岡】山崎芹奈</v>
      </c>
      <c r="H9186" s="4">
        <v>218</v>
      </c>
      <c r="I9186" s="4">
        <v>217</v>
      </c>
      <c r="K9186">
        <v>2.5102400514568102E+19</v>
      </c>
      <c r="BN9186" s="1"/>
      <c r="BQ9186" s="1"/>
    </row>
    <row r="9187" spans="1:69" x14ac:dyDescent="0.45">
      <c r="A9187" s="3">
        <v>45954.701180555552</v>
      </c>
      <c r="B9187" s="1" t="s">
        <v>20</v>
      </c>
      <c r="C9187" t="str">
        <f>IFERROR(VLOOKUP(B9187,[8]電話端末!$A$2:$E$284,2,FALSE),"不在")</f>
        <v>【本社IT】梶ヶ谷知晃</v>
      </c>
      <c r="D9187" s="1" t="s">
        <v>48</v>
      </c>
      <c r="E9187" t="str">
        <f>IFERROR(VLOOKUP(D9187,[8]電話端末!$A$2:$E$284,2,FALSE),"不在")</f>
        <v>【福岡】松添愛</v>
      </c>
      <c r="F9187" s="1" t="s">
        <v>48</v>
      </c>
      <c r="G9187" t="str">
        <f>IFERROR(VLOOKUP(F9187,[8]電話端末!$A$2:$D$284,2,FALSE),"不在")</f>
        <v>【福岡】松添愛</v>
      </c>
      <c r="H9187" s="4">
        <v>301</v>
      </c>
      <c r="I9187" s="4">
        <v>297</v>
      </c>
      <c r="K9187">
        <v>2.51024005137681E+19</v>
      </c>
      <c r="BN9187" s="1"/>
      <c r="BQ9187" s="1"/>
    </row>
    <row r="9188" spans="1:69" x14ac:dyDescent="0.45">
      <c r="A9188" s="3">
        <v>45954.700173611112</v>
      </c>
      <c r="B9188" s="1" t="s">
        <v>164</v>
      </c>
      <c r="C9188" t="str">
        <f>IFERROR(VLOOKUP(B9188,[8]電話端末!$A$2:$E$284,2,FALSE),"不在")</f>
        <v>【流山】蒲原健吾</v>
      </c>
      <c r="D9188" s="1" t="s">
        <v>141</v>
      </c>
      <c r="E9188" t="str">
        <f>IFERROR(VLOOKUP(D9188,[8]電話端末!$A$2:$E$284,2,FALSE),"不在")</f>
        <v>【本社輸入】岩田拓也</v>
      </c>
      <c r="F9188" s="1" t="s">
        <v>141</v>
      </c>
      <c r="G9188" t="str">
        <f>IFERROR(VLOOKUP(F9188,[8]電話端末!$A$2:$D$284,2,FALSE),"不在")</f>
        <v>【本社輸入】岩田拓也</v>
      </c>
      <c r="H9188" s="4">
        <v>76</v>
      </c>
      <c r="I9188" s="4">
        <v>73</v>
      </c>
      <c r="K9188">
        <v>2.5102400512868098E+19</v>
      </c>
      <c r="BN9188" s="1"/>
      <c r="BQ9188" s="1"/>
    </row>
    <row r="9189" spans="1:69" x14ac:dyDescent="0.45">
      <c r="A9189" s="3">
        <v>45954.69908564815</v>
      </c>
      <c r="B9189" s="1" t="s">
        <v>49</v>
      </c>
      <c r="C9189" t="str">
        <f>IFERROR(VLOOKUP(B9189,[8]電話端末!$A$2:$E$284,2,FALSE),"不在")</f>
        <v>【流山】鴻池千紗都</v>
      </c>
      <c r="D9189" s="1" t="s">
        <v>152</v>
      </c>
      <c r="E9189" t="str">
        <f>IFERROR(VLOOKUP(D9189,[8]電話端末!$A$2:$E$284,2,FALSE),"不在")</f>
        <v>【本社】IT</v>
      </c>
      <c r="F9189" s="1" t="s">
        <v>123</v>
      </c>
      <c r="G9189" t="str">
        <f>IFERROR(VLOOKUP(F9189,[8]電話端末!$A$2:$D$284,2,FALSE),"不在")</f>
        <v>【本社IT】福原弘明</v>
      </c>
      <c r="H9189" s="4">
        <v>264</v>
      </c>
      <c r="I9189" s="4">
        <v>259</v>
      </c>
      <c r="K9189">
        <v>2.5102400511568101E+19</v>
      </c>
      <c r="BN9189" s="1"/>
    </row>
    <row r="9190" spans="1:69" x14ac:dyDescent="0.45">
      <c r="A9190" s="3">
        <v>45954.697962962964</v>
      </c>
      <c r="B9190" s="1" t="s">
        <v>27</v>
      </c>
      <c r="C9190" t="str">
        <f>IFERROR(VLOOKUP(B9190,[8]電話端末!$A$2:$E$284,2,FALSE),"不在")</f>
        <v>【本社在庫物流課】黒田靖広</v>
      </c>
      <c r="D9190" s="1" t="s">
        <v>83</v>
      </c>
      <c r="E9190" t="str">
        <f>IFERROR(VLOOKUP(D9190,[8]電話端末!$A$2:$E$284,2,FALSE),"不在")</f>
        <v>【札幌】舘合庸介</v>
      </c>
      <c r="F9190" s="1" t="s">
        <v>83</v>
      </c>
      <c r="G9190" t="str">
        <f>IFERROR(VLOOKUP(F9190,[8]電話端末!$A$2:$D$284,2,FALSE),"不在")</f>
        <v>【札幌】舘合庸介</v>
      </c>
      <c r="H9190" s="4">
        <v>177</v>
      </c>
      <c r="I9190" s="4">
        <v>176</v>
      </c>
      <c r="K9190">
        <v>2.5102400509868102E+19</v>
      </c>
      <c r="BN9190" s="1"/>
      <c r="BQ9190" s="1"/>
    </row>
    <row r="9191" spans="1:69" x14ac:dyDescent="0.45">
      <c r="A9191" s="3">
        <v>45954.697627314818</v>
      </c>
      <c r="B9191" s="1" t="s">
        <v>465</v>
      </c>
      <c r="C9191" t="str">
        <f>IFERROR(VLOOKUP(B9191,[8]電話端末!$A$2:$E$284,2,FALSE),"不在")</f>
        <v>【大阪】中澤勇作</v>
      </c>
      <c r="D9191" s="1" t="s">
        <v>43</v>
      </c>
      <c r="E9191" t="str">
        <f>IFERROR(VLOOKUP(D9191,[8]電話端末!$A$2:$E$284,2,FALSE),"不在")</f>
        <v>【本社経理】羽鳥由美</v>
      </c>
      <c r="F9191" s="1"/>
      <c r="G9191" t="str">
        <f>IFERROR(VLOOKUP(F9191,[8]電話端末!$A$2:$D$284,2,FALSE),"不在")</f>
        <v>不在</v>
      </c>
      <c r="H9191" s="4">
        <v>23</v>
      </c>
      <c r="I9191" s="4">
        <v>0</v>
      </c>
      <c r="K9191">
        <v>2.5102400509568098E+19</v>
      </c>
      <c r="BN9191" s="1"/>
      <c r="BQ9191" s="1"/>
    </row>
    <row r="9192" spans="1:69" x14ac:dyDescent="0.45">
      <c r="A9192" s="3">
        <v>45954.697129629632</v>
      </c>
      <c r="B9192" s="1" t="s">
        <v>27</v>
      </c>
      <c r="C9192" t="str">
        <f>IFERROR(VLOOKUP(B9192,[8]電話端末!$A$2:$E$284,2,FALSE),"不在")</f>
        <v>【本社在庫物流課】黒田靖広</v>
      </c>
      <c r="D9192" s="1" t="s">
        <v>83</v>
      </c>
      <c r="E9192" t="str">
        <f>IFERROR(VLOOKUP(D9192,[8]電話端末!$A$2:$E$284,2,FALSE),"不在")</f>
        <v>【札幌】舘合庸介</v>
      </c>
      <c r="F9192" s="1" t="s">
        <v>83</v>
      </c>
      <c r="G9192" t="str">
        <f>IFERROR(VLOOKUP(F9192,[8]電話端末!$A$2:$D$284,2,FALSE),"不在")</f>
        <v>【札幌】舘合庸介</v>
      </c>
      <c r="H9192" s="4">
        <v>26</v>
      </c>
      <c r="I9192" s="4">
        <v>24</v>
      </c>
      <c r="K9192">
        <v>2.5102400508368101E+19</v>
      </c>
      <c r="BN9192" s="1"/>
      <c r="BQ9192" s="1"/>
    </row>
    <row r="9193" spans="1:69" x14ac:dyDescent="0.45">
      <c r="A9193" s="3">
        <v>45954.695891203701</v>
      </c>
      <c r="B9193" s="1" t="s">
        <v>83</v>
      </c>
      <c r="C9193" t="str">
        <f>IFERROR(VLOOKUP(B9193,[8]電話端末!$A$2:$E$284,2,FALSE),"不在")</f>
        <v>【札幌】舘合庸介</v>
      </c>
      <c r="D9193" s="1" t="s">
        <v>143</v>
      </c>
      <c r="E9193" t="str">
        <f>IFERROR(VLOOKUP(D9193,[8]電話端末!$A$2:$E$284,2,FALSE),"不在")</f>
        <v>【仙台】高橋哲也</v>
      </c>
      <c r="F9193" s="1" t="s">
        <v>143</v>
      </c>
      <c r="G9193" t="str">
        <f>IFERROR(VLOOKUP(F9193,[8]電話端末!$A$2:$D$284,2,FALSE),"不在")</f>
        <v>【仙台】高橋哲也</v>
      </c>
      <c r="H9193" s="4">
        <v>74</v>
      </c>
      <c r="I9193" s="4">
        <v>71</v>
      </c>
      <c r="K9193">
        <v>2.5102400506068099E+19</v>
      </c>
      <c r="BN9193" s="1"/>
    </row>
    <row r="9194" spans="1:69" x14ac:dyDescent="0.45">
      <c r="A9194" s="3">
        <v>45954.695196759261</v>
      </c>
      <c r="B9194" s="1" t="s">
        <v>83</v>
      </c>
      <c r="C9194" t="str">
        <f>IFERROR(VLOOKUP(B9194,[8]電話端末!$A$2:$E$284,2,FALSE),"不在")</f>
        <v>【札幌】舘合庸介</v>
      </c>
      <c r="D9194" s="1" t="s">
        <v>27</v>
      </c>
      <c r="E9194" t="str">
        <f>IFERROR(VLOOKUP(D9194,[8]電話端末!$A$2:$E$284,2,FALSE),"不在")</f>
        <v>【本社在庫物流課】黒田靖広</v>
      </c>
      <c r="F9194" s="1" t="s">
        <v>23</v>
      </c>
      <c r="G9194" t="str">
        <f>IFERROR(VLOOKUP(F9194,[8]電話端末!$A$2:$D$284,2,FALSE),"不在")</f>
        <v>【本社購買】山口泰彦</v>
      </c>
      <c r="H9194" s="4">
        <v>9</v>
      </c>
      <c r="I9194" s="4">
        <v>2</v>
      </c>
      <c r="K9194">
        <v>2.5102400505068102E+19</v>
      </c>
      <c r="BN9194" s="1"/>
      <c r="BQ9194" s="1"/>
    </row>
    <row r="9195" spans="1:69" x14ac:dyDescent="0.45">
      <c r="A9195" s="3">
        <v>45954.694074074076</v>
      </c>
      <c r="B9195" s="1" t="s">
        <v>88</v>
      </c>
      <c r="C9195" t="str">
        <f>IFERROR(VLOOKUP(B9195,[8]電話端末!$A$2:$E$284,2,FALSE),"不在")</f>
        <v>【MF大阪】大村達也</v>
      </c>
      <c r="D9195" s="1" t="s">
        <v>449</v>
      </c>
      <c r="E9195" t="str">
        <f>IFERROR(VLOOKUP(D9195,[8]電話端末!$A$2:$E$284,2,FALSE),"不在")</f>
        <v>不在</v>
      </c>
      <c r="F9195" s="1"/>
      <c r="G9195" t="str">
        <f>IFERROR(VLOOKUP(F9195,[8]電話端末!$A$2:$D$284,2,FALSE),"不在")</f>
        <v>不在</v>
      </c>
      <c r="H9195" s="4">
        <v>0</v>
      </c>
      <c r="I9195" s="4">
        <v>0</v>
      </c>
      <c r="K9195">
        <v>2.5102400503468102E+19</v>
      </c>
      <c r="BN9195" s="1"/>
      <c r="BQ9195" s="1"/>
    </row>
    <row r="9196" spans="1:69" x14ac:dyDescent="0.45">
      <c r="A9196" s="3">
        <v>45954.693425925929</v>
      </c>
      <c r="B9196" s="1" t="s">
        <v>36</v>
      </c>
      <c r="C9196" t="str">
        <f>IFERROR(VLOOKUP(B9196,[8]電話端末!$A$2:$E$284,2,FALSE),"不在")</f>
        <v>【名古屋】稲垣みちる</v>
      </c>
      <c r="D9196" s="1" t="s">
        <v>28</v>
      </c>
      <c r="E9196" t="str">
        <f>IFERROR(VLOOKUP(D9196,[8]電話端末!$A$2:$E$284,2,FALSE),"不在")</f>
        <v>【名古屋】大渕温子</v>
      </c>
      <c r="F9196" s="1" t="s">
        <v>28</v>
      </c>
      <c r="G9196" t="str">
        <f>IFERROR(VLOOKUP(F9196,[8]電話端末!$A$2:$D$284,2,FALSE),"不在")</f>
        <v>【名古屋】大渕温子</v>
      </c>
      <c r="H9196" s="4">
        <v>263</v>
      </c>
      <c r="I9196" s="4">
        <v>259</v>
      </c>
      <c r="K9196">
        <v>2.51024005025681E+19</v>
      </c>
      <c r="BN9196" s="1"/>
      <c r="BQ9196" s="1"/>
    </row>
    <row r="9197" spans="1:69" x14ac:dyDescent="0.45">
      <c r="A9197" s="3">
        <v>45954.692523148151</v>
      </c>
      <c r="B9197" s="1" t="s">
        <v>21</v>
      </c>
      <c r="C9197" t="str">
        <f>IFERROR(VLOOKUP(B9197,[8]電話端末!$A$2:$E$284,2,FALSE),"不在")</f>
        <v>【東京】浦野鉄平</v>
      </c>
      <c r="D9197" s="1" t="s">
        <v>159</v>
      </c>
      <c r="E9197" t="str">
        <f>IFERROR(VLOOKUP(D9197,[8]電話端末!$A$2:$E$284,2,FALSE),"不在")</f>
        <v>【本社】代表</v>
      </c>
      <c r="F9197" s="1" t="s">
        <v>57</v>
      </c>
      <c r="G9197" t="str">
        <f>IFERROR(VLOOKUP(F9197,[8]電話端末!$A$2:$D$284,2,FALSE),"不在")</f>
        <v>【本社総務】吉田亜依</v>
      </c>
      <c r="H9197" s="4">
        <v>292</v>
      </c>
      <c r="I9197" s="4">
        <v>286</v>
      </c>
      <c r="K9197">
        <v>2.5102400500668101E+19</v>
      </c>
      <c r="BN9197" s="1"/>
      <c r="BQ9197" s="1"/>
    </row>
    <row r="9198" spans="1:69" x14ac:dyDescent="0.45">
      <c r="A9198" s="3">
        <v>45954.692418981482</v>
      </c>
      <c r="B9198" s="1" t="s">
        <v>45</v>
      </c>
      <c r="C9198" t="str">
        <f>IFERROR(VLOOKUP(B9198,[8]電話端末!$A$2:$E$284,2,FALSE),"不在")</f>
        <v>【岡山】岸本麻衣子</v>
      </c>
      <c r="D9198" s="1" t="s">
        <v>130</v>
      </c>
      <c r="E9198" t="str">
        <f>IFERROR(VLOOKUP(D9198,[8]電話端末!$A$2:$E$284,2,FALSE),"不在")</f>
        <v>【福岡】着信グループ</v>
      </c>
      <c r="F9198" s="1" t="s">
        <v>39</v>
      </c>
      <c r="G9198" t="str">
        <f>IFERROR(VLOOKUP(F9198,[8]電話端末!$A$2:$D$284,2,FALSE),"不在")</f>
        <v>【福岡】松尾明日香</v>
      </c>
      <c r="H9198" s="4">
        <v>149</v>
      </c>
      <c r="I9198" s="4">
        <v>134</v>
      </c>
      <c r="K9198">
        <v>2.5102400500368101E+19</v>
      </c>
      <c r="BN9198" s="1"/>
      <c r="BQ9198" s="1"/>
    </row>
    <row r="9199" spans="1:69" x14ac:dyDescent="0.45">
      <c r="A9199" s="3">
        <v>45954.691481481481</v>
      </c>
      <c r="B9199" s="1" t="s">
        <v>21</v>
      </c>
      <c r="C9199" t="str">
        <f>IFERROR(VLOOKUP(B9199,[8]電話端末!$A$2:$E$284,2,FALSE),"不在")</f>
        <v>【東京】浦野鉄平</v>
      </c>
      <c r="D9199" s="1" t="s">
        <v>24</v>
      </c>
      <c r="E9199" t="str">
        <f>IFERROR(VLOOKUP(D9199,[8]電話端末!$A$2:$E$284,2,FALSE),"不在")</f>
        <v>【MF大阪】内田優美</v>
      </c>
      <c r="F9199" s="1" t="s">
        <v>89</v>
      </c>
      <c r="G9199" t="str">
        <f>IFERROR(VLOOKUP(F9199,[8]電話端末!$A$2:$D$284,2,FALSE),"不在")</f>
        <v>【MF大阪】木下春河</v>
      </c>
      <c r="H9199" s="4">
        <v>49</v>
      </c>
      <c r="I9199" s="4">
        <v>43</v>
      </c>
      <c r="K9199">
        <v>2.5102400498668102E+19</v>
      </c>
      <c r="BN9199" s="1"/>
      <c r="BQ9199" s="1"/>
    </row>
    <row r="9200" spans="1:69" x14ac:dyDescent="0.45">
      <c r="A9200" s="3">
        <v>45954.691342592596</v>
      </c>
      <c r="B9200" s="1" t="s">
        <v>48</v>
      </c>
      <c r="C9200" t="str">
        <f>IFERROR(VLOOKUP(B9200,[8]電話端末!$A$2:$E$284,2,FALSE),"不在")</f>
        <v>【福岡】松添愛</v>
      </c>
      <c r="D9200" s="1" t="s">
        <v>39</v>
      </c>
      <c r="E9200" t="str">
        <f>IFERROR(VLOOKUP(D9200,[8]電話端末!$A$2:$E$284,2,FALSE),"不在")</f>
        <v>【福岡】松尾明日香</v>
      </c>
      <c r="F9200" s="1" t="s">
        <v>39</v>
      </c>
      <c r="G9200" t="str">
        <f>IFERROR(VLOOKUP(F9200,[8]電話端末!$A$2:$D$284,2,FALSE),"不在")</f>
        <v>【福岡】松尾明日香</v>
      </c>
      <c r="H9200" s="4">
        <v>31</v>
      </c>
      <c r="I9200" s="4">
        <v>30</v>
      </c>
      <c r="K9200">
        <v>2.5102400498568102E+19</v>
      </c>
      <c r="BN9200" s="1"/>
      <c r="BQ9200" s="1"/>
    </row>
    <row r="9201" spans="1:72" x14ac:dyDescent="0.45">
      <c r="A9201" s="3">
        <v>45954.690648148149</v>
      </c>
      <c r="B9201" s="1" t="s">
        <v>52</v>
      </c>
      <c r="C9201" t="str">
        <f>IFERROR(VLOOKUP(B9201,[8]電話端末!$A$2:$E$284,2,FALSE),"不在")</f>
        <v>【本社輸入】細川靖司</v>
      </c>
      <c r="D9201" s="1" t="s">
        <v>28</v>
      </c>
      <c r="E9201" t="str">
        <f>IFERROR(VLOOKUP(D9201,[8]電話端末!$A$2:$E$284,2,FALSE),"不在")</f>
        <v>【名古屋】大渕温子</v>
      </c>
      <c r="F9201" s="1" t="s">
        <v>28</v>
      </c>
      <c r="G9201" t="str">
        <f>IFERROR(VLOOKUP(F9201,[8]電話端末!$A$2:$D$284,2,FALSE),"不在")</f>
        <v>【名古屋】大渕温子</v>
      </c>
      <c r="H9201" s="4">
        <v>63</v>
      </c>
      <c r="I9201" s="4">
        <v>61</v>
      </c>
      <c r="K9201">
        <v>2.51024004976681E+19</v>
      </c>
      <c r="BN9201" s="1"/>
      <c r="BQ9201" s="1"/>
    </row>
    <row r="9202" spans="1:72" x14ac:dyDescent="0.45">
      <c r="A9202" s="3">
        <v>45954.689212962963</v>
      </c>
      <c r="B9202" s="1" t="s">
        <v>44</v>
      </c>
      <c r="C9202" t="str">
        <f>IFERROR(VLOOKUP(B9202,[8]電話端末!$A$2:$E$284,2,FALSE),"不在")</f>
        <v>【福岡】奥薗美和</v>
      </c>
      <c r="D9202" s="1" t="s">
        <v>38</v>
      </c>
      <c r="E9202" t="str">
        <f>IFERROR(VLOOKUP(D9202,[8]電話端末!$A$2:$E$284,2,FALSE),"不在")</f>
        <v>【福岡】山崎芹奈</v>
      </c>
      <c r="F9202" s="1" t="s">
        <v>38</v>
      </c>
      <c r="G9202" t="str">
        <f>IFERROR(VLOOKUP(F9202,[8]電話端末!$A$2:$D$284,2,FALSE),"不在")</f>
        <v>【福岡】山崎芹奈</v>
      </c>
      <c r="H9202" s="4">
        <v>28</v>
      </c>
      <c r="I9202" s="4">
        <v>27</v>
      </c>
      <c r="K9202">
        <v>2.51024004959681E+19</v>
      </c>
      <c r="BN9202" s="1"/>
      <c r="BQ9202" s="1"/>
    </row>
    <row r="9203" spans="1:72" x14ac:dyDescent="0.45">
      <c r="A9203" s="3">
        <v>45954.688703703701</v>
      </c>
      <c r="B9203" s="1" t="s">
        <v>140</v>
      </c>
      <c r="C9203" t="str">
        <f>IFERROR(VLOOKUP(B9203,[8]電話端末!$A$2:$E$284,2,FALSE),"不在")</f>
        <v>【千葉】遠藤和行</v>
      </c>
      <c r="D9203" s="1" t="s">
        <v>49</v>
      </c>
      <c r="E9203" t="str">
        <f>IFERROR(VLOOKUP(D9203,[8]電話端末!$A$2:$E$284,2,FALSE),"不在")</f>
        <v>【流山】鴻池千紗都</v>
      </c>
      <c r="F9203" s="1" t="s">
        <v>49</v>
      </c>
      <c r="G9203" t="str">
        <f>IFERROR(VLOOKUP(F9203,[8]電話端末!$A$2:$D$284,2,FALSE),"不在")</f>
        <v>【流山】鴻池千紗都</v>
      </c>
      <c r="H9203" s="4">
        <v>70</v>
      </c>
      <c r="I9203" s="4">
        <v>68</v>
      </c>
      <c r="K9203">
        <v>2.5102400495068099E+19</v>
      </c>
      <c r="BN9203" s="1"/>
      <c r="BQ9203" s="1"/>
    </row>
    <row r="9204" spans="1:72" x14ac:dyDescent="0.45">
      <c r="A9204" s="3">
        <v>45954.688657407409</v>
      </c>
      <c r="B9204" s="1" t="s">
        <v>83</v>
      </c>
      <c r="C9204" t="str">
        <f>IFERROR(VLOOKUP(B9204,[8]電話端末!$A$2:$E$284,2,FALSE),"不在")</f>
        <v>【札幌】舘合庸介</v>
      </c>
      <c r="D9204" s="1" t="s">
        <v>143</v>
      </c>
      <c r="E9204" t="str">
        <f>IFERROR(VLOOKUP(D9204,[8]電話端末!$A$2:$E$284,2,FALSE),"不在")</f>
        <v>【仙台】高橋哲也</v>
      </c>
      <c r="F9204" s="1" t="s">
        <v>143</v>
      </c>
      <c r="G9204" t="str">
        <f>IFERROR(VLOOKUP(F9204,[8]電話端末!$A$2:$D$284,2,FALSE),"不在")</f>
        <v>【仙台】高橋哲也</v>
      </c>
      <c r="H9204" s="4">
        <v>115</v>
      </c>
      <c r="I9204" s="4">
        <v>111</v>
      </c>
      <c r="K9204">
        <v>2.5102400494868099E+19</v>
      </c>
      <c r="BN9204" s="1"/>
      <c r="BQ9204" s="1"/>
    </row>
    <row r="9205" spans="1:72" x14ac:dyDescent="0.45">
      <c r="A9205" s="3">
        <v>45954.686608796299</v>
      </c>
      <c r="B9205" s="1" t="s">
        <v>35</v>
      </c>
      <c r="C9205" t="str">
        <f>IFERROR(VLOOKUP(B9205,[8]電話端末!$A$2:$E$284,2,FALSE),"不在")</f>
        <v>【広島】小先純平</v>
      </c>
      <c r="D9205" s="1" t="s">
        <v>193</v>
      </c>
      <c r="E9205" t="str">
        <f>IFERROR(VLOOKUP(D9205,[8]電話端末!$A$2:$E$284,2,FALSE),"不在")</f>
        <v>【福岡】手塚竜也</v>
      </c>
      <c r="F9205" s="1"/>
      <c r="G9205" t="str">
        <f>IFERROR(VLOOKUP(F9205,[8]電話端末!$A$2:$D$284,2,FALSE),"不在")</f>
        <v>不在</v>
      </c>
      <c r="H9205" s="4">
        <v>0</v>
      </c>
      <c r="I9205" s="4">
        <v>0</v>
      </c>
      <c r="K9205">
        <v>2.51024004928681E+19</v>
      </c>
      <c r="BN9205" s="1"/>
      <c r="BQ9205" s="1"/>
    </row>
    <row r="9206" spans="1:72" x14ac:dyDescent="0.45">
      <c r="A9206" s="3">
        <v>45954.68577546296</v>
      </c>
      <c r="B9206" s="1" t="s">
        <v>48</v>
      </c>
      <c r="C9206" t="str">
        <f>IFERROR(VLOOKUP(B9206,[8]電話端末!$A$2:$E$284,2,FALSE),"不在")</f>
        <v>【福岡】松添愛</v>
      </c>
      <c r="D9206" s="1" t="s">
        <v>164</v>
      </c>
      <c r="E9206" t="str">
        <f>IFERROR(VLOOKUP(D9206,[8]電話端末!$A$2:$E$284,2,FALSE),"不在")</f>
        <v>【流山】蒲原健吾</v>
      </c>
      <c r="F9206" s="1" t="s">
        <v>164</v>
      </c>
      <c r="G9206" t="str">
        <f>IFERROR(VLOOKUP(F9206,[8]電話端末!$A$2:$D$284,2,FALSE),"不在")</f>
        <v>【流山】蒲原健吾</v>
      </c>
      <c r="H9206" s="4">
        <v>44</v>
      </c>
      <c r="I9206" s="4">
        <v>42</v>
      </c>
      <c r="K9206">
        <v>2.5102400491668099E+19</v>
      </c>
      <c r="BN9206" s="1"/>
      <c r="BQ9206" s="1"/>
    </row>
    <row r="9207" spans="1:72" x14ac:dyDescent="0.45">
      <c r="A9207" s="3">
        <v>45954.68540509259</v>
      </c>
      <c r="B9207" s="1" t="s">
        <v>134</v>
      </c>
      <c r="C9207" t="str">
        <f>IFERROR(VLOOKUP(B9207,[8]電話端末!$A$2:$E$284,2,FALSE),"不在")</f>
        <v>【滋賀】梅原薫</v>
      </c>
      <c r="D9207" s="1" t="s">
        <v>57</v>
      </c>
      <c r="E9207" t="str">
        <f>IFERROR(VLOOKUP(D9207,[8]電話端末!$A$2:$E$284,2,FALSE),"不在")</f>
        <v>【本社総務】吉田亜依</v>
      </c>
      <c r="F9207" s="1" t="s">
        <v>57</v>
      </c>
      <c r="G9207" t="str">
        <f>IFERROR(VLOOKUP(F9207,[8]電話端末!$A$2:$D$284,2,FALSE),"不在")</f>
        <v>【本社総務】吉田亜依</v>
      </c>
      <c r="H9207" s="4">
        <v>18</v>
      </c>
      <c r="I9207" s="4">
        <v>16</v>
      </c>
      <c r="K9207">
        <v>2.51024004911681E+19</v>
      </c>
      <c r="BN9207" s="1"/>
    </row>
    <row r="9208" spans="1:72" x14ac:dyDescent="0.45">
      <c r="A9208" s="3">
        <v>45954.684398148151</v>
      </c>
      <c r="B9208" s="1" t="s">
        <v>143</v>
      </c>
      <c r="C9208" t="str">
        <f>IFERROR(VLOOKUP(B9208,[8]電話端末!$A$2:$E$284,2,FALSE),"不在")</f>
        <v>【仙台】高橋哲也</v>
      </c>
      <c r="D9208" s="1" t="s">
        <v>83</v>
      </c>
      <c r="E9208" t="str">
        <f>IFERROR(VLOOKUP(D9208,[8]電話端末!$A$2:$E$284,2,FALSE),"不在")</f>
        <v>【札幌】舘合庸介</v>
      </c>
      <c r="F9208" s="1"/>
      <c r="G9208" t="str">
        <f>IFERROR(VLOOKUP(F9208,[8]電話端末!$A$2:$D$284,2,FALSE),"不在")</f>
        <v>不在</v>
      </c>
      <c r="H9208" s="4">
        <v>13</v>
      </c>
      <c r="I9208" s="4">
        <v>0</v>
      </c>
      <c r="K9208">
        <v>2.51024004898681E+19</v>
      </c>
      <c r="BN9208" s="1"/>
      <c r="BQ9208" s="1"/>
      <c r="BS9208" s="5"/>
      <c r="BT9208" s="5"/>
    </row>
    <row r="9209" spans="1:72" x14ac:dyDescent="0.45">
      <c r="A9209" s="3">
        <v>45954.684363425928</v>
      </c>
      <c r="B9209" s="1" t="s">
        <v>38</v>
      </c>
      <c r="C9209" t="str">
        <f>IFERROR(VLOOKUP(B9209,[8]電話端末!$A$2:$E$284,2,FALSE),"不在")</f>
        <v>【福岡】山崎芹奈</v>
      </c>
      <c r="D9209" s="1" t="s">
        <v>19</v>
      </c>
      <c r="E9209" t="str">
        <f>IFERROR(VLOOKUP(D9209,[8]電話端末!$A$2:$E$284,2,FALSE),"不在")</f>
        <v>【福岡】重松宝成</v>
      </c>
      <c r="F9209" s="1" t="s">
        <v>19</v>
      </c>
      <c r="G9209" t="str">
        <f>IFERROR(VLOOKUP(F9209,[8]電話端末!$A$2:$D$284,2,FALSE),"不在")</f>
        <v>【福岡】重松宝成</v>
      </c>
      <c r="H9209" s="4">
        <v>348</v>
      </c>
      <c r="I9209" s="4">
        <v>347</v>
      </c>
      <c r="K9209">
        <v>2.51024004896681E+19</v>
      </c>
      <c r="BN9209" s="1"/>
      <c r="BQ9209" s="1"/>
    </row>
    <row r="9210" spans="1:72" x14ac:dyDescent="0.45">
      <c r="A9210" s="3">
        <v>45954.684293981481</v>
      </c>
      <c r="B9210" s="1" t="s">
        <v>186</v>
      </c>
      <c r="C9210" t="str">
        <f>IFERROR(VLOOKUP(B9210,[8]電話端末!$A$2:$E$284,2,FALSE),"不在")</f>
        <v>【東京】北林友希</v>
      </c>
      <c r="D9210" s="1" t="s">
        <v>150</v>
      </c>
      <c r="E9210" t="str">
        <f>IFERROR(VLOOKUP(D9210,[8]電話端末!$A$2:$E$284,2,FALSE),"不在")</f>
        <v>【埼玉】久保貴志</v>
      </c>
      <c r="F9210" s="1" t="s">
        <v>150</v>
      </c>
      <c r="G9210" t="str">
        <f>IFERROR(VLOOKUP(F9210,[8]電話端末!$A$2:$D$284,2,FALSE),"不在")</f>
        <v>【埼玉】久保貴志</v>
      </c>
      <c r="H9210" s="4">
        <v>28</v>
      </c>
      <c r="I9210" s="4">
        <v>24</v>
      </c>
      <c r="K9210">
        <v>2.51024004895681E+19</v>
      </c>
      <c r="BN9210" s="1"/>
      <c r="BQ9210" s="1"/>
    </row>
    <row r="9211" spans="1:72" x14ac:dyDescent="0.45">
      <c r="A9211" s="3">
        <v>45954.684282407405</v>
      </c>
      <c r="B9211" s="1" t="s">
        <v>128</v>
      </c>
      <c r="C9211" t="str">
        <f>IFERROR(VLOOKUP(B9211,[8]電話端末!$A$2:$E$284,2,FALSE),"不在")</f>
        <v>【仙台】仁藤佳美</v>
      </c>
      <c r="D9211" s="1" t="s">
        <v>68</v>
      </c>
      <c r="E9211" t="str">
        <f>IFERROR(VLOOKUP(D9211,[8]電話端末!$A$2:$E$284,2,FALSE),"不在")</f>
        <v>【埼玉】着信グループ</v>
      </c>
      <c r="F9211" s="1" t="s">
        <v>188</v>
      </c>
      <c r="G9211" t="str">
        <f>IFERROR(VLOOKUP(F9211,[8]電話端末!$A$2:$D$284,2,FALSE),"不在")</f>
        <v>【埼玉】吉田夏子</v>
      </c>
      <c r="H9211" s="4">
        <v>37</v>
      </c>
      <c r="I9211" s="4">
        <v>34</v>
      </c>
      <c r="K9211">
        <v>2.5102400489468101E+19</v>
      </c>
      <c r="BN9211" s="1"/>
      <c r="BQ9211" s="1"/>
    </row>
    <row r="9212" spans="1:72" x14ac:dyDescent="0.45">
      <c r="A9212" s="3">
        <v>45954.684016203704</v>
      </c>
      <c r="B9212" s="1" t="s">
        <v>128</v>
      </c>
      <c r="C9212" t="str">
        <f>IFERROR(VLOOKUP(B9212,[8]電話端末!$A$2:$E$284,2,FALSE),"不在")</f>
        <v>【仙台】仁藤佳美</v>
      </c>
      <c r="D9212" s="1" t="s">
        <v>34</v>
      </c>
      <c r="E9212" t="str">
        <f>IFERROR(VLOOKUP(D9212,[8]電話端末!$A$2:$E$284,2,FALSE),"不在")</f>
        <v>【埼玉】細田昌子</v>
      </c>
      <c r="F9212" s="1" t="s">
        <v>188</v>
      </c>
      <c r="G9212" t="str">
        <f>IFERROR(VLOOKUP(F9212,[8]電話端末!$A$2:$D$284,2,FALSE),"不在")</f>
        <v>【埼玉】吉田夏子</v>
      </c>
      <c r="H9212" s="4">
        <v>15</v>
      </c>
      <c r="I9212" s="4">
        <v>2</v>
      </c>
      <c r="K9212">
        <v>2.5102400489068102E+19</v>
      </c>
      <c r="BN9212" s="1"/>
      <c r="BQ9212" s="1"/>
    </row>
    <row r="9213" spans="1:72" x14ac:dyDescent="0.45">
      <c r="A9213" s="3">
        <v>45954.683437500003</v>
      </c>
      <c r="B9213" s="1" t="s">
        <v>83</v>
      </c>
      <c r="C9213" t="str">
        <f>IFERROR(VLOOKUP(B9213,[8]電話端末!$A$2:$E$284,2,FALSE),"不在")</f>
        <v>【札幌】舘合庸介</v>
      </c>
      <c r="D9213" s="1" t="s">
        <v>143</v>
      </c>
      <c r="E9213" t="str">
        <f>IFERROR(VLOOKUP(D9213,[8]電話端末!$A$2:$E$284,2,FALSE),"不在")</f>
        <v>【仙台】高橋哲也</v>
      </c>
      <c r="F9213" s="1"/>
      <c r="G9213" t="str">
        <f>IFERROR(VLOOKUP(F9213,[8]電話端末!$A$2:$D$284,2,FALSE),"不在")</f>
        <v>不在</v>
      </c>
      <c r="H9213" s="4">
        <v>9</v>
      </c>
      <c r="I9213" s="4">
        <v>0</v>
      </c>
      <c r="K9213">
        <v>2.5102400487868101E+19</v>
      </c>
      <c r="BN9213" s="1"/>
      <c r="BQ9213" s="1"/>
    </row>
    <row r="9214" spans="1:72" x14ac:dyDescent="0.45">
      <c r="A9214" s="3">
        <v>45954.683356481481</v>
      </c>
      <c r="B9214" s="1" t="s">
        <v>150</v>
      </c>
      <c r="C9214" t="str">
        <f>IFERROR(VLOOKUP(B9214,[8]電話端末!$A$2:$E$284,2,FALSE),"不在")</f>
        <v>【埼玉】久保貴志</v>
      </c>
      <c r="D9214" s="1" t="s">
        <v>54</v>
      </c>
      <c r="E9214" t="str">
        <f>IFERROR(VLOOKUP(D9214,[8]電話端末!$A$2:$E$284,2,FALSE),"不在")</f>
        <v>【東京】着信グループ</v>
      </c>
      <c r="F9214" s="1" t="s">
        <v>186</v>
      </c>
      <c r="G9214" t="str">
        <f>IFERROR(VLOOKUP(F9214,[8]電話端末!$A$2:$D$284,2,FALSE),"不在")</f>
        <v>【東京】北林友希</v>
      </c>
      <c r="H9214" s="4">
        <v>46</v>
      </c>
      <c r="I9214" s="4">
        <v>44</v>
      </c>
      <c r="K9214">
        <v>2.5102400487668101E+19</v>
      </c>
      <c r="BN9214" s="1"/>
      <c r="BQ9214" s="1"/>
    </row>
    <row r="9215" spans="1:72" x14ac:dyDescent="0.45">
      <c r="A9215" s="3">
        <v>45954.682083333333</v>
      </c>
      <c r="B9215" s="1" t="s">
        <v>57</v>
      </c>
      <c r="C9215" t="str">
        <f>IFERROR(VLOOKUP(B9215,[8]電話端末!$A$2:$E$284,2,FALSE),"不在")</f>
        <v>【本社総務】吉田亜依</v>
      </c>
      <c r="D9215" s="1" t="s">
        <v>134</v>
      </c>
      <c r="E9215" t="str">
        <f>IFERROR(VLOOKUP(D9215,[8]電話端末!$A$2:$E$284,2,FALSE),"不在")</f>
        <v>【滋賀】梅原薫</v>
      </c>
      <c r="F9215" s="1" t="s">
        <v>134</v>
      </c>
      <c r="G9215" t="str">
        <f>IFERROR(VLOOKUP(F9215,[8]電話端末!$A$2:$D$284,2,FALSE),"不在")</f>
        <v>【滋賀】梅原薫</v>
      </c>
      <c r="H9215" s="4">
        <v>16</v>
      </c>
      <c r="I9215" s="4">
        <v>14</v>
      </c>
      <c r="K9215">
        <v>2.5102400486068101E+19</v>
      </c>
      <c r="BN9215" s="1"/>
      <c r="BQ9215" s="1"/>
    </row>
    <row r="9216" spans="1:72" x14ac:dyDescent="0.45">
      <c r="A9216" s="3">
        <v>45954.681423611109</v>
      </c>
      <c r="B9216" s="1" t="s">
        <v>140</v>
      </c>
      <c r="C9216" t="str">
        <f>IFERROR(VLOOKUP(B9216,[8]電話端末!$A$2:$E$284,2,FALSE),"不在")</f>
        <v>【千葉】遠藤和行</v>
      </c>
      <c r="D9216" s="1" t="s">
        <v>187</v>
      </c>
      <c r="E9216" t="str">
        <f>IFERROR(VLOOKUP(D9216,[8]電話端末!$A$2:$E$284,2,FALSE),"不在")</f>
        <v>【埼玉】石川恵理</v>
      </c>
      <c r="F9216" s="1"/>
      <c r="G9216" t="str">
        <f>IFERROR(VLOOKUP(F9216,[8]電話端末!$A$2:$D$284,2,FALSE),"不在")</f>
        <v>不在</v>
      </c>
      <c r="H9216" s="4">
        <v>0</v>
      </c>
      <c r="I9216" s="4">
        <v>0</v>
      </c>
      <c r="K9216">
        <v>2.5102400484168102E+19</v>
      </c>
      <c r="BN9216" s="1"/>
      <c r="BQ9216" s="1"/>
    </row>
    <row r="9217" spans="1:69" x14ac:dyDescent="0.45">
      <c r="A9217" s="3">
        <v>45954.68</v>
      </c>
      <c r="B9217" s="1" t="s">
        <v>140</v>
      </c>
      <c r="C9217" t="str">
        <f>IFERROR(VLOOKUP(B9217,[8]電話端末!$A$2:$E$284,2,FALSE),"不在")</f>
        <v>【千葉】遠藤和行</v>
      </c>
      <c r="D9217" s="1" t="s">
        <v>187</v>
      </c>
      <c r="E9217" t="str">
        <f>IFERROR(VLOOKUP(D9217,[8]電話端末!$A$2:$E$284,2,FALSE),"不在")</f>
        <v>【埼玉】石川恵理</v>
      </c>
      <c r="F9217" s="1" t="s">
        <v>187</v>
      </c>
      <c r="G9217" t="str">
        <f>IFERROR(VLOOKUP(F9217,[8]電話端末!$A$2:$D$284,2,FALSE),"不在")</f>
        <v>【埼玉】石川恵理</v>
      </c>
      <c r="H9217" s="4">
        <v>52</v>
      </c>
      <c r="I9217" s="4">
        <v>43</v>
      </c>
      <c r="K9217">
        <v>2.5102400481968099E+19</v>
      </c>
      <c r="BN9217" s="1"/>
      <c r="BQ9217" s="1"/>
    </row>
    <row r="9218" spans="1:69" x14ac:dyDescent="0.45">
      <c r="A9218" s="3">
        <v>45954.679988425924</v>
      </c>
      <c r="B9218" s="1" t="s">
        <v>128</v>
      </c>
      <c r="C9218" t="str">
        <f>IFERROR(VLOOKUP(B9218,[8]電話端末!$A$2:$E$284,2,FALSE),"不在")</f>
        <v>【仙台】仁藤佳美</v>
      </c>
      <c r="D9218" s="1" t="s">
        <v>68</v>
      </c>
      <c r="E9218" t="str">
        <f>IFERROR(VLOOKUP(D9218,[8]電話端末!$A$2:$E$284,2,FALSE),"不在")</f>
        <v>【埼玉】着信グループ</v>
      </c>
      <c r="F9218" s="1" t="s">
        <v>34</v>
      </c>
      <c r="G9218" t="str">
        <f>IFERROR(VLOOKUP(F9218,[8]電話端末!$A$2:$D$284,2,FALSE),"不在")</f>
        <v>【埼玉】細田昌子</v>
      </c>
      <c r="H9218" s="4">
        <v>122</v>
      </c>
      <c r="I9218" s="4">
        <v>120</v>
      </c>
      <c r="K9218">
        <v>2.51024004818681E+19</v>
      </c>
      <c r="BN9218" s="1"/>
      <c r="BQ9218" s="1"/>
    </row>
    <row r="9219" spans="1:69" x14ac:dyDescent="0.45">
      <c r="A9219" s="3">
        <v>45954.678078703706</v>
      </c>
      <c r="B9219" s="1" t="s">
        <v>30</v>
      </c>
      <c r="C9219" t="str">
        <f>IFERROR(VLOOKUP(B9219,[8]電話端末!$A$2:$E$284,2,FALSE),"不在")</f>
        <v>【横浜】吉田玲</v>
      </c>
      <c r="D9219" s="1" t="s">
        <v>569</v>
      </c>
      <c r="E9219" t="str">
        <f>IFERROR(VLOOKUP(D9219,[8]電話端末!$A$2:$E$284,2,FALSE),"不在")</f>
        <v>不在</v>
      </c>
      <c r="F9219" s="1"/>
      <c r="G9219" t="str">
        <f>IFERROR(VLOOKUP(F9219,[8]電話端末!$A$2:$D$284,2,FALSE),"不在")</f>
        <v>不在</v>
      </c>
      <c r="H9219" s="4">
        <v>0</v>
      </c>
      <c r="I9219" s="4">
        <v>0</v>
      </c>
      <c r="K9219">
        <v>2.5102400479868101E+19</v>
      </c>
      <c r="BN9219" s="1"/>
      <c r="BQ9219" s="1"/>
    </row>
    <row r="9220" spans="1:69" x14ac:dyDescent="0.45">
      <c r="A9220" s="3">
        <v>45954.678055555552</v>
      </c>
      <c r="B9220" s="1" t="s">
        <v>134</v>
      </c>
      <c r="C9220" t="str">
        <f>IFERROR(VLOOKUP(B9220,[8]電話端末!$A$2:$E$284,2,FALSE),"不在")</f>
        <v>【滋賀】梅原薫</v>
      </c>
      <c r="D9220" s="1" t="s">
        <v>57</v>
      </c>
      <c r="E9220" t="str">
        <f>IFERROR(VLOOKUP(D9220,[8]電話端末!$A$2:$E$284,2,FALSE),"不在")</f>
        <v>【本社総務】吉田亜依</v>
      </c>
      <c r="F9220" s="1" t="s">
        <v>57</v>
      </c>
      <c r="G9220" t="str">
        <f>IFERROR(VLOOKUP(F9220,[8]電話端末!$A$2:$D$284,2,FALSE),"不在")</f>
        <v>【本社総務】吉田亜依</v>
      </c>
      <c r="H9220" s="4">
        <v>167</v>
      </c>
      <c r="I9220" s="4">
        <v>164</v>
      </c>
      <c r="K9220">
        <v>2.5102400479768101E+19</v>
      </c>
      <c r="BN9220" s="1"/>
      <c r="BQ9220" s="1"/>
    </row>
    <row r="9221" spans="1:69" x14ac:dyDescent="0.45">
      <c r="A9221" s="3">
        <v>45954.677881944444</v>
      </c>
      <c r="B9221" s="1" t="s">
        <v>164</v>
      </c>
      <c r="C9221" t="str">
        <f>IFERROR(VLOOKUP(B9221,[8]電話端末!$A$2:$E$284,2,FALSE),"不在")</f>
        <v>【流山】蒲原健吾</v>
      </c>
      <c r="D9221" s="1" t="s">
        <v>141</v>
      </c>
      <c r="E9221" t="str">
        <f>IFERROR(VLOOKUP(D9221,[8]電話端末!$A$2:$E$284,2,FALSE),"不在")</f>
        <v>【本社輸入】岩田拓也</v>
      </c>
      <c r="F9221" s="1" t="s">
        <v>141</v>
      </c>
      <c r="G9221" t="str">
        <f>IFERROR(VLOOKUP(F9221,[8]電話端末!$A$2:$D$284,2,FALSE),"不在")</f>
        <v>【本社輸入】岩田拓也</v>
      </c>
      <c r="H9221" s="4">
        <v>463</v>
      </c>
      <c r="I9221" s="4">
        <v>461</v>
      </c>
      <c r="K9221">
        <v>2.5102400479568101E+19</v>
      </c>
      <c r="BN9221" s="1"/>
      <c r="BQ9221" s="1"/>
    </row>
    <row r="9222" spans="1:69" x14ac:dyDescent="0.45">
      <c r="A9222" s="3">
        <v>45954.676678240743</v>
      </c>
      <c r="B9222" s="1" t="s">
        <v>48</v>
      </c>
      <c r="C9222" t="str">
        <f>IFERROR(VLOOKUP(B9222,[8]電話端末!$A$2:$E$284,2,FALSE),"不在")</f>
        <v>【福岡】松添愛</v>
      </c>
      <c r="D9222" s="1" t="s">
        <v>38</v>
      </c>
      <c r="E9222" t="str">
        <f>IFERROR(VLOOKUP(D9222,[8]電話端末!$A$2:$E$284,2,FALSE),"不在")</f>
        <v>【福岡】山崎芹奈</v>
      </c>
      <c r="F9222" s="1" t="s">
        <v>38</v>
      </c>
      <c r="G9222" t="str">
        <f>IFERROR(VLOOKUP(F9222,[8]電話端末!$A$2:$D$284,2,FALSE),"不在")</f>
        <v>【福岡】山崎芹奈</v>
      </c>
      <c r="H9222" s="4">
        <v>43</v>
      </c>
      <c r="I9222" s="4">
        <v>42</v>
      </c>
      <c r="K9222">
        <v>2.5102400477668098E+19</v>
      </c>
      <c r="BN9222" s="1"/>
      <c r="BQ9222" s="1"/>
    </row>
    <row r="9223" spans="1:69" x14ac:dyDescent="0.45">
      <c r="A9223" s="3">
        <v>45954.676388888889</v>
      </c>
      <c r="B9223" s="1" t="s">
        <v>48</v>
      </c>
      <c r="C9223" t="str">
        <f>IFERROR(VLOOKUP(B9223,[8]電話端末!$A$2:$E$284,2,FALSE),"不在")</f>
        <v>【福岡】松添愛</v>
      </c>
      <c r="D9223" s="1" t="s">
        <v>38</v>
      </c>
      <c r="E9223" t="str">
        <f>IFERROR(VLOOKUP(D9223,[8]電話端末!$A$2:$E$284,2,FALSE),"不在")</f>
        <v>【福岡】山崎芹奈</v>
      </c>
      <c r="F9223" s="1" t="s">
        <v>38</v>
      </c>
      <c r="G9223" t="str">
        <f>IFERROR(VLOOKUP(F9223,[8]電話端末!$A$2:$D$284,2,FALSE),"不在")</f>
        <v>【福岡】山崎芹奈</v>
      </c>
      <c r="H9223" s="4">
        <v>21</v>
      </c>
      <c r="I9223" s="4">
        <v>20</v>
      </c>
      <c r="K9223">
        <v>2.5102400477268099E+19</v>
      </c>
      <c r="BN9223" s="1"/>
    </row>
    <row r="9224" spans="1:69" x14ac:dyDescent="0.45">
      <c r="A9224" s="3">
        <v>45954.676365740743</v>
      </c>
      <c r="B9224" s="1" t="s">
        <v>164</v>
      </c>
      <c r="C9224" t="str">
        <f>IFERROR(VLOOKUP(B9224,[8]電話端末!$A$2:$E$284,2,FALSE),"不在")</f>
        <v>【流山】蒲原健吾</v>
      </c>
      <c r="D9224" s="1" t="s">
        <v>141</v>
      </c>
      <c r="E9224" t="str">
        <f>IFERROR(VLOOKUP(D9224,[8]電話端末!$A$2:$E$284,2,FALSE),"不在")</f>
        <v>【本社輸入】岩田拓也</v>
      </c>
      <c r="F9224" s="1" t="s">
        <v>141</v>
      </c>
      <c r="G9224" t="str">
        <f>IFERROR(VLOOKUP(F9224,[8]電話端末!$A$2:$D$284,2,FALSE),"不在")</f>
        <v>【本社輸入】岩田拓也</v>
      </c>
      <c r="H9224" s="4">
        <v>38</v>
      </c>
      <c r="I9224" s="4">
        <v>35</v>
      </c>
      <c r="K9224">
        <v>2.51024004770681E+19</v>
      </c>
      <c r="BN9224" s="1"/>
      <c r="BQ9224" s="1"/>
    </row>
    <row r="9225" spans="1:69" x14ac:dyDescent="0.45">
      <c r="A9225" s="3">
        <v>45954.670671296299</v>
      </c>
      <c r="B9225" s="1" t="s">
        <v>20</v>
      </c>
      <c r="C9225" t="str">
        <f>IFERROR(VLOOKUP(B9225,[8]電話端末!$A$2:$E$284,2,FALSE),"不在")</f>
        <v>【本社IT】梶ヶ谷知晃</v>
      </c>
      <c r="D9225" s="1" t="s">
        <v>173</v>
      </c>
      <c r="E9225" t="str">
        <f>IFERROR(VLOOKUP(D9225,[8]電話端末!$A$2:$E$284,2,FALSE),"不在")</f>
        <v>【本社IT】大坪航介</v>
      </c>
      <c r="F9225" s="1" t="s">
        <v>173</v>
      </c>
      <c r="G9225" t="str">
        <f>IFERROR(VLOOKUP(F9225,[8]電話端末!$A$2:$D$284,2,FALSE),"不在")</f>
        <v>【本社IT】大坪航介</v>
      </c>
      <c r="H9225" s="4">
        <v>494</v>
      </c>
      <c r="I9225" s="4">
        <v>489</v>
      </c>
      <c r="K9225">
        <v>2.5102400469468099E+19</v>
      </c>
      <c r="BN9225" s="1"/>
      <c r="BQ9225" s="1"/>
    </row>
    <row r="9226" spans="1:69" x14ac:dyDescent="0.45">
      <c r="A9226" s="3">
        <v>45954.670046296298</v>
      </c>
      <c r="B9226" s="1" t="s">
        <v>38</v>
      </c>
      <c r="C9226" t="str">
        <f>IFERROR(VLOOKUP(B9226,[8]電話端末!$A$2:$E$284,2,FALSE),"不在")</f>
        <v>【福岡】山崎芹奈</v>
      </c>
      <c r="D9226" s="1" t="s">
        <v>39</v>
      </c>
      <c r="E9226" t="str">
        <f>IFERROR(VLOOKUP(D9226,[8]電話端末!$A$2:$E$284,2,FALSE),"不在")</f>
        <v>【福岡】松尾明日香</v>
      </c>
      <c r="F9226" s="1" t="s">
        <v>39</v>
      </c>
      <c r="G9226" t="str">
        <f>IFERROR(VLOOKUP(F9226,[8]電話端末!$A$2:$D$284,2,FALSE),"不在")</f>
        <v>【福岡】松尾明日香</v>
      </c>
      <c r="H9226" s="4">
        <v>52</v>
      </c>
      <c r="I9226" s="4">
        <v>46</v>
      </c>
      <c r="K9226">
        <v>2.5102400468668101E+19</v>
      </c>
      <c r="BN9226" s="1"/>
      <c r="BQ9226" s="1"/>
    </row>
    <row r="9227" spans="1:69" x14ac:dyDescent="0.45">
      <c r="A9227" s="3">
        <v>45954.669317129628</v>
      </c>
      <c r="B9227" s="1" t="s">
        <v>27</v>
      </c>
      <c r="C9227" t="str">
        <f>IFERROR(VLOOKUP(B9227,[8]電話端末!$A$2:$E$284,2,FALSE),"不在")</f>
        <v>【本社在庫物流課】黒田靖広</v>
      </c>
      <c r="D9227" s="1" t="s">
        <v>143</v>
      </c>
      <c r="E9227" t="str">
        <f>IFERROR(VLOOKUP(D9227,[8]電話端末!$A$2:$E$284,2,FALSE),"不在")</f>
        <v>【仙台】高橋哲也</v>
      </c>
      <c r="F9227" s="1" t="s">
        <v>143</v>
      </c>
      <c r="G9227" t="str">
        <f>IFERROR(VLOOKUP(F9227,[8]電話端末!$A$2:$D$284,2,FALSE),"不在")</f>
        <v>【仙台】高橋哲也</v>
      </c>
      <c r="H9227" s="4">
        <v>134</v>
      </c>
      <c r="I9227" s="4">
        <v>131</v>
      </c>
      <c r="K9227">
        <v>2.5102400467568099E+19</v>
      </c>
      <c r="BN9227" s="1"/>
      <c r="BQ9227" s="1"/>
    </row>
    <row r="9228" spans="1:69" x14ac:dyDescent="0.45">
      <c r="A9228" s="3">
        <v>45954.669259259259</v>
      </c>
      <c r="B9228" s="1" t="s">
        <v>23</v>
      </c>
      <c r="C9228" t="str">
        <f>IFERROR(VLOOKUP(B9228,[8]電話端末!$A$2:$E$284,2,FALSE),"不在")</f>
        <v>【本社購買】山口泰彦</v>
      </c>
      <c r="D9228" s="1" t="s">
        <v>34</v>
      </c>
      <c r="E9228" t="str">
        <f>IFERROR(VLOOKUP(D9228,[8]電話端末!$A$2:$E$284,2,FALSE),"不在")</f>
        <v>【埼玉】細田昌子</v>
      </c>
      <c r="F9228" s="1" t="s">
        <v>34</v>
      </c>
      <c r="G9228" t="str">
        <f>IFERROR(VLOOKUP(F9228,[8]電話端末!$A$2:$D$284,2,FALSE),"不在")</f>
        <v>【埼玉】細田昌子</v>
      </c>
      <c r="H9228" s="4">
        <v>46</v>
      </c>
      <c r="I9228" s="4">
        <v>45</v>
      </c>
      <c r="K9228">
        <v>2.51024004673681E+19</v>
      </c>
      <c r="BN9228" s="1"/>
      <c r="BQ9228" s="1"/>
    </row>
    <row r="9229" spans="1:69" x14ac:dyDescent="0.45">
      <c r="A9229" s="3">
        <v>45954.664965277778</v>
      </c>
      <c r="B9229" s="1" t="s">
        <v>48</v>
      </c>
      <c r="C9229" t="str">
        <f>IFERROR(VLOOKUP(B9229,[8]電話端末!$A$2:$E$284,2,FALSE),"不在")</f>
        <v>【福岡】松添愛</v>
      </c>
      <c r="D9229" s="1" t="s">
        <v>44</v>
      </c>
      <c r="E9229" t="str">
        <f>IFERROR(VLOOKUP(D9229,[8]電話端末!$A$2:$E$284,2,FALSE),"不在")</f>
        <v>【福岡】奥薗美和</v>
      </c>
      <c r="F9229" s="1"/>
      <c r="G9229" t="str">
        <f>IFERROR(VLOOKUP(F9229,[8]電話端末!$A$2:$D$284,2,FALSE),"不在")</f>
        <v>不在</v>
      </c>
      <c r="H9229" s="4">
        <v>0</v>
      </c>
      <c r="I9229" s="4">
        <v>0</v>
      </c>
      <c r="K9229">
        <v>2.5102400462068101E+19</v>
      </c>
      <c r="BN9229" s="1"/>
      <c r="BQ9229" s="1"/>
    </row>
    <row r="9230" spans="1:69" x14ac:dyDescent="0.45">
      <c r="A9230" s="3">
        <v>45954.662638888891</v>
      </c>
      <c r="B9230" s="1" t="s">
        <v>34</v>
      </c>
      <c r="C9230" t="str">
        <f>IFERROR(VLOOKUP(B9230,[8]電話端末!$A$2:$E$284,2,FALSE),"不在")</f>
        <v>【埼玉】細田昌子</v>
      </c>
      <c r="D9230" s="1" t="s">
        <v>23</v>
      </c>
      <c r="E9230" t="str">
        <f>IFERROR(VLOOKUP(D9230,[8]電話端末!$A$2:$E$284,2,FALSE),"不在")</f>
        <v>【本社購買】山口泰彦</v>
      </c>
      <c r="F9230" s="1" t="s">
        <v>23</v>
      </c>
      <c r="G9230" t="str">
        <f>IFERROR(VLOOKUP(F9230,[8]電話端末!$A$2:$D$284,2,FALSE),"不在")</f>
        <v>【本社購買】山口泰彦</v>
      </c>
      <c r="H9230" s="4">
        <v>287</v>
      </c>
      <c r="I9230" s="4">
        <v>284</v>
      </c>
      <c r="K9230">
        <v>2.5102400458668102E+19</v>
      </c>
      <c r="BN9230" s="1"/>
    </row>
    <row r="9231" spans="1:69" x14ac:dyDescent="0.45">
      <c r="A9231" s="3">
        <v>45954.661215277774</v>
      </c>
      <c r="B9231" s="1" t="s">
        <v>102</v>
      </c>
      <c r="C9231" t="str">
        <f>IFERROR(VLOOKUP(B9231,[8]電話端末!$A$2:$E$284,2,FALSE),"不在")</f>
        <v>【静岡】金子湧樹</v>
      </c>
      <c r="D9231" s="1" t="s">
        <v>104</v>
      </c>
      <c r="E9231" t="str">
        <f>IFERROR(VLOOKUP(D9231,[8]電話端末!$A$2:$E$284,2,FALSE),"不在")</f>
        <v>【岡山】矢野夏絵</v>
      </c>
      <c r="F9231" s="1" t="s">
        <v>104</v>
      </c>
      <c r="G9231" t="str">
        <f>IFERROR(VLOOKUP(F9231,[8]電話端末!$A$2:$D$284,2,FALSE),"不在")</f>
        <v>【岡山】矢野夏絵</v>
      </c>
      <c r="H9231" s="4">
        <v>124</v>
      </c>
      <c r="I9231" s="4">
        <v>116</v>
      </c>
      <c r="K9231">
        <v>2.51024004559681E+19</v>
      </c>
      <c r="BN9231" s="1"/>
      <c r="BQ9231" s="1"/>
    </row>
    <row r="9232" spans="1:69" x14ac:dyDescent="0.45">
      <c r="A9232" s="3">
        <v>45954.658055555556</v>
      </c>
      <c r="B9232" s="1" t="s">
        <v>11</v>
      </c>
      <c r="C9232" t="str">
        <f>IFERROR(VLOOKUP(B9232,[8]電話端末!$A$2:$E$284,2,FALSE),"不在")</f>
        <v>【本社経理】池上有花</v>
      </c>
      <c r="D9232" s="1" t="s">
        <v>12</v>
      </c>
      <c r="E9232" t="str">
        <f>IFERROR(VLOOKUP(D9232,[8]電話端末!$A$2:$E$284,2,FALSE),"不在")</f>
        <v>【MF大阪】平山孝潤</v>
      </c>
      <c r="F9232" s="1" t="s">
        <v>12</v>
      </c>
      <c r="G9232" t="str">
        <f>IFERROR(VLOOKUP(F9232,[8]電話端末!$A$2:$D$284,2,FALSE),"不在")</f>
        <v>【MF大阪】平山孝潤</v>
      </c>
      <c r="H9232" s="4">
        <v>33</v>
      </c>
      <c r="I9232" s="4">
        <v>30</v>
      </c>
      <c r="K9232">
        <v>2.5102400451568099E+19</v>
      </c>
      <c r="BN9232" s="1"/>
      <c r="BQ9232" s="1"/>
    </row>
    <row r="9233" spans="1:69" x14ac:dyDescent="0.45">
      <c r="A9233" s="3">
        <v>45954.657893518517</v>
      </c>
      <c r="B9233" s="1" t="s">
        <v>48</v>
      </c>
      <c r="C9233" t="str">
        <f>IFERROR(VLOOKUP(B9233,[8]電話端末!$A$2:$E$284,2,FALSE),"不在")</f>
        <v>【福岡】松添愛</v>
      </c>
      <c r="D9233" s="1" t="s">
        <v>44</v>
      </c>
      <c r="E9233" t="str">
        <f>IFERROR(VLOOKUP(D9233,[8]電話端末!$A$2:$E$284,2,FALSE),"不在")</f>
        <v>【福岡】奥薗美和</v>
      </c>
      <c r="F9233" s="1"/>
      <c r="G9233" t="str">
        <f>IFERROR(VLOOKUP(F9233,[8]電話端末!$A$2:$D$284,2,FALSE),"不在")</f>
        <v>不在</v>
      </c>
      <c r="H9233" s="4">
        <v>1</v>
      </c>
      <c r="I9233" s="4">
        <v>0</v>
      </c>
      <c r="K9233">
        <v>2.5102400450968101E+19</v>
      </c>
      <c r="BN9233" s="1"/>
    </row>
    <row r="9234" spans="1:69" x14ac:dyDescent="0.45">
      <c r="A9234" s="3">
        <v>45954.656793981485</v>
      </c>
      <c r="B9234" s="1" t="s">
        <v>110</v>
      </c>
      <c r="C9234" t="str">
        <f>IFERROR(VLOOKUP(B9234,[8]電話端末!$A$2:$E$284,2,FALSE),"不在")</f>
        <v>【MF東京】高木幸恵</v>
      </c>
      <c r="D9234" s="1" t="s">
        <v>50</v>
      </c>
      <c r="E9234" t="str">
        <f>IFERROR(VLOOKUP(D9234,[8]電話端末!$A$2:$E$284,2,FALSE),"不在")</f>
        <v>【流山】浅沼潤也</v>
      </c>
      <c r="F9234" s="1" t="s">
        <v>50</v>
      </c>
      <c r="G9234" t="str">
        <f>IFERROR(VLOOKUP(F9234,[8]電話端末!$A$2:$D$284,2,FALSE),"不在")</f>
        <v>【流山】浅沼潤也</v>
      </c>
      <c r="H9234" s="4">
        <v>123</v>
      </c>
      <c r="I9234" s="4">
        <v>117</v>
      </c>
      <c r="K9234">
        <v>2.5102400448968102E+19</v>
      </c>
      <c r="BN9234" s="1"/>
      <c r="BQ9234" s="1"/>
    </row>
    <row r="9235" spans="1:69" x14ac:dyDescent="0.45">
      <c r="A9235" s="3">
        <v>45954.6562962963</v>
      </c>
      <c r="B9235" s="1" t="s">
        <v>44</v>
      </c>
      <c r="C9235" t="str">
        <f>IFERROR(VLOOKUP(B9235,[8]電話端末!$A$2:$E$284,2,FALSE),"不在")</f>
        <v>【福岡】奥薗美和</v>
      </c>
      <c r="D9235" s="1" t="s">
        <v>48</v>
      </c>
      <c r="E9235" t="str">
        <f>IFERROR(VLOOKUP(D9235,[8]電話端末!$A$2:$E$284,2,FALSE),"不在")</f>
        <v>【福岡】松添愛</v>
      </c>
      <c r="F9235" s="1" t="s">
        <v>48</v>
      </c>
      <c r="G9235" t="str">
        <f>IFERROR(VLOOKUP(F9235,[8]電話端末!$A$2:$D$284,2,FALSE),"不在")</f>
        <v>【福岡】松添愛</v>
      </c>
      <c r="H9235" s="4">
        <v>83</v>
      </c>
      <c r="I9235" s="4">
        <v>82</v>
      </c>
      <c r="K9235">
        <v>2.5102400447868101E+19</v>
      </c>
      <c r="BN9235" s="1"/>
    </row>
    <row r="9236" spans="1:69" x14ac:dyDescent="0.45">
      <c r="A9236" s="3">
        <v>45954.656238425923</v>
      </c>
      <c r="B9236" s="1" t="s">
        <v>35</v>
      </c>
      <c r="C9236" t="str">
        <f>IFERROR(VLOOKUP(B9236,[8]電話端末!$A$2:$E$284,2,FALSE),"不在")</f>
        <v>【広島】小先純平</v>
      </c>
      <c r="D9236" s="1" t="s">
        <v>33</v>
      </c>
      <c r="E9236" t="str">
        <f>IFERROR(VLOOKUP(D9236,[8]電話端末!$A$2:$E$284,2,FALSE),"不在")</f>
        <v>【本社経理】池上有花</v>
      </c>
      <c r="F9236" s="1" t="s">
        <v>11</v>
      </c>
      <c r="G9236" t="str">
        <f>IFERROR(VLOOKUP(F9236,[8]電話端末!$A$2:$D$284,2,FALSE),"不在")</f>
        <v>【本社経理】池上有花</v>
      </c>
      <c r="H9236" s="4">
        <v>98</v>
      </c>
      <c r="I9236" s="4">
        <v>95</v>
      </c>
      <c r="K9236">
        <v>2.5102400447668101E+19</v>
      </c>
      <c r="BN9236" s="1"/>
    </row>
    <row r="9237" spans="1:69" x14ac:dyDescent="0.45">
      <c r="A9237" s="3">
        <v>45954.655787037038</v>
      </c>
      <c r="B9237" s="1" t="s">
        <v>35</v>
      </c>
      <c r="C9237" t="str">
        <f>IFERROR(VLOOKUP(B9237,[8]電話端末!$A$2:$E$284,2,FALSE),"不在")</f>
        <v>【広島】小先純平</v>
      </c>
      <c r="D9237" s="1" t="s">
        <v>43</v>
      </c>
      <c r="E9237" t="str">
        <f>IFERROR(VLOOKUP(D9237,[8]電話端末!$A$2:$E$284,2,FALSE),"不在")</f>
        <v>【本社経理】羽鳥由美</v>
      </c>
      <c r="F9237" s="1"/>
      <c r="G9237" t="str">
        <f>IFERROR(VLOOKUP(F9237,[8]電話端末!$A$2:$D$284,2,FALSE),"不在")</f>
        <v>不在</v>
      </c>
      <c r="H9237" s="4">
        <v>0</v>
      </c>
      <c r="I9237" s="4">
        <v>0</v>
      </c>
      <c r="K9237">
        <v>2.5102400446768099E+19</v>
      </c>
      <c r="BN9237" s="1"/>
      <c r="BQ9237" s="1"/>
    </row>
    <row r="9238" spans="1:69" x14ac:dyDescent="0.45">
      <c r="A9238" s="3">
        <v>45954.654004629629</v>
      </c>
      <c r="B9238" s="1" t="s">
        <v>35</v>
      </c>
      <c r="C9238" t="str">
        <f>IFERROR(VLOOKUP(B9238,[8]電話端末!$A$2:$E$284,2,FALSE),"不在")</f>
        <v>【広島】小先純平</v>
      </c>
      <c r="D9238" s="1" t="s">
        <v>43</v>
      </c>
      <c r="E9238" t="str">
        <f>IFERROR(VLOOKUP(D9238,[8]電話端末!$A$2:$E$284,2,FALSE),"不在")</f>
        <v>【本社経理】羽鳥由美</v>
      </c>
      <c r="F9238" s="1"/>
      <c r="G9238" t="str">
        <f>IFERROR(VLOOKUP(F9238,[8]電話端末!$A$2:$D$284,2,FALSE),"不在")</f>
        <v>不在</v>
      </c>
      <c r="H9238" s="4">
        <v>0</v>
      </c>
      <c r="I9238" s="4">
        <v>0</v>
      </c>
      <c r="K9238">
        <v>2.5102400444068098E+19</v>
      </c>
      <c r="BN9238" s="1"/>
      <c r="BQ9238" s="1"/>
    </row>
    <row r="9239" spans="1:69" x14ac:dyDescent="0.45">
      <c r="A9239" s="3">
        <v>45954.652141203704</v>
      </c>
      <c r="B9239" s="1" t="s">
        <v>57</v>
      </c>
      <c r="C9239" t="str">
        <f>IFERROR(VLOOKUP(B9239,[8]電話端末!$A$2:$E$284,2,FALSE),"不在")</f>
        <v>【本社総務】吉田亜依</v>
      </c>
      <c r="D9239" s="1" t="s">
        <v>56</v>
      </c>
      <c r="E9239" t="str">
        <f>IFERROR(VLOOKUP(D9239,[8]電話端末!$A$2:$E$284,2,FALSE),"不在")</f>
        <v>【横浜】横内敦</v>
      </c>
      <c r="F9239" s="1"/>
      <c r="G9239" t="str">
        <f>IFERROR(VLOOKUP(F9239,[8]電話端末!$A$2:$D$284,2,FALSE),"不在")</f>
        <v>不在</v>
      </c>
      <c r="H9239" s="4">
        <v>10</v>
      </c>
      <c r="I9239" s="4">
        <v>0</v>
      </c>
      <c r="K9239">
        <v>2.5102400441968099E+19</v>
      </c>
      <c r="BN9239" s="1"/>
      <c r="BQ9239" s="1"/>
    </row>
    <row r="9240" spans="1:69" x14ac:dyDescent="0.45">
      <c r="A9240" s="3">
        <v>45954.651250000003</v>
      </c>
      <c r="B9240" s="1" t="s">
        <v>61</v>
      </c>
      <c r="C9240" t="str">
        <f>IFERROR(VLOOKUP(B9240,[8]電話端末!$A$2:$E$284,2,FALSE),"不在")</f>
        <v>【埼玉】竹内梓</v>
      </c>
      <c r="D9240" s="1" t="s">
        <v>152</v>
      </c>
      <c r="E9240" t="str">
        <f>IFERROR(VLOOKUP(D9240,[8]電話端末!$A$2:$E$284,2,FALSE),"不在")</f>
        <v>【本社】IT</v>
      </c>
      <c r="F9240" s="1" t="s">
        <v>123</v>
      </c>
      <c r="G9240" t="str">
        <f>IFERROR(VLOOKUP(F9240,[8]電話端末!$A$2:$D$284,2,FALSE),"不在")</f>
        <v>【本社IT】福原弘明</v>
      </c>
      <c r="H9240" s="4">
        <v>1045</v>
      </c>
      <c r="I9240" s="4">
        <v>1040</v>
      </c>
      <c r="K9240">
        <v>2.51024004401681E+19</v>
      </c>
      <c r="BN9240" s="1"/>
      <c r="BQ9240" s="1"/>
    </row>
    <row r="9241" spans="1:69" x14ac:dyDescent="0.45">
      <c r="A9241" s="3">
        <v>45954.6483912037</v>
      </c>
      <c r="B9241" s="1" t="s">
        <v>56</v>
      </c>
      <c r="C9241" t="str">
        <f>IFERROR(VLOOKUP(B9241,[8]電話端末!$A$2:$E$284,2,FALSE),"不在")</f>
        <v>【横浜】横内敦</v>
      </c>
      <c r="D9241" s="1" t="s">
        <v>57</v>
      </c>
      <c r="E9241" t="str">
        <f>IFERROR(VLOOKUP(D9241,[8]電話端末!$A$2:$E$284,2,FALSE),"不在")</f>
        <v>【本社総務】吉田亜依</v>
      </c>
      <c r="F9241" s="1" t="s">
        <v>57</v>
      </c>
      <c r="G9241" t="str">
        <f>IFERROR(VLOOKUP(F9241,[8]電話端末!$A$2:$D$284,2,FALSE),"不在")</f>
        <v>【本社総務】吉田亜依</v>
      </c>
      <c r="H9241" s="4">
        <v>134</v>
      </c>
      <c r="I9241" s="4">
        <v>132</v>
      </c>
      <c r="K9241">
        <v>2.5102400436668101E+19</v>
      </c>
      <c r="BN9241" s="1"/>
      <c r="BQ9241" s="1"/>
    </row>
    <row r="9242" spans="1:69" x14ac:dyDescent="0.45">
      <c r="A9242" s="3">
        <v>45954.648287037038</v>
      </c>
      <c r="B9242" s="1" t="s">
        <v>25</v>
      </c>
      <c r="C9242" t="str">
        <f>IFERROR(VLOOKUP(B9242,[8]電話端末!$A$2:$E$284,2,FALSE),"不在")</f>
        <v>【埼玉】池田千恵子</v>
      </c>
      <c r="D9242" s="1" t="s">
        <v>70</v>
      </c>
      <c r="E9242" t="str">
        <f>IFERROR(VLOOKUP(D9242,[8]電話端末!$A$2:$E$284,2,FALSE),"不在")</f>
        <v>【名古屋】着信グループ</v>
      </c>
      <c r="F9242" s="1" t="s">
        <v>36</v>
      </c>
      <c r="G9242" t="str">
        <f>IFERROR(VLOOKUP(F9242,[8]電話端末!$A$2:$D$284,2,FALSE),"不在")</f>
        <v>【名古屋】稲垣みちる</v>
      </c>
      <c r="H9242" s="4">
        <v>74</v>
      </c>
      <c r="I9242" s="4">
        <v>73</v>
      </c>
      <c r="K9242">
        <v>2.5102400436468101E+19</v>
      </c>
      <c r="BN9242" s="1"/>
      <c r="BQ9242" s="1"/>
    </row>
    <row r="9243" spans="1:69" x14ac:dyDescent="0.45">
      <c r="A9243" s="3">
        <v>45954.647847222222</v>
      </c>
      <c r="B9243" s="1" t="s">
        <v>154</v>
      </c>
      <c r="C9243" t="str">
        <f>IFERROR(VLOOKUP(B9243,[8]電話端末!$A$2:$E$284,2,FALSE),"不在")</f>
        <v>【横浜】中山満里奈</v>
      </c>
      <c r="D9243" s="1" t="s">
        <v>54</v>
      </c>
      <c r="E9243" t="str">
        <f>IFERROR(VLOOKUP(D9243,[8]電話端末!$A$2:$E$284,2,FALSE),"不在")</f>
        <v>【東京】着信グループ</v>
      </c>
      <c r="F9243" s="1" t="s">
        <v>22</v>
      </c>
      <c r="G9243" t="str">
        <f>IFERROR(VLOOKUP(F9243,[8]電話端末!$A$2:$D$284,2,FALSE),"不在")</f>
        <v>【東京】西垣彩</v>
      </c>
      <c r="H9243" s="4">
        <v>18</v>
      </c>
      <c r="I9243" s="4">
        <v>16</v>
      </c>
      <c r="K9243">
        <v>2.51024004351681E+19</v>
      </c>
      <c r="BN9243" s="1"/>
    </row>
    <row r="9244" spans="1:69" x14ac:dyDescent="0.45">
      <c r="A9244" s="3">
        <v>45954.646863425929</v>
      </c>
      <c r="B9244" s="1" t="s">
        <v>61</v>
      </c>
      <c r="C9244" t="str">
        <f>IFERROR(VLOOKUP(B9244,[8]電話端末!$A$2:$E$284,2,FALSE),"不在")</f>
        <v>【埼玉】竹内梓</v>
      </c>
      <c r="D9244" s="1" t="s">
        <v>152</v>
      </c>
      <c r="E9244" t="str">
        <f>IFERROR(VLOOKUP(D9244,[8]電話端末!$A$2:$E$284,2,FALSE),"不在")</f>
        <v>【本社】IT</v>
      </c>
      <c r="F9244" s="1" t="s">
        <v>123</v>
      </c>
      <c r="G9244" t="str">
        <f>IFERROR(VLOOKUP(F9244,[8]電話端末!$A$2:$D$284,2,FALSE),"不在")</f>
        <v>【本社IT】福原弘明</v>
      </c>
      <c r="H9244" s="4">
        <v>193</v>
      </c>
      <c r="I9244" s="4">
        <v>188</v>
      </c>
      <c r="K9244">
        <v>2.5102400433968099E+19</v>
      </c>
      <c r="BN9244" s="1"/>
      <c r="BQ9244" s="1"/>
    </row>
    <row r="9245" spans="1:69" x14ac:dyDescent="0.45">
      <c r="A9245" s="3">
        <v>45954.644849537035</v>
      </c>
      <c r="B9245" s="1" t="s">
        <v>22</v>
      </c>
      <c r="C9245" t="str">
        <f>IFERROR(VLOOKUP(B9245,[8]電話端末!$A$2:$E$284,2,FALSE),"不在")</f>
        <v>【東京】西垣彩</v>
      </c>
      <c r="D9245" s="1" t="s">
        <v>49</v>
      </c>
      <c r="E9245" t="str">
        <f>IFERROR(VLOOKUP(D9245,[8]電話端末!$A$2:$E$284,2,FALSE),"不在")</f>
        <v>【流山】鴻池千紗都</v>
      </c>
      <c r="F9245" s="1" t="s">
        <v>49</v>
      </c>
      <c r="G9245" t="str">
        <f>IFERROR(VLOOKUP(F9245,[8]電話端末!$A$2:$D$284,2,FALSE),"不在")</f>
        <v>【流山】鴻池千紗都</v>
      </c>
      <c r="H9245" s="4">
        <v>105</v>
      </c>
      <c r="I9245" s="4">
        <v>102</v>
      </c>
      <c r="K9245">
        <v>2.51024004306681E+19</v>
      </c>
      <c r="BN9245" s="1"/>
      <c r="BQ9245" s="1"/>
    </row>
    <row r="9246" spans="1:69" x14ac:dyDescent="0.45">
      <c r="A9246" s="3">
        <v>45954.640648148146</v>
      </c>
      <c r="B9246" s="1" t="s">
        <v>102</v>
      </c>
      <c r="C9246" t="str">
        <f>IFERROR(VLOOKUP(B9246,[8]電話端末!$A$2:$E$284,2,FALSE),"不在")</f>
        <v>【静岡】金子湧樹</v>
      </c>
      <c r="D9246" s="1" t="s">
        <v>82</v>
      </c>
      <c r="E9246" t="str">
        <f>IFERROR(VLOOKUP(D9246,[8]電話端末!$A$2:$E$284,2,FALSE),"不在")</f>
        <v>【滋賀】筆坂雪子</v>
      </c>
      <c r="F9246" s="1" t="s">
        <v>82</v>
      </c>
      <c r="G9246" t="str">
        <f>IFERROR(VLOOKUP(F9246,[8]電話端末!$A$2:$D$284,2,FALSE),"不在")</f>
        <v>【滋賀】筆坂雪子</v>
      </c>
      <c r="H9246" s="4">
        <v>66</v>
      </c>
      <c r="I9246" s="4">
        <v>63</v>
      </c>
      <c r="K9246">
        <v>2.5102400424468099E+19</v>
      </c>
      <c r="BN9246" s="1"/>
      <c r="BQ9246" s="1"/>
    </row>
    <row r="9247" spans="1:69" x14ac:dyDescent="0.45">
      <c r="A9247" s="3">
        <v>45954.640520833331</v>
      </c>
      <c r="B9247" s="1" t="s">
        <v>22</v>
      </c>
      <c r="C9247" t="str">
        <f>IFERROR(VLOOKUP(B9247,[8]電話端末!$A$2:$E$284,2,FALSE),"不在")</f>
        <v>【東京】西垣彩</v>
      </c>
      <c r="D9247" s="1" t="s">
        <v>31</v>
      </c>
      <c r="E9247" t="str">
        <f>IFERROR(VLOOKUP(D9247,[8]電話端末!$A$2:$E$284,2,FALSE),"不在")</f>
        <v>【千葉】着信グループ</v>
      </c>
      <c r="F9247" s="1"/>
      <c r="G9247" t="str">
        <f>IFERROR(VLOOKUP(F9247,[8]電話端末!$A$2:$D$284,2,FALSE),"不在")</f>
        <v>不在</v>
      </c>
      <c r="H9247" s="4">
        <v>8</v>
      </c>
      <c r="I9247" s="4">
        <v>0</v>
      </c>
      <c r="K9247">
        <v>2.5102400424368099E+19</v>
      </c>
      <c r="BN9247" s="1"/>
      <c r="BQ9247" s="1"/>
    </row>
    <row r="9248" spans="1:69" x14ac:dyDescent="0.45">
      <c r="A9248" s="3">
        <v>45954.637754629628</v>
      </c>
      <c r="B9248" s="1" t="s">
        <v>48</v>
      </c>
      <c r="C9248" t="str">
        <f>IFERROR(VLOOKUP(B9248,[8]電話端末!$A$2:$E$284,2,FALSE),"不在")</f>
        <v>【福岡】松添愛</v>
      </c>
      <c r="D9248" s="1" t="s">
        <v>44</v>
      </c>
      <c r="E9248" t="str">
        <f>IFERROR(VLOOKUP(D9248,[8]電話端末!$A$2:$E$284,2,FALSE),"不在")</f>
        <v>【福岡】奥薗美和</v>
      </c>
      <c r="F9248" s="1" t="s">
        <v>44</v>
      </c>
      <c r="G9248" t="str">
        <f>IFERROR(VLOOKUP(F9248,[8]電話端末!$A$2:$D$284,2,FALSE),"不在")</f>
        <v>【福岡】奥薗美和</v>
      </c>
      <c r="H9248" s="4">
        <v>38</v>
      </c>
      <c r="I9248" s="4">
        <v>35</v>
      </c>
      <c r="K9248">
        <v>2.5102400420668101E+19</v>
      </c>
      <c r="BN9248" s="1"/>
      <c r="BQ9248" s="1"/>
    </row>
    <row r="9249" spans="1:69" x14ac:dyDescent="0.45">
      <c r="A9249" s="3">
        <v>45954.634687500002</v>
      </c>
      <c r="B9249" s="1" t="s">
        <v>48</v>
      </c>
      <c r="C9249" t="str">
        <f>IFERROR(VLOOKUP(B9249,[8]電話端末!$A$2:$E$284,2,FALSE),"不在")</f>
        <v>【福岡】松添愛</v>
      </c>
      <c r="D9249" s="1" t="s">
        <v>187</v>
      </c>
      <c r="E9249" t="str">
        <f>IFERROR(VLOOKUP(D9249,[8]電話端末!$A$2:$E$284,2,FALSE),"不在")</f>
        <v>【埼玉】石川恵理</v>
      </c>
      <c r="F9249" s="1" t="s">
        <v>187</v>
      </c>
      <c r="G9249" t="str">
        <f>IFERROR(VLOOKUP(F9249,[8]電話端末!$A$2:$D$284,2,FALSE),"不在")</f>
        <v>【埼玉】石川恵理</v>
      </c>
      <c r="H9249" s="4">
        <v>24</v>
      </c>
      <c r="I9249" s="4">
        <v>21</v>
      </c>
      <c r="K9249">
        <v>2.5102400415568101E+19</v>
      </c>
      <c r="BN9249" s="1"/>
      <c r="BQ9249" s="1"/>
    </row>
    <row r="9250" spans="1:69" x14ac:dyDescent="0.45">
      <c r="A9250" s="3">
        <v>45954.634155092594</v>
      </c>
      <c r="B9250" s="1" t="s">
        <v>148</v>
      </c>
      <c r="C9250" t="str">
        <f>IFERROR(VLOOKUP(B9250,[8]電話端末!$A$2:$E$284,2,FALSE),"不在")</f>
        <v>【埼玉】篠宮寛織</v>
      </c>
      <c r="D9250" s="1" t="s">
        <v>81</v>
      </c>
      <c r="E9250" t="str">
        <f>IFERROR(VLOOKUP(D9250,[8]電話端末!$A$2:$E$284,2,FALSE),"不在")</f>
        <v>【横浜】奥秋素子</v>
      </c>
      <c r="F9250" s="1" t="s">
        <v>81</v>
      </c>
      <c r="G9250" t="str">
        <f>IFERROR(VLOOKUP(F9250,[8]電話端末!$A$2:$D$284,2,FALSE),"不在")</f>
        <v>【横浜】奥秋素子</v>
      </c>
      <c r="H9250" s="4">
        <v>42</v>
      </c>
      <c r="I9250" s="4">
        <v>39</v>
      </c>
      <c r="K9250">
        <v>2.5102400415068099E+19</v>
      </c>
      <c r="BN9250" s="1"/>
    </row>
    <row r="9251" spans="1:69" x14ac:dyDescent="0.45">
      <c r="A9251" s="3">
        <v>45954.631990740738</v>
      </c>
      <c r="B9251" s="1" t="s">
        <v>99</v>
      </c>
      <c r="C9251" t="str">
        <f>IFERROR(VLOOKUP(B9251,[8]電話端末!$A$2:$E$284,2,FALSE),"不在")</f>
        <v>【名古屋】玉腰千恵</v>
      </c>
      <c r="D9251" s="1" t="s">
        <v>28</v>
      </c>
      <c r="E9251" t="str">
        <f>IFERROR(VLOOKUP(D9251,[8]電話端末!$A$2:$E$284,2,FALSE),"不在")</f>
        <v>【名古屋】大渕温子</v>
      </c>
      <c r="F9251" s="1" t="s">
        <v>28</v>
      </c>
      <c r="G9251" t="str">
        <f>IFERROR(VLOOKUP(F9251,[8]電話端末!$A$2:$D$284,2,FALSE),"不在")</f>
        <v>【名古屋】大渕温子</v>
      </c>
      <c r="H9251" s="4">
        <v>25</v>
      </c>
      <c r="I9251" s="4">
        <v>25</v>
      </c>
      <c r="K9251">
        <v>2.51024004112681E+19</v>
      </c>
      <c r="BN9251" s="1"/>
    </row>
    <row r="9252" spans="1:69" x14ac:dyDescent="0.45">
      <c r="A9252" s="3">
        <v>45954.631736111114</v>
      </c>
      <c r="B9252" s="1" t="s">
        <v>48</v>
      </c>
      <c r="C9252" t="str">
        <f>IFERROR(VLOOKUP(B9252,[8]電話端末!$A$2:$E$284,2,FALSE),"不在")</f>
        <v>【福岡】松添愛</v>
      </c>
      <c r="D9252" s="1" t="s">
        <v>195</v>
      </c>
      <c r="E9252" t="str">
        <f>IFERROR(VLOOKUP(D9252,[8]電話端末!$A$2:$E$284,2,FALSE),"不在")</f>
        <v>不在</v>
      </c>
      <c r="F9252" s="1"/>
      <c r="G9252" t="str">
        <f>IFERROR(VLOOKUP(F9252,[8]電話端末!$A$2:$D$284,2,FALSE),"不在")</f>
        <v>不在</v>
      </c>
      <c r="H9252" s="4">
        <v>0</v>
      </c>
      <c r="I9252" s="4">
        <v>0</v>
      </c>
      <c r="K9252">
        <v>2.5102400410568102E+19</v>
      </c>
      <c r="BN9252" s="1"/>
      <c r="BQ9252" s="1"/>
    </row>
    <row r="9253" spans="1:69" x14ac:dyDescent="0.45">
      <c r="A9253" s="3">
        <v>45954.631469907406</v>
      </c>
      <c r="B9253" s="1" t="s">
        <v>40</v>
      </c>
      <c r="C9253" t="str">
        <f>IFERROR(VLOOKUP(B9253,[8]電話端末!$A$2:$E$284,2,FALSE),"不在")</f>
        <v>【本社EC】鈴木浩允</v>
      </c>
      <c r="D9253" s="1" t="s">
        <v>177</v>
      </c>
      <c r="E9253" t="str">
        <f>IFERROR(VLOOKUP(D9253,[8]電話端末!$A$2:$E$284,2,FALSE),"不在")</f>
        <v>【MF大阪】大村達也</v>
      </c>
      <c r="F9253" s="1" t="s">
        <v>177</v>
      </c>
      <c r="G9253" t="str">
        <f>IFERROR(VLOOKUP(F9253,[8]電話端末!$A$2:$D$284,2,FALSE),"不在")</f>
        <v>【MF大阪】大村達也</v>
      </c>
      <c r="H9253" s="4">
        <v>82</v>
      </c>
      <c r="I9253" s="4">
        <v>80</v>
      </c>
      <c r="K9253">
        <v>2.5102400410068099E+19</v>
      </c>
      <c r="BN9253" s="1"/>
      <c r="BQ9253" s="1"/>
    </row>
    <row r="9254" spans="1:69" x14ac:dyDescent="0.45">
      <c r="A9254" s="3">
        <v>45954.631469907406</v>
      </c>
      <c r="B9254" s="1" t="s">
        <v>44</v>
      </c>
      <c r="C9254" t="str">
        <f>IFERROR(VLOOKUP(B9254,[8]電話端末!$A$2:$E$284,2,FALSE),"不在")</f>
        <v>【福岡】奥薗美和</v>
      </c>
      <c r="D9254" s="1" t="s">
        <v>39</v>
      </c>
      <c r="E9254" t="str">
        <f>IFERROR(VLOOKUP(D9254,[8]電話端末!$A$2:$E$284,2,FALSE),"不在")</f>
        <v>【福岡】松尾明日香</v>
      </c>
      <c r="F9254" s="1" t="s">
        <v>39</v>
      </c>
      <c r="G9254" t="str">
        <f>IFERROR(VLOOKUP(F9254,[8]電話端末!$A$2:$D$284,2,FALSE),"不在")</f>
        <v>【福岡】松尾明日香</v>
      </c>
      <c r="H9254" s="4">
        <v>53</v>
      </c>
      <c r="I9254" s="4">
        <v>52</v>
      </c>
      <c r="K9254">
        <v>2.5102400409968099E+19</v>
      </c>
      <c r="BN9254" s="1"/>
    </row>
    <row r="9255" spans="1:69" x14ac:dyDescent="0.45">
      <c r="A9255" s="3">
        <v>45954.630856481483</v>
      </c>
      <c r="B9255" s="1" t="s">
        <v>148</v>
      </c>
      <c r="C9255" t="str">
        <f>IFERROR(VLOOKUP(B9255,[8]電話端末!$A$2:$E$284,2,FALSE),"不在")</f>
        <v>【埼玉】篠宮寛織</v>
      </c>
      <c r="D9255" s="1" t="s">
        <v>81</v>
      </c>
      <c r="E9255" t="str">
        <f>IFERROR(VLOOKUP(D9255,[8]電話端末!$A$2:$E$284,2,FALSE),"不在")</f>
        <v>【横浜】奥秋素子</v>
      </c>
      <c r="F9255" s="1" t="s">
        <v>81</v>
      </c>
      <c r="G9255" t="str">
        <f>IFERROR(VLOOKUP(F9255,[8]電話端末!$A$2:$D$284,2,FALSE),"不在")</f>
        <v>【横浜】奥秋素子</v>
      </c>
      <c r="H9255" s="4">
        <v>44</v>
      </c>
      <c r="I9255" s="4">
        <v>42</v>
      </c>
      <c r="K9255">
        <v>2.5102400408568099E+19</v>
      </c>
      <c r="BN9255" s="1"/>
      <c r="BQ9255" s="1"/>
    </row>
    <row r="9256" spans="1:69" x14ac:dyDescent="0.45">
      <c r="A9256" s="3">
        <v>45954.630729166667</v>
      </c>
      <c r="B9256" s="1" t="s">
        <v>148</v>
      </c>
      <c r="C9256" t="str">
        <f>IFERROR(VLOOKUP(B9256,[8]電話端末!$A$2:$E$284,2,FALSE),"不在")</f>
        <v>【埼玉】篠宮寛織</v>
      </c>
      <c r="D9256" s="1" t="s">
        <v>186</v>
      </c>
      <c r="E9256" t="str">
        <f>IFERROR(VLOOKUP(D9256,[8]電話端末!$A$2:$E$284,2,FALSE),"不在")</f>
        <v>【東京】北林友希</v>
      </c>
      <c r="F9256" s="1"/>
      <c r="G9256" t="str">
        <f>IFERROR(VLOOKUP(F9256,[8]電話端末!$A$2:$D$284,2,FALSE),"不在")</f>
        <v>不在</v>
      </c>
      <c r="H9256" s="4">
        <v>4</v>
      </c>
      <c r="I9256" s="4">
        <v>0</v>
      </c>
      <c r="K9256">
        <v>2.51024004079681E+19</v>
      </c>
      <c r="BN9256" s="1"/>
      <c r="BQ9256" s="1"/>
    </row>
    <row r="9257" spans="1:69" x14ac:dyDescent="0.45">
      <c r="A9257" s="3">
        <v>45954.630011574074</v>
      </c>
      <c r="B9257" s="1" t="s">
        <v>19</v>
      </c>
      <c r="C9257" t="str">
        <f>IFERROR(VLOOKUP(B9257,[8]電話端末!$A$2:$E$284,2,FALSE),"不在")</f>
        <v>【福岡】重松宝成</v>
      </c>
      <c r="D9257" s="1" t="s">
        <v>48</v>
      </c>
      <c r="E9257" t="str">
        <f>IFERROR(VLOOKUP(D9257,[8]電話端末!$A$2:$E$284,2,FALSE),"不在")</f>
        <v>【福岡】松添愛</v>
      </c>
      <c r="F9257" s="1" t="s">
        <v>48</v>
      </c>
      <c r="G9257" t="str">
        <f>IFERROR(VLOOKUP(F9257,[8]電話端末!$A$2:$D$284,2,FALSE),"不在")</f>
        <v>【福岡】松添愛</v>
      </c>
      <c r="H9257" s="4">
        <v>10</v>
      </c>
      <c r="I9257" s="4">
        <v>9</v>
      </c>
      <c r="K9257">
        <v>2.5102400407068099E+19</v>
      </c>
      <c r="BN9257" s="1"/>
      <c r="BQ9257" s="1"/>
    </row>
    <row r="9258" spans="1:69" x14ac:dyDescent="0.45">
      <c r="A9258" s="3">
        <v>45954.629479166666</v>
      </c>
      <c r="B9258" s="1" t="s">
        <v>187</v>
      </c>
      <c r="C9258" t="str">
        <f>IFERROR(VLOOKUP(B9258,[8]電話端末!$A$2:$E$284,2,FALSE),"不在")</f>
        <v>【埼玉】石川恵理</v>
      </c>
      <c r="D9258" s="1" t="s">
        <v>48</v>
      </c>
      <c r="E9258" t="str">
        <f>IFERROR(VLOOKUP(D9258,[8]電話端末!$A$2:$E$284,2,FALSE),"不在")</f>
        <v>【福岡】松添愛</v>
      </c>
      <c r="F9258" s="1" t="s">
        <v>48</v>
      </c>
      <c r="G9258" t="str">
        <f>IFERROR(VLOOKUP(F9258,[8]電話端末!$A$2:$D$284,2,FALSE),"不在")</f>
        <v>【福岡】松添愛</v>
      </c>
      <c r="H9258" s="4">
        <v>22</v>
      </c>
      <c r="I9258" s="4">
        <v>19</v>
      </c>
      <c r="K9258">
        <v>2.5102400405868102E+19</v>
      </c>
      <c r="BN9258" s="1"/>
      <c r="BQ9258" s="1"/>
    </row>
    <row r="9259" spans="1:69" x14ac:dyDescent="0.45">
      <c r="A9259" s="3">
        <v>45954.627418981479</v>
      </c>
      <c r="B9259" s="1" t="s">
        <v>36</v>
      </c>
      <c r="C9259" t="str">
        <f>IFERROR(VLOOKUP(B9259,[8]電話端末!$A$2:$E$284,2,FALSE),"不在")</f>
        <v>【名古屋】稲垣みちる</v>
      </c>
      <c r="D9259" s="1" t="s">
        <v>99</v>
      </c>
      <c r="E9259" t="str">
        <f>IFERROR(VLOOKUP(D9259,[8]電話端末!$A$2:$E$284,2,FALSE),"不在")</f>
        <v>【名古屋】玉腰千恵</v>
      </c>
      <c r="F9259" s="1" t="s">
        <v>99</v>
      </c>
      <c r="G9259" t="str">
        <f>IFERROR(VLOOKUP(F9259,[8]電話端末!$A$2:$D$284,2,FALSE),"不在")</f>
        <v>【名古屋】玉腰千恵</v>
      </c>
      <c r="H9259" s="4">
        <v>62</v>
      </c>
      <c r="I9259" s="4">
        <v>61</v>
      </c>
      <c r="K9259">
        <v>2.51024004018681E+19</v>
      </c>
      <c r="BN9259" s="1"/>
    </row>
    <row r="9260" spans="1:69" x14ac:dyDescent="0.45">
      <c r="A9260" s="3">
        <v>45954.627291666664</v>
      </c>
      <c r="B9260" s="1" t="s">
        <v>34</v>
      </c>
      <c r="C9260" t="str">
        <f>IFERROR(VLOOKUP(B9260,[8]電話端末!$A$2:$E$284,2,FALSE),"不在")</f>
        <v>【埼玉】細田昌子</v>
      </c>
      <c r="D9260" s="1" t="s">
        <v>164</v>
      </c>
      <c r="E9260" t="str">
        <f>IFERROR(VLOOKUP(D9260,[8]電話端末!$A$2:$E$284,2,FALSE),"不在")</f>
        <v>【流山】蒲原健吾</v>
      </c>
      <c r="F9260" s="1" t="s">
        <v>164</v>
      </c>
      <c r="G9260" t="str">
        <f>IFERROR(VLOOKUP(F9260,[8]電話端末!$A$2:$D$284,2,FALSE),"不在")</f>
        <v>【流山】蒲原健吾</v>
      </c>
      <c r="H9260" s="4">
        <v>67</v>
      </c>
      <c r="I9260" s="4">
        <v>65</v>
      </c>
      <c r="K9260">
        <v>2.51024004017681E+19</v>
      </c>
      <c r="BN9260" s="1"/>
      <c r="BQ9260" s="1"/>
    </row>
    <row r="9261" spans="1:69" x14ac:dyDescent="0.45">
      <c r="A9261" s="3">
        <v>45954.624444444446</v>
      </c>
      <c r="B9261" s="1" t="s">
        <v>173</v>
      </c>
      <c r="C9261" t="str">
        <f>IFERROR(VLOOKUP(B9261,[8]電話端末!$A$2:$E$284,2,FALSE),"不在")</f>
        <v>【本社IT】大坪航介</v>
      </c>
      <c r="D9261" s="1" t="s">
        <v>20</v>
      </c>
      <c r="E9261" t="str">
        <f>IFERROR(VLOOKUP(D9261,[8]電話端末!$A$2:$E$284,2,FALSE),"不在")</f>
        <v>【本社IT】梶ヶ谷知晃</v>
      </c>
      <c r="F9261" s="1"/>
      <c r="G9261" t="str">
        <f>IFERROR(VLOOKUP(F9261,[8]電話端末!$A$2:$D$284,2,FALSE),"不在")</f>
        <v>不在</v>
      </c>
      <c r="H9261" s="4">
        <v>0</v>
      </c>
      <c r="I9261" s="4">
        <v>0</v>
      </c>
      <c r="K9261">
        <v>2.51024003968681E+19</v>
      </c>
      <c r="BN9261" s="1"/>
    </row>
    <row r="9262" spans="1:69" x14ac:dyDescent="0.45">
      <c r="A9262" s="3">
        <v>45954.623703703706</v>
      </c>
      <c r="B9262" s="1" t="s">
        <v>81</v>
      </c>
      <c r="C9262" t="str">
        <f>IFERROR(VLOOKUP(B9262,[8]電話端末!$A$2:$E$284,2,FALSE),"不在")</f>
        <v>【横浜】奥秋素子</v>
      </c>
      <c r="D9262" s="1" t="s">
        <v>61</v>
      </c>
      <c r="E9262" t="str">
        <f>IFERROR(VLOOKUP(D9262,[8]電話端末!$A$2:$E$284,2,FALSE),"不在")</f>
        <v>【埼玉】竹内梓</v>
      </c>
      <c r="F9262" s="1"/>
      <c r="G9262" t="str">
        <f>IFERROR(VLOOKUP(F9262,[8]電話端末!$A$2:$D$284,2,FALSE),"不在")</f>
        <v>不在</v>
      </c>
      <c r="H9262" s="4">
        <v>17</v>
      </c>
      <c r="I9262" s="4">
        <v>0</v>
      </c>
      <c r="K9262">
        <v>2.51024003952681E+19</v>
      </c>
      <c r="BN9262" s="1"/>
      <c r="BQ9262" s="1"/>
    </row>
    <row r="9263" spans="1:69" x14ac:dyDescent="0.45">
      <c r="A9263" s="3">
        <v>45954.623692129629</v>
      </c>
      <c r="B9263" s="1" t="s">
        <v>187</v>
      </c>
      <c r="C9263" t="str">
        <f>IFERROR(VLOOKUP(B9263,[8]電話端末!$A$2:$E$284,2,FALSE),"不在")</f>
        <v>【埼玉】石川恵理</v>
      </c>
      <c r="D9263" s="1" t="s">
        <v>32</v>
      </c>
      <c r="E9263" t="str">
        <f>IFERROR(VLOOKUP(D9263,[8]電話端末!$A$2:$E$284,2,FALSE),"不在")</f>
        <v>【千葉】遠藤和行</v>
      </c>
      <c r="F9263" s="1"/>
      <c r="G9263" t="str">
        <f>IFERROR(VLOOKUP(F9263,[8]電話端末!$A$2:$D$284,2,FALSE),"不在")</f>
        <v>不在</v>
      </c>
      <c r="H9263" s="4">
        <v>17</v>
      </c>
      <c r="I9263" s="4">
        <v>0</v>
      </c>
      <c r="K9263">
        <v>2.51024003951681E+19</v>
      </c>
      <c r="BN9263" s="1"/>
    </row>
    <row r="9264" spans="1:69" x14ac:dyDescent="0.45">
      <c r="A9264" s="3">
        <v>45954.623402777775</v>
      </c>
      <c r="B9264" s="1" t="s">
        <v>140</v>
      </c>
      <c r="C9264" t="str">
        <f>IFERROR(VLOOKUP(B9264,[8]電話端末!$A$2:$E$284,2,FALSE),"不在")</f>
        <v>【千葉】遠藤和行</v>
      </c>
      <c r="D9264" s="1" t="s">
        <v>159</v>
      </c>
      <c r="E9264" t="str">
        <f>IFERROR(VLOOKUP(D9264,[8]電話端末!$A$2:$E$284,2,FALSE),"不在")</f>
        <v>【本社】代表</v>
      </c>
      <c r="F9264" s="1" t="s">
        <v>57</v>
      </c>
      <c r="G9264" t="str">
        <f>IFERROR(VLOOKUP(F9264,[8]電話端末!$A$2:$D$284,2,FALSE),"不在")</f>
        <v>【本社総務】吉田亜依</v>
      </c>
      <c r="H9264" s="4">
        <v>39</v>
      </c>
      <c r="I9264" s="4">
        <v>35</v>
      </c>
      <c r="K9264">
        <v>2.5102400395068101E+19</v>
      </c>
      <c r="BN9264" s="1"/>
    </row>
    <row r="9265" spans="1:69" x14ac:dyDescent="0.45">
      <c r="A9265" s="3">
        <v>45954.621481481481</v>
      </c>
      <c r="B9265" s="1" t="s">
        <v>61</v>
      </c>
      <c r="C9265" t="str">
        <f>IFERROR(VLOOKUP(B9265,[8]電話端末!$A$2:$E$284,2,FALSE),"不在")</f>
        <v>【埼玉】竹内梓</v>
      </c>
      <c r="D9265" s="1" t="s">
        <v>81</v>
      </c>
      <c r="E9265" t="str">
        <f>IFERROR(VLOOKUP(D9265,[8]電話端末!$A$2:$E$284,2,FALSE),"不在")</f>
        <v>【横浜】奥秋素子</v>
      </c>
      <c r="F9265" s="1"/>
      <c r="G9265" t="str">
        <f>IFERROR(VLOOKUP(F9265,[8]電話端末!$A$2:$D$284,2,FALSE),"不在")</f>
        <v>不在</v>
      </c>
      <c r="H9265" s="4">
        <v>0</v>
      </c>
      <c r="I9265" s="4">
        <v>0</v>
      </c>
      <c r="K9265">
        <v>2.5102400391768101E+19</v>
      </c>
      <c r="BN9265" s="1"/>
    </row>
    <row r="9266" spans="1:69" x14ac:dyDescent="0.45">
      <c r="A9266" s="3">
        <v>45954.621215277781</v>
      </c>
      <c r="B9266" s="1" t="s">
        <v>61</v>
      </c>
      <c r="C9266" t="str">
        <f>IFERROR(VLOOKUP(B9266,[8]電話端末!$A$2:$E$284,2,FALSE),"不在")</f>
        <v>【埼玉】竹内梓</v>
      </c>
      <c r="D9266" s="1" t="s">
        <v>81</v>
      </c>
      <c r="E9266" t="str">
        <f>IFERROR(VLOOKUP(D9266,[8]電話端末!$A$2:$E$284,2,FALSE),"不在")</f>
        <v>【横浜】奥秋素子</v>
      </c>
      <c r="F9266" s="1"/>
      <c r="G9266" t="str">
        <f>IFERROR(VLOOKUP(F9266,[8]電話端末!$A$2:$D$284,2,FALSE),"不在")</f>
        <v>不在</v>
      </c>
      <c r="H9266" s="4">
        <v>0</v>
      </c>
      <c r="I9266" s="4">
        <v>0</v>
      </c>
      <c r="K9266">
        <v>2.5102400391468102E+19</v>
      </c>
      <c r="BN9266" s="1"/>
      <c r="BQ9266" s="1"/>
    </row>
    <row r="9267" spans="1:69" x14ac:dyDescent="0.45">
      <c r="A9267" s="3">
        <v>45954.620879629627</v>
      </c>
      <c r="B9267" s="1" t="s">
        <v>58</v>
      </c>
      <c r="C9267" t="str">
        <f>IFERROR(VLOOKUP(B9267,[8]電話端末!$A$2:$E$284,2,FALSE),"不在")</f>
        <v>【東京】佐々木美咲</v>
      </c>
      <c r="D9267" s="1" t="s">
        <v>31</v>
      </c>
      <c r="E9267" t="str">
        <f>IFERROR(VLOOKUP(D9267,[8]電話端末!$A$2:$E$284,2,FALSE),"不在")</f>
        <v>【千葉】着信グループ</v>
      </c>
      <c r="F9267" s="1" t="s">
        <v>32</v>
      </c>
      <c r="G9267" t="str">
        <f>IFERROR(VLOOKUP(F9267,[8]電話端末!$A$2:$D$284,2,FALSE),"不在")</f>
        <v>【千葉】遠藤和行</v>
      </c>
      <c r="H9267" s="4">
        <v>127</v>
      </c>
      <c r="I9267" s="4">
        <v>123</v>
      </c>
      <c r="K9267">
        <v>2.5102400390868099E+19</v>
      </c>
      <c r="BN9267" s="1"/>
      <c r="BQ9267" s="1"/>
    </row>
    <row r="9268" spans="1:69" x14ac:dyDescent="0.45">
      <c r="A9268" s="3">
        <v>45954.619930555556</v>
      </c>
      <c r="B9268" s="1" t="s">
        <v>58</v>
      </c>
      <c r="C9268" t="str">
        <f>IFERROR(VLOOKUP(B9268,[8]電話端末!$A$2:$E$284,2,FALSE),"不在")</f>
        <v>【東京】佐々木美咲</v>
      </c>
      <c r="D9268" s="1" t="s">
        <v>37</v>
      </c>
      <c r="E9268" t="str">
        <f>IFERROR(VLOOKUP(D9268,[8]電話端末!$A$2:$E$284,2,FALSE),"不在")</f>
        <v>【千葉】小島佳菜</v>
      </c>
      <c r="F9268" s="1"/>
      <c r="G9268" t="str">
        <f>IFERROR(VLOOKUP(F9268,[8]電話端末!$A$2:$D$284,2,FALSE),"不在")</f>
        <v>不在</v>
      </c>
      <c r="H9268" s="4">
        <v>15</v>
      </c>
      <c r="I9268" s="4">
        <v>0</v>
      </c>
      <c r="K9268">
        <v>2.5102400389668098E+19</v>
      </c>
      <c r="BN9268" s="1"/>
      <c r="BQ9268" s="1"/>
    </row>
    <row r="9269" spans="1:69" x14ac:dyDescent="0.45">
      <c r="A9269" s="3">
        <v>45954.619398148148</v>
      </c>
      <c r="B9269" s="1" t="s">
        <v>164</v>
      </c>
      <c r="C9269" t="str">
        <f>IFERROR(VLOOKUP(B9269,[8]電話端末!$A$2:$E$284,2,FALSE),"不在")</f>
        <v>【流山】蒲原健吾</v>
      </c>
      <c r="D9269" s="1" t="s">
        <v>34</v>
      </c>
      <c r="E9269" t="str">
        <f>IFERROR(VLOOKUP(D9269,[8]電話端末!$A$2:$E$284,2,FALSE),"不在")</f>
        <v>【埼玉】細田昌子</v>
      </c>
      <c r="F9269" s="1" t="s">
        <v>34</v>
      </c>
      <c r="G9269" t="str">
        <f>IFERROR(VLOOKUP(F9269,[8]電話端末!$A$2:$D$284,2,FALSE),"不在")</f>
        <v>【埼玉】細田昌子</v>
      </c>
      <c r="H9269" s="4">
        <v>38</v>
      </c>
      <c r="I9269" s="4">
        <v>36</v>
      </c>
      <c r="K9269">
        <v>2.51024003889681E+19</v>
      </c>
      <c r="BN9269" s="1"/>
      <c r="BQ9269" s="1"/>
    </row>
    <row r="9270" spans="1:69" x14ac:dyDescent="0.45">
      <c r="A9270" s="3">
        <v>45954.619108796294</v>
      </c>
      <c r="B9270" s="1" t="s">
        <v>164</v>
      </c>
      <c r="C9270" t="str">
        <f>IFERROR(VLOOKUP(B9270,[8]電話端末!$A$2:$E$284,2,FALSE),"不在")</f>
        <v>【流山】蒲原健吾</v>
      </c>
      <c r="D9270" s="1" t="s">
        <v>34</v>
      </c>
      <c r="E9270" t="str">
        <f>IFERROR(VLOOKUP(D9270,[8]電話端末!$A$2:$E$284,2,FALSE),"不在")</f>
        <v>【埼玉】細田昌子</v>
      </c>
      <c r="F9270" s="1"/>
      <c r="G9270" t="str">
        <f>IFERROR(VLOOKUP(F9270,[8]電話端末!$A$2:$D$284,2,FALSE),"不在")</f>
        <v>不在</v>
      </c>
      <c r="H9270" s="4">
        <v>1</v>
      </c>
      <c r="I9270" s="4">
        <v>0</v>
      </c>
      <c r="K9270">
        <v>2.5102400388068098E+19</v>
      </c>
      <c r="BN9270" s="1"/>
    </row>
    <row r="9271" spans="1:69" x14ac:dyDescent="0.45">
      <c r="A9271" s="3">
        <v>45954.618275462963</v>
      </c>
      <c r="B9271" s="1" t="s">
        <v>162</v>
      </c>
      <c r="C9271" t="str">
        <f>IFERROR(VLOOKUP(B9271,[8]電話端末!$A$2:$E$284,2,FALSE),"不在")</f>
        <v>【千葉】膳英一郎</v>
      </c>
      <c r="D9271" s="1" t="s">
        <v>34</v>
      </c>
      <c r="E9271" t="str">
        <f>IFERROR(VLOOKUP(D9271,[8]電話端末!$A$2:$E$284,2,FALSE),"不在")</f>
        <v>【埼玉】細田昌子</v>
      </c>
      <c r="F9271" s="1" t="s">
        <v>34</v>
      </c>
      <c r="G9271" t="str">
        <f>IFERROR(VLOOKUP(F9271,[8]電話端末!$A$2:$D$284,2,FALSE),"不在")</f>
        <v>【埼玉】細田昌子</v>
      </c>
      <c r="H9271" s="4">
        <v>93</v>
      </c>
      <c r="I9271" s="4">
        <v>91</v>
      </c>
      <c r="K9271">
        <v>2.5102400386368098E+19</v>
      </c>
      <c r="BN9271" s="1"/>
      <c r="BQ9271" s="1"/>
    </row>
    <row r="9272" spans="1:69" x14ac:dyDescent="0.45">
      <c r="A9272" s="3">
        <v>45954.618009259262</v>
      </c>
      <c r="B9272" s="1" t="s">
        <v>162</v>
      </c>
      <c r="C9272" t="str">
        <f>IFERROR(VLOOKUP(B9272,[8]電話端末!$A$2:$E$284,2,FALSE),"不在")</f>
        <v>【千葉】膳英一郎</v>
      </c>
      <c r="D9272" s="1" t="s">
        <v>23</v>
      </c>
      <c r="E9272" t="str">
        <f>IFERROR(VLOOKUP(D9272,[8]電話端末!$A$2:$E$284,2,FALSE),"不在")</f>
        <v>【本社購買】山口泰彦</v>
      </c>
      <c r="F9272" s="1" t="s">
        <v>23</v>
      </c>
      <c r="G9272" t="str">
        <f>IFERROR(VLOOKUP(F9272,[8]電話端末!$A$2:$D$284,2,FALSE),"不在")</f>
        <v>【本社購買】山口泰彦</v>
      </c>
      <c r="H9272" s="4">
        <v>16</v>
      </c>
      <c r="I9272" s="4">
        <v>13</v>
      </c>
      <c r="K9272">
        <v>2.5102400385968099E+19</v>
      </c>
      <c r="BN9272" s="1"/>
      <c r="BQ9272" s="1"/>
    </row>
    <row r="9273" spans="1:69" x14ac:dyDescent="0.45">
      <c r="A9273" s="3">
        <v>45954.617060185185</v>
      </c>
      <c r="B9273" s="1" t="s">
        <v>99</v>
      </c>
      <c r="C9273" t="str">
        <f>IFERROR(VLOOKUP(B9273,[8]電話端末!$A$2:$E$284,2,FALSE),"不在")</f>
        <v>【名古屋】玉腰千恵</v>
      </c>
      <c r="D9273" s="1" t="s">
        <v>36</v>
      </c>
      <c r="E9273" t="str">
        <f>IFERROR(VLOOKUP(D9273,[8]電話端末!$A$2:$E$284,2,FALSE),"不在")</f>
        <v>【名古屋】稲垣みちる</v>
      </c>
      <c r="F9273" s="1" t="s">
        <v>36</v>
      </c>
      <c r="G9273" t="str">
        <f>IFERROR(VLOOKUP(F9273,[8]電話端末!$A$2:$D$284,2,FALSE),"不在")</f>
        <v>【名古屋】稲垣みちる</v>
      </c>
      <c r="H9273" s="4">
        <v>94</v>
      </c>
      <c r="I9273" s="4">
        <v>93</v>
      </c>
      <c r="K9273">
        <v>2.5102400384768098E+19</v>
      </c>
      <c r="BN9273" s="1"/>
      <c r="BQ9273" s="1"/>
    </row>
    <row r="9274" spans="1:69" x14ac:dyDescent="0.45">
      <c r="A9274" s="3">
        <v>45954.615995370368</v>
      </c>
      <c r="B9274" s="1" t="s">
        <v>38</v>
      </c>
      <c r="C9274" t="str">
        <f>IFERROR(VLOOKUP(B9274,[8]電話端末!$A$2:$E$284,2,FALSE),"不在")</f>
        <v>【福岡】山崎芹奈</v>
      </c>
      <c r="D9274" s="1" t="s">
        <v>19</v>
      </c>
      <c r="E9274" t="str">
        <f>IFERROR(VLOOKUP(D9274,[8]電話端末!$A$2:$E$284,2,FALSE),"不在")</f>
        <v>【福岡】重松宝成</v>
      </c>
      <c r="F9274" s="1" t="s">
        <v>19</v>
      </c>
      <c r="G9274" t="str">
        <f>IFERROR(VLOOKUP(F9274,[8]電話端末!$A$2:$D$284,2,FALSE),"不在")</f>
        <v>【福岡】重松宝成</v>
      </c>
      <c r="H9274" s="4">
        <v>102</v>
      </c>
      <c r="I9274" s="4">
        <v>99</v>
      </c>
      <c r="K9274">
        <v>2.5102400382968099E+19</v>
      </c>
      <c r="BN9274" s="1"/>
    </row>
    <row r="9275" spans="1:69" x14ac:dyDescent="0.45">
      <c r="A9275" s="3">
        <v>45954.613726851851</v>
      </c>
      <c r="B9275" s="1" t="s">
        <v>81</v>
      </c>
      <c r="C9275" t="str">
        <f>IFERROR(VLOOKUP(B9275,[8]電話端末!$A$2:$E$284,2,FALSE),"不在")</f>
        <v>【横浜】奥秋素子</v>
      </c>
      <c r="D9275" s="1" t="s">
        <v>68</v>
      </c>
      <c r="E9275" t="str">
        <f>IFERROR(VLOOKUP(D9275,[8]電話端末!$A$2:$E$284,2,FALSE),"不在")</f>
        <v>【埼玉】着信グループ</v>
      </c>
      <c r="F9275" s="1" t="s">
        <v>61</v>
      </c>
      <c r="G9275" t="str">
        <f>IFERROR(VLOOKUP(F9275,[8]電話端末!$A$2:$D$284,2,FALSE),"不在")</f>
        <v>【埼玉】竹内梓</v>
      </c>
      <c r="H9275" s="4">
        <v>154</v>
      </c>
      <c r="I9275" s="4">
        <v>150</v>
      </c>
      <c r="K9275">
        <v>2.51024003794681E+19</v>
      </c>
      <c r="BN9275" s="1"/>
      <c r="BQ9275" s="1"/>
    </row>
    <row r="9276" spans="1:69" x14ac:dyDescent="0.45">
      <c r="A9276" s="3">
        <v>45954.612997685188</v>
      </c>
      <c r="B9276" s="1" t="s">
        <v>12</v>
      </c>
      <c r="C9276" t="str">
        <f>IFERROR(VLOOKUP(B9276,[8]電話端末!$A$2:$E$284,2,FALSE),"不在")</f>
        <v>【MF大阪】平山孝潤</v>
      </c>
      <c r="D9276" s="1" t="s">
        <v>33</v>
      </c>
      <c r="E9276" t="str">
        <f>IFERROR(VLOOKUP(D9276,[8]電話端末!$A$2:$E$284,2,FALSE),"不在")</f>
        <v>【本社経理】池上有花</v>
      </c>
      <c r="F9276" s="1" t="s">
        <v>11</v>
      </c>
      <c r="G9276" t="str">
        <f>IFERROR(VLOOKUP(F9276,[8]電話端末!$A$2:$D$284,2,FALSE),"不在")</f>
        <v>【本社経理】池上有花</v>
      </c>
      <c r="H9276" s="4">
        <v>643</v>
      </c>
      <c r="I9276" s="4">
        <v>640</v>
      </c>
      <c r="K9276">
        <v>2.5102400378768101E+19</v>
      </c>
      <c r="BN9276" s="1"/>
      <c r="BQ9276" s="1"/>
    </row>
    <row r="9277" spans="1:69" x14ac:dyDescent="0.45">
      <c r="A9277" s="3">
        <v>45954.612557870372</v>
      </c>
      <c r="B9277" s="1" t="s">
        <v>173</v>
      </c>
      <c r="C9277" t="str">
        <f>IFERROR(VLOOKUP(B9277,[8]電話端末!$A$2:$E$284,2,FALSE),"不在")</f>
        <v>【本社IT】大坪航介</v>
      </c>
      <c r="D9277" s="1" t="s">
        <v>20</v>
      </c>
      <c r="E9277" t="str">
        <f>IFERROR(VLOOKUP(D9277,[8]電話端末!$A$2:$E$284,2,FALSE),"不在")</f>
        <v>【本社IT】梶ヶ谷知晃</v>
      </c>
      <c r="F9277" s="1"/>
      <c r="G9277" t="str">
        <f>IFERROR(VLOOKUP(F9277,[8]電話端末!$A$2:$D$284,2,FALSE),"不在")</f>
        <v>不在</v>
      </c>
      <c r="H9277" s="4">
        <v>0</v>
      </c>
      <c r="I9277" s="4">
        <v>0</v>
      </c>
      <c r="K9277">
        <v>2.51024003778681E+19</v>
      </c>
      <c r="BN9277" s="1"/>
      <c r="BQ9277" s="1"/>
    </row>
    <row r="9278" spans="1:69" x14ac:dyDescent="0.45">
      <c r="A9278" s="3">
        <v>45954.612442129626</v>
      </c>
      <c r="B9278" s="1" t="s">
        <v>36</v>
      </c>
      <c r="C9278" t="str">
        <f>IFERROR(VLOOKUP(B9278,[8]電話端末!$A$2:$E$284,2,FALSE),"不在")</f>
        <v>【名古屋】稲垣みちる</v>
      </c>
      <c r="D9278" s="1" t="s">
        <v>41</v>
      </c>
      <c r="E9278" t="str">
        <f>IFERROR(VLOOKUP(D9278,[8]電話端末!$A$2:$E$284,2,FALSE),"不在")</f>
        <v>【大阪】松下愛</v>
      </c>
      <c r="F9278" s="1" t="s">
        <v>41</v>
      </c>
      <c r="G9278" t="str">
        <f>IFERROR(VLOOKUP(F9278,[8]電話端末!$A$2:$D$284,2,FALSE),"不在")</f>
        <v>【大阪】松下愛</v>
      </c>
      <c r="H9278" s="4">
        <v>62</v>
      </c>
      <c r="I9278" s="4">
        <v>55</v>
      </c>
      <c r="K9278">
        <v>2.51024003775681E+19</v>
      </c>
      <c r="BN9278" s="1"/>
      <c r="BQ9278" s="1"/>
    </row>
    <row r="9279" spans="1:69" x14ac:dyDescent="0.45">
      <c r="A9279" s="3">
        <v>45954.61241898148</v>
      </c>
      <c r="B9279" s="1" t="s">
        <v>164</v>
      </c>
      <c r="C9279" t="str">
        <f>IFERROR(VLOOKUP(B9279,[8]電話端末!$A$2:$E$284,2,FALSE),"不在")</f>
        <v>【流山】蒲原健吾</v>
      </c>
      <c r="D9279" s="1" t="s">
        <v>34</v>
      </c>
      <c r="E9279" t="str">
        <f>IFERROR(VLOOKUP(D9279,[8]電話端末!$A$2:$E$284,2,FALSE),"不在")</f>
        <v>【埼玉】細田昌子</v>
      </c>
      <c r="F9279" s="1" t="s">
        <v>34</v>
      </c>
      <c r="G9279" t="str">
        <f>IFERROR(VLOOKUP(F9279,[8]電話端末!$A$2:$D$284,2,FALSE),"不在")</f>
        <v>【埼玉】細田昌子</v>
      </c>
      <c r="H9279" s="4">
        <v>43</v>
      </c>
      <c r="I9279" s="4">
        <v>42</v>
      </c>
      <c r="K9279">
        <v>2.5102400377468101E+19</v>
      </c>
      <c r="BN9279" s="1"/>
      <c r="BQ9279" s="1"/>
    </row>
    <row r="9280" spans="1:69" x14ac:dyDescent="0.45">
      <c r="A9280" s="3">
        <v>45954.612175925926</v>
      </c>
      <c r="B9280" s="1" t="s">
        <v>41</v>
      </c>
      <c r="C9280" t="str">
        <f>IFERROR(VLOOKUP(B9280,[8]電話端末!$A$2:$E$284,2,FALSE),"不在")</f>
        <v>【大阪】松下愛</v>
      </c>
      <c r="D9280" s="1" t="s">
        <v>52</v>
      </c>
      <c r="E9280" t="str">
        <f>IFERROR(VLOOKUP(D9280,[8]電話端末!$A$2:$E$284,2,FALSE),"不在")</f>
        <v>【本社輸入】細川靖司</v>
      </c>
      <c r="F9280" s="1"/>
      <c r="G9280" t="str">
        <f>IFERROR(VLOOKUP(F9280,[8]電話端末!$A$2:$D$284,2,FALSE),"不在")</f>
        <v>不在</v>
      </c>
      <c r="H9280" s="4">
        <v>0</v>
      </c>
      <c r="I9280" s="4">
        <v>0</v>
      </c>
      <c r="K9280">
        <v>2.5102400377168101E+19</v>
      </c>
      <c r="BN9280" s="1"/>
      <c r="BQ9280" s="1"/>
    </row>
    <row r="9281" spans="1:69" x14ac:dyDescent="0.45">
      <c r="A9281" s="3">
        <v>45954.612013888887</v>
      </c>
      <c r="B9281" s="1" t="s">
        <v>41</v>
      </c>
      <c r="C9281" t="str">
        <f>IFERROR(VLOOKUP(B9281,[8]電話端末!$A$2:$E$284,2,FALSE),"不在")</f>
        <v>【大阪】松下愛</v>
      </c>
      <c r="D9281" s="1" t="s">
        <v>52</v>
      </c>
      <c r="E9281" t="str">
        <f>IFERROR(VLOOKUP(D9281,[8]電話端末!$A$2:$E$284,2,FALSE),"不在")</f>
        <v>【本社輸入】細川靖司</v>
      </c>
      <c r="F9281" s="1"/>
      <c r="G9281" t="str">
        <f>IFERROR(VLOOKUP(F9281,[8]電話端末!$A$2:$D$284,2,FALSE),"不在")</f>
        <v>不在</v>
      </c>
      <c r="H9281" s="4">
        <v>1</v>
      </c>
      <c r="I9281" s="4">
        <v>0</v>
      </c>
      <c r="K9281">
        <v>2.5102400376968102E+19</v>
      </c>
      <c r="BN9281" s="1"/>
      <c r="BQ9281" s="1"/>
    </row>
    <row r="9282" spans="1:69" x14ac:dyDescent="0.45">
      <c r="A9282" s="3">
        <v>45954.611724537041</v>
      </c>
      <c r="B9282" s="1" t="s">
        <v>210</v>
      </c>
      <c r="C9282" t="str">
        <f>IFERROR(VLOOKUP(B9282,[8]電話端末!$A$2:$E$284,2,FALSE),"不在")</f>
        <v>【滋賀】松井治美</v>
      </c>
      <c r="D9282" s="1" t="s">
        <v>52</v>
      </c>
      <c r="E9282" t="str">
        <f>IFERROR(VLOOKUP(D9282,[8]電話端末!$A$2:$E$284,2,FALSE),"不在")</f>
        <v>【本社輸入】細川靖司</v>
      </c>
      <c r="F9282" s="1" t="s">
        <v>52</v>
      </c>
      <c r="G9282" t="str">
        <f>IFERROR(VLOOKUP(F9282,[8]電話端末!$A$2:$D$284,2,FALSE),"不在")</f>
        <v>【本社輸入】細川靖司</v>
      </c>
      <c r="H9282" s="4">
        <v>42</v>
      </c>
      <c r="I9282" s="4">
        <v>38</v>
      </c>
      <c r="K9282">
        <v>2.51024003759681E+19</v>
      </c>
      <c r="BN9282" s="1"/>
      <c r="BQ9282" s="1"/>
    </row>
    <row r="9283" spans="1:69" x14ac:dyDescent="0.45">
      <c r="A9283" s="3">
        <v>45954.611030092594</v>
      </c>
      <c r="B9283" s="1" t="s">
        <v>128</v>
      </c>
      <c r="C9283" t="str">
        <f>IFERROR(VLOOKUP(B9283,[8]電話端末!$A$2:$E$284,2,FALSE),"不在")</f>
        <v>【仙台】仁藤佳美</v>
      </c>
      <c r="D9283" s="1" t="s">
        <v>124</v>
      </c>
      <c r="E9283" t="str">
        <f>IFERROR(VLOOKUP(D9283,[8]電話端末!$A$2:$E$284,2,FALSE),"不在")</f>
        <v>【横浜】川崎瞳</v>
      </c>
      <c r="F9283" s="1" t="s">
        <v>124</v>
      </c>
      <c r="G9283" t="str">
        <f>IFERROR(VLOOKUP(F9283,[8]電話端末!$A$2:$D$284,2,FALSE),"不在")</f>
        <v>【横浜】川崎瞳</v>
      </c>
      <c r="H9283" s="4">
        <v>124</v>
      </c>
      <c r="I9283" s="4">
        <v>121</v>
      </c>
      <c r="K9283">
        <v>2.51024003744681E+19</v>
      </c>
      <c r="BN9283" s="1"/>
    </row>
    <row r="9284" spans="1:69" x14ac:dyDescent="0.45">
      <c r="A9284" s="3">
        <v>45954.610659722224</v>
      </c>
      <c r="B9284" s="1" t="s">
        <v>52</v>
      </c>
      <c r="C9284" t="str">
        <f>IFERROR(VLOOKUP(B9284,[8]電話端末!$A$2:$E$284,2,FALSE),"不在")</f>
        <v>【本社輸入】細川靖司</v>
      </c>
      <c r="D9284" s="1" t="s">
        <v>41</v>
      </c>
      <c r="E9284" t="str">
        <f>IFERROR(VLOOKUP(D9284,[8]電話端末!$A$2:$E$284,2,FALSE),"不在")</f>
        <v>【大阪】松下愛</v>
      </c>
      <c r="F9284" s="1"/>
      <c r="G9284" t="str">
        <f>IFERROR(VLOOKUP(F9284,[8]電話端末!$A$2:$D$284,2,FALSE),"不在")</f>
        <v>不在</v>
      </c>
      <c r="H9284" s="4">
        <v>17</v>
      </c>
      <c r="I9284" s="4">
        <v>0</v>
      </c>
      <c r="K9284">
        <v>2.5102400374068101E+19</v>
      </c>
      <c r="BN9284" s="1"/>
      <c r="BQ9284" s="1"/>
    </row>
    <row r="9285" spans="1:69" x14ac:dyDescent="0.45">
      <c r="A9285" s="3">
        <v>45954.610243055555</v>
      </c>
      <c r="B9285" s="1" t="s">
        <v>124</v>
      </c>
      <c r="C9285" t="str">
        <f>IFERROR(VLOOKUP(B9285,[8]電話端末!$A$2:$E$284,2,FALSE),"不在")</f>
        <v>【横浜】川崎瞳</v>
      </c>
      <c r="D9285" s="1" t="s">
        <v>128</v>
      </c>
      <c r="E9285" t="str">
        <f>IFERROR(VLOOKUP(D9285,[8]電話端末!$A$2:$E$284,2,FALSE),"不在")</f>
        <v>【仙台】仁藤佳美</v>
      </c>
      <c r="F9285" s="1"/>
      <c r="G9285" t="str">
        <f>IFERROR(VLOOKUP(F9285,[8]電話端末!$A$2:$D$284,2,FALSE),"不在")</f>
        <v>不在</v>
      </c>
      <c r="H9285" s="4">
        <v>0</v>
      </c>
      <c r="I9285" s="4">
        <v>0</v>
      </c>
      <c r="K9285">
        <v>2.5102400373368099E+19</v>
      </c>
      <c r="BN9285" s="1"/>
      <c r="BQ9285" s="1"/>
    </row>
    <row r="9286" spans="1:69" x14ac:dyDescent="0.45">
      <c r="A9286" s="3">
        <v>45954.609479166669</v>
      </c>
      <c r="B9286" s="1" t="s">
        <v>44</v>
      </c>
      <c r="C9286" t="str">
        <f>IFERROR(VLOOKUP(B9286,[8]電話端末!$A$2:$E$284,2,FALSE),"不在")</f>
        <v>【福岡】奥薗美和</v>
      </c>
      <c r="D9286" s="1" t="s">
        <v>39</v>
      </c>
      <c r="E9286" t="str">
        <f>IFERROR(VLOOKUP(D9286,[8]電話端末!$A$2:$E$284,2,FALSE),"不在")</f>
        <v>【福岡】松尾明日香</v>
      </c>
      <c r="F9286" s="1" t="s">
        <v>39</v>
      </c>
      <c r="G9286" t="str">
        <f>IFERROR(VLOOKUP(F9286,[8]電話端末!$A$2:$D$284,2,FALSE),"不在")</f>
        <v>【福岡】松尾明日香</v>
      </c>
      <c r="H9286" s="4">
        <v>29</v>
      </c>
      <c r="I9286" s="4">
        <v>28</v>
      </c>
      <c r="K9286">
        <v>2.51024003714681E+19</v>
      </c>
      <c r="BN9286" s="1"/>
    </row>
    <row r="9287" spans="1:69" x14ac:dyDescent="0.45">
      <c r="A9287" s="3">
        <v>45954.609224537038</v>
      </c>
      <c r="B9287" s="1" t="s">
        <v>128</v>
      </c>
      <c r="C9287" t="str">
        <f>IFERROR(VLOOKUP(B9287,[8]電話端末!$A$2:$E$284,2,FALSE),"不在")</f>
        <v>【仙台】仁藤佳美</v>
      </c>
      <c r="D9287" s="1" t="s">
        <v>124</v>
      </c>
      <c r="E9287" t="str">
        <f>IFERROR(VLOOKUP(D9287,[8]電話端末!$A$2:$E$284,2,FALSE),"不在")</f>
        <v>【横浜】川崎瞳</v>
      </c>
      <c r="F9287" s="1" t="s">
        <v>124</v>
      </c>
      <c r="G9287" t="str">
        <f>IFERROR(VLOOKUP(F9287,[8]電話端末!$A$2:$D$284,2,FALSE),"不在")</f>
        <v>【横浜】川崎瞳</v>
      </c>
      <c r="H9287" s="4">
        <v>42</v>
      </c>
      <c r="I9287" s="4">
        <v>39</v>
      </c>
      <c r="K9287">
        <v>2.5102400370868101E+19</v>
      </c>
      <c r="BN9287" s="1"/>
      <c r="BQ9287" s="1"/>
    </row>
    <row r="9288" spans="1:69" x14ac:dyDescent="0.45">
      <c r="A9288" s="3">
        <v>45954.60738425926</v>
      </c>
      <c r="B9288" s="1" t="s">
        <v>72</v>
      </c>
      <c r="C9288" t="str">
        <f>IFERROR(VLOOKUP(B9288,[8]電話端末!$A$2:$E$284,2,FALSE),"不在")</f>
        <v>【横浜】青木観奈</v>
      </c>
      <c r="D9288" s="1" t="s">
        <v>54</v>
      </c>
      <c r="E9288" t="str">
        <f>IFERROR(VLOOKUP(D9288,[8]電話端末!$A$2:$E$284,2,FALSE),"不在")</f>
        <v>【東京】着信グループ</v>
      </c>
      <c r="F9288" s="1" t="s">
        <v>58</v>
      </c>
      <c r="G9288" t="str">
        <f>IFERROR(VLOOKUP(F9288,[8]電話端末!$A$2:$D$284,2,FALSE),"不在")</f>
        <v>【東京】佐々木美咲</v>
      </c>
      <c r="H9288" s="4">
        <v>37</v>
      </c>
      <c r="I9288" s="4">
        <v>35</v>
      </c>
      <c r="K9288">
        <v>2.5102400367268098E+19</v>
      </c>
      <c r="BN9288" s="1"/>
      <c r="BQ9288" s="1"/>
    </row>
    <row r="9289" spans="1:69" x14ac:dyDescent="0.45">
      <c r="A9289" s="3">
        <v>45954.606076388889</v>
      </c>
      <c r="B9289" s="1" t="s">
        <v>44</v>
      </c>
      <c r="C9289" t="str">
        <f>IFERROR(VLOOKUP(B9289,[8]電話端末!$A$2:$E$284,2,FALSE),"不在")</f>
        <v>【福岡】奥薗美和</v>
      </c>
      <c r="D9289" s="1" t="s">
        <v>38</v>
      </c>
      <c r="E9289" t="str">
        <f>IFERROR(VLOOKUP(D9289,[8]電話端末!$A$2:$E$284,2,FALSE),"不在")</f>
        <v>【福岡】山崎芹奈</v>
      </c>
      <c r="F9289" s="1" t="s">
        <v>38</v>
      </c>
      <c r="G9289" t="str">
        <f>IFERROR(VLOOKUP(F9289,[8]電話端末!$A$2:$D$284,2,FALSE),"不在")</f>
        <v>【福岡】山崎芹奈</v>
      </c>
      <c r="H9289" s="4">
        <v>47</v>
      </c>
      <c r="I9289" s="4">
        <v>46</v>
      </c>
      <c r="K9289">
        <v>2.5102400365268099E+19</v>
      </c>
      <c r="BN9289" s="1"/>
      <c r="BQ9289" s="1"/>
    </row>
    <row r="9290" spans="1:69" x14ac:dyDescent="0.45">
      <c r="A9290" s="3">
        <v>45954.604988425926</v>
      </c>
      <c r="B9290" s="1" t="s">
        <v>12</v>
      </c>
      <c r="C9290" t="str">
        <f>IFERROR(VLOOKUP(B9290,[8]電話端末!$A$2:$E$284,2,FALSE),"不在")</f>
        <v>【MF大阪】平山孝潤</v>
      </c>
      <c r="D9290" s="1" t="s">
        <v>33</v>
      </c>
      <c r="E9290" t="str">
        <f>IFERROR(VLOOKUP(D9290,[8]電話端末!$A$2:$E$284,2,FALSE),"不在")</f>
        <v>【本社経理】池上有花</v>
      </c>
      <c r="F9290" s="1"/>
      <c r="G9290" t="str">
        <f>IFERROR(VLOOKUP(F9290,[8]電話端末!$A$2:$D$284,2,FALSE),"不在")</f>
        <v>不在</v>
      </c>
      <c r="H9290" s="4">
        <v>21</v>
      </c>
      <c r="I9290" s="4">
        <v>0</v>
      </c>
      <c r="K9290">
        <v>2.51024003631681E+19</v>
      </c>
      <c r="BN9290" s="1"/>
      <c r="BQ9290" s="1"/>
    </row>
    <row r="9291" spans="1:69" x14ac:dyDescent="0.45">
      <c r="A9291" s="3">
        <v>45954.603958333333</v>
      </c>
      <c r="B9291" s="1" t="s">
        <v>22</v>
      </c>
      <c r="C9291" t="str">
        <f>IFERROR(VLOOKUP(B9291,[8]電話端末!$A$2:$E$284,2,FALSE),"不在")</f>
        <v>【東京】西垣彩</v>
      </c>
      <c r="D9291" s="1" t="s">
        <v>81</v>
      </c>
      <c r="E9291" t="str">
        <f>IFERROR(VLOOKUP(D9291,[8]電話端末!$A$2:$E$284,2,FALSE),"不在")</f>
        <v>【横浜】奥秋素子</v>
      </c>
      <c r="F9291" s="1" t="s">
        <v>81</v>
      </c>
      <c r="G9291" t="str">
        <f>IFERROR(VLOOKUP(F9291,[8]電話端末!$A$2:$D$284,2,FALSE),"不在")</f>
        <v>【横浜】奥秋素子</v>
      </c>
      <c r="H9291" s="4">
        <v>23</v>
      </c>
      <c r="I9291" s="4">
        <v>21</v>
      </c>
      <c r="K9291">
        <v>2.5102400361168101E+19</v>
      </c>
      <c r="BN9291" s="1"/>
    </row>
    <row r="9292" spans="1:69" x14ac:dyDescent="0.45">
      <c r="A9292" s="3">
        <v>45954.603032407409</v>
      </c>
      <c r="B9292" s="1" t="s">
        <v>44</v>
      </c>
      <c r="C9292" t="str">
        <f>IFERROR(VLOOKUP(B9292,[8]電話端末!$A$2:$E$284,2,FALSE),"不在")</f>
        <v>【福岡】奥薗美和</v>
      </c>
      <c r="D9292" s="1" t="s">
        <v>39</v>
      </c>
      <c r="E9292" t="str">
        <f>IFERROR(VLOOKUP(D9292,[8]電話端末!$A$2:$E$284,2,FALSE),"不在")</f>
        <v>【福岡】松尾明日香</v>
      </c>
      <c r="F9292" s="1" t="s">
        <v>39</v>
      </c>
      <c r="G9292" t="str">
        <f>IFERROR(VLOOKUP(F9292,[8]電話端末!$A$2:$D$284,2,FALSE),"不在")</f>
        <v>【福岡】松尾明日香</v>
      </c>
      <c r="H9292" s="4">
        <v>86</v>
      </c>
      <c r="I9292" s="4">
        <v>85</v>
      </c>
      <c r="K9292">
        <v>2.51024003599681E+19</v>
      </c>
      <c r="BN9292" s="1"/>
      <c r="BQ9292" s="1"/>
    </row>
    <row r="9293" spans="1:69" x14ac:dyDescent="0.45">
      <c r="A9293" s="3">
        <v>45954.602893518517</v>
      </c>
      <c r="B9293" s="1" t="s">
        <v>81</v>
      </c>
      <c r="C9293" t="str">
        <f>IFERROR(VLOOKUP(B9293,[8]電話端末!$A$2:$E$284,2,FALSE),"不在")</f>
        <v>【横浜】奥秋素子</v>
      </c>
      <c r="D9293" s="1" t="s">
        <v>54</v>
      </c>
      <c r="E9293" t="str">
        <f>IFERROR(VLOOKUP(D9293,[8]電話端末!$A$2:$E$284,2,FALSE),"不在")</f>
        <v>【東京】着信グループ</v>
      </c>
      <c r="F9293" s="1" t="s">
        <v>22</v>
      </c>
      <c r="G9293" t="str">
        <f>IFERROR(VLOOKUP(F9293,[8]電話端末!$A$2:$D$284,2,FALSE),"不在")</f>
        <v>【東京】西垣彩</v>
      </c>
      <c r="H9293" s="4">
        <v>49</v>
      </c>
      <c r="I9293" s="4">
        <v>47</v>
      </c>
      <c r="K9293">
        <v>2.5102400359768101E+19</v>
      </c>
      <c r="BN9293" s="1"/>
      <c r="BQ9293" s="1"/>
    </row>
    <row r="9294" spans="1:69" x14ac:dyDescent="0.45">
      <c r="A9294" s="3">
        <v>45954.602685185186</v>
      </c>
      <c r="B9294" s="1" t="s">
        <v>140</v>
      </c>
      <c r="C9294" t="str">
        <f>IFERROR(VLOOKUP(B9294,[8]電話端末!$A$2:$E$284,2,FALSE),"不在")</f>
        <v>【千葉】遠藤和行</v>
      </c>
      <c r="D9294" s="1" t="s">
        <v>105</v>
      </c>
      <c r="E9294" t="str">
        <f>IFERROR(VLOOKUP(D9294,[8]電話端末!$A$2:$E$284,2,FALSE),"不在")</f>
        <v>【埼玉】金子友希</v>
      </c>
      <c r="F9294" s="1" t="s">
        <v>105</v>
      </c>
      <c r="G9294" t="str">
        <f>IFERROR(VLOOKUP(F9294,[8]電話端末!$A$2:$D$284,2,FALSE),"不在")</f>
        <v>【埼玉】金子友希</v>
      </c>
      <c r="H9294" s="4">
        <v>99</v>
      </c>
      <c r="I9294" s="4">
        <v>97</v>
      </c>
      <c r="K9294">
        <v>2.5102400359068099E+19</v>
      </c>
      <c r="BN9294" s="1"/>
    </row>
    <row r="9295" spans="1:69" x14ac:dyDescent="0.45">
      <c r="A9295" s="3">
        <v>45954.602546296293</v>
      </c>
      <c r="B9295" s="1" t="s">
        <v>19</v>
      </c>
      <c r="C9295" t="str">
        <f>IFERROR(VLOOKUP(B9295,[8]電話端末!$A$2:$E$284,2,FALSE),"不在")</f>
        <v>【福岡】重松宝成</v>
      </c>
      <c r="D9295" s="1" t="s">
        <v>39</v>
      </c>
      <c r="E9295" t="str">
        <f>IFERROR(VLOOKUP(D9295,[8]電話端末!$A$2:$E$284,2,FALSE),"不在")</f>
        <v>【福岡】松尾明日香</v>
      </c>
      <c r="F9295" s="1" t="s">
        <v>39</v>
      </c>
      <c r="G9295" t="str">
        <f>IFERROR(VLOOKUP(F9295,[8]電話端末!$A$2:$D$284,2,FALSE),"不在")</f>
        <v>【福岡】松尾明日香</v>
      </c>
      <c r="H9295" s="4">
        <v>28</v>
      </c>
      <c r="I9295" s="4">
        <v>27</v>
      </c>
      <c r="K9295">
        <v>2.51024003586681E+19</v>
      </c>
      <c r="BN9295" s="1"/>
      <c r="BQ9295" s="1"/>
    </row>
    <row r="9296" spans="1:69" x14ac:dyDescent="0.45">
      <c r="A9296" s="3">
        <v>45954.600868055553</v>
      </c>
      <c r="B9296" s="1" t="s">
        <v>49</v>
      </c>
      <c r="C9296" t="str">
        <f>IFERROR(VLOOKUP(B9296,[8]電話端末!$A$2:$E$284,2,FALSE),"不在")</f>
        <v>【流山】鴻池千紗都</v>
      </c>
      <c r="D9296" s="1" t="s">
        <v>50</v>
      </c>
      <c r="E9296" t="str">
        <f>IFERROR(VLOOKUP(D9296,[8]電話端末!$A$2:$E$284,2,FALSE),"不在")</f>
        <v>【流山】浅沼潤也</v>
      </c>
      <c r="F9296" s="1"/>
      <c r="G9296" t="str">
        <f>IFERROR(VLOOKUP(F9296,[8]電話端末!$A$2:$D$284,2,FALSE),"不在")</f>
        <v>不在</v>
      </c>
      <c r="H9296" s="4">
        <v>23</v>
      </c>
      <c r="I9296" s="4">
        <v>0</v>
      </c>
      <c r="K9296">
        <v>2.5102400354468098E+19</v>
      </c>
      <c r="BN9296" s="1"/>
      <c r="BQ9296" s="1"/>
    </row>
    <row r="9297" spans="1:69" x14ac:dyDescent="0.45">
      <c r="A9297" s="3">
        <v>45954.596504629626</v>
      </c>
      <c r="B9297" s="1" t="s">
        <v>39</v>
      </c>
      <c r="C9297" t="str">
        <f>IFERROR(VLOOKUP(B9297,[8]電話端末!$A$2:$E$284,2,FALSE),"不在")</f>
        <v>【福岡】松尾明日香</v>
      </c>
      <c r="D9297" s="1" t="s">
        <v>19</v>
      </c>
      <c r="E9297" t="str">
        <f>IFERROR(VLOOKUP(D9297,[8]電話端末!$A$2:$E$284,2,FALSE),"不在")</f>
        <v>【福岡】重松宝成</v>
      </c>
      <c r="F9297" s="1" t="s">
        <v>19</v>
      </c>
      <c r="G9297" t="str">
        <f>IFERROR(VLOOKUP(F9297,[8]電話端末!$A$2:$D$284,2,FALSE),"不在")</f>
        <v>【福岡】重松宝成</v>
      </c>
      <c r="H9297" s="4">
        <v>22</v>
      </c>
      <c r="I9297" s="4">
        <v>20</v>
      </c>
      <c r="K9297">
        <v>2.5102400348168102E+19</v>
      </c>
      <c r="BN9297" s="1"/>
      <c r="BQ9297" s="1"/>
    </row>
    <row r="9298" spans="1:69" x14ac:dyDescent="0.45">
      <c r="A9298" s="3">
        <v>45954.596238425926</v>
      </c>
      <c r="B9298" s="1" t="s">
        <v>173</v>
      </c>
      <c r="C9298" t="str">
        <f>IFERROR(VLOOKUP(B9298,[8]電話端末!$A$2:$E$284,2,FALSE),"不在")</f>
        <v>【本社IT】大坪航介</v>
      </c>
      <c r="D9298" s="1" t="s">
        <v>48</v>
      </c>
      <c r="E9298" t="str">
        <f>IFERROR(VLOOKUP(D9298,[8]電話端末!$A$2:$E$284,2,FALSE),"不在")</f>
        <v>【福岡】松添愛</v>
      </c>
      <c r="F9298" s="1" t="s">
        <v>48</v>
      </c>
      <c r="G9298" t="str">
        <f>IFERROR(VLOOKUP(F9298,[8]電話端末!$A$2:$D$284,2,FALSE),"不在")</f>
        <v>【福岡】松添愛</v>
      </c>
      <c r="H9298" s="4">
        <v>266</v>
      </c>
      <c r="I9298" s="4">
        <v>264</v>
      </c>
      <c r="K9298">
        <v>2.51024003474681E+19</v>
      </c>
      <c r="BN9298" s="1"/>
    </row>
    <row r="9299" spans="1:69" x14ac:dyDescent="0.45">
      <c r="A9299" s="3">
        <v>45954.595671296294</v>
      </c>
      <c r="B9299" s="1" t="s">
        <v>19</v>
      </c>
      <c r="C9299" t="str">
        <f>IFERROR(VLOOKUP(B9299,[8]電話端末!$A$2:$E$284,2,FALSE),"不在")</f>
        <v>【福岡】重松宝成</v>
      </c>
      <c r="D9299" s="1" t="s">
        <v>39</v>
      </c>
      <c r="E9299" t="str">
        <f>IFERROR(VLOOKUP(D9299,[8]電話端末!$A$2:$E$284,2,FALSE),"不在")</f>
        <v>【福岡】松尾明日香</v>
      </c>
      <c r="F9299" s="1" t="s">
        <v>39</v>
      </c>
      <c r="G9299" t="str">
        <f>IFERROR(VLOOKUP(F9299,[8]電話端末!$A$2:$D$284,2,FALSE),"不在")</f>
        <v>【福岡】松尾明日香</v>
      </c>
      <c r="H9299" s="4">
        <v>16</v>
      </c>
      <c r="I9299" s="4">
        <v>14</v>
      </c>
      <c r="K9299">
        <v>2.5102400346368098E+19</v>
      </c>
      <c r="BN9299" s="1"/>
      <c r="BQ9299" s="1"/>
    </row>
    <row r="9300" spans="1:69" x14ac:dyDescent="0.45">
      <c r="A9300" s="3">
        <v>45954.595625000002</v>
      </c>
      <c r="B9300" s="1" t="s">
        <v>186</v>
      </c>
      <c r="C9300" t="str">
        <f>IFERROR(VLOOKUP(B9300,[8]電話端末!$A$2:$E$284,2,FALSE),"不在")</f>
        <v>【東京】北林友希</v>
      </c>
      <c r="D9300" s="1" t="s">
        <v>62</v>
      </c>
      <c r="E9300" t="str">
        <f>IFERROR(VLOOKUP(D9300,[8]電話端末!$A$2:$E$284,2,FALSE),"不在")</f>
        <v>【横浜】着信グループ</v>
      </c>
      <c r="F9300" s="1" t="s">
        <v>47</v>
      </c>
      <c r="G9300" t="str">
        <f>IFERROR(VLOOKUP(F9300,[8]電話端末!$A$2:$D$284,2,FALSE),"不在")</f>
        <v>【横浜】舞智江</v>
      </c>
      <c r="H9300" s="4">
        <v>33</v>
      </c>
      <c r="I9300" s="4">
        <v>30</v>
      </c>
      <c r="K9300">
        <v>2.5102400346168099E+19</v>
      </c>
      <c r="BN9300" s="1"/>
      <c r="BQ9300" s="1"/>
    </row>
    <row r="9301" spans="1:69" x14ac:dyDescent="0.45">
      <c r="A9301" s="3">
        <v>45954.595439814817</v>
      </c>
      <c r="B9301" s="1" t="s">
        <v>110</v>
      </c>
      <c r="C9301" t="str">
        <f>IFERROR(VLOOKUP(B9301,[8]電話端末!$A$2:$E$284,2,FALSE),"不在")</f>
        <v>【MF東京】高木幸恵</v>
      </c>
      <c r="D9301" s="1" t="s">
        <v>31</v>
      </c>
      <c r="E9301" t="str">
        <f>IFERROR(VLOOKUP(D9301,[8]電話端末!$A$2:$E$284,2,FALSE),"不在")</f>
        <v>【千葉】着信グループ</v>
      </c>
      <c r="F9301" s="1" t="s">
        <v>32</v>
      </c>
      <c r="G9301" t="str">
        <f>IFERROR(VLOOKUP(F9301,[8]電話端末!$A$2:$D$284,2,FALSE),"不在")</f>
        <v>【千葉】遠藤和行</v>
      </c>
      <c r="H9301" s="4">
        <v>47</v>
      </c>
      <c r="I9301" s="4">
        <v>44</v>
      </c>
      <c r="K9301">
        <v>2.51024003458681E+19</v>
      </c>
      <c r="BN9301" s="1"/>
    </row>
    <row r="9302" spans="1:69" x14ac:dyDescent="0.45">
      <c r="A9302" s="3">
        <v>45954.594710648147</v>
      </c>
      <c r="B9302" s="1" t="s">
        <v>49</v>
      </c>
      <c r="C9302" t="str">
        <f>IFERROR(VLOOKUP(B9302,[8]電話端末!$A$2:$E$284,2,FALSE),"不在")</f>
        <v>【流山】鴻池千紗都</v>
      </c>
      <c r="D9302" s="1" t="s">
        <v>29</v>
      </c>
      <c r="E9302" t="str">
        <f>IFERROR(VLOOKUP(D9302,[8]電話端末!$A$2:$E$284,2,FALSE),"不在")</f>
        <v>【本社EC】大城明日香</v>
      </c>
      <c r="F9302" s="1" t="s">
        <v>29</v>
      </c>
      <c r="G9302" t="str">
        <f>IFERROR(VLOOKUP(F9302,[8]電話端末!$A$2:$D$284,2,FALSE),"不在")</f>
        <v>【本社EC】大城明日香</v>
      </c>
      <c r="H9302" s="4">
        <v>69</v>
      </c>
      <c r="I9302" s="4">
        <v>65</v>
      </c>
      <c r="K9302">
        <v>2.5102400344968102E+19</v>
      </c>
      <c r="BN9302" s="1"/>
    </row>
    <row r="9303" spans="1:69" x14ac:dyDescent="0.45">
      <c r="A9303" s="3">
        <v>45954.594409722224</v>
      </c>
      <c r="B9303" s="1" t="s">
        <v>19</v>
      </c>
      <c r="C9303" t="str">
        <f>IFERROR(VLOOKUP(B9303,[8]電話端末!$A$2:$E$284,2,FALSE),"不在")</f>
        <v>【福岡】重松宝成</v>
      </c>
      <c r="D9303" s="1" t="s">
        <v>44</v>
      </c>
      <c r="E9303" t="str">
        <f>IFERROR(VLOOKUP(D9303,[8]電話端末!$A$2:$E$284,2,FALSE),"不在")</f>
        <v>【福岡】奥薗美和</v>
      </c>
      <c r="F9303" s="1" t="s">
        <v>44</v>
      </c>
      <c r="G9303" t="str">
        <f>IFERROR(VLOOKUP(F9303,[8]電話端末!$A$2:$D$284,2,FALSE),"不在")</f>
        <v>【福岡】奥薗美和</v>
      </c>
      <c r="H9303" s="4">
        <v>113</v>
      </c>
      <c r="I9303" s="4">
        <v>111</v>
      </c>
      <c r="K9303">
        <v>2.5102400344368099E+19</v>
      </c>
      <c r="BN9303" s="1"/>
    </row>
    <row r="9304" spans="1:69" x14ac:dyDescent="0.45">
      <c r="A9304" s="3">
        <v>45954.594270833331</v>
      </c>
      <c r="B9304" s="1" t="s">
        <v>91</v>
      </c>
      <c r="C9304" t="str">
        <f>IFERROR(VLOOKUP(B9304,[8]電話端末!$A$2:$E$284,2,FALSE),"不在")</f>
        <v>【MF大阪】上甲なつみ</v>
      </c>
      <c r="D9304" s="1" t="s">
        <v>52</v>
      </c>
      <c r="E9304" t="str">
        <f>IFERROR(VLOOKUP(D9304,[8]電話端末!$A$2:$E$284,2,FALSE),"不在")</f>
        <v>【本社輸入】細川靖司</v>
      </c>
      <c r="F9304" s="1" t="s">
        <v>52</v>
      </c>
      <c r="G9304" t="str">
        <f>IFERROR(VLOOKUP(F9304,[8]電話端末!$A$2:$D$284,2,FALSE),"不在")</f>
        <v>【本社輸入】細川靖司</v>
      </c>
      <c r="H9304" s="4">
        <v>338</v>
      </c>
      <c r="I9304" s="4">
        <v>334</v>
      </c>
      <c r="K9304">
        <v>2.51024003440681E+19</v>
      </c>
      <c r="BN9304" s="1"/>
      <c r="BQ9304" s="1"/>
    </row>
    <row r="9305" spans="1:69" x14ac:dyDescent="0.45">
      <c r="A9305" s="3">
        <v>45954.5940625</v>
      </c>
      <c r="B9305" s="1" t="s">
        <v>38</v>
      </c>
      <c r="C9305" t="str">
        <f>IFERROR(VLOOKUP(B9305,[8]電話端末!$A$2:$E$284,2,FALSE),"不在")</f>
        <v>【福岡】山崎芹奈</v>
      </c>
      <c r="D9305" s="1" t="s">
        <v>48</v>
      </c>
      <c r="E9305" t="str">
        <f>IFERROR(VLOOKUP(D9305,[8]電話端末!$A$2:$E$284,2,FALSE),"不在")</f>
        <v>【福岡】松添愛</v>
      </c>
      <c r="F9305" s="1" t="s">
        <v>48</v>
      </c>
      <c r="G9305" t="str">
        <f>IFERROR(VLOOKUP(F9305,[8]電話端末!$A$2:$D$284,2,FALSE),"不在")</f>
        <v>【福岡】松添愛</v>
      </c>
      <c r="H9305" s="4">
        <v>18</v>
      </c>
      <c r="I9305" s="4">
        <v>16</v>
      </c>
      <c r="K9305">
        <v>2.5102400343768101E+19</v>
      </c>
      <c r="BN9305" s="1"/>
      <c r="BQ9305" s="1"/>
    </row>
    <row r="9306" spans="1:69" x14ac:dyDescent="0.45">
      <c r="A9306" s="3">
        <v>45954.593032407407</v>
      </c>
      <c r="B9306" s="1" t="s">
        <v>44</v>
      </c>
      <c r="C9306" t="str">
        <f>IFERROR(VLOOKUP(B9306,[8]電話端末!$A$2:$E$284,2,FALSE),"不在")</f>
        <v>【福岡】奥薗美和</v>
      </c>
      <c r="D9306" s="1" t="s">
        <v>39</v>
      </c>
      <c r="E9306" t="str">
        <f>IFERROR(VLOOKUP(D9306,[8]電話端末!$A$2:$E$284,2,FALSE),"不在")</f>
        <v>【福岡】松尾明日香</v>
      </c>
      <c r="F9306" s="1" t="s">
        <v>39</v>
      </c>
      <c r="G9306" t="str">
        <f>IFERROR(VLOOKUP(F9306,[8]電話端末!$A$2:$D$284,2,FALSE),"不在")</f>
        <v>【福岡】松尾明日香</v>
      </c>
      <c r="H9306" s="4">
        <v>33</v>
      </c>
      <c r="I9306" s="4">
        <v>32</v>
      </c>
      <c r="K9306">
        <v>2.5102400342268101E+19</v>
      </c>
      <c r="BN9306" s="1"/>
      <c r="BQ9306" s="1"/>
    </row>
    <row r="9307" spans="1:69" x14ac:dyDescent="0.45">
      <c r="A9307" s="3">
        <v>45954.59233796296</v>
      </c>
      <c r="B9307" s="1" t="s">
        <v>187</v>
      </c>
      <c r="C9307" t="str">
        <f>IFERROR(VLOOKUP(B9307,[8]電話端末!$A$2:$E$284,2,FALSE),"不在")</f>
        <v>【埼玉】石川恵理</v>
      </c>
      <c r="D9307" s="1" t="s">
        <v>241</v>
      </c>
      <c r="E9307" t="str">
        <f>IFERROR(VLOOKUP(D9307,[8]電話端末!$A$2:$E$284,2,FALSE),"不在")</f>
        <v>不在</v>
      </c>
      <c r="F9307" s="1"/>
      <c r="G9307" t="str">
        <f>IFERROR(VLOOKUP(F9307,[8]電話端末!$A$2:$D$284,2,FALSE),"不在")</f>
        <v>不在</v>
      </c>
      <c r="H9307" s="4">
        <v>0</v>
      </c>
      <c r="I9307" s="4">
        <v>0</v>
      </c>
      <c r="K9307">
        <v>2.5102400340668101E+19</v>
      </c>
      <c r="BN9307" s="1"/>
      <c r="BQ9307" s="1"/>
    </row>
    <row r="9308" spans="1:69" x14ac:dyDescent="0.45">
      <c r="A9308" s="3">
        <v>45954.588877314818</v>
      </c>
      <c r="B9308" s="1" t="s">
        <v>19</v>
      </c>
      <c r="C9308" t="str">
        <f>IFERROR(VLOOKUP(B9308,[8]電話端末!$A$2:$E$284,2,FALSE),"不在")</f>
        <v>【福岡】重松宝成</v>
      </c>
      <c r="D9308" s="1" t="s">
        <v>39</v>
      </c>
      <c r="E9308" t="str">
        <f>IFERROR(VLOOKUP(D9308,[8]電話端末!$A$2:$E$284,2,FALSE),"不在")</f>
        <v>【福岡】松尾明日香</v>
      </c>
      <c r="F9308" s="1" t="s">
        <v>39</v>
      </c>
      <c r="G9308" t="str">
        <f>IFERROR(VLOOKUP(F9308,[8]電話端末!$A$2:$D$284,2,FALSE),"不在")</f>
        <v>【福岡】松尾明日香</v>
      </c>
      <c r="H9308" s="4">
        <v>83</v>
      </c>
      <c r="I9308" s="4">
        <v>81</v>
      </c>
      <c r="K9308">
        <v>2.51024003345681E+19</v>
      </c>
      <c r="BN9308" s="1"/>
      <c r="BQ9308" s="1"/>
    </row>
    <row r="9309" spans="1:69" x14ac:dyDescent="0.45">
      <c r="A9309" s="3">
        <v>45954.588854166665</v>
      </c>
      <c r="B9309" s="1" t="s">
        <v>34</v>
      </c>
      <c r="C9309" t="str">
        <f>IFERROR(VLOOKUP(B9309,[8]電話端末!$A$2:$E$284,2,FALSE),"不在")</f>
        <v>【埼玉】細田昌子</v>
      </c>
      <c r="D9309" s="1" t="s">
        <v>162</v>
      </c>
      <c r="E9309" t="str">
        <f>IFERROR(VLOOKUP(D9309,[8]電話端末!$A$2:$E$284,2,FALSE),"不在")</f>
        <v>【千葉】膳英一郎</v>
      </c>
      <c r="F9309" s="1" t="s">
        <v>162</v>
      </c>
      <c r="G9309" t="str">
        <f>IFERROR(VLOOKUP(F9309,[8]電話端末!$A$2:$D$284,2,FALSE),"不在")</f>
        <v>【千葉】膳英一郎</v>
      </c>
      <c r="H9309" s="4">
        <v>76</v>
      </c>
      <c r="I9309" s="4">
        <v>72</v>
      </c>
      <c r="K9309">
        <v>2.51024003344681E+19</v>
      </c>
      <c r="BN9309" s="1"/>
      <c r="BQ9309" s="1"/>
    </row>
    <row r="9310" spans="1:69" x14ac:dyDescent="0.45">
      <c r="A9310" s="3">
        <v>45954.588796296295</v>
      </c>
      <c r="B9310" s="1" t="s">
        <v>19</v>
      </c>
      <c r="C9310" t="str">
        <f>IFERROR(VLOOKUP(B9310,[8]電話端末!$A$2:$E$284,2,FALSE),"不在")</f>
        <v>【福岡】重松宝成</v>
      </c>
      <c r="D9310" s="1" t="s">
        <v>44</v>
      </c>
      <c r="E9310" t="str">
        <f>IFERROR(VLOOKUP(D9310,[8]電話端末!$A$2:$E$284,2,FALSE),"不在")</f>
        <v>【福岡】奥薗美和</v>
      </c>
      <c r="F9310" s="1"/>
      <c r="G9310" t="str">
        <f>IFERROR(VLOOKUP(F9310,[8]電話端末!$A$2:$D$284,2,FALSE),"不在")</f>
        <v>不在</v>
      </c>
      <c r="H9310" s="4">
        <v>4</v>
      </c>
      <c r="I9310" s="4">
        <v>0</v>
      </c>
      <c r="K9310">
        <v>2.5102400334168101E+19</v>
      </c>
      <c r="BN9310" s="1"/>
      <c r="BQ9310" s="1"/>
    </row>
    <row r="9311" spans="1:69" x14ac:dyDescent="0.45">
      <c r="A9311" s="3">
        <v>45954.587789351855</v>
      </c>
      <c r="B9311" s="1" t="s">
        <v>27</v>
      </c>
      <c r="C9311" t="str">
        <f>IFERROR(VLOOKUP(B9311,[8]電話端末!$A$2:$E$284,2,FALSE),"不在")</f>
        <v>【本社在庫物流課】黒田靖広</v>
      </c>
      <c r="D9311" s="1" t="s">
        <v>29</v>
      </c>
      <c r="E9311" t="str">
        <f>IFERROR(VLOOKUP(D9311,[8]電話端末!$A$2:$E$284,2,FALSE),"不在")</f>
        <v>【本社EC】大城明日香</v>
      </c>
      <c r="F9311" s="1" t="s">
        <v>29</v>
      </c>
      <c r="G9311" t="str">
        <f>IFERROR(VLOOKUP(F9311,[8]電話端末!$A$2:$D$284,2,FALSE),"不在")</f>
        <v>【本社EC】大城明日香</v>
      </c>
      <c r="H9311" s="4">
        <v>83</v>
      </c>
      <c r="I9311" s="4">
        <v>78</v>
      </c>
      <c r="K9311">
        <v>2.51024003329681E+19</v>
      </c>
      <c r="BN9311" s="1"/>
      <c r="BQ9311" s="1"/>
    </row>
    <row r="9312" spans="1:69" x14ac:dyDescent="0.45">
      <c r="A9312" s="3">
        <v>45954.587719907409</v>
      </c>
      <c r="B9312" s="1" t="s">
        <v>48</v>
      </c>
      <c r="C9312" t="str">
        <f>IFERROR(VLOOKUP(B9312,[8]電話端末!$A$2:$E$284,2,FALSE),"不在")</f>
        <v>【福岡】松添愛</v>
      </c>
      <c r="D9312" s="1" t="s">
        <v>173</v>
      </c>
      <c r="E9312" t="str">
        <f>IFERROR(VLOOKUP(D9312,[8]電話端末!$A$2:$E$284,2,FALSE),"不在")</f>
        <v>【本社IT】大坪航介</v>
      </c>
      <c r="F9312" s="1" t="s">
        <v>173</v>
      </c>
      <c r="G9312" t="str">
        <f>IFERROR(VLOOKUP(F9312,[8]電話端末!$A$2:$D$284,2,FALSE),"不在")</f>
        <v>【本社IT】大坪航介</v>
      </c>
      <c r="H9312" s="4">
        <v>203</v>
      </c>
      <c r="I9312" s="4">
        <v>196</v>
      </c>
      <c r="K9312">
        <v>2.51024003327681E+19</v>
      </c>
      <c r="BN9312" s="1"/>
    </row>
    <row r="9313" spans="1:69" x14ac:dyDescent="0.45">
      <c r="A9313" s="3">
        <v>45954.586886574078</v>
      </c>
      <c r="B9313" s="1" t="s">
        <v>48</v>
      </c>
      <c r="C9313" t="str">
        <f>IFERROR(VLOOKUP(B9313,[8]電話端末!$A$2:$E$284,2,FALSE),"不在")</f>
        <v>【福岡】松添愛</v>
      </c>
      <c r="D9313" s="1" t="s">
        <v>20</v>
      </c>
      <c r="E9313" t="str">
        <f>IFERROR(VLOOKUP(D9313,[8]電話端末!$A$2:$E$284,2,FALSE),"不在")</f>
        <v>【本社IT】梶ヶ谷知晃</v>
      </c>
      <c r="F9313" s="1"/>
      <c r="G9313" t="str">
        <f>IFERROR(VLOOKUP(F9313,[8]電話端末!$A$2:$D$284,2,FALSE),"不在")</f>
        <v>不在</v>
      </c>
      <c r="H9313" s="4">
        <v>31</v>
      </c>
      <c r="I9313" s="4">
        <v>0</v>
      </c>
      <c r="K9313">
        <v>2.5102400331568099E+19</v>
      </c>
      <c r="BN9313" s="1"/>
    </row>
    <row r="9314" spans="1:69" x14ac:dyDescent="0.45">
      <c r="A9314" s="3">
        <v>45954.586238425924</v>
      </c>
      <c r="B9314" s="1" t="s">
        <v>110</v>
      </c>
      <c r="C9314" t="str">
        <f>IFERROR(VLOOKUP(B9314,[8]電話端末!$A$2:$E$284,2,FALSE),"不在")</f>
        <v>【MF東京】高木幸恵</v>
      </c>
      <c r="D9314" s="1" t="s">
        <v>50</v>
      </c>
      <c r="E9314" t="str">
        <f>IFERROR(VLOOKUP(D9314,[8]電話端末!$A$2:$E$284,2,FALSE),"不在")</f>
        <v>【流山】浅沼潤也</v>
      </c>
      <c r="F9314" s="1"/>
      <c r="G9314" t="str">
        <f>IFERROR(VLOOKUP(F9314,[8]電話端末!$A$2:$D$284,2,FALSE),"不在")</f>
        <v>不在</v>
      </c>
      <c r="H9314" s="4">
        <v>25</v>
      </c>
      <c r="I9314" s="4">
        <v>0</v>
      </c>
      <c r="K9314">
        <v>2.5102400330668102E+19</v>
      </c>
      <c r="BN9314" s="1"/>
      <c r="BQ9314" s="1"/>
    </row>
    <row r="9315" spans="1:69" x14ac:dyDescent="0.45">
      <c r="A9315" s="3">
        <v>45954.58390046296</v>
      </c>
      <c r="B9315" s="1" t="s">
        <v>47</v>
      </c>
      <c r="C9315" t="str">
        <f>IFERROR(VLOOKUP(B9315,[8]電話端末!$A$2:$E$284,2,FALSE),"不在")</f>
        <v>【横浜】舞智江</v>
      </c>
      <c r="D9315" s="1" t="s">
        <v>54</v>
      </c>
      <c r="E9315" t="str">
        <f>IFERROR(VLOOKUP(D9315,[8]電話端末!$A$2:$E$284,2,FALSE),"不在")</f>
        <v>【東京】着信グループ</v>
      </c>
      <c r="F9315" s="1" t="s">
        <v>60</v>
      </c>
      <c r="G9315" t="str">
        <f>IFERROR(VLOOKUP(F9315,[8]電話端末!$A$2:$D$284,2,FALSE),"不在")</f>
        <v>【東京】林まど佳</v>
      </c>
      <c r="H9315" s="4">
        <v>52</v>
      </c>
      <c r="I9315" s="4">
        <v>50</v>
      </c>
      <c r="K9315">
        <v>2.5102400327768101E+19</v>
      </c>
      <c r="BN9315" s="1"/>
      <c r="BQ9315" s="1"/>
    </row>
    <row r="9316" spans="1:69" x14ac:dyDescent="0.45">
      <c r="A9316" s="3">
        <v>45954.582905092589</v>
      </c>
      <c r="B9316" s="1" t="s">
        <v>29</v>
      </c>
      <c r="C9316" t="str">
        <f>IFERROR(VLOOKUP(B9316,[8]電話端末!$A$2:$E$284,2,FALSE),"不在")</f>
        <v>【本社EC】大城明日香</v>
      </c>
      <c r="D9316" s="1" t="s">
        <v>27</v>
      </c>
      <c r="E9316" t="str">
        <f>IFERROR(VLOOKUP(D9316,[8]電話端末!$A$2:$E$284,2,FALSE),"不在")</f>
        <v>【本社在庫物流課】黒田靖広</v>
      </c>
      <c r="F9316" s="1" t="s">
        <v>27</v>
      </c>
      <c r="G9316" t="str">
        <f>IFERROR(VLOOKUP(F9316,[8]電話端末!$A$2:$D$284,2,FALSE),"不在")</f>
        <v>【本社在庫物流課】黒田靖広</v>
      </c>
      <c r="H9316" s="4">
        <v>78</v>
      </c>
      <c r="I9316" s="4">
        <v>76</v>
      </c>
      <c r="K9316">
        <v>2.5102400326068101E+19</v>
      </c>
      <c r="BN9316" s="1"/>
      <c r="BQ9316" s="1"/>
    </row>
    <row r="9317" spans="1:69" x14ac:dyDescent="0.45">
      <c r="A9317" s="3">
        <v>45954.582905092589</v>
      </c>
      <c r="B9317" s="1" t="s">
        <v>48</v>
      </c>
      <c r="C9317" t="str">
        <f>IFERROR(VLOOKUP(B9317,[8]電話端末!$A$2:$E$284,2,FALSE),"不在")</f>
        <v>【福岡】松添愛</v>
      </c>
      <c r="D9317" s="1" t="s">
        <v>39</v>
      </c>
      <c r="E9317" t="str">
        <f>IFERROR(VLOOKUP(D9317,[8]電話端末!$A$2:$E$284,2,FALSE),"不在")</f>
        <v>【福岡】松尾明日香</v>
      </c>
      <c r="F9317" s="1" t="s">
        <v>39</v>
      </c>
      <c r="G9317" t="str">
        <f>IFERROR(VLOOKUP(F9317,[8]電話端末!$A$2:$D$284,2,FALSE),"不在")</f>
        <v>【福岡】松尾明日香</v>
      </c>
      <c r="H9317" s="4">
        <v>39</v>
      </c>
      <c r="I9317" s="4">
        <v>35</v>
      </c>
      <c r="K9317">
        <v>2.5102400325968101E+19</v>
      </c>
      <c r="BN9317" s="1"/>
      <c r="BQ9317" s="1"/>
    </row>
    <row r="9318" spans="1:69" x14ac:dyDescent="0.45">
      <c r="A9318" s="3">
        <v>45954.580914351849</v>
      </c>
      <c r="B9318" s="1" t="s">
        <v>27</v>
      </c>
      <c r="C9318" t="str">
        <f>IFERROR(VLOOKUP(B9318,[8]電話端末!$A$2:$E$284,2,FALSE),"不在")</f>
        <v>【本社在庫物流課】黒田靖広</v>
      </c>
      <c r="D9318" s="1" t="s">
        <v>40</v>
      </c>
      <c r="E9318" t="str">
        <f>IFERROR(VLOOKUP(D9318,[8]電話端末!$A$2:$E$284,2,FALSE),"不在")</f>
        <v>【本社EC】鈴木浩允</v>
      </c>
      <c r="F9318" s="1" t="s">
        <v>29</v>
      </c>
      <c r="G9318" t="str">
        <f>IFERROR(VLOOKUP(F9318,[8]電話端末!$A$2:$D$284,2,FALSE),"不在")</f>
        <v>【本社EC】大城明日香</v>
      </c>
      <c r="H9318" s="4">
        <v>95</v>
      </c>
      <c r="I9318" s="4">
        <v>86</v>
      </c>
      <c r="K9318">
        <v>2.5102400322668102E+19</v>
      </c>
      <c r="BN9318" s="1"/>
      <c r="BQ9318" s="1"/>
    </row>
    <row r="9319" spans="1:69" x14ac:dyDescent="0.45">
      <c r="A9319" s="3">
        <v>45954.579074074078</v>
      </c>
      <c r="B9319" s="1" t="s">
        <v>187</v>
      </c>
      <c r="C9319" t="str">
        <f>IFERROR(VLOOKUP(B9319,[8]電話端末!$A$2:$E$284,2,FALSE),"不在")</f>
        <v>【埼玉】石川恵理</v>
      </c>
      <c r="D9319" s="1" t="s">
        <v>130</v>
      </c>
      <c r="E9319" t="str">
        <f>IFERROR(VLOOKUP(D9319,[8]電話端末!$A$2:$E$284,2,FALSE),"不在")</f>
        <v>【福岡】着信グループ</v>
      </c>
      <c r="F9319" s="1" t="s">
        <v>48</v>
      </c>
      <c r="G9319" t="str">
        <f>IFERROR(VLOOKUP(F9319,[8]電話端末!$A$2:$D$284,2,FALSE),"不在")</f>
        <v>【福岡】松添愛</v>
      </c>
      <c r="H9319" s="4">
        <v>110</v>
      </c>
      <c r="I9319" s="4">
        <v>103</v>
      </c>
      <c r="K9319">
        <v>2.5102400319568101E+19</v>
      </c>
      <c r="BN9319" s="1"/>
      <c r="BQ9319" s="1"/>
    </row>
    <row r="9320" spans="1:69" x14ac:dyDescent="0.45">
      <c r="A9320" s="3">
        <v>45954.578483796293</v>
      </c>
      <c r="B9320" s="1" t="s">
        <v>28</v>
      </c>
      <c r="C9320" t="str">
        <f>IFERROR(VLOOKUP(B9320,[8]電話端末!$A$2:$E$284,2,FALSE),"不在")</f>
        <v>【名古屋】大渕温子</v>
      </c>
      <c r="D9320" s="1" t="s">
        <v>99</v>
      </c>
      <c r="E9320" t="str">
        <f>IFERROR(VLOOKUP(D9320,[8]電話端末!$A$2:$E$284,2,FALSE),"不在")</f>
        <v>【名古屋】玉腰千恵</v>
      </c>
      <c r="F9320" s="1" t="s">
        <v>99</v>
      </c>
      <c r="G9320" t="str">
        <f>IFERROR(VLOOKUP(F9320,[8]電話端末!$A$2:$D$284,2,FALSE),"不在")</f>
        <v>【名古屋】玉腰千恵</v>
      </c>
      <c r="H9320" s="4">
        <v>53</v>
      </c>
      <c r="I9320" s="4">
        <v>52</v>
      </c>
      <c r="K9320">
        <v>2.51024003184681E+19</v>
      </c>
      <c r="BN9320" s="1"/>
      <c r="BQ9320" s="1"/>
    </row>
    <row r="9321" spans="1:69" x14ac:dyDescent="0.45">
      <c r="A9321" s="3">
        <v>45954.577372685184</v>
      </c>
      <c r="B9321" s="1" t="s">
        <v>39</v>
      </c>
      <c r="C9321" t="str">
        <f>IFERROR(VLOOKUP(B9321,[8]電話端末!$A$2:$E$284,2,FALSE),"不在")</f>
        <v>【福岡】松尾明日香</v>
      </c>
      <c r="D9321" s="1" t="s">
        <v>38</v>
      </c>
      <c r="E9321" t="str">
        <f>IFERROR(VLOOKUP(D9321,[8]電話端末!$A$2:$E$284,2,FALSE),"不在")</f>
        <v>【福岡】山崎芹奈</v>
      </c>
      <c r="F9321" s="1" t="s">
        <v>38</v>
      </c>
      <c r="G9321" t="str">
        <f>IFERROR(VLOOKUP(F9321,[8]電話端末!$A$2:$D$284,2,FALSE),"不在")</f>
        <v>【福岡】山崎芹奈</v>
      </c>
      <c r="H9321" s="4">
        <v>20</v>
      </c>
      <c r="I9321" s="4">
        <v>19</v>
      </c>
      <c r="K9321">
        <v>2.51024003169681E+19</v>
      </c>
      <c r="BN9321" s="1"/>
      <c r="BQ9321" s="1"/>
    </row>
    <row r="9322" spans="1:69" x14ac:dyDescent="0.45">
      <c r="A9322" s="3">
        <v>45954.576805555553</v>
      </c>
      <c r="B9322" s="1" t="s">
        <v>20</v>
      </c>
      <c r="C9322" t="str">
        <f>IFERROR(VLOOKUP(B9322,[8]電話端末!$A$2:$E$284,2,FALSE),"不在")</f>
        <v>【本社IT】梶ヶ谷知晃</v>
      </c>
      <c r="D9322" s="1" t="s">
        <v>123</v>
      </c>
      <c r="E9322" t="str">
        <f>IFERROR(VLOOKUP(D9322,[8]電話端末!$A$2:$E$284,2,FALSE),"不在")</f>
        <v>【本社IT】福原弘明</v>
      </c>
      <c r="F9322" s="1" t="s">
        <v>123</v>
      </c>
      <c r="G9322" t="str">
        <f>IFERROR(VLOOKUP(F9322,[8]電話端末!$A$2:$D$284,2,FALSE),"不在")</f>
        <v>【本社IT】福原弘明</v>
      </c>
      <c r="H9322" s="4">
        <v>92</v>
      </c>
      <c r="I9322" s="4">
        <v>84</v>
      </c>
      <c r="K9322">
        <v>2.5102400315868099E+19</v>
      </c>
      <c r="BN9322" s="1"/>
      <c r="BQ9322" s="1"/>
    </row>
    <row r="9323" spans="1:69" x14ac:dyDescent="0.45">
      <c r="A9323" s="3">
        <v>45954.575740740744</v>
      </c>
      <c r="B9323" s="1" t="s">
        <v>16</v>
      </c>
      <c r="C9323" t="str">
        <f>IFERROR(VLOOKUP(B9323,[8]電話端末!$A$2:$E$284,2,FALSE),"不在")</f>
        <v>【東京】片桐芳夫</v>
      </c>
      <c r="D9323" s="1" t="s">
        <v>34</v>
      </c>
      <c r="E9323" t="str">
        <f>IFERROR(VLOOKUP(D9323,[8]電話端末!$A$2:$E$284,2,FALSE),"不在")</f>
        <v>【埼玉】細田昌子</v>
      </c>
      <c r="F9323" s="1" t="s">
        <v>34</v>
      </c>
      <c r="G9323" t="str">
        <f>IFERROR(VLOOKUP(F9323,[8]電話端末!$A$2:$D$284,2,FALSE),"不在")</f>
        <v>【埼玉】細田昌子</v>
      </c>
      <c r="H9323" s="4">
        <v>44</v>
      </c>
      <c r="I9323" s="4">
        <v>37</v>
      </c>
      <c r="K9323">
        <v>2.5102400314568102E+19</v>
      </c>
      <c r="BN9323" s="1"/>
      <c r="BQ9323" s="1"/>
    </row>
    <row r="9324" spans="1:69" x14ac:dyDescent="0.45">
      <c r="A9324" s="3">
        <v>45954.575682870367</v>
      </c>
      <c r="B9324" s="1" t="s">
        <v>180</v>
      </c>
      <c r="C9324" t="str">
        <f>IFERROR(VLOOKUP(B9324,[8]電話端末!$A$2:$E$284,2,FALSE),"不在")</f>
        <v>【横浜】萩原直美</v>
      </c>
      <c r="D9324" s="1" t="s">
        <v>570</v>
      </c>
      <c r="E9324" t="str">
        <f>IFERROR(VLOOKUP(D9324,[8]電話端末!$A$2:$E$284,2,FALSE),"不在")</f>
        <v>不在</v>
      </c>
      <c r="F9324" s="1"/>
      <c r="G9324" t="str">
        <f>IFERROR(VLOOKUP(F9324,[8]電話端末!$A$2:$D$284,2,FALSE),"不在")</f>
        <v>不在</v>
      </c>
      <c r="H9324" s="4">
        <v>0</v>
      </c>
      <c r="I9324" s="4">
        <v>0</v>
      </c>
      <c r="K9324">
        <v>2.5102400314468098E+19</v>
      </c>
      <c r="BN9324" s="1"/>
      <c r="BQ9324" s="1"/>
    </row>
    <row r="9325" spans="1:69" x14ac:dyDescent="0.45">
      <c r="A9325" s="3">
        <v>45954.574791666666</v>
      </c>
      <c r="B9325" s="1" t="s">
        <v>90</v>
      </c>
      <c r="C9325" t="str">
        <f>IFERROR(VLOOKUP(B9325,[8]電話端末!$A$2:$E$284,2,FALSE),"不在")</f>
        <v>【大阪】畑中博孝</v>
      </c>
      <c r="D9325" s="1" t="s">
        <v>67</v>
      </c>
      <c r="E9325" t="str">
        <f>IFERROR(VLOOKUP(D9325,[8]電話端末!$A$2:$E$284,2,FALSE),"不在")</f>
        <v>【MF大阪】後垣幸恵</v>
      </c>
      <c r="F9325" s="1" t="s">
        <v>89</v>
      </c>
      <c r="G9325" t="str">
        <f>IFERROR(VLOOKUP(F9325,[8]電話端末!$A$2:$D$284,2,FALSE),"不在")</f>
        <v>【MF大阪】木下春河</v>
      </c>
      <c r="H9325" s="4">
        <v>49</v>
      </c>
      <c r="I9325" s="4">
        <v>43</v>
      </c>
      <c r="K9325">
        <v>2.5102400313368101E+19</v>
      </c>
      <c r="BN9325" s="1"/>
      <c r="BQ9325" s="1"/>
    </row>
    <row r="9326" spans="1:69" x14ac:dyDescent="0.45">
      <c r="A9326" s="3">
        <v>45954.573946759258</v>
      </c>
      <c r="B9326" s="1" t="s">
        <v>144</v>
      </c>
      <c r="C9326" t="str">
        <f>IFERROR(VLOOKUP(B9326,[8]電話端末!$A$2:$E$284,2,FALSE),"不在")</f>
        <v>【本社輸入】五戸勇気</v>
      </c>
      <c r="D9326" s="1" t="s">
        <v>34</v>
      </c>
      <c r="E9326" t="str">
        <f>IFERROR(VLOOKUP(D9326,[8]電話端末!$A$2:$E$284,2,FALSE),"不在")</f>
        <v>【埼玉】細田昌子</v>
      </c>
      <c r="F9326" s="1" t="s">
        <v>34</v>
      </c>
      <c r="G9326" t="str">
        <f>IFERROR(VLOOKUP(F9326,[8]電話端末!$A$2:$D$284,2,FALSE),"不在")</f>
        <v>【埼玉】細田昌子</v>
      </c>
      <c r="H9326" s="4">
        <v>116</v>
      </c>
      <c r="I9326" s="4">
        <v>114</v>
      </c>
      <c r="K9326">
        <v>2.51024003120681E+19</v>
      </c>
      <c r="BN9326" s="1"/>
      <c r="BQ9326" s="1"/>
    </row>
    <row r="9327" spans="1:69" x14ac:dyDescent="0.45">
      <c r="A9327" s="3">
        <v>45954.572928240741</v>
      </c>
      <c r="B9327" s="1" t="s">
        <v>105</v>
      </c>
      <c r="C9327" t="str">
        <f>IFERROR(VLOOKUP(B9327,[8]電話端末!$A$2:$E$284,2,FALSE),"不在")</f>
        <v>【埼玉】金子友希</v>
      </c>
      <c r="D9327" s="1" t="s">
        <v>54</v>
      </c>
      <c r="E9327" t="str">
        <f>IFERROR(VLOOKUP(D9327,[8]電話端末!$A$2:$E$284,2,FALSE),"不在")</f>
        <v>【東京】着信グループ</v>
      </c>
      <c r="F9327" s="1" t="s">
        <v>60</v>
      </c>
      <c r="G9327" t="str">
        <f>IFERROR(VLOOKUP(F9327,[8]電話端末!$A$2:$D$284,2,FALSE),"不在")</f>
        <v>【東京】林まど佳</v>
      </c>
      <c r="H9327" s="4">
        <v>47</v>
      </c>
      <c r="I9327" s="4">
        <v>45</v>
      </c>
      <c r="K9327">
        <v>2.5102400310168101E+19</v>
      </c>
      <c r="BN9327" s="1"/>
      <c r="BQ9327" s="1"/>
    </row>
    <row r="9328" spans="1:69" x14ac:dyDescent="0.45">
      <c r="A9328" s="3">
        <v>45954.572604166664</v>
      </c>
      <c r="B9328" s="1" t="s">
        <v>47</v>
      </c>
      <c r="C9328" t="str">
        <f>IFERROR(VLOOKUP(B9328,[8]電話端末!$A$2:$E$284,2,FALSE),"不在")</f>
        <v>【横浜】舞智江</v>
      </c>
      <c r="D9328" s="1" t="s">
        <v>54</v>
      </c>
      <c r="E9328" t="str">
        <f>IFERROR(VLOOKUP(D9328,[8]電話端末!$A$2:$E$284,2,FALSE),"不在")</f>
        <v>【東京】着信グループ</v>
      </c>
      <c r="F9328" s="1" t="s">
        <v>186</v>
      </c>
      <c r="G9328" t="str">
        <f>IFERROR(VLOOKUP(F9328,[8]電話端末!$A$2:$D$284,2,FALSE),"不在")</f>
        <v>【東京】北林友希</v>
      </c>
      <c r="H9328" s="4">
        <v>78</v>
      </c>
      <c r="I9328" s="4">
        <v>77</v>
      </c>
      <c r="K9328">
        <v>2.5102400309168099E+19</v>
      </c>
      <c r="BN9328" s="1"/>
    </row>
    <row r="9329" spans="1:69" x14ac:dyDescent="0.45">
      <c r="A9329" s="3">
        <v>45954.571967592594</v>
      </c>
      <c r="B9329" s="1" t="s">
        <v>48</v>
      </c>
      <c r="C9329" t="str">
        <f>IFERROR(VLOOKUP(B9329,[8]電話端末!$A$2:$E$284,2,FALSE),"不在")</f>
        <v>【福岡】松添愛</v>
      </c>
      <c r="D9329" s="1" t="s">
        <v>44</v>
      </c>
      <c r="E9329" t="str">
        <f>IFERROR(VLOOKUP(D9329,[8]電話端末!$A$2:$E$284,2,FALSE),"不在")</f>
        <v>【福岡】奥薗美和</v>
      </c>
      <c r="F9329" s="1" t="s">
        <v>44</v>
      </c>
      <c r="G9329" t="str">
        <f>IFERROR(VLOOKUP(F9329,[8]電話端末!$A$2:$D$284,2,FALSE),"不在")</f>
        <v>【福岡】奥薗美和</v>
      </c>
      <c r="H9329" s="4">
        <v>52</v>
      </c>
      <c r="I9329" s="4">
        <v>51</v>
      </c>
      <c r="K9329">
        <v>2.5102400308468101E+19</v>
      </c>
      <c r="BN9329" s="1"/>
      <c r="BQ9329" s="1"/>
    </row>
    <row r="9330" spans="1:69" x14ac:dyDescent="0.45">
      <c r="A9330" s="3">
        <v>45954.570902777778</v>
      </c>
      <c r="B9330" s="1" t="s">
        <v>61</v>
      </c>
      <c r="C9330" t="str">
        <f>IFERROR(VLOOKUP(B9330,[8]電話端末!$A$2:$E$284,2,FALSE),"不在")</f>
        <v>【埼玉】竹内梓</v>
      </c>
      <c r="D9330" s="1" t="s">
        <v>54</v>
      </c>
      <c r="E9330" t="str">
        <f>IFERROR(VLOOKUP(D9330,[8]電話端末!$A$2:$E$284,2,FALSE),"不在")</f>
        <v>【東京】着信グループ</v>
      </c>
      <c r="F9330" s="1" t="s">
        <v>60</v>
      </c>
      <c r="G9330" t="str">
        <f>IFERROR(VLOOKUP(F9330,[8]電話端末!$A$2:$D$284,2,FALSE),"不在")</f>
        <v>【東京】林まど佳</v>
      </c>
      <c r="H9330" s="4">
        <v>70</v>
      </c>
      <c r="I9330" s="4">
        <v>68</v>
      </c>
      <c r="K9330">
        <v>2.5102400306968101E+19</v>
      </c>
      <c r="BN9330" s="1"/>
      <c r="BQ9330" s="1"/>
    </row>
    <row r="9331" spans="1:69" x14ac:dyDescent="0.45">
      <c r="A9331" s="3">
        <v>45954.568124999998</v>
      </c>
      <c r="B9331" s="1" t="s">
        <v>134</v>
      </c>
      <c r="C9331" t="str">
        <f>IFERROR(VLOOKUP(B9331,[8]電話端末!$A$2:$E$284,2,FALSE),"不在")</f>
        <v>【滋賀】梅原薫</v>
      </c>
      <c r="D9331" s="1" t="s">
        <v>57</v>
      </c>
      <c r="E9331" t="str">
        <f>IFERROR(VLOOKUP(D9331,[8]電話端末!$A$2:$E$284,2,FALSE),"不在")</f>
        <v>【本社総務】吉田亜依</v>
      </c>
      <c r="F9331" s="1" t="s">
        <v>57</v>
      </c>
      <c r="G9331" t="str">
        <f>IFERROR(VLOOKUP(F9331,[8]電話端末!$A$2:$D$284,2,FALSE),"不在")</f>
        <v>【本社総務】吉田亜依</v>
      </c>
      <c r="H9331" s="4">
        <v>51</v>
      </c>
      <c r="I9331" s="4">
        <v>42</v>
      </c>
      <c r="K9331">
        <v>2.5102400301568098E+19</v>
      </c>
      <c r="BN9331" s="1"/>
      <c r="BQ9331" s="1"/>
    </row>
    <row r="9332" spans="1:69" x14ac:dyDescent="0.45">
      <c r="A9332" s="3">
        <v>45954.567766203705</v>
      </c>
      <c r="B9332" s="1" t="s">
        <v>471</v>
      </c>
      <c r="C9332" t="str">
        <f>IFERROR(VLOOKUP(B9332,[8]電話端末!$A$2:$E$284,2,FALSE),"不在")</f>
        <v>【大阪】池田拓未</v>
      </c>
      <c r="D9332" s="1" t="s">
        <v>104</v>
      </c>
      <c r="E9332" t="str">
        <f>IFERROR(VLOOKUP(D9332,[8]電話端末!$A$2:$E$284,2,FALSE),"不在")</f>
        <v>【岡山】矢野夏絵</v>
      </c>
      <c r="F9332" s="1" t="s">
        <v>104</v>
      </c>
      <c r="G9332" t="str">
        <f>IFERROR(VLOOKUP(F9332,[8]電話端末!$A$2:$D$284,2,FALSE),"不在")</f>
        <v>【岡山】矢野夏絵</v>
      </c>
      <c r="H9332" s="4">
        <v>48</v>
      </c>
      <c r="I9332" s="4">
        <v>46</v>
      </c>
      <c r="K9332">
        <v>2.51024003009681E+19</v>
      </c>
      <c r="BN9332" s="1"/>
    </row>
    <row r="9333" spans="1:69" x14ac:dyDescent="0.45">
      <c r="A9333" s="3">
        <v>45954.564918981479</v>
      </c>
      <c r="B9333" s="1" t="s">
        <v>19</v>
      </c>
      <c r="C9333" t="str">
        <f>IFERROR(VLOOKUP(B9333,[8]電話端末!$A$2:$E$284,2,FALSE),"不在")</f>
        <v>【福岡】重松宝成</v>
      </c>
      <c r="D9333" s="1" t="s">
        <v>571</v>
      </c>
      <c r="E9333" t="str">
        <f>IFERROR(VLOOKUP(D9333,[8]電話端末!$A$2:$E$284,2,FALSE),"不在")</f>
        <v>不在</v>
      </c>
      <c r="F9333" s="1"/>
      <c r="G9333" t="str">
        <f>IFERROR(VLOOKUP(F9333,[8]電話端末!$A$2:$D$284,2,FALSE),"不在")</f>
        <v>不在</v>
      </c>
      <c r="H9333" s="4">
        <v>0</v>
      </c>
      <c r="I9333" s="4">
        <v>0</v>
      </c>
      <c r="K9333">
        <v>2.5102400296468099E+19</v>
      </c>
      <c r="BN9333" s="1"/>
    </row>
    <row r="9334" spans="1:69" x14ac:dyDescent="0.45">
      <c r="A9334" s="3">
        <v>45954.561388888891</v>
      </c>
      <c r="B9334" s="1" t="s">
        <v>83</v>
      </c>
      <c r="C9334" t="str">
        <f>IFERROR(VLOOKUP(B9334,[8]電話端末!$A$2:$E$284,2,FALSE),"不在")</f>
        <v>【札幌】舘合庸介</v>
      </c>
      <c r="D9334" s="1" t="s">
        <v>115</v>
      </c>
      <c r="E9334" t="str">
        <f>IFERROR(VLOOKUP(D9334,[8]電話端末!$A$2:$E$284,2,FALSE),"不在")</f>
        <v>【MF東京】着信グループ</v>
      </c>
      <c r="F9334" s="1" t="s">
        <v>110</v>
      </c>
      <c r="G9334" t="str">
        <f>IFERROR(VLOOKUP(F9334,[8]電話端末!$A$2:$D$284,2,FALSE),"不在")</f>
        <v>【MF東京】高木幸恵</v>
      </c>
      <c r="H9334" s="4">
        <v>54</v>
      </c>
      <c r="I9334" s="4">
        <v>51</v>
      </c>
      <c r="K9334">
        <v>2.5102400291668099E+19</v>
      </c>
      <c r="BN9334" s="1"/>
      <c r="BQ9334" s="1"/>
    </row>
    <row r="9335" spans="1:69" x14ac:dyDescent="0.45">
      <c r="A9335" s="3">
        <v>45954.560381944444</v>
      </c>
      <c r="B9335" s="1" t="s">
        <v>83</v>
      </c>
      <c r="C9335" t="str">
        <f>IFERROR(VLOOKUP(B9335,[8]電話端末!$A$2:$E$284,2,FALSE),"不在")</f>
        <v>【札幌】舘合庸介</v>
      </c>
      <c r="D9335" s="1" t="s">
        <v>115</v>
      </c>
      <c r="E9335" t="str">
        <f>IFERROR(VLOOKUP(D9335,[8]電話端末!$A$2:$E$284,2,FALSE),"不在")</f>
        <v>【MF東京】着信グループ</v>
      </c>
      <c r="F9335" s="1" t="s">
        <v>110</v>
      </c>
      <c r="G9335" t="str">
        <f>IFERROR(VLOOKUP(F9335,[8]電話端末!$A$2:$D$284,2,FALSE),"不在")</f>
        <v>【MF東京】高木幸恵</v>
      </c>
      <c r="H9335" s="4">
        <v>26</v>
      </c>
      <c r="I9335" s="4">
        <v>23</v>
      </c>
      <c r="K9335">
        <v>2.5102400290368098E+19</v>
      </c>
      <c r="BN9335" s="1"/>
      <c r="BQ9335" s="1"/>
    </row>
    <row r="9336" spans="1:69" x14ac:dyDescent="0.45">
      <c r="A9336" s="3">
        <v>45954.560300925928</v>
      </c>
      <c r="B9336" s="1" t="s">
        <v>61</v>
      </c>
      <c r="C9336" t="str">
        <f>IFERROR(VLOOKUP(B9336,[8]電話端末!$A$2:$E$284,2,FALSE),"不在")</f>
        <v>【埼玉】竹内梓</v>
      </c>
      <c r="D9336" s="1" t="s">
        <v>60</v>
      </c>
      <c r="E9336" t="str">
        <f>IFERROR(VLOOKUP(D9336,[8]電話端末!$A$2:$E$284,2,FALSE),"不在")</f>
        <v>【東京】林まど佳</v>
      </c>
      <c r="F9336" s="1" t="s">
        <v>60</v>
      </c>
      <c r="G9336" t="str">
        <f>IFERROR(VLOOKUP(F9336,[8]電話端末!$A$2:$D$284,2,FALSE),"不在")</f>
        <v>【東京】林まど佳</v>
      </c>
      <c r="H9336" s="4">
        <v>57</v>
      </c>
      <c r="I9336" s="4">
        <v>55</v>
      </c>
      <c r="K9336">
        <v>2.5102400290168099E+19</v>
      </c>
      <c r="BN9336" s="1"/>
      <c r="BQ9336" s="1"/>
    </row>
    <row r="9337" spans="1:69" x14ac:dyDescent="0.45">
      <c r="A9337" s="3">
        <v>45954.56013888889</v>
      </c>
      <c r="B9337" s="1" t="s">
        <v>48</v>
      </c>
      <c r="C9337" t="str">
        <f>IFERROR(VLOOKUP(B9337,[8]電話端末!$A$2:$E$284,2,FALSE),"不在")</f>
        <v>【福岡】松添愛</v>
      </c>
      <c r="D9337" s="1" t="s">
        <v>38</v>
      </c>
      <c r="E9337" t="str">
        <f>IFERROR(VLOOKUP(D9337,[8]電話端末!$A$2:$E$284,2,FALSE),"不在")</f>
        <v>【福岡】山崎芹奈</v>
      </c>
      <c r="F9337" s="1" t="s">
        <v>38</v>
      </c>
      <c r="G9337" t="str">
        <f>IFERROR(VLOOKUP(F9337,[8]電話端末!$A$2:$D$284,2,FALSE),"不在")</f>
        <v>【福岡】山崎芹奈</v>
      </c>
      <c r="H9337" s="4">
        <v>82</v>
      </c>
      <c r="I9337" s="4">
        <v>80</v>
      </c>
      <c r="K9337">
        <v>2.51024002898681E+19</v>
      </c>
      <c r="BN9337" s="1"/>
    </row>
    <row r="9338" spans="1:69" x14ac:dyDescent="0.45">
      <c r="A9338" s="3">
        <v>45954.557939814818</v>
      </c>
      <c r="B9338" s="1" t="s">
        <v>27</v>
      </c>
      <c r="C9338" t="str">
        <f>IFERROR(VLOOKUP(B9338,[8]電話端末!$A$2:$E$284,2,FALSE),"不在")</f>
        <v>【本社在庫物流課】黒田靖広</v>
      </c>
      <c r="D9338" s="1" t="s">
        <v>164</v>
      </c>
      <c r="E9338" t="str">
        <f>IFERROR(VLOOKUP(D9338,[8]電話端末!$A$2:$E$284,2,FALSE),"不在")</f>
        <v>【流山】蒲原健吾</v>
      </c>
      <c r="F9338" s="1"/>
      <c r="G9338" t="str">
        <f>IFERROR(VLOOKUP(F9338,[8]電話端末!$A$2:$D$284,2,FALSE),"不在")</f>
        <v>不在</v>
      </c>
      <c r="H9338" s="4">
        <v>14</v>
      </c>
      <c r="I9338" s="4">
        <v>0</v>
      </c>
      <c r="K9338">
        <v>2.5102400286768099E+19</v>
      </c>
      <c r="BN9338" s="1"/>
      <c r="BQ9338" s="1"/>
    </row>
    <row r="9339" spans="1:69" x14ac:dyDescent="0.45">
      <c r="A9339" s="3">
        <v>45954.556875000002</v>
      </c>
      <c r="B9339" s="1" t="s">
        <v>140</v>
      </c>
      <c r="C9339" t="str">
        <f>IFERROR(VLOOKUP(B9339,[8]電話端末!$A$2:$E$284,2,FALSE),"不在")</f>
        <v>【千葉】遠藤和行</v>
      </c>
      <c r="D9339" s="1" t="s">
        <v>115</v>
      </c>
      <c r="E9339" t="str">
        <f>IFERROR(VLOOKUP(D9339,[8]電話端末!$A$2:$E$284,2,FALSE),"不在")</f>
        <v>【MF東京】着信グループ</v>
      </c>
      <c r="F9339" s="1" t="s">
        <v>110</v>
      </c>
      <c r="G9339" t="str">
        <f>IFERROR(VLOOKUP(F9339,[8]電話端末!$A$2:$D$284,2,FALSE),"不在")</f>
        <v>【MF東京】高木幸恵</v>
      </c>
      <c r="H9339" s="4">
        <v>170</v>
      </c>
      <c r="I9339" s="4">
        <v>165</v>
      </c>
      <c r="K9339">
        <v>2.5102400284668101E+19</v>
      </c>
      <c r="BN9339" s="1"/>
      <c r="BQ9339" s="1"/>
    </row>
    <row r="9340" spans="1:69" x14ac:dyDescent="0.45">
      <c r="A9340" s="3">
        <v>45954.554710648146</v>
      </c>
      <c r="B9340" s="1" t="s">
        <v>23</v>
      </c>
      <c r="C9340" t="str">
        <f>IFERROR(VLOOKUP(B9340,[8]電話端末!$A$2:$E$284,2,FALSE),"不在")</f>
        <v>【本社購買】山口泰彦</v>
      </c>
      <c r="D9340" s="1" t="s">
        <v>138</v>
      </c>
      <c r="E9340" t="str">
        <f>IFERROR(VLOOKUP(D9340,[8]電話端末!$A$2:$E$284,2,FALSE),"不在")</f>
        <v>【仙台】着信グループ</v>
      </c>
      <c r="F9340" s="1" t="s">
        <v>128</v>
      </c>
      <c r="G9340" t="str">
        <f>IFERROR(VLOOKUP(F9340,[8]電話端末!$A$2:$D$284,2,FALSE),"不在")</f>
        <v>【仙台】仁藤佳美</v>
      </c>
      <c r="H9340" s="4">
        <v>160</v>
      </c>
      <c r="I9340" s="4">
        <v>157</v>
      </c>
      <c r="K9340">
        <v>2.5102400281468101E+19</v>
      </c>
      <c r="BN9340" s="1"/>
      <c r="BQ9340" s="1"/>
    </row>
    <row r="9341" spans="1:69" x14ac:dyDescent="0.45">
      <c r="A9341" s="3">
        <v>45954.554513888892</v>
      </c>
      <c r="B9341" s="1" t="s">
        <v>162</v>
      </c>
      <c r="C9341" t="str">
        <f>IFERROR(VLOOKUP(B9341,[8]電話端末!$A$2:$E$284,2,FALSE),"不在")</f>
        <v>【千葉】膳英一郎</v>
      </c>
      <c r="D9341" s="1" t="s">
        <v>68</v>
      </c>
      <c r="E9341" t="str">
        <f>IFERROR(VLOOKUP(D9341,[8]電話端末!$A$2:$E$284,2,FALSE),"不在")</f>
        <v>【埼玉】着信グループ</v>
      </c>
      <c r="F9341" s="1" t="s">
        <v>105</v>
      </c>
      <c r="G9341" t="str">
        <f>IFERROR(VLOOKUP(F9341,[8]電話端末!$A$2:$D$284,2,FALSE),"不在")</f>
        <v>【埼玉】金子友希</v>
      </c>
      <c r="H9341" s="4">
        <v>43</v>
      </c>
      <c r="I9341" s="4">
        <v>37</v>
      </c>
      <c r="K9341">
        <v>2.5102400280868098E+19</v>
      </c>
      <c r="BN9341" s="1"/>
      <c r="BQ9341" s="1"/>
    </row>
    <row r="9342" spans="1:69" x14ac:dyDescent="0.45">
      <c r="A9342" s="3">
        <v>45954.553946759261</v>
      </c>
      <c r="B9342" s="1" t="s">
        <v>83</v>
      </c>
      <c r="C9342" t="str">
        <f>IFERROR(VLOOKUP(B9342,[8]電話端末!$A$2:$E$284,2,FALSE),"不在")</f>
        <v>【札幌】舘合庸介</v>
      </c>
      <c r="D9342" s="1" t="s">
        <v>118</v>
      </c>
      <c r="E9342" t="str">
        <f>IFERROR(VLOOKUP(D9342,[8]電話端末!$A$2:$E$284,2,FALSE),"不在")</f>
        <v>【仙台】真壁彰子</v>
      </c>
      <c r="F9342" s="1" t="s">
        <v>118</v>
      </c>
      <c r="G9342" t="str">
        <f>IFERROR(VLOOKUP(F9342,[8]電話端末!$A$2:$D$284,2,FALSE),"不在")</f>
        <v>【仙台】真壁彰子</v>
      </c>
      <c r="H9342" s="4">
        <v>18</v>
      </c>
      <c r="I9342" s="4">
        <v>16</v>
      </c>
      <c r="K9342">
        <v>2.51024002800681E+19</v>
      </c>
      <c r="BN9342" s="1"/>
      <c r="BQ9342" s="1"/>
    </row>
    <row r="9343" spans="1:69" x14ac:dyDescent="0.45">
      <c r="A9343" s="3">
        <v>45954.552152777775</v>
      </c>
      <c r="B9343" s="1" t="s">
        <v>140</v>
      </c>
      <c r="C9343" t="str">
        <f>IFERROR(VLOOKUP(B9343,[8]電話端末!$A$2:$E$284,2,FALSE),"不在")</f>
        <v>【千葉】遠藤和行</v>
      </c>
      <c r="D9343" s="1" t="s">
        <v>180</v>
      </c>
      <c r="E9343" t="str">
        <f>IFERROR(VLOOKUP(D9343,[8]電話端末!$A$2:$E$284,2,FALSE),"不在")</f>
        <v>【横浜】萩原直美</v>
      </c>
      <c r="F9343" s="1" t="s">
        <v>180</v>
      </c>
      <c r="G9343" t="str">
        <f>IFERROR(VLOOKUP(F9343,[8]電話端末!$A$2:$D$284,2,FALSE),"不在")</f>
        <v>【横浜】萩原直美</v>
      </c>
      <c r="H9343" s="4">
        <v>41</v>
      </c>
      <c r="I9343" s="4">
        <v>40</v>
      </c>
      <c r="K9343">
        <v>2.5102400276668101E+19</v>
      </c>
      <c r="BN9343" s="1"/>
    </row>
    <row r="9344" spans="1:69" x14ac:dyDescent="0.45">
      <c r="A9344" s="3">
        <v>45954.55059027778</v>
      </c>
      <c r="B9344" s="1" t="s">
        <v>140</v>
      </c>
      <c r="C9344" t="str">
        <f>IFERROR(VLOOKUP(B9344,[8]電話端末!$A$2:$E$284,2,FALSE),"不在")</f>
        <v>【千葉】遠藤和行</v>
      </c>
      <c r="D9344" s="1" t="s">
        <v>62</v>
      </c>
      <c r="E9344" t="str">
        <f>IFERROR(VLOOKUP(D9344,[8]電話端末!$A$2:$E$284,2,FALSE),"不在")</f>
        <v>【横浜】着信グループ</v>
      </c>
      <c r="F9344" s="1" t="s">
        <v>72</v>
      </c>
      <c r="G9344" t="str">
        <f>IFERROR(VLOOKUP(F9344,[8]電話端末!$A$2:$D$284,2,FALSE),"不在")</f>
        <v>【横浜】青木観奈</v>
      </c>
      <c r="H9344" s="4">
        <v>25</v>
      </c>
      <c r="I9344" s="4">
        <v>22</v>
      </c>
      <c r="K9344">
        <v>2.51024002737681E+19</v>
      </c>
      <c r="BN9344" s="1"/>
      <c r="BQ9344" s="1"/>
    </row>
    <row r="9345" spans="1:69" x14ac:dyDescent="0.45">
      <c r="A9345" s="3">
        <v>45954.550532407404</v>
      </c>
      <c r="B9345" s="1" t="s">
        <v>140</v>
      </c>
      <c r="C9345" t="str">
        <f>IFERROR(VLOOKUP(B9345,[8]電話端末!$A$2:$E$284,2,FALSE),"不在")</f>
        <v>【千葉】遠藤和行</v>
      </c>
      <c r="D9345" s="1" t="s">
        <v>180</v>
      </c>
      <c r="E9345" t="str">
        <f>IFERROR(VLOOKUP(D9345,[8]電話端末!$A$2:$E$284,2,FALSE),"不在")</f>
        <v>【横浜】萩原直美</v>
      </c>
      <c r="F9345" s="1"/>
      <c r="G9345" t="str">
        <f>IFERROR(VLOOKUP(F9345,[8]電話端末!$A$2:$D$284,2,FALSE),"不在")</f>
        <v>不在</v>
      </c>
      <c r="H9345" s="4">
        <v>0</v>
      </c>
      <c r="I9345" s="4">
        <v>0</v>
      </c>
      <c r="K9345">
        <v>2.51024002735681E+19</v>
      </c>
      <c r="BN9345" s="1"/>
      <c r="BQ9345" s="1"/>
    </row>
    <row r="9346" spans="1:69" x14ac:dyDescent="0.45">
      <c r="A9346" s="3">
        <v>45954.549745370372</v>
      </c>
      <c r="B9346" s="1" t="s">
        <v>39</v>
      </c>
      <c r="C9346" t="str">
        <f>IFERROR(VLOOKUP(B9346,[8]電話端末!$A$2:$E$284,2,FALSE),"不在")</f>
        <v>【福岡】松尾明日香</v>
      </c>
      <c r="D9346" s="1" t="s">
        <v>48</v>
      </c>
      <c r="E9346" t="str">
        <f>IFERROR(VLOOKUP(D9346,[8]電話端末!$A$2:$E$284,2,FALSE),"不在")</f>
        <v>【福岡】松添愛</v>
      </c>
      <c r="F9346" s="1" t="s">
        <v>48</v>
      </c>
      <c r="G9346" t="str">
        <f>IFERROR(VLOOKUP(F9346,[8]電話端末!$A$2:$D$284,2,FALSE),"不在")</f>
        <v>【福岡】松添愛</v>
      </c>
      <c r="H9346" s="4">
        <v>27</v>
      </c>
      <c r="I9346" s="4">
        <v>26</v>
      </c>
      <c r="K9346">
        <v>2.51024002722681E+19</v>
      </c>
      <c r="BN9346" s="1"/>
      <c r="BQ9346" s="1"/>
    </row>
    <row r="9347" spans="1:69" x14ac:dyDescent="0.45">
      <c r="A9347" s="3">
        <v>45954.547303240739</v>
      </c>
      <c r="B9347" s="1" t="s">
        <v>44</v>
      </c>
      <c r="C9347" t="str">
        <f>IFERROR(VLOOKUP(B9347,[8]電話端末!$A$2:$E$284,2,FALSE),"不在")</f>
        <v>【福岡】奥薗美和</v>
      </c>
      <c r="D9347" s="1" t="s">
        <v>39</v>
      </c>
      <c r="E9347" t="str">
        <f>IFERROR(VLOOKUP(D9347,[8]電話端末!$A$2:$E$284,2,FALSE),"不在")</f>
        <v>【福岡】松尾明日香</v>
      </c>
      <c r="F9347" s="1" t="s">
        <v>39</v>
      </c>
      <c r="G9347" t="str">
        <f>IFERROR(VLOOKUP(F9347,[8]電話端末!$A$2:$D$284,2,FALSE),"不在")</f>
        <v>【福岡】松尾明日香</v>
      </c>
      <c r="H9347" s="4">
        <v>100</v>
      </c>
      <c r="I9347" s="4">
        <v>99</v>
      </c>
      <c r="K9347">
        <v>2.5102400268668101E+19</v>
      </c>
      <c r="BN9347" s="1"/>
    </row>
    <row r="9348" spans="1:69" x14ac:dyDescent="0.45">
      <c r="A9348" s="3">
        <v>45954.545636574076</v>
      </c>
      <c r="B9348" s="1" t="s">
        <v>22</v>
      </c>
      <c r="C9348" t="str">
        <f>IFERROR(VLOOKUP(B9348,[8]電話端末!$A$2:$E$284,2,FALSE),"不在")</f>
        <v>【東京】西垣彩</v>
      </c>
      <c r="D9348" s="1" t="s">
        <v>62</v>
      </c>
      <c r="E9348" t="str">
        <f>IFERROR(VLOOKUP(D9348,[8]電話端末!$A$2:$E$284,2,FALSE),"不在")</f>
        <v>【横浜】着信グループ</v>
      </c>
      <c r="F9348" s="1" t="s">
        <v>124</v>
      </c>
      <c r="G9348" t="str">
        <f>IFERROR(VLOOKUP(F9348,[8]電話端末!$A$2:$D$284,2,FALSE),"不在")</f>
        <v>【横浜】川崎瞳</v>
      </c>
      <c r="H9348" s="4">
        <v>47</v>
      </c>
      <c r="I9348" s="4">
        <v>42</v>
      </c>
      <c r="K9348">
        <v>2.5102400266168099E+19</v>
      </c>
      <c r="BN9348" s="1"/>
    </row>
    <row r="9349" spans="1:69" x14ac:dyDescent="0.45">
      <c r="A9349" s="3">
        <v>45954.543969907405</v>
      </c>
      <c r="B9349" s="1" t="s">
        <v>50</v>
      </c>
      <c r="C9349" t="str">
        <f>IFERROR(VLOOKUP(B9349,[8]電話端末!$A$2:$E$284,2,FALSE),"不在")</f>
        <v>【流山】浅沼潤也</v>
      </c>
      <c r="D9349" s="1" t="s">
        <v>29</v>
      </c>
      <c r="E9349" t="str">
        <f>IFERROR(VLOOKUP(D9349,[8]電話端末!$A$2:$E$284,2,FALSE),"不在")</f>
        <v>【本社EC】大城明日香</v>
      </c>
      <c r="F9349" s="1" t="s">
        <v>29</v>
      </c>
      <c r="G9349" t="str">
        <f>IFERROR(VLOOKUP(F9349,[8]電話端末!$A$2:$D$284,2,FALSE),"不在")</f>
        <v>【本社EC】大城明日香</v>
      </c>
      <c r="H9349" s="4">
        <v>136</v>
      </c>
      <c r="I9349" s="4">
        <v>131</v>
      </c>
      <c r="K9349">
        <v>2.5102400262768099E+19</v>
      </c>
      <c r="BN9349" s="1"/>
      <c r="BQ9349" s="1"/>
    </row>
    <row r="9350" spans="1:69" x14ac:dyDescent="0.45">
      <c r="A9350" s="3">
        <v>45954.542199074072</v>
      </c>
      <c r="B9350" s="1" t="s">
        <v>19</v>
      </c>
      <c r="C9350" t="str">
        <f>IFERROR(VLOOKUP(B9350,[8]電話端末!$A$2:$E$284,2,FALSE),"不在")</f>
        <v>【福岡】重松宝成</v>
      </c>
      <c r="D9350" s="1" t="s">
        <v>44</v>
      </c>
      <c r="E9350" t="str">
        <f>IFERROR(VLOOKUP(D9350,[8]電話端末!$A$2:$E$284,2,FALSE),"不在")</f>
        <v>【福岡】奥薗美和</v>
      </c>
      <c r="F9350" s="1" t="s">
        <v>44</v>
      </c>
      <c r="G9350" t="str">
        <f>IFERROR(VLOOKUP(F9350,[8]電話端末!$A$2:$D$284,2,FALSE),"不在")</f>
        <v>【福岡】奥薗美和</v>
      </c>
      <c r="H9350" s="4">
        <v>79</v>
      </c>
      <c r="I9350" s="4">
        <v>77</v>
      </c>
      <c r="K9350">
        <v>2.5102400259768099E+19</v>
      </c>
      <c r="BN9350" s="1"/>
    </row>
    <row r="9351" spans="1:69" x14ac:dyDescent="0.45">
      <c r="A9351" s="3">
        <v>45954.50677083333</v>
      </c>
      <c r="B9351" s="1" t="s">
        <v>164</v>
      </c>
      <c r="C9351" t="str">
        <f>IFERROR(VLOOKUP(B9351,[8]電話端末!$A$2:$E$284,2,FALSE),"不在")</f>
        <v>【流山】蒲原健吾</v>
      </c>
      <c r="D9351" s="1" t="s">
        <v>27</v>
      </c>
      <c r="E9351" t="str">
        <f>IFERROR(VLOOKUP(D9351,[8]電話端末!$A$2:$E$284,2,FALSE),"不在")</f>
        <v>【本社在庫物流課】黒田靖広</v>
      </c>
      <c r="F9351" s="1" t="s">
        <v>27</v>
      </c>
      <c r="G9351" t="str">
        <f>IFERROR(VLOOKUP(F9351,[8]電話端末!$A$2:$D$284,2,FALSE),"不在")</f>
        <v>【本社在庫物流課】黒田靖広</v>
      </c>
      <c r="H9351" s="4">
        <v>120</v>
      </c>
      <c r="I9351" s="4">
        <v>118</v>
      </c>
      <c r="K9351">
        <v>2.5102400255268098E+19</v>
      </c>
      <c r="BN9351" s="1"/>
      <c r="BQ9351" s="1"/>
    </row>
    <row r="9352" spans="1:69" x14ac:dyDescent="0.45">
      <c r="A9352" s="3">
        <v>45954.502187500002</v>
      </c>
      <c r="B9352" s="1" t="s">
        <v>27</v>
      </c>
      <c r="C9352" t="str">
        <f>IFERROR(VLOOKUP(B9352,[8]電話端末!$A$2:$E$284,2,FALSE),"不在")</f>
        <v>【本社在庫物流課】黒田靖広</v>
      </c>
      <c r="D9352" s="1" t="s">
        <v>49</v>
      </c>
      <c r="E9352" t="str">
        <f>IFERROR(VLOOKUP(D9352,[8]電話端末!$A$2:$E$284,2,FALSE),"不在")</f>
        <v>【流山】鴻池千紗都</v>
      </c>
      <c r="F9352" s="1" t="s">
        <v>49</v>
      </c>
      <c r="G9352" t="str">
        <f>IFERROR(VLOOKUP(F9352,[8]電話端末!$A$2:$D$284,2,FALSE),"不在")</f>
        <v>【流山】鴻池千紗都</v>
      </c>
      <c r="H9352" s="4">
        <v>207</v>
      </c>
      <c r="I9352" s="4">
        <v>204</v>
      </c>
      <c r="K9352">
        <v>2.5102400253568098E+19</v>
      </c>
      <c r="BN9352" s="1"/>
      <c r="BQ9352" s="1"/>
    </row>
    <row r="9353" spans="1:69" x14ac:dyDescent="0.45">
      <c r="A9353" s="3">
        <v>45954.500775462962</v>
      </c>
      <c r="B9353" s="1" t="s">
        <v>134</v>
      </c>
      <c r="C9353" t="str">
        <f>IFERROR(VLOOKUP(B9353,[8]電話端末!$A$2:$E$284,2,FALSE),"不在")</f>
        <v>【滋賀】梅原薫</v>
      </c>
      <c r="D9353" s="1" t="s">
        <v>14</v>
      </c>
      <c r="E9353" t="str">
        <f>IFERROR(VLOOKUP(D9353,[8]電話端末!$A$2:$E$284,2,FALSE),"不在")</f>
        <v>【岡山】伊藤優</v>
      </c>
      <c r="F9353" s="1" t="s">
        <v>14</v>
      </c>
      <c r="G9353" t="str">
        <f>IFERROR(VLOOKUP(F9353,[8]電話端末!$A$2:$D$284,2,FALSE),"不在")</f>
        <v>【岡山】伊藤優</v>
      </c>
      <c r="H9353" s="4">
        <v>54</v>
      </c>
      <c r="I9353" s="4">
        <v>52</v>
      </c>
      <c r="K9353">
        <v>2.5102400252268102E+19</v>
      </c>
      <c r="BN9353" s="1"/>
      <c r="BQ9353" s="1"/>
    </row>
    <row r="9354" spans="1:69" x14ac:dyDescent="0.45">
      <c r="A9354" s="3">
        <v>45954.498263888891</v>
      </c>
      <c r="B9354" s="1" t="s">
        <v>164</v>
      </c>
      <c r="C9354" t="str">
        <f>IFERROR(VLOOKUP(B9354,[8]電話端末!$A$2:$E$284,2,FALSE),"不在")</f>
        <v>【流山】蒲原健吾</v>
      </c>
      <c r="D9354" s="1" t="s">
        <v>34</v>
      </c>
      <c r="E9354" t="str">
        <f>IFERROR(VLOOKUP(D9354,[8]電話端末!$A$2:$E$284,2,FALSE),"不在")</f>
        <v>【埼玉】細田昌子</v>
      </c>
      <c r="F9354" s="1" t="s">
        <v>34</v>
      </c>
      <c r="G9354" t="str">
        <f>IFERROR(VLOOKUP(F9354,[8]電話端末!$A$2:$D$284,2,FALSE),"不在")</f>
        <v>【埼玉】細田昌子</v>
      </c>
      <c r="H9354" s="4">
        <v>42</v>
      </c>
      <c r="I9354" s="4">
        <v>40</v>
      </c>
      <c r="K9354">
        <v>2.51024002495681E+19</v>
      </c>
      <c r="BN9354" s="1"/>
      <c r="BQ9354" s="1"/>
    </row>
    <row r="9355" spans="1:69" x14ac:dyDescent="0.45">
      <c r="A9355" s="3">
        <v>45954.496099537035</v>
      </c>
      <c r="B9355" s="1" t="s">
        <v>34</v>
      </c>
      <c r="C9355" t="str">
        <f>IFERROR(VLOOKUP(B9355,[8]電話端末!$A$2:$E$284,2,FALSE),"不在")</f>
        <v>【埼玉】細田昌子</v>
      </c>
      <c r="D9355" s="1" t="s">
        <v>164</v>
      </c>
      <c r="E9355" t="str">
        <f>IFERROR(VLOOKUP(D9355,[8]電話端末!$A$2:$E$284,2,FALSE),"不在")</f>
        <v>【流山】蒲原健吾</v>
      </c>
      <c r="F9355" s="1" t="s">
        <v>49</v>
      </c>
      <c r="G9355" t="str">
        <f>IFERROR(VLOOKUP(F9355,[8]電話端末!$A$2:$D$284,2,FALSE),"不在")</f>
        <v>【流山】鴻池千紗都</v>
      </c>
      <c r="H9355" s="4">
        <v>31</v>
      </c>
      <c r="I9355" s="4">
        <v>22</v>
      </c>
      <c r="K9355">
        <v>2.51024002466681E+19</v>
      </c>
      <c r="BN9355" s="1"/>
    </row>
    <row r="9356" spans="1:69" x14ac:dyDescent="0.45">
      <c r="A9356" s="3">
        <v>45954.496053240742</v>
      </c>
      <c r="B9356" s="1" t="s">
        <v>102</v>
      </c>
      <c r="C9356" t="str">
        <f>IFERROR(VLOOKUP(B9356,[8]電話端末!$A$2:$E$284,2,FALSE),"不在")</f>
        <v>【静岡】金子湧樹</v>
      </c>
      <c r="D9356" s="1" t="s">
        <v>103</v>
      </c>
      <c r="E9356" t="str">
        <f>IFERROR(VLOOKUP(D9356,[8]電話端末!$A$2:$E$284,2,FALSE),"不在")</f>
        <v>【岡山】北添恵</v>
      </c>
      <c r="F9356" s="1" t="s">
        <v>103</v>
      </c>
      <c r="G9356" t="str">
        <f>IFERROR(VLOOKUP(F9356,[8]電話端末!$A$2:$D$284,2,FALSE),"不在")</f>
        <v>【岡山】北添恵</v>
      </c>
      <c r="H9356" s="4">
        <v>201</v>
      </c>
      <c r="I9356" s="4">
        <v>198</v>
      </c>
      <c r="K9356">
        <v>2.51024002464681E+19</v>
      </c>
      <c r="BN9356" s="1"/>
    </row>
    <row r="9357" spans="1:69" x14ac:dyDescent="0.45">
      <c r="A9357" s="3">
        <v>45954.49490740741</v>
      </c>
      <c r="B9357" s="1" t="s">
        <v>164</v>
      </c>
      <c r="C9357" t="str">
        <f>IFERROR(VLOOKUP(B9357,[8]電話端末!$A$2:$E$284,2,FALSE),"不在")</f>
        <v>【流山】蒲原健吾</v>
      </c>
      <c r="D9357" s="1" t="s">
        <v>34</v>
      </c>
      <c r="E9357" t="str">
        <f>IFERROR(VLOOKUP(D9357,[8]電話端末!$A$2:$E$284,2,FALSE),"不在")</f>
        <v>【埼玉】細田昌子</v>
      </c>
      <c r="F9357" s="1" t="s">
        <v>34</v>
      </c>
      <c r="G9357" t="str">
        <f>IFERROR(VLOOKUP(F9357,[8]電話端末!$A$2:$D$284,2,FALSE),"不在")</f>
        <v>【埼玉】細田昌子</v>
      </c>
      <c r="H9357" s="4">
        <v>43</v>
      </c>
      <c r="I9357" s="4">
        <v>41</v>
      </c>
      <c r="K9357">
        <v>2.5102400244668101E+19</v>
      </c>
      <c r="BN9357" s="1"/>
    </row>
    <row r="9358" spans="1:69" x14ac:dyDescent="0.45">
      <c r="A9358" s="3">
        <v>45954.492164351854</v>
      </c>
      <c r="B9358" s="1" t="s">
        <v>27</v>
      </c>
      <c r="C9358" t="str">
        <f>IFERROR(VLOOKUP(B9358,[8]電話端末!$A$2:$E$284,2,FALSE),"不在")</f>
        <v>【本社在庫物流課】黒田靖広</v>
      </c>
      <c r="D9358" s="1" t="s">
        <v>83</v>
      </c>
      <c r="E9358" t="str">
        <f>IFERROR(VLOOKUP(D9358,[8]電話端末!$A$2:$E$284,2,FALSE),"不在")</f>
        <v>【札幌】舘合庸介</v>
      </c>
      <c r="F9358" s="1"/>
      <c r="G9358" t="str">
        <f>IFERROR(VLOOKUP(F9358,[8]電話端末!$A$2:$D$284,2,FALSE),"不在")</f>
        <v>不在</v>
      </c>
      <c r="H9358" s="4">
        <v>15</v>
      </c>
      <c r="I9358" s="4">
        <v>0</v>
      </c>
      <c r="K9358">
        <v>2.5102400240368099E+19</v>
      </c>
      <c r="BN9358" s="1"/>
      <c r="BQ9358" s="1"/>
    </row>
    <row r="9359" spans="1:69" x14ac:dyDescent="0.45">
      <c r="A9359" s="3">
        <v>45954.491354166668</v>
      </c>
      <c r="B9359" s="1" t="s">
        <v>44</v>
      </c>
      <c r="C9359" t="str">
        <f>IFERROR(VLOOKUP(B9359,[8]電話端末!$A$2:$E$284,2,FALSE),"不在")</f>
        <v>【福岡】奥薗美和</v>
      </c>
      <c r="D9359" s="1" t="s">
        <v>39</v>
      </c>
      <c r="E9359" t="str">
        <f>IFERROR(VLOOKUP(D9359,[8]電話端末!$A$2:$E$284,2,FALSE),"不在")</f>
        <v>【福岡】松尾明日香</v>
      </c>
      <c r="F9359" s="1" t="s">
        <v>39</v>
      </c>
      <c r="G9359" t="str">
        <f>IFERROR(VLOOKUP(F9359,[8]電話端末!$A$2:$D$284,2,FALSE),"不在")</f>
        <v>【福岡】松尾明日香</v>
      </c>
      <c r="H9359" s="4">
        <v>31</v>
      </c>
      <c r="I9359" s="4">
        <v>30</v>
      </c>
      <c r="K9359">
        <v>2.5102400239168098E+19</v>
      </c>
      <c r="BN9359" s="1"/>
      <c r="BQ9359" s="1"/>
    </row>
    <row r="9360" spans="1:69" x14ac:dyDescent="0.45">
      <c r="A9360" s="3">
        <v>45954.490972222222</v>
      </c>
      <c r="B9360" s="1" t="s">
        <v>104</v>
      </c>
      <c r="C9360" t="str">
        <f>IFERROR(VLOOKUP(B9360,[8]電話端末!$A$2:$E$284,2,FALSE),"不在")</f>
        <v>【岡山】矢野夏絵</v>
      </c>
      <c r="D9360" s="1" t="s">
        <v>95</v>
      </c>
      <c r="E9360" t="str">
        <f>IFERROR(VLOOKUP(D9360,[8]電話端末!$A$2:$E$284,2,FALSE),"不在")</f>
        <v>【MF大阪】着信グループ</v>
      </c>
      <c r="F9360" s="1" t="s">
        <v>108</v>
      </c>
      <c r="G9360" t="str">
        <f>IFERROR(VLOOKUP(F9360,[8]電話端末!$A$2:$D$284,2,FALSE),"不在")</f>
        <v>【MF大阪】高龍大</v>
      </c>
      <c r="H9360" s="4">
        <v>59</v>
      </c>
      <c r="I9360" s="4">
        <v>52</v>
      </c>
      <c r="K9360">
        <v>2.5102400238768099E+19</v>
      </c>
      <c r="BN9360" s="1"/>
    </row>
    <row r="9361" spans="1:69" x14ac:dyDescent="0.45">
      <c r="A9361" s="3">
        <v>45954.488958333335</v>
      </c>
      <c r="B9361" s="1" t="s">
        <v>164</v>
      </c>
      <c r="C9361" t="str">
        <f>IFERROR(VLOOKUP(B9361,[8]電話端末!$A$2:$E$284,2,FALSE),"不在")</f>
        <v>【流山】蒲原健吾</v>
      </c>
      <c r="D9361" s="1" t="s">
        <v>34</v>
      </c>
      <c r="E9361" t="str">
        <f>IFERROR(VLOOKUP(D9361,[8]電話端末!$A$2:$E$284,2,FALSE),"不在")</f>
        <v>【埼玉】細田昌子</v>
      </c>
      <c r="F9361" s="1"/>
      <c r="G9361" t="str">
        <f>IFERROR(VLOOKUP(F9361,[8]電話端末!$A$2:$D$284,2,FALSE),"不在")</f>
        <v>不在</v>
      </c>
      <c r="H9361" s="4">
        <v>1</v>
      </c>
      <c r="I9361" s="4">
        <v>0</v>
      </c>
      <c r="K9361">
        <v>2.5102400236368101E+19</v>
      </c>
      <c r="BN9361" s="1"/>
    </row>
    <row r="9362" spans="1:69" x14ac:dyDescent="0.45">
      <c r="A9362" s="3">
        <v>45954.487719907411</v>
      </c>
      <c r="B9362" s="1" t="s">
        <v>48</v>
      </c>
      <c r="C9362" t="str">
        <f>IFERROR(VLOOKUP(B9362,[8]電話端末!$A$2:$E$284,2,FALSE),"不在")</f>
        <v>【福岡】松添愛</v>
      </c>
      <c r="D9362" s="1" t="s">
        <v>38</v>
      </c>
      <c r="E9362" t="str">
        <f>IFERROR(VLOOKUP(D9362,[8]電話端末!$A$2:$E$284,2,FALSE),"不在")</f>
        <v>【福岡】山崎芹奈</v>
      </c>
      <c r="F9362" s="1" t="s">
        <v>38</v>
      </c>
      <c r="G9362" t="str">
        <f>IFERROR(VLOOKUP(F9362,[8]電話端末!$A$2:$D$284,2,FALSE),"不在")</f>
        <v>【福岡】山崎芹奈</v>
      </c>
      <c r="H9362" s="4">
        <v>26</v>
      </c>
      <c r="I9362" s="4">
        <v>25</v>
      </c>
      <c r="K9362">
        <v>2.5102400234268099E+19</v>
      </c>
      <c r="BN9362" s="1"/>
      <c r="BQ9362" s="1"/>
    </row>
    <row r="9363" spans="1:69" x14ac:dyDescent="0.45">
      <c r="A9363" s="3">
        <v>45954.487060185187</v>
      </c>
      <c r="B9363" s="1" t="s">
        <v>61</v>
      </c>
      <c r="C9363" t="str">
        <f>IFERROR(VLOOKUP(B9363,[8]電話端末!$A$2:$E$284,2,FALSE),"不在")</f>
        <v>【埼玉】竹内梓</v>
      </c>
      <c r="D9363" s="1" t="s">
        <v>31</v>
      </c>
      <c r="E9363" t="str">
        <f>IFERROR(VLOOKUP(D9363,[8]電話端末!$A$2:$E$284,2,FALSE),"不在")</f>
        <v>【千葉】着信グループ</v>
      </c>
      <c r="F9363" s="1" t="s">
        <v>153</v>
      </c>
      <c r="G9363" t="str">
        <f>IFERROR(VLOOKUP(F9363,[8]電話端末!$A$2:$D$284,2,FALSE),"不在")</f>
        <v>【千葉】平野翔大</v>
      </c>
      <c r="H9363" s="4">
        <v>72</v>
      </c>
      <c r="I9363" s="4">
        <v>68</v>
      </c>
      <c r="K9363">
        <v>2.5102400233368101E+19</v>
      </c>
      <c r="BN9363" s="1"/>
      <c r="BQ9363" s="1"/>
    </row>
    <row r="9364" spans="1:69" x14ac:dyDescent="0.45">
      <c r="A9364" s="3">
        <v>45954.486134259256</v>
      </c>
      <c r="B9364" s="1" t="s">
        <v>186</v>
      </c>
      <c r="C9364" t="str">
        <f>IFERROR(VLOOKUP(B9364,[8]電話端末!$A$2:$E$284,2,FALSE),"不在")</f>
        <v>【東京】北林友希</v>
      </c>
      <c r="D9364" s="1" t="s">
        <v>49</v>
      </c>
      <c r="E9364" t="str">
        <f>IFERROR(VLOOKUP(D9364,[8]電話端末!$A$2:$E$284,2,FALSE),"不在")</f>
        <v>【流山】鴻池千紗都</v>
      </c>
      <c r="F9364" s="1"/>
      <c r="G9364" t="str">
        <f>IFERROR(VLOOKUP(F9364,[8]電話端末!$A$2:$D$284,2,FALSE),"不在")</f>
        <v>不在</v>
      </c>
      <c r="H9364" s="4">
        <v>1</v>
      </c>
      <c r="I9364" s="4">
        <v>0</v>
      </c>
      <c r="K9364">
        <v>2.5102400231368102E+19</v>
      </c>
      <c r="BN9364" s="1"/>
    </row>
    <row r="9365" spans="1:69" x14ac:dyDescent="0.45">
      <c r="A9365" s="3">
        <v>45954.485601851855</v>
      </c>
      <c r="B9365" s="1" t="s">
        <v>162</v>
      </c>
      <c r="C9365" t="str">
        <f>IFERROR(VLOOKUP(B9365,[8]電話端末!$A$2:$E$284,2,FALSE),"不在")</f>
        <v>【千葉】膳英一郎</v>
      </c>
      <c r="D9365" s="1" t="s">
        <v>68</v>
      </c>
      <c r="E9365" t="str">
        <f>IFERROR(VLOOKUP(D9365,[8]電話端末!$A$2:$E$284,2,FALSE),"不在")</f>
        <v>【埼玉】着信グループ</v>
      </c>
      <c r="F9365" s="1" t="s">
        <v>187</v>
      </c>
      <c r="G9365" t="str">
        <f>IFERROR(VLOOKUP(F9365,[8]電話端末!$A$2:$D$284,2,FALSE),"不在")</f>
        <v>【埼玉】石川恵理</v>
      </c>
      <c r="H9365" s="4">
        <v>33</v>
      </c>
      <c r="I9365" s="4">
        <v>31</v>
      </c>
      <c r="K9365">
        <v>2.5102400229468099E+19</v>
      </c>
      <c r="BN9365" s="1"/>
    </row>
    <row r="9366" spans="1:69" x14ac:dyDescent="0.45">
      <c r="A9366" s="3">
        <v>45954.485011574077</v>
      </c>
      <c r="B9366" s="1" t="s">
        <v>187</v>
      </c>
      <c r="C9366" t="str">
        <f>IFERROR(VLOOKUP(B9366,[8]電話端末!$A$2:$E$284,2,FALSE),"不在")</f>
        <v>【埼玉】石川恵理</v>
      </c>
      <c r="D9366" s="1" t="s">
        <v>153</v>
      </c>
      <c r="E9366" t="str">
        <f>IFERROR(VLOOKUP(D9366,[8]電話端末!$A$2:$E$284,2,FALSE),"不在")</f>
        <v>【千葉】平野翔大</v>
      </c>
      <c r="F9366" s="1" t="s">
        <v>32</v>
      </c>
      <c r="G9366" t="str">
        <f>IFERROR(VLOOKUP(F9366,[8]電話端末!$A$2:$D$284,2,FALSE),"不在")</f>
        <v>【千葉】遠藤和行</v>
      </c>
      <c r="H9366" s="4">
        <v>41</v>
      </c>
      <c r="I9366" s="4">
        <v>23</v>
      </c>
      <c r="K9366">
        <v>2.5102400227968098E+19</v>
      </c>
      <c r="BN9366" s="1"/>
    </row>
    <row r="9367" spans="1:69" x14ac:dyDescent="0.45">
      <c r="A9367" s="3">
        <v>45954.485011574077</v>
      </c>
      <c r="B9367" s="1" t="s">
        <v>99</v>
      </c>
      <c r="C9367" t="str">
        <f>IFERROR(VLOOKUP(B9367,[8]電話端末!$A$2:$E$284,2,FALSE),"不在")</f>
        <v>【名古屋】玉腰千恵</v>
      </c>
      <c r="D9367" s="1" t="s">
        <v>113</v>
      </c>
      <c r="E9367" t="str">
        <f>IFERROR(VLOOKUP(D9367,[8]電話端末!$A$2:$E$284,2,FALSE),"不在")</f>
        <v>【名古屋】水島奈美</v>
      </c>
      <c r="F9367" s="1" t="s">
        <v>113</v>
      </c>
      <c r="G9367" t="str">
        <f>IFERROR(VLOOKUP(F9367,[8]電話端末!$A$2:$D$284,2,FALSE),"不在")</f>
        <v>【名古屋】水島奈美</v>
      </c>
      <c r="H9367" s="4">
        <v>30</v>
      </c>
      <c r="I9367" s="4">
        <v>29</v>
      </c>
      <c r="K9367">
        <v>2.5102400227868099E+19</v>
      </c>
      <c r="BN9367" s="1"/>
    </row>
    <row r="9368" spans="1:69" x14ac:dyDescent="0.45">
      <c r="A9368" s="3">
        <v>45954.482731481483</v>
      </c>
      <c r="B9368" s="1" t="s">
        <v>36</v>
      </c>
      <c r="C9368" t="str">
        <f>IFERROR(VLOOKUP(B9368,[8]電話端末!$A$2:$E$284,2,FALSE),"不在")</f>
        <v>【名古屋】稲垣みちる</v>
      </c>
      <c r="D9368" s="1" t="s">
        <v>28</v>
      </c>
      <c r="E9368" t="str">
        <f>IFERROR(VLOOKUP(D9368,[8]電話端末!$A$2:$E$284,2,FALSE),"不在")</f>
        <v>【名古屋】大渕温子</v>
      </c>
      <c r="F9368" s="1" t="s">
        <v>28</v>
      </c>
      <c r="G9368" t="str">
        <f>IFERROR(VLOOKUP(F9368,[8]電話端末!$A$2:$D$284,2,FALSE),"不在")</f>
        <v>【名古屋】大渕温子</v>
      </c>
      <c r="H9368" s="4">
        <v>233</v>
      </c>
      <c r="I9368" s="4">
        <v>232</v>
      </c>
      <c r="K9368">
        <v>2.5102400224968102E+19</v>
      </c>
      <c r="BN9368" s="1"/>
    </row>
    <row r="9369" spans="1:69" x14ac:dyDescent="0.45">
      <c r="A9369" s="3">
        <v>45954.482442129629</v>
      </c>
      <c r="B9369" s="1" t="s">
        <v>187</v>
      </c>
      <c r="C9369" t="str">
        <f>IFERROR(VLOOKUP(B9369,[8]電話端末!$A$2:$E$284,2,FALSE),"不在")</f>
        <v>【埼玉】石川恵理</v>
      </c>
      <c r="D9369" s="1" t="s">
        <v>32</v>
      </c>
      <c r="E9369" t="str">
        <f>IFERROR(VLOOKUP(D9369,[8]電話端末!$A$2:$E$284,2,FALSE),"不在")</f>
        <v>【千葉】遠藤和行</v>
      </c>
      <c r="F9369" s="1" t="s">
        <v>153</v>
      </c>
      <c r="G9369" t="str">
        <f>IFERROR(VLOOKUP(F9369,[8]電話端末!$A$2:$D$284,2,FALSE),"不在")</f>
        <v>【千葉】平野翔大</v>
      </c>
      <c r="H9369" s="4">
        <v>19</v>
      </c>
      <c r="I9369" s="4">
        <v>14</v>
      </c>
      <c r="K9369">
        <v>2.5102400224468099E+19</v>
      </c>
      <c r="BN9369" s="1"/>
      <c r="BQ9369" s="1"/>
    </row>
    <row r="9370" spans="1:69" x14ac:dyDescent="0.45">
      <c r="A9370" s="3">
        <v>45954.480671296296</v>
      </c>
      <c r="B9370" s="1" t="s">
        <v>38</v>
      </c>
      <c r="C9370" t="str">
        <f>IFERROR(VLOOKUP(B9370,[8]電話端末!$A$2:$E$284,2,FALSE),"不在")</f>
        <v>【福岡】山崎芹奈</v>
      </c>
      <c r="D9370" s="1" t="s">
        <v>114</v>
      </c>
      <c r="E9370" t="str">
        <f>IFERROR(VLOOKUP(D9370,[8]電話端末!$A$2:$E$284,2,FALSE),"不在")</f>
        <v>【本社】EC</v>
      </c>
      <c r="F9370" s="1" t="s">
        <v>87</v>
      </c>
      <c r="G9370" t="str">
        <f>IFERROR(VLOOKUP(F9370,[8]電話端末!$A$2:$D$284,2,FALSE),"不在")</f>
        <v>【本社EC】別府菜々美</v>
      </c>
      <c r="H9370" s="4">
        <v>60</v>
      </c>
      <c r="I9370" s="4">
        <v>56</v>
      </c>
      <c r="K9370">
        <v>2.51024002209681E+19</v>
      </c>
      <c r="BN9370" s="1"/>
      <c r="BQ9370" s="1"/>
    </row>
    <row r="9371" spans="1:69" x14ac:dyDescent="0.45">
      <c r="A9371" s="3">
        <v>45954.480613425927</v>
      </c>
      <c r="B9371" s="1" t="s">
        <v>45</v>
      </c>
      <c r="C9371" t="str">
        <f>IFERROR(VLOOKUP(B9371,[8]電話端末!$A$2:$E$284,2,FALSE),"不在")</f>
        <v>【岡山】岸本麻衣子</v>
      </c>
      <c r="D9371" s="1" t="s">
        <v>41</v>
      </c>
      <c r="E9371" t="str">
        <f>IFERROR(VLOOKUP(D9371,[8]電話端末!$A$2:$E$284,2,FALSE),"不在")</f>
        <v>【大阪】松下愛</v>
      </c>
      <c r="F9371" s="1" t="s">
        <v>41</v>
      </c>
      <c r="G9371" t="str">
        <f>IFERROR(VLOOKUP(F9371,[8]電話端末!$A$2:$D$284,2,FALSE),"不在")</f>
        <v>【大阪】松下愛</v>
      </c>
      <c r="H9371" s="4">
        <v>38</v>
      </c>
      <c r="I9371" s="4">
        <v>35</v>
      </c>
      <c r="K9371">
        <v>2.5102400220668101E+19</v>
      </c>
      <c r="BN9371" s="1"/>
    </row>
    <row r="9372" spans="1:69" x14ac:dyDescent="0.45">
      <c r="A9372" s="3">
        <v>45954.480254629627</v>
      </c>
      <c r="B9372" s="1" t="s">
        <v>164</v>
      </c>
      <c r="C9372" t="str">
        <f>IFERROR(VLOOKUP(B9372,[8]電話端末!$A$2:$E$284,2,FALSE),"不在")</f>
        <v>【流山】蒲原健吾</v>
      </c>
      <c r="D9372" s="1" t="s">
        <v>34</v>
      </c>
      <c r="E9372" t="str">
        <f>IFERROR(VLOOKUP(D9372,[8]電話端末!$A$2:$E$284,2,FALSE),"不在")</f>
        <v>【埼玉】細田昌子</v>
      </c>
      <c r="F9372" s="1"/>
      <c r="G9372" t="str">
        <f>IFERROR(VLOOKUP(F9372,[8]電話端末!$A$2:$D$284,2,FALSE),"不在")</f>
        <v>不在</v>
      </c>
      <c r="H9372" s="4">
        <v>0</v>
      </c>
      <c r="I9372" s="4">
        <v>0</v>
      </c>
      <c r="K9372">
        <v>2.5102400219868099E+19</v>
      </c>
      <c r="BN9372" s="1"/>
      <c r="BQ9372" s="1"/>
    </row>
    <row r="9373" spans="1:69" x14ac:dyDescent="0.45">
      <c r="A9373" s="3">
        <v>45954.47991898148</v>
      </c>
      <c r="B9373" s="1" t="s">
        <v>164</v>
      </c>
      <c r="C9373" t="str">
        <f>IFERROR(VLOOKUP(B9373,[8]電話端末!$A$2:$E$284,2,FALSE),"不在")</f>
        <v>【流山】蒲原健吾</v>
      </c>
      <c r="D9373" s="1" t="s">
        <v>34</v>
      </c>
      <c r="E9373" t="str">
        <f>IFERROR(VLOOKUP(D9373,[8]電話端末!$A$2:$E$284,2,FALSE),"不在")</f>
        <v>【埼玉】細田昌子</v>
      </c>
      <c r="F9373" s="1"/>
      <c r="G9373" t="str">
        <f>IFERROR(VLOOKUP(F9373,[8]電話端末!$A$2:$D$284,2,FALSE),"不在")</f>
        <v>不在</v>
      </c>
      <c r="H9373" s="4">
        <v>0</v>
      </c>
      <c r="I9373" s="4">
        <v>0</v>
      </c>
      <c r="K9373">
        <v>2.5102400218868101E+19</v>
      </c>
      <c r="BN9373" s="1"/>
      <c r="BQ9373" s="1"/>
    </row>
    <row r="9374" spans="1:69" x14ac:dyDescent="0.45">
      <c r="A9374" s="3">
        <v>45954.479062500002</v>
      </c>
      <c r="B9374" s="1" t="s">
        <v>47</v>
      </c>
      <c r="C9374" t="str">
        <f>IFERROR(VLOOKUP(B9374,[8]電話端末!$A$2:$E$284,2,FALSE),"不在")</f>
        <v>【横浜】舞智江</v>
      </c>
      <c r="D9374" s="1" t="s">
        <v>154</v>
      </c>
      <c r="E9374" t="str">
        <f>IFERROR(VLOOKUP(D9374,[8]電話端末!$A$2:$E$284,2,FALSE),"不在")</f>
        <v>【横浜】中山満里奈</v>
      </c>
      <c r="F9374" s="1" t="s">
        <v>154</v>
      </c>
      <c r="G9374" t="str">
        <f>IFERROR(VLOOKUP(F9374,[8]電話端末!$A$2:$D$284,2,FALSE),"不在")</f>
        <v>【横浜】中山満里奈</v>
      </c>
      <c r="H9374" s="4">
        <v>48</v>
      </c>
      <c r="I9374" s="4">
        <v>46</v>
      </c>
      <c r="K9374">
        <v>2.5102400217368101E+19</v>
      </c>
      <c r="BN9374" s="1"/>
    </row>
    <row r="9375" spans="1:69" x14ac:dyDescent="0.45">
      <c r="A9375" s="3">
        <v>45954.47824074074</v>
      </c>
      <c r="B9375" s="1" t="s">
        <v>140</v>
      </c>
      <c r="C9375" t="str">
        <f>IFERROR(VLOOKUP(B9375,[8]電話端末!$A$2:$E$284,2,FALSE),"不在")</f>
        <v>【千葉】遠藤和行</v>
      </c>
      <c r="D9375" s="1" t="s">
        <v>442</v>
      </c>
      <c r="E9375" t="str">
        <f>IFERROR(VLOOKUP(D9375,[8]電話端末!$A$2:$E$284,2,FALSE),"不在")</f>
        <v>【広島】着信グループ</v>
      </c>
      <c r="F9375" s="1" t="s">
        <v>44</v>
      </c>
      <c r="G9375" t="str">
        <f>IFERROR(VLOOKUP(F9375,[8]電話端末!$A$2:$D$284,2,FALSE),"不在")</f>
        <v>【福岡】奥薗美和</v>
      </c>
      <c r="H9375" s="4">
        <v>54</v>
      </c>
      <c r="I9375" s="4">
        <v>49</v>
      </c>
      <c r="K9375">
        <v>2.51024002145681E+19</v>
      </c>
      <c r="BN9375" s="1"/>
    </row>
    <row r="9376" spans="1:69" x14ac:dyDescent="0.45">
      <c r="A9376" s="3">
        <v>45954.477777777778</v>
      </c>
      <c r="B9376" s="1" t="s">
        <v>49</v>
      </c>
      <c r="C9376" t="str">
        <f>IFERROR(VLOOKUP(B9376,[8]電話端末!$A$2:$E$284,2,FALSE),"不在")</f>
        <v>【流山】鴻池千紗都</v>
      </c>
      <c r="D9376" s="1" t="s">
        <v>58</v>
      </c>
      <c r="E9376" t="str">
        <f>IFERROR(VLOOKUP(D9376,[8]電話端末!$A$2:$E$284,2,FALSE),"不在")</f>
        <v>【東京】佐々木美咲</v>
      </c>
      <c r="F9376" s="1" t="s">
        <v>58</v>
      </c>
      <c r="G9376" t="str">
        <f>IFERROR(VLOOKUP(F9376,[8]電話端末!$A$2:$D$284,2,FALSE),"不在")</f>
        <v>【東京】佐々木美咲</v>
      </c>
      <c r="H9376" s="4">
        <v>30</v>
      </c>
      <c r="I9376" s="4">
        <v>28</v>
      </c>
      <c r="K9376">
        <v>2.5102400213668098E+19</v>
      </c>
      <c r="BN9376" s="1"/>
      <c r="BQ9376" s="1"/>
    </row>
    <row r="9377" spans="1:69" x14ac:dyDescent="0.45">
      <c r="A9377" s="3">
        <v>45954.477037037039</v>
      </c>
      <c r="B9377" s="1" t="s">
        <v>216</v>
      </c>
      <c r="C9377" t="str">
        <f>IFERROR(VLOOKUP(B9377,[8]電話端末!$A$2:$E$284,2,FALSE),"不在")</f>
        <v>【埼玉】矢島静音</v>
      </c>
      <c r="D9377" s="1" t="s">
        <v>140</v>
      </c>
      <c r="E9377" t="str">
        <f>IFERROR(VLOOKUP(D9377,[8]電話端末!$A$2:$E$284,2,FALSE),"不在")</f>
        <v>【千葉】遠藤和行</v>
      </c>
      <c r="F9377" s="1" t="s">
        <v>140</v>
      </c>
      <c r="G9377" t="str">
        <f>IFERROR(VLOOKUP(F9377,[8]電話端末!$A$2:$D$284,2,FALSE),"不在")</f>
        <v>【千葉】遠藤和行</v>
      </c>
      <c r="H9377" s="4">
        <v>98</v>
      </c>
      <c r="I9377" s="4">
        <v>89</v>
      </c>
      <c r="K9377">
        <v>2.51024002128681E+19</v>
      </c>
      <c r="BN9377" s="1"/>
      <c r="BQ9377" s="1"/>
    </row>
    <row r="9378" spans="1:69" x14ac:dyDescent="0.45">
      <c r="A9378" s="3">
        <v>45954.474479166667</v>
      </c>
      <c r="B9378" s="1" t="s">
        <v>177</v>
      </c>
      <c r="C9378" t="str">
        <f>IFERROR(VLOOKUP(B9378,[8]電話端末!$A$2:$E$284,2,FALSE),"不在")</f>
        <v>【MF大阪】大村達也</v>
      </c>
      <c r="D9378" s="1" t="s">
        <v>169</v>
      </c>
      <c r="E9378" t="str">
        <f>IFERROR(VLOOKUP(D9378,[8]電話端末!$A$2:$E$284,2,FALSE),"不在")</f>
        <v>【本社EC】猶貞彩</v>
      </c>
      <c r="F9378" s="1" t="s">
        <v>169</v>
      </c>
      <c r="G9378" t="str">
        <f>IFERROR(VLOOKUP(F9378,[8]電話端末!$A$2:$D$284,2,FALSE),"不在")</f>
        <v>【本社EC】猶貞彩</v>
      </c>
      <c r="H9378" s="4">
        <v>169</v>
      </c>
      <c r="I9378" s="4">
        <v>164</v>
      </c>
      <c r="K9378">
        <v>2.5102400208568099E+19</v>
      </c>
      <c r="BN9378" s="1"/>
    </row>
    <row r="9379" spans="1:69" x14ac:dyDescent="0.45">
      <c r="A9379" s="3">
        <v>45954.474189814813</v>
      </c>
      <c r="B9379" s="1" t="s">
        <v>162</v>
      </c>
      <c r="C9379" t="str">
        <f>IFERROR(VLOOKUP(B9379,[8]電話端末!$A$2:$E$284,2,FALSE),"不在")</f>
        <v>【千葉】膳英一郎</v>
      </c>
      <c r="D9379" s="1" t="s">
        <v>234</v>
      </c>
      <c r="E9379" t="str">
        <f>IFERROR(VLOOKUP(D9379,[8]電話端末!$A$2:$E$284,2,FALSE),"不在")</f>
        <v>【本社在庫物流課】門田陵</v>
      </c>
      <c r="F9379" s="1" t="s">
        <v>234</v>
      </c>
      <c r="G9379" t="str">
        <f>IFERROR(VLOOKUP(F9379,[8]電話端末!$A$2:$D$284,2,FALSE),"不在")</f>
        <v>【本社在庫物流課】門田陵</v>
      </c>
      <c r="H9379" s="4">
        <v>57</v>
      </c>
      <c r="I9379" s="4">
        <v>51</v>
      </c>
      <c r="K9379">
        <v>2.51024002081681E+19</v>
      </c>
      <c r="BN9379" s="1"/>
      <c r="BQ9379" s="1"/>
    </row>
    <row r="9380" spans="1:69" x14ac:dyDescent="0.45">
      <c r="A9380" s="3">
        <v>45954.473912037036</v>
      </c>
      <c r="B9380" s="1" t="s">
        <v>162</v>
      </c>
      <c r="C9380" t="str">
        <f>IFERROR(VLOOKUP(B9380,[8]電話端末!$A$2:$E$284,2,FALSE),"不在")</f>
        <v>【千葉】膳英一郎</v>
      </c>
      <c r="D9380" s="1" t="s">
        <v>74</v>
      </c>
      <c r="E9380" t="str">
        <f>IFERROR(VLOOKUP(D9380,[8]電話端末!$A$2:$E$284,2,FALSE),"不在")</f>
        <v>【本社】商品本部</v>
      </c>
      <c r="F9380" s="1"/>
      <c r="G9380" t="str">
        <f>IFERROR(VLOOKUP(F9380,[8]電話端末!$A$2:$D$284,2,FALSE),"不在")</f>
        <v>不在</v>
      </c>
      <c r="H9380" s="4">
        <v>9</v>
      </c>
      <c r="I9380" s="4">
        <v>0</v>
      </c>
      <c r="K9380">
        <v>2.51024002079681E+19</v>
      </c>
      <c r="BN9380" s="1"/>
      <c r="BQ9380" s="1"/>
    </row>
    <row r="9381" spans="1:69" x14ac:dyDescent="0.45">
      <c r="A9381" s="3">
        <v>45954.473333333335</v>
      </c>
      <c r="B9381" s="1" t="s">
        <v>153</v>
      </c>
      <c r="C9381" t="str">
        <f>IFERROR(VLOOKUP(B9381,[8]電話端末!$A$2:$E$284,2,FALSE),"不在")</f>
        <v>【千葉】平野翔大</v>
      </c>
      <c r="D9381" s="1" t="s">
        <v>50</v>
      </c>
      <c r="E9381" t="str">
        <f>IFERROR(VLOOKUP(D9381,[8]電話端末!$A$2:$E$284,2,FALSE),"不在")</f>
        <v>【流山】浅沼潤也</v>
      </c>
      <c r="F9381" s="1"/>
      <c r="G9381" t="str">
        <f>IFERROR(VLOOKUP(F9381,[8]電話端末!$A$2:$D$284,2,FALSE),"不在")</f>
        <v>不在</v>
      </c>
      <c r="H9381" s="4">
        <v>36</v>
      </c>
      <c r="I9381" s="4">
        <v>0</v>
      </c>
      <c r="K9381">
        <v>2.51024002064681E+19</v>
      </c>
      <c r="BN9381" s="1"/>
      <c r="BQ9381" s="1"/>
    </row>
    <row r="9382" spans="1:69" x14ac:dyDescent="0.45">
      <c r="A9382" s="3">
        <v>45954.473275462966</v>
      </c>
      <c r="B9382" s="1" t="s">
        <v>49</v>
      </c>
      <c r="C9382" t="str">
        <f>IFERROR(VLOOKUP(B9382,[8]電話端末!$A$2:$E$284,2,FALSE),"不在")</f>
        <v>【流山】鴻池千紗都</v>
      </c>
      <c r="D9382" s="1" t="s">
        <v>54</v>
      </c>
      <c r="E9382" t="str">
        <f>IFERROR(VLOOKUP(D9382,[8]電話端末!$A$2:$E$284,2,FALSE),"不在")</f>
        <v>【東京】着信グループ</v>
      </c>
      <c r="F9382" s="1" t="s">
        <v>58</v>
      </c>
      <c r="G9382" t="str">
        <f>IFERROR(VLOOKUP(F9382,[8]電話端末!$A$2:$D$284,2,FALSE),"不在")</f>
        <v>【東京】佐々木美咲</v>
      </c>
      <c r="H9382" s="4">
        <v>37</v>
      </c>
      <c r="I9382" s="4">
        <v>35</v>
      </c>
      <c r="K9382">
        <v>2.5102400206168101E+19</v>
      </c>
      <c r="BN9382" s="1"/>
    </row>
    <row r="9383" spans="1:69" x14ac:dyDescent="0.45">
      <c r="A9383" s="3">
        <v>45954.473090277781</v>
      </c>
      <c r="B9383" s="1" t="s">
        <v>55</v>
      </c>
      <c r="C9383" t="str">
        <f>IFERROR(VLOOKUP(B9383,[8]電話端末!$A$2:$E$284,2,FALSE),"不在")</f>
        <v>【東京】高澤早紀</v>
      </c>
      <c r="D9383" s="1" t="s">
        <v>62</v>
      </c>
      <c r="E9383" t="str">
        <f>IFERROR(VLOOKUP(D9383,[8]電話端末!$A$2:$E$284,2,FALSE),"不在")</f>
        <v>【横浜】着信グループ</v>
      </c>
      <c r="F9383" s="1" t="s">
        <v>47</v>
      </c>
      <c r="G9383" t="str">
        <f>IFERROR(VLOOKUP(F9383,[8]電話端末!$A$2:$D$284,2,FALSE),"不在")</f>
        <v>【横浜】舞智江</v>
      </c>
      <c r="H9383" s="4">
        <v>44</v>
      </c>
      <c r="I9383" s="4">
        <v>42</v>
      </c>
      <c r="K9383">
        <v>2.5102400205668098E+19</v>
      </c>
      <c r="BN9383" s="1"/>
      <c r="BQ9383" s="1"/>
    </row>
    <row r="9384" spans="1:69" x14ac:dyDescent="0.45">
      <c r="A9384" s="3">
        <v>45954.471828703703</v>
      </c>
      <c r="B9384" s="1" t="s">
        <v>164</v>
      </c>
      <c r="C9384" t="str">
        <f>IFERROR(VLOOKUP(B9384,[8]電話端末!$A$2:$E$284,2,FALSE),"不在")</f>
        <v>【流山】蒲原健吾</v>
      </c>
      <c r="D9384" s="1" t="s">
        <v>141</v>
      </c>
      <c r="E9384" t="str">
        <f>IFERROR(VLOOKUP(D9384,[8]電話端末!$A$2:$E$284,2,FALSE),"不在")</f>
        <v>【本社輸入】岩田拓也</v>
      </c>
      <c r="F9384" s="1" t="s">
        <v>141</v>
      </c>
      <c r="G9384" t="str">
        <f>IFERROR(VLOOKUP(F9384,[8]電話端末!$A$2:$D$284,2,FALSE),"不在")</f>
        <v>【本社輸入】岩田拓也</v>
      </c>
      <c r="H9384" s="4">
        <v>217</v>
      </c>
      <c r="I9384" s="4">
        <v>212</v>
      </c>
      <c r="K9384">
        <v>2.51024002032681E+19</v>
      </c>
      <c r="BN9384" s="1"/>
      <c r="BQ9384" s="1"/>
    </row>
    <row r="9385" spans="1:69" x14ac:dyDescent="0.45">
      <c r="A9385" s="3">
        <v>45954.470208333332</v>
      </c>
      <c r="B9385" s="1" t="s">
        <v>48</v>
      </c>
      <c r="C9385" t="str">
        <f>IFERROR(VLOOKUP(B9385,[8]電話端末!$A$2:$E$284,2,FALSE),"不在")</f>
        <v>【福岡】松添愛</v>
      </c>
      <c r="D9385" s="1" t="s">
        <v>39</v>
      </c>
      <c r="E9385" t="str">
        <f>IFERROR(VLOOKUP(D9385,[8]電話端末!$A$2:$E$284,2,FALSE),"不在")</f>
        <v>【福岡】松尾明日香</v>
      </c>
      <c r="F9385" s="1" t="s">
        <v>39</v>
      </c>
      <c r="G9385" t="str">
        <f>IFERROR(VLOOKUP(F9385,[8]電話端末!$A$2:$D$284,2,FALSE),"不在")</f>
        <v>【福岡】松尾明日香</v>
      </c>
      <c r="H9385" s="4">
        <v>50</v>
      </c>
      <c r="I9385" s="4">
        <v>48</v>
      </c>
      <c r="K9385">
        <v>2.5102400200368099E+19</v>
      </c>
      <c r="BN9385" s="1"/>
    </row>
    <row r="9386" spans="1:69" x14ac:dyDescent="0.45">
      <c r="A9386" s="3">
        <v>45954.469606481478</v>
      </c>
      <c r="B9386" s="1" t="s">
        <v>34</v>
      </c>
      <c r="C9386" t="str">
        <f>IFERROR(VLOOKUP(B9386,[8]電話端末!$A$2:$E$284,2,FALSE),"不在")</f>
        <v>【埼玉】細田昌子</v>
      </c>
      <c r="D9386" s="1" t="s">
        <v>162</v>
      </c>
      <c r="E9386" t="str">
        <f>IFERROR(VLOOKUP(D9386,[8]電話端末!$A$2:$E$284,2,FALSE),"不在")</f>
        <v>【千葉】膳英一郎</v>
      </c>
      <c r="F9386" s="1" t="s">
        <v>162</v>
      </c>
      <c r="G9386" t="str">
        <f>IFERROR(VLOOKUP(F9386,[8]電話端末!$A$2:$D$284,2,FALSE),"不在")</f>
        <v>【千葉】膳英一郎</v>
      </c>
      <c r="H9386" s="4">
        <v>134</v>
      </c>
      <c r="I9386" s="4">
        <v>130</v>
      </c>
      <c r="K9386">
        <v>2.5102400199568101E+19</v>
      </c>
      <c r="BN9386" s="1"/>
    </row>
    <row r="9387" spans="1:69" x14ac:dyDescent="0.45">
      <c r="A9387" s="3">
        <v>45954.468090277776</v>
      </c>
      <c r="B9387" s="1" t="s">
        <v>102</v>
      </c>
      <c r="C9387" t="str">
        <f>IFERROR(VLOOKUP(B9387,[8]電話端末!$A$2:$E$284,2,FALSE),"不在")</f>
        <v>【静岡】金子湧樹</v>
      </c>
      <c r="D9387" s="1" t="s">
        <v>104</v>
      </c>
      <c r="E9387" t="str">
        <f>IFERROR(VLOOKUP(D9387,[8]電話端末!$A$2:$E$284,2,FALSE),"不在")</f>
        <v>【岡山】矢野夏絵</v>
      </c>
      <c r="F9387" s="1" t="s">
        <v>104</v>
      </c>
      <c r="G9387" t="str">
        <f>IFERROR(VLOOKUP(F9387,[8]電話端末!$A$2:$D$284,2,FALSE),"不在")</f>
        <v>【岡山】矢野夏絵</v>
      </c>
      <c r="H9387" s="4">
        <v>76</v>
      </c>
      <c r="I9387" s="4">
        <v>72</v>
      </c>
      <c r="K9387">
        <v>2.5102400197468099E+19</v>
      </c>
      <c r="BN9387" s="1"/>
    </row>
    <row r="9388" spans="1:69" x14ac:dyDescent="0.45">
      <c r="A9388" s="3">
        <v>45954.468055555553</v>
      </c>
      <c r="B9388" s="1" t="s">
        <v>22</v>
      </c>
      <c r="C9388" t="str">
        <f>IFERROR(VLOOKUP(B9388,[8]電話端末!$A$2:$E$284,2,FALSE),"不在")</f>
        <v>【東京】西垣彩</v>
      </c>
      <c r="D9388" s="1" t="s">
        <v>138</v>
      </c>
      <c r="E9388" t="str">
        <f>IFERROR(VLOOKUP(D9388,[8]電話端末!$A$2:$E$284,2,FALSE),"不在")</f>
        <v>【仙台】着信グループ</v>
      </c>
      <c r="F9388" s="1" t="s">
        <v>128</v>
      </c>
      <c r="G9388" t="str">
        <f>IFERROR(VLOOKUP(F9388,[8]電話端末!$A$2:$D$284,2,FALSE),"不在")</f>
        <v>【仙台】仁藤佳美</v>
      </c>
      <c r="H9388" s="4">
        <v>79</v>
      </c>
      <c r="I9388" s="4">
        <v>76</v>
      </c>
      <c r="K9388">
        <v>2.5102400197268099E+19</v>
      </c>
      <c r="BN9388" s="1"/>
      <c r="BQ9388" s="1"/>
    </row>
    <row r="9389" spans="1:69" x14ac:dyDescent="0.45">
      <c r="A9389" s="3">
        <v>45954.466863425929</v>
      </c>
      <c r="B9389" s="1" t="s">
        <v>50</v>
      </c>
      <c r="C9389" t="str">
        <f>IFERROR(VLOOKUP(B9389,[8]電話端末!$A$2:$E$284,2,FALSE),"不在")</f>
        <v>【流山】浅沼潤也</v>
      </c>
      <c r="D9389" s="1" t="s">
        <v>30</v>
      </c>
      <c r="E9389" t="str">
        <f>IFERROR(VLOOKUP(D9389,[8]電話端末!$A$2:$E$284,2,FALSE),"不在")</f>
        <v>【横浜】吉田玲</v>
      </c>
      <c r="F9389" s="1" t="s">
        <v>30</v>
      </c>
      <c r="G9389" t="str">
        <f>IFERROR(VLOOKUP(F9389,[8]電話端末!$A$2:$D$284,2,FALSE),"不在")</f>
        <v>【横浜】吉田玲</v>
      </c>
      <c r="H9389" s="4">
        <v>74</v>
      </c>
      <c r="I9389" s="4">
        <v>71</v>
      </c>
      <c r="K9389">
        <v>2.5102400195768099E+19</v>
      </c>
      <c r="BN9389" s="1"/>
    </row>
    <row r="9390" spans="1:69" x14ac:dyDescent="0.45">
      <c r="A9390" s="3">
        <v>45954.465798611112</v>
      </c>
      <c r="B9390" s="1" t="s">
        <v>39</v>
      </c>
      <c r="C9390" t="str">
        <f>IFERROR(VLOOKUP(B9390,[8]電話端末!$A$2:$E$284,2,FALSE),"不在")</f>
        <v>【福岡】松尾明日香</v>
      </c>
      <c r="D9390" s="1" t="s">
        <v>38</v>
      </c>
      <c r="E9390" t="str">
        <f>IFERROR(VLOOKUP(D9390,[8]電話端末!$A$2:$E$284,2,FALSE),"不在")</f>
        <v>【福岡】山崎芹奈</v>
      </c>
      <c r="F9390" s="1" t="s">
        <v>38</v>
      </c>
      <c r="G9390" t="str">
        <f>IFERROR(VLOOKUP(F9390,[8]電話端末!$A$2:$D$284,2,FALSE),"不在")</f>
        <v>【福岡】山崎芹奈</v>
      </c>
      <c r="H9390" s="4">
        <v>30</v>
      </c>
      <c r="I9390" s="4">
        <v>29</v>
      </c>
      <c r="K9390">
        <v>2.5102400194468098E+19</v>
      </c>
      <c r="BN9390" s="1"/>
      <c r="BQ9390" s="1"/>
    </row>
    <row r="9391" spans="1:69" x14ac:dyDescent="0.45">
      <c r="A9391" s="3">
        <v>45954.463680555556</v>
      </c>
      <c r="B9391" s="1" t="s">
        <v>164</v>
      </c>
      <c r="C9391" t="str">
        <f>IFERROR(VLOOKUP(B9391,[8]電話端末!$A$2:$E$284,2,FALSE),"不在")</f>
        <v>【流山】蒲原健吾</v>
      </c>
      <c r="D9391" s="1" t="s">
        <v>124</v>
      </c>
      <c r="E9391" t="str">
        <f>IFERROR(VLOOKUP(D9391,[8]電話端末!$A$2:$E$284,2,FALSE),"不在")</f>
        <v>【横浜】川崎瞳</v>
      </c>
      <c r="F9391" s="1" t="s">
        <v>124</v>
      </c>
      <c r="G9391" t="str">
        <f>IFERROR(VLOOKUP(F9391,[8]電話端末!$A$2:$D$284,2,FALSE),"不在")</f>
        <v>【横浜】川崎瞳</v>
      </c>
      <c r="H9391" s="4">
        <v>56</v>
      </c>
      <c r="I9391" s="4">
        <v>54</v>
      </c>
      <c r="K9391">
        <v>2.5102400191868101E+19</v>
      </c>
      <c r="BN9391" s="1"/>
      <c r="BQ9391" s="1"/>
    </row>
    <row r="9392" spans="1:69" x14ac:dyDescent="0.45">
      <c r="A9392" s="3">
        <v>45954.462152777778</v>
      </c>
      <c r="B9392" s="1" t="s">
        <v>25</v>
      </c>
      <c r="C9392" t="str">
        <f>IFERROR(VLOOKUP(B9392,[8]電話端末!$A$2:$E$284,2,FALSE),"不在")</f>
        <v>【埼玉】池田千恵子</v>
      </c>
      <c r="D9392" s="1" t="s">
        <v>30</v>
      </c>
      <c r="E9392" t="str">
        <f>IFERROR(VLOOKUP(D9392,[8]電話端末!$A$2:$E$284,2,FALSE),"不在")</f>
        <v>【横浜】吉田玲</v>
      </c>
      <c r="F9392" s="1" t="s">
        <v>30</v>
      </c>
      <c r="G9392" t="str">
        <f>IFERROR(VLOOKUP(F9392,[8]電話端末!$A$2:$D$284,2,FALSE),"不在")</f>
        <v>【横浜】吉田玲</v>
      </c>
      <c r="H9392" s="4">
        <v>37</v>
      </c>
      <c r="I9392" s="4">
        <v>36</v>
      </c>
      <c r="K9392">
        <v>2.51024001887681E+19</v>
      </c>
    </row>
    <row r="9393" spans="1:11" x14ac:dyDescent="0.45">
      <c r="A9393" s="3">
        <v>45954.461793981478</v>
      </c>
      <c r="B9393" s="1" t="s">
        <v>39</v>
      </c>
      <c r="C9393" t="str">
        <f>IFERROR(VLOOKUP(B9393,[8]電話端末!$A$2:$E$284,2,FALSE),"不在")</f>
        <v>【福岡】松尾明日香</v>
      </c>
      <c r="D9393" s="1" t="s">
        <v>48</v>
      </c>
      <c r="E9393" t="str">
        <f>IFERROR(VLOOKUP(D9393,[8]電話端末!$A$2:$E$284,2,FALSE),"不在")</f>
        <v>【福岡】松添愛</v>
      </c>
      <c r="F9393" s="1" t="s">
        <v>48</v>
      </c>
      <c r="G9393" t="str">
        <f>IFERROR(VLOOKUP(F9393,[8]電話端末!$A$2:$D$284,2,FALSE),"不在")</f>
        <v>【福岡】松添愛</v>
      </c>
      <c r="H9393" s="4">
        <v>82</v>
      </c>
      <c r="I9393" s="4">
        <v>79</v>
      </c>
      <c r="K9393">
        <v>2.5102400188368101E+19</v>
      </c>
    </row>
    <row r="9394" spans="1:11" x14ac:dyDescent="0.45">
      <c r="A9394" s="3">
        <v>45954.460717592592</v>
      </c>
      <c r="B9394" s="1" t="s">
        <v>48</v>
      </c>
      <c r="C9394" t="str">
        <f>IFERROR(VLOOKUP(B9394,[8]電話端末!$A$2:$E$284,2,FALSE),"不在")</f>
        <v>【福岡】松添愛</v>
      </c>
      <c r="D9394" s="1" t="s">
        <v>38</v>
      </c>
      <c r="E9394" t="str">
        <f>IFERROR(VLOOKUP(D9394,[8]電話端末!$A$2:$E$284,2,FALSE),"不在")</f>
        <v>【福岡】山崎芹奈</v>
      </c>
      <c r="F9394" s="1" t="s">
        <v>38</v>
      </c>
      <c r="G9394" t="str">
        <f>IFERROR(VLOOKUP(F9394,[8]電話端末!$A$2:$D$284,2,FALSE),"不在")</f>
        <v>【福岡】山崎芹奈</v>
      </c>
      <c r="H9394" s="4">
        <v>42</v>
      </c>
      <c r="I9394" s="4">
        <v>41</v>
      </c>
      <c r="K9394">
        <v>2.5102400186068099E+19</v>
      </c>
    </row>
    <row r="9395" spans="1:11" x14ac:dyDescent="0.45">
      <c r="A9395" s="3">
        <v>45954.459768518522</v>
      </c>
      <c r="B9395" s="1" t="s">
        <v>110</v>
      </c>
      <c r="C9395" t="str">
        <f>IFERROR(VLOOKUP(B9395,[8]電話端末!$A$2:$E$284,2,FALSE),"不在")</f>
        <v>【MF東京】高木幸恵</v>
      </c>
      <c r="D9395" s="1" t="s">
        <v>471</v>
      </c>
      <c r="E9395" t="str">
        <f>IFERROR(VLOOKUP(D9395,[8]電話端末!$A$2:$E$284,2,FALSE),"不在")</f>
        <v>【大阪】池田拓未</v>
      </c>
      <c r="F9395" s="1" t="s">
        <v>471</v>
      </c>
      <c r="G9395" t="str">
        <f>IFERROR(VLOOKUP(F9395,[8]電話端末!$A$2:$D$284,2,FALSE),"不在")</f>
        <v>【大阪】池田拓未</v>
      </c>
      <c r="H9395" s="4">
        <v>48</v>
      </c>
      <c r="I9395" s="4">
        <v>38</v>
      </c>
      <c r="K9395">
        <v>2.51024001839681E+19</v>
      </c>
    </row>
    <row r="9396" spans="1:11" x14ac:dyDescent="0.45">
      <c r="A9396" s="3">
        <v>45954.459224537037</v>
      </c>
      <c r="B9396" s="1" t="s">
        <v>50</v>
      </c>
      <c r="C9396" t="str">
        <f>IFERROR(VLOOKUP(B9396,[8]電話端末!$A$2:$E$284,2,FALSE),"不在")</f>
        <v>【流山】浅沼潤也</v>
      </c>
      <c r="D9396" s="1" t="s">
        <v>49</v>
      </c>
      <c r="E9396" t="str">
        <f>IFERROR(VLOOKUP(D9396,[8]電話端末!$A$2:$E$284,2,FALSE),"不在")</f>
        <v>【流山】鴻池千紗都</v>
      </c>
      <c r="F9396" s="1" t="s">
        <v>49</v>
      </c>
      <c r="G9396" t="str">
        <f>IFERROR(VLOOKUP(F9396,[8]電話端末!$A$2:$D$284,2,FALSE),"不在")</f>
        <v>【流山】鴻池千紗都</v>
      </c>
      <c r="H9396" s="4">
        <v>11</v>
      </c>
      <c r="I9396" s="4">
        <v>9</v>
      </c>
      <c r="K9396">
        <v>2.51024001826681E+19</v>
      </c>
    </row>
    <row r="9397" spans="1:11" x14ac:dyDescent="0.45">
      <c r="A9397" s="3">
        <v>45954.458368055559</v>
      </c>
      <c r="B9397" s="1" t="s">
        <v>30</v>
      </c>
      <c r="C9397" t="str">
        <f>IFERROR(VLOOKUP(B9397,[8]電話端末!$A$2:$E$284,2,FALSE),"不在")</f>
        <v>【横浜】吉田玲</v>
      </c>
      <c r="D9397" s="1" t="s">
        <v>68</v>
      </c>
      <c r="E9397" t="str">
        <f>IFERROR(VLOOKUP(D9397,[8]電話端末!$A$2:$E$284,2,FALSE),"不在")</f>
        <v>【埼玉】着信グループ</v>
      </c>
      <c r="F9397" s="1" t="s">
        <v>25</v>
      </c>
      <c r="G9397" t="str">
        <f>IFERROR(VLOOKUP(F9397,[8]電話端末!$A$2:$D$284,2,FALSE),"不在")</f>
        <v>【埼玉】池田千恵子</v>
      </c>
      <c r="H9397" s="4">
        <v>41</v>
      </c>
      <c r="I9397" s="4">
        <v>38</v>
      </c>
      <c r="K9397">
        <v>2.51024001810681E+19</v>
      </c>
    </row>
    <row r="9398" spans="1:11" x14ac:dyDescent="0.45">
      <c r="A9398" s="3">
        <v>45954.457916666666</v>
      </c>
      <c r="B9398" s="1" t="s">
        <v>78</v>
      </c>
      <c r="C9398" t="str">
        <f>IFERROR(VLOOKUP(B9398,[8]電話端末!$A$2:$E$284,2,FALSE),"不在")</f>
        <v>【MF東京】荒川拡</v>
      </c>
      <c r="D9398" s="1" t="s">
        <v>572</v>
      </c>
      <c r="E9398" t="str">
        <f>IFERROR(VLOOKUP(D9398,[8]電話端末!$A$2:$E$284,2,FALSE),"不在")</f>
        <v>不在</v>
      </c>
      <c r="F9398" s="1"/>
      <c r="G9398" t="str">
        <f>IFERROR(VLOOKUP(F9398,[8]電話端末!$A$2:$D$284,2,FALSE),"不在")</f>
        <v>不在</v>
      </c>
      <c r="H9398" s="4">
        <v>0</v>
      </c>
      <c r="I9398" s="4">
        <v>0</v>
      </c>
      <c r="K9398">
        <v>2.5102400180368101E+19</v>
      </c>
    </row>
    <row r="9399" spans="1:11" x14ac:dyDescent="0.45">
      <c r="A9399" s="3">
        <v>45954.45753472222</v>
      </c>
      <c r="B9399" s="1" t="s">
        <v>49</v>
      </c>
      <c r="C9399" t="str">
        <f>IFERROR(VLOOKUP(B9399,[8]電話端末!$A$2:$E$284,2,FALSE),"不在")</f>
        <v>【流山】鴻池千紗都</v>
      </c>
      <c r="D9399" s="1" t="s">
        <v>50</v>
      </c>
      <c r="E9399" t="str">
        <f>IFERROR(VLOOKUP(D9399,[8]電話端末!$A$2:$E$284,2,FALSE),"不在")</f>
        <v>【流山】浅沼潤也</v>
      </c>
      <c r="F9399" s="1" t="s">
        <v>50</v>
      </c>
      <c r="G9399" t="str">
        <f>IFERROR(VLOOKUP(F9399,[8]電話端末!$A$2:$D$284,2,FALSE),"不在")</f>
        <v>【流山】浅沼潤也</v>
      </c>
      <c r="H9399" s="4">
        <v>48</v>
      </c>
      <c r="I9399" s="4">
        <v>38</v>
      </c>
      <c r="K9399">
        <v>2.51024001794681E+19</v>
      </c>
    </row>
    <row r="9400" spans="1:11" x14ac:dyDescent="0.45">
      <c r="A9400" s="3">
        <v>45954.457280092596</v>
      </c>
      <c r="B9400" s="1" t="s">
        <v>30</v>
      </c>
      <c r="C9400" t="str">
        <f>IFERROR(VLOOKUP(B9400,[8]電話端末!$A$2:$E$284,2,FALSE),"不在")</f>
        <v>【横浜】吉田玲</v>
      </c>
      <c r="D9400" s="1" t="s">
        <v>54</v>
      </c>
      <c r="E9400" t="str">
        <f>IFERROR(VLOOKUP(D9400,[8]電話端末!$A$2:$E$284,2,FALSE),"不在")</f>
        <v>【東京】着信グループ</v>
      </c>
      <c r="F9400" s="1" t="s">
        <v>55</v>
      </c>
      <c r="G9400" t="str">
        <f>IFERROR(VLOOKUP(F9400,[8]電話端末!$A$2:$D$284,2,FALSE),"不在")</f>
        <v>【東京】高澤早紀</v>
      </c>
      <c r="H9400" s="4">
        <v>76</v>
      </c>
      <c r="I9400" s="4">
        <v>74</v>
      </c>
      <c r="K9400">
        <v>2.5102400179068101E+19</v>
      </c>
    </row>
    <row r="9401" spans="1:11" x14ac:dyDescent="0.45">
      <c r="A9401" s="3">
        <v>45954.456736111111</v>
      </c>
      <c r="B9401" s="1" t="s">
        <v>99</v>
      </c>
      <c r="C9401" t="str">
        <f>IFERROR(VLOOKUP(B9401,[8]電話端末!$A$2:$E$284,2,FALSE),"不在")</f>
        <v>【名古屋】玉腰千恵</v>
      </c>
      <c r="D9401" s="1" t="s">
        <v>28</v>
      </c>
      <c r="E9401" t="str">
        <f>IFERROR(VLOOKUP(D9401,[8]電話端末!$A$2:$E$284,2,FALSE),"不在")</f>
        <v>【名古屋】大渕温子</v>
      </c>
      <c r="F9401" s="1" t="s">
        <v>28</v>
      </c>
      <c r="G9401" t="str">
        <f>IFERROR(VLOOKUP(F9401,[8]電話端末!$A$2:$D$284,2,FALSE),"不在")</f>
        <v>【名古屋】大渕温子</v>
      </c>
      <c r="H9401" s="4">
        <v>25</v>
      </c>
      <c r="I9401" s="4">
        <v>24</v>
      </c>
      <c r="K9401">
        <v>2.51024001778681E+19</v>
      </c>
    </row>
    <row r="9402" spans="1:11" x14ac:dyDescent="0.45">
      <c r="A9402" s="3">
        <v>45954.455543981479</v>
      </c>
      <c r="B9402" s="1" t="s">
        <v>113</v>
      </c>
      <c r="C9402" t="str">
        <f>IFERROR(VLOOKUP(B9402,[8]電話端末!$A$2:$E$284,2,FALSE),"不在")</f>
        <v>【名古屋】水島奈美</v>
      </c>
      <c r="D9402" s="1" t="s">
        <v>28</v>
      </c>
      <c r="E9402" t="str">
        <f>IFERROR(VLOOKUP(D9402,[8]電話端末!$A$2:$E$284,2,FALSE),"不在")</f>
        <v>【名古屋】大渕温子</v>
      </c>
      <c r="F9402" s="1" t="s">
        <v>28</v>
      </c>
      <c r="G9402" t="str">
        <f>IFERROR(VLOOKUP(F9402,[8]電話端末!$A$2:$D$284,2,FALSE),"不在")</f>
        <v>【名古屋】大渕温子</v>
      </c>
      <c r="H9402" s="4">
        <v>34</v>
      </c>
      <c r="I9402" s="4">
        <v>33</v>
      </c>
      <c r="K9402">
        <v>2.5102400176668099E+19</v>
      </c>
    </row>
    <row r="9403" spans="1:11" x14ac:dyDescent="0.45">
      <c r="A9403" s="3">
        <v>45954.454837962963</v>
      </c>
      <c r="B9403" s="1" t="s">
        <v>154</v>
      </c>
      <c r="C9403" t="str">
        <f>IFERROR(VLOOKUP(B9403,[8]電話端末!$A$2:$E$284,2,FALSE),"不在")</f>
        <v>【横浜】中山満里奈</v>
      </c>
      <c r="D9403" s="1" t="s">
        <v>31</v>
      </c>
      <c r="E9403" t="str">
        <f>IFERROR(VLOOKUP(D9403,[8]電話端末!$A$2:$E$284,2,FALSE),"不在")</f>
        <v>【千葉】着信グループ</v>
      </c>
      <c r="F9403" s="1" t="s">
        <v>162</v>
      </c>
      <c r="G9403" t="str">
        <f>IFERROR(VLOOKUP(F9403,[8]電話端末!$A$2:$D$284,2,FALSE),"不在")</f>
        <v>【千葉】膳英一郎</v>
      </c>
      <c r="H9403" s="4">
        <v>31</v>
      </c>
      <c r="I9403" s="4">
        <v>27</v>
      </c>
      <c r="K9403">
        <v>2.5102400175468102E+19</v>
      </c>
    </row>
    <row r="9404" spans="1:11" x14ac:dyDescent="0.45">
      <c r="A9404" s="3">
        <v>45954.454317129632</v>
      </c>
      <c r="B9404" s="1" t="s">
        <v>38</v>
      </c>
      <c r="C9404" t="str">
        <f>IFERROR(VLOOKUP(B9404,[8]電話端末!$A$2:$E$284,2,FALSE),"不在")</f>
        <v>【福岡】山崎芹奈</v>
      </c>
      <c r="D9404" s="1" t="s">
        <v>19</v>
      </c>
      <c r="E9404" t="str">
        <f>IFERROR(VLOOKUP(D9404,[8]電話端末!$A$2:$E$284,2,FALSE),"不在")</f>
        <v>【福岡】重松宝成</v>
      </c>
      <c r="F9404" s="1" t="s">
        <v>19</v>
      </c>
      <c r="G9404" t="str">
        <f>IFERROR(VLOOKUP(F9404,[8]電話端末!$A$2:$D$284,2,FALSE),"不在")</f>
        <v>【福岡】重松宝成</v>
      </c>
      <c r="H9404" s="4">
        <v>46</v>
      </c>
      <c r="I9404" s="4">
        <v>41</v>
      </c>
      <c r="K9404">
        <v>2.5102400174968099E+19</v>
      </c>
    </row>
    <row r="9405" spans="1:11" x14ac:dyDescent="0.45">
      <c r="A9405" s="3">
        <v>45954.452997685185</v>
      </c>
      <c r="B9405" s="1" t="s">
        <v>49</v>
      </c>
      <c r="C9405" t="str">
        <f>IFERROR(VLOOKUP(B9405,[8]電話端末!$A$2:$E$284,2,FALSE),"不在")</f>
        <v>【流山】鴻池千紗都</v>
      </c>
      <c r="D9405" s="1" t="s">
        <v>50</v>
      </c>
      <c r="E9405" t="str">
        <f>IFERROR(VLOOKUP(D9405,[8]電話端末!$A$2:$E$284,2,FALSE),"不在")</f>
        <v>【流山】浅沼潤也</v>
      </c>
      <c r="F9405" s="1"/>
      <c r="G9405" t="str">
        <f>IFERROR(VLOOKUP(F9405,[8]電話端末!$A$2:$D$284,2,FALSE),"不在")</f>
        <v>不在</v>
      </c>
      <c r="H9405" s="4">
        <v>6</v>
      </c>
      <c r="I9405" s="4">
        <v>0</v>
      </c>
      <c r="K9405">
        <v>2.5102400172368101E+19</v>
      </c>
    </row>
    <row r="9406" spans="1:11" x14ac:dyDescent="0.45">
      <c r="A9406" s="3">
        <v>45954.451967592591</v>
      </c>
      <c r="B9406" s="1" t="s">
        <v>44</v>
      </c>
      <c r="C9406" t="str">
        <f>IFERROR(VLOOKUP(B9406,[8]電話端末!$A$2:$E$284,2,FALSE),"不在")</f>
        <v>【福岡】奥薗美和</v>
      </c>
      <c r="D9406" s="1" t="s">
        <v>111</v>
      </c>
      <c r="E9406" t="str">
        <f>IFERROR(VLOOKUP(D9406,[8]電話端末!$A$2:$E$284,2,FALSE),"不在")</f>
        <v>【岡山】着信グループ</v>
      </c>
      <c r="F9406" s="1" t="s">
        <v>45</v>
      </c>
      <c r="G9406" t="str">
        <f>IFERROR(VLOOKUP(F9406,[8]電話端末!$A$2:$D$284,2,FALSE),"不在")</f>
        <v>【岡山】岸本麻衣子</v>
      </c>
      <c r="H9406" s="4">
        <v>49</v>
      </c>
      <c r="I9406" s="4">
        <v>42</v>
      </c>
      <c r="K9406">
        <v>2.51024001711681E+19</v>
      </c>
    </row>
    <row r="9407" spans="1:11" x14ac:dyDescent="0.45">
      <c r="A9407" s="3">
        <v>45954.451805555553</v>
      </c>
      <c r="B9407" s="1" t="s">
        <v>25</v>
      </c>
      <c r="C9407" t="str">
        <f>IFERROR(VLOOKUP(B9407,[8]電話端末!$A$2:$E$284,2,FALSE),"不在")</f>
        <v>【埼玉】池田千恵子</v>
      </c>
      <c r="D9407" s="1" t="s">
        <v>140</v>
      </c>
      <c r="E9407" t="str">
        <f>IFERROR(VLOOKUP(D9407,[8]電話端末!$A$2:$E$284,2,FALSE),"不在")</f>
        <v>【千葉】遠藤和行</v>
      </c>
      <c r="F9407" s="1" t="s">
        <v>140</v>
      </c>
      <c r="G9407" t="str">
        <f>IFERROR(VLOOKUP(F9407,[8]電話端末!$A$2:$D$284,2,FALSE),"不在")</f>
        <v>【千葉】遠藤和行</v>
      </c>
      <c r="H9407" s="4">
        <v>33</v>
      </c>
      <c r="I9407" s="4">
        <v>23</v>
      </c>
      <c r="K9407">
        <v>2.5102400171068101E+19</v>
      </c>
    </row>
    <row r="9408" spans="1:11" x14ac:dyDescent="0.45">
      <c r="A9408" s="3">
        <v>45954.451041666667</v>
      </c>
      <c r="B9408" s="1" t="s">
        <v>49</v>
      </c>
      <c r="C9408" t="str">
        <f>IFERROR(VLOOKUP(B9408,[8]電話端末!$A$2:$E$284,2,FALSE),"不在")</f>
        <v>【流山】鴻池千紗都</v>
      </c>
      <c r="D9408" s="1" t="s">
        <v>50</v>
      </c>
      <c r="E9408" t="str">
        <f>IFERROR(VLOOKUP(D9408,[8]電話端末!$A$2:$E$284,2,FALSE),"不在")</f>
        <v>【流山】浅沼潤也</v>
      </c>
      <c r="F9408" s="1"/>
      <c r="G9408" t="str">
        <f>IFERROR(VLOOKUP(F9408,[8]電話端末!$A$2:$D$284,2,FALSE),"不在")</f>
        <v>不在</v>
      </c>
      <c r="H9408" s="4">
        <v>31</v>
      </c>
      <c r="I9408" s="4">
        <v>0</v>
      </c>
      <c r="K9408">
        <v>2.51024001698681E+19</v>
      </c>
    </row>
    <row r="9409" spans="1:11" x14ac:dyDescent="0.45">
      <c r="A9409" s="3">
        <v>45954.449965277781</v>
      </c>
      <c r="B9409" s="1" t="s">
        <v>178</v>
      </c>
      <c r="C9409" t="str">
        <f>IFERROR(VLOOKUP(B9409,[8]電話端末!$A$2:$E$284,2,FALSE),"不在")</f>
        <v>【多摩】佐々木大樹</v>
      </c>
      <c r="D9409" s="1" t="s">
        <v>154</v>
      </c>
      <c r="E9409" t="str">
        <f>IFERROR(VLOOKUP(D9409,[8]電話端末!$A$2:$E$284,2,FALSE),"不在")</f>
        <v>【横浜】中山満里奈</v>
      </c>
      <c r="F9409" s="1" t="s">
        <v>154</v>
      </c>
      <c r="G9409" t="str">
        <f>IFERROR(VLOOKUP(F9409,[8]電話端末!$A$2:$D$284,2,FALSE),"不在")</f>
        <v>【横浜】中山満里奈</v>
      </c>
      <c r="H9409" s="4">
        <v>28</v>
      </c>
      <c r="I9409" s="4">
        <v>22</v>
      </c>
      <c r="K9409">
        <v>2.5102400168368099E+19</v>
      </c>
    </row>
    <row r="9410" spans="1:11" x14ac:dyDescent="0.45">
      <c r="A9410" s="3">
        <v>45954.449953703705</v>
      </c>
      <c r="B9410" s="1" t="s">
        <v>140</v>
      </c>
      <c r="C9410" t="str">
        <f>IFERROR(VLOOKUP(B9410,[8]電話端末!$A$2:$E$284,2,FALSE),"不在")</f>
        <v>【千葉】遠藤和行</v>
      </c>
      <c r="D9410" s="1" t="s">
        <v>54</v>
      </c>
      <c r="E9410" t="str">
        <f>IFERROR(VLOOKUP(D9410,[8]電話端末!$A$2:$E$284,2,FALSE),"不在")</f>
        <v>【東京】着信グループ</v>
      </c>
      <c r="F9410" s="1" t="s">
        <v>60</v>
      </c>
      <c r="G9410" t="str">
        <f>IFERROR(VLOOKUP(F9410,[8]電話端末!$A$2:$D$284,2,FALSE),"不在")</f>
        <v>【東京】林まど佳</v>
      </c>
      <c r="H9410" s="4">
        <v>61</v>
      </c>
      <c r="I9410" s="4">
        <v>60</v>
      </c>
      <c r="K9410">
        <v>2.51024001681681E+19</v>
      </c>
    </row>
    <row r="9411" spans="1:11" x14ac:dyDescent="0.45">
      <c r="A9411" s="3">
        <v>45954.44903935185</v>
      </c>
      <c r="B9411" s="1" t="s">
        <v>164</v>
      </c>
      <c r="C9411" t="str">
        <f>IFERROR(VLOOKUP(B9411,[8]電話端末!$A$2:$E$284,2,FALSE),"不在")</f>
        <v>【流山】蒲原健吾</v>
      </c>
      <c r="D9411" s="1" t="s">
        <v>37</v>
      </c>
      <c r="E9411" t="str">
        <f>IFERROR(VLOOKUP(D9411,[8]電話端末!$A$2:$E$284,2,FALSE),"不在")</f>
        <v>【千葉】小島佳菜</v>
      </c>
      <c r="F9411" s="1"/>
      <c r="G9411" t="str">
        <f>IFERROR(VLOOKUP(F9411,[8]電話端末!$A$2:$D$284,2,FALSE),"不在")</f>
        <v>不在</v>
      </c>
      <c r="H9411" s="4">
        <v>12</v>
      </c>
      <c r="I9411" s="4">
        <v>0</v>
      </c>
      <c r="K9411">
        <v>2.51024001663681E+19</v>
      </c>
    </row>
    <row r="9412" spans="1:11" x14ac:dyDescent="0.45">
      <c r="A9412" s="3">
        <v>45954.448298611111</v>
      </c>
      <c r="B9412" s="1" t="s">
        <v>173</v>
      </c>
      <c r="C9412" t="str">
        <f>IFERROR(VLOOKUP(B9412,[8]電話端末!$A$2:$E$284,2,FALSE),"不在")</f>
        <v>【本社IT】大坪航介</v>
      </c>
      <c r="D9412" s="1" t="s">
        <v>145</v>
      </c>
      <c r="E9412" t="str">
        <f>IFERROR(VLOOKUP(D9412,[8]電話端末!$A$2:$E$284,2,FALSE),"不在")</f>
        <v>【MF大阪】牧聡美</v>
      </c>
      <c r="F9412" s="1" t="s">
        <v>145</v>
      </c>
      <c r="G9412" t="str">
        <f>IFERROR(VLOOKUP(F9412,[8]電話端末!$A$2:$D$284,2,FALSE),"不在")</f>
        <v>【MF大阪】牧聡美</v>
      </c>
      <c r="H9412" s="4">
        <v>63</v>
      </c>
      <c r="I9412" s="4">
        <v>57</v>
      </c>
      <c r="K9412">
        <v>2.51024001650681E+19</v>
      </c>
    </row>
    <row r="9413" spans="1:11" x14ac:dyDescent="0.45">
      <c r="A9413" s="3">
        <v>45954.447743055556</v>
      </c>
      <c r="B9413" s="1" t="s">
        <v>128</v>
      </c>
      <c r="C9413" t="str">
        <f>IFERROR(VLOOKUP(B9413,[8]電話端末!$A$2:$E$284,2,FALSE),"不在")</f>
        <v>【仙台】仁藤佳美</v>
      </c>
      <c r="D9413" s="1" t="s">
        <v>126</v>
      </c>
      <c r="E9413" t="str">
        <f>IFERROR(VLOOKUP(D9413,[8]電話端末!$A$2:$E$284,2,FALSE),"不在")</f>
        <v>【名古屋】髙木昂平</v>
      </c>
      <c r="F9413" s="1" t="s">
        <v>126</v>
      </c>
      <c r="G9413" t="str">
        <f>IFERROR(VLOOKUP(F9413,[8]電話端末!$A$2:$D$284,2,FALSE),"不在")</f>
        <v>【名古屋】髙木昂平</v>
      </c>
      <c r="H9413" s="4">
        <v>42</v>
      </c>
      <c r="I9413" s="4">
        <v>37</v>
      </c>
      <c r="K9413">
        <v>2.5102400164068098E+19</v>
      </c>
    </row>
    <row r="9414" spans="1:11" x14ac:dyDescent="0.45">
      <c r="A9414" s="3">
        <v>45954.445069444446</v>
      </c>
      <c r="B9414" s="1" t="s">
        <v>44</v>
      </c>
      <c r="C9414" t="str">
        <f>IFERROR(VLOOKUP(B9414,[8]電話端末!$A$2:$E$284,2,FALSE),"不在")</f>
        <v>【福岡】奥薗美和</v>
      </c>
      <c r="D9414" s="1" t="s">
        <v>48</v>
      </c>
      <c r="E9414" t="str">
        <f>IFERROR(VLOOKUP(D9414,[8]電話端末!$A$2:$E$284,2,FALSE),"不在")</f>
        <v>【福岡】松添愛</v>
      </c>
      <c r="F9414" s="1"/>
      <c r="G9414" t="str">
        <f>IFERROR(VLOOKUP(F9414,[8]電話端末!$A$2:$D$284,2,FALSE),"不在")</f>
        <v>不在</v>
      </c>
      <c r="H9414" s="4">
        <v>5</v>
      </c>
      <c r="I9414" s="4">
        <v>0</v>
      </c>
      <c r="K9414">
        <v>2.51024001602681E+19</v>
      </c>
    </row>
    <row r="9415" spans="1:11" x14ac:dyDescent="0.45">
      <c r="A9415" s="3">
        <v>45954.441307870373</v>
      </c>
      <c r="B9415" s="1" t="s">
        <v>19</v>
      </c>
      <c r="C9415" t="str">
        <f>IFERROR(VLOOKUP(B9415,[8]電話端末!$A$2:$E$284,2,FALSE),"不在")</f>
        <v>【福岡】重松宝成</v>
      </c>
      <c r="D9415" s="1" t="s">
        <v>39</v>
      </c>
      <c r="E9415" t="str">
        <f>IFERROR(VLOOKUP(D9415,[8]電話端末!$A$2:$E$284,2,FALSE),"不在")</f>
        <v>【福岡】松尾明日香</v>
      </c>
      <c r="F9415" s="1" t="s">
        <v>39</v>
      </c>
      <c r="G9415" t="str">
        <f>IFERROR(VLOOKUP(F9415,[8]電話端末!$A$2:$D$284,2,FALSE),"不在")</f>
        <v>【福岡】松尾明日香</v>
      </c>
      <c r="H9415" s="4">
        <v>60</v>
      </c>
      <c r="I9415" s="4">
        <v>57</v>
      </c>
      <c r="K9415">
        <v>2.5102400154968101E+19</v>
      </c>
    </row>
    <row r="9416" spans="1:11" x14ac:dyDescent="0.45">
      <c r="A9416" s="3">
        <v>45954.440925925926</v>
      </c>
      <c r="B9416" s="1" t="s">
        <v>186</v>
      </c>
      <c r="C9416" t="str">
        <f>IFERROR(VLOOKUP(B9416,[8]電話端末!$A$2:$E$284,2,FALSE),"不在")</f>
        <v>【東京】北林友希</v>
      </c>
      <c r="D9416" s="1" t="s">
        <v>31</v>
      </c>
      <c r="E9416" t="str">
        <f>IFERROR(VLOOKUP(D9416,[8]電話端末!$A$2:$E$284,2,FALSE),"不在")</f>
        <v>【千葉】着信グループ</v>
      </c>
      <c r="F9416" s="1" t="s">
        <v>162</v>
      </c>
      <c r="G9416" t="str">
        <f>IFERROR(VLOOKUP(F9416,[8]電話端末!$A$2:$D$284,2,FALSE),"不在")</f>
        <v>【千葉】膳英一郎</v>
      </c>
      <c r="H9416" s="4">
        <v>35</v>
      </c>
      <c r="I9416" s="4">
        <v>31</v>
      </c>
      <c r="K9416">
        <v>2.5102400154168099E+19</v>
      </c>
    </row>
    <row r="9417" spans="1:11" x14ac:dyDescent="0.45">
      <c r="A9417" s="3">
        <v>45954.440682870372</v>
      </c>
      <c r="B9417" s="1" t="s">
        <v>99</v>
      </c>
      <c r="C9417" t="str">
        <f>IFERROR(VLOOKUP(B9417,[8]電話端末!$A$2:$E$284,2,FALSE),"不在")</f>
        <v>【名古屋】玉腰千恵</v>
      </c>
      <c r="D9417" s="1" t="s">
        <v>113</v>
      </c>
      <c r="E9417" t="str">
        <f>IFERROR(VLOOKUP(D9417,[8]電話端末!$A$2:$E$284,2,FALSE),"不在")</f>
        <v>【名古屋】水島奈美</v>
      </c>
      <c r="F9417" s="1" t="s">
        <v>113</v>
      </c>
      <c r="G9417" t="str">
        <f>IFERROR(VLOOKUP(F9417,[8]電話端末!$A$2:$D$284,2,FALSE),"不在")</f>
        <v>【名古屋】水島奈美</v>
      </c>
      <c r="H9417" s="4">
        <v>36</v>
      </c>
      <c r="I9417" s="4">
        <v>35</v>
      </c>
      <c r="K9417">
        <v>2.51024001535681E+19</v>
      </c>
    </row>
    <row r="9418" spans="1:11" x14ac:dyDescent="0.45">
      <c r="A9418" s="3">
        <v>45954.440462962964</v>
      </c>
      <c r="B9418" s="1" t="s">
        <v>25</v>
      </c>
      <c r="C9418" t="str">
        <f>IFERROR(VLOOKUP(B9418,[8]電話端末!$A$2:$E$284,2,FALSE),"不在")</f>
        <v>【埼玉】池田千恵子</v>
      </c>
      <c r="D9418" s="1" t="s">
        <v>140</v>
      </c>
      <c r="E9418" t="str">
        <f>IFERROR(VLOOKUP(D9418,[8]電話端末!$A$2:$E$284,2,FALSE),"不在")</f>
        <v>【千葉】遠藤和行</v>
      </c>
      <c r="F9418" s="1"/>
      <c r="G9418" t="str">
        <f>IFERROR(VLOOKUP(F9418,[8]電話端末!$A$2:$D$284,2,FALSE),"不在")</f>
        <v>不在</v>
      </c>
      <c r="H9418" s="4">
        <v>18</v>
      </c>
      <c r="I9418" s="4">
        <v>0</v>
      </c>
      <c r="K9418">
        <v>2.5102400152968102E+19</v>
      </c>
    </row>
    <row r="9419" spans="1:11" x14ac:dyDescent="0.45">
      <c r="A9419" s="3">
        <v>45954.440451388888</v>
      </c>
      <c r="B9419" s="1" t="s">
        <v>39</v>
      </c>
      <c r="C9419" t="str">
        <f>IFERROR(VLOOKUP(B9419,[8]電話端末!$A$2:$E$284,2,FALSE),"不在")</f>
        <v>【福岡】松尾明日香</v>
      </c>
      <c r="D9419" s="1" t="s">
        <v>48</v>
      </c>
      <c r="E9419" t="str">
        <f>IFERROR(VLOOKUP(D9419,[8]電話端末!$A$2:$E$284,2,FALSE),"不在")</f>
        <v>【福岡】松添愛</v>
      </c>
      <c r="F9419" s="1" t="s">
        <v>48</v>
      </c>
      <c r="G9419" t="str">
        <f>IFERROR(VLOOKUP(F9419,[8]電話端末!$A$2:$D$284,2,FALSE),"不在")</f>
        <v>【福岡】松添愛</v>
      </c>
      <c r="H9419" s="4">
        <v>86</v>
      </c>
      <c r="I9419" s="4">
        <v>84</v>
      </c>
      <c r="K9419">
        <v>2.5102400152868098E+19</v>
      </c>
    </row>
    <row r="9420" spans="1:11" x14ac:dyDescent="0.45">
      <c r="A9420" s="3">
        <v>45954.440416666665</v>
      </c>
      <c r="B9420" s="1" t="s">
        <v>177</v>
      </c>
      <c r="C9420" t="str">
        <f>IFERROR(VLOOKUP(B9420,[8]電話端末!$A$2:$E$284,2,FALSE),"不在")</f>
        <v>【MF大阪】大村達也</v>
      </c>
      <c r="D9420" s="1" t="s">
        <v>29</v>
      </c>
      <c r="E9420" t="str">
        <f>IFERROR(VLOOKUP(D9420,[8]電話端末!$A$2:$E$284,2,FALSE),"不在")</f>
        <v>【本社EC】大城明日香</v>
      </c>
      <c r="F9420" s="1" t="s">
        <v>29</v>
      </c>
      <c r="G9420" t="str">
        <f>IFERROR(VLOOKUP(F9420,[8]電話端末!$A$2:$D$284,2,FALSE),"不在")</f>
        <v>【本社EC】大城明日香</v>
      </c>
      <c r="H9420" s="4">
        <v>24</v>
      </c>
      <c r="I9420" s="4">
        <v>21</v>
      </c>
      <c r="K9420">
        <v>2.5102400152768098E+19</v>
      </c>
    </row>
    <row r="9421" spans="1:11" x14ac:dyDescent="0.45">
      <c r="A9421" s="3">
        <v>45954.440092592595</v>
      </c>
      <c r="B9421" s="1" t="s">
        <v>45</v>
      </c>
      <c r="C9421" t="str">
        <f>IFERROR(VLOOKUP(B9421,[8]電話端末!$A$2:$E$284,2,FALSE),"不在")</f>
        <v>【岡山】岸本麻衣子</v>
      </c>
      <c r="D9421" s="1" t="s">
        <v>41</v>
      </c>
      <c r="E9421" t="str">
        <f>IFERROR(VLOOKUP(D9421,[8]電話端末!$A$2:$E$284,2,FALSE),"不在")</f>
        <v>【大阪】松下愛</v>
      </c>
      <c r="F9421" s="1" t="s">
        <v>41</v>
      </c>
      <c r="G9421" t="str">
        <f>IFERROR(VLOOKUP(F9421,[8]電話端末!$A$2:$D$284,2,FALSE),"不在")</f>
        <v>【大阪】松下愛</v>
      </c>
      <c r="H9421" s="4">
        <v>32</v>
      </c>
      <c r="I9421" s="4">
        <v>29</v>
      </c>
      <c r="K9421">
        <v>2.51024001521681E+19</v>
      </c>
    </row>
    <row r="9422" spans="1:11" x14ac:dyDescent="0.45">
      <c r="A9422" s="3">
        <v>45954.439502314817</v>
      </c>
      <c r="B9422" s="1" t="s">
        <v>126</v>
      </c>
      <c r="C9422" t="str">
        <f>IFERROR(VLOOKUP(B9422,[8]電話端末!$A$2:$E$284,2,FALSE),"不在")</f>
        <v>【名古屋】髙木昂平</v>
      </c>
      <c r="D9422" s="1" t="s">
        <v>128</v>
      </c>
      <c r="E9422" t="str">
        <f>IFERROR(VLOOKUP(D9422,[8]電話端末!$A$2:$E$284,2,FALSE),"不在")</f>
        <v>【仙台】仁藤佳美</v>
      </c>
      <c r="F9422" s="1" t="s">
        <v>128</v>
      </c>
      <c r="G9422" t="str">
        <f>IFERROR(VLOOKUP(F9422,[8]電話端末!$A$2:$D$284,2,FALSE),"不在")</f>
        <v>【仙台】仁藤佳美</v>
      </c>
      <c r="H9422" s="4">
        <v>85</v>
      </c>
      <c r="I9422" s="4">
        <v>82</v>
      </c>
      <c r="K9422">
        <v>2.5102400150868099E+19</v>
      </c>
    </row>
    <row r="9423" spans="1:11" x14ac:dyDescent="0.45">
      <c r="A9423" s="3">
        <v>45954.438622685186</v>
      </c>
      <c r="B9423" s="1" t="s">
        <v>19</v>
      </c>
      <c r="C9423" t="str">
        <f>IFERROR(VLOOKUP(B9423,[8]電話端末!$A$2:$E$284,2,FALSE),"不在")</f>
        <v>【福岡】重松宝成</v>
      </c>
      <c r="D9423" s="1" t="s">
        <v>44</v>
      </c>
      <c r="E9423" t="str">
        <f>IFERROR(VLOOKUP(D9423,[8]電話端末!$A$2:$E$284,2,FALSE),"不在")</f>
        <v>【福岡】奥薗美和</v>
      </c>
      <c r="F9423" s="1" t="s">
        <v>44</v>
      </c>
      <c r="G9423" t="str">
        <f>IFERROR(VLOOKUP(F9423,[8]電話端末!$A$2:$D$284,2,FALSE),"不在")</f>
        <v>【福岡】奥薗美和</v>
      </c>
      <c r="H9423" s="4">
        <v>115</v>
      </c>
      <c r="I9423" s="4">
        <v>114</v>
      </c>
      <c r="K9423">
        <v>2.5102400149668098E+19</v>
      </c>
    </row>
    <row r="9424" spans="1:11" x14ac:dyDescent="0.45">
      <c r="A9424" s="3">
        <v>45954.437939814816</v>
      </c>
      <c r="B9424" s="1" t="s">
        <v>34</v>
      </c>
      <c r="C9424" t="str">
        <f>IFERROR(VLOOKUP(B9424,[8]電話端末!$A$2:$E$284,2,FALSE),"不在")</f>
        <v>【埼玉】細田昌子</v>
      </c>
      <c r="D9424" s="1" t="s">
        <v>138</v>
      </c>
      <c r="E9424" t="str">
        <f>IFERROR(VLOOKUP(D9424,[8]電話端末!$A$2:$E$284,2,FALSE),"不在")</f>
        <v>【仙台】着信グループ</v>
      </c>
      <c r="F9424" s="1" t="s">
        <v>85</v>
      </c>
      <c r="G9424" t="str">
        <f>IFERROR(VLOOKUP(F9424,[8]電話端末!$A$2:$D$284,2,FALSE),"不在")</f>
        <v>【仙台】齋藤詩織</v>
      </c>
      <c r="H9424" s="4">
        <v>25</v>
      </c>
      <c r="I9424" s="4">
        <v>21</v>
      </c>
      <c r="K9424">
        <v>2.51024001487681E+19</v>
      </c>
    </row>
    <row r="9425" spans="1:11" x14ac:dyDescent="0.45">
      <c r="A9425" s="3">
        <v>45954.43787037037</v>
      </c>
      <c r="B9425" s="1" t="s">
        <v>34</v>
      </c>
      <c r="C9425" t="str">
        <f>IFERROR(VLOOKUP(B9425,[8]電話端末!$A$2:$E$284,2,FALSE),"不在")</f>
        <v>【埼玉】細田昌子</v>
      </c>
      <c r="D9425" s="1" t="s">
        <v>143</v>
      </c>
      <c r="E9425" t="str">
        <f>IFERROR(VLOOKUP(D9425,[8]電話端末!$A$2:$E$284,2,FALSE),"不在")</f>
        <v>【仙台】高橋哲也</v>
      </c>
      <c r="F9425" s="1"/>
      <c r="G9425" t="str">
        <f>IFERROR(VLOOKUP(F9425,[8]電話端末!$A$2:$D$284,2,FALSE),"不在")</f>
        <v>不在</v>
      </c>
      <c r="H9425" s="4">
        <v>0</v>
      </c>
      <c r="I9425" s="4">
        <v>0</v>
      </c>
      <c r="K9425">
        <v>2.5102400148568101E+19</v>
      </c>
    </row>
    <row r="9426" spans="1:11" x14ac:dyDescent="0.45">
      <c r="A9426" s="3">
        <v>45954.437858796293</v>
      </c>
      <c r="B9426" s="1" t="s">
        <v>140</v>
      </c>
      <c r="C9426" t="str">
        <f>IFERROR(VLOOKUP(B9426,[8]電話端末!$A$2:$E$284,2,FALSE),"不在")</f>
        <v>【千葉】遠藤和行</v>
      </c>
      <c r="D9426" s="1" t="s">
        <v>29</v>
      </c>
      <c r="E9426" t="str">
        <f>IFERROR(VLOOKUP(D9426,[8]電話端末!$A$2:$E$284,2,FALSE),"不在")</f>
        <v>【本社EC】大城明日香</v>
      </c>
      <c r="F9426" s="1" t="s">
        <v>29</v>
      </c>
      <c r="G9426" t="str">
        <f>IFERROR(VLOOKUP(F9426,[8]電話端末!$A$2:$D$284,2,FALSE),"不在")</f>
        <v>【本社EC】大城明日香</v>
      </c>
      <c r="H9426" s="4">
        <v>57</v>
      </c>
      <c r="I9426" s="4">
        <v>54</v>
      </c>
      <c r="K9426">
        <v>2.5102400148468101E+19</v>
      </c>
    </row>
    <row r="9427" spans="1:11" x14ac:dyDescent="0.45">
      <c r="A9427" s="3">
        <v>45954.436967592592</v>
      </c>
      <c r="B9427" s="1" t="s">
        <v>29</v>
      </c>
      <c r="C9427" t="str">
        <f>IFERROR(VLOOKUP(B9427,[8]電話端末!$A$2:$E$284,2,FALSE),"不在")</f>
        <v>【本社EC】大城明日香</v>
      </c>
      <c r="D9427" s="1" t="s">
        <v>140</v>
      </c>
      <c r="E9427" t="str">
        <f>IFERROR(VLOOKUP(D9427,[8]電話端末!$A$2:$E$284,2,FALSE),"不在")</f>
        <v>【千葉】遠藤和行</v>
      </c>
      <c r="F9427" s="1"/>
      <c r="G9427" t="str">
        <f>IFERROR(VLOOKUP(F9427,[8]電話端末!$A$2:$D$284,2,FALSE),"不在")</f>
        <v>不在</v>
      </c>
      <c r="H9427" s="4">
        <v>7</v>
      </c>
      <c r="I9427" s="4">
        <v>0</v>
      </c>
      <c r="K9427">
        <v>2.5102400147668099E+19</v>
      </c>
    </row>
    <row r="9428" spans="1:11" x14ac:dyDescent="0.45">
      <c r="A9428" s="3">
        <v>45954.436631944445</v>
      </c>
      <c r="B9428" s="1" t="s">
        <v>29</v>
      </c>
      <c r="C9428" t="str">
        <f>IFERROR(VLOOKUP(B9428,[8]電話端末!$A$2:$E$284,2,FALSE),"不在")</f>
        <v>【本社EC】大城明日香</v>
      </c>
      <c r="D9428" s="1" t="s">
        <v>140</v>
      </c>
      <c r="E9428" t="str">
        <f>IFERROR(VLOOKUP(D9428,[8]電話端末!$A$2:$E$284,2,FALSE),"不在")</f>
        <v>【千葉】遠藤和行</v>
      </c>
      <c r="F9428" s="1"/>
      <c r="G9428" t="str">
        <f>IFERROR(VLOOKUP(F9428,[8]電話端末!$A$2:$D$284,2,FALSE),"不在")</f>
        <v>不在</v>
      </c>
      <c r="H9428" s="4">
        <v>21</v>
      </c>
      <c r="I9428" s="4">
        <v>0</v>
      </c>
      <c r="K9428">
        <v>2.5102400146468098E+19</v>
      </c>
    </row>
    <row r="9429" spans="1:11" x14ac:dyDescent="0.45">
      <c r="A9429" s="3">
        <v>45954.436180555553</v>
      </c>
      <c r="B9429" s="1" t="s">
        <v>143</v>
      </c>
      <c r="C9429" t="str">
        <f>IFERROR(VLOOKUP(B9429,[8]電話端末!$A$2:$E$284,2,FALSE),"不在")</f>
        <v>【仙台】高橋哲也</v>
      </c>
      <c r="D9429" s="1" t="s">
        <v>34</v>
      </c>
      <c r="E9429" t="str">
        <f>IFERROR(VLOOKUP(D9429,[8]電話端末!$A$2:$E$284,2,FALSE),"不在")</f>
        <v>【埼玉】細田昌子</v>
      </c>
      <c r="F9429" s="1" t="s">
        <v>34</v>
      </c>
      <c r="G9429" t="str">
        <f>IFERROR(VLOOKUP(F9429,[8]電話端末!$A$2:$D$284,2,FALSE),"不在")</f>
        <v>【埼玉】細田昌子</v>
      </c>
      <c r="H9429" s="4">
        <v>65</v>
      </c>
      <c r="I9429" s="4">
        <v>63</v>
      </c>
      <c r="K9429">
        <v>2.5102400145968099E+19</v>
      </c>
    </row>
    <row r="9430" spans="1:11" x14ac:dyDescent="0.45">
      <c r="A9430" s="3">
        <v>45954.435243055559</v>
      </c>
      <c r="B9430" s="1" t="s">
        <v>140</v>
      </c>
      <c r="C9430" t="str">
        <f>IFERROR(VLOOKUP(B9430,[8]電話端末!$A$2:$E$284,2,FALSE),"不在")</f>
        <v>【千葉】遠藤和行</v>
      </c>
      <c r="D9430" s="1" t="s">
        <v>114</v>
      </c>
      <c r="E9430" t="str">
        <f>IFERROR(VLOOKUP(D9430,[8]電話端末!$A$2:$E$284,2,FALSE),"不在")</f>
        <v>【本社】EC</v>
      </c>
      <c r="F9430" s="1" t="s">
        <v>29</v>
      </c>
      <c r="G9430" t="str">
        <f>IFERROR(VLOOKUP(F9430,[8]電話端末!$A$2:$D$284,2,FALSE),"不在")</f>
        <v>【本社EC】大城明日香</v>
      </c>
      <c r="H9430" s="4">
        <v>57</v>
      </c>
      <c r="I9430" s="4">
        <v>54</v>
      </c>
      <c r="K9430">
        <v>2.5102400144968102E+19</v>
      </c>
    </row>
    <row r="9431" spans="1:11" x14ac:dyDescent="0.45">
      <c r="A9431" s="3">
        <v>45954.434664351851</v>
      </c>
      <c r="B9431" s="1" t="s">
        <v>101</v>
      </c>
      <c r="C9431" t="str">
        <f>IFERROR(VLOOKUP(B9431,[8]電話端末!$A$2:$E$284,2,FALSE),"不在")</f>
        <v>【本社EC】山口莉奈</v>
      </c>
      <c r="D9431" s="1" t="s">
        <v>29</v>
      </c>
      <c r="E9431" t="str">
        <f>IFERROR(VLOOKUP(D9431,[8]電話端末!$A$2:$E$284,2,FALSE),"不在")</f>
        <v>【本社EC】大城明日香</v>
      </c>
      <c r="F9431" s="1" t="s">
        <v>29</v>
      </c>
      <c r="G9431" t="str">
        <f>IFERROR(VLOOKUP(F9431,[8]電話端末!$A$2:$D$284,2,FALSE),"不在")</f>
        <v>【本社EC】大城明日香</v>
      </c>
      <c r="H9431" s="4">
        <v>47</v>
      </c>
      <c r="I9431" s="4">
        <v>46</v>
      </c>
      <c r="K9431">
        <v>2.5102400143868101E+19</v>
      </c>
    </row>
    <row r="9432" spans="1:11" x14ac:dyDescent="0.45">
      <c r="A9432" s="3">
        <v>45954.431087962963</v>
      </c>
      <c r="B9432" s="1" t="s">
        <v>92</v>
      </c>
      <c r="C9432" t="str">
        <f>IFERROR(VLOOKUP(B9432,[8]電話端末!$A$2:$E$284,2,FALSE),"不在")</f>
        <v>【MF大阪】受付電話</v>
      </c>
      <c r="D9432" s="1" t="s">
        <v>93</v>
      </c>
      <c r="E9432" t="str">
        <f>IFERROR(VLOOKUP(D9432,[8]電話端末!$A$2:$E$284,2,FALSE),"不在")</f>
        <v>【MF大阪】受付電話機</v>
      </c>
      <c r="F9432" s="1" t="s">
        <v>89</v>
      </c>
      <c r="G9432" t="str">
        <f>IFERROR(VLOOKUP(F9432,[8]電話端末!$A$2:$D$284,2,FALSE),"不在")</f>
        <v>【MF大阪】木下春河</v>
      </c>
      <c r="H9432" s="4">
        <v>9</v>
      </c>
      <c r="I9432" s="4">
        <v>7</v>
      </c>
      <c r="K9432">
        <v>2.51024001376681E+19</v>
      </c>
    </row>
    <row r="9433" spans="1:11" x14ac:dyDescent="0.45">
      <c r="A9433" s="3">
        <v>45954.430312500001</v>
      </c>
      <c r="B9433" s="1" t="s">
        <v>188</v>
      </c>
      <c r="C9433" t="str">
        <f>IFERROR(VLOOKUP(B9433,[8]電話端末!$A$2:$E$284,2,FALSE),"不在")</f>
        <v>【埼玉】吉田夏子</v>
      </c>
      <c r="D9433" s="1" t="s">
        <v>37</v>
      </c>
      <c r="E9433" t="str">
        <f>IFERROR(VLOOKUP(D9433,[8]電話端末!$A$2:$E$284,2,FALSE),"不在")</f>
        <v>【千葉】小島佳菜</v>
      </c>
      <c r="F9433" s="1"/>
      <c r="G9433" t="str">
        <f>IFERROR(VLOOKUP(F9433,[8]電話端末!$A$2:$D$284,2,FALSE),"不在")</f>
        <v>不在</v>
      </c>
      <c r="H9433" s="4">
        <v>22</v>
      </c>
      <c r="I9433" s="4">
        <v>0</v>
      </c>
      <c r="K9433">
        <v>2.5102400136568099E+19</v>
      </c>
    </row>
    <row r="9434" spans="1:11" x14ac:dyDescent="0.45">
      <c r="A9434" s="3">
        <v>45954.430266203701</v>
      </c>
      <c r="B9434" s="1" t="s">
        <v>177</v>
      </c>
      <c r="C9434" t="str">
        <f>IFERROR(VLOOKUP(B9434,[8]電話端末!$A$2:$E$284,2,FALSE),"不在")</f>
        <v>【MF大阪】大村達也</v>
      </c>
      <c r="D9434" s="1" t="s">
        <v>29</v>
      </c>
      <c r="E9434" t="str">
        <f>IFERROR(VLOOKUP(D9434,[8]電話端末!$A$2:$E$284,2,FALSE),"不在")</f>
        <v>【本社EC】大城明日香</v>
      </c>
      <c r="F9434" s="1" t="s">
        <v>29</v>
      </c>
      <c r="G9434" t="str">
        <f>IFERROR(VLOOKUP(F9434,[8]電話端末!$A$2:$D$284,2,FALSE),"不在")</f>
        <v>【本社EC】大城明日香</v>
      </c>
      <c r="H9434" s="4">
        <v>63</v>
      </c>
      <c r="I9434" s="4">
        <v>60</v>
      </c>
      <c r="K9434">
        <v>2.5102400136368099E+19</v>
      </c>
    </row>
    <row r="9435" spans="1:11" x14ac:dyDescent="0.45">
      <c r="A9435" s="3">
        <v>45954.428622685184</v>
      </c>
      <c r="B9435" s="1" t="s">
        <v>55</v>
      </c>
      <c r="C9435" t="str">
        <f>IFERROR(VLOOKUP(B9435,[8]電話端末!$A$2:$E$284,2,FALSE),"不在")</f>
        <v>【東京】高澤早紀</v>
      </c>
      <c r="D9435" s="1" t="s">
        <v>115</v>
      </c>
      <c r="E9435" t="str">
        <f>IFERROR(VLOOKUP(D9435,[8]電話端末!$A$2:$E$284,2,FALSE),"不在")</f>
        <v>【MF東京】着信グループ</v>
      </c>
      <c r="F9435" s="1" t="s">
        <v>116</v>
      </c>
      <c r="G9435" t="str">
        <f>IFERROR(VLOOKUP(F9435,[8]電話端末!$A$2:$D$284,2,FALSE),"不在")</f>
        <v>【MF東京】櫻井美菜</v>
      </c>
      <c r="H9435" s="4">
        <v>67</v>
      </c>
      <c r="I9435" s="4">
        <v>63</v>
      </c>
      <c r="K9435">
        <v>2.5102400135268098E+19</v>
      </c>
    </row>
    <row r="9436" spans="1:11" x14ac:dyDescent="0.45">
      <c r="A9436" s="3">
        <v>45954.428530092591</v>
      </c>
      <c r="B9436" s="1" t="s">
        <v>34</v>
      </c>
      <c r="C9436" t="str">
        <f>IFERROR(VLOOKUP(B9436,[8]電話端末!$A$2:$E$284,2,FALSE),"不在")</f>
        <v>【埼玉】細田昌子</v>
      </c>
      <c r="D9436" s="1" t="s">
        <v>138</v>
      </c>
      <c r="E9436" t="str">
        <f>IFERROR(VLOOKUP(D9436,[8]電話端末!$A$2:$E$284,2,FALSE),"不在")</f>
        <v>【仙台】着信グループ</v>
      </c>
      <c r="F9436" s="1" t="s">
        <v>118</v>
      </c>
      <c r="G9436" t="str">
        <f>IFERROR(VLOOKUP(F9436,[8]電話端末!$A$2:$D$284,2,FALSE),"不在")</f>
        <v>【仙台】真壁彰子</v>
      </c>
      <c r="H9436" s="4">
        <v>36</v>
      </c>
      <c r="I9436" s="4">
        <v>33</v>
      </c>
      <c r="K9436">
        <v>2.51024001346681E+19</v>
      </c>
    </row>
    <row r="9437" spans="1:11" x14ac:dyDescent="0.45">
      <c r="A9437" s="3">
        <v>45954.428344907406</v>
      </c>
      <c r="B9437" s="1" t="s">
        <v>128</v>
      </c>
      <c r="C9437" t="str">
        <f>IFERROR(VLOOKUP(B9437,[8]電話端末!$A$2:$E$284,2,FALSE),"不在")</f>
        <v>【仙台】仁藤佳美</v>
      </c>
      <c r="D9437" s="1" t="s">
        <v>31</v>
      </c>
      <c r="E9437" t="str">
        <f>IFERROR(VLOOKUP(D9437,[8]電話端末!$A$2:$E$284,2,FALSE),"不在")</f>
        <v>【千葉】着信グループ</v>
      </c>
      <c r="F9437" s="1" t="s">
        <v>32</v>
      </c>
      <c r="G9437" t="str">
        <f>IFERROR(VLOOKUP(F9437,[8]電話端末!$A$2:$D$284,2,FALSE),"不在")</f>
        <v>【千葉】遠藤和行</v>
      </c>
      <c r="H9437" s="4">
        <v>40</v>
      </c>
      <c r="I9437" s="4">
        <v>38</v>
      </c>
      <c r="K9437">
        <v>2.5102400134068101E+19</v>
      </c>
    </row>
    <row r="9438" spans="1:11" x14ac:dyDescent="0.45">
      <c r="A9438" s="3">
        <v>45954.42796296296</v>
      </c>
      <c r="B9438" s="1" t="s">
        <v>45</v>
      </c>
      <c r="C9438" t="str">
        <f>IFERROR(VLOOKUP(B9438,[8]電話端末!$A$2:$E$284,2,FALSE),"不在")</f>
        <v>【岡山】岸本麻衣子</v>
      </c>
      <c r="D9438" s="1" t="s">
        <v>41</v>
      </c>
      <c r="E9438" t="str">
        <f>IFERROR(VLOOKUP(D9438,[8]電話端末!$A$2:$E$284,2,FALSE),"不在")</f>
        <v>【大阪】松下愛</v>
      </c>
      <c r="F9438" s="1" t="s">
        <v>41</v>
      </c>
      <c r="G9438" t="str">
        <f>IFERROR(VLOOKUP(F9438,[8]電話端末!$A$2:$D$284,2,FALSE),"不在")</f>
        <v>【大阪】松下愛</v>
      </c>
      <c r="H9438" s="4">
        <v>39</v>
      </c>
      <c r="I9438" s="4">
        <v>35</v>
      </c>
      <c r="K9438">
        <v>2.51024001330681E+19</v>
      </c>
    </row>
    <row r="9439" spans="1:11" x14ac:dyDescent="0.45">
      <c r="A9439" s="3">
        <v>45954.427557870367</v>
      </c>
      <c r="B9439" s="1" t="s">
        <v>22</v>
      </c>
      <c r="C9439" t="str">
        <f>IFERROR(VLOOKUP(B9439,[8]電話端末!$A$2:$E$284,2,FALSE),"不在")</f>
        <v>【東京】西垣彩</v>
      </c>
      <c r="D9439" s="1" t="s">
        <v>30</v>
      </c>
      <c r="E9439" t="str">
        <f>IFERROR(VLOOKUP(D9439,[8]電話端末!$A$2:$E$284,2,FALSE),"不在")</f>
        <v>【横浜】吉田玲</v>
      </c>
      <c r="F9439" s="1" t="s">
        <v>30</v>
      </c>
      <c r="G9439" t="str">
        <f>IFERROR(VLOOKUP(F9439,[8]電話端末!$A$2:$D$284,2,FALSE),"不在")</f>
        <v>【横浜】吉田玲</v>
      </c>
      <c r="H9439" s="4">
        <v>42</v>
      </c>
      <c r="I9439" s="4">
        <v>40</v>
      </c>
      <c r="K9439">
        <v>2.5102400132268102E+19</v>
      </c>
    </row>
    <row r="9440" spans="1:11" x14ac:dyDescent="0.45">
      <c r="A9440" s="3">
        <v>45954.425069444442</v>
      </c>
      <c r="B9440" s="1" t="s">
        <v>44</v>
      </c>
      <c r="C9440" t="str">
        <f>IFERROR(VLOOKUP(B9440,[8]電話端末!$A$2:$E$284,2,FALSE),"不在")</f>
        <v>【福岡】奥薗美和</v>
      </c>
      <c r="D9440" s="1" t="s">
        <v>38</v>
      </c>
      <c r="E9440" t="str">
        <f>IFERROR(VLOOKUP(D9440,[8]電話端末!$A$2:$E$284,2,FALSE),"不在")</f>
        <v>【福岡】山崎芹奈</v>
      </c>
      <c r="F9440" s="1" t="s">
        <v>38</v>
      </c>
      <c r="G9440" t="str">
        <f>IFERROR(VLOOKUP(F9440,[8]電話端末!$A$2:$D$284,2,FALSE),"不在")</f>
        <v>【福岡】山崎芹奈</v>
      </c>
      <c r="H9440" s="4">
        <v>44</v>
      </c>
      <c r="I9440" s="4">
        <v>42</v>
      </c>
      <c r="K9440">
        <v>2.51024001263681E+19</v>
      </c>
    </row>
    <row r="9441" spans="1:11" x14ac:dyDescent="0.45">
      <c r="A9441" s="3">
        <v>45954.42428240741</v>
      </c>
      <c r="B9441" s="1" t="s">
        <v>42</v>
      </c>
      <c r="C9441" t="str">
        <f>IFERROR(VLOOKUP(B9441,[8]電話端末!$A$2:$E$284,2,FALSE),"不在")</f>
        <v>【熊本】中村翔</v>
      </c>
      <c r="D9441" s="1" t="s">
        <v>141</v>
      </c>
      <c r="E9441" t="str">
        <f>IFERROR(VLOOKUP(D9441,[8]電話端末!$A$2:$E$284,2,FALSE),"不在")</f>
        <v>【本社輸入】岩田拓也</v>
      </c>
      <c r="F9441" s="1" t="s">
        <v>141</v>
      </c>
      <c r="G9441" t="str">
        <f>IFERROR(VLOOKUP(F9441,[8]電話端末!$A$2:$D$284,2,FALSE),"不在")</f>
        <v>【本社輸入】岩田拓也</v>
      </c>
      <c r="H9441" s="4">
        <v>766</v>
      </c>
      <c r="I9441" s="4">
        <v>763</v>
      </c>
      <c r="K9441">
        <v>2.5102400123768099E+19</v>
      </c>
    </row>
    <row r="9442" spans="1:11" x14ac:dyDescent="0.45">
      <c r="A9442" s="3">
        <v>45954.423391203702</v>
      </c>
      <c r="B9442" s="1" t="s">
        <v>48</v>
      </c>
      <c r="C9442" t="str">
        <f>IFERROR(VLOOKUP(B9442,[8]電話端末!$A$2:$E$284,2,FALSE),"不在")</f>
        <v>【福岡】松添愛</v>
      </c>
      <c r="D9442" s="1" t="s">
        <v>19</v>
      </c>
      <c r="E9442" t="str">
        <f>IFERROR(VLOOKUP(D9442,[8]電話端末!$A$2:$E$284,2,FALSE),"不在")</f>
        <v>【福岡】重松宝成</v>
      </c>
      <c r="F9442" s="1" t="s">
        <v>19</v>
      </c>
      <c r="G9442" t="str">
        <f>IFERROR(VLOOKUP(F9442,[8]電話端末!$A$2:$D$284,2,FALSE),"不在")</f>
        <v>【福岡】重松宝成</v>
      </c>
      <c r="H9442" s="4">
        <v>24</v>
      </c>
      <c r="I9442" s="4">
        <v>21</v>
      </c>
      <c r="K9442">
        <v>2.5102400122168099E+19</v>
      </c>
    </row>
    <row r="9443" spans="1:11" x14ac:dyDescent="0.45">
      <c r="A9443" s="3">
        <v>45954.423206018517</v>
      </c>
      <c r="B9443" s="1" t="s">
        <v>187</v>
      </c>
      <c r="C9443" t="str">
        <f>IFERROR(VLOOKUP(B9443,[8]電話端末!$A$2:$E$284,2,FALSE),"不在")</f>
        <v>【埼玉】石川恵理</v>
      </c>
      <c r="D9443" s="1" t="s">
        <v>573</v>
      </c>
      <c r="E9443" t="str">
        <f>IFERROR(VLOOKUP(D9443,[8]電話端末!$A$2:$E$284,2,FALSE),"不在")</f>
        <v>不在</v>
      </c>
      <c r="F9443" s="1"/>
      <c r="G9443" t="str">
        <f>IFERROR(VLOOKUP(F9443,[8]電話端末!$A$2:$D$284,2,FALSE),"不在")</f>
        <v>不在</v>
      </c>
      <c r="H9443" s="4">
        <v>0</v>
      </c>
      <c r="I9443" s="4">
        <v>0</v>
      </c>
      <c r="K9443">
        <v>2.51024001217681E+19</v>
      </c>
    </row>
    <row r="9444" spans="1:11" x14ac:dyDescent="0.45">
      <c r="A9444" s="3">
        <v>45954.422951388886</v>
      </c>
      <c r="B9444" s="1" t="s">
        <v>164</v>
      </c>
      <c r="C9444" t="str">
        <f>IFERROR(VLOOKUP(B9444,[8]電話端末!$A$2:$E$284,2,FALSE),"不在")</f>
        <v>【流山】蒲原健吾</v>
      </c>
      <c r="D9444" s="1" t="s">
        <v>128</v>
      </c>
      <c r="E9444" t="str">
        <f>IFERROR(VLOOKUP(D9444,[8]電話端末!$A$2:$E$284,2,FALSE),"不在")</f>
        <v>【仙台】仁藤佳美</v>
      </c>
      <c r="F9444" s="1" t="s">
        <v>128</v>
      </c>
      <c r="G9444" t="str">
        <f>IFERROR(VLOOKUP(F9444,[8]電話端末!$A$2:$D$284,2,FALSE),"不在")</f>
        <v>【仙台】仁藤佳美</v>
      </c>
      <c r="H9444" s="4">
        <v>144</v>
      </c>
      <c r="I9444" s="4">
        <v>140</v>
      </c>
      <c r="K9444">
        <v>2.5102400121268101E+19</v>
      </c>
    </row>
    <row r="9445" spans="1:11" x14ac:dyDescent="0.45">
      <c r="A9445" s="3">
        <v>45954.422800925924</v>
      </c>
      <c r="B9445" s="1" t="s">
        <v>48</v>
      </c>
      <c r="C9445" t="str">
        <f>IFERROR(VLOOKUP(B9445,[8]電話端末!$A$2:$E$284,2,FALSE),"不在")</f>
        <v>【福岡】松添愛</v>
      </c>
      <c r="D9445" s="1" t="s">
        <v>39</v>
      </c>
      <c r="E9445" t="str">
        <f>IFERROR(VLOOKUP(D9445,[8]電話端末!$A$2:$E$284,2,FALSE),"不在")</f>
        <v>【福岡】松尾明日香</v>
      </c>
      <c r="F9445" s="1" t="s">
        <v>39</v>
      </c>
      <c r="G9445" t="str">
        <f>IFERROR(VLOOKUP(F9445,[8]電話端末!$A$2:$D$284,2,FALSE),"不在")</f>
        <v>【福岡】松尾明日香</v>
      </c>
      <c r="H9445" s="4">
        <v>32</v>
      </c>
      <c r="I9445" s="4">
        <v>29</v>
      </c>
      <c r="K9445">
        <v>2.5102400121068102E+19</v>
      </c>
    </row>
    <row r="9446" spans="1:11" x14ac:dyDescent="0.45">
      <c r="A9446" s="3">
        <v>45954.421238425923</v>
      </c>
      <c r="B9446" s="1" t="s">
        <v>45</v>
      </c>
      <c r="C9446" t="str">
        <f>IFERROR(VLOOKUP(B9446,[8]電話端末!$A$2:$E$284,2,FALSE),"不在")</f>
        <v>【岡山】岸本麻衣子</v>
      </c>
      <c r="D9446" s="1" t="s">
        <v>114</v>
      </c>
      <c r="E9446" t="str">
        <f>IFERROR(VLOOKUP(D9446,[8]電話端末!$A$2:$E$284,2,FALSE),"不在")</f>
        <v>【本社】EC</v>
      </c>
      <c r="F9446" s="1" t="s">
        <v>87</v>
      </c>
      <c r="G9446" t="str">
        <f>IFERROR(VLOOKUP(F9446,[8]電話端末!$A$2:$D$284,2,FALSE),"不在")</f>
        <v>【本社EC】別府菜々美</v>
      </c>
      <c r="H9446" s="4">
        <v>65</v>
      </c>
      <c r="I9446" s="4">
        <v>61</v>
      </c>
      <c r="K9446">
        <v>2.51024001183681E+19</v>
      </c>
    </row>
    <row r="9447" spans="1:11" x14ac:dyDescent="0.45">
      <c r="A9447" s="3">
        <v>45954.420335648145</v>
      </c>
      <c r="B9447" s="1" t="s">
        <v>44</v>
      </c>
      <c r="C9447" t="str">
        <f>IFERROR(VLOOKUP(B9447,[8]電話端末!$A$2:$E$284,2,FALSE),"不在")</f>
        <v>【福岡】奥薗美和</v>
      </c>
      <c r="D9447" s="1" t="s">
        <v>574</v>
      </c>
      <c r="E9447" t="str">
        <f>IFERROR(VLOOKUP(D9447,[8]電話端末!$A$2:$E$284,2,FALSE),"不在")</f>
        <v>不在</v>
      </c>
      <c r="F9447" s="1"/>
      <c r="G9447" t="str">
        <f>IFERROR(VLOOKUP(F9447,[8]電話端末!$A$2:$D$284,2,FALSE),"不在")</f>
        <v>不在</v>
      </c>
      <c r="H9447" s="4">
        <v>0</v>
      </c>
      <c r="I9447" s="4">
        <v>0</v>
      </c>
      <c r="K9447">
        <v>2.51024001169681E+19</v>
      </c>
    </row>
    <row r="9448" spans="1:11" x14ac:dyDescent="0.45">
      <c r="A9448" s="3">
        <v>45954.420069444444</v>
      </c>
      <c r="B9448" s="1" t="s">
        <v>38</v>
      </c>
      <c r="C9448" t="str">
        <f>IFERROR(VLOOKUP(B9448,[8]電話端末!$A$2:$E$284,2,FALSE),"不在")</f>
        <v>【福岡】山崎芹奈</v>
      </c>
      <c r="D9448" s="1" t="s">
        <v>19</v>
      </c>
      <c r="E9448" t="str">
        <f>IFERROR(VLOOKUP(D9448,[8]電話端末!$A$2:$E$284,2,FALSE),"不在")</f>
        <v>【福岡】重松宝成</v>
      </c>
      <c r="F9448" s="1" t="s">
        <v>19</v>
      </c>
      <c r="G9448" t="str">
        <f>IFERROR(VLOOKUP(F9448,[8]電話端末!$A$2:$D$284,2,FALSE),"不在")</f>
        <v>【福岡】重松宝成</v>
      </c>
      <c r="H9448" s="4">
        <v>23</v>
      </c>
      <c r="I9448" s="4">
        <v>21</v>
      </c>
      <c r="K9448">
        <v>2.5102400116168102E+19</v>
      </c>
    </row>
    <row r="9449" spans="1:11" x14ac:dyDescent="0.45">
      <c r="A9449" s="3">
        <v>45954.419918981483</v>
      </c>
      <c r="B9449" s="1" t="s">
        <v>174</v>
      </c>
      <c r="C9449" t="str">
        <f>IFERROR(VLOOKUP(B9449,[8]電話端末!$A$2:$E$284,2,FALSE),"不在")</f>
        <v>【埼玉】関野和彦</v>
      </c>
      <c r="D9449" s="1" t="s">
        <v>575</v>
      </c>
      <c r="E9449" t="str">
        <f>IFERROR(VLOOKUP(D9449,[8]電話端末!$A$2:$E$284,2,FALSE),"不在")</f>
        <v>不在</v>
      </c>
      <c r="F9449" s="1"/>
      <c r="G9449" t="str">
        <f>IFERROR(VLOOKUP(F9449,[8]電話端末!$A$2:$D$284,2,FALSE),"不在")</f>
        <v>不在</v>
      </c>
      <c r="H9449" s="4">
        <v>0</v>
      </c>
      <c r="I9449" s="4">
        <v>0</v>
      </c>
      <c r="K9449">
        <v>2.5102400115868099E+19</v>
      </c>
    </row>
    <row r="9450" spans="1:11" x14ac:dyDescent="0.45">
      <c r="A9450" s="3">
        <v>45954.419861111113</v>
      </c>
      <c r="B9450" s="1" t="s">
        <v>174</v>
      </c>
      <c r="C9450" t="str">
        <f>IFERROR(VLOOKUP(B9450,[8]電話端末!$A$2:$E$284,2,FALSE),"不在")</f>
        <v>【埼玉】関野和彦</v>
      </c>
      <c r="D9450" s="1" t="s">
        <v>576</v>
      </c>
      <c r="E9450" t="str">
        <f>IFERROR(VLOOKUP(D9450,[8]電話端末!$A$2:$E$284,2,FALSE),"不在")</f>
        <v>不在</v>
      </c>
      <c r="F9450" s="1"/>
      <c r="G9450" t="str">
        <f>IFERROR(VLOOKUP(F9450,[8]電話端末!$A$2:$D$284,2,FALSE),"不在")</f>
        <v>不在</v>
      </c>
      <c r="H9450" s="4">
        <v>0</v>
      </c>
      <c r="I9450" s="4">
        <v>0</v>
      </c>
      <c r="K9450">
        <v>2.5102400115668099E+19</v>
      </c>
    </row>
    <row r="9451" spans="1:11" x14ac:dyDescent="0.45">
      <c r="A9451" s="3">
        <v>45954.419791666667</v>
      </c>
      <c r="B9451" s="1" t="s">
        <v>30</v>
      </c>
      <c r="C9451" t="str">
        <f>IFERROR(VLOOKUP(B9451,[8]電話端末!$A$2:$E$284,2,FALSE),"不在")</f>
        <v>【横浜】吉田玲</v>
      </c>
      <c r="D9451" s="1" t="s">
        <v>54</v>
      </c>
      <c r="E9451" t="str">
        <f>IFERROR(VLOOKUP(D9451,[8]電話端末!$A$2:$E$284,2,FALSE),"不在")</f>
        <v>【東京】着信グループ</v>
      </c>
      <c r="F9451" s="1" t="s">
        <v>22</v>
      </c>
      <c r="G9451" t="str">
        <f>IFERROR(VLOOKUP(F9451,[8]電話端末!$A$2:$D$284,2,FALSE),"不在")</f>
        <v>【東京】西垣彩</v>
      </c>
      <c r="H9451" s="4">
        <v>59</v>
      </c>
      <c r="I9451" s="4">
        <v>58</v>
      </c>
      <c r="K9451">
        <v>2.5102400115568099E+19</v>
      </c>
    </row>
    <row r="9452" spans="1:11" x14ac:dyDescent="0.45">
      <c r="A9452" s="3">
        <v>45954.419479166667</v>
      </c>
      <c r="B9452" s="1" t="s">
        <v>44</v>
      </c>
      <c r="C9452" t="str">
        <f>IFERROR(VLOOKUP(B9452,[8]電話端末!$A$2:$E$284,2,FALSE),"不在")</f>
        <v>【福岡】奥薗美和</v>
      </c>
      <c r="D9452" s="1" t="s">
        <v>39</v>
      </c>
      <c r="E9452" t="str">
        <f>IFERROR(VLOOKUP(D9452,[8]電話端末!$A$2:$E$284,2,FALSE),"不在")</f>
        <v>【福岡】松尾明日香</v>
      </c>
      <c r="F9452" s="1" t="s">
        <v>39</v>
      </c>
      <c r="G9452" t="str">
        <f>IFERROR(VLOOKUP(F9452,[8]電話端末!$A$2:$D$284,2,FALSE),"不在")</f>
        <v>【福岡】松尾明日香</v>
      </c>
      <c r="H9452" s="4">
        <v>31</v>
      </c>
      <c r="I9452" s="4">
        <v>30</v>
      </c>
      <c r="K9452">
        <v>2.5102400114768101E+19</v>
      </c>
    </row>
    <row r="9453" spans="1:11" x14ac:dyDescent="0.45">
      <c r="A9453" s="3">
        <v>45954.417627314811</v>
      </c>
      <c r="B9453" s="1" t="s">
        <v>38</v>
      </c>
      <c r="C9453" t="str">
        <f>IFERROR(VLOOKUP(B9453,[8]電話端末!$A$2:$E$284,2,FALSE),"不在")</f>
        <v>【福岡】山崎芹奈</v>
      </c>
      <c r="D9453" s="1" t="s">
        <v>48</v>
      </c>
      <c r="E9453" t="str">
        <f>IFERROR(VLOOKUP(D9453,[8]電話端末!$A$2:$E$284,2,FALSE),"不在")</f>
        <v>【福岡】松添愛</v>
      </c>
      <c r="F9453" s="1" t="s">
        <v>48</v>
      </c>
      <c r="G9453" t="str">
        <f>IFERROR(VLOOKUP(F9453,[8]電話端末!$A$2:$D$284,2,FALSE),"不在")</f>
        <v>【福岡】松添愛</v>
      </c>
      <c r="H9453" s="4">
        <v>36</v>
      </c>
      <c r="I9453" s="4">
        <v>34</v>
      </c>
      <c r="K9453">
        <v>2.51024001119681E+19</v>
      </c>
    </row>
    <row r="9454" spans="1:11" x14ac:dyDescent="0.45">
      <c r="A9454" s="3">
        <v>45954.417118055557</v>
      </c>
      <c r="B9454" s="1" t="s">
        <v>50</v>
      </c>
      <c r="C9454" t="str">
        <f>IFERROR(VLOOKUP(B9454,[8]電話端末!$A$2:$E$284,2,FALSE),"不在")</f>
        <v>【流山】浅沼潤也</v>
      </c>
      <c r="D9454" s="1" t="s">
        <v>188</v>
      </c>
      <c r="E9454" t="str">
        <f>IFERROR(VLOOKUP(D9454,[8]電話端末!$A$2:$E$284,2,FALSE),"不在")</f>
        <v>【埼玉】吉田夏子</v>
      </c>
      <c r="F9454" s="1" t="s">
        <v>188</v>
      </c>
      <c r="G9454" t="str">
        <f>IFERROR(VLOOKUP(F9454,[8]電話端末!$A$2:$D$284,2,FALSE),"不在")</f>
        <v>【埼玉】吉田夏子</v>
      </c>
      <c r="H9454" s="4">
        <v>16</v>
      </c>
      <c r="I9454" s="4">
        <v>14</v>
      </c>
      <c r="K9454">
        <v>2.5102400110768099E+19</v>
      </c>
    </row>
    <row r="9455" spans="1:11" x14ac:dyDescent="0.45">
      <c r="A9455" s="3">
        <v>45954.417060185187</v>
      </c>
      <c r="B9455" s="1" t="s">
        <v>59</v>
      </c>
      <c r="C9455" t="str">
        <f>IFERROR(VLOOKUP(B9455,[8]電話端末!$A$2:$E$284,2,FALSE),"不在")</f>
        <v>【多摩】高久啓汰</v>
      </c>
      <c r="D9455" s="1" t="s">
        <v>154</v>
      </c>
      <c r="E9455" t="str">
        <f>IFERROR(VLOOKUP(D9455,[8]電話端末!$A$2:$E$284,2,FALSE),"不在")</f>
        <v>【横浜】中山満里奈</v>
      </c>
      <c r="F9455" s="1" t="s">
        <v>154</v>
      </c>
      <c r="G9455" t="str">
        <f>IFERROR(VLOOKUP(F9455,[8]電話端末!$A$2:$D$284,2,FALSE),"不在")</f>
        <v>【横浜】中山満里奈</v>
      </c>
      <c r="H9455" s="4">
        <v>102</v>
      </c>
      <c r="I9455" s="4">
        <v>99</v>
      </c>
      <c r="K9455">
        <v>2.51024001106681E+19</v>
      </c>
    </row>
    <row r="9456" spans="1:11" x14ac:dyDescent="0.45">
      <c r="A9456" s="3">
        <v>45954.416817129626</v>
      </c>
      <c r="B9456" s="1" t="s">
        <v>120</v>
      </c>
      <c r="C9456" t="str">
        <f>IFERROR(VLOOKUP(B9456,[8]電話端末!$A$2:$E$284,2,FALSE),"不在")</f>
        <v>【岡山】岩佐寛子</v>
      </c>
      <c r="D9456" s="1" t="s">
        <v>227</v>
      </c>
      <c r="E9456" t="str">
        <f>IFERROR(VLOOKUP(D9456,[8]電話端末!$A$2:$E$284,2,FALSE),"不在")</f>
        <v>【大阪】榎本優生</v>
      </c>
      <c r="F9456" s="1" t="s">
        <v>227</v>
      </c>
      <c r="G9456" t="str">
        <f>IFERROR(VLOOKUP(F9456,[8]電話端末!$A$2:$D$284,2,FALSE),"不在")</f>
        <v>【大阪】榎本優生</v>
      </c>
      <c r="H9456" s="4">
        <v>31</v>
      </c>
      <c r="I9456" s="4">
        <v>20</v>
      </c>
      <c r="K9456">
        <v>2.5102400110168101E+19</v>
      </c>
    </row>
    <row r="9457" spans="1:11" x14ac:dyDescent="0.45">
      <c r="A9457" s="3">
        <v>45954.415497685186</v>
      </c>
      <c r="B9457" s="1" t="s">
        <v>35</v>
      </c>
      <c r="C9457" t="str">
        <f>IFERROR(VLOOKUP(B9457,[8]電話端末!$A$2:$E$284,2,FALSE),"不在")</f>
        <v>【広島】小先純平</v>
      </c>
      <c r="D9457" s="1" t="s">
        <v>19</v>
      </c>
      <c r="E9457" t="str">
        <f>IFERROR(VLOOKUP(D9457,[8]電話端末!$A$2:$E$284,2,FALSE),"不在")</f>
        <v>【福岡】重松宝成</v>
      </c>
      <c r="F9457" s="1" t="s">
        <v>19</v>
      </c>
      <c r="G9457" t="str">
        <f>IFERROR(VLOOKUP(F9457,[8]電話端末!$A$2:$D$284,2,FALSE),"不在")</f>
        <v>【福岡】重松宝成</v>
      </c>
      <c r="H9457" s="4">
        <v>145</v>
      </c>
      <c r="I9457" s="4">
        <v>142</v>
      </c>
      <c r="K9457">
        <v>2.5102400107568099E+19</v>
      </c>
    </row>
    <row r="9458" spans="1:11" x14ac:dyDescent="0.45">
      <c r="A9458" s="3">
        <v>45954.413148148145</v>
      </c>
      <c r="B9458" s="1" t="s">
        <v>65</v>
      </c>
      <c r="C9458" t="str">
        <f>IFERROR(VLOOKUP(B9458,[8]電話端末!$A$2:$E$284,2,FALSE),"不在")</f>
        <v>【本社】受付用電話機</v>
      </c>
      <c r="D9458" s="1" t="s">
        <v>66</v>
      </c>
      <c r="E9458" t="str">
        <f>IFERROR(VLOOKUP(D9458,[8]電話端末!$A$2:$E$284,2,FALSE),"不在")</f>
        <v>【本社】受付電話機</v>
      </c>
      <c r="F9458" s="1" t="s">
        <v>11</v>
      </c>
      <c r="G9458" t="str">
        <f>IFERROR(VLOOKUP(F9458,[8]電話端末!$A$2:$D$284,2,FALSE),"不在")</f>
        <v>【本社経理】池上有花</v>
      </c>
      <c r="H9458" s="4">
        <v>16</v>
      </c>
      <c r="I9458" s="4">
        <v>13</v>
      </c>
      <c r="K9458">
        <v>2.5102400103268098E+19</v>
      </c>
    </row>
    <row r="9459" spans="1:11" x14ac:dyDescent="0.45">
      <c r="A9459" s="3">
        <v>45954.41070601852</v>
      </c>
      <c r="B9459" s="1" t="s">
        <v>29</v>
      </c>
      <c r="C9459" t="str">
        <f>IFERROR(VLOOKUP(B9459,[8]電話端末!$A$2:$E$284,2,FALSE),"不在")</f>
        <v>【本社EC】大城明日香</v>
      </c>
      <c r="D9459" s="1" t="s">
        <v>101</v>
      </c>
      <c r="E9459" t="str">
        <f>IFERROR(VLOOKUP(D9459,[8]電話端末!$A$2:$E$284,2,FALSE),"不在")</f>
        <v>【本社EC】山口莉奈</v>
      </c>
      <c r="F9459" s="1" t="s">
        <v>101</v>
      </c>
      <c r="G9459" t="str">
        <f>IFERROR(VLOOKUP(F9459,[8]電話端末!$A$2:$D$284,2,FALSE),"不在")</f>
        <v>【本社EC】山口莉奈</v>
      </c>
      <c r="H9459" s="4">
        <v>259</v>
      </c>
      <c r="I9459" s="4">
        <v>256</v>
      </c>
      <c r="K9459">
        <v>2.5102400098868101E+19</v>
      </c>
    </row>
    <row r="9460" spans="1:11" x14ac:dyDescent="0.45">
      <c r="A9460" s="3">
        <v>45954.409872685188</v>
      </c>
      <c r="B9460" s="1" t="s">
        <v>50</v>
      </c>
      <c r="C9460" t="str">
        <f>IFERROR(VLOOKUP(B9460,[8]電話端末!$A$2:$E$284,2,FALSE),"不在")</f>
        <v>【流山】浅沼潤也</v>
      </c>
      <c r="D9460" s="1" t="s">
        <v>187</v>
      </c>
      <c r="E9460" t="str">
        <f>IFERROR(VLOOKUP(D9460,[8]電話端末!$A$2:$E$284,2,FALSE),"不在")</f>
        <v>【埼玉】石川恵理</v>
      </c>
      <c r="F9460" s="1" t="s">
        <v>187</v>
      </c>
      <c r="G9460" t="str">
        <f>IFERROR(VLOOKUP(F9460,[8]電話端末!$A$2:$D$284,2,FALSE),"不在")</f>
        <v>【埼玉】石川恵理</v>
      </c>
      <c r="H9460" s="4">
        <v>16</v>
      </c>
      <c r="I9460" s="4">
        <v>14</v>
      </c>
      <c r="K9460">
        <v>2.51024000975681E+19</v>
      </c>
    </row>
    <row r="9461" spans="1:11" x14ac:dyDescent="0.45">
      <c r="A9461" s="3">
        <v>45954.408275462964</v>
      </c>
      <c r="B9461" s="1" t="s">
        <v>154</v>
      </c>
      <c r="C9461" t="str">
        <f>IFERROR(VLOOKUP(B9461,[8]電話端末!$A$2:$E$284,2,FALSE),"不在")</f>
        <v>【横浜】中山満里奈</v>
      </c>
      <c r="D9461" s="1" t="s">
        <v>54</v>
      </c>
      <c r="E9461" t="str">
        <f>IFERROR(VLOOKUP(D9461,[8]電話端末!$A$2:$E$284,2,FALSE),"不在")</f>
        <v>【東京】着信グループ</v>
      </c>
      <c r="F9461" s="1" t="s">
        <v>58</v>
      </c>
      <c r="G9461" t="str">
        <f>IFERROR(VLOOKUP(F9461,[8]電話端末!$A$2:$D$284,2,FALSE),"不在")</f>
        <v>【東京】佐々木美咲</v>
      </c>
      <c r="H9461" s="4">
        <v>28</v>
      </c>
      <c r="I9461" s="4">
        <v>27</v>
      </c>
      <c r="K9461">
        <v>2.5102400093368099E+19</v>
      </c>
    </row>
    <row r="9462" spans="1:11" x14ac:dyDescent="0.45">
      <c r="A9462" s="3">
        <v>45954.402488425927</v>
      </c>
      <c r="B9462" s="1" t="s">
        <v>35</v>
      </c>
      <c r="C9462" t="str">
        <f>IFERROR(VLOOKUP(B9462,[8]電話端末!$A$2:$E$284,2,FALSE),"不在")</f>
        <v>【広島】小先純平</v>
      </c>
      <c r="D9462" s="1" t="s">
        <v>19</v>
      </c>
      <c r="E9462" t="str">
        <f>IFERROR(VLOOKUP(D9462,[8]電話端末!$A$2:$E$284,2,FALSE),"不在")</f>
        <v>【福岡】重松宝成</v>
      </c>
      <c r="F9462" s="1"/>
      <c r="G9462" t="str">
        <f>IFERROR(VLOOKUP(F9462,[8]電話端末!$A$2:$D$284,2,FALSE),"不在")</f>
        <v>不在</v>
      </c>
      <c r="H9462" s="4">
        <v>27</v>
      </c>
      <c r="I9462" s="4">
        <v>0</v>
      </c>
      <c r="K9462">
        <v>2.5102400080568099E+19</v>
      </c>
    </row>
    <row r="9463" spans="1:11" x14ac:dyDescent="0.45">
      <c r="A9463" s="3">
        <v>45954.402407407404</v>
      </c>
      <c r="B9463" s="1" t="s">
        <v>29</v>
      </c>
      <c r="C9463" t="str">
        <f>IFERROR(VLOOKUP(B9463,[8]電話端末!$A$2:$E$284,2,FALSE),"不在")</f>
        <v>【本社EC】大城明日香</v>
      </c>
      <c r="D9463" s="1" t="s">
        <v>82</v>
      </c>
      <c r="E9463" t="str">
        <f>IFERROR(VLOOKUP(D9463,[8]電話端末!$A$2:$E$284,2,FALSE),"不在")</f>
        <v>【滋賀】筆坂雪子</v>
      </c>
      <c r="F9463" s="1" t="s">
        <v>82</v>
      </c>
      <c r="G9463" t="str">
        <f>IFERROR(VLOOKUP(F9463,[8]電話端末!$A$2:$D$284,2,FALSE),"不在")</f>
        <v>【滋賀】筆坂雪子</v>
      </c>
      <c r="H9463" s="4">
        <v>24</v>
      </c>
      <c r="I9463" s="4">
        <v>22</v>
      </c>
      <c r="K9463">
        <v>2.51024000801681E+19</v>
      </c>
    </row>
    <row r="9464" spans="1:11" x14ac:dyDescent="0.45">
      <c r="A9464" s="3">
        <v>45954.402187500003</v>
      </c>
      <c r="B9464" s="1" t="s">
        <v>140</v>
      </c>
      <c r="C9464" t="str">
        <f>IFERROR(VLOOKUP(B9464,[8]電話端末!$A$2:$E$284,2,FALSE),"不在")</f>
        <v>【千葉】遠藤和行</v>
      </c>
      <c r="D9464" s="1" t="s">
        <v>68</v>
      </c>
      <c r="E9464" t="str">
        <f>IFERROR(VLOOKUP(D9464,[8]電話端末!$A$2:$E$284,2,FALSE),"不在")</f>
        <v>【埼玉】着信グループ</v>
      </c>
      <c r="F9464" s="1" t="s">
        <v>34</v>
      </c>
      <c r="G9464" t="str">
        <f>IFERROR(VLOOKUP(F9464,[8]電話端末!$A$2:$D$284,2,FALSE),"不在")</f>
        <v>【埼玉】細田昌子</v>
      </c>
      <c r="H9464" s="4">
        <v>171</v>
      </c>
      <c r="I9464" s="4">
        <v>168</v>
      </c>
      <c r="K9464">
        <v>2.5102400079468102E+19</v>
      </c>
    </row>
    <row r="9465" spans="1:11" x14ac:dyDescent="0.45">
      <c r="A9465" s="3">
        <v>45954.400787037041</v>
      </c>
      <c r="B9465" s="1" t="s">
        <v>59</v>
      </c>
      <c r="C9465" t="str">
        <f>IFERROR(VLOOKUP(B9465,[8]電話端末!$A$2:$E$284,2,FALSE),"不在")</f>
        <v>【多摩】高久啓汰</v>
      </c>
      <c r="D9465" s="1" t="s">
        <v>154</v>
      </c>
      <c r="E9465" t="str">
        <f>IFERROR(VLOOKUP(D9465,[8]電話端末!$A$2:$E$284,2,FALSE),"不在")</f>
        <v>【横浜】中山満里奈</v>
      </c>
      <c r="F9465" s="1" t="s">
        <v>154</v>
      </c>
      <c r="G9465" t="str">
        <f>IFERROR(VLOOKUP(F9465,[8]電話端末!$A$2:$D$284,2,FALSE),"不在")</f>
        <v>【横浜】中山満里奈</v>
      </c>
      <c r="H9465" s="4">
        <v>26</v>
      </c>
      <c r="I9465" s="4">
        <v>24</v>
      </c>
      <c r="K9465">
        <v>2.5102400076468101E+19</v>
      </c>
    </row>
    <row r="9466" spans="1:11" x14ac:dyDescent="0.45">
      <c r="A9466" s="3">
        <v>45954.400752314818</v>
      </c>
      <c r="B9466" s="1" t="s">
        <v>87</v>
      </c>
      <c r="C9466" t="str">
        <f>IFERROR(VLOOKUP(B9466,[8]電話端末!$A$2:$E$284,2,FALSE),"不在")</f>
        <v>【本社EC】別府菜々美</v>
      </c>
      <c r="D9466" s="1" t="s">
        <v>82</v>
      </c>
      <c r="E9466" t="str">
        <f>IFERROR(VLOOKUP(D9466,[8]電話端末!$A$2:$E$284,2,FALSE),"不在")</f>
        <v>【滋賀】筆坂雪子</v>
      </c>
      <c r="F9466" s="1" t="s">
        <v>82</v>
      </c>
      <c r="G9466" t="str">
        <f>IFERROR(VLOOKUP(F9466,[8]電話端末!$A$2:$D$284,2,FALSE),"不在")</f>
        <v>【滋賀】筆坂雪子</v>
      </c>
      <c r="H9466" s="4">
        <v>101</v>
      </c>
      <c r="I9466" s="4">
        <v>99</v>
      </c>
      <c r="K9466">
        <v>2.5102400076368101E+19</v>
      </c>
    </row>
    <row r="9467" spans="1:11" x14ac:dyDescent="0.45">
      <c r="A9467" s="3">
        <v>45954.399733796294</v>
      </c>
      <c r="B9467" s="1" t="s">
        <v>140</v>
      </c>
      <c r="C9467" t="str">
        <f>IFERROR(VLOOKUP(B9467,[8]電話端末!$A$2:$E$284,2,FALSE),"不在")</f>
        <v>【千葉】遠藤和行</v>
      </c>
      <c r="D9467" s="1" t="s">
        <v>68</v>
      </c>
      <c r="E9467" t="str">
        <f>IFERROR(VLOOKUP(D9467,[8]電話端末!$A$2:$E$284,2,FALSE),"不在")</f>
        <v>【埼玉】着信グループ</v>
      </c>
      <c r="F9467" s="1" t="s">
        <v>188</v>
      </c>
      <c r="G9467" t="str">
        <f>IFERROR(VLOOKUP(F9467,[8]電話端末!$A$2:$D$284,2,FALSE),"不在")</f>
        <v>【埼玉】吉田夏子</v>
      </c>
      <c r="H9467" s="4">
        <v>132</v>
      </c>
      <c r="I9467" s="4">
        <v>129</v>
      </c>
      <c r="K9467">
        <v>2.51024000738681E+19</v>
      </c>
    </row>
    <row r="9468" spans="1:11" x14ac:dyDescent="0.45">
      <c r="A9468" s="3">
        <v>45954.399189814816</v>
      </c>
      <c r="B9468" s="1" t="s">
        <v>40</v>
      </c>
      <c r="C9468" t="str">
        <f>IFERROR(VLOOKUP(B9468,[8]電話端末!$A$2:$E$284,2,FALSE),"不在")</f>
        <v>【本社EC】鈴木浩允</v>
      </c>
      <c r="D9468" s="1" t="s">
        <v>169</v>
      </c>
      <c r="E9468" t="str">
        <f>IFERROR(VLOOKUP(D9468,[8]電話端末!$A$2:$E$284,2,FALSE),"不在")</f>
        <v>【本社EC】猶貞彩</v>
      </c>
      <c r="F9468" s="1" t="s">
        <v>169</v>
      </c>
      <c r="G9468" t="str">
        <f>IFERROR(VLOOKUP(F9468,[8]電話端末!$A$2:$D$284,2,FALSE),"不在")</f>
        <v>【本社EC】猶貞彩</v>
      </c>
      <c r="H9468" s="4">
        <v>89</v>
      </c>
      <c r="I9468" s="4">
        <v>83</v>
      </c>
      <c r="K9468">
        <v>2.5102400072368099E+19</v>
      </c>
    </row>
    <row r="9469" spans="1:11" x14ac:dyDescent="0.45">
      <c r="A9469" s="3">
        <v>45954.398726851854</v>
      </c>
      <c r="B9469" s="1" t="s">
        <v>22</v>
      </c>
      <c r="C9469" t="str">
        <f>IFERROR(VLOOKUP(B9469,[8]電話端末!$A$2:$E$284,2,FALSE),"不在")</f>
        <v>【東京】西垣彩</v>
      </c>
      <c r="D9469" s="1" t="s">
        <v>30</v>
      </c>
      <c r="E9469" t="str">
        <f>IFERROR(VLOOKUP(D9469,[8]電話端末!$A$2:$E$284,2,FALSE),"不在")</f>
        <v>【横浜】吉田玲</v>
      </c>
      <c r="F9469" s="1" t="s">
        <v>30</v>
      </c>
      <c r="G9469" t="str">
        <f>IFERROR(VLOOKUP(F9469,[8]電話端末!$A$2:$D$284,2,FALSE),"不在")</f>
        <v>【横浜】吉田玲</v>
      </c>
      <c r="H9469" s="4">
        <v>26</v>
      </c>
      <c r="I9469" s="4">
        <v>20</v>
      </c>
      <c r="K9469">
        <v>2.5102400071168098E+19</v>
      </c>
    </row>
    <row r="9470" spans="1:11" x14ac:dyDescent="0.45">
      <c r="A9470" s="3">
        <v>45954.398055555554</v>
      </c>
      <c r="B9470" s="1" t="s">
        <v>44</v>
      </c>
      <c r="C9470" t="str">
        <f>IFERROR(VLOOKUP(B9470,[8]電話端末!$A$2:$E$284,2,FALSE),"不在")</f>
        <v>【福岡】奥薗美和</v>
      </c>
      <c r="D9470" s="1" t="s">
        <v>39</v>
      </c>
      <c r="E9470" t="str">
        <f>IFERROR(VLOOKUP(D9470,[8]電話端末!$A$2:$E$284,2,FALSE),"不在")</f>
        <v>【福岡】松尾明日香</v>
      </c>
      <c r="F9470" s="1" t="s">
        <v>39</v>
      </c>
      <c r="G9470" t="str">
        <f>IFERROR(VLOOKUP(F9470,[8]電話端末!$A$2:$D$284,2,FALSE),"不在")</f>
        <v>【福岡】松尾明日香</v>
      </c>
      <c r="H9470" s="4">
        <v>84</v>
      </c>
      <c r="I9470" s="4">
        <v>82</v>
      </c>
      <c r="K9470">
        <v>2.5102400070168101E+19</v>
      </c>
    </row>
    <row r="9471" spans="1:11" x14ac:dyDescent="0.45">
      <c r="A9471" s="3">
        <v>45954.398020833331</v>
      </c>
      <c r="B9471" s="1" t="s">
        <v>11</v>
      </c>
      <c r="C9471" t="str">
        <f>IFERROR(VLOOKUP(B9471,[8]電話端末!$A$2:$E$284,2,FALSE),"不在")</f>
        <v>【本社経理】池上有花</v>
      </c>
      <c r="D9471" s="1" t="s">
        <v>12</v>
      </c>
      <c r="E9471" t="str">
        <f>IFERROR(VLOOKUP(D9471,[8]電話端末!$A$2:$E$284,2,FALSE),"不在")</f>
        <v>【MF大阪】平山孝潤</v>
      </c>
      <c r="F9471" s="1" t="s">
        <v>12</v>
      </c>
      <c r="G9471" t="str">
        <f>IFERROR(VLOOKUP(F9471,[8]電話端末!$A$2:$D$284,2,FALSE),"不在")</f>
        <v>【MF大阪】平山孝潤</v>
      </c>
      <c r="H9471" s="4">
        <v>82</v>
      </c>
      <c r="I9471" s="4">
        <v>76</v>
      </c>
      <c r="K9471">
        <v>2.5102400070068101E+19</v>
      </c>
    </row>
    <row r="9472" spans="1:11" x14ac:dyDescent="0.45">
      <c r="A9472" s="3">
        <v>45954.397418981483</v>
      </c>
      <c r="B9472" s="1" t="s">
        <v>82</v>
      </c>
      <c r="C9472" t="str">
        <f>IFERROR(VLOOKUP(B9472,[8]電話端末!$A$2:$E$284,2,FALSE),"不在")</f>
        <v>【滋賀】筆坂雪子</v>
      </c>
      <c r="D9472" s="1" t="s">
        <v>114</v>
      </c>
      <c r="E9472" t="str">
        <f>IFERROR(VLOOKUP(D9472,[8]電話端末!$A$2:$E$284,2,FALSE),"不在")</f>
        <v>【本社】EC</v>
      </c>
      <c r="F9472" s="1" t="s">
        <v>87</v>
      </c>
      <c r="G9472" t="str">
        <f>IFERROR(VLOOKUP(F9472,[8]電話端末!$A$2:$D$284,2,FALSE),"不在")</f>
        <v>【本社EC】別府菜々美</v>
      </c>
      <c r="H9472" s="4">
        <v>100</v>
      </c>
      <c r="I9472" s="4">
        <v>95</v>
      </c>
      <c r="K9472">
        <v>2.5102400068568101E+19</v>
      </c>
    </row>
    <row r="9473" spans="1:11" x14ac:dyDescent="0.45">
      <c r="A9473" s="3">
        <v>45954.396886574075</v>
      </c>
      <c r="B9473" s="1" t="s">
        <v>22</v>
      </c>
      <c r="C9473" t="str">
        <f>IFERROR(VLOOKUP(B9473,[8]電話端末!$A$2:$E$284,2,FALSE),"不在")</f>
        <v>【東京】西垣彩</v>
      </c>
      <c r="D9473" s="1" t="s">
        <v>30</v>
      </c>
      <c r="E9473" t="str">
        <f>IFERROR(VLOOKUP(D9473,[8]電話端末!$A$2:$E$284,2,FALSE),"不在")</f>
        <v>【横浜】吉田玲</v>
      </c>
      <c r="F9473" s="1"/>
      <c r="G9473" t="str">
        <f>IFERROR(VLOOKUP(F9473,[8]電話端末!$A$2:$D$284,2,FALSE),"不在")</f>
        <v>不在</v>
      </c>
      <c r="H9473" s="4">
        <v>1</v>
      </c>
      <c r="I9473" s="4">
        <v>0</v>
      </c>
      <c r="K9473">
        <v>2.51024000672681E+19</v>
      </c>
    </row>
    <row r="9474" spans="1:11" x14ac:dyDescent="0.45">
      <c r="A9474" s="3">
        <v>45954.395428240743</v>
      </c>
      <c r="B9474" s="1" t="s">
        <v>19</v>
      </c>
      <c r="C9474" t="str">
        <f>IFERROR(VLOOKUP(B9474,[8]電話端末!$A$2:$E$284,2,FALSE),"不在")</f>
        <v>【福岡】重松宝成</v>
      </c>
      <c r="D9474" s="1" t="s">
        <v>39</v>
      </c>
      <c r="E9474" t="str">
        <f>IFERROR(VLOOKUP(D9474,[8]電話端末!$A$2:$E$284,2,FALSE),"不在")</f>
        <v>【福岡】松尾明日香</v>
      </c>
      <c r="F9474" s="1" t="s">
        <v>39</v>
      </c>
      <c r="G9474" t="str">
        <f>IFERROR(VLOOKUP(F9474,[8]電話端末!$A$2:$D$284,2,FALSE),"不在")</f>
        <v>【福岡】松尾明日香</v>
      </c>
      <c r="H9474" s="4">
        <v>40</v>
      </c>
      <c r="I9474" s="4">
        <v>37</v>
      </c>
      <c r="K9474">
        <v>2.51024000641681E+19</v>
      </c>
    </row>
    <row r="9475" spans="1:11" x14ac:dyDescent="0.45">
      <c r="A9475" s="3">
        <v>45954.395405092589</v>
      </c>
      <c r="B9475" s="1" t="s">
        <v>177</v>
      </c>
      <c r="C9475" t="str">
        <f>IFERROR(VLOOKUP(B9475,[8]電話端末!$A$2:$E$284,2,FALSE),"不在")</f>
        <v>【MF大阪】大村達也</v>
      </c>
      <c r="D9475" s="1" t="s">
        <v>169</v>
      </c>
      <c r="E9475" t="str">
        <f>IFERROR(VLOOKUP(D9475,[8]電話端末!$A$2:$E$284,2,FALSE),"不在")</f>
        <v>【本社EC】猶貞彩</v>
      </c>
      <c r="F9475" s="1" t="s">
        <v>169</v>
      </c>
      <c r="G9475" t="str">
        <f>IFERROR(VLOOKUP(F9475,[8]電話端末!$A$2:$D$284,2,FALSE),"不在")</f>
        <v>【本社EC】猶貞彩</v>
      </c>
      <c r="H9475" s="4">
        <v>119</v>
      </c>
      <c r="I9475" s="4">
        <v>114</v>
      </c>
      <c r="K9475">
        <v>2.51024000640681E+19</v>
      </c>
    </row>
    <row r="9476" spans="1:11" x14ac:dyDescent="0.45">
      <c r="A9476" s="3">
        <v>45954.393946759257</v>
      </c>
      <c r="B9476" s="1" t="s">
        <v>59</v>
      </c>
      <c r="C9476" t="str">
        <f>IFERROR(VLOOKUP(B9476,[8]電話端末!$A$2:$E$284,2,FALSE),"不在")</f>
        <v>【多摩】高久啓汰</v>
      </c>
      <c r="D9476" s="1" t="s">
        <v>154</v>
      </c>
      <c r="E9476" t="str">
        <f>IFERROR(VLOOKUP(D9476,[8]電話端末!$A$2:$E$284,2,FALSE),"不在")</f>
        <v>【横浜】中山満里奈</v>
      </c>
      <c r="F9476" s="1" t="s">
        <v>154</v>
      </c>
      <c r="G9476" t="str">
        <f>IFERROR(VLOOKUP(F9476,[8]電話端末!$A$2:$D$284,2,FALSE),"不在")</f>
        <v>【横浜】中山満里奈</v>
      </c>
      <c r="H9476" s="4">
        <v>97</v>
      </c>
      <c r="I9476" s="4">
        <v>94</v>
      </c>
      <c r="K9476">
        <v>2.5102400061168099E+19</v>
      </c>
    </row>
    <row r="9477" spans="1:11" x14ac:dyDescent="0.45">
      <c r="A9477" s="3">
        <v>45954.393831018519</v>
      </c>
      <c r="B9477" s="1" t="s">
        <v>99</v>
      </c>
      <c r="C9477" t="str">
        <f>IFERROR(VLOOKUP(B9477,[8]電話端末!$A$2:$E$284,2,FALSE),"不在")</f>
        <v>【名古屋】玉腰千恵</v>
      </c>
      <c r="D9477" s="1" t="s">
        <v>28</v>
      </c>
      <c r="E9477" t="str">
        <f>IFERROR(VLOOKUP(D9477,[8]電話端末!$A$2:$E$284,2,FALSE),"不在")</f>
        <v>【名古屋】大渕温子</v>
      </c>
      <c r="F9477" s="1" t="s">
        <v>28</v>
      </c>
      <c r="G9477" t="str">
        <f>IFERROR(VLOOKUP(F9477,[8]電話端末!$A$2:$D$284,2,FALSE),"不在")</f>
        <v>【名古屋】大渕温子</v>
      </c>
      <c r="H9477" s="4">
        <v>72</v>
      </c>
      <c r="I9477" s="4">
        <v>70</v>
      </c>
      <c r="K9477">
        <v>2.51024000607681E+19</v>
      </c>
    </row>
    <row r="9478" spans="1:11" x14ac:dyDescent="0.45">
      <c r="A9478" s="3">
        <v>45954.393634259257</v>
      </c>
      <c r="B9478" s="1" t="s">
        <v>76</v>
      </c>
      <c r="C9478" t="str">
        <f>IFERROR(VLOOKUP(B9478,[8]電話端末!$A$2:$E$284,2,FALSE),"不在")</f>
        <v>【埼玉】豊田里花</v>
      </c>
      <c r="D9478" s="1" t="s">
        <v>50</v>
      </c>
      <c r="E9478" t="str">
        <f>IFERROR(VLOOKUP(D9478,[8]電話端末!$A$2:$E$284,2,FALSE),"不在")</f>
        <v>【流山】浅沼潤也</v>
      </c>
      <c r="F9478" s="1"/>
      <c r="G9478" t="str">
        <f>IFERROR(VLOOKUP(F9478,[8]電話端末!$A$2:$D$284,2,FALSE),"不在")</f>
        <v>不在</v>
      </c>
      <c r="H9478" s="4">
        <v>18</v>
      </c>
      <c r="I9478" s="4">
        <v>0</v>
      </c>
      <c r="K9478">
        <v>2.5102400060468101E+19</v>
      </c>
    </row>
    <row r="9479" spans="1:11" x14ac:dyDescent="0.45">
      <c r="A9479" s="3">
        <v>45954.391608796293</v>
      </c>
      <c r="B9479" s="1" t="s">
        <v>35</v>
      </c>
      <c r="C9479" t="str">
        <f>IFERROR(VLOOKUP(B9479,[8]電話端末!$A$2:$E$284,2,FALSE),"不在")</f>
        <v>【広島】小先純平</v>
      </c>
      <c r="D9479" s="1" t="s">
        <v>19</v>
      </c>
      <c r="E9479" t="str">
        <f>IFERROR(VLOOKUP(D9479,[8]電話端末!$A$2:$E$284,2,FALSE),"不在")</f>
        <v>【福岡】重松宝成</v>
      </c>
      <c r="F9479" s="1"/>
      <c r="G9479" t="str">
        <f>IFERROR(VLOOKUP(F9479,[8]電話端末!$A$2:$D$284,2,FALSE),"不在")</f>
        <v>不在</v>
      </c>
      <c r="H9479" s="4">
        <v>0</v>
      </c>
      <c r="I9479" s="4">
        <v>0</v>
      </c>
      <c r="K9479">
        <v>2.5102400056368099E+19</v>
      </c>
    </row>
    <row r="9480" spans="1:11" x14ac:dyDescent="0.45">
      <c r="A9480" s="3">
        <v>45954.391550925924</v>
      </c>
      <c r="B9480" s="1" t="s">
        <v>44</v>
      </c>
      <c r="C9480" t="str">
        <f>IFERROR(VLOOKUP(B9480,[8]電話端末!$A$2:$E$284,2,FALSE),"不在")</f>
        <v>【福岡】奥薗美和</v>
      </c>
      <c r="D9480" s="1" t="s">
        <v>19</v>
      </c>
      <c r="E9480" t="str">
        <f>IFERROR(VLOOKUP(D9480,[8]電話端末!$A$2:$E$284,2,FALSE),"不在")</f>
        <v>【福岡】重松宝成</v>
      </c>
      <c r="F9480" s="1" t="s">
        <v>19</v>
      </c>
      <c r="G9480" t="str">
        <f>IFERROR(VLOOKUP(F9480,[8]電話端末!$A$2:$D$284,2,FALSE),"不在")</f>
        <v>【福岡】重松宝成</v>
      </c>
      <c r="H9480" s="4">
        <v>26</v>
      </c>
      <c r="I9480" s="4">
        <v>25</v>
      </c>
      <c r="K9480">
        <v>2.51024000560681E+19</v>
      </c>
    </row>
    <row r="9481" spans="1:11" x14ac:dyDescent="0.45">
      <c r="A9481" s="3">
        <v>45954.391087962962</v>
      </c>
      <c r="B9481" s="1" t="s">
        <v>65</v>
      </c>
      <c r="C9481" t="str">
        <f>IFERROR(VLOOKUP(B9481,[8]電話端末!$A$2:$E$284,2,FALSE),"不在")</f>
        <v>【本社】受付用電話機</v>
      </c>
      <c r="D9481" s="1" t="s">
        <v>66</v>
      </c>
      <c r="E9481" t="str">
        <f>IFERROR(VLOOKUP(D9481,[8]電話端末!$A$2:$E$284,2,FALSE),"不在")</f>
        <v>【本社】受付電話機</v>
      </c>
      <c r="F9481" s="1" t="s">
        <v>11</v>
      </c>
      <c r="G9481" t="str">
        <f>IFERROR(VLOOKUP(F9481,[8]電話端末!$A$2:$D$284,2,FALSE),"不在")</f>
        <v>【本社経理】池上有花</v>
      </c>
      <c r="H9481" s="4">
        <v>9</v>
      </c>
      <c r="I9481" s="4">
        <v>7</v>
      </c>
      <c r="K9481">
        <v>2.5102400054868099E+19</v>
      </c>
    </row>
    <row r="9482" spans="1:11" x14ac:dyDescent="0.45">
      <c r="A9482" s="3">
        <v>45954.390868055554</v>
      </c>
      <c r="B9482" s="1" t="s">
        <v>154</v>
      </c>
      <c r="C9482" t="str">
        <f>IFERROR(VLOOKUP(B9482,[8]電話端末!$A$2:$E$284,2,FALSE),"不在")</f>
        <v>【横浜】中山満里奈</v>
      </c>
      <c r="D9482" s="1" t="s">
        <v>59</v>
      </c>
      <c r="E9482" t="str">
        <f>IFERROR(VLOOKUP(D9482,[8]電話端末!$A$2:$E$284,2,FALSE),"不在")</f>
        <v>【多摩】高久啓汰</v>
      </c>
      <c r="F9482" s="1" t="s">
        <v>59</v>
      </c>
      <c r="G9482" t="str">
        <f>IFERROR(VLOOKUP(F9482,[8]電話端末!$A$2:$D$284,2,FALSE),"不在")</f>
        <v>【多摩】高久啓汰</v>
      </c>
      <c r="H9482" s="4">
        <v>197</v>
      </c>
      <c r="I9482" s="4">
        <v>195</v>
      </c>
      <c r="K9482">
        <v>2.5102400054168101E+19</v>
      </c>
    </row>
    <row r="9483" spans="1:11" x14ac:dyDescent="0.45">
      <c r="A9483" s="3">
        <v>45954.390289351853</v>
      </c>
      <c r="B9483" s="1" t="s">
        <v>99</v>
      </c>
      <c r="C9483" t="str">
        <f>IFERROR(VLOOKUP(B9483,[8]電話端末!$A$2:$E$284,2,FALSE),"不在")</f>
        <v>【名古屋】玉腰千恵</v>
      </c>
      <c r="D9483" s="1" t="s">
        <v>36</v>
      </c>
      <c r="E9483" t="str">
        <f>IFERROR(VLOOKUP(D9483,[8]電話端末!$A$2:$E$284,2,FALSE),"不在")</f>
        <v>【名古屋】稲垣みちる</v>
      </c>
      <c r="F9483" s="1" t="s">
        <v>36</v>
      </c>
      <c r="G9483" t="str">
        <f>IFERROR(VLOOKUP(F9483,[8]電話端末!$A$2:$D$284,2,FALSE),"不在")</f>
        <v>【名古屋】稲垣みちる</v>
      </c>
      <c r="H9483" s="4">
        <v>107</v>
      </c>
      <c r="I9483" s="4">
        <v>106</v>
      </c>
      <c r="K9483">
        <v>2.5102400053168099E+19</v>
      </c>
    </row>
    <row r="9484" spans="1:11" x14ac:dyDescent="0.45">
      <c r="A9484" s="3">
        <v>45954.389247685183</v>
      </c>
      <c r="B9484" s="1" t="s">
        <v>99</v>
      </c>
      <c r="C9484" t="str">
        <f>IFERROR(VLOOKUP(B9484,[8]電話端末!$A$2:$E$284,2,FALSE),"不在")</f>
        <v>【名古屋】玉腰千恵</v>
      </c>
      <c r="D9484" s="1" t="s">
        <v>28</v>
      </c>
      <c r="E9484" t="str">
        <f>IFERROR(VLOOKUP(D9484,[8]電話端末!$A$2:$E$284,2,FALSE),"不在")</f>
        <v>【名古屋】大渕温子</v>
      </c>
      <c r="F9484" s="1" t="s">
        <v>28</v>
      </c>
      <c r="G9484" t="str">
        <f>IFERROR(VLOOKUP(F9484,[8]電話端末!$A$2:$D$284,2,FALSE),"不在")</f>
        <v>【名古屋】大渕温子</v>
      </c>
      <c r="H9484" s="4">
        <v>83</v>
      </c>
      <c r="I9484" s="4">
        <v>81</v>
      </c>
      <c r="K9484">
        <v>2.5102400050968101E+19</v>
      </c>
    </row>
    <row r="9485" spans="1:11" x14ac:dyDescent="0.45">
      <c r="A9485" s="3">
        <v>45954.388854166667</v>
      </c>
      <c r="B9485" s="1" t="s">
        <v>34</v>
      </c>
      <c r="C9485" t="str">
        <f>IFERROR(VLOOKUP(B9485,[8]電話端末!$A$2:$E$284,2,FALSE),"不在")</f>
        <v>【埼玉】細田昌子</v>
      </c>
      <c r="D9485" s="1" t="s">
        <v>131</v>
      </c>
      <c r="E9485" t="str">
        <f>IFERROR(VLOOKUP(D9485,[8]電話端末!$A$2:$E$284,2,FALSE),"不在")</f>
        <v>【MF大阪】濱尾香</v>
      </c>
      <c r="F9485" s="1" t="s">
        <v>131</v>
      </c>
      <c r="G9485" t="str">
        <f>IFERROR(VLOOKUP(F9485,[8]電話端末!$A$2:$D$284,2,FALSE),"不在")</f>
        <v>【MF大阪】濱尾香</v>
      </c>
      <c r="H9485" s="4">
        <v>52</v>
      </c>
      <c r="I9485" s="4">
        <v>49</v>
      </c>
      <c r="K9485">
        <v>2.5102400050268099E+19</v>
      </c>
    </row>
    <row r="9486" spans="1:11" x14ac:dyDescent="0.45">
      <c r="A9486" s="3">
        <v>45954.387696759259</v>
      </c>
      <c r="B9486" s="1" t="s">
        <v>25</v>
      </c>
      <c r="C9486" t="str">
        <f>IFERROR(VLOOKUP(B9486,[8]電話端末!$A$2:$E$284,2,FALSE),"不在")</f>
        <v>【埼玉】池田千恵子</v>
      </c>
      <c r="D9486" s="1" t="s">
        <v>62</v>
      </c>
      <c r="E9486" t="str">
        <f>IFERROR(VLOOKUP(D9486,[8]電話端末!$A$2:$E$284,2,FALSE),"不在")</f>
        <v>【横浜】着信グループ</v>
      </c>
      <c r="F9486" s="1" t="s">
        <v>81</v>
      </c>
      <c r="G9486" t="str">
        <f>IFERROR(VLOOKUP(F9486,[8]電話端末!$A$2:$D$284,2,FALSE),"不在")</f>
        <v>【横浜】奥秋素子</v>
      </c>
      <c r="H9486" s="4">
        <v>117</v>
      </c>
      <c r="I9486" s="4">
        <v>114</v>
      </c>
      <c r="K9486">
        <v>2.5102400048668099E+19</v>
      </c>
    </row>
    <row r="9487" spans="1:11" x14ac:dyDescent="0.45">
      <c r="A9487" s="3">
        <v>45954.387638888889</v>
      </c>
      <c r="B9487" s="1" t="s">
        <v>216</v>
      </c>
      <c r="C9487" t="str">
        <f>IFERROR(VLOOKUP(B9487,[8]電話端末!$A$2:$E$284,2,FALSE),"不在")</f>
        <v>【埼玉】矢島静音</v>
      </c>
      <c r="D9487" s="1" t="s">
        <v>70</v>
      </c>
      <c r="E9487" t="str">
        <f>IFERROR(VLOOKUP(D9487,[8]電話端末!$A$2:$E$284,2,FALSE),"不在")</f>
        <v>【名古屋】着信グループ</v>
      </c>
      <c r="F9487" s="1" t="s">
        <v>113</v>
      </c>
      <c r="G9487" t="str">
        <f>IFERROR(VLOOKUP(F9487,[8]電話端末!$A$2:$D$284,2,FALSE),"不在")</f>
        <v>【名古屋】水島奈美</v>
      </c>
      <c r="H9487" s="4">
        <v>71</v>
      </c>
      <c r="I9487" s="4">
        <v>70</v>
      </c>
      <c r="K9487">
        <v>2.5102400048368099E+19</v>
      </c>
    </row>
    <row r="9488" spans="1:11" x14ac:dyDescent="0.45">
      <c r="A9488" s="3">
        <v>45954.387083333335</v>
      </c>
      <c r="B9488" s="1" t="s">
        <v>40</v>
      </c>
      <c r="C9488" t="str">
        <f>IFERROR(VLOOKUP(B9488,[8]電話端末!$A$2:$E$284,2,FALSE),"不在")</f>
        <v>【本社EC】鈴木浩允</v>
      </c>
      <c r="D9488" s="1" t="s">
        <v>177</v>
      </c>
      <c r="E9488" t="str">
        <f>IFERROR(VLOOKUP(D9488,[8]電話端末!$A$2:$E$284,2,FALSE),"不在")</f>
        <v>【MF大阪】大村達也</v>
      </c>
      <c r="F9488" s="1" t="s">
        <v>177</v>
      </c>
      <c r="G9488" t="str">
        <f>IFERROR(VLOOKUP(F9488,[8]電話端末!$A$2:$D$284,2,FALSE),"不在")</f>
        <v>【MF大阪】大村達也</v>
      </c>
      <c r="H9488" s="4">
        <v>36</v>
      </c>
      <c r="I9488" s="4">
        <v>34</v>
      </c>
      <c r="K9488">
        <v>2.5102400047068099E+19</v>
      </c>
    </row>
    <row r="9489" spans="1:11" x14ac:dyDescent="0.45">
      <c r="A9489" s="3">
        <v>45954.386608796296</v>
      </c>
      <c r="B9489" s="1" t="s">
        <v>34</v>
      </c>
      <c r="C9489" t="str">
        <f>IFERROR(VLOOKUP(B9489,[8]電話端末!$A$2:$E$284,2,FALSE),"不在")</f>
        <v>【埼玉】細田昌子</v>
      </c>
      <c r="D9489" s="1" t="s">
        <v>162</v>
      </c>
      <c r="E9489" t="str">
        <f>IFERROR(VLOOKUP(D9489,[8]電話端末!$A$2:$E$284,2,FALSE),"不在")</f>
        <v>【千葉】膳英一郎</v>
      </c>
      <c r="F9489" s="1" t="s">
        <v>162</v>
      </c>
      <c r="G9489" t="str">
        <f>IFERROR(VLOOKUP(F9489,[8]電話端末!$A$2:$D$284,2,FALSE),"不在")</f>
        <v>【千葉】膳英一郎</v>
      </c>
      <c r="H9489" s="4">
        <v>183</v>
      </c>
      <c r="I9489" s="4">
        <v>178</v>
      </c>
      <c r="K9489">
        <v>2.51024000464681E+19</v>
      </c>
    </row>
    <row r="9490" spans="1:11" x14ac:dyDescent="0.45">
      <c r="A9490" s="3">
        <v>45954.38622685185</v>
      </c>
      <c r="B9490" s="1" t="s">
        <v>59</v>
      </c>
      <c r="C9490" t="str">
        <f>IFERROR(VLOOKUP(B9490,[8]電話端末!$A$2:$E$284,2,FALSE),"不在")</f>
        <v>【多摩】高久啓汰</v>
      </c>
      <c r="D9490" s="1" t="s">
        <v>154</v>
      </c>
      <c r="E9490" t="str">
        <f>IFERROR(VLOOKUP(D9490,[8]電話端末!$A$2:$E$284,2,FALSE),"不在")</f>
        <v>【横浜】中山満里奈</v>
      </c>
      <c r="F9490" s="1" t="s">
        <v>154</v>
      </c>
      <c r="G9490" t="str">
        <f>IFERROR(VLOOKUP(F9490,[8]電話端末!$A$2:$D$284,2,FALSE),"不在")</f>
        <v>【横浜】中山満里奈</v>
      </c>
      <c r="H9490" s="4">
        <v>388</v>
      </c>
      <c r="I9490" s="4">
        <v>386</v>
      </c>
      <c r="K9490">
        <v>2.5102400045768102E+19</v>
      </c>
    </row>
    <row r="9491" spans="1:11" x14ac:dyDescent="0.45">
      <c r="A9491" s="3">
        <v>45954.386076388888</v>
      </c>
      <c r="B9491" s="1" t="s">
        <v>44</v>
      </c>
      <c r="C9491" t="str">
        <f>IFERROR(VLOOKUP(B9491,[8]電話端末!$A$2:$E$284,2,FALSE),"不在")</f>
        <v>【福岡】奥薗美和</v>
      </c>
      <c r="D9491" s="1" t="s">
        <v>48</v>
      </c>
      <c r="E9491" t="str">
        <f>IFERROR(VLOOKUP(D9491,[8]電話端末!$A$2:$E$284,2,FALSE),"不在")</f>
        <v>【福岡】松添愛</v>
      </c>
      <c r="F9491" s="1" t="s">
        <v>48</v>
      </c>
      <c r="G9491" t="str">
        <f>IFERROR(VLOOKUP(F9491,[8]電話端末!$A$2:$D$284,2,FALSE),"不在")</f>
        <v>【福岡】松添愛</v>
      </c>
      <c r="H9491" s="4">
        <v>37</v>
      </c>
      <c r="I9491" s="4">
        <v>35</v>
      </c>
      <c r="K9491">
        <v>2.5102400045468099E+19</v>
      </c>
    </row>
    <row r="9492" spans="1:11" x14ac:dyDescent="0.45">
      <c r="A9492" s="3">
        <v>45954.383831018517</v>
      </c>
      <c r="B9492" s="1" t="s">
        <v>38</v>
      </c>
      <c r="C9492" t="str">
        <f>IFERROR(VLOOKUP(B9492,[8]電話端末!$A$2:$E$284,2,FALSE),"不在")</f>
        <v>【福岡】山崎芹奈</v>
      </c>
      <c r="D9492" s="1" t="s">
        <v>39</v>
      </c>
      <c r="E9492" t="str">
        <f>IFERROR(VLOOKUP(D9492,[8]電話端末!$A$2:$E$284,2,FALSE),"不在")</f>
        <v>【福岡】松尾明日香</v>
      </c>
      <c r="F9492" s="1" t="s">
        <v>39</v>
      </c>
      <c r="G9492" t="str">
        <f>IFERROR(VLOOKUP(F9492,[8]電話端末!$A$2:$D$284,2,FALSE),"不在")</f>
        <v>【福岡】松尾明日香</v>
      </c>
      <c r="H9492" s="4">
        <v>104</v>
      </c>
      <c r="I9492" s="4">
        <v>102</v>
      </c>
      <c r="K9492">
        <v>2.5102400042068099E+19</v>
      </c>
    </row>
    <row r="9493" spans="1:11" x14ac:dyDescent="0.45">
      <c r="A9493" s="3">
        <v>45954.383321759262</v>
      </c>
      <c r="B9493" s="1" t="s">
        <v>45</v>
      </c>
      <c r="C9493" t="str">
        <f>IFERROR(VLOOKUP(B9493,[8]電話端末!$A$2:$E$284,2,FALSE),"不在")</f>
        <v>【岡山】岸本麻衣子</v>
      </c>
      <c r="D9493" s="1" t="s">
        <v>577</v>
      </c>
      <c r="E9493" t="str">
        <f>IFERROR(VLOOKUP(D9493,[8]電話端末!$A$2:$E$284,2,FALSE),"不在")</f>
        <v>不在</v>
      </c>
      <c r="F9493" s="1"/>
      <c r="G9493" t="str">
        <f>IFERROR(VLOOKUP(F9493,[8]電話端末!$A$2:$D$284,2,FALSE),"不在")</f>
        <v>不在</v>
      </c>
      <c r="H9493" s="4">
        <v>0</v>
      </c>
      <c r="I9493" s="4">
        <v>0</v>
      </c>
      <c r="K9493">
        <v>2.5102400040868098E+19</v>
      </c>
    </row>
    <row r="9494" spans="1:11" x14ac:dyDescent="0.45">
      <c r="A9494" s="3">
        <v>45954.383287037039</v>
      </c>
      <c r="B9494" s="1" t="s">
        <v>11</v>
      </c>
      <c r="C9494" t="str">
        <f>IFERROR(VLOOKUP(B9494,[8]電話端末!$A$2:$E$284,2,FALSE),"不在")</f>
        <v>【本社経理】池上有花</v>
      </c>
      <c r="D9494" s="1" t="s">
        <v>12</v>
      </c>
      <c r="E9494" t="str">
        <f>IFERROR(VLOOKUP(D9494,[8]電話端末!$A$2:$E$284,2,FALSE),"不在")</f>
        <v>【MF大阪】平山孝潤</v>
      </c>
      <c r="F9494" s="1"/>
      <c r="G9494" t="str">
        <f>IFERROR(VLOOKUP(F9494,[8]電話端末!$A$2:$D$284,2,FALSE),"不在")</f>
        <v>不在</v>
      </c>
      <c r="H9494" s="4">
        <v>0</v>
      </c>
      <c r="I9494" s="4">
        <v>0</v>
      </c>
      <c r="K9494">
        <v>2.5102400040768098E+19</v>
      </c>
    </row>
    <row r="9495" spans="1:11" x14ac:dyDescent="0.45">
      <c r="A9495" s="3">
        <v>45954.381828703707</v>
      </c>
      <c r="B9495" s="1" t="s">
        <v>44</v>
      </c>
      <c r="C9495" t="str">
        <f>IFERROR(VLOOKUP(B9495,[8]電話端末!$A$2:$E$284,2,FALSE),"不在")</f>
        <v>【福岡】奥薗美和</v>
      </c>
      <c r="D9495" s="1" t="s">
        <v>48</v>
      </c>
      <c r="E9495" t="str">
        <f>IFERROR(VLOOKUP(D9495,[8]電話端末!$A$2:$E$284,2,FALSE),"不在")</f>
        <v>【福岡】松添愛</v>
      </c>
      <c r="F9495" s="1" t="s">
        <v>48</v>
      </c>
      <c r="G9495" t="str">
        <f>IFERROR(VLOOKUP(F9495,[8]電話端末!$A$2:$D$284,2,FALSE),"不在")</f>
        <v>【福岡】松添愛</v>
      </c>
      <c r="H9495" s="4">
        <v>82</v>
      </c>
      <c r="I9495" s="4">
        <v>80</v>
      </c>
      <c r="K9495">
        <v>2.5102400037968101E+19</v>
      </c>
    </row>
    <row r="9496" spans="1:11" x14ac:dyDescent="0.45">
      <c r="A9496" s="3">
        <v>45954.380162037036</v>
      </c>
      <c r="B9496" s="1" t="s">
        <v>19</v>
      </c>
      <c r="C9496" t="str">
        <f>IFERROR(VLOOKUP(B9496,[8]電話端末!$A$2:$E$284,2,FALSE),"不在")</f>
        <v>【福岡】重松宝成</v>
      </c>
      <c r="D9496" s="1" t="s">
        <v>35</v>
      </c>
      <c r="E9496" t="str">
        <f>IFERROR(VLOOKUP(D9496,[8]電話端末!$A$2:$E$284,2,FALSE),"不在")</f>
        <v>【広島】小先純平</v>
      </c>
      <c r="F9496" s="1" t="s">
        <v>35</v>
      </c>
      <c r="G9496" t="str">
        <f>IFERROR(VLOOKUP(F9496,[8]電話端末!$A$2:$D$284,2,FALSE),"不在")</f>
        <v>【広島】小先純平</v>
      </c>
      <c r="H9496" s="4">
        <v>28</v>
      </c>
      <c r="I9496" s="4">
        <v>24</v>
      </c>
      <c r="K9496">
        <v>2.5102400034568102E+19</v>
      </c>
    </row>
    <row r="9497" spans="1:11" x14ac:dyDescent="0.45">
      <c r="A9497" s="3">
        <v>45954.37841435185</v>
      </c>
      <c r="B9497" s="1" t="s">
        <v>30</v>
      </c>
      <c r="C9497" t="str">
        <f>IFERROR(VLOOKUP(B9497,[8]電話端末!$A$2:$E$284,2,FALSE),"不在")</f>
        <v>【横浜】吉田玲</v>
      </c>
      <c r="D9497" s="1" t="s">
        <v>54</v>
      </c>
      <c r="E9497" t="str">
        <f>IFERROR(VLOOKUP(D9497,[8]電話端末!$A$2:$E$284,2,FALSE),"不在")</f>
        <v>【東京】着信グループ</v>
      </c>
      <c r="F9497" s="1" t="s">
        <v>22</v>
      </c>
      <c r="G9497" t="str">
        <f>IFERROR(VLOOKUP(F9497,[8]電話端末!$A$2:$D$284,2,FALSE),"不在")</f>
        <v>【東京】西垣彩</v>
      </c>
      <c r="H9497" s="4">
        <v>25</v>
      </c>
      <c r="I9497" s="4">
        <v>24</v>
      </c>
      <c r="K9497">
        <v>2.5102400031068099E+19</v>
      </c>
    </row>
    <row r="9498" spans="1:11" x14ac:dyDescent="0.45">
      <c r="A9498" s="3">
        <v>45954.37740740741</v>
      </c>
      <c r="B9498" s="1" t="s">
        <v>59</v>
      </c>
      <c r="C9498" t="str">
        <f>IFERROR(VLOOKUP(B9498,[8]電話端末!$A$2:$E$284,2,FALSE),"不在")</f>
        <v>【多摩】高久啓汰</v>
      </c>
      <c r="D9498" s="1" t="s">
        <v>154</v>
      </c>
      <c r="E9498" t="str">
        <f>IFERROR(VLOOKUP(D9498,[8]電話端末!$A$2:$E$284,2,FALSE),"不在")</f>
        <v>【横浜】中山満里奈</v>
      </c>
      <c r="F9498" s="1" t="s">
        <v>154</v>
      </c>
      <c r="G9498" t="str">
        <f>IFERROR(VLOOKUP(F9498,[8]電話端末!$A$2:$D$284,2,FALSE),"不在")</f>
        <v>【横浜】中山満里奈</v>
      </c>
      <c r="H9498" s="4">
        <v>53</v>
      </c>
      <c r="I9498" s="4">
        <v>50</v>
      </c>
      <c r="K9498">
        <v>2.51024000290681E+19</v>
      </c>
    </row>
    <row r="9499" spans="1:11" x14ac:dyDescent="0.45">
      <c r="A9499" s="3">
        <v>45954.377164351848</v>
      </c>
      <c r="B9499" s="1" t="s">
        <v>45</v>
      </c>
      <c r="C9499" t="str">
        <f>IFERROR(VLOOKUP(B9499,[8]電話端末!$A$2:$E$284,2,FALSE),"不在")</f>
        <v>【岡山】岸本麻衣子</v>
      </c>
      <c r="D9499" s="1" t="s">
        <v>70</v>
      </c>
      <c r="E9499" t="str">
        <f>IFERROR(VLOOKUP(D9499,[8]電話端末!$A$2:$E$284,2,FALSE),"不在")</f>
        <v>【名古屋】着信グループ</v>
      </c>
      <c r="F9499" s="1" t="s">
        <v>99</v>
      </c>
      <c r="G9499" t="str">
        <f>IFERROR(VLOOKUP(F9499,[8]電話端末!$A$2:$D$284,2,FALSE),"不在")</f>
        <v>【名古屋】玉腰千恵</v>
      </c>
      <c r="H9499" s="4">
        <v>85</v>
      </c>
      <c r="I9499" s="4">
        <v>83</v>
      </c>
      <c r="K9499">
        <v>2.51024000287681E+19</v>
      </c>
    </row>
    <row r="9500" spans="1:11" x14ac:dyDescent="0.45">
      <c r="A9500" s="3">
        <v>45954.376875000002</v>
      </c>
      <c r="B9500" s="1" t="s">
        <v>102</v>
      </c>
      <c r="C9500" t="str">
        <f>IFERROR(VLOOKUP(B9500,[8]電話端末!$A$2:$E$284,2,FALSE),"不在")</f>
        <v>【静岡】金子湧樹</v>
      </c>
      <c r="D9500" s="1" t="s">
        <v>135</v>
      </c>
      <c r="E9500" t="str">
        <f>IFERROR(VLOOKUP(D9500,[8]電話端末!$A$2:$E$284,2,FALSE),"不在")</f>
        <v>【岡山】岩佐寛子</v>
      </c>
      <c r="F9500" s="1" t="s">
        <v>120</v>
      </c>
      <c r="G9500" t="str">
        <f>IFERROR(VLOOKUP(F9500,[8]電話端末!$A$2:$D$284,2,FALSE),"不在")</f>
        <v>【岡山】岩佐寛子</v>
      </c>
      <c r="H9500" s="4">
        <v>42</v>
      </c>
      <c r="I9500" s="4">
        <v>38</v>
      </c>
      <c r="K9500">
        <v>2.5102400028468101E+19</v>
      </c>
    </row>
    <row r="9501" spans="1:11" x14ac:dyDescent="0.45">
      <c r="A9501" s="3">
        <v>45954.37667824074</v>
      </c>
      <c r="B9501" s="1" t="s">
        <v>19</v>
      </c>
      <c r="C9501" t="str">
        <f>IFERROR(VLOOKUP(B9501,[8]電話端末!$A$2:$E$284,2,FALSE),"不在")</f>
        <v>【福岡】重松宝成</v>
      </c>
      <c r="D9501" s="1" t="s">
        <v>39</v>
      </c>
      <c r="E9501" t="str">
        <f>IFERROR(VLOOKUP(D9501,[8]電話端末!$A$2:$E$284,2,FALSE),"不在")</f>
        <v>【福岡】松尾明日香</v>
      </c>
      <c r="F9501" s="1" t="s">
        <v>39</v>
      </c>
      <c r="G9501" t="str">
        <f>IFERROR(VLOOKUP(F9501,[8]電話端末!$A$2:$D$284,2,FALSE),"不在")</f>
        <v>【福岡】松尾明日香</v>
      </c>
      <c r="H9501" s="4">
        <v>44</v>
      </c>
      <c r="I9501" s="4">
        <v>40</v>
      </c>
      <c r="K9501">
        <v>2.5102400028068098E+19</v>
      </c>
    </row>
    <row r="9502" spans="1:11" x14ac:dyDescent="0.45">
      <c r="A9502" s="3">
        <v>45954.375868055555</v>
      </c>
      <c r="B9502" s="1" t="s">
        <v>87</v>
      </c>
      <c r="C9502" t="str">
        <f>IFERROR(VLOOKUP(B9502,[8]電話端末!$A$2:$E$284,2,FALSE),"不在")</f>
        <v>【本社EC】別府菜々美</v>
      </c>
      <c r="D9502" s="1" t="s">
        <v>50</v>
      </c>
      <c r="E9502" t="str">
        <f>IFERROR(VLOOKUP(D9502,[8]電話端末!$A$2:$E$284,2,FALSE),"不在")</f>
        <v>【流山】浅沼潤也</v>
      </c>
      <c r="F9502" s="1"/>
      <c r="G9502" t="str">
        <f>IFERROR(VLOOKUP(F9502,[8]電話端末!$A$2:$D$284,2,FALSE),"不在")</f>
        <v>不在</v>
      </c>
      <c r="H9502" s="4">
        <v>36</v>
      </c>
      <c r="I9502" s="4">
        <v>0</v>
      </c>
      <c r="K9502">
        <v>2.5102400026168099E+19</v>
      </c>
    </row>
    <row r="9503" spans="1:11" x14ac:dyDescent="0.45">
      <c r="A9503" s="3">
        <v>45954.3749537037</v>
      </c>
      <c r="B9503" s="1" t="s">
        <v>44</v>
      </c>
      <c r="C9503" t="str">
        <f>IFERROR(VLOOKUP(B9503,[8]電話端末!$A$2:$E$284,2,FALSE),"不在")</f>
        <v>【福岡】奥薗美和</v>
      </c>
      <c r="D9503" s="1" t="s">
        <v>38</v>
      </c>
      <c r="E9503" t="str">
        <f>IFERROR(VLOOKUP(D9503,[8]電話端末!$A$2:$E$284,2,FALSE),"不在")</f>
        <v>【福岡】山崎芹奈</v>
      </c>
      <c r="F9503" s="1" t="s">
        <v>38</v>
      </c>
      <c r="G9503" t="str">
        <f>IFERROR(VLOOKUP(F9503,[8]電話端末!$A$2:$D$284,2,FALSE),"不在")</f>
        <v>【福岡】山崎芹奈</v>
      </c>
      <c r="H9503" s="4">
        <v>39</v>
      </c>
      <c r="I9503" s="4">
        <v>38</v>
      </c>
      <c r="K9503">
        <v>2.51024000242681E+19</v>
      </c>
    </row>
    <row r="9504" spans="1:11" x14ac:dyDescent="0.45">
      <c r="A9504" s="3">
        <v>45954.37358796296</v>
      </c>
      <c r="B9504" s="1" t="s">
        <v>134</v>
      </c>
      <c r="C9504" t="str">
        <f>IFERROR(VLOOKUP(B9504,[8]電話端末!$A$2:$E$284,2,FALSE),"不在")</f>
        <v>【滋賀】梅原薫</v>
      </c>
      <c r="D9504" s="1" t="s">
        <v>442</v>
      </c>
      <c r="E9504" t="str">
        <f>IFERROR(VLOOKUP(D9504,[8]電話端末!$A$2:$E$284,2,FALSE),"不在")</f>
        <v>【広島】着信グループ</v>
      </c>
      <c r="F9504" s="1" t="s">
        <v>38</v>
      </c>
      <c r="G9504" t="str">
        <f>IFERROR(VLOOKUP(F9504,[8]電話端末!$A$2:$D$284,2,FALSE),"不在")</f>
        <v>【福岡】山崎芹奈</v>
      </c>
      <c r="H9504" s="4">
        <v>72</v>
      </c>
      <c r="I9504" s="4">
        <v>68</v>
      </c>
      <c r="K9504">
        <v>2.5102400021868102E+19</v>
      </c>
    </row>
    <row r="9505" spans="1:11" x14ac:dyDescent="0.45">
      <c r="A9505" s="3">
        <v>45954.372361111113</v>
      </c>
      <c r="B9505" s="1" t="s">
        <v>41</v>
      </c>
      <c r="C9505" t="str">
        <f>IFERROR(VLOOKUP(B9505,[8]電話端末!$A$2:$E$284,2,FALSE),"不在")</f>
        <v>【大阪】松下愛</v>
      </c>
      <c r="D9505" s="1" t="s">
        <v>110</v>
      </c>
      <c r="E9505" t="str">
        <f>IFERROR(VLOOKUP(D9505,[8]電話端末!$A$2:$E$284,2,FALSE),"不在")</f>
        <v>【MF東京】高木幸恵</v>
      </c>
      <c r="F9505" s="1" t="s">
        <v>110</v>
      </c>
      <c r="G9505" t="str">
        <f>IFERROR(VLOOKUP(F9505,[8]電話端末!$A$2:$D$284,2,FALSE),"不在")</f>
        <v>【MF東京】高木幸恵</v>
      </c>
      <c r="H9505" s="4">
        <v>40</v>
      </c>
      <c r="I9505" s="4">
        <v>39</v>
      </c>
      <c r="K9505">
        <v>2.5102400020168102E+19</v>
      </c>
    </row>
    <row r="9506" spans="1:11" x14ac:dyDescent="0.45">
      <c r="A9506" s="3">
        <v>45954.371493055558</v>
      </c>
      <c r="B9506" s="1" t="s">
        <v>158</v>
      </c>
      <c r="C9506" t="str">
        <f>IFERROR(VLOOKUP(B9506,[8]電話端末!$A$2:$E$284,2,FALSE),"不在")</f>
        <v>【北関東】村上健一</v>
      </c>
      <c r="D9506" s="1" t="s">
        <v>57</v>
      </c>
      <c r="E9506" t="str">
        <f>IFERROR(VLOOKUP(D9506,[8]電話端末!$A$2:$E$284,2,FALSE),"不在")</f>
        <v>【本社総務】吉田亜依</v>
      </c>
      <c r="F9506" s="1" t="s">
        <v>57</v>
      </c>
      <c r="G9506" t="str">
        <f>IFERROR(VLOOKUP(F9506,[8]電話端末!$A$2:$D$284,2,FALSE),"不在")</f>
        <v>【本社総務】吉田亜依</v>
      </c>
      <c r="H9506" s="4">
        <v>2829</v>
      </c>
      <c r="I9506" s="4">
        <v>2826</v>
      </c>
      <c r="K9506">
        <v>2.51024000193681E+19</v>
      </c>
    </row>
    <row r="9507" spans="1:11" x14ac:dyDescent="0.45">
      <c r="A9507" s="3">
        <v>45954.369930555556</v>
      </c>
      <c r="B9507" s="1" t="s">
        <v>110</v>
      </c>
      <c r="C9507" t="str">
        <f>IFERROR(VLOOKUP(B9507,[8]電話端末!$A$2:$E$284,2,FALSE),"不在")</f>
        <v>【MF東京】高木幸恵</v>
      </c>
      <c r="D9507" s="1" t="s">
        <v>41</v>
      </c>
      <c r="E9507" t="str">
        <f>IFERROR(VLOOKUP(D9507,[8]電話端末!$A$2:$E$284,2,FALSE),"不在")</f>
        <v>【大阪】松下愛</v>
      </c>
      <c r="F9507" s="1" t="s">
        <v>41</v>
      </c>
      <c r="G9507" t="str">
        <f>IFERROR(VLOOKUP(F9507,[8]電話端末!$A$2:$D$284,2,FALSE),"不在")</f>
        <v>【大阪】松下愛</v>
      </c>
      <c r="H9507" s="4">
        <v>91</v>
      </c>
      <c r="I9507" s="4">
        <v>86</v>
      </c>
      <c r="K9507">
        <v>2.51024000175681E+19</v>
      </c>
    </row>
    <row r="9508" spans="1:11" x14ac:dyDescent="0.45">
      <c r="A9508" s="3">
        <v>45954.368622685186</v>
      </c>
      <c r="B9508" s="1" t="s">
        <v>40</v>
      </c>
      <c r="C9508" t="str">
        <f>IFERROR(VLOOKUP(B9508,[8]電話端末!$A$2:$E$284,2,FALSE),"不在")</f>
        <v>【本社EC】鈴木浩允</v>
      </c>
      <c r="D9508" s="1" t="s">
        <v>169</v>
      </c>
      <c r="E9508" t="str">
        <f>IFERROR(VLOOKUP(D9508,[8]電話端末!$A$2:$E$284,2,FALSE),"不在")</f>
        <v>【本社EC】猶貞彩</v>
      </c>
      <c r="F9508" s="1" t="s">
        <v>169</v>
      </c>
      <c r="G9508" t="str">
        <f>IFERROR(VLOOKUP(F9508,[8]電話端末!$A$2:$D$284,2,FALSE),"不在")</f>
        <v>【本社EC】猶貞彩</v>
      </c>
      <c r="H9508" s="4">
        <v>77</v>
      </c>
      <c r="I9508" s="4">
        <v>72</v>
      </c>
      <c r="K9508">
        <v>2.51024000161681E+19</v>
      </c>
    </row>
    <row r="9509" spans="1:11" x14ac:dyDescent="0.45">
      <c r="A9509" s="3">
        <v>45954.365937499999</v>
      </c>
      <c r="B9509" s="1" t="s">
        <v>34</v>
      </c>
      <c r="C9509" t="str">
        <f>IFERROR(VLOOKUP(B9509,[8]電話端末!$A$2:$E$284,2,FALSE),"不在")</f>
        <v>【埼玉】細田昌子</v>
      </c>
      <c r="D9509" s="1" t="s">
        <v>197</v>
      </c>
      <c r="E9509" t="str">
        <f>IFERROR(VLOOKUP(D9509,[8]電話端末!$A$2:$E$284,2,FALSE),"不在")</f>
        <v>【流山】着信グループ</v>
      </c>
      <c r="F9509" s="1" t="s">
        <v>49</v>
      </c>
      <c r="G9509" t="str">
        <f>IFERROR(VLOOKUP(F9509,[8]電話端末!$A$2:$D$284,2,FALSE),"不在")</f>
        <v>【流山】鴻池千紗都</v>
      </c>
      <c r="H9509" s="4">
        <v>34</v>
      </c>
      <c r="I9509" s="4">
        <v>31</v>
      </c>
      <c r="K9509">
        <v>2.5102400013968101E+19</v>
      </c>
    </row>
    <row r="9510" spans="1:11" x14ac:dyDescent="0.45">
      <c r="A9510" s="3">
        <v>45954.363993055558</v>
      </c>
      <c r="B9510" s="1" t="s">
        <v>134</v>
      </c>
      <c r="C9510" t="str">
        <f>IFERROR(VLOOKUP(B9510,[8]電話端末!$A$2:$E$284,2,FALSE),"不在")</f>
        <v>【滋賀】梅原薫</v>
      </c>
      <c r="D9510" s="1" t="s">
        <v>48</v>
      </c>
      <c r="E9510" t="str">
        <f>IFERROR(VLOOKUP(D9510,[8]電話端末!$A$2:$E$284,2,FALSE),"不在")</f>
        <v>【福岡】松添愛</v>
      </c>
      <c r="F9510" s="1" t="s">
        <v>48</v>
      </c>
      <c r="G9510" t="str">
        <f>IFERROR(VLOOKUP(F9510,[8]電話端末!$A$2:$D$284,2,FALSE),"不在")</f>
        <v>【福岡】松添愛</v>
      </c>
      <c r="H9510" s="4">
        <v>39</v>
      </c>
      <c r="I9510" s="4">
        <v>35</v>
      </c>
      <c r="K9510">
        <v>2.5102400012168102E+19</v>
      </c>
    </row>
    <row r="9511" spans="1:11" x14ac:dyDescent="0.45">
      <c r="A9511" s="3">
        <v>45954.36383101852</v>
      </c>
      <c r="B9511" s="1" t="s">
        <v>177</v>
      </c>
      <c r="C9511" t="str">
        <f>IFERROR(VLOOKUP(B9511,[8]電話端末!$A$2:$E$284,2,FALSE),"不在")</f>
        <v>【MF大阪】大村達也</v>
      </c>
      <c r="D9511" s="1" t="s">
        <v>29</v>
      </c>
      <c r="E9511" t="str">
        <f>IFERROR(VLOOKUP(D9511,[8]電話端末!$A$2:$E$284,2,FALSE),"不在")</f>
        <v>【本社EC】大城明日香</v>
      </c>
      <c r="F9511" s="1" t="s">
        <v>29</v>
      </c>
      <c r="G9511" t="str">
        <f>IFERROR(VLOOKUP(F9511,[8]電話端末!$A$2:$D$284,2,FALSE),"不在")</f>
        <v>【本社EC】大城明日香</v>
      </c>
      <c r="H9511" s="4">
        <v>25</v>
      </c>
      <c r="I9511" s="4">
        <v>21</v>
      </c>
      <c r="K9511">
        <v>2.5102400012068098E+19</v>
      </c>
    </row>
    <row r="9512" spans="1:11" x14ac:dyDescent="0.45">
      <c r="A9512" s="3">
        <v>45954.358090277776</v>
      </c>
      <c r="B9512" s="1" t="s">
        <v>102</v>
      </c>
      <c r="C9512" t="str">
        <f>IFERROR(VLOOKUP(B9512,[8]電話端末!$A$2:$E$284,2,FALSE),"不在")</f>
        <v>【静岡】金子湧樹</v>
      </c>
      <c r="D9512" s="1" t="s">
        <v>234</v>
      </c>
      <c r="E9512" t="str">
        <f>IFERROR(VLOOKUP(D9512,[8]電話端末!$A$2:$E$284,2,FALSE),"不在")</f>
        <v>【本社在庫物流課】門田陵</v>
      </c>
      <c r="F9512" s="1"/>
      <c r="G9512" t="str">
        <f>IFERROR(VLOOKUP(F9512,[8]電話端末!$A$2:$D$284,2,FALSE),"不在")</f>
        <v>不在</v>
      </c>
      <c r="H9512" s="4">
        <v>1</v>
      </c>
      <c r="I9512" s="4">
        <v>0</v>
      </c>
      <c r="K9512">
        <v>2.5102400009168101E+19</v>
      </c>
    </row>
    <row r="9513" spans="1:11" x14ac:dyDescent="0.45">
      <c r="A9513" s="3">
        <v>45954.354027777779</v>
      </c>
      <c r="B9513" s="1" t="s">
        <v>178</v>
      </c>
      <c r="C9513" t="str">
        <f>IFERROR(VLOOKUP(B9513,[8]電話端末!$A$2:$E$284,2,FALSE),"不在")</f>
        <v>【多摩】佐々木大樹</v>
      </c>
      <c r="D9513" s="1" t="s">
        <v>154</v>
      </c>
      <c r="E9513" t="str">
        <f>IFERROR(VLOOKUP(D9513,[8]電話端末!$A$2:$E$284,2,FALSE),"不在")</f>
        <v>【横浜】中山満里奈</v>
      </c>
      <c r="F9513" s="1" t="s">
        <v>154</v>
      </c>
      <c r="G9513" t="str">
        <f>IFERROR(VLOOKUP(F9513,[8]電話端末!$A$2:$D$284,2,FALSE),"不在")</f>
        <v>【横浜】中山満里奈</v>
      </c>
      <c r="H9513" s="4">
        <v>121</v>
      </c>
      <c r="I9513" s="4">
        <v>118</v>
      </c>
      <c r="K9513">
        <v>2.51024000080681E+19</v>
      </c>
    </row>
    <row r="9514" spans="1:11" x14ac:dyDescent="0.45">
      <c r="A9514" s="3">
        <v>45954.352951388886</v>
      </c>
      <c r="B9514" s="1" t="s">
        <v>83</v>
      </c>
      <c r="C9514" t="str">
        <f>IFERROR(VLOOKUP(B9514,[8]電話端末!$A$2:$E$284,2,FALSE),"不在")</f>
        <v>【札幌】舘合庸介</v>
      </c>
      <c r="D9514" s="1" t="s">
        <v>128</v>
      </c>
      <c r="E9514" t="str">
        <f>IFERROR(VLOOKUP(D9514,[8]電話端末!$A$2:$E$284,2,FALSE),"不在")</f>
        <v>【仙台】仁藤佳美</v>
      </c>
      <c r="F9514" s="1" t="s">
        <v>128</v>
      </c>
      <c r="G9514" t="str">
        <f>IFERROR(VLOOKUP(F9514,[8]電話端末!$A$2:$D$284,2,FALSE),"不在")</f>
        <v>【仙台】仁藤佳美</v>
      </c>
      <c r="H9514" s="4">
        <v>56</v>
      </c>
      <c r="I9514" s="4">
        <v>53</v>
      </c>
      <c r="K9514">
        <v>2.5102400007868101E+19</v>
      </c>
    </row>
    <row r="9515" spans="1:11" x14ac:dyDescent="0.45">
      <c r="A9515" s="3">
        <v>45954.351909722223</v>
      </c>
      <c r="B9515" s="1" t="s">
        <v>178</v>
      </c>
      <c r="C9515" t="str">
        <f>IFERROR(VLOOKUP(B9515,[8]電話端末!$A$2:$E$284,2,FALSE),"不在")</f>
        <v>【多摩】佐々木大樹</v>
      </c>
      <c r="D9515" s="1" t="s">
        <v>154</v>
      </c>
      <c r="E9515" t="str">
        <f>IFERROR(VLOOKUP(D9515,[8]電話端末!$A$2:$E$284,2,FALSE),"不在")</f>
        <v>【横浜】中山満里奈</v>
      </c>
      <c r="F9515" s="1" t="s">
        <v>154</v>
      </c>
      <c r="G9515" t="str">
        <f>IFERROR(VLOOKUP(F9515,[8]電話端末!$A$2:$D$284,2,FALSE),"不在")</f>
        <v>【横浜】中山満里奈</v>
      </c>
      <c r="H9515" s="4">
        <v>127</v>
      </c>
      <c r="I9515" s="4">
        <v>124</v>
      </c>
      <c r="K9515">
        <v>2.5102400007668101E+19</v>
      </c>
    </row>
    <row r="9516" spans="1:11" x14ac:dyDescent="0.45">
      <c r="A9516" s="3">
        <v>45954.349618055552</v>
      </c>
      <c r="B9516" s="1" t="s">
        <v>83</v>
      </c>
      <c r="C9516" t="str">
        <f>IFERROR(VLOOKUP(B9516,[8]電話端末!$A$2:$E$284,2,FALSE),"不在")</f>
        <v>【札幌】舘合庸介</v>
      </c>
      <c r="D9516" s="1" t="s">
        <v>118</v>
      </c>
      <c r="E9516" t="str">
        <f>IFERROR(VLOOKUP(D9516,[8]電話端末!$A$2:$E$284,2,FALSE),"不在")</f>
        <v>【仙台】真壁彰子</v>
      </c>
      <c r="F9516" s="1" t="s">
        <v>118</v>
      </c>
      <c r="G9516" t="str">
        <f>IFERROR(VLOOKUP(F9516,[8]電話端末!$A$2:$D$284,2,FALSE),"不在")</f>
        <v>【仙台】真壁彰子</v>
      </c>
      <c r="H9516" s="4">
        <v>67</v>
      </c>
      <c r="I9516" s="4">
        <v>64</v>
      </c>
      <c r="K9516">
        <v>2.5102400007068099E+19</v>
      </c>
    </row>
    <row r="9517" spans="1:11" x14ac:dyDescent="0.45">
      <c r="A9517" s="3">
        <v>45954.343923611108</v>
      </c>
      <c r="B9517" s="1" t="s">
        <v>83</v>
      </c>
      <c r="C9517" t="str">
        <f>IFERROR(VLOOKUP(B9517,[8]電話端末!$A$2:$E$284,2,FALSE),"不在")</f>
        <v>【札幌】舘合庸介</v>
      </c>
      <c r="D9517" s="1" t="s">
        <v>134</v>
      </c>
      <c r="E9517" t="str">
        <f>IFERROR(VLOOKUP(D9517,[8]電話端末!$A$2:$E$284,2,FALSE),"不在")</f>
        <v>【滋賀】梅原薫</v>
      </c>
      <c r="F9517" s="1" t="s">
        <v>134</v>
      </c>
      <c r="G9517" t="str">
        <f>IFERROR(VLOOKUP(F9517,[8]電話端末!$A$2:$D$284,2,FALSE),"不在")</f>
        <v>【滋賀】梅原薫</v>
      </c>
      <c r="H9517" s="4">
        <v>45</v>
      </c>
      <c r="I9517" s="4">
        <v>40</v>
      </c>
      <c r="K9517">
        <v>2.5102400006268101E+19</v>
      </c>
    </row>
    <row r="9518" spans="1:11" x14ac:dyDescent="0.45">
      <c r="A9518" s="3">
        <v>45953.806238425925</v>
      </c>
      <c r="B9518" s="1" t="s">
        <v>143</v>
      </c>
      <c r="C9518" t="str">
        <f>IFERROR(VLOOKUP(B9518,[8]電話端末!$A$2:$E$284,2,FALSE),"不在")</f>
        <v>【仙台】高橋哲也</v>
      </c>
      <c r="D9518" s="1" t="s">
        <v>83</v>
      </c>
      <c r="E9518" t="str">
        <f>IFERROR(VLOOKUP(D9518,[8]電話端末!$A$2:$E$284,2,FALSE),"不在")</f>
        <v>【札幌】舘合庸介</v>
      </c>
      <c r="F9518" s="1" t="s">
        <v>83</v>
      </c>
      <c r="G9518" t="str">
        <f>IFERROR(VLOOKUP(F9518,[8]電話端末!$A$2:$D$284,2,FALSE),"不在")</f>
        <v>【札幌】舘合庸介</v>
      </c>
      <c r="H9518" s="4">
        <v>548</v>
      </c>
      <c r="I9518" s="4">
        <v>546</v>
      </c>
      <c r="K9518">
        <v>2.5102300608668099E+19</v>
      </c>
    </row>
    <row r="9519" spans="1:11" x14ac:dyDescent="0.45">
      <c r="A9519" s="3">
        <v>45953.781342592592</v>
      </c>
      <c r="B9519" s="1" t="s">
        <v>69</v>
      </c>
      <c r="C9519" t="str">
        <f>IFERROR(VLOOKUP(B9519,[8]電話端末!$A$2:$E$284,2,FALSE),"不在")</f>
        <v>【MF大阪】福山通運席</v>
      </c>
      <c r="D9519" s="1" t="s">
        <v>12</v>
      </c>
      <c r="E9519" t="str">
        <f>IFERROR(VLOOKUP(D9519,[8]電話端末!$A$2:$E$284,2,FALSE),"不在")</f>
        <v>【MF大阪】平山孝潤</v>
      </c>
      <c r="F9519" s="1" t="s">
        <v>12</v>
      </c>
      <c r="G9519" t="str">
        <f>IFERROR(VLOOKUP(F9519,[8]電話端末!$A$2:$D$284,2,FALSE),"不在")</f>
        <v>【MF大阪】平山孝潤</v>
      </c>
      <c r="H9519" s="4">
        <v>9</v>
      </c>
      <c r="I9519" s="4">
        <v>6</v>
      </c>
      <c r="K9519">
        <v>2.5102300607768101E+19</v>
      </c>
    </row>
    <row r="9520" spans="1:11" x14ac:dyDescent="0.45">
      <c r="A9520" s="3">
        <v>45953.77915509259</v>
      </c>
      <c r="B9520" s="1" t="s">
        <v>20</v>
      </c>
      <c r="C9520" t="str">
        <f>IFERROR(VLOOKUP(B9520,[8]電話端末!$A$2:$E$284,2,FALSE),"不在")</f>
        <v>【本社IT】梶ヶ谷知晃</v>
      </c>
      <c r="D9520" s="1" t="s">
        <v>75</v>
      </c>
      <c r="E9520" t="str">
        <f>IFERROR(VLOOKUP(D9520,[8]電話端末!$A$2:$E$284,2,FALSE),"不在")</f>
        <v>【MF東京】山中雅仁</v>
      </c>
      <c r="F9520" s="1" t="s">
        <v>75</v>
      </c>
      <c r="G9520" t="str">
        <f>IFERROR(VLOOKUP(F9520,[8]電話端末!$A$2:$D$284,2,FALSE),"不在")</f>
        <v>【MF東京】山中雅仁</v>
      </c>
      <c r="H9520" s="4">
        <v>144</v>
      </c>
      <c r="I9520" s="4">
        <v>141</v>
      </c>
      <c r="K9520">
        <v>2.5102300607668101E+19</v>
      </c>
    </row>
    <row r="9521" spans="1:11" x14ac:dyDescent="0.45">
      <c r="A9521" s="3">
        <v>45953.770509259259</v>
      </c>
      <c r="B9521" s="1" t="s">
        <v>27</v>
      </c>
      <c r="C9521" t="str">
        <f>IFERROR(VLOOKUP(B9521,[8]電話端末!$A$2:$E$284,2,FALSE),"不在")</f>
        <v>【本社在庫物流課】黒田靖広</v>
      </c>
      <c r="D9521" s="1" t="s">
        <v>28</v>
      </c>
      <c r="E9521" t="str">
        <f>IFERROR(VLOOKUP(D9521,[8]電話端末!$A$2:$E$284,2,FALSE),"不在")</f>
        <v>【名古屋】大渕温子</v>
      </c>
      <c r="F9521" s="1"/>
      <c r="G9521" t="str">
        <f>IFERROR(VLOOKUP(F9521,[8]電話端末!$A$2:$D$284,2,FALSE),"不在")</f>
        <v>不在</v>
      </c>
      <c r="H9521" s="4">
        <v>0</v>
      </c>
      <c r="I9521" s="4">
        <v>0</v>
      </c>
      <c r="K9521">
        <v>2.5102300607268098E+19</v>
      </c>
    </row>
    <row r="9522" spans="1:11" x14ac:dyDescent="0.45">
      <c r="A9522" s="3">
        <v>45953.770312499997</v>
      </c>
      <c r="B9522" s="1" t="s">
        <v>39</v>
      </c>
      <c r="C9522" t="str">
        <f>IFERROR(VLOOKUP(B9522,[8]電話端末!$A$2:$E$284,2,FALSE),"不在")</f>
        <v>【福岡】松尾明日香</v>
      </c>
      <c r="D9522" s="1" t="s">
        <v>45</v>
      </c>
      <c r="E9522" t="str">
        <f>IFERROR(VLOOKUP(D9522,[8]電話端末!$A$2:$E$284,2,FALSE),"不在")</f>
        <v>【岡山】岸本麻衣子</v>
      </c>
      <c r="F9522" s="1" t="s">
        <v>45</v>
      </c>
      <c r="G9522" t="str">
        <f>IFERROR(VLOOKUP(F9522,[8]電話端末!$A$2:$D$284,2,FALSE),"不在")</f>
        <v>【岡山】岸本麻衣子</v>
      </c>
      <c r="H9522" s="4">
        <v>45</v>
      </c>
      <c r="I9522" s="4">
        <v>42</v>
      </c>
      <c r="K9522">
        <v>2.5102300607168098E+19</v>
      </c>
    </row>
    <row r="9523" spans="1:11" x14ac:dyDescent="0.45">
      <c r="A9523" s="3">
        <v>45953.768530092595</v>
      </c>
      <c r="B9523" s="1" t="s">
        <v>45</v>
      </c>
      <c r="C9523" t="str">
        <f>IFERROR(VLOOKUP(B9523,[8]電話端末!$A$2:$E$284,2,FALSE),"不在")</f>
        <v>【岡山】岸本麻衣子</v>
      </c>
      <c r="D9523" s="1" t="s">
        <v>130</v>
      </c>
      <c r="E9523" t="str">
        <f>IFERROR(VLOOKUP(D9523,[8]電話端末!$A$2:$E$284,2,FALSE),"不在")</f>
        <v>【福岡】着信グループ</v>
      </c>
      <c r="F9523" s="1" t="s">
        <v>19</v>
      </c>
      <c r="G9523" t="str">
        <f>IFERROR(VLOOKUP(F9523,[8]電話端末!$A$2:$D$284,2,FALSE),"不在")</f>
        <v>【福岡】重松宝成</v>
      </c>
      <c r="H9523" s="4">
        <v>44</v>
      </c>
      <c r="I9523" s="4">
        <v>38</v>
      </c>
      <c r="K9523">
        <v>2.5102300607068099E+19</v>
      </c>
    </row>
    <row r="9524" spans="1:11" x14ac:dyDescent="0.45">
      <c r="A9524" s="3">
        <v>45953.759097222224</v>
      </c>
      <c r="B9524" s="1" t="s">
        <v>21</v>
      </c>
      <c r="C9524" t="str">
        <f>IFERROR(VLOOKUP(B9524,[8]電話端末!$A$2:$E$284,2,FALSE),"不在")</f>
        <v>【東京】浦野鉄平</v>
      </c>
      <c r="D9524" s="1" t="s">
        <v>129</v>
      </c>
      <c r="E9524" t="str">
        <f>IFERROR(VLOOKUP(D9524,[8]電話端末!$A$2:$E$284,2,FALSE),"不在")</f>
        <v>【本社総務】赤羽恵理</v>
      </c>
      <c r="F9524" s="1"/>
      <c r="G9524" t="str">
        <f>IFERROR(VLOOKUP(F9524,[8]電話端末!$A$2:$D$284,2,FALSE),"不在")</f>
        <v>不在</v>
      </c>
      <c r="H9524" s="4">
        <v>14</v>
      </c>
      <c r="I9524" s="4">
        <v>0</v>
      </c>
      <c r="K9524">
        <v>2.5102300606168101E+19</v>
      </c>
    </row>
    <row r="9525" spans="1:11" x14ac:dyDescent="0.45">
      <c r="A9525" s="3">
        <v>45953.756932870368</v>
      </c>
      <c r="B9525" s="1" t="s">
        <v>83</v>
      </c>
      <c r="C9525" t="str">
        <f>IFERROR(VLOOKUP(B9525,[8]電話端末!$A$2:$E$284,2,FALSE),"不在")</f>
        <v>【札幌】舘合庸介</v>
      </c>
      <c r="D9525" s="1" t="s">
        <v>27</v>
      </c>
      <c r="E9525" t="str">
        <f>IFERROR(VLOOKUP(D9525,[8]電話端末!$A$2:$E$284,2,FALSE),"不在")</f>
        <v>【本社在庫物流課】黒田靖広</v>
      </c>
      <c r="F9525" s="1" t="s">
        <v>27</v>
      </c>
      <c r="G9525" t="str">
        <f>IFERROR(VLOOKUP(F9525,[8]電話端末!$A$2:$D$284,2,FALSE),"不在")</f>
        <v>【本社在庫物流課】黒田靖広</v>
      </c>
      <c r="H9525" s="4">
        <v>911</v>
      </c>
      <c r="I9525" s="4">
        <v>909</v>
      </c>
      <c r="K9525">
        <v>2.5102300605868102E+19</v>
      </c>
    </row>
    <row r="9526" spans="1:11" x14ac:dyDescent="0.45">
      <c r="A9526" s="3">
        <v>45953.756874999999</v>
      </c>
      <c r="B9526" s="1" t="s">
        <v>27</v>
      </c>
      <c r="C9526" t="str">
        <f>IFERROR(VLOOKUP(B9526,[8]電話端末!$A$2:$E$284,2,FALSE),"不在")</f>
        <v>【本社在庫物流課】黒田靖広</v>
      </c>
      <c r="D9526" s="1" t="s">
        <v>28</v>
      </c>
      <c r="E9526" t="str">
        <f>IFERROR(VLOOKUP(D9526,[8]電話端末!$A$2:$E$284,2,FALSE),"不在")</f>
        <v>【名古屋】大渕温子</v>
      </c>
      <c r="F9526" s="1"/>
      <c r="G9526" t="str">
        <f>IFERROR(VLOOKUP(F9526,[8]電話端末!$A$2:$D$284,2,FALSE),"不在")</f>
        <v>不在</v>
      </c>
      <c r="H9526" s="4">
        <v>1</v>
      </c>
      <c r="I9526" s="4">
        <v>0</v>
      </c>
      <c r="K9526">
        <v>2.5102300605768102E+19</v>
      </c>
    </row>
    <row r="9527" spans="1:11" x14ac:dyDescent="0.45">
      <c r="A9527" s="3">
        <v>45953.754131944443</v>
      </c>
      <c r="B9527" s="1" t="s">
        <v>98</v>
      </c>
      <c r="C9527" t="str">
        <f>IFERROR(VLOOKUP(B9527,[8]電話端末!$A$2:$E$284,2,FALSE),"不在")</f>
        <v>【滋賀】北出智子</v>
      </c>
      <c r="D9527" s="1" t="s">
        <v>28</v>
      </c>
      <c r="E9527" t="str">
        <f>IFERROR(VLOOKUP(D9527,[8]電話端末!$A$2:$E$284,2,FALSE),"不在")</f>
        <v>【名古屋】大渕温子</v>
      </c>
      <c r="F9527" s="1" t="s">
        <v>28</v>
      </c>
      <c r="G9527" t="str">
        <f>IFERROR(VLOOKUP(F9527,[8]電話端末!$A$2:$D$284,2,FALSE),"不在")</f>
        <v>【名古屋】大渕温子</v>
      </c>
      <c r="H9527" s="4">
        <v>3535</v>
      </c>
      <c r="I9527" s="4">
        <v>3533</v>
      </c>
      <c r="K9527">
        <v>2.5102300605168099E+19</v>
      </c>
    </row>
    <row r="9528" spans="1:11" x14ac:dyDescent="0.45">
      <c r="A9528" s="3">
        <v>45953.748182870368</v>
      </c>
      <c r="B9528" s="1" t="s">
        <v>28</v>
      </c>
      <c r="C9528" t="str">
        <f>IFERROR(VLOOKUP(B9528,[8]電話端末!$A$2:$E$284,2,FALSE),"不在")</f>
        <v>【名古屋】大渕温子</v>
      </c>
      <c r="D9528" s="1" t="s">
        <v>27</v>
      </c>
      <c r="E9528" t="str">
        <f>IFERROR(VLOOKUP(D9528,[8]電話端末!$A$2:$E$284,2,FALSE),"不在")</f>
        <v>【本社在庫物流課】黒田靖広</v>
      </c>
      <c r="F9528" s="1"/>
      <c r="G9528" t="str">
        <f>IFERROR(VLOOKUP(F9528,[8]電話端末!$A$2:$D$284,2,FALSE),"不在")</f>
        <v>不在</v>
      </c>
      <c r="H9528" s="4">
        <v>8</v>
      </c>
      <c r="I9528" s="4">
        <v>0</v>
      </c>
      <c r="K9528">
        <v>2.5102300604568101E+19</v>
      </c>
    </row>
    <row r="9529" spans="1:11" x14ac:dyDescent="0.45">
      <c r="A9529" s="3">
        <v>45953.745509259257</v>
      </c>
      <c r="B9529" s="1" t="s">
        <v>126</v>
      </c>
      <c r="C9529" t="str">
        <f>IFERROR(VLOOKUP(B9529,[8]電話端末!$A$2:$E$284,2,FALSE),"不在")</f>
        <v>【名古屋】髙木昂平</v>
      </c>
      <c r="D9529" s="1" t="s">
        <v>28</v>
      </c>
      <c r="E9529" t="str">
        <f>IFERROR(VLOOKUP(D9529,[8]電話端末!$A$2:$E$284,2,FALSE),"不在")</f>
        <v>【名古屋】大渕温子</v>
      </c>
      <c r="F9529" s="1" t="s">
        <v>28</v>
      </c>
      <c r="G9529" t="str">
        <f>IFERROR(VLOOKUP(F9529,[8]電話端末!$A$2:$D$284,2,FALSE),"不在")</f>
        <v>【名古屋】大渕温子</v>
      </c>
      <c r="H9529" s="4">
        <v>77</v>
      </c>
      <c r="I9529" s="4">
        <v>76</v>
      </c>
      <c r="K9529">
        <v>2.5102300603768099E+19</v>
      </c>
    </row>
    <row r="9530" spans="1:11" x14ac:dyDescent="0.45">
      <c r="A9530" s="3">
        <v>45953.742476851854</v>
      </c>
      <c r="B9530" s="1" t="s">
        <v>19</v>
      </c>
      <c r="C9530" t="str">
        <f>IFERROR(VLOOKUP(B9530,[8]電話端末!$A$2:$E$284,2,FALSE),"不在")</f>
        <v>【福岡】重松宝成</v>
      </c>
      <c r="D9530" s="1" t="s">
        <v>157</v>
      </c>
      <c r="E9530" t="str">
        <f>IFERROR(VLOOKUP(D9530,[8]電話端末!$A$2:$E$284,2,FALSE),"不在")</f>
        <v>【大阪】着信グループ</v>
      </c>
      <c r="F9530" s="1" t="s">
        <v>41</v>
      </c>
      <c r="G9530" t="str">
        <f>IFERROR(VLOOKUP(F9530,[8]電話端末!$A$2:$D$284,2,FALSE),"不在")</f>
        <v>【大阪】松下愛</v>
      </c>
      <c r="H9530" s="4">
        <v>29</v>
      </c>
      <c r="I9530" s="4">
        <v>25</v>
      </c>
      <c r="K9530">
        <v>2.5102300602468098E+19</v>
      </c>
    </row>
    <row r="9531" spans="1:11" x14ac:dyDescent="0.45">
      <c r="A9531" s="3">
        <v>45953.742013888892</v>
      </c>
      <c r="B9531" s="1" t="s">
        <v>227</v>
      </c>
      <c r="C9531" t="str">
        <f>IFERROR(VLOOKUP(B9531,[8]電話端末!$A$2:$E$284,2,FALSE),"不在")</f>
        <v>【大阪】榎本優生</v>
      </c>
      <c r="D9531" s="1" t="s">
        <v>111</v>
      </c>
      <c r="E9531" t="str">
        <f>IFERROR(VLOOKUP(D9531,[8]電話端末!$A$2:$E$284,2,FALSE),"不在")</f>
        <v>【岡山】着信グループ</v>
      </c>
      <c r="F9531" s="1" t="s">
        <v>94</v>
      </c>
      <c r="G9531" t="str">
        <f>IFERROR(VLOOKUP(F9531,[8]電話端末!$A$2:$D$284,2,FALSE),"不在")</f>
        <v>【岡山】武政彩果</v>
      </c>
      <c r="H9531" s="4">
        <v>149</v>
      </c>
      <c r="I9531" s="4">
        <v>144</v>
      </c>
      <c r="K9531">
        <v>2.5102300602368098E+19</v>
      </c>
    </row>
    <row r="9532" spans="1:11" x14ac:dyDescent="0.45">
      <c r="A9532" s="3">
        <v>45953.741608796299</v>
      </c>
      <c r="B9532" s="1" t="s">
        <v>188</v>
      </c>
      <c r="C9532" t="str">
        <f>IFERROR(VLOOKUP(B9532,[8]電話端末!$A$2:$E$284,2,FALSE),"不在")</f>
        <v>【埼玉】吉田夏子</v>
      </c>
      <c r="D9532" s="1" t="s">
        <v>161</v>
      </c>
      <c r="E9532" t="str">
        <f>IFERROR(VLOOKUP(D9532,[8]電話端末!$A$2:$E$284,2,FALSE),"不在")</f>
        <v>【東京】坂田智世</v>
      </c>
      <c r="F9532" s="1" t="s">
        <v>186</v>
      </c>
      <c r="G9532" t="str">
        <f>IFERROR(VLOOKUP(F9532,[8]電話端末!$A$2:$D$284,2,FALSE),"不在")</f>
        <v>【東京】北林友希</v>
      </c>
      <c r="H9532" s="4">
        <v>67</v>
      </c>
      <c r="I9532" s="4">
        <v>52</v>
      </c>
      <c r="K9532">
        <v>2.51023006018681E+19</v>
      </c>
    </row>
    <row r="9533" spans="1:11" x14ac:dyDescent="0.45">
      <c r="A9533" s="3">
        <v>45953.740601851852</v>
      </c>
      <c r="B9533" s="1" t="s">
        <v>188</v>
      </c>
      <c r="C9533" t="str">
        <f>IFERROR(VLOOKUP(B9533,[8]電話端末!$A$2:$E$284,2,FALSE),"不在")</f>
        <v>【埼玉】吉田夏子</v>
      </c>
      <c r="D9533" s="1" t="s">
        <v>161</v>
      </c>
      <c r="E9533" t="str">
        <f>IFERROR(VLOOKUP(D9533,[8]電話端末!$A$2:$E$284,2,FALSE),"不在")</f>
        <v>【東京】坂田智世</v>
      </c>
      <c r="F9533" s="1" t="s">
        <v>161</v>
      </c>
      <c r="G9533" t="str">
        <f>IFERROR(VLOOKUP(F9533,[8]電話端末!$A$2:$D$284,2,FALSE),"不在")</f>
        <v>【東京】坂田智世</v>
      </c>
      <c r="H9533" s="4">
        <v>30</v>
      </c>
      <c r="I9533" s="4">
        <v>28</v>
      </c>
      <c r="K9533">
        <v>2.5102300601468101E+19</v>
      </c>
    </row>
    <row r="9534" spans="1:11" x14ac:dyDescent="0.45">
      <c r="A9534" s="3">
        <v>45953.739768518521</v>
      </c>
      <c r="B9534" s="1" t="s">
        <v>27</v>
      </c>
      <c r="C9534" t="str">
        <f>IFERROR(VLOOKUP(B9534,[8]電話端末!$A$2:$E$284,2,FALSE),"不在")</f>
        <v>【本社在庫物流課】黒田靖広</v>
      </c>
      <c r="D9534" s="1" t="s">
        <v>28</v>
      </c>
      <c r="E9534" t="str">
        <f>IFERROR(VLOOKUP(D9534,[8]電話端末!$A$2:$E$284,2,FALSE),"不在")</f>
        <v>【名古屋】大渕温子</v>
      </c>
      <c r="F9534" s="1" t="s">
        <v>28</v>
      </c>
      <c r="G9534" t="str">
        <f>IFERROR(VLOOKUP(F9534,[8]電話端末!$A$2:$D$284,2,FALSE),"不在")</f>
        <v>【名古屋】大渕温子</v>
      </c>
      <c r="H9534" s="4">
        <v>443</v>
      </c>
      <c r="I9534" s="4">
        <v>441</v>
      </c>
      <c r="K9534">
        <v>2.51023006002681E+19</v>
      </c>
    </row>
    <row r="9535" spans="1:11" x14ac:dyDescent="0.45">
      <c r="A9535" s="3">
        <v>45953.739166666666</v>
      </c>
      <c r="B9535" s="1" t="s">
        <v>125</v>
      </c>
      <c r="C9535" t="str">
        <f>IFERROR(VLOOKUP(B9535,[8]電話端末!$A$2:$E$284,2,FALSE),"不在")</f>
        <v>【横浜】山﨑啓右</v>
      </c>
      <c r="D9535" s="1" t="s">
        <v>154</v>
      </c>
      <c r="E9535" t="str">
        <f>IFERROR(VLOOKUP(D9535,[8]電話端末!$A$2:$E$284,2,FALSE),"不在")</f>
        <v>【横浜】中山満里奈</v>
      </c>
      <c r="F9535" s="1" t="s">
        <v>154</v>
      </c>
      <c r="G9535" t="str">
        <f>IFERROR(VLOOKUP(F9535,[8]電話端末!$A$2:$D$284,2,FALSE),"不在")</f>
        <v>【横浜】中山満里奈</v>
      </c>
      <c r="H9535" s="4">
        <v>144</v>
      </c>
      <c r="I9535" s="4">
        <v>142</v>
      </c>
      <c r="K9535">
        <v>2.5102300599668101E+19</v>
      </c>
    </row>
    <row r="9536" spans="1:11" x14ac:dyDescent="0.45">
      <c r="A9536" s="3">
        <v>45953.738900462966</v>
      </c>
      <c r="B9536" s="1" t="s">
        <v>161</v>
      </c>
      <c r="C9536" t="str">
        <f>IFERROR(VLOOKUP(B9536,[8]電話端末!$A$2:$E$284,2,FALSE),"不在")</f>
        <v>【東京】坂田智世</v>
      </c>
      <c r="D9536" s="1" t="s">
        <v>68</v>
      </c>
      <c r="E9536" t="str">
        <f>IFERROR(VLOOKUP(D9536,[8]電話端末!$A$2:$E$284,2,FALSE),"不在")</f>
        <v>【埼玉】着信グループ</v>
      </c>
      <c r="F9536" s="1" t="s">
        <v>188</v>
      </c>
      <c r="G9536" t="str">
        <f>IFERROR(VLOOKUP(F9536,[8]電話端末!$A$2:$D$284,2,FALSE),"不在")</f>
        <v>【埼玉】吉田夏子</v>
      </c>
      <c r="H9536" s="4">
        <v>116</v>
      </c>
      <c r="I9536" s="4">
        <v>113</v>
      </c>
      <c r="K9536">
        <v>2.5102300599468102E+19</v>
      </c>
    </row>
    <row r="9537" spans="1:11" x14ac:dyDescent="0.45">
      <c r="A9537" s="3">
        <v>45953.737835648149</v>
      </c>
      <c r="B9537" s="1" t="s">
        <v>27</v>
      </c>
      <c r="C9537" t="str">
        <f>IFERROR(VLOOKUP(B9537,[8]電話端末!$A$2:$E$284,2,FALSE),"不在")</f>
        <v>【本社在庫物流課】黒田靖広</v>
      </c>
      <c r="D9537" s="1" t="s">
        <v>192</v>
      </c>
      <c r="E9537" t="str">
        <f>IFERROR(VLOOKUP(D9537,[8]電話端末!$A$2:$E$284,2,FALSE),"不在")</f>
        <v>【名古屋】荻原由嗣</v>
      </c>
      <c r="F9537" s="1" t="s">
        <v>113</v>
      </c>
      <c r="G9537" t="str">
        <f>IFERROR(VLOOKUP(F9537,[8]電話端末!$A$2:$D$284,2,FALSE),"不在")</f>
        <v>【名古屋】水島奈美</v>
      </c>
      <c r="H9537" s="4">
        <v>34</v>
      </c>
      <c r="I9537" s="4">
        <v>24</v>
      </c>
      <c r="K9537">
        <v>2.51023005983681E+19</v>
      </c>
    </row>
    <row r="9538" spans="1:11" x14ac:dyDescent="0.45">
      <c r="A9538" s="3">
        <v>45953.733622685184</v>
      </c>
      <c r="B9538" s="1" t="s">
        <v>87</v>
      </c>
      <c r="C9538" t="str">
        <f>IFERROR(VLOOKUP(B9538,[8]電話端末!$A$2:$E$284,2,FALSE),"不在")</f>
        <v>【本社EC】別府菜々美</v>
      </c>
      <c r="D9538" s="1" t="s">
        <v>38</v>
      </c>
      <c r="E9538" t="str">
        <f>IFERROR(VLOOKUP(D9538,[8]電話端末!$A$2:$E$284,2,FALSE),"不在")</f>
        <v>【福岡】山崎芹奈</v>
      </c>
      <c r="F9538" s="1" t="s">
        <v>38</v>
      </c>
      <c r="G9538" t="str">
        <f>IFERROR(VLOOKUP(F9538,[8]電話端末!$A$2:$D$284,2,FALSE),"不在")</f>
        <v>【福岡】山崎芹奈</v>
      </c>
      <c r="H9538" s="4">
        <v>38</v>
      </c>
      <c r="I9538" s="4">
        <v>36</v>
      </c>
      <c r="K9538">
        <v>2.51023005954681E+19</v>
      </c>
    </row>
    <row r="9539" spans="1:11" x14ac:dyDescent="0.45">
      <c r="A9539" s="3">
        <v>45953.732534722221</v>
      </c>
      <c r="B9539" s="1" t="s">
        <v>59</v>
      </c>
      <c r="C9539" t="str">
        <f>IFERROR(VLOOKUP(B9539,[8]電話端末!$A$2:$E$284,2,FALSE),"不在")</f>
        <v>【多摩】高久啓汰</v>
      </c>
      <c r="D9539" s="1" t="s">
        <v>154</v>
      </c>
      <c r="E9539" t="str">
        <f>IFERROR(VLOOKUP(D9539,[8]電話端末!$A$2:$E$284,2,FALSE),"不在")</f>
        <v>【横浜】中山満里奈</v>
      </c>
      <c r="F9539" s="1" t="s">
        <v>125</v>
      </c>
      <c r="G9539" t="str">
        <f>IFERROR(VLOOKUP(F9539,[8]電話端末!$A$2:$D$284,2,FALSE),"不在")</f>
        <v>【横浜】山﨑啓右</v>
      </c>
      <c r="H9539" s="4">
        <v>120</v>
      </c>
      <c r="I9539" s="4">
        <v>107</v>
      </c>
      <c r="K9539">
        <v>2.5102300594668102E+19</v>
      </c>
    </row>
    <row r="9540" spans="1:11" x14ac:dyDescent="0.45">
      <c r="A9540" s="3">
        <v>45953.731550925928</v>
      </c>
      <c r="B9540" s="1" t="s">
        <v>143</v>
      </c>
      <c r="C9540" t="str">
        <f>IFERROR(VLOOKUP(B9540,[8]電話端末!$A$2:$E$284,2,FALSE),"不在")</f>
        <v>【仙台】高橋哲也</v>
      </c>
      <c r="D9540" s="1" t="s">
        <v>57</v>
      </c>
      <c r="E9540" t="str">
        <f>IFERROR(VLOOKUP(D9540,[8]電話端末!$A$2:$E$284,2,FALSE),"不在")</f>
        <v>【本社総務】吉田亜依</v>
      </c>
      <c r="F9540" s="1" t="s">
        <v>57</v>
      </c>
      <c r="G9540" t="str">
        <f>IFERROR(VLOOKUP(F9540,[8]電話端末!$A$2:$D$284,2,FALSE),"不在")</f>
        <v>【本社総務】吉田亜依</v>
      </c>
      <c r="H9540" s="4">
        <v>294</v>
      </c>
      <c r="I9540" s="4">
        <v>281</v>
      </c>
      <c r="K9540">
        <v>2.51023005937681E+19</v>
      </c>
    </row>
    <row r="9541" spans="1:11" x14ac:dyDescent="0.45">
      <c r="A9541" s="3">
        <v>45953.731134259258</v>
      </c>
      <c r="B9541" s="1" t="s">
        <v>100</v>
      </c>
      <c r="C9541" t="str">
        <f>IFERROR(VLOOKUP(B9541,[8]電話端末!$A$2:$E$284,2,FALSE),"不在")</f>
        <v>【本社IT】松本郷</v>
      </c>
      <c r="D9541" s="1" t="s">
        <v>12</v>
      </c>
      <c r="E9541" t="str">
        <f>IFERROR(VLOOKUP(D9541,[8]電話端末!$A$2:$E$284,2,FALSE),"不在")</f>
        <v>【MF大阪】平山孝潤</v>
      </c>
      <c r="F9541" s="1" t="s">
        <v>12</v>
      </c>
      <c r="G9541" t="str">
        <f>IFERROR(VLOOKUP(F9541,[8]電話端末!$A$2:$D$284,2,FALSE),"不在")</f>
        <v>【MF大阪】平山孝潤</v>
      </c>
      <c r="H9541" s="4">
        <v>45</v>
      </c>
      <c r="I9541" s="4">
        <v>40</v>
      </c>
      <c r="K9541">
        <v>2.5102300593468101E+19</v>
      </c>
    </row>
    <row r="9542" spans="1:11" x14ac:dyDescent="0.45">
      <c r="A9542" s="3">
        <v>45953.728692129633</v>
      </c>
      <c r="B9542" s="1" t="s">
        <v>34</v>
      </c>
      <c r="C9542" t="str">
        <f>IFERROR(VLOOKUP(B9542,[8]電話端末!$A$2:$E$284,2,FALSE),"不在")</f>
        <v>【埼玉】細田昌子</v>
      </c>
      <c r="D9542" s="1" t="s">
        <v>144</v>
      </c>
      <c r="E9542" t="str">
        <f>IFERROR(VLOOKUP(D9542,[8]電話端末!$A$2:$E$284,2,FALSE),"不在")</f>
        <v>【本社輸入】五戸勇気</v>
      </c>
      <c r="F9542" s="1" t="s">
        <v>144</v>
      </c>
      <c r="G9542" t="str">
        <f>IFERROR(VLOOKUP(F9542,[8]電話端末!$A$2:$D$284,2,FALSE),"不在")</f>
        <v>【本社輸入】五戸勇気</v>
      </c>
      <c r="H9542" s="4">
        <v>155</v>
      </c>
      <c r="I9542" s="4">
        <v>148</v>
      </c>
      <c r="K9542">
        <v>2.5102300590768099E+19</v>
      </c>
    </row>
    <row r="9543" spans="1:11" x14ac:dyDescent="0.45">
      <c r="A9543" s="3">
        <v>45953.728414351855</v>
      </c>
      <c r="B9543" s="1" t="s">
        <v>14</v>
      </c>
      <c r="C9543" t="str">
        <f>IFERROR(VLOOKUP(B9543,[8]電話端末!$A$2:$E$284,2,FALSE),"不在")</f>
        <v>【岡山】伊藤優</v>
      </c>
      <c r="D9543" s="1" t="s">
        <v>227</v>
      </c>
      <c r="E9543" t="str">
        <f>IFERROR(VLOOKUP(D9543,[8]電話端末!$A$2:$E$284,2,FALSE),"不在")</f>
        <v>【大阪】榎本優生</v>
      </c>
      <c r="F9543" s="1" t="s">
        <v>227</v>
      </c>
      <c r="G9543" t="str">
        <f>IFERROR(VLOOKUP(F9543,[8]電話端末!$A$2:$D$284,2,FALSE),"不在")</f>
        <v>【大阪】榎本優生</v>
      </c>
      <c r="H9543" s="4">
        <v>32</v>
      </c>
      <c r="I9543" s="4">
        <v>31</v>
      </c>
      <c r="K9543">
        <v>2.51023005905681E+19</v>
      </c>
    </row>
    <row r="9544" spans="1:11" x14ac:dyDescent="0.45">
      <c r="A9544" s="3">
        <v>45953.725011574075</v>
      </c>
      <c r="B9544" s="1" t="s">
        <v>227</v>
      </c>
      <c r="C9544" t="str">
        <f>IFERROR(VLOOKUP(B9544,[8]電話端末!$A$2:$E$284,2,FALSE),"不在")</f>
        <v>【大阪】榎本優生</v>
      </c>
      <c r="D9544" s="1" t="s">
        <v>14</v>
      </c>
      <c r="E9544" t="str">
        <f>IFERROR(VLOOKUP(D9544,[8]電話端末!$A$2:$E$284,2,FALSE),"不在")</f>
        <v>【岡山】伊藤優</v>
      </c>
      <c r="F9544" s="1" t="s">
        <v>14</v>
      </c>
      <c r="G9544" t="str">
        <f>IFERROR(VLOOKUP(F9544,[8]電話端末!$A$2:$D$284,2,FALSE),"不在")</f>
        <v>【岡山】伊藤優</v>
      </c>
      <c r="H9544" s="4">
        <v>86</v>
      </c>
      <c r="I9544" s="4">
        <v>83</v>
      </c>
      <c r="K9544">
        <v>2.5102300587768099E+19</v>
      </c>
    </row>
    <row r="9545" spans="1:11" x14ac:dyDescent="0.45">
      <c r="A9545" s="3">
        <v>45953.723032407404</v>
      </c>
      <c r="B9545" s="1" t="s">
        <v>180</v>
      </c>
      <c r="C9545" t="str">
        <f>IFERROR(VLOOKUP(B9545,[8]電話端末!$A$2:$E$284,2,FALSE),"不在")</f>
        <v>【横浜】萩原直美</v>
      </c>
      <c r="D9545" s="1" t="s">
        <v>54</v>
      </c>
      <c r="E9545" t="str">
        <f>IFERROR(VLOOKUP(D9545,[8]電話端末!$A$2:$E$284,2,FALSE),"不在")</f>
        <v>【東京】着信グループ</v>
      </c>
      <c r="F9545" s="1" t="s">
        <v>73</v>
      </c>
      <c r="G9545" t="str">
        <f>IFERROR(VLOOKUP(F9545,[8]電話端末!$A$2:$D$284,2,FALSE),"不在")</f>
        <v>【東京】豊島亮</v>
      </c>
      <c r="H9545" s="4">
        <v>73</v>
      </c>
      <c r="I9545" s="4">
        <v>71</v>
      </c>
      <c r="K9545">
        <v>2.5102300586468098E+19</v>
      </c>
    </row>
    <row r="9546" spans="1:11" x14ac:dyDescent="0.45">
      <c r="A9546" s="3">
        <v>45953.722800925927</v>
      </c>
      <c r="B9546" s="1" t="s">
        <v>83</v>
      </c>
      <c r="C9546" t="str">
        <f>IFERROR(VLOOKUP(B9546,[8]電話端末!$A$2:$E$284,2,FALSE),"不在")</f>
        <v>【札幌】舘合庸介</v>
      </c>
      <c r="D9546" s="1" t="s">
        <v>118</v>
      </c>
      <c r="E9546" t="str">
        <f>IFERROR(VLOOKUP(D9546,[8]電話端末!$A$2:$E$284,2,FALSE),"不在")</f>
        <v>【仙台】真壁彰子</v>
      </c>
      <c r="F9546" s="1" t="s">
        <v>118</v>
      </c>
      <c r="G9546" t="str">
        <f>IFERROR(VLOOKUP(F9546,[8]電話端末!$A$2:$D$284,2,FALSE),"不在")</f>
        <v>【仙台】真壁彰子</v>
      </c>
      <c r="H9546" s="4">
        <v>52</v>
      </c>
      <c r="I9546" s="4">
        <v>49</v>
      </c>
      <c r="K9546">
        <v>2.5102300586068099E+19</v>
      </c>
    </row>
    <row r="9547" spans="1:11" x14ac:dyDescent="0.45">
      <c r="A9547" s="3">
        <v>45953.721770833334</v>
      </c>
      <c r="B9547" s="1" t="s">
        <v>34</v>
      </c>
      <c r="C9547" t="str">
        <f>IFERROR(VLOOKUP(B9547,[8]電話端末!$A$2:$E$284,2,FALSE),"不在")</f>
        <v>【埼玉】細田昌子</v>
      </c>
      <c r="D9547" s="1" t="s">
        <v>144</v>
      </c>
      <c r="E9547" t="str">
        <f>IFERROR(VLOOKUP(D9547,[8]電話端末!$A$2:$E$284,2,FALSE),"不在")</f>
        <v>【本社輸入】五戸勇気</v>
      </c>
      <c r="F9547" s="1" t="s">
        <v>144</v>
      </c>
      <c r="G9547" t="str">
        <f>IFERROR(VLOOKUP(F9547,[8]電話端末!$A$2:$D$284,2,FALSE),"不在")</f>
        <v>【本社輸入】五戸勇気</v>
      </c>
      <c r="H9547" s="4">
        <v>95</v>
      </c>
      <c r="I9547" s="4">
        <v>80</v>
      </c>
      <c r="K9547">
        <v>2.5102300585268101E+19</v>
      </c>
    </row>
    <row r="9548" spans="1:11" x14ac:dyDescent="0.45">
      <c r="A9548" s="3">
        <v>45953.721608796295</v>
      </c>
      <c r="B9548" s="1" t="s">
        <v>28</v>
      </c>
      <c r="C9548" t="str">
        <f>IFERROR(VLOOKUP(B9548,[8]電話端末!$A$2:$E$284,2,FALSE),"不在")</f>
        <v>【名古屋】大渕温子</v>
      </c>
      <c r="D9548" s="1" t="s">
        <v>113</v>
      </c>
      <c r="E9548" t="str">
        <f>IFERROR(VLOOKUP(D9548,[8]電話端末!$A$2:$E$284,2,FALSE),"不在")</f>
        <v>【名古屋】水島奈美</v>
      </c>
      <c r="F9548" s="1" t="s">
        <v>113</v>
      </c>
      <c r="G9548" t="str">
        <f>IFERROR(VLOOKUP(F9548,[8]電話端末!$A$2:$D$284,2,FALSE),"不在")</f>
        <v>【名古屋】水島奈美</v>
      </c>
      <c r="H9548" s="4">
        <v>34</v>
      </c>
      <c r="I9548" s="4">
        <v>33</v>
      </c>
      <c r="K9548">
        <v>2.5102300585068102E+19</v>
      </c>
    </row>
    <row r="9549" spans="1:11" x14ac:dyDescent="0.45">
      <c r="A9549" s="3">
        <v>45953.721134259256</v>
      </c>
      <c r="B9549" s="1" t="s">
        <v>113</v>
      </c>
      <c r="C9549" t="str">
        <f>IFERROR(VLOOKUP(B9549,[8]電話端末!$A$2:$E$284,2,FALSE),"不在")</f>
        <v>【名古屋】水島奈美</v>
      </c>
      <c r="D9549" s="1" t="s">
        <v>36</v>
      </c>
      <c r="E9549" t="str">
        <f>IFERROR(VLOOKUP(D9549,[8]電話端末!$A$2:$E$284,2,FALSE),"不在")</f>
        <v>【名古屋】稲垣みちる</v>
      </c>
      <c r="F9549" s="1" t="s">
        <v>36</v>
      </c>
      <c r="G9549" t="str">
        <f>IFERROR(VLOOKUP(F9549,[8]電話端末!$A$2:$D$284,2,FALSE),"不在")</f>
        <v>【名古屋】稲垣みちる</v>
      </c>
      <c r="H9549" s="4">
        <v>54</v>
      </c>
      <c r="I9549" s="4">
        <v>53</v>
      </c>
      <c r="K9549">
        <v>2.5102300584868098E+19</v>
      </c>
    </row>
    <row r="9550" spans="1:11" x14ac:dyDescent="0.45">
      <c r="A9550" s="3">
        <v>45953.720972222225</v>
      </c>
      <c r="B9550" s="1" t="s">
        <v>118</v>
      </c>
      <c r="C9550" t="str">
        <f>IFERROR(VLOOKUP(B9550,[8]電話端末!$A$2:$E$284,2,FALSE),"不在")</f>
        <v>【仙台】真壁彰子</v>
      </c>
      <c r="D9550" s="1" t="s">
        <v>83</v>
      </c>
      <c r="E9550" t="str">
        <f>IFERROR(VLOOKUP(D9550,[8]電話端末!$A$2:$E$284,2,FALSE),"不在")</f>
        <v>【札幌】舘合庸介</v>
      </c>
      <c r="F9550" s="1"/>
      <c r="G9550" t="str">
        <f>IFERROR(VLOOKUP(F9550,[8]電話端末!$A$2:$D$284,2,FALSE),"不在")</f>
        <v>不在</v>
      </c>
      <c r="H9550" s="4">
        <v>21</v>
      </c>
      <c r="I9550" s="4">
        <v>0</v>
      </c>
      <c r="K9550">
        <v>2.5102300584668099E+19</v>
      </c>
    </row>
    <row r="9551" spans="1:11" x14ac:dyDescent="0.45">
      <c r="A9551" s="3">
        <v>45953.719918981478</v>
      </c>
      <c r="B9551" s="1" t="s">
        <v>27</v>
      </c>
      <c r="C9551" t="str">
        <f>IFERROR(VLOOKUP(B9551,[8]電話端末!$A$2:$E$284,2,FALSE),"不在")</f>
        <v>【本社在庫物流課】黒田靖広</v>
      </c>
      <c r="D9551" s="1" t="s">
        <v>145</v>
      </c>
      <c r="E9551" t="str">
        <f>IFERROR(VLOOKUP(D9551,[8]電話端末!$A$2:$E$284,2,FALSE),"不在")</f>
        <v>【MF大阪】牧聡美</v>
      </c>
      <c r="F9551" s="1" t="s">
        <v>145</v>
      </c>
      <c r="G9551" t="str">
        <f>IFERROR(VLOOKUP(F9551,[8]電話端末!$A$2:$D$284,2,FALSE),"不在")</f>
        <v>【MF大阪】牧聡美</v>
      </c>
      <c r="H9551" s="4">
        <v>711</v>
      </c>
      <c r="I9551" s="4">
        <v>709</v>
      </c>
      <c r="K9551">
        <v>2.5102300583468102E+19</v>
      </c>
    </row>
    <row r="9552" spans="1:11" x14ac:dyDescent="0.45">
      <c r="A9552" s="3">
        <v>45953.719907407409</v>
      </c>
      <c r="B9552" s="1" t="s">
        <v>118</v>
      </c>
      <c r="C9552" t="str">
        <f>IFERROR(VLOOKUP(B9552,[8]電話端末!$A$2:$E$284,2,FALSE),"不在")</f>
        <v>【仙台】真壁彰子</v>
      </c>
      <c r="D9552" s="1" t="s">
        <v>74</v>
      </c>
      <c r="E9552" t="str">
        <f>IFERROR(VLOOKUP(D9552,[8]電話端末!$A$2:$E$284,2,FALSE),"不在")</f>
        <v>【本社】商品本部</v>
      </c>
      <c r="F9552" s="1" t="s">
        <v>144</v>
      </c>
      <c r="G9552" t="str">
        <f>IFERROR(VLOOKUP(F9552,[8]電話端末!$A$2:$D$284,2,FALSE),"不在")</f>
        <v>【本社輸入】五戸勇気</v>
      </c>
      <c r="H9552" s="4">
        <v>77</v>
      </c>
      <c r="I9552" s="4">
        <v>65</v>
      </c>
      <c r="K9552">
        <v>2.5102300583368102E+19</v>
      </c>
    </row>
    <row r="9553" spans="1:11" x14ac:dyDescent="0.45">
      <c r="A9553" s="3">
        <v>45953.718807870369</v>
      </c>
      <c r="B9553" s="1" t="s">
        <v>27</v>
      </c>
      <c r="C9553" t="str">
        <f>IFERROR(VLOOKUP(B9553,[8]電話端末!$A$2:$E$284,2,FALSE),"不在")</f>
        <v>【本社在庫物流課】黒田靖広</v>
      </c>
      <c r="D9553" s="1" t="s">
        <v>145</v>
      </c>
      <c r="E9553" t="str">
        <f>IFERROR(VLOOKUP(D9553,[8]電話端末!$A$2:$E$284,2,FALSE),"不在")</f>
        <v>【MF大阪】牧聡美</v>
      </c>
      <c r="F9553" s="1"/>
      <c r="G9553" t="str">
        <f>IFERROR(VLOOKUP(F9553,[8]電話端末!$A$2:$D$284,2,FALSE),"不在")</f>
        <v>不在</v>
      </c>
      <c r="H9553" s="4">
        <v>0</v>
      </c>
      <c r="I9553" s="4">
        <v>0</v>
      </c>
      <c r="K9553">
        <v>2.5102300582168101E+19</v>
      </c>
    </row>
    <row r="9554" spans="1:11" x14ac:dyDescent="0.45">
      <c r="A9554" s="3">
        <v>45953.717939814815</v>
      </c>
      <c r="B9554" s="1" t="s">
        <v>83</v>
      </c>
      <c r="C9554" t="str">
        <f>IFERROR(VLOOKUP(B9554,[8]電話端末!$A$2:$E$284,2,FALSE),"不在")</f>
        <v>【札幌】舘合庸介</v>
      </c>
      <c r="D9554" s="1" t="s">
        <v>118</v>
      </c>
      <c r="E9554" t="str">
        <f>IFERROR(VLOOKUP(D9554,[8]電話端末!$A$2:$E$284,2,FALSE),"不在")</f>
        <v>【仙台】真壁彰子</v>
      </c>
      <c r="F9554" s="1" t="s">
        <v>118</v>
      </c>
      <c r="G9554" t="str">
        <f>IFERROR(VLOOKUP(F9554,[8]電話端末!$A$2:$D$284,2,FALSE),"不在")</f>
        <v>【仙台】真壁彰子</v>
      </c>
      <c r="H9554" s="4">
        <v>82</v>
      </c>
      <c r="I9554" s="4">
        <v>78</v>
      </c>
      <c r="K9554">
        <v>2.51023005810681E+19</v>
      </c>
    </row>
    <row r="9555" spans="1:11" x14ac:dyDescent="0.45">
      <c r="A9555" s="3">
        <v>45953.716793981483</v>
      </c>
      <c r="B9555" s="1" t="s">
        <v>20</v>
      </c>
      <c r="C9555" t="str">
        <f>IFERROR(VLOOKUP(B9555,[8]電話端末!$A$2:$E$284,2,FALSE),"不在")</f>
        <v>【本社IT】梶ヶ谷知晃</v>
      </c>
      <c r="D9555" s="1" t="s">
        <v>123</v>
      </c>
      <c r="E9555" t="str">
        <f>IFERROR(VLOOKUP(D9555,[8]電話端末!$A$2:$E$284,2,FALSE),"不在")</f>
        <v>【本社IT】福原弘明</v>
      </c>
      <c r="F9555" s="1" t="s">
        <v>123</v>
      </c>
      <c r="G9555" t="str">
        <f>IFERROR(VLOOKUP(F9555,[8]電話端末!$A$2:$D$284,2,FALSE),"不在")</f>
        <v>【本社IT】福原弘明</v>
      </c>
      <c r="H9555" s="4">
        <v>382</v>
      </c>
      <c r="I9555" s="4">
        <v>370</v>
      </c>
      <c r="K9555">
        <v>2.5102300580268102E+19</v>
      </c>
    </row>
    <row r="9556" spans="1:11" x14ac:dyDescent="0.45">
      <c r="A9556" s="3">
        <v>45953.714062500003</v>
      </c>
      <c r="B9556" s="1" t="s">
        <v>34</v>
      </c>
      <c r="C9556" t="str">
        <f>IFERROR(VLOOKUP(B9556,[8]電話端末!$A$2:$E$284,2,FALSE),"不在")</f>
        <v>【埼玉】細田昌子</v>
      </c>
      <c r="D9556" s="1" t="s">
        <v>144</v>
      </c>
      <c r="E9556" t="str">
        <f>IFERROR(VLOOKUP(D9556,[8]電話端末!$A$2:$E$284,2,FALSE),"不在")</f>
        <v>【本社輸入】五戸勇気</v>
      </c>
      <c r="F9556" s="1" t="s">
        <v>144</v>
      </c>
      <c r="G9556" t="str">
        <f>IFERROR(VLOOKUP(F9556,[8]電話端末!$A$2:$D$284,2,FALSE),"不在")</f>
        <v>【本社輸入】五戸勇気</v>
      </c>
      <c r="H9556" s="4">
        <v>119</v>
      </c>
      <c r="I9556" s="4">
        <v>108</v>
      </c>
      <c r="K9556">
        <v>2.5102300576568099E+19</v>
      </c>
    </row>
    <row r="9557" spans="1:11" x14ac:dyDescent="0.45">
      <c r="A9557" s="3">
        <v>45953.713333333333</v>
      </c>
      <c r="B9557" s="1" t="s">
        <v>35</v>
      </c>
      <c r="C9557" t="str">
        <f>IFERROR(VLOOKUP(B9557,[8]電話端末!$A$2:$E$284,2,FALSE),"不在")</f>
        <v>【広島】小先純平</v>
      </c>
      <c r="D9557" s="1" t="s">
        <v>19</v>
      </c>
      <c r="E9557" t="str">
        <f>IFERROR(VLOOKUP(D9557,[8]電話端末!$A$2:$E$284,2,FALSE),"不在")</f>
        <v>【福岡】重松宝成</v>
      </c>
      <c r="F9557" s="1" t="s">
        <v>19</v>
      </c>
      <c r="G9557" t="str">
        <f>IFERROR(VLOOKUP(F9557,[8]電話端末!$A$2:$D$284,2,FALSE),"不在")</f>
        <v>【福岡】重松宝成</v>
      </c>
      <c r="H9557" s="4">
        <v>262</v>
      </c>
      <c r="I9557" s="4">
        <v>260</v>
      </c>
      <c r="K9557">
        <v>2.5102300575368102E+19</v>
      </c>
    </row>
    <row r="9558" spans="1:11" x14ac:dyDescent="0.45">
      <c r="A9558" s="3">
        <v>45953.713171296295</v>
      </c>
      <c r="B9558" s="1" t="s">
        <v>34</v>
      </c>
      <c r="C9558" t="str">
        <f>IFERROR(VLOOKUP(B9558,[8]電話端末!$A$2:$E$284,2,FALSE),"不在")</f>
        <v>【埼玉】細田昌子</v>
      </c>
      <c r="D9558" s="1" t="s">
        <v>144</v>
      </c>
      <c r="E9558" t="str">
        <f>IFERROR(VLOOKUP(D9558,[8]電話端末!$A$2:$E$284,2,FALSE),"不在")</f>
        <v>【本社輸入】五戸勇気</v>
      </c>
      <c r="F9558" s="1"/>
      <c r="G9558" t="str">
        <f>IFERROR(VLOOKUP(F9558,[8]電話端末!$A$2:$D$284,2,FALSE),"不在")</f>
        <v>不在</v>
      </c>
      <c r="H9558" s="4">
        <v>0</v>
      </c>
      <c r="I9558" s="4">
        <v>0</v>
      </c>
      <c r="K9558">
        <v>2.5102300574868099E+19</v>
      </c>
    </row>
    <row r="9559" spans="1:11" x14ac:dyDescent="0.45">
      <c r="A9559" s="3">
        <v>45953.711655092593</v>
      </c>
      <c r="B9559" s="1" t="s">
        <v>177</v>
      </c>
      <c r="C9559" t="str">
        <f>IFERROR(VLOOKUP(B9559,[8]電話端末!$A$2:$E$284,2,FALSE),"不在")</f>
        <v>【MF大阪】大村達也</v>
      </c>
      <c r="D9559" s="1" t="s">
        <v>29</v>
      </c>
      <c r="E9559" t="str">
        <f>IFERROR(VLOOKUP(D9559,[8]電話端末!$A$2:$E$284,2,FALSE),"不在")</f>
        <v>【本社EC】大城明日香</v>
      </c>
      <c r="F9559" s="1" t="s">
        <v>29</v>
      </c>
      <c r="G9559" t="str">
        <f>IFERROR(VLOOKUP(F9559,[8]電話端末!$A$2:$D$284,2,FALSE),"不在")</f>
        <v>【本社EC】大城明日香</v>
      </c>
      <c r="H9559" s="4">
        <v>31</v>
      </c>
      <c r="I9559" s="4">
        <v>28</v>
      </c>
      <c r="K9559">
        <v>2.5102300573268099E+19</v>
      </c>
    </row>
    <row r="9560" spans="1:11" x14ac:dyDescent="0.45">
      <c r="A9560" s="3">
        <v>45953.710706018515</v>
      </c>
      <c r="B9560" s="1" t="s">
        <v>120</v>
      </c>
      <c r="C9560" t="str">
        <f>IFERROR(VLOOKUP(B9560,[8]電話端末!$A$2:$E$284,2,FALSE),"不在")</f>
        <v>【岡山】岩佐寛子</v>
      </c>
      <c r="D9560" s="1" t="s">
        <v>227</v>
      </c>
      <c r="E9560" t="str">
        <f>IFERROR(VLOOKUP(D9560,[8]電話端末!$A$2:$E$284,2,FALSE),"不在")</f>
        <v>【大阪】榎本優生</v>
      </c>
      <c r="F9560" s="1"/>
      <c r="G9560" t="str">
        <f>IFERROR(VLOOKUP(F9560,[8]電話端末!$A$2:$D$284,2,FALSE),"不在")</f>
        <v>不在</v>
      </c>
      <c r="H9560" s="4">
        <v>29</v>
      </c>
      <c r="I9560" s="4">
        <v>0</v>
      </c>
      <c r="K9560">
        <v>2.5102300572668101E+19</v>
      </c>
    </row>
    <row r="9561" spans="1:11" x14ac:dyDescent="0.45">
      <c r="A9561" s="3">
        <v>45953.70894675926</v>
      </c>
      <c r="B9561" s="1" t="s">
        <v>36</v>
      </c>
      <c r="C9561" t="str">
        <f>IFERROR(VLOOKUP(B9561,[8]電話端末!$A$2:$E$284,2,FALSE),"不在")</f>
        <v>【名古屋】稲垣みちる</v>
      </c>
      <c r="D9561" s="1" t="s">
        <v>113</v>
      </c>
      <c r="E9561" t="str">
        <f>IFERROR(VLOOKUP(D9561,[8]電話端末!$A$2:$E$284,2,FALSE),"不在")</f>
        <v>【名古屋】水島奈美</v>
      </c>
      <c r="F9561" s="1" t="s">
        <v>113</v>
      </c>
      <c r="G9561" t="str">
        <f>IFERROR(VLOOKUP(F9561,[8]電話端末!$A$2:$D$284,2,FALSE),"不在")</f>
        <v>【名古屋】水島奈美</v>
      </c>
      <c r="H9561" s="4">
        <v>67</v>
      </c>
      <c r="I9561" s="4">
        <v>66</v>
      </c>
      <c r="K9561">
        <v>2.5102300569168101E+19</v>
      </c>
    </row>
    <row r="9562" spans="1:11" x14ac:dyDescent="0.45">
      <c r="A9562" s="3">
        <v>45953.708831018521</v>
      </c>
      <c r="B9562" s="1" t="s">
        <v>44</v>
      </c>
      <c r="C9562" t="str">
        <f>IFERROR(VLOOKUP(B9562,[8]電話端末!$A$2:$E$284,2,FALSE),"不在")</f>
        <v>【福岡】奥薗美和</v>
      </c>
      <c r="D9562" s="1" t="s">
        <v>39</v>
      </c>
      <c r="E9562" t="str">
        <f>IFERROR(VLOOKUP(D9562,[8]電話端末!$A$2:$E$284,2,FALSE),"不在")</f>
        <v>【福岡】松尾明日香</v>
      </c>
      <c r="F9562" s="1" t="s">
        <v>39</v>
      </c>
      <c r="G9562" t="str">
        <f>IFERROR(VLOOKUP(F9562,[8]電話端末!$A$2:$D$284,2,FALSE),"不在")</f>
        <v>【福岡】松尾明日香</v>
      </c>
      <c r="H9562" s="4">
        <v>29</v>
      </c>
      <c r="I9562" s="4">
        <v>26</v>
      </c>
      <c r="K9562">
        <v>2.5102300569068102E+19</v>
      </c>
    </row>
    <row r="9563" spans="1:11" x14ac:dyDescent="0.45">
      <c r="A9563" s="3">
        <v>45953.708368055559</v>
      </c>
      <c r="B9563" s="1" t="s">
        <v>27</v>
      </c>
      <c r="C9563" t="str">
        <f>IFERROR(VLOOKUP(B9563,[8]電話端末!$A$2:$E$284,2,FALSE),"不在")</f>
        <v>【本社在庫物流課】黒田靖広</v>
      </c>
      <c r="D9563" s="1" t="s">
        <v>49</v>
      </c>
      <c r="E9563" t="str">
        <f>IFERROR(VLOOKUP(D9563,[8]電話端末!$A$2:$E$284,2,FALSE),"不在")</f>
        <v>【流山】鴻池千紗都</v>
      </c>
      <c r="F9563" s="1" t="s">
        <v>49</v>
      </c>
      <c r="G9563" t="str">
        <f>IFERROR(VLOOKUP(F9563,[8]電話端末!$A$2:$D$284,2,FALSE),"不在")</f>
        <v>【流山】鴻池千紗都</v>
      </c>
      <c r="H9563" s="4">
        <v>175</v>
      </c>
      <c r="I9563" s="4">
        <v>172</v>
      </c>
      <c r="K9563">
        <v>2.5102300567868101E+19</v>
      </c>
    </row>
    <row r="9564" spans="1:11" x14ac:dyDescent="0.45">
      <c r="A9564" s="3">
        <v>45953.708240740743</v>
      </c>
      <c r="B9564" s="1" t="s">
        <v>25</v>
      </c>
      <c r="C9564" t="str">
        <f>IFERROR(VLOOKUP(B9564,[8]電話端末!$A$2:$E$284,2,FALSE),"不在")</f>
        <v>【埼玉】池田千恵子</v>
      </c>
      <c r="D9564" s="1" t="s">
        <v>135</v>
      </c>
      <c r="E9564" t="str">
        <f>IFERROR(VLOOKUP(D9564,[8]電話端末!$A$2:$E$284,2,FALSE),"不在")</f>
        <v>【岡山】岩佐寛子</v>
      </c>
      <c r="F9564" s="1" t="s">
        <v>120</v>
      </c>
      <c r="G9564" t="str">
        <f>IFERROR(VLOOKUP(F9564,[8]電話端末!$A$2:$D$284,2,FALSE),"不在")</f>
        <v>【岡山】岩佐寛子</v>
      </c>
      <c r="H9564" s="4">
        <v>41</v>
      </c>
      <c r="I9564" s="4">
        <v>38</v>
      </c>
      <c r="K9564">
        <v>2.5102300567368102E+19</v>
      </c>
    </row>
    <row r="9565" spans="1:11" x14ac:dyDescent="0.45">
      <c r="A9565" s="3">
        <v>45953.706145833334</v>
      </c>
      <c r="B9565" s="1" t="s">
        <v>19</v>
      </c>
      <c r="C9565" t="str">
        <f>IFERROR(VLOOKUP(B9565,[8]電話端末!$A$2:$E$284,2,FALSE),"不在")</f>
        <v>【福岡】重松宝成</v>
      </c>
      <c r="D9565" s="1" t="s">
        <v>39</v>
      </c>
      <c r="E9565" t="str">
        <f>IFERROR(VLOOKUP(D9565,[8]電話端末!$A$2:$E$284,2,FALSE),"不在")</f>
        <v>【福岡】松尾明日香</v>
      </c>
      <c r="F9565" s="1" t="s">
        <v>39</v>
      </c>
      <c r="G9565" t="str">
        <f>IFERROR(VLOOKUP(F9565,[8]電話端末!$A$2:$D$284,2,FALSE),"不在")</f>
        <v>【福岡】松尾明日香</v>
      </c>
      <c r="H9565" s="4">
        <v>68</v>
      </c>
      <c r="I9565" s="4">
        <v>55</v>
      </c>
      <c r="K9565">
        <v>2.5102300563868099E+19</v>
      </c>
    </row>
    <row r="9566" spans="1:11" x14ac:dyDescent="0.45">
      <c r="A9566" s="3">
        <v>45953.705428240741</v>
      </c>
      <c r="B9566" s="1" t="s">
        <v>25</v>
      </c>
      <c r="C9566" t="str">
        <f>IFERROR(VLOOKUP(B9566,[8]電話端末!$A$2:$E$284,2,FALSE),"不在")</f>
        <v>【埼玉】池田千恵子</v>
      </c>
      <c r="D9566" s="1" t="s">
        <v>23</v>
      </c>
      <c r="E9566" t="str">
        <f>IFERROR(VLOOKUP(D9566,[8]電話端末!$A$2:$E$284,2,FALSE),"不在")</f>
        <v>【本社購買】山口泰彦</v>
      </c>
      <c r="F9566" s="1" t="s">
        <v>23</v>
      </c>
      <c r="G9566" t="str">
        <f>IFERROR(VLOOKUP(F9566,[8]電話端末!$A$2:$D$284,2,FALSE),"不在")</f>
        <v>【本社購買】山口泰彦</v>
      </c>
      <c r="H9566" s="4">
        <v>102</v>
      </c>
      <c r="I9566" s="4">
        <v>99</v>
      </c>
      <c r="K9566">
        <v>2.5102300562968101E+19</v>
      </c>
    </row>
    <row r="9567" spans="1:11" x14ac:dyDescent="0.45">
      <c r="A9567" s="3">
        <v>45953.704768518517</v>
      </c>
      <c r="B9567" s="1" t="s">
        <v>36</v>
      </c>
      <c r="C9567" t="str">
        <f>IFERROR(VLOOKUP(B9567,[8]電話端末!$A$2:$E$284,2,FALSE),"不在")</f>
        <v>【名古屋】稲垣みちる</v>
      </c>
      <c r="D9567" s="1" t="s">
        <v>113</v>
      </c>
      <c r="E9567" t="str">
        <f>IFERROR(VLOOKUP(D9567,[8]電話端末!$A$2:$E$284,2,FALSE),"不在")</f>
        <v>【名古屋】水島奈美</v>
      </c>
      <c r="F9567" s="1" t="s">
        <v>113</v>
      </c>
      <c r="G9567" t="str">
        <f>IFERROR(VLOOKUP(F9567,[8]電話端末!$A$2:$D$284,2,FALSE),"不在")</f>
        <v>【名古屋】水島奈美</v>
      </c>
      <c r="H9567" s="4">
        <v>74</v>
      </c>
      <c r="I9567" s="4">
        <v>73</v>
      </c>
      <c r="K9567">
        <v>2.51023005618681E+19</v>
      </c>
    </row>
    <row r="9568" spans="1:11" x14ac:dyDescent="0.45">
      <c r="A9568" s="3">
        <v>45953.703310185185</v>
      </c>
      <c r="B9568" s="1" t="s">
        <v>45</v>
      </c>
      <c r="C9568" t="str">
        <f>IFERROR(VLOOKUP(B9568,[8]電話端末!$A$2:$E$284,2,FALSE),"不在")</f>
        <v>【岡山】岸本麻衣子</v>
      </c>
      <c r="D9568" s="1" t="s">
        <v>41</v>
      </c>
      <c r="E9568" t="str">
        <f>IFERROR(VLOOKUP(D9568,[8]電話端末!$A$2:$E$284,2,FALSE),"不在")</f>
        <v>【大阪】松下愛</v>
      </c>
      <c r="F9568" s="1" t="s">
        <v>41</v>
      </c>
      <c r="G9568" t="str">
        <f>IFERROR(VLOOKUP(F9568,[8]電話端末!$A$2:$D$284,2,FALSE),"不在")</f>
        <v>【大阪】松下愛</v>
      </c>
      <c r="H9568" s="4">
        <v>59</v>
      </c>
      <c r="I9568" s="4">
        <v>56</v>
      </c>
      <c r="K9568">
        <v>2.51023005599681E+19</v>
      </c>
    </row>
    <row r="9569" spans="1:11" x14ac:dyDescent="0.45">
      <c r="A9569" s="3">
        <v>45953.701597222222</v>
      </c>
      <c r="B9569" s="1" t="s">
        <v>177</v>
      </c>
      <c r="C9569" t="str">
        <f>IFERROR(VLOOKUP(B9569,[8]電話端末!$A$2:$E$284,2,FALSE),"不在")</f>
        <v>【MF大阪】大村達也</v>
      </c>
      <c r="D9569" s="1" t="s">
        <v>78</v>
      </c>
      <c r="E9569" t="str">
        <f>IFERROR(VLOOKUP(D9569,[8]電話端末!$A$2:$E$284,2,FALSE),"不在")</f>
        <v>【MF東京】荒川拡</v>
      </c>
      <c r="F9569" s="1"/>
      <c r="G9569" t="str">
        <f>IFERROR(VLOOKUP(F9569,[8]電話端末!$A$2:$D$284,2,FALSE),"不在")</f>
        <v>不在</v>
      </c>
      <c r="H9569" s="4">
        <v>11</v>
      </c>
      <c r="I9569" s="4">
        <v>0</v>
      </c>
      <c r="K9569">
        <v>2.5102300557368099E+19</v>
      </c>
    </row>
    <row r="9570" spans="1:11" x14ac:dyDescent="0.45">
      <c r="A9570" s="3">
        <v>45953.701550925929</v>
      </c>
      <c r="B9570" s="1" t="s">
        <v>113</v>
      </c>
      <c r="C9570" t="str">
        <f>IFERROR(VLOOKUP(B9570,[8]電話端末!$A$2:$E$284,2,FALSE),"不在")</f>
        <v>【名古屋】水島奈美</v>
      </c>
      <c r="D9570" s="1" t="s">
        <v>36</v>
      </c>
      <c r="E9570" t="str">
        <f>IFERROR(VLOOKUP(D9570,[8]電話端末!$A$2:$E$284,2,FALSE),"不在")</f>
        <v>【名古屋】稲垣みちる</v>
      </c>
      <c r="F9570" s="1" t="s">
        <v>36</v>
      </c>
      <c r="G9570" t="str">
        <f>IFERROR(VLOOKUP(F9570,[8]電話端末!$A$2:$D$284,2,FALSE),"不在")</f>
        <v>【名古屋】稲垣みちる</v>
      </c>
      <c r="H9570" s="4">
        <v>47</v>
      </c>
      <c r="I9570" s="4">
        <v>46</v>
      </c>
      <c r="K9570">
        <v>2.5102300557268099E+19</v>
      </c>
    </row>
    <row r="9571" spans="1:11" x14ac:dyDescent="0.45">
      <c r="A9571" s="3">
        <v>45953.701099537036</v>
      </c>
      <c r="B9571" s="1" t="s">
        <v>19</v>
      </c>
      <c r="C9571" t="str">
        <f>IFERROR(VLOOKUP(B9571,[8]電話端末!$A$2:$E$284,2,FALSE),"不在")</f>
        <v>【福岡】重松宝成</v>
      </c>
      <c r="D9571" s="1" t="s">
        <v>38</v>
      </c>
      <c r="E9571" t="str">
        <f>IFERROR(VLOOKUP(D9571,[8]電話端末!$A$2:$E$284,2,FALSE),"不在")</f>
        <v>【福岡】山崎芹奈</v>
      </c>
      <c r="F9571" s="1" t="s">
        <v>38</v>
      </c>
      <c r="G9571" t="str">
        <f>IFERROR(VLOOKUP(F9571,[8]電話端末!$A$2:$D$284,2,FALSE),"不在")</f>
        <v>【福岡】山崎芹奈</v>
      </c>
      <c r="H9571" s="4">
        <v>31</v>
      </c>
      <c r="I9571" s="4">
        <v>30</v>
      </c>
      <c r="K9571">
        <v>2.5102300556168102E+19</v>
      </c>
    </row>
    <row r="9572" spans="1:11" x14ac:dyDescent="0.45">
      <c r="A9572" s="3">
        <v>45953.699560185189</v>
      </c>
      <c r="B9572" s="1" t="s">
        <v>104</v>
      </c>
      <c r="C9572" t="str">
        <f>IFERROR(VLOOKUP(B9572,[8]電話端末!$A$2:$E$284,2,FALSE),"不在")</f>
        <v>【岡山】矢野夏絵</v>
      </c>
      <c r="D9572" s="1" t="s">
        <v>41</v>
      </c>
      <c r="E9572" t="str">
        <f>IFERROR(VLOOKUP(D9572,[8]電話端末!$A$2:$E$284,2,FALSE),"不在")</f>
        <v>【大阪】松下愛</v>
      </c>
      <c r="F9572" s="1"/>
      <c r="G9572" t="str">
        <f>IFERROR(VLOOKUP(F9572,[8]電話端末!$A$2:$D$284,2,FALSE),"不在")</f>
        <v>不在</v>
      </c>
      <c r="H9572" s="4">
        <v>0</v>
      </c>
      <c r="I9572" s="4">
        <v>0</v>
      </c>
      <c r="K9572">
        <v>2.5102300553168101E+19</v>
      </c>
    </row>
    <row r="9573" spans="1:11" x14ac:dyDescent="0.45">
      <c r="A9573" s="3">
        <v>45953.698541666665</v>
      </c>
      <c r="B9573" s="1" t="s">
        <v>14</v>
      </c>
      <c r="C9573" t="str">
        <f>IFERROR(VLOOKUP(B9573,[8]電話端末!$A$2:$E$284,2,FALSE),"不在")</f>
        <v>【岡山】伊藤優</v>
      </c>
      <c r="D9573" s="1" t="s">
        <v>41</v>
      </c>
      <c r="E9573" t="str">
        <f>IFERROR(VLOOKUP(D9573,[8]電話端末!$A$2:$E$284,2,FALSE),"不在")</f>
        <v>【大阪】松下愛</v>
      </c>
      <c r="F9573" s="1" t="s">
        <v>41</v>
      </c>
      <c r="G9573" t="str">
        <f>IFERROR(VLOOKUP(F9573,[8]電話端末!$A$2:$D$284,2,FALSE),"不在")</f>
        <v>【大阪】松下愛</v>
      </c>
      <c r="H9573" s="4">
        <v>168</v>
      </c>
      <c r="I9573" s="4">
        <v>166</v>
      </c>
      <c r="K9573">
        <v>2.51023005520681E+19</v>
      </c>
    </row>
    <row r="9574" spans="1:11" x14ac:dyDescent="0.45">
      <c r="A9574" s="3">
        <v>45953.69798611111</v>
      </c>
      <c r="B9574" s="1" t="s">
        <v>19</v>
      </c>
      <c r="C9574" t="str">
        <f>IFERROR(VLOOKUP(B9574,[8]電話端末!$A$2:$E$284,2,FALSE),"不在")</f>
        <v>【福岡】重松宝成</v>
      </c>
      <c r="D9574" s="1" t="s">
        <v>48</v>
      </c>
      <c r="E9574" t="str">
        <f>IFERROR(VLOOKUP(D9574,[8]電話端末!$A$2:$E$284,2,FALSE),"不在")</f>
        <v>【福岡】松添愛</v>
      </c>
      <c r="F9574" s="1" t="s">
        <v>48</v>
      </c>
      <c r="G9574" t="str">
        <f>IFERROR(VLOOKUP(F9574,[8]電話端末!$A$2:$D$284,2,FALSE),"不在")</f>
        <v>【福岡】松添愛</v>
      </c>
      <c r="H9574" s="4">
        <v>87</v>
      </c>
      <c r="I9574" s="4">
        <v>86</v>
      </c>
      <c r="K9574">
        <v>2.5102300551168098E+19</v>
      </c>
    </row>
    <row r="9575" spans="1:11" x14ac:dyDescent="0.45">
      <c r="A9575" s="3">
        <v>45953.697002314817</v>
      </c>
      <c r="B9575" s="1" t="s">
        <v>19</v>
      </c>
      <c r="C9575" t="str">
        <f>IFERROR(VLOOKUP(B9575,[8]電話端末!$A$2:$E$284,2,FALSE),"不在")</f>
        <v>【福岡】重松宝成</v>
      </c>
      <c r="D9575" s="1" t="s">
        <v>35</v>
      </c>
      <c r="E9575" t="str">
        <f>IFERROR(VLOOKUP(D9575,[8]電話端末!$A$2:$E$284,2,FALSE),"不在")</f>
        <v>【広島】小先純平</v>
      </c>
      <c r="F9575" s="1" t="s">
        <v>35</v>
      </c>
      <c r="G9575" t="str">
        <f>IFERROR(VLOOKUP(F9575,[8]電話端末!$A$2:$D$284,2,FALSE),"不在")</f>
        <v>【広島】小先純平</v>
      </c>
      <c r="H9575" s="4">
        <v>42</v>
      </c>
      <c r="I9575" s="4">
        <v>29</v>
      </c>
      <c r="K9575">
        <v>2.51023005490681E+19</v>
      </c>
    </row>
    <row r="9576" spans="1:11" x14ac:dyDescent="0.45">
      <c r="A9576" s="3">
        <v>45953.695625</v>
      </c>
      <c r="B9576" s="1" t="s">
        <v>20</v>
      </c>
      <c r="C9576" t="str">
        <f>IFERROR(VLOOKUP(B9576,[8]電話端末!$A$2:$E$284,2,FALSE),"不在")</f>
        <v>【本社IT】梶ヶ谷知晃</v>
      </c>
      <c r="D9576" s="1" t="s">
        <v>123</v>
      </c>
      <c r="E9576" t="str">
        <f>IFERROR(VLOOKUP(D9576,[8]電話端末!$A$2:$E$284,2,FALSE),"不在")</f>
        <v>【本社IT】福原弘明</v>
      </c>
      <c r="F9576" s="1" t="s">
        <v>123</v>
      </c>
      <c r="G9576" t="str">
        <f>IFERROR(VLOOKUP(F9576,[8]電話端末!$A$2:$D$284,2,FALSE),"不在")</f>
        <v>【本社IT】福原弘明</v>
      </c>
      <c r="H9576" s="4">
        <v>314</v>
      </c>
      <c r="I9576" s="4">
        <v>302</v>
      </c>
      <c r="K9576">
        <v>2.5102300546968101E+19</v>
      </c>
    </row>
    <row r="9577" spans="1:11" x14ac:dyDescent="0.45">
      <c r="A9577" s="3">
        <v>45953.695509259262</v>
      </c>
      <c r="B9577" s="1" t="s">
        <v>41</v>
      </c>
      <c r="C9577" t="str">
        <f>IFERROR(VLOOKUP(B9577,[8]電話端末!$A$2:$E$284,2,FALSE),"不在")</f>
        <v>【大阪】松下愛</v>
      </c>
      <c r="D9577" s="1" t="s">
        <v>45</v>
      </c>
      <c r="E9577" t="str">
        <f>IFERROR(VLOOKUP(D9577,[8]電話端末!$A$2:$E$284,2,FALSE),"不在")</f>
        <v>【岡山】岸本麻衣子</v>
      </c>
      <c r="F9577" s="1" t="s">
        <v>45</v>
      </c>
      <c r="G9577" t="str">
        <f>IFERROR(VLOOKUP(F9577,[8]電話端末!$A$2:$D$284,2,FALSE),"不在")</f>
        <v>【岡山】岸本麻衣子</v>
      </c>
      <c r="H9577" s="4">
        <v>184</v>
      </c>
      <c r="I9577" s="4">
        <v>180</v>
      </c>
      <c r="K9577">
        <v>2.5102300546568102E+19</v>
      </c>
    </row>
    <row r="9578" spans="1:11" x14ac:dyDescent="0.45">
      <c r="A9578" s="3">
        <v>45953.693136574075</v>
      </c>
      <c r="B9578" s="1" t="s">
        <v>153</v>
      </c>
      <c r="C9578" t="str">
        <f>IFERROR(VLOOKUP(B9578,[8]電話端末!$A$2:$E$284,2,FALSE),"不在")</f>
        <v>【千葉】平野翔大</v>
      </c>
      <c r="D9578" s="1" t="s">
        <v>68</v>
      </c>
      <c r="E9578" t="str">
        <f>IFERROR(VLOOKUP(D9578,[8]電話端末!$A$2:$E$284,2,FALSE),"不在")</f>
        <v>【埼玉】着信グループ</v>
      </c>
      <c r="F9578" s="1" t="s">
        <v>76</v>
      </c>
      <c r="G9578" t="str">
        <f>IFERROR(VLOOKUP(F9578,[8]電話端末!$A$2:$D$284,2,FALSE),"不在")</f>
        <v>【埼玉】豊田里花</v>
      </c>
      <c r="H9578" s="4">
        <v>31</v>
      </c>
      <c r="I9578" s="4">
        <v>30</v>
      </c>
      <c r="K9578">
        <v>2.5102300543168098E+19</v>
      </c>
    </row>
    <row r="9579" spans="1:11" x14ac:dyDescent="0.45">
      <c r="A9579" s="3">
        <v>45953.691377314812</v>
      </c>
      <c r="B9579" s="1" t="s">
        <v>39</v>
      </c>
      <c r="C9579" t="str">
        <f>IFERROR(VLOOKUP(B9579,[8]電話端末!$A$2:$E$284,2,FALSE),"不在")</f>
        <v>【福岡】松尾明日香</v>
      </c>
      <c r="D9579" s="1" t="s">
        <v>48</v>
      </c>
      <c r="E9579" t="str">
        <f>IFERROR(VLOOKUP(D9579,[8]電話端末!$A$2:$E$284,2,FALSE),"不在")</f>
        <v>【福岡】松添愛</v>
      </c>
      <c r="F9579" s="1" t="s">
        <v>48</v>
      </c>
      <c r="G9579" t="str">
        <f>IFERROR(VLOOKUP(F9579,[8]電話端末!$A$2:$D$284,2,FALSE),"不在")</f>
        <v>【福岡】松添愛</v>
      </c>
      <c r="H9579" s="4">
        <v>158</v>
      </c>
      <c r="I9579" s="4">
        <v>156</v>
      </c>
      <c r="K9579">
        <v>2.5102300540368101E+19</v>
      </c>
    </row>
    <row r="9580" spans="1:11" x14ac:dyDescent="0.45">
      <c r="A9580" s="3">
        <v>45953.690810185188</v>
      </c>
      <c r="B9580" s="1" t="s">
        <v>144</v>
      </c>
      <c r="C9580" t="str">
        <f>IFERROR(VLOOKUP(B9580,[8]電話端末!$A$2:$E$284,2,FALSE),"不在")</f>
        <v>【本社輸入】五戸勇気</v>
      </c>
      <c r="D9580" s="1" t="s">
        <v>34</v>
      </c>
      <c r="E9580" t="str">
        <f>IFERROR(VLOOKUP(D9580,[8]電話端末!$A$2:$E$284,2,FALSE),"不在")</f>
        <v>【埼玉】細田昌子</v>
      </c>
      <c r="F9580" s="1" t="s">
        <v>34</v>
      </c>
      <c r="G9580" t="str">
        <f>IFERROR(VLOOKUP(F9580,[8]電話端末!$A$2:$D$284,2,FALSE),"不在")</f>
        <v>【埼玉】細田昌子</v>
      </c>
      <c r="H9580" s="4">
        <v>161</v>
      </c>
      <c r="I9580" s="4">
        <v>158</v>
      </c>
      <c r="K9580">
        <v>2.51023005394681E+19</v>
      </c>
    </row>
    <row r="9581" spans="1:11" x14ac:dyDescent="0.45">
      <c r="A9581" s="3">
        <v>45953.689467592594</v>
      </c>
      <c r="B9581" s="1" t="s">
        <v>21</v>
      </c>
      <c r="C9581" t="str">
        <f>IFERROR(VLOOKUP(B9581,[8]電話端末!$A$2:$E$284,2,FALSE),"不在")</f>
        <v>【東京】浦野鉄平</v>
      </c>
      <c r="D9581" s="1" t="s">
        <v>27</v>
      </c>
      <c r="E9581" t="str">
        <f>IFERROR(VLOOKUP(D9581,[8]電話端末!$A$2:$E$284,2,FALSE),"不在")</f>
        <v>【本社在庫物流課】黒田靖広</v>
      </c>
      <c r="F9581" s="1" t="s">
        <v>27</v>
      </c>
      <c r="G9581" t="str">
        <f>IFERROR(VLOOKUP(F9581,[8]電話端末!$A$2:$D$284,2,FALSE),"不在")</f>
        <v>【本社在庫物流課】黒田靖広</v>
      </c>
      <c r="H9581" s="4">
        <v>570</v>
      </c>
      <c r="I9581" s="4">
        <v>562</v>
      </c>
      <c r="K9581">
        <v>2.51023005378681E+19</v>
      </c>
    </row>
    <row r="9582" spans="1:11" x14ac:dyDescent="0.45">
      <c r="A9582" s="3">
        <v>45953.688796296294</v>
      </c>
      <c r="B9582" s="1" t="s">
        <v>48</v>
      </c>
      <c r="C9582" t="str">
        <f>IFERROR(VLOOKUP(B9582,[8]電話端末!$A$2:$E$284,2,FALSE),"不在")</f>
        <v>【福岡】松添愛</v>
      </c>
      <c r="D9582" s="1" t="s">
        <v>38</v>
      </c>
      <c r="E9582" t="str">
        <f>IFERROR(VLOOKUP(D9582,[8]電話端末!$A$2:$E$284,2,FALSE),"不在")</f>
        <v>【福岡】山崎芹奈</v>
      </c>
      <c r="F9582" s="1" t="s">
        <v>38</v>
      </c>
      <c r="G9582" t="str">
        <f>IFERROR(VLOOKUP(F9582,[8]電話端末!$A$2:$D$284,2,FALSE),"不在")</f>
        <v>【福岡】山崎芹奈</v>
      </c>
      <c r="H9582" s="4">
        <v>78</v>
      </c>
      <c r="I9582" s="4">
        <v>77</v>
      </c>
      <c r="K9582">
        <v>2.5102300536868098E+19</v>
      </c>
    </row>
    <row r="9583" spans="1:11" x14ac:dyDescent="0.45">
      <c r="A9583" s="3">
        <v>45953.688298611109</v>
      </c>
      <c r="B9583" s="1" t="s">
        <v>60</v>
      </c>
      <c r="C9583" t="str">
        <f>IFERROR(VLOOKUP(B9583,[8]電話端末!$A$2:$E$284,2,FALSE),"不在")</f>
        <v>【東京】林まど佳</v>
      </c>
      <c r="D9583" s="1" t="s">
        <v>49</v>
      </c>
      <c r="E9583" t="str">
        <f>IFERROR(VLOOKUP(D9583,[8]電話端末!$A$2:$E$284,2,FALSE),"不在")</f>
        <v>【流山】鴻池千紗都</v>
      </c>
      <c r="F9583" s="1" t="s">
        <v>49</v>
      </c>
      <c r="G9583" t="str">
        <f>IFERROR(VLOOKUP(F9583,[8]電話端末!$A$2:$D$284,2,FALSE),"不在")</f>
        <v>【流山】鴻池千紗都</v>
      </c>
      <c r="H9583" s="4">
        <v>99</v>
      </c>
      <c r="I9583" s="4">
        <v>97</v>
      </c>
      <c r="K9583">
        <v>2.5102300535768101E+19</v>
      </c>
    </row>
    <row r="9584" spans="1:11" x14ac:dyDescent="0.45">
      <c r="A9584" s="3">
        <v>45953.687893518516</v>
      </c>
      <c r="B9584" s="1" t="s">
        <v>60</v>
      </c>
      <c r="C9584" t="str">
        <f>IFERROR(VLOOKUP(B9584,[8]電話端末!$A$2:$E$284,2,FALSE),"不在")</f>
        <v>【東京】林まど佳</v>
      </c>
      <c r="D9584" s="1" t="s">
        <v>49</v>
      </c>
      <c r="E9584" t="str">
        <f>IFERROR(VLOOKUP(D9584,[8]電話端末!$A$2:$E$284,2,FALSE),"不在")</f>
        <v>【流山】鴻池千紗都</v>
      </c>
      <c r="F9584" s="1"/>
      <c r="G9584" t="str">
        <f>IFERROR(VLOOKUP(F9584,[8]電話端末!$A$2:$D$284,2,FALSE),"不在")</f>
        <v>不在</v>
      </c>
      <c r="H9584" s="4">
        <v>1</v>
      </c>
      <c r="I9584" s="4">
        <v>0</v>
      </c>
      <c r="K9584">
        <v>2.5102300534868099E+19</v>
      </c>
    </row>
    <row r="9585" spans="1:11" x14ac:dyDescent="0.45">
      <c r="A9585" s="3">
        <v>45953.687592592592</v>
      </c>
      <c r="B9585" s="1" t="s">
        <v>35</v>
      </c>
      <c r="C9585" t="str">
        <f>IFERROR(VLOOKUP(B9585,[8]電話端末!$A$2:$E$284,2,FALSE),"不在")</f>
        <v>【広島】小先純平</v>
      </c>
      <c r="D9585" s="1" t="s">
        <v>19</v>
      </c>
      <c r="E9585" t="str">
        <f>IFERROR(VLOOKUP(D9585,[8]電話端末!$A$2:$E$284,2,FALSE),"不在")</f>
        <v>【福岡】重松宝成</v>
      </c>
      <c r="F9585" s="1" t="s">
        <v>19</v>
      </c>
      <c r="G9585" t="str">
        <f>IFERROR(VLOOKUP(F9585,[8]電話端末!$A$2:$D$284,2,FALSE),"不在")</f>
        <v>【福岡】重松宝成</v>
      </c>
      <c r="H9585" s="4">
        <v>165</v>
      </c>
      <c r="I9585" s="4">
        <v>158</v>
      </c>
      <c r="K9585">
        <v>2.5102300534268101E+19</v>
      </c>
    </row>
    <row r="9586" spans="1:11" x14ac:dyDescent="0.45">
      <c r="A9586" s="3">
        <v>45953.686608796299</v>
      </c>
      <c r="B9586" s="1" t="s">
        <v>49</v>
      </c>
      <c r="C9586" t="str">
        <f>IFERROR(VLOOKUP(B9586,[8]電話端末!$A$2:$E$284,2,FALSE),"不在")</f>
        <v>【流山】鴻池千紗都</v>
      </c>
      <c r="D9586" s="1" t="s">
        <v>60</v>
      </c>
      <c r="E9586" t="str">
        <f>IFERROR(VLOOKUP(D9586,[8]電話端末!$A$2:$E$284,2,FALSE),"不在")</f>
        <v>【東京】林まど佳</v>
      </c>
      <c r="F9586" s="1"/>
      <c r="G9586" t="str">
        <f>IFERROR(VLOOKUP(F9586,[8]電話端末!$A$2:$D$284,2,FALSE),"不在")</f>
        <v>不在</v>
      </c>
      <c r="H9586" s="4">
        <v>0</v>
      </c>
      <c r="I9586" s="4">
        <v>0</v>
      </c>
      <c r="K9586">
        <v>2.5102300531668099E+19</v>
      </c>
    </row>
    <row r="9587" spans="1:11" x14ac:dyDescent="0.45">
      <c r="A9587" s="3">
        <v>45953.686168981483</v>
      </c>
      <c r="B9587" s="1" t="s">
        <v>41</v>
      </c>
      <c r="C9587" t="str">
        <f>IFERROR(VLOOKUP(B9587,[8]電話端末!$A$2:$E$284,2,FALSE),"不在")</f>
        <v>【大阪】松下愛</v>
      </c>
      <c r="D9587" s="1" t="s">
        <v>111</v>
      </c>
      <c r="E9587" t="str">
        <f>IFERROR(VLOOKUP(D9587,[8]電話端末!$A$2:$E$284,2,FALSE),"不在")</f>
        <v>【岡山】着信グループ</v>
      </c>
      <c r="F9587" s="1" t="s">
        <v>112</v>
      </c>
      <c r="G9587" t="str">
        <f>IFERROR(VLOOKUP(F9587,[8]電話端末!$A$2:$D$284,2,FALSE),"不在")</f>
        <v>【岡山】河原由布子</v>
      </c>
      <c r="H9587" s="4">
        <v>45</v>
      </c>
      <c r="I9587" s="4">
        <v>41</v>
      </c>
      <c r="K9587">
        <v>2.5102300530468098E+19</v>
      </c>
    </row>
    <row r="9588" spans="1:11" x14ac:dyDescent="0.45">
      <c r="A9588" s="3">
        <v>45953.685706018521</v>
      </c>
      <c r="B9588" s="1" t="s">
        <v>21</v>
      </c>
      <c r="C9588" t="str">
        <f>IFERROR(VLOOKUP(B9588,[8]電話端末!$A$2:$E$284,2,FALSE),"不在")</f>
        <v>【東京】浦野鉄平</v>
      </c>
      <c r="D9588" s="1" t="s">
        <v>27</v>
      </c>
      <c r="E9588" t="str">
        <f>IFERROR(VLOOKUP(D9588,[8]電話端末!$A$2:$E$284,2,FALSE),"不在")</f>
        <v>【本社在庫物流課】黒田靖広</v>
      </c>
      <c r="F9588" s="1"/>
      <c r="G9588" t="str">
        <f>IFERROR(VLOOKUP(F9588,[8]電話端末!$A$2:$D$284,2,FALSE),"不在")</f>
        <v>不在</v>
      </c>
      <c r="H9588" s="4">
        <v>16</v>
      </c>
      <c r="I9588" s="4">
        <v>0</v>
      </c>
      <c r="K9588">
        <v>2.51023005297681E+19</v>
      </c>
    </row>
    <row r="9589" spans="1:11" x14ac:dyDescent="0.45">
      <c r="A9589" s="3">
        <v>45953.685081018521</v>
      </c>
      <c r="B9589" s="1" t="s">
        <v>19</v>
      </c>
      <c r="C9589" t="str">
        <f>IFERROR(VLOOKUP(B9589,[8]電話端末!$A$2:$E$284,2,FALSE),"不在")</f>
        <v>【福岡】重松宝成</v>
      </c>
      <c r="D9589" s="1" t="s">
        <v>131</v>
      </c>
      <c r="E9589" t="str">
        <f>IFERROR(VLOOKUP(D9589,[8]電話端末!$A$2:$E$284,2,FALSE),"不在")</f>
        <v>【MF大阪】濱尾香</v>
      </c>
      <c r="F9589" s="1" t="s">
        <v>131</v>
      </c>
      <c r="G9589" t="str">
        <f>IFERROR(VLOOKUP(F9589,[8]電話端末!$A$2:$D$284,2,FALSE),"不在")</f>
        <v>【MF大阪】濱尾香</v>
      </c>
      <c r="H9589" s="4">
        <v>42</v>
      </c>
      <c r="I9589" s="4">
        <v>39</v>
      </c>
      <c r="K9589">
        <v>2.5102300528468099E+19</v>
      </c>
    </row>
    <row r="9590" spans="1:11" x14ac:dyDescent="0.45">
      <c r="A9590" s="3">
        <v>45953.683761574073</v>
      </c>
      <c r="B9590" s="1" t="s">
        <v>21</v>
      </c>
      <c r="C9590" t="str">
        <f>IFERROR(VLOOKUP(B9590,[8]電話端末!$A$2:$E$284,2,FALSE),"不在")</f>
        <v>【東京】浦野鉄平</v>
      </c>
      <c r="D9590" s="1" t="s">
        <v>27</v>
      </c>
      <c r="E9590" t="str">
        <f>IFERROR(VLOOKUP(D9590,[8]電話端末!$A$2:$E$284,2,FALSE),"不在")</f>
        <v>【本社在庫物流課】黒田靖広</v>
      </c>
      <c r="F9590" s="1"/>
      <c r="G9590" t="str">
        <f>IFERROR(VLOOKUP(F9590,[8]電話端末!$A$2:$D$284,2,FALSE),"不在")</f>
        <v>不在</v>
      </c>
      <c r="H9590" s="4">
        <v>29</v>
      </c>
      <c r="I9590" s="4">
        <v>0</v>
      </c>
      <c r="K9590">
        <v>2.51023005263681E+19</v>
      </c>
    </row>
    <row r="9591" spans="1:11" x14ac:dyDescent="0.45">
      <c r="A9591" s="3">
        <v>45953.683657407404</v>
      </c>
      <c r="B9591" s="1" t="s">
        <v>44</v>
      </c>
      <c r="C9591" t="str">
        <f>IFERROR(VLOOKUP(B9591,[8]電話端末!$A$2:$E$284,2,FALSE),"不在")</f>
        <v>【福岡】奥薗美和</v>
      </c>
      <c r="D9591" s="1" t="s">
        <v>38</v>
      </c>
      <c r="E9591" t="str">
        <f>IFERROR(VLOOKUP(D9591,[8]電話端末!$A$2:$E$284,2,FALSE),"不在")</f>
        <v>【福岡】山崎芹奈</v>
      </c>
      <c r="F9591" s="1" t="s">
        <v>38</v>
      </c>
      <c r="G9591" t="str">
        <f>IFERROR(VLOOKUP(F9591,[8]電話端末!$A$2:$D$284,2,FALSE),"不在")</f>
        <v>【福岡】山崎芹奈</v>
      </c>
      <c r="H9591" s="4">
        <v>34</v>
      </c>
      <c r="I9591" s="4">
        <v>32</v>
      </c>
      <c r="K9591">
        <v>2.5102300526068101E+19</v>
      </c>
    </row>
    <row r="9592" spans="1:11" x14ac:dyDescent="0.45">
      <c r="A9592" s="3">
        <v>45953.682326388887</v>
      </c>
      <c r="B9592" s="1" t="s">
        <v>44</v>
      </c>
      <c r="C9592" t="str">
        <f>IFERROR(VLOOKUP(B9592,[8]電話端末!$A$2:$E$284,2,FALSE),"不在")</f>
        <v>【福岡】奥薗美和</v>
      </c>
      <c r="D9592" s="1" t="s">
        <v>38</v>
      </c>
      <c r="E9592" t="str">
        <f>IFERROR(VLOOKUP(D9592,[8]電話端末!$A$2:$E$284,2,FALSE),"不在")</f>
        <v>【福岡】山崎芹奈</v>
      </c>
      <c r="F9592" s="1" t="s">
        <v>38</v>
      </c>
      <c r="G9592" t="str">
        <f>IFERROR(VLOOKUP(F9592,[8]電話端末!$A$2:$D$284,2,FALSE),"不在")</f>
        <v>【福岡】山崎芹奈</v>
      </c>
      <c r="H9592" s="4">
        <v>25</v>
      </c>
      <c r="I9592" s="4">
        <v>24</v>
      </c>
      <c r="K9592">
        <v>2.5102300523868099E+19</v>
      </c>
    </row>
    <row r="9593" spans="1:11" x14ac:dyDescent="0.45">
      <c r="A9593" s="3">
        <v>45953.679722222223</v>
      </c>
      <c r="B9593" s="1" t="s">
        <v>41</v>
      </c>
      <c r="C9593" t="str">
        <f>IFERROR(VLOOKUP(B9593,[8]電話端末!$A$2:$E$284,2,FALSE),"不在")</f>
        <v>【大阪】松下愛</v>
      </c>
      <c r="D9593" s="1" t="s">
        <v>111</v>
      </c>
      <c r="E9593" t="str">
        <f>IFERROR(VLOOKUP(D9593,[8]電話端末!$A$2:$E$284,2,FALSE),"不在")</f>
        <v>【岡山】着信グループ</v>
      </c>
      <c r="F9593" s="1" t="s">
        <v>14</v>
      </c>
      <c r="G9593" t="str">
        <f>IFERROR(VLOOKUP(F9593,[8]電話端末!$A$2:$D$284,2,FALSE),"不在")</f>
        <v>【岡山】伊藤優</v>
      </c>
      <c r="H9593" s="4">
        <v>25</v>
      </c>
      <c r="I9593" s="4">
        <v>23</v>
      </c>
      <c r="K9593">
        <v>2.51023005186681E+19</v>
      </c>
    </row>
    <row r="9594" spans="1:11" x14ac:dyDescent="0.45">
      <c r="A9594" s="3">
        <v>45953.678356481483</v>
      </c>
      <c r="B9594" s="1" t="s">
        <v>177</v>
      </c>
      <c r="C9594" t="str">
        <f>IFERROR(VLOOKUP(B9594,[8]電話端末!$A$2:$E$284,2,FALSE),"不在")</f>
        <v>【MF大阪】大村達也</v>
      </c>
      <c r="D9594" s="1" t="s">
        <v>29</v>
      </c>
      <c r="E9594" t="str">
        <f>IFERROR(VLOOKUP(D9594,[8]電話端末!$A$2:$E$284,2,FALSE),"不在")</f>
        <v>【本社EC】大城明日香</v>
      </c>
      <c r="F9594" s="1"/>
      <c r="G9594" t="str">
        <f>IFERROR(VLOOKUP(F9594,[8]電話端末!$A$2:$D$284,2,FALSE),"不在")</f>
        <v>不在</v>
      </c>
      <c r="H9594" s="4">
        <v>12</v>
      </c>
      <c r="I9594" s="4">
        <v>0</v>
      </c>
      <c r="K9594">
        <v>2.5102300516068098E+19</v>
      </c>
    </row>
    <row r="9595" spans="1:11" x14ac:dyDescent="0.45">
      <c r="A9595" s="3">
        <v>45953.675868055558</v>
      </c>
      <c r="B9595" s="1" t="s">
        <v>39</v>
      </c>
      <c r="C9595" t="str">
        <f>IFERROR(VLOOKUP(B9595,[8]電話端末!$A$2:$E$284,2,FALSE),"不在")</f>
        <v>【福岡】松尾明日香</v>
      </c>
      <c r="D9595" s="1" t="s">
        <v>48</v>
      </c>
      <c r="E9595" t="str">
        <f>IFERROR(VLOOKUP(D9595,[8]電話端末!$A$2:$E$284,2,FALSE),"不在")</f>
        <v>【福岡】松添愛</v>
      </c>
      <c r="F9595" s="1" t="s">
        <v>48</v>
      </c>
      <c r="G9595" t="str">
        <f>IFERROR(VLOOKUP(F9595,[8]電話端末!$A$2:$D$284,2,FALSE),"不在")</f>
        <v>【福岡】松添愛</v>
      </c>
      <c r="H9595" s="4">
        <v>18</v>
      </c>
      <c r="I9595" s="4">
        <v>17</v>
      </c>
      <c r="K9595">
        <v>2.5102300512768098E+19</v>
      </c>
    </row>
    <row r="9596" spans="1:11" x14ac:dyDescent="0.45">
      <c r="A9596" s="3">
        <v>45953.671435185184</v>
      </c>
      <c r="B9596" s="1" t="s">
        <v>80</v>
      </c>
      <c r="C9596" t="str">
        <f>IFERROR(VLOOKUP(B9596,[8]電話端末!$A$2:$E$284,2,FALSE),"不在")</f>
        <v>【本社経理】羽鳥由美</v>
      </c>
      <c r="D9596" s="1" t="s">
        <v>115</v>
      </c>
      <c r="E9596" t="str">
        <f>IFERROR(VLOOKUP(D9596,[8]電話端末!$A$2:$E$284,2,FALSE),"不在")</f>
        <v>【MF東京】着信グループ</v>
      </c>
      <c r="F9596" s="1" t="s">
        <v>116</v>
      </c>
      <c r="G9596" t="str">
        <f>IFERROR(VLOOKUP(F9596,[8]電話端末!$A$2:$D$284,2,FALSE),"不在")</f>
        <v>【MF東京】櫻井美菜</v>
      </c>
      <c r="H9596" s="4">
        <v>96</v>
      </c>
      <c r="I9596" s="4">
        <v>93</v>
      </c>
      <c r="K9596">
        <v>2.51023005056681E+19</v>
      </c>
    </row>
    <row r="9597" spans="1:11" x14ac:dyDescent="0.45">
      <c r="A9597" s="3">
        <v>45953.670706018522</v>
      </c>
      <c r="B9597" s="1" t="s">
        <v>44</v>
      </c>
      <c r="C9597" t="str">
        <f>IFERROR(VLOOKUP(B9597,[8]電話端末!$A$2:$E$284,2,FALSE),"不在")</f>
        <v>【福岡】奥薗美和</v>
      </c>
      <c r="D9597" s="1" t="s">
        <v>19</v>
      </c>
      <c r="E9597" t="str">
        <f>IFERROR(VLOOKUP(D9597,[8]電話端末!$A$2:$E$284,2,FALSE),"不在")</f>
        <v>【福岡】重松宝成</v>
      </c>
      <c r="F9597" s="1" t="s">
        <v>19</v>
      </c>
      <c r="G9597" t="str">
        <f>IFERROR(VLOOKUP(F9597,[8]電話端末!$A$2:$D$284,2,FALSE),"不在")</f>
        <v>【福岡】重松宝成</v>
      </c>
      <c r="H9597" s="4">
        <v>196</v>
      </c>
      <c r="I9597" s="4">
        <v>194</v>
      </c>
      <c r="K9597">
        <v>2.5102300504668099E+19</v>
      </c>
    </row>
    <row r="9598" spans="1:11" x14ac:dyDescent="0.45">
      <c r="A9598" s="3">
        <v>45953.670486111114</v>
      </c>
      <c r="B9598" s="1" t="s">
        <v>125</v>
      </c>
      <c r="C9598" t="str">
        <f>IFERROR(VLOOKUP(B9598,[8]電話端末!$A$2:$E$284,2,FALSE),"不在")</f>
        <v>【横浜】山﨑啓右</v>
      </c>
      <c r="D9598" s="1" t="s">
        <v>120</v>
      </c>
      <c r="E9598" t="str">
        <f>IFERROR(VLOOKUP(D9598,[8]電話端末!$A$2:$E$284,2,FALSE),"不在")</f>
        <v>【岡山】岩佐寛子</v>
      </c>
      <c r="F9598" s="1" t="s">
        <v>120</v>
      </c>
      <c r="G9598" t="str">
        <f>IFERROR(VLOOKUP(F9598,[8]電話端末!$A$2:$D$284,2,FALSE),"不在")</f>
        <v>【岡山】岩佐寛子</v>
      </c>
      <c r="H9598" s="4">
        <v>36</v>
      </c>
      <c r="I9598" s="4">
        <v>34</v>
      </c>
      <c r="K9598">
        <v>2.5102300504568099E+19</v>
      </c>
    </row>
    <row r="9599" spans="1:11" x14ac:dyDescent="0.45">
      <c r="A9599" s="3">
        <v>45953.669583333336</v>
      </c>
      <c r="B9599" s="1" t="s">
        <v>125</v>
      </c>
      <c r="C9599" t="str">
        <f>IFERROR(VLOOKUP(B9599,[8]電話端末!$A$2:$E$284,2,FALSE),"不在")</f>
        <v>【横浜】山﨑啓右</v>
      </c>
      <c r="D9599" s="1" t="s">
        <v>120</v>
      </c>
      <c r="E9599" t="str">
        <f>IFERROR(VLOOKUP(D9599,[8]電話端末!$A$2:$E$284,2,FALSE),"不在")</f>
        <v>【岡山】岩佐寛子</v>
      </c>
      <c r="F9599" s="1"/>
      <c r="G9599" t="str">
        <f>IFERROR(VLOOKUP(F9599,[8]電話端末!$A$2:$D$284,2,FALSE),"不在")</f>
        <v>不在</v>
      </c>
      <c r="H9599" s="4">
        <v>0</v>
      </c>
      <c r="I9599" s="4">
        <v>0</v>
      </c>
      <c r="K9599">
        <v>2.5102300503068099E+19</v>
      </c>
    </row>
    <row r="9600" spans="1:11" x14ac:dyDescent="0.45">
      <c r="A9600" s="3">
        <v>45953.668726851851</v>
      </c>
      <c r="B9600" s="1" t="s">
        <v>34</v>
      </c>
      <c r="C9600" t="str">
        <f>IFERROR(VLOOKUP(B9600,[8]電話端末!$A$2:$E$284,2,FALSE),"不在")</f>
        <v>【埼玉】細田昌子</v>
      </c>
      <c r="D9600" s="1" t="s">
        <v>55</v>
      </c>
      <c r="E9600" t="str">
        <f>IFERROR(VLOOKUP(D9600,[8]電話端末!$A$2:$E$284,2,FALSE),"不在")</f>
        <v>【東京】高澤早紀</v>
      </c>
      <c r="F9600" s="1" t="s">
        <v>55</v>
      </c>
      <c r="G9600" t="str">
        <f>IFERROR(VLOOKUP(F9600,[8]電話端末!$A$2:$D$284,2,FALSE),"不在")</f>
        <v>【東京】高澤早紀</v>
      </c>
      <c r="H9600" s="4">
        <v>24</v>
      </c>
      <c r="I9600" s="4">
        <v>22</v>
      </c>
      <c r="K9600">
        <v>2.5102300501468099E+19</v>
      </c>
    </row>
    <row r="9601" spans="1:11" x14ac:dyDescent="0.45">
      <c r="A9601" s="3">
        <v>45953.668252314812</v>
      </c>
      <c r="B9601" s="1" t="s">
        <v>36</v>
      </c>
      <c r="C9601" t="str">
        <f>IFERROR(VLOOKUP(B9601,[8]電話端末!$A$2:$E$284,2,FALSE),"不在")</f>
        <v>【名古屋】稲垣みちる</v>
      </c>
      <c r="D9601" s="1" t="s">
        <v>113</v>
      </c>
      <c r="E9601" t="str">
        <f>IFERROR(VLOOKUP(D9601,[8]電話端末!$A$2:$E$284,2,FALSE),"不在")</f>
        <v>【名古屋】水島奈美</v>
      </c>
      <c r="F9601" s="1" t="s">
        <v>113</v>
      </c>
      <c r="G9601" t="str">
        <f>IFERROR(VLOOKUP(F9601,[8]電話端末!$A$2:$D$284,2,FALSE),"不在")</f>
        <v>【名古屋】水島奈美</v>
      </c>
      <c r="H9601" s="4">
        <v>50</v>
      </c>
      <c r="I9601" s="4">
        <v>49</v>
      </c>
      <c r="K9601">
        <v>2.5102300499968098E+19</v>
      </c>
    </row>
    <row r="9602" spans="1:11" x14ac:dyDescent="0.45">
      <c r="A9602" s="3">
        <v>45953.667800925927</v>
      </c>
      <c r="B9602" s="1" t="s">
        <v>125</v>
      </c>
      <c r="C9602" t="str">
        <f>IFERROR(VLOOKUP(B9602,[8]電話端末!$A$2:$E$284,2,FALSE),"不在")</f>
        <v>【横浜】山﨑啓右</v>
      </c>
      <c r="D9602" s="1" t="s">
        <v>54</v>
      </c>
      <c r="E9602" t="str">
        <f>IFERROR(VLOOKUP(D9602,[8]電話端末!$A$2:$E$284,2,FALSE),"不在")</f>
        <v>【東京】着信グループ</v>
      </c>
      <c r="F9602" s="1" t="s">
        <v>186</v>
      </c>
      <c r="G9602" t="str">
        <f>IFERROR(VLOOKUP(F9602,[8]電話端末!$A$2:$D$284,2,FALSE),"不在")</f>
        <v>【東京】北林友希</v>
      </c>
      <c r="H9602" s="4">
        <v>40</v>
      </c>
      <c r="I9602" s="4">
        <v>38</v>
      </c>
      <c r="K9602">
        <v>2.5102300499068101E+19</v>
      </c>
    </row>
    <row r="9603" spans="1:11" x14ac:dyDescent="0.45">
      <c r="A9603" s="3">
        <v>45953.666759259257</v>
      </c>
      <c r="B9603" s="1" t="s">
        <v>98</v>
      </c>
      <c r="C9603" t="str">
        <f>IFERROR(VLOOKUP(B9603,[8]電話端末!$A$2:$E$284,2,FALSE),"不在")</f>
        <v>【滋賀】北出智子</v>
      </c>
      <c r="D9603" s="1" t="s">
        <v>28</v>
      </c>
      <c r="E9603" t="str">
        <f>IFERROR(VLOOKUP(D9603,[8]電話端末!$A$2:$E$284,2,FALSE),"不在")</f>
        <v>【名古屋】大渕温子</v>
      </c>
      <c r="F9603" s="1" t="s">
        <v>28</v>
      </c>
      <c r="G9603" t="str">
        <f>IFERROR(VLOOKUP(F9603,[8]電話端末!$A$2:$D$284,2,FALSE),"不在")</f>
        <v>【名古屋】大渕温子</v>
      </c>
      <c r="H9603" s="4">
        <v>36</v>
      </c>
      <c r="I9603" s="4">
        <v>33</v>
      </c>
      <c r="K9603">
        <v>2.5102300498068099E+19</v>
      </c>
    </row>
    <row r="9604" spans="1:11" x14ac:dyDescent="0.45">
      <c r="A9604" s="3">
        <v>45953.666608796295</v>
      </c>
      <c r="B9604" s="1" t="s">
        <v>120</v>
      </c>
      <c r="C9604" t="str">
        <f>IFERROR(VLOOKUP(B9604,[8]電話端末!$A$2:$E$284,2,FALSE),"不在")</f>
        <v>【岡山】岩佐寛子</v>
      </c>
      <c r="D9604" s="1" t="s">
        <v>125</v>
      </c>
      <c r="E9604" t="str">
        <f>IFERROR(VLOOKUP(D9604,[8]電話端末!$A$2:$E$284,2,FALSE),"不在")</f>
        <v>【横浜】山﨑啓右</v>
      </c>
      <c r="F9604" s="1"/>
      <c r="G9604" t="str">
        <f>IFERROR(VLOOKUP(F9604,[8]電話端末!$A$2:$D$284,2,FALSE),"不在")</f>
        <v>不在</v>
      </c>
      <c r="H9604" s="4">
        <v>1</v>
      </c>
      <c r="I9604" s="4">
        <v>0</v>
      </c>
      <c r="K9604">
        <v>2.51023004975681E+19</v>
      </c>
    </row>
    <row r="9605" spans="1:11" x14ac:dyDescent="0.45">
      <c r="A9605" s="3">
        <v>45953.666608796295</v>
      </c>
      <c r="B9605" s="1" t="s">
        <v>44</v>
      </c>
      <c r="C9605" t="str">
        <f>IFERROR(VLOOKUP(B9605,[8]電話端末!$A$2:$E$284,2,FALSE),"不在")</f>
        <v>【福岡】奥薗美和</v>
      </c>
      <c r="D9605" s="1" t="s">
        <v>48</v>
      </c>
      <c r="E9605" t="str">
        <f>IFERROR(VLOOKUP(D9605,[8]電話端末!$A$2:$E$284,2,FALSE),"不在")</f>
        <v>【福岡】松添愛</v>
      </c>
      <c r="F9605" s="1" t="s">
        <v>48</v>
      </c>
      <c r="G9605" t="str">
        <f>IFERROR(VLOOKUP(F9605,[8]電話端末!$A$2:$D$284,2,FALSE),"不在")</f>
        <v>【福岡】松添愛</v>
      </c>
      <c r="H9605" s="4">
        <v>72</v>
      </c>
      <c r="I9605" s="4">
        <v>71</v>
      </c>
      <c r="K9605">
        <v>2.5102300497368101E+19</v>
      </c>
    </row>
    <row r="9606" spans="1:11" x14ac:dyDescent="0.45">
      <c r="A9606" s="3">
        <v>45953.666087962964</v>
      </c>
      <c r="B9606" s="1" t="s">
        <v>98</v>
      </c>
      <c r="C9606" t="str">
        <f>IFERROR(VLOOKUP(B9606,[8]電話端末!$A$2:$E$284,2,FALSE),"不在")</f>
        <v>【滋賀】北出智子</v>
      </c>
      <c r="D9606" s="1" t="s">
        <v>28</v>
      </c>
      <c r="E9606" t="str">
        <f>IFERROR(VLOOKUP(D9606,[8]電話端末!$A$2:$E$284,2,FALSE),"不在")</f>
        <v>【名古屋】大渕温子</v>
      </c>
      <c r="F9606" s="1"/>
      <c r="G9606" t="str">
        <f>IFERROR(VLOOKUP(F9606,[8]電話端末!$A$2:$D$284,2,FALSE),"不在")</f>
        <v>不在</v>
      </c>
      <c r="H9606" s="4">
        <v>0</v>
      </c>
      <c r="I9606" s="4">
        <v>0</v>
      </c>
      <c r="K9606">
        <v>2.5102300496668099E+19</v>
      </c>
    </row>
    <row r="9607" spans="1:11" x14ac:dyDescent="0.45">
      <c r="A9607" s="3">
        <v>45953.665902777779</v>
      </c>
      <c r="B9607" s="1" t="s">
        <v>98</v>
      </c>
      <c r="C9607" t="str">
        <f>IFERROR(VLOOKUP(B9607,[8]電話端末!$A$2:$E$284,2,FALSE),"不在")</f>
        <v>【滋賀】北出智子</v>
      </c>
      <c r="D9607" s="1" t="s">
        <v>28</v>
      </c>
      <c r="E9607" t="str">
        <f>IFERROR(VLOOKUP(D9607,[8]電話端末!$A$2:$E$284,2,FALSE),"不在")</f>
        <v>【名古屋】大渕温子</v>
      </c>
      <c r="F9607" s="1"/>
      <c r="G9607" t="str">
        <f>IFERROR(VLOOKUP(F9607,[8]電話端末!$A$2:$D$284,2,FALSE),"不在")</f>
        <v>不在</v>
      </c>
      <c r="H9607" s="4">
        <v>1</v>
      </c>
      <c r="I9607" s="4">
        <v>0</v>
      </c>
      <c r="K9607">
        <v>2.51023004962681E+19</v>
      </c>
    </row>
    <row r="9608" spans="1:11" x14ac:dyDescent="0.45">
      <c r="A9608" s="3">
        <v>45953.665405092594</v>
      </c>
      <c r="B9608" s="1" t="s">
        <v>55</v>
      </c>
      <c r="C9608" t="str">
        <f>IFERROR(VLOOKUP(B9608,[8]電話端末!$A$2:$E$284,2,FALSE),"不在")</f>
        <v>【東京】高澤早紀</v>
      </c>
      <c r="D9608" s="1" t="s">
        <v>68</v>
      </c>
      <c r="E9608" t="str">
        <f>IFERROR(VLOOKUP(D9608,[8]電話端末!$A$2:$E$284,2,FALSE),"不在")</f>
        <v>【埼玉】着信グループ</v>
      </c>
      <c r="F9608" s="1" t="s">
        <v>34</v>
      </c>
      <c r="G9608" t="str">
        <f>IFERROR(VLOOKUP(F9608,[8]電話端末!$A$2:$D$284,2,FALSE),"不在")</f>
        <v>【埼玉】細田昌子</v>
      </c>
      <c r="H9608" s="4">
        <v>153</v>
      </c>
      <c r="I9608" s="4">
        <v>150</v>
      </c>
      <c r="K9608">
        <v>2.5102300495768101E+19</v>
      </c>
    </row>
    <row r="9609" spans="1:11" x14ac:dyDescent="0.45">
      <c r="A9609" s="3">
        <v>45953.664513888885</v>
      </c>
      <c r="B9609" s="1" t="s">
        <v>423</v>
      </c>
      <c r="C9609" t="str">
        <f>IFERROR(VLOOKUP(B9609,[8]電話端末!$A$2:$E$284,2,FALSE),"不在")</f>
        <v>【仙台】今野裕基</v>
      </c>
      <c r="D9609" s="1" t="s">
        <v>58</v>
      </c>
      <c r="E9609" t="str">
        <f>IFERROR(VLOOKUP(D9609,[8]電話端末!$A$2:$E$284,2,FALSE),"不在")</f>
        <v>【東京】佐々木美咲</v>
      </c>
      <c r="F9609" s="1"/>
      <c r="G9609" t="str">
        <f>IFERROR(VLOOKUP(F9609,[8]電話端末!$A$2:$D$284,2,FALSE),"不在")</f>
        <v>不在</v>
      </c>
      <c r="H9609" s="4">
        <v>1</v>
      </c>
      <c r="I9609" s="4">
        <v>0</v>
      </c>
      <c r="K9609">
        <v>2.5102300493568098E+19</v>
      </c>
    </row>
    <row r="9610" spans="1:11" x14ac:dyDescent="0.45">
      <c r="A9610" s="3">
        <v>45953.663888888892</v>
      </c>
      <c r="B9610" s="1" t="s">
        <v>113</v>
      </c>
      <c r="C9610" t="str">
        <f>IFERROR(VLOOKUP(B9610,[8]電話端末!$A$2:$E$284,2,FALSE),"不在")</f>
        <v>【名古屋】水島奈美</v>
      </c>
      <c r="D9610" s="1" t="s">
        <v>36</v>
      </c>
      <c r="E9610" t="str">
        <f>IFERROR(VLOOKUP(D9610,[8]電話端末!$A$2:$E$284,2,FALSE),"不在")</f>
        <v>【名古屋】稲垣みちる</v>
      </c>
      <c r="F9610" s="1" t="s">
        <v>36</v>
      </c>
      <c r="G9610" t="str">
        <f>IFERROR(VLOOKUP(F9610,[8]電話端末!$A$2:$D$284,2,FALSE),"不在")</f>
        <v>【名古屋】稲垣みちる</v>
      </c>
      <c r="H9610" s="4">
        <v>30</v>
      </c>
      <c r="I9610" s="4">
        <v>29</v>
      </c>
      <c r="K9610">
        <v>2.5102300492468101E+19</v>
      </c>
    </row>
    <row r="9611" spans="1:11" x14ac:dyDescent="0.45">
      <c r="A9611" s="3">
        <v>45953.663483796299</v>
      </c>
      <c r="B9611" s="1" t="s">
        <v>72</v>
      </c>
      <c r="C9611" t="str">
        <f>IFERROR(VLOOKUP(B9611,[8]電話端末!$A$2:$E$284,2,FALSE),"不在")</f>
        <v>【横浜】青木観奈</v>
      </c>
      <c r="D9611" s="1" t="s">
        <v>54</v>
      </c>
      <c r="E9611" t="str">
        <f>IFERROR(VLOOKUP(D9611,[8]電話端末!$A$2:$E$284,2,FALSE),"不在")</f>
        <v>【東京】着信グループ</v>
      </c>
      <c r="F9611" s="1" t="s">
        <v>161</v>
      </c>
      <c r="G9611" t="str">
        <f>IFERROR(VLOOKUP(F9611,[8]電話端末!$A$2:$D$284,2,FALSE),"不在")</f>
        <v>【東京】坂田智世</v>
      </c>
      <c r="H9611" s="4">
        <v>64</v>
      </c>
      <c r="I9611" s="4">
        <v>59</v>
      </c>
      <c r="K9611">
        <v>2.5102300491668099E+19</v>
      </c>
    </row>
    <row r="9612" spans="1:11" x14ac:dyDescent="0.45">
      <c r="A9612" s="3">
        <v>45953.662627314814</v>
      </c>
      <c r="B9612" s="1" t="s">
        <v>52</v>
      </c>
      <c r="C9612" t="str">
        <f>IFERROR(VLOOKUP(B9612,[8]電話端末!$A$2:$E$284,2,FALSE),"不在")</f>
        <v>【本社輸入】細川靖司</v>
      </c>
      <c r="D9612" s="1" t="s">
        <v>91</v>
      </c>
      <c r="E9612" t="str">
        <f>IFERROR(VLOOKUP(D9612,[8]電話端末!$A$2:$E$284,2,FALSE),"不在")</f>
        <v>【MF大阪】上甲なつみ</v>
      </c>
      <c r="F9612" s="1" t="s">
        <v>91</v>
      </c>
      <c r="G9612" t="str">
        <f>IFERROR(VLOOKUP(F9612,[8]電話端末!$A$2:$D$284,2,FALSE),"不在")</f>
        <v>【MF大阪】上甲なつみ</v>
      </c>
      <c r="H9612" s="4">
        <v>640</v>
      </c>
      <c r="I9612" s="4">
        <v>637</v>
      </c>
      <c r="K9612">
        <v>2.51023004896681E+19</v>
      </c>
    </row>
    <row r="9613" spans="1:11" x14ac:dyDescent="0.45">
      <c r="A9613" s="3">
        <v>45953.662418981483</v>
      </c>
      <c r="B9613" s="1" t="s">
        <v>18</v>
      </c>
      <c r="C9613" t="str">
        <f>IFERROR(VLOOKUP(B9613,[8]電話端末!$A$2:$E$284,2,FALSE),"不在")</f>
        <v>【広島】藤原輝己</v>
      </c>
      <c r="D9613" s="1" t="s">
        <v>19</v>
      </c>
      <c r="E9613" t="str">
        <f>IFERROR(VLOOKUP(D9613,[8]電話端末!$A$2:$E$284,2,FALSE),"不在")</f>
        <v>【福岡】重松宝成</v>
      </c>
      <c r="F9613" s="1" t="s">
        <v>19</v>
      </c>
      <c r="G9613" t="str">
        <f>IFERROR(VLOOKUP(F9613,[8]電話端末!$A$2:$D$284,2,FALSE),"不在")</f>
        <v>【福岡】重松宝成</v>
      </c>
      <c r="H9613" s="4">
        <v>50</v>
      </c>
      <c r="I9613" s="4">
        <v>46</v>
      </c>
      <c r="K9613">
        <v>2.5102300489068102E+19</v>
      </c>
    </row>
    <row r="9614" spans="1:11" x14ac:dyDescent="0.45">
      <c r="A9614" s="3">
        <v>45953.66207175926</v>
      </c>
      <c r="B9614" s="1" t="s">
        <v>125</v>
      </c>
      <c r="C9614" t="str">
        <f>IFERROR(VLOOKUP(B9614,[8]電話端末!$A$2:$E$284,2,FALSE),"不在")</f>
        <v>【横浜】山﨑啓右</v>
      </c>
      <c r="D9614" s="1" t="s">
        <v>111</v>
      </c>
      <c r="E9614" t="str">
        <f>IFERROR(VLOOKUP(D9614,[8]電話端末!$A$2:$E$284,2,FALSE),"不在")</f>
        <v>【岡山】着信グループ</v>
      </c>
      <c r="F9614" s="1" t="s">
        <v>120</v>
      </c>
      <c r="G9614" t="str">
        <f>IFERROR(VLOOKUP(F9614,[8]電話端末!$A$2:$D$284,2,FALSE),"不在")</f>
        <v>【岡山】岩佐寛子</v>
      </c>
      <c r="H9614" s="4">
        <v>80</v>
      </c>
      <c r="I9614" s="4">
        <v>75</v>
      </c>
      <c r="K9614">
        <v>2.5102300488368099E+19</v>
      </c>
    </row>
    <row r="9615" spans="1:11" x14ac:dyDescent="0.45">
      <c r="A9615" s="3">
        <v>45953.661689814813</v>
      </c>
      <c r="B9615" s="1" t="s">
        <v>125</v>
      </c>
      <c r="C9615" t="str">
        <f>IFERROR(VLOOKUP(B9615,[8]電話端末!$A$2:$E$284,2,FALSE),"不在")</f>
        <v>【横浜】山﨑啓右</v>
      </c>
      <c r="D9615" s="1" t="s">
        <v>45</v>
      </c>
      <c r="E9615" t="str">
        <f>IFERROR(VLOOKUP(D9615,[8]電話端末!$A$2:$E$284,2,FALSE),"不在")</f>
        <v>【岡山】岸本麻衣子</v>
      </c>
      <c r="F9615" s="1"/>
      <c r="G9615" t="str">
        <f>IFERROR(VLOOKUP(F9615,[8]電話端末!$A$2:$D$284,2,FALSE),"不在")</f>
        <v>不在</v>
      </c>
      <c r="H9615" s="4">
        <v>1</v>
      </c>
      <c r="I9615" s="4">
        <v>0</v>
      </c>
      <c r="K9615">
        <v>2.51023004879681E+19</v>
      </c>
    </row>
    <row r="9616" spans="1:11" x14ac:dyDescent="0.45">
      <c r="A9616" s="3">
        <v>45953.661145833335</v>
      </c>
      <c r="B9616" s="1" t="s">
        <v>45</v>
      </c>
      <c r="C9616" t="str">
        <f>IFERROR(VLOOKUP(B9616,[8]電話端末!$A$2:$E$284,2,FALSE),"不在")</f>
        <v>【岡山】岸本麻衣子</v>
      </c>
      <c r="D9616" s="1" t="s">
        <v>578</v>
      </c>
      <c r="E9616" t="str">
        <f>IFERROR(VLOOKUP(D9616,[8]電話端末!$A$2:$E$284,2,FALSE),"不在")</f>
        <v>不在</v>
      </c>
      <c r="F9616" s="1"/>
      <c r="G9616" t="str">
        <f>IFERROR(VLOOKUP(F9616,[8]電話端末!$A$2:$D$284,2,FALSE),"不在")</f>
        <v>不在</v>
      </c>
      <c r="H9616" s="4">
        <v>0</v>
      </c>
      <c r="I9616" s="4">
        <v>0</v>
      </c>
      <c r="K9616">
        <v>2.5102300487068099E+19</v>
      </c>
    </row>
    <row r="9617" spans="1:11" x14ac:dyDescent="0.45">
      <c r="A9617" s="3">
        <v>45953.660451388889</v>
      </c>
      <c r="B9617" s="1" t="s">
        <v>24</v>
      </c>
      <c r="C9617" t="str">
        <f>IFERROR(VLOOKUP(B9617,[8]電話端末!$A$2:$E$284,2,FALSE),"不在")</f>
        <v>【MF大阪】内田優美</v>
      </c>
      <c r="D9617" s="1" t="s">
        <v>158</v>
      </c>
      <c r="E9617" t="str">
        <f>IFERROR(VLOOKUP(D9617,[8]電話端末!$A$2:$E$284,2,FALSE),"不在")</f>
        <v>【北関東】村上健一</v>
      </c>
      <c r="F9617" s="1" t="s">
        <v>158</v>
      </c>
      <c r="G9617" t="str">
        <f>IFERROR(VLOOKUP(F9617,[8]電話端末!$A$2:$D$284,2,FALSE),"不在")</f>
        <v>【北関東】村上健一</v>
      </c>
      <c r="H9617" s="4">
        <v>137</v>
      </c>
      <c r="I9617" s="4">
        <v>130</v>
      </c>
      <c r="K9617">
        <v>2.5102300485368099E+19</v>
      </c>
    </row>
    <row r="9618" spans="1:11" x14ac:dyDescent="0.45">
      <c r="A9618" s="3">
        <v>45953.659780092596</v>
      </c>
      <c r="B9618" s="1" t="s">
        <v>45</v>
      </c>
      <c r="C9618" t="str">
        <f>IFERROR(VLOOKUP(B9618,[8]電話端末!$A$2:$E$284,2,FALSE),"不在")</f>
        <v>【岡山】岸本麻衣子</v>
      </c>
      <c r="D9618" s="1" t="s">
        <v>20</v>
      </c>
      <c r="E9618" t="str">
        <f>IFERROR(VLOOKUP(D9618,[8]電話端末!$A$2:$E$284,2,FALSE),"不在")</f>
        <v>【本社IT】梶ヶ谷知晃</v>
      </c>
      <c r="F9618" s="1"/>
      <c r="G9618" t="str">
        <f>IFERROR(VLOOKUP(F9618,[8]電話端末!$A$2:$D$284,2,FALSE),"不在")</f>
        <v>不在</v>
      </c>
      <c r="H9618" s="4">
        <v>0</v>
      </c>
      <c r="I9618" s="4">
        <v>0</v>
      </c>
      <c r="K9618">
        <v>2.5102300484468101E+19</v>
      </c>
    </row>
    <row r="9619" spans="1:11" x14ac:dyDescent="0.45">
      <c r="A9619" s="3">
        <v>45953.659618055557</v>
      </c>
      <c r="B9619" s="1" t="s">
        <v>83</v>
      </c>
      <c r="C9619" t="str">
        <f>IFERROR(VLOOKUP(B9619,[8]電話端末!$A$2:$E$284,2,FALSE),"不在")</f>
        <v>【札幌】舘合庸介</v>
      </c>
      <c r="D9619" s="1" t="s">
        <v>128</v>
      </c>
      <c r="E9619" t="str">
        <f>IFERROR(VLOOKUP(D9619,[8]電話端末!$A$2:$E$284,2,FALSE),"不在")</f>
        <v>【仙台】仁藤佳美</v>
      </c>
      <c r="F9619" s="1" t="s">
        <v>128</v>
      </c>
      <c r="G9619" t="str">
        <f>IFERROR(VLOOKUP(F9619,[8]電話端末!$A$2:$D$284,2,FALSE),"不在")</f>
        <v>【仙台】仁藤佳美</v>
      </c>
      <c r="H9619" s="4">
        <v>158</v>
      </c>
      <c r="I9619" s="4">
        <v>156</v>
      </c>
      <c r="K9619">
        <v>2.5102300484168102E+19</v>
      </c>
    </row>
    <row r="9620" spans="1:11" x14ac:dyDescent="0.45">
      <c r="A9620" s="3">
        <v>45953.658576388887</v>
      </c>
      <c r="B9620" s="1" t="s">
        <v>100</v>
      </c>
      <c r="C9620" t="str">
        <f>IFERROR(VLOOKUP(B9620,[8]電話端末!$A$2:$E$284,2,FALSE),"不在")</f>
        <v>【本社IT】松本郷</v>
      </c>
      <c r="D9620" s="1" t="s">
        <v>20</v>
      </c>
      <c r="E9620" t="str">
        <f>IFERROR(VLOOKUP(D9620,[8]電話端末!$A$2:$E$284,2,FALSE),"不在")</f>
        <v>【本社IT】梶ヶ谷知晃</v>
      </c>
      <c r="F9620" s="1" t="s">
        <v>20</v>
      </c>
      <c r="G9620" t="str">
        <f>IFERROR(VLOOKUP(F9620,[8]電話端末!$A$2:$D$284,2,FALSE),"不在")</f>
        <v>【本社IT】梶ヶ谷知晃</v>
      </c>
      <c r="H9620" s="4">
        <v>652</v>
      </c>
      <c r="I9620" s="4">
        <v>648</v>
      </c>
      <c r="K9620">
        <v>2.5102300482268099E+19</v>
      </c>
    </row>
    <row r="9621" spans="1:11" x14ac:dyDescent="0.45">
      <c r="A9621" s="3">
        <v>45953.657511574071</v>
      </c>
      <c r="B9621" s="1" t="s">
        <v>96</v>
      </c>
      <c r="C9621" t="str">
        <f>IFERROR(VLOOKUP(B9621,[8]電話端末!$A$2:$E$284,2,FALSE),"不在")</f>
        <v>【MF大阪】澤近美里</v>
      </c>
      <c r="D9621" s="1" t="s">
        <v>110</v>
      </c>
      <c r="E9621" t="str">
        <f>IFERROR(VLOOKUP(D9621,[8]電話端末!$A$2:$E$284,2,FALSE),"不在")</f>
        <v>【MF東京】高木幸恵</v>
      </c>
      <c r="F9621" s="1" t="s">
        <v>110</v>
      </c>
      <c r="G9621" t="str">
        <f>IFERROR(VLOOKUP(F9621,[8]電話端末!$A$2:$D$284,2,FALSE),"不在")</f>
        <v>【MF東京】高木幸恵</v>
      </c>
      <c r="H9621" s="4">
        <v>37</v>
      </c>
      <c r="I9621" s="4">
        <v>35</v>
      </c>
      <c r="K9621">
        <v>2.5102300480768098E+19</v>
      </c>
    </row>
    <row r="9622" spans="1:11" x14ac:dyDescent="0.45">
      <c r="A9622" s="3">
        <v>45953.656122685185</v>
      </c>
      <c r="B9622" s="1" t="s">
        <v>579</v>
      </c>
      <c r="C9622" t="str">
        <f>IFERROR(VLOOKUP(B9622,[8]電話端末!$A$2:$E$284,2,FALSE),"不在")</f>
        <v>【千葉】平野翔大</v>
      </c>
      <c r="D9622" s="1" t="s">
        <v>50</v>
      </c>
      <c r="E9622" t="str">
        <f>IFERROR(VLOOKUP(D9622,[8]電話端末!$A$2:$E$284,2,FALSE),"不在")</f>
        <v>【流山】浅沼潤也</v>
      </c>
      <c r="F9622" s="1"/>
      <c r="G9622" t="str">
        <f>IFERROR(VLOOKUP(F9622,[8]電話端末!$A$2:$D$284,2,FALSE),"不在")</f>
        <v>不在</v>
      </c>
      <c r="H9622" s="4">
        <v>28</v>
      </c>
      <c r="I9622" s="4">
        <v>0</v>
      </c>
      <c r="K9622">
        <v>2.5102300478268101E+19</v>
      </c>
    </row>
    <row r="9623" spans="1:11" x14ac:dyDescent="0.45">
      <c r="A9623" s="3">
        <v>45953.655555555553</v>
      </c>
      <c r="B9623" s="1" t="s">
        <v>96</v>
      </c>
      <c r="C9623" t="str">
        <f>IFERROR(VLOOKUP(B9623,[8]電話端末!$A$2:$E$284,2,FALSE),"不在")</f>
        <v>【MF大阪】澤近美里</v>
      </c>
      <c r="D9623" s="1" t="s">
        <v>113</v>
      </c>
      <c r="E9623" t="str">
        <f>IFERROR(VLOOKUP(D9623,[8]電話端末!$A$2:$E$284,2,FALSE),"不在")</f>
        <v>【名古屋】水島奈美</v>
      </c>
      <c r="F9623" s="1" t="s">
        <v>113</v>
      </c>
      <c r="G9623" t="str">
        <f>IFERROR(VLOOKUP(F9623,[8]電話端末!$A$2:$D$284,2,FALSE),"不在")</f>
        <v>【名古屋】水島奈美</v>
      </c>
      <c r="H9623" s="4">
        <v>122</v>
      </c>
      <c r="I9623" s="4">
        <v>120</v>
      </c>
      <c r="K9623">
        <v>2.5102300477168099E+19</v>
      </c>
    </row>
    <row r="9624" spans="1:11" x14ac:dyDescent="0.45">
      <c r="A9624" s="3">
        <v>45953.65384259259</v>
      </c>
      <c r="B9624" s="1" t="s">
        <v>83</v>
      </c>
      <c r="C9624" t="str">
        <f>IFERROR(VLOOKUP(B9624,[8]電話端末!$A$2:$E$284,2,FALSE),"不在")</f>
        <v>【札幌】舘合庸介</v>
      </c>
      <c r="D9624" s="1" t="s">
        <v>128</v>
      </c>
      <c r="E9624" t="str">
        <f>IFERROR(VLOOKUP(D9624,[8]電話端末!$A$2:$E$284,2,FALSE),"不在")</f>
        <v>【仙台】仁藤佳美</v>
      </c>
      <c r="F9624" s="1"/>
      <c r="G9624" t="str">
        <f>IFERROR(VLOOKUP(F9624,[8]電話端末!$A$2:$D$284,2,FALSE),"不在")</f>
        <v>不在</v>
      </c>
      <c r="H9624" s="4">
        <v>1</v>
      </c>
      <c r="I9624" s="4">
        <v>0</v>
      </c>
      <c r="K9624">
        <v>2.5102300475768099E+19</v>
      </c>
    </row>
    <row r="9625" spans="1:11" x14ac:dyDescent="0.45">
      <c r="A9625" s="3">
        <v>45953.653611111113</v>
      </c>
      <c r="B9625" s="1" t="s">
        <v>83</v>
      </c>
      <c r="C9625" t="str">
        <f>IFERROR(VLOOKUP(B9625,[8]電話端末!$A$2:$E$284,2,FALSE),"不在")</f>
        <v>【札幌】舘合庸介</v>
      </c>
      <c r="D9625" s="1" t="s">
        <v>128</v>
      </c>
      <c r="E9625" t="str">
        <f>IFERROR(VLOOKUP(D9625,[8]電話端末!$A$2:$E$284,2,FALSE),"不在")</f>
        <v>【仙台】仁藤佳美</v>
      </c>
      <c r="F9625" s="1"/>
      <c r="G9625" t="str">
        <f>IFERROR(VLOOKUP(F9625,[8]電話端末!$A$2:$D$284,2,FALSE),"不在")</f>
        <v>不在</v>
      </c>
      <c r="H9625" s="4">
        <v>1</v>
      </c>
      <c r="I9625" s="4">
        <v>0</v>
      </c>
      <c r="K9625">
        <v>2.5102300475568099E+19</v>
      </c>
    </row>
    <row r="9626" spans="1:11" x14ac:dyDescent="0.45">
      <c r="A9626" s="3">
        <v>45953.653055555558</v>
      </c>
      <c r="B9626" s="1" t="s">
        <v>128</v>
      </c>
      <c r="C9626" t="str">
        <f>IFERROR(VLOOKUP(B9626,[8]電話端末!$A$2:$E$284,2,FALSE),"不在")</f>
        <v>【仙台】仁藤佳美</v>
      </c>
      <c r="D9626" s="1" t="s">
        <v>83</v>
      </c>
      <c r="E9626" t="str">
        <f>IFERROR(VLOOKUP(D9626,[8]電話端末!$A$2:$E$284,2,FALSE),"不在")</f>
        <v>【札幌】舘合庸介</v>
      </c>
      <c r="F9626" s="1"/>
      <c r="G9626" t="str">
        <f>IFERROR(VLOOKUP(F9626,[8]電話端末!$A$2:$D$284,2,FALSE),"不在")</f>
        <v>不在</v>
      </c>
      <c r="H9626" s="4">
        <v>10</v>
      </c>
      <c r="I9626" s="4">
        <v>0</v>
      </c>
      <c r="K9626">
        <v>2.5102300474568102E+19</v>
      </c>
    </row>
    <row r="9627" spans="1:11" x14ac:dyDescent="0.45">
      <c r="A9627" s="3">
        <v>45953.652870370373</v>
      </c>
      <c r="B9627" s="1" t="s">
        <v>40</v>
      </c>
      <c r="C9627" t="str">
        <f>IFERROR(VLOOKUP(B9627,[8]電話端末!$A$2:$E$284,2,FALSE),"不在")</f>
        <v>【本社EC】鈴木浩允</v>
      </c>
      <c r="D9627" s="1" t="s">
        <v>169</v>
      </c>
      <c r="E9627" t="str">
        <f>IFERROR(VLOOKUP(D9627,[8]電話端末!$A$2:$E$284,2,FALSE),"不在")</f>
        <v>【本社EC】猶貞彩</v>
      </c>
      <c r="F9627" s="1" t="s">
        <v>169</v>
      </c>
      <c r="G9627" t="str">
        <f>IFERROR(VLOOKUP(F9627,[8]電話端末!$A$2:$D$284,2,FALSE),"不在")</f>
        <v>【本社EC】猶貞彩</v>
      </c>
      <c r="H9627" s="4">
        <v>80</v>
      </c>
      <c r="I9627" s="4">
        <v>75</v>
      </c>
      <c r="K9627">
        <v>2.5102300474468098E+19</v>
      </c>
    </row>
    <row r="9628" spans="1:11" x14ac:dyDescent="0.45">
      <c r="A9628" s="3">
        <v>45953.652372685188</v>
      </c>
      <c r="B9628" s="1" t="s">
        <v>187</v>
      </c>
      <c r="C9628" t="str">
        <f>IFERROR(VLOOKUP(B9628,[8]電話端末!$A$2:$E$284,2,FALSE),"不在")</f>
        <v>【埼玉】石川恵理</v>
      </c>
      <c r="D9628" s="1" t="s">
        <v>241</v>
      </c>
      <c r="E9628" t="str">
        <f>IFERROR(VLOOKUP(D9628,[8]電話端末!$A$2:$E$284,2,FALSE),"不在")</f>
        <v>不在</v>
      </c>
      <c r="F9628" s="1"/>
      <c r="G9628" t="str">
        <f>IFERROR(VLOOKUP(F9628,[8]電話端末!$A$2:$D$284,2,FALSE),"不在")</f>
        <v>不在</v>
      </c>
      <c r="H9628" s="4">
        <v>0</v>
      </c>
      <c r="I9628" s="4">
        <v>0</v>
      </c>
      <c r="K9628">
        <v>2.51023004737681E+19</v>
      </c>
    </row>
    <row r="9629" spans="1:11" x14ac:dyDescent="0.45">
      <c r="A9629" s="3">
        <v>45953.650231481479</v>
      </c>
      <c r="B9629" s="1" t="s">
        <v>579</v>
      </c>
      <c r="C9629" t="str">
        <f>IFERROR(VLOOKUP(B9629,[8]電話端末!$A$2:$E$284,2,FALSE),"不在")</f>
        <v>【千葉】平野翔大</v>
      </c>
      <c r="D9629" s="1" t="s">
        <v>50</v>
      </c>
      <c r="E9629" t="str">
        <f>IFERROR(VLOOKUP(D9629,[8]電話端末!$A$2:$E$284,2,FALSE),"不在")</f>
        <v>【流山】浅沼潤也</v>
      </c>
      <c r="F9629" s="1"/>
      <c r="G9629" t="str">
        <f>IFERROR(VLOOKUP(F9629,[8]電話端末!$A$2:$D$284,2,FALSE),"不在")</f>
        <v>不在</v>
      </c>
      <c r="H9629" s="4">
        <v>0</v>
      </c>
      <c r="I9629" s="4">
        <v>0</v>
      </c>
      <c r="K9629">
        <v>2.5102300470268101E+19</v>
      </c>
    </row>
    <row r="9630" spans="1:11" x14ac:dyDescent="0.45">
      <c r="A9630" s="3">
        <v>45953.650173611109</v>
      </c>
      <c r="B9630" s="1" t="s">
        <v>579</v>
      </c>
      <c r="C9630" t="str">
        <f>IFERROR(VLOOKUP(B9630,[8]電話端末!$A$2:$E$284,2,FALSE),"不在")</f>
        <v>【千葉】平野翔大</v>
      </c>
      <c r="D9630" s="1" t="s">
        <v>50</v>
      </c>
      <c r="E9630" t="str">
        <f>IFERROR(VLOOKUP(D9630,[8]電話端末!$A$2:$E$284,2,FALSE),"不在")</f>
        <v>【流山】浅沼潤也</v>
      </c>
      <c r="F9630" s="1"/>
      <c r="G9630" t="str">
        <f>IFERROR(VLOOKUP(F9630,[8]電話端末!$A$2:$D$284,2,FALSE),"不在")</f>
        <v>不在</v>
      </c>
      <c r="H9630" s="4">
        <v>0</v>
      </c>
      <c r="I9630" s="4">
        <v>0</v>
      </c>
      <c r="K9630">
        <v>2.5102300470068101E+19</v>
      </c>
    </row>
    <row r="9631" spans="1:11" x14ac:dyDescent="0.45">
      <c r="A9631" s="3">
        <v>45953.650127314817</v>
      </c>
      <c r="B9631" s="1" t="s">
        <v>49</v>
      </c>
      <c r="C9631" t="str">
        <f>IFERROR(VLOOKUP(B9631,[8]電話端末!$A$2:$E$284,2,FALSE),"不在")</f>
        <v>【流山】鴻池千紗都</v>
      </c>
      <c r="D9631" s="1" t="s">
        <v>50</v>
      </c>
      <c r="E9631" t="str">
        <f>IFERROR(VLOOKUP(D9631,[8]電話端末!$A$2:$E$284,2,FALSE),"不在")</f>
        <v>【流山】浅沼潤也</v>
      </c>
      <c r="F9631" s="1"/>
      <c r="G9631" t="str">
        <f>IFERROR(VLOOKUP(F9631,[8]電話端末!$A$2:$D$284,2,FALSE),"不在")</f>
        <v>不在</v>
      </c>
      <c r="H9631" s="4">
        <v>21</v>
      </c>
      <c r="I9631" s="4">
        <v>0</v>
      </c>
      <c r="K9631">
        <v>2.5102300469968101E+19</v>
      </c>
    </row>
    <row r="9632" spans="1:11" x14ac:dyDescent="0.45">
      <c r="A9632" s="3">
        <v>45953.649606481478</v>
      </c>
      <c r="B9632" s="1" t="s">
        <v>153</v>
      </c>
      <c r="C9632" t="str">
        <f>IFERROR(VLOOKUP(B9632,[8]電話端末!$A$2:$E$284,2,FALSE),"不在")</f>
        <v>【千葉】平野翔大</v>
      </c>
      <c r="D9632" s="1" t="s">
        <v>216</v>
      </c>
      <c r="E9632" t="str">
        <f>IFERROR(VLOOKUP(D9632,[8]電話端末!$A$2:$E$284,2,FALSE),"不在")</f>
        <v>【埼玉】矢島静音</v>
      </c>
      <c r="F9632" s="1" t="s">
        <v>216</v>
      </c>
      <c r="G9632" t="str">
        <f>IFERROR(VLOOKUP(F9632,[8]電話端末!$A$2:$D$284,2,FALSE),"不在")</f>
        <v>【埼玉】矢島静音</v>
      </c>
      <c r="H9632" s="4">
        <v>22</v>
      </c>
      <c r="I9632" s="4">
        <v>19</v>
      </c>
      <c r="K9632">
        <v>2.5102300469768102E+19</v>
      </c>
    </row>
    <row r="9633" spans="1:11" x14ac:dyDescent="0.45">
      <c r="A9633" s="3">
        <v>45953.649548611109</v>
      </c>
      <c r="B9633" s="1" t="s">
        <v>83</v>
      </c>
      <c r="C9633" t="str">
        <f>IFERROR(VLOOKUP(B9633,[8]電話端末!$A$2:$E$284,2,FALSE),"不在")</f>
        <v>【札幌】舘合庸介</v>
      </c>
      <c r="D9633" s="1" t="s">
        <v>128</v>
      </c>
      <c r="E9633" t="str">
        <f>IFERROR(VLOOKUP(D9633,[8]電話端末!$A$2:$E$284,2,FALSE),"不在")</f>
        <v>【仙台】仁藤佳美</v>
      </c>
      <c r="F9633" s="1"/>
      <c r="G9633" t="str">
        <f>IFERROR(VLOOKUP(F9633,[8]電話端末!$A$2:$D$284,2,FALSE),"不在")</f>
        <v>不在</v>
      </c>
      <c r="H9633" s="4">
        <v>0</v>
      </c>
      <c r="I9633" s="4">
        <v>0</v>
      </c>
      <c r="K9633">
        <v>2.5102300469568098E+19</v>
      </c>
    </row>
    <row r="9634" spans="1:11" x14ac:dyDescent="0.45">
      <c r="A9634" s="3">
        <v>45953.648993055554</v>
      </c>
      <c r="B9634" s="1" t="s">
        <v>579</v>
      </c>
      <c r="C9634" t="str">
        <f>IFERROR(VLOOKUP(B9634,[8]電話端末!$A$2:$E$284,2,FALSE),"不在")</f>
        <v>【千葉】平野翔大</v>
      </c>
      <c r="D9634" s="1" t="s">
        <v>216</v>
      </c>
      <c r="E9634" t="str">
        <f>IFERROR(VLOOKUP(D9634,[8]電話端末!$A$2:$E$284,2,FALSE),"不在")</f>
        <v>【埼玉】矢島静音</v>
      </c>
      <c r="F9634" s="1"/>
      <c r="G9634" t="str">
        <f>IFERROR(VLOOKUP(F9634,[8]電話端末!$A$2:$D$284,2,FALSE),"不在")</f>
        <v>不在</v>
      </c>
      <c r="H9634" s="4">
        <v>1</v>
      </c>
      <c r="I9634" s="4">
        <v>0</v>
      </c>
      <c r="K9634">
        <v>2.5102300468668101E+19</v>
      </c>
    </row>
    <row r="9635" spans="1:11" x14ac:dyDescent="0.45">
      <c r="A9635" s="3">
        <v>45953.6487037037</v>
      </c>
      <c r="B9635" s="1" t="s">
        <v>34</v>
      </c>
      <c r="C9635" t="str">
        <f>IFERROR(VLOOKUP(B9635,[8]電話端末!$A$2:$E$284,2,FALSE),"不在")</f>
        <v>【埼玉】細田昌子</v>
      </c>
      <c r="D9635" s="1" t="s">
        <v>116</v>
      </c>
      <c r="E9635" t="str">
        <f>IFERROR(VLOOKUP(D9635,[8]電話端末!$A$2:$E$284,2,FALSE),"不在")</f>
        <v>【MF東京】櫻井美菜</v>
      </c>
      <c r="F9635" s="1" t="s">
        <v>116</v>
      </c>
      <c r="G9635" t="str">
        <f>IFERROR(VLOOKUP(F9635,[8]電話端末!$A$2:$D$284,2,FALSE),"不在")</f>
        <v>【MF東京】櫻井美菜</v>
      </c>
      <c r="H9635" s="4">
        <v>38</v>
      </c>
      <c r="I9635" s="4">
        <v>36</v>
      </c>
      <c r="K9635">
        <v>2.5102300468168102E+19</v>
      </c>
    </row>
    <row r="9636" spans="1:11" x14ac:dyDescent="0.45">
      <c r="A9636" s="3">
        <v>45953.648634259262</v>
      </c>
      <c r="B9636" s="1" t="s">
        <v>112</v>
      </c>
      <c r="C9636" t="str">
        <f>IFERROR(VLOOKUP(B9636,[8]電話端末!$A$2:$E$284,2,FALSE),"不在")</f>
        <v>【岡山】河原由布子</v>
      </c>
      <c r="D9636" s="1" t="s">
        <v>145</v>
      </c>
      <c r="E9636" t="str">
        <f>IFERROR(VLOOKUP(D9636,[8]電話端末!$A$2:$E$284,2,FALSE),"不在")</f>
        <v>【MF大阪】牧聡美</v>
      </c>
      <c r="F9636" s="1" t="s">
        <v>96</v>
      </c>
      <c r="G9636" t="str">
        <f>IFERROR(VLOOKUP(F9636,[8]電話端末!$A$2:$D$284,2,FALSE),"不在")</f>
        <v>【MF大阪】澤近美里</v>
      </c>
      <c r="H9636" s="4">
        <v>351</v>
      </c>
      <c r="I9636" s="4">
        <v>338</v>
      </c>
      <c r="K9636">
        <v>2.5102300467968098E+19</v>
      </c>
    </row>
    <row r="9637" spans="1:11" x14ac:dyDescent="0.45">
      <c r="A9637" s="3">
        <v>45953.647349537037</v>
      </c>
      <c r="B9637" s="1" t="s">
        <v>44</v>
      </c>
      <c r="C9637" t="str">
        <f>IFERROR(VLOOKUP(B9637,[8]電話端末!$A$2:$E$284,2,FALSE),"不在")</f>
        <v>【福岡】奥薗美和</v>
      </c>
      <c r="D9637" s="1" t="s">
        <v>39</v>
      </c>
      <c r="E9637" t="str">
        <f>IFERROR(VLOOKUP(D9637,[8]電話端末!$A$2:$E$284,2,FALSE),"不在")</f>
        <v>【福岡】松尾明日香</v>
      </c>
      <c r="F9637" s="1" t="s">
        <v>39</v>
      </c>
      <c r="G9637" t="str">
        <f>IFERROR(VLOOKUP(F9637,[8]電話端末!$A$2:$D$284,2,FALSE),"不在")</f>
        <v>【福岡】松尾明日香</v>
      </c>
      <c r="H9637" s="4">
        <v>134</v>
      </c>
      <c r="I9637" s="4">
        <v>133</v>
      </c>
      <c r="K9637">
        <v>2.5102300466468098E+19</v>
      </c>
    </row>
    <row r="9638" spans="1:11" x14ac:dyDescent="0.45">
      <c r="A9638" s="3">
        <v>45953.647268518522</v>
      </c>
      <c r="B9638" s="1" t="s">
        <v>118</v>
      </c>
      <c r="C9638" t="str">
        <f>IFERROR(VLOOKUP(B9638,[8]電話端末!$A$2:$E$284,2,FALSE),"不在")</f>
        <v>【仙台】真壁彰子</v>
      </c>
      <c r="D9638" s="1" t="s">
        <v>83</v>
      </c>
      <c r="E9638" t="str">
        <f>IFERROR(VLOOKUP(D9638,[8]電話端末!$A$2:$E$284,2,FALSE),"不在")</f>
        <v>【札幌】舘合庸介</v>
      </c>
      <c r="F9638" s="1" t="s">
        <v>83</v>
      </c>
      <c r="G9638" t="str">
        <f>IFERROR(VLOOKUP(F9638,[8]電話端末!$A$2:$D$284,2,FALSE),"不在")</f>
        <v>【札幌】舘合庸介</v>
      </c>
      <c r="H9638" s="4">
        <v>51</v>
      </c>
      <c r="I9638" s="4">
        <v>43</v>
      </c>
      <c r="K9638">
        <v>2.5102300466268099E+19</v>
      </c>
    </row>
    <row r="9639" spans="1:11" x14ac:dyDescent="0.45">
      <c r="A9639" s="3">
        <v>45953.645752314813</v>
      </c>
      <c r="B9639" s="1" t="s">
        <v>83</v>
      </c>
      <c r="C9639" t="str">
        <f>IFERROR(VLOOKUP(B9639,[8]電話端末!$A$2:$E$284,2,FALSE),"不在")</f>
        <v>【札幌】舘合庸介</v>
      </c>
      <c r="D9639" s="1" t="s">
        <v>118</v>
      </c>
      <c r="E9639" t="str">
        <f>IFERROR(VLOOKUP(D9639,[8]電話端末!$A$2:$E$284,2,FALSE),"不在")</f>
        <v>【仙台】真壁彰子</v>
      </c>
      <c r="F9639" s="1" t="s">
        <v>118</v>
      </c>
      <c r="G9639" t="str">
        <f>IFERROR(VLOOKUP(F9639,[8]電話端末!$A$2:$D$284,2,FALSE),"不在")</f>
        <v>【仙台】真壁彰子</v>
      </c>
      <c r="H9639" s="4">
        <v>65</v>
      </c>
      <c r="I9639" s="4">
        <v>61</v>
      </c>
      <c r="K9639">
        <v>2.5102300465068102E+19</v>
      </c>
    </row>
    <row r="9640" spans="1:11" x14ac:dyDescent="0.45">
      <c r="A9640" s="3">
        <v>45953.645729166667</v>
      </c>
      <c r="B9640" s="1" t="s">
        <v>83</v>
      </c>
      <c r="C9640" t="str">
        <f>IFERROR(VLOOKUP(B9640,[8]電話端末!$A$2:$E$284,2,FALSE),"不在")</f>
        <v>【札幌】舘合庸介</v>
      </c>
      <c r="D9640" s="1" t="s">
        <v>580</v>
      </c>
      <c r="E9640" t="str">
        <f>IFERROR(VLOOKUP(D9640,[8]電話端末!$A$2:$E$284,2,FALSE),"不在")</f>
        <v>不在</v>
      </c>
      <c r="F9640" s="1"/>
      <c r="G9640" t="str">
        <f>IFERROR(VLOOKUP(F9640,[8]電話端末!$A$2:$D$284,2,FALSE),"不在")</f>
        <v>不在</v>
      </c>
      <c r="H9640" s="4">
        <v>0</v>
      </c>
      <c r="I9640" s="4">
        <v>0</v>
      </c>
      <c r="K9640">
        <v>2.5102300464968102E+19</v>
      </c>
    </row>
    <row r="9641" spans="1:11" x14ac:dyDescent="0.45">
      <c r="A9641" s="3">
        <v>45953.645694444444</v>
      </c>
      <c r="B9641" s="1" t="s">
        <v>83</v>
      </c>
      <c r="C9641" t="str">
        <f>IFERROR(VLOOKUP(B9641,[8]電話端末!$A$2:$E$284,2,FALSE),"不在")</f>
        <v>【札幌】舘合庸介</v>
      </c>
      <c r="D9641" s="1" t="s">
        <v>581</v>
      </c>
      <c r="E9641" t="str">
        <f>IFERROR(VLOOKUP(D9641,[8]電話端末!$A$2:$E$284,2,FALSE),"不在")</f>
        <v>【仙台】阿部和成</v>
      </c>
      <c r="F9641" s="1"/>
      <c r="G9641" t="str">
        <f>IFERROR(VLOOKUP(F9641,[8]電話端末!$A$2:$D$284,2,FALSE),"不在")</f>
        <v>不在</v>
      </c>
      <c r="H9641" s="4">
        <v>0</v>
      </c>
      <c r="I9641" s="4">
        <v>0</v>
      </c>
      <c r="K9641">
        <v>2.5102300464768098E+19</v>
      </c>
    </row>
    <row r="9642" spans="1:11" x14ac:dyDescent="0.45">
      <c r="A9642" s="3">
        <v>45953.645671296297</v>
      </c>
      <c r="B9642" s="1" t="s">
        <v>38</v>
      </c>
      <c r="C9642" t="str">
        <f>IFERROR(VLOOKUP(B9642,[8]電話端末!$A$2:$E$284,2,FALSE),"不在")</f>
        <v>【福岡】山崎芹奈</v>
      </c>
      <c r="D9642" s="1" t="s">
        <v>19</v>
      </c>
      <c r="E9642" t="str">
        <f>IFERROR(VLOOKUP(D9642,[8]電話端末!$A$2:$E$284,2,FALSE),"不在")</f>
        <v>【福岡】重松宝成</v>
      </c>
      <c r="F9642" s="1" t="s">
        <v>19</v>
      </c>
      <c r="G9642" t="str">
        <f>IFERROR(VLOOKUP(F9642,[8]電話端末!$A$2:$D$284,2,FALSE),"不在")</f>
        <v>【福岡】重松宝成</v>
      </c>
      <c r="H9642" s="4">
        <v>281</v>
      </c>
      <c r="I9642" s="4">
        <v>275</v>
      </c>
      <c r="K9642">
        <v>2.5102300464568099E+19</v>
      </c>
    </row>
    <row r="9643" spans="1:11" x14ac:dyDescent="0.45">
      <c r="A9643" s="3">
        <v>45953.645405092589</v>
      </c>
      <c r="B9643" s="1" t="s">
        <v>579</v>
      </c>
      <c r="C9643" t="str">
        <f>IFERROR(VLOOKUP(B9643,[8]電話端末!$A$2:$E$284,2,FALSE),"不在")</f>
        <v>【千葉】平野翔大</v>
      </c>
      <c r="D9643" s="1" t="s">
        <v>50</v>
      </c>
      <c r="E9643" t="str">
        <f>IFERROR(VLOOKUP(D9643,[8]電話端末!$A$2:$E$284,2,FALSE),"不在")</f>
        <v>【流山】浅沼潤也</v>
      </c>
      <c r="F9643" s="1"/>
      <c r="G9643" t="str">
        <f>IFERROR(VLOOKUP(F9643,[8]電話端末!$A$2:$D$284,2,FALSE),"不在")</f>
        <v>不在</v>
      </c>
      <c r="H9643" s="4">
        <v>14</v>
      </c>
      <c r="I9643" s="4">
        <v>0</v>
      </c>
      <c r="K9643">
        <v>2.51023004642681E+19</v>
      </c>
    </row>
    <row r="9644" spans="1:11" x14ac:dyDescent="0.45">
      <c r="A9644" s="3">
        <v>45953.644212962965</v>
      </c>
      <c r="B9644" s="1" t="s">
        <v>40</v>
      </c>
      <c r="C9644" t="str">
        <f>IFERROR(VLOOKUP(B9644,[8]電話端末!$A$2:$E$284,2,FALSE),"不在")</f>
        <v>【本社EC】鈴木浩允</v>
      </c>
      <c r="D9644" s="1" t="s">
        <v>169</v>
      </c>
      <c r="E9644" t="str">
        <f>IFERROR(VLOOKUP(D9644,[8]電話端末!$A$2:$E$284,2,FALSE),"不在")</f>
        <v>【本社EC】猶貞彩</v>
      </c>
      <c r="F9644" s="1" t="s">
        <v>169</v>
      </c>
      <c r="G9644" t="str">
        <f>IFERROR(VLOOKUP(F9644,[8]電話端末!$A$2:$D$284,2,FALSE),"不在")</f>
        <v>【本社EC】猶貞彩</v>
      </c>
      <c r="H9644" s="4">
        <v>54</v>
      </c>
      <c r="I9644" s="4">
        <v>48</v>
      </c>
      <c r="K9644">
        <v>2.5102300461968101E+19</v>
      </c>
    </row>
    <row r="9645" spans="1:11" x14ac:dyDescent="0.45">
      <c r="A9645" s="3">
        <v>45953.643078703702</v>
      </c>
      <c r="B9645" s="1" t="s">
        <v>83</v>
      </c>
      <c r="C9645" t="str">
        <f>IFERROR(VLOOKUP(B9645,[8]電話端末!$A$2:$E$284,2,FALSE),"不在")</f>
        <v>【札幌】舘合庸介</v>
      </c>
      <c r="D9645" s="1" t="s">
        <v>23</v>
      </c>
      <c r="E9645" t="str">
        <f>IFERROR(VLOOKUP(D9645,[8]電話端末!$A$2:$E$284,2,FALSE),"不在")</f>
        <v>【本社購買】山口泰彦</v>
      </c>
      <c r="F9645" s="1" t="s">
        <v>23</v>
      </c>
      <c r="G9645" t="str">
        <f>IFERROR(VLOOKUP(F9645,[8]電話端末!$A$2:$D$284,2,FALSE),"不在")</f>
        <v>【本社購買】山口泰彦</v>
      </c>
      <c r="H9645" s="4">
        <v>41</v>
      </c>
      <c r="I9645" s="4">
        <v>36</v>
      </c>
      <c r="K9645">
        <v>2.5102300460668101E+19</v>
      </c>
    </row>
    <row r="9646" spans="1:11" x14ac:dyDescent="0.45">
      <c r="A9646" s="3">
        <v>45953.642268518517</v>
      </c>
      <c r="B9646" s="1" t="s">
        <v>49</v>
      </c>
      <c r="C9646" t="str">
        <f>IFERROR(VLOOKUP(B9646,[8]電話端末!$A$2:$E$284,2,FALSE),"不在")</f>
        <v>【流山】鴻池千紗都</v>
      </c>
      <c r="D9646" s="1" t="s">
        <v>50</v>
      </c>
      <c r="E9646" t="str">
        <f>IFERROR(VLOOKUP(D9646,[8]電話端末!$A$2:$E$284,2,FALSE),"不在")</f>
        <v>【流山】浅沼潤也</v>
      </c>
      <c r="F9646" s="1"/>
      <c r="G9646" t="str">
        <f>IFERROR(VLOOKUP(F9646,[8]電話端末!$A$2:$D$284,2,FALSE),"不在")</f>
        <v>不在</v>
      </c>
      <c r="H9646" s="4">
        <v>24</v>
      </c>
      <c r="I9646" s="4">
        <v>0</v>
      </c>
      <c r="K9646">
        <v>2.5102300459968098E+19</v>
      </c>
    </row>
    <row r="9647" spans="1:11" x14ac:dyDescent="0.45">
      <c r="A9647" s="3">
        <v>45953.642175925925</v>
      </c>
      <c r="B9647" s="1" t="s">
        <v>83</v>
      </c>
      <c r="C9647" t="str">
        <f>IFERROR(VLOOKUP(B9647,[8]電話端末!$A$2:$E$284,2,FALSE),"不在")</f>
        <v>【札幌】舘合庸介</v>
      </c>
      <c r="D9647" s="1" t="s">
        <v>23</v>
      </c>
      <c r="E9647" t="str">
        <f>IFERROR(VLOOKUP(D9647,[8]電話端末!$A$2:$E$284,2,FALSE),"不在")</f>
        <v>【本社購買】山口泰彦</v>
      </c>
      <c r="F9647" s="1"/>
      <c r="G9647" t="str">
        <f>IFERROR(VLOOKUP(F9647,[8]電話端末!$A$2:$D$284,2,FALSE),"不在")</f>
        <v>不在</v>
      </c>
      <c r="H9647" s="4">
        <v>0</v>
      </c>
      <c r="I9647" s="4">
        <v>0</v>
      </c>
      <c r="K9647">
        <v>2.5102300459768099E+19</v>
      </c>
    </row>
    <row r="9648" spans="1:11" x14ac:dyDescent="0.45">
      <c r="A9648" s="3">
        <v>45953.641574074078</v>
      </c>
      <c r="B9648" s="1" t="s">
        <v>144</v>
      </c>
      <c r="C9648" t="str">
        <f>IFERROR(VLOOKUP(B9648,[8]電話端末!$A$2:$E$284,2,FALSE),"不在")</f>
        <v>【本社輸入】五戸勇気</v>
      </c>
      <c r="D9648" s="1" t="s">
        <v>34</v>
      </c>
      <c r="E9648" t="str">
        <f>IFERROR(VLOOKUP(D9648,[8]電話端末!$A$2:$E$284,2,FALSE),"不在")</f>
        <v>【埼玉】細田昌子</v>
      </c>
      <c r="F9648" s="1" t="s">
        <v>34</v>
      </c>
      <c r="G9648" t="str">
        <f>IFERROR(VLOOKUP(F9648,[8]電話端末!$A$2:$D$284,2,FALSE),"不在")</f>
        <v>【埼玉】細田昌子</v>
      </c>
      <c r="H9648" s="4">
        <v>216</v>
      </c>
      <c r="I9648" s="4">
        <v>214</v>
      </c>
      <c r="K9648">
        <v>2.5102300458968101E+19</v>
      </c>
    </row>
    <row r="9649" spans="1:11" x14ac:dyDescent="0.45">
      <c r="A9649" s="3">
        <v>45953.640717592592</v>
      </c>
      <c r="B9649" s="1" t="s">
        <v>139</v>
      </c>
      <c r="C9649" t="str">
        <f>IFERROR(VLOOKUP(B9649,[8]電話端末!$A$2:$E$284,2,FALSE),"不在")</f>
        <v>【MF大阪】松尾一誠</v>
      </c>
      <c r="D9649" s="1" t="s">
        <v>23</v>
      </c>
      <c r="E9649" t="str">
        <f>IFERROR(VLOOKUP(D9649,[8]電話端末!$A$2:$E$284,2,FALSE),"不在")</f>
        <v>【本社購買】山口泰彦</v>
      </c>
      <c r="F9649" s="1" t="s">
        <v>23</v>
      </c>
      <c r="G9649" t="str">
        <f>IFERROR(VLOOKUP(F9649,[8]電話端末!$A$2:$D$284,2,FALSE),"不在")</f>
        <v>【本社購買】山口泰彦</v>
      </c>
      <c r="H9649" s="4">
        <v>162</v>
      </c>
      <c r="I9649" s="4">
        <v>158</v>
      </c>
      <c r="K9649">
        <v>2.5102300457368101E+19</v>
      </c>
    </row>
    <row r="9650" spans="1:11" x14ac:dyDescent="0.45">
      <c r="A9650" s="3">
        <v>45953.640034722222</v>
      </c>
      <c r="B9650" s="1" t="s">
        <v>186</v>
      </c>
      <c r="C9650" t="str">
        <f>IFERROR(VLOOKUP(B9650,[8]電話端末!$A$2:$E$284,2,FALSE),"不在")</f>
        <v>【東京】北林友希</v>
      </c>
      <c r="D9650" s="1" t="s">
        <v>34</v>
      </c>
      <c r="E9650" t="str">
        <f>IFERROR(VLOOKUP(D9650,[8]電話端末!$A$2:$E$284,2,FALSE),"不在")</f>
        <v>【埼玉】細田昌子</v>
      </c>
      <c r="F9650" s="1" t="s">
        <v>34</v>
      </c>
      <c r="G9650" t="str">
        <f>IFERROR(VLOOKUP(F9650,[8]電話端末!$A$2:$D$284,2,FALSE),"不在")</f>
        <v>【埼玉】細田昌子</v>
      </c>
      <c r="H9650" s="4">
        <v>58</v>
      </c>
      <c r="I9650" s="4">
        <v>55</v>
      </c>
      <c r="K9650">
        <v>2.5102300456568099E+19</v>
      </c>
    </row>
    <row r="9651" spans="1:11" x14ac:dyDescent="0.45">
      <c r="A9651" s="3">
        <v>45953.634421296294</v>
      </c>
      <c r="B9651" s="1" t="s">
        <v>34</v>
      </c>
      <c r="C9651" t="str">
        <f>IFERROR(VLOOKUP(B9651,[8]電話端末!$A$2:$E$284,2,FALSE),"不在")</f>
        <v>【埼玉】細田昌子</v>
      </c>
      <c r="D9651" s="1" t="s">
        <v>74</v>
      </c>
      <c r="E9651" t="str">
        <f>IFERROR(VLOOKUP(D9651,[8]電話端末!$A$2:$E$284,2,FALSE),"不在")</f>
        <v>【本社】商品本部</v>
      </c>
      <c r="F9651" s="1" t="s">
        <v>23</v>
      </c>
      <c r="G9651" t="str">
        <f>IFERROR(VLOOKUP(F9651,[8]電話端末!$A$2:$D$284,2,FALSE),"不在")</f>
        <v>【本社購買】山口泰彦</v>
      </c>
      <c r="H9651" s="4">
        <v>112</v>
      </c>
      <c r="I9651" s="4">
        <v>103</v>
      </c>
      <c r="K9651">
        <v>2.5102300448668099E+19</v>
      </c>
    </row>
    <row r="9652" spans="1:11" x14ac:dyDescent="0.45">
      <c r="A9652" s="3">
        <v>45953.634004629632</v>
      </c>
      <c r="B9652" s="1" t="s">
        <v>34</v>
      </c>
      <c r="C9652" t="str">
        <f>IFERROR(VLOOKUP(B9652,[8]電話端末!$A$2:$E$284,2,FALSE),"不在")</f>
        <v>【埼玉】細田昌子</v>
      </c>
      <c r="D9652" s="1" t="s">
        <v>144</v>
      </c>
      <c r="E9652" t="str">
        <f>IFERROR(VLOOKUP(D9652,[8]電話端末!$A$2:$E$284,2,FALSE),"不在")</f>
        <v>【本社輸入】五戸勇気</v>
      </c>
      <c r="F9652" s="1"/>
      <c r="G9652" t="str">
        <f>IFERROR(VLOOKUP(F9652,[8]電話端末!$A$2:$D$284,2,FALSE),"不在")</f>
        <v>不在</v>
      </c>
      <c r="H9652" s="4">
        <v>13</v>
      </c>
      <c r="I9652" s="4">
        <v>0</v>
      </c>
      <c r="K9652">
        <v>2.51023004480681E+19</v>
      </c>
    </row>
    <row r="9653" spans="1:11" x14ac:dyDescent="0.45">
      <c r="A9653" s="3">
        <v>45953.633946759262</v>
      </c>
      <c r="B9653" s="1" t="s">
        <v>102</v>
      </c>
      <c r="C9653" t="str">
        <f>IFERROR(VLOOKUP(B9653,[8]電話端末!$A$2:$E$284,2,FALSE),"不在")</f>
        <v>【静岡】金子湧樹</v>
      </c>
      <c r="D9653" s="1" t="s">
        <v>103</v>
      </c>
      <c r="E9653" t="str">
        <f>IFERROR(VLOOKUP(D9653,[8]電話端末!$A$2:$E$284,2,FALSE),"不在")</f>
        <v>【岡山】北添恵</v>
      </c>
      <c r="F9653" s="1" t="s">
        <v>14</v>
      </c>
      <c r="G9653" t="str">
        <f>IFERROR(VLOOKUP(F9653,[8]電話端末!$A$2:$D$284,2,FALSE),"不在")</f>
        <v>【岡山】伊藤優</v>
      </c>
      <c r="H9653" s="4">
        <v>387</v>
      </c>
      <c r="I9653" s="4">
        <v>380</v>
      </c>
      <c r="K9653">
        <v>2.51023004479681E+19</v>
      </c>
    </row>
    <row r="9654" spans="1:11" x14ac:dyDescent="0.45">
      <c r="A9654" s="3">
        <v>45953.633634259262</v>
      </c>
      <c r="B9654" s="1" t="s">
        <v>34</v>
      </c>
      <c r="C9654" t="str">
        <f>IFERROR(VLOOKUP(B9654,[8]電話端末!$A$2:$E$284,2,FALSE),"不在")</f>
        <v>【埼玉】細田昌子</v>
      </c>
      <c r="D9654" s="1" t="s">
        <v>144</v>
      </c>
      <c r="E9654" t="str">
        <f>IFERROR(VLOOKUP(D9654,[8]電話端末!$A$2:$E$284,2,FALSE),"不在")</f>
        <v>【本社輸入】五戸勇気</v>
      </c>
      <c r="F9654" s="1"/>
      <c r="G9654" t="str">
        <f>IFERROR(VLOOKUP(F9654,[8]電話端末!$A$2:$D$284,2,FALSE),"不在")</f>
        <v>不在</v>
      </c>
      <c r="H9654" s="4">
        <v>10</v>
      </c>
      <c r="I9654" s="4">
        <v>0</v>
      </c>
      <c r="K9654">
        <v>2.5102300447668101E+19</v>
      </c>
    </row>
    <row r="9655" spans="1:11" x14ac:dyDescent="0.45">
      <c r="A9655" s="3">
        <v>45953.633113425924</v>
      </c>
      <c r="B9655" s="1" t="s">
        <v>40</v>
      </c>
      <c r="C9655" t="str">
        <f>IFERROR(VLOOKUP(B9655,[8]電話端末!$A$2:$E$284,2,FALSE),"不在")</f>
        <v>【本社EC】鈴木浩允</v>
      </c>
      <c r="D9655" s="1" t="s">
        <v>169</v>
      </c>
      <c r="E9655" t="str">
        <f>IFERROR(VLOOKUP(D9655,[8]電話端末!$A$2:$E$284,2,FALSE),"不在")</f>
        <v>【本社EC】猶貞彩</v>
      </c>
      <c r="F9655" s="1" t="s">
        <v>169</v>
      </c>
      <c r="G9655" t="str">
        <f>IFERROR(VLOOKUP(F9655,[8]電話端末!$A$2:$D$284,2,FALSE),"不在")</f>
        <v>【本社EC】猶貞彩</v>
      </c>
      <c r="H9655" s="4">
        <v>120</v>
      </c>
      <c r="I9655" s="4">
        <v>115</v>
      </c>
      <c r="K9655">
        <v>2.5102300446768099E+19</v>
      </c>
    </row>
    <row r="9656" spans="1:11" x14ac:dyDescent="0.45">
      <c r="A9656" s="3">
        <v>45953.633032407408</v>
      </c>
      <c r="B9656" s="1" t="s">
        <v>34</v>
      </c>
      <c r="C9656" t="str">
        <f>IFERROR(VLOOKUP(B9656,[8]電話端末!$A$2:$E$284,2,FALSE),"不在")</f>
        <v>【埼玉】細田昌子</v>
      </c>
      <c r="D9656" s="1" t="s">
        <v>144</v>
      </c>
      <c r="E9656" t="str">
        <f>IFERROR(VLOOKUP(D9656,[8]電話端末!$A$2:$E$284,2,FALSE),"不在")</f>
        <v>【本社輸入】五戸勇気</v>
      </c>
      <c r="F9656" s="1"/>
      <c r="G9656" t="str">
        <f>IFERROR(VLOOKUP(F9656,[8]電話端末!$A$2:$D$284,2,FALSE),"不在")</f>
        <v>不在</v>
      </c>
      <c r="H9656" s="4">
        <v>7</v>
      </c>
      <c r="I9656" s="4">
        <v>0</v>
      </c>
      <c r="K9656">
        <v>2.51023004466681E+19</v>
      </c>
    </row>
    <row r="9657" spans="1:11" x14ac:dyDescent="0.45">
      <c r="A9657" s="3">
        <v>45953.632685185185</v>
      </c>
      <c r="B9657" s="1" t="s">
        <v>160</v>
      </c>
      <c r="C9657" t="str">
        <f>IFERROR(VLOOKUP(B9657,[8]電話端末!$A$2:$E$284,2,FALSE),"不在")</f>
        <v>【MF大阪】梶原祐菜</v>
      </c>
      <c r="D9657" s="1" t="s">
        <v>122</v>
      </c>
      <c r="E9657" t="str">
        <f>IFERROR(VLOOKUP(D9657,[8]電話端末!$A$2:$E$284,2,FALSE),"不在")</f>
        <v>【滋賀】着信グループ</v>
      </c>
      <c r="F9657" s="1" t="s">
        <v>134</v>
      </c>
      <c r="G9657" t="str">
        <f>IFERROR(VLOOKUP(F9657,[8]電話端末!$A$2:$D$284,2,FALSE),"不在")</f>
        <v>【滋賀】梅原薫</v>
      </c>
      <c r="H9657" s="4">
        <v>65</v>
      </c>
      <c r="I9657" s="4">
        <v>62</v>
      </c>
      <c r="K9657">
        <v>2.5102300446068101E+19</v>
      </c>
    </row>
    <row r="9658" spans="1:11" x14ac:dyDescent="0.45">
      <c r="A9658" s="3">
        <v>45953.632407407407</v>
      </c>
      <c r="B9658" s="1" t="s">
        <v>38</v>
      </c>
      <c r="C9658" t="str">
        <f>IFERROR(VLOOKUP(B9658,[8]電話端末!$A$2:$E$284,2,FALSE),"不在")</f>
        <v>【福岡】山崎芹奈</v>
      </c>
      <c r="D9658" s="1" t="s">
        <v>39</v>
      </c>
      <c r="E9658" t="str">
        <f>IFERROR(VLOOKUP(D9658,[8]電話端末!$A$2:$E$284,2,FALSE),"不在")</f>
        <v>【福岡】松尾明日香</v>
      </c>
      <c r="F9658" s="1" t="s">
        <v>39</v>
      </c>
      <c r="G9658" t="str">
        <f>IFERROR(VLOOKUP(F9658,[8]電話端末!$A$2:$D$284,2,FALSE),"不在")</f>
        <v>【福岡】松尾明日香</v>
      </c>
      <c r="H9658" s="4">
        <v>46</v>
      </c>
      <c r="I9658" s="4">
        <v>43</v>
      </c>
      <c r="K9658">
        <v>2.5102300445568098E+19</v>
      </c>
    </row>
    <row r="9659" spans="1:11" x14ac:dyDescent="0.45">
      <c r="A9659" s="3">
        <v>45953.630879629629</v>
      </c>
      <c r="B9659" s="1" t="s">
        <v>30</v>
      </c>
      <c r="C9659" t="str">
        <f>IFERROR(VLOOKUP(B9659,[8]電話端末!$A$2:$E$284,2,FALSE),"不在")</f>
        <v>【横浜】吉田玲</v>
      </c>
      <c r="D9659" s="1" t="s">
        <v>154</v>
      </c>
      <c r="E9659" t="str">
        <f>IFERROR(VLOOKUP(D9659,[8]電話端末!$A$2:$E$284,2,FALSE),"不在")</f>
        <v>【横浜】中山満里奈</v>
      </c>
      <c r="F9659" s="1" t="s">
        <v>154</v>
      </c>
      <c r="G9659" t="str">
        <f>IFERROR(VLOOKUP(F9659,[8]電話端末!$A$2:$D$284,2,FALSE),"不在")</f>
        <v>【横浜】中山満里奈</v>
      </c>
      <c r="H9659" s="4">
        <v>64</v>
      </c>
      <c r="I9659" s="4">
        <v>61</v>
      </c>
      <c r="K9659">
        <v>2.5102300443068101E+19</v>
      </c>
    </row>
    <row r="9660" spans="1:11" x14ac:dyDescent="0.45">
      <c r="A9660" s="3">
        <v>45953.630243055559</v>
      </c>
      <c r="B9660" s="1" t="s">
        <v>83</v>
      </c>
      <c r="C9660" t="str">
        <f>IFERROR(VLOOKUP(B9660,[8]電話端末!$A$2:$E$284,2,FALSE),"不在")</f>
        <v>【札幌】舘合庸介</v>
      </c>
      <c r="D9660" s="1" t="s">
        <v>128</v>
      </c>
      <c r="E9660" t="str">
        <f>IFERROR(VLOOKUP(D9660,[8]電話端末!$A$2:$E$284,2,FALSE),"不在")</f>
        <v>【仙台】仁藤佳美</v>
      </c>
      <c r="F9660" s="1" t="s">
        <v>128</v>
      </c>
      <c r="G9660" t="str">
        <f>IFERROR(VLOOKUP(F9660,[8]電話端末!$A$2:$D$284,2,FALSE),"不在")</f>
        <v>【仙台】仁藤佳美</v>
      </c>
      <c r="H9660" s="4">
        <v>183</v>
      </c>
      <c r="I9660" s="4">
        <v>180</v>
      </c>
      <c r="K9660">
        <v>2.5102300441968099E+19</v>
      </c>
    </row>
    <row r="9661" spans="1:11" x14ac:dyDescent="0.45">
      <c r="A9661" s="3">
        <v>45953.629108796296</v>
      </c>
      <c r="B9661" s="1" t="s">
        <v>55</v>
      </c>
      <c r="C9661" t="str">
        <f>IFERROR(VLOOKUP(B9661,[8]電話端末!$A$2:$E$284,2,FALSE),"不在")</f>
        <v>【東京】高澤早紀</v>
      </c>
      <c r="D9661" s="1" t="s">
        <v>76</v>
      </c>
      <c r="E9661" t="str">
        <f>IFERROR(VLOOKUP(D9661,[8]電話端末!$A$2:$E$284,2,FALSE),"不在")</f>
        <v>【埼玉】豊田里花</v>
      </c>
      <c r="F9661" s="1" t="s">
        <v>76</v>
      </c>
      <c r="G9661" t="str">
        <f>IFERROR(VLOOKUP(F9661,[8]電話端末!$A$2:$D$284,2,FALSE),"不在")</f>
        <v>【埼玉】豊田里花</v>
      </c>
      <c r="H9661" s="4">
        <v>33</v>
      </c>
      <c r="I9661" s="4">
        <v>32</v>
      </c>
      <c r="K9661">
        <v>2.5102300439668101E+19</v>
      </c>
    </row>
    <row r="9662" spans="1:11" x14ac:dyDescent="0.45">
      <c r="A9662" s="3">
        <v>45953.62877314815</v>
      </c>
      <c r="B9662" s="1" t="s">
        <v>143</v>
      </c>
      <c r="C9662" t="str">
        <f>IFERROR(VLOOKUP(B9662,[8]電話端末!$A$2:$E$284,2,FALSE),"不在")</f>
        <v>【仙台】高橋哲也</v>
      </c>
      <c r="D9662" s="1" t="s">
        <v>79</v>
      </c>
      <c r="E9662" t="str">
        <f>IFERROR(VLOOKUP(D9662,[8]電話端末!$A$2:$E$284,2,FALSE),"不在")</f>
        <v>【本社】経理</v>
      </c>
      <c r="F9662" s="1" t="s">
        <v>57</v>
      </c>
      <c r="G9662" t="str">
        <f>IFERROR(VLOOKUP(F9662,[8]電話端末!$A$2:$D$284,2,FALSE),"不在")</f>
        <v>【本社総務】吉田亜依</v>
      </c>
      <c r="H9662" s="4">
        <v>98</v>
      </c>
      <c r="I9662" s="4">
        <v>89</v>
      </c>
      <c r="K9662">
        <v>2.5102300438868099E+19</v>
      </c>
    </row>
    <row r="9663" spans="1:11" x14ac:dyDescent="0.45">
      <c r="A9663" s="3">
        <v>45953.627638888887</v>
      </c>
      <c r="B9663" s="1" t="s">
        <v>129</v>
      </c>
      <c r="C9663" t="str">
        <f>IFERROR(VLOOKUP(B9663,[8]電話端末!$A$2:$E$284,2,FALSE),"不在")</f>
        <v>【本社総務】赤羽恵理</v>
      </c>
      <c r="D9663" s="1" t="s">
        <v>24</v>
      </c>
      <c r="E9663" t="str">
        <f>IFERROR(VLOOKUP(D9663,[8]電話端末!$A$2:$E$284,2,FALSE),"不在")</f>
        <v>【MF大阪】内田優美</v>
      </c>
      <c r="F9663" s="1" t="s">
        <v>24</v>
      </c>
      <c r="G9663" t="str">
        <f>IFERROR(VLOOKUP(F9663,[8]電話端末!$A$2:$D$284,2,FALSE),"不在")</f>
        <v>【MF大阪】内田優美</v>
      </c>
      <c r="H9663" s="4">
        <v>60</v>
      </c>
      <c r="I9663" s="4">
        <v>58</v>
      </c>
      <c r="K9663">
        <v>2.5102300437168099E+19</v>
      </c>
    </row>
    <row r="9664" spans="1:11" x14ac:dyDescent="0.45">
      <c r="A9664" s="3">
        <v>45953.627280092594</v>
      </c>
      <c r="B9664" s="1" t="s">
        <v>102</v>
      </c>
      <c r="C9664" t="str">
        <f>IFERROR(VLOOKUP(B9664,[8]電話端末!$A$2:$E$284,2,FALSE),"不在")</f>
        <v>【静岡】金子湧樹</v>
      </c>
      <c r="D9664" s="1" t="s">
        <v>45</v>
      </c>
      <c r="E9664" t="str">
        <f>IFERROR(VLOOKUP(D9664,[8]電話端末!$A$2:$E$284,2,FALSE),"不在")</f>
        <v>【岡山】岸本麻衣子</v>
      </c>
      <c r="F9664" s="1" t="s">
        <v>45</v>
      </c>
      <c r="G9664" t="str">
        <f>IFERROR(VLOOKUP(F9664,[8]電話端末!$A$2:$D$284,2,FALSE),"不在")</f>
        <v>【岡山】岸本麻衣子</v>
      </c>
      <c r="H9664" s="4">
        <v>152</v>
      </c>
      <c r="I9664" s="4">
        <v>150</v>
      </c>
      <c r="K9664">
        <v>2.5102300436468101E+19</v>
      </c>
    </row>
    <row r="9665" spans="1:11" x14ac:dyDescent="0.45">
      <c r="A9665" s="3">
        <v>45953.627245370371</v>
      </c>
      <c r="B9665" s="1" t="s">
        <v>39</v>
      </c>
      <c r="C9665" t="str">
        <f>IFERROR(VLOOKUP(B9665,[8]電話端末!$A$2:$E$284,2,FALSE),"不在")</f>
        <v>【福岡】松尾明日香</v>
      </c>
      <c r="D9665" s="1" t="s">
        <v>48</v>
      </c>
      <c r="E9665" t="str">
        <f>IFERROR(VLOOKUP(D9665,[8]電話端末!$A$2:$E$284,2,FALSE),"不在")</f>
        <v>【福岡】松添愛</v>
      </c>
      <c r="F9665" s="1" t="s">
        <v>48</v>
      </c>
      <c r="G9665" t="str">
        <f>IFERROR(VLOOKUP(F9665,[8]電話端末!$A$2:$D$284,2,FALSE),"不在")</f>
        <v>【福岡】松添愛</v>
      </c>
      <c r="H9665" s="4">
        <v>176</v>
      </c>
      <c r="I9665" s="4">
        <v>175</v>
      </c>
      <c r="K9665">
        <v>2.5102300436368101E+19</v>
      </c>
    </row>
    <row r="9666" spans="1:11" x14ac:dyDescent="0.45">
      <c r="A9666" s="3">
        <v>45953.626157407409</v>
      </c>
      <c r="B9666" s="1" t="s">
        <v>76</v>
      </c>
      <c r="C9666" t="str">
        <f>IFERROR(VLOOKUP(B9666,[8]電話端末!$A$2:$E$284,2,FALSE),"不在")</f>
        <v>【埼玉】豊田里花</v>
      </c>
      <c r="D9666" s="1" t="s">
        <v>54</v>
      </c>
      <c r="E9666" t="str">
        <f>IFERROR(VLOOKUP(D9666,[8]電話端末!$A$2:$E$284,2,FALSE),"不在")</f>
        <v>【東京】着信グループ</v>
      </c>
      <c r="F9666" s="1" t="s">
        <v>55</v>
      </c>
      <c r="G9666" t="str">
        <f>IFERROR(VLOOKUP(F9666,[8]電話端末!$A$2:$D$284,2,FALSE),"不在")</f>
        <v>【東京】高澤早紀</v>
      </c>
      <c r="H9666" s="4">
        <v>92</v>
      </c>
      <c r="I9666" s="4">
        <v>91</v>
      </c>
      <c r="K9666">
        <v>2.5102300434568102E+19</v>
      </c>
    </row>
    <row r="9667" spans="1:11" x14ac:dyDescent="0.45">
      <c r="A9667" s="3">
        <v>45953.62604166667</v>
      </c>
      <c r="B9667" s="1" t="s">
        <v>129</v>
      </c>
      <c r="C9667" t="str">
        <f>IFERROR(VLOOKUP(B9667,[8]電話端末!$A$2:$E$284,2,FALSE),"不在")</f>
        <v>【本社総務】赤羽恵理</v>
      </c>
      <c r="D9667" s="1" t="s">
        <v>24</v>
      </c>
      <c r="E9667" t="str">
        <f>IFERROR(VLOOKUP(D9667,[8]電話端末!$A$2:$E$284,2,FALSE),"不在")</f>
        <v>【MF大阪】内田優美</v>
      </c>
      <c r="F9667" s="1" t="s">
        <v>24</v>
      </c>
      <c r="G9667" t="str">
        <f>IFERROR(VLOOKUP(F9667,[8]電話端末!$A$2:$D$284,2,FALSE),"不在")</f>
        <v>【MF大阪】内田優美</v>
      </c>
      <c r="H9667" s="4">
        <v>86</v>
      </c>
      <c r="I9667" s="4">
        <v>84</v>
      </c>
      <c r="K9667">
        <v>2.5102300434368098E+19</v>
      </c>
    </row>
    <row r="9668" spans="1:11" x14ac:dyDescent="0.45">
      <c r="A9668" s="3">
        <v>45953.625694444447</v>
      </c>
      <c r="B9668" s="1" t="s">
        <v>45</v>
      </c>
      <c r="C9668" t="str">
        <f>IFERROR(VLOOKUP(B9668,[8]電話端末!$A$2:$E$284,2,FALSE),"不在")</f>
        <v>【岡山】岸本麻衣子</v>
      </c>
      <c r="D9668" s="1" t="s">
        <v>62</v>
      </c>
      <c r="E9668" t="str">
        <f>IFERROR(VLOOKUP(D9668,[8]電話端末!$A$2:$E$284,2,FALSE),"不在")</f>
        <v>【横浜】着信グループ</v>
      </c>
      <c r="F9668" s="1" t="s">
        <v>180</v>
      </c>
      <c r="G9668" t="str">
        <f>IFERROR(VLOOKUP(F9668,[8]電話端末!$A$2:$D$284,2,FALSE),"不在")</f>
        <v>【横浜】萩原直美</v>
      </c>
      <c r="H9668" s="4">
        <v>126</v>
      </c>
      <c r="I9668" s="4">
        <v>124</v>
      </c>
      <c r="K9668">
        <v>2.5102300434068099E+19</v>
      </c>
    </row>
    <row r="9669" spans="1:11" x14ac:dyDescent="0.45">
      <c r="A9669" s="3">
        <v>45953.625648148147</v>
      </c>
      <c r="B9669" s="1" t="s">
        <v>24</v>
      </c>
      <c r="C9669" t="str">
        <f>IFERROR(VLOOKUP(B9669,[8]電話端末!$A$2:$E$284,2,FALSE),"不在")</f>
        <v>【MF大阪】内田優美</v>
      </c>
      <c r="D9669" s="1" t="s">
        <v>129</v>
      </c>
      <c r="E9669" t="str">
        <f>IFERROR(VLOOKUP(D9669,[8]電話端末!$A$2:$E$284,2,FALSE),"不在")</f>
        <v>【本社総務】赤羽恵理</v>
      </c>
      <c r="F9669" s="1"/>
      <c r="G9669" t="str">
        <f>IFERROR(VLOOKUP(F9669,[8]電話端末!$A$2:$D$284,2,FALSE),"不在")</f>
        <v>不在</v>
      </c>
      <c r="H9669" s="4">
        <v>18</v>
      </c>
      <c r="I9669" s="4">
        <v>0</v>
      </c>
      <c r="K9669">
        <v>2.5102300433968099E+19</v>
      </c>
    </row>
    <row r="9670" spans="1:11" x14ac:dyDescent="0.45">
      <c r="A9670" s="3">
        <v>45953.625393518516</v>
      </c>
      <c r="B9670" s="1" t="s">
        <v>55</v>
      </c>
      <c r="C9670" t="str">
        <f>IFERROR(VLOOKUP(B9670,[8]電話端末!$A$2:$E$284,2,FALSE),"不在")</f>
        <v>【東京】高澤早紀</v>
      </c>
      <c r="D9670" s="1" t="s">
        <v>61</v>
      </c>
      <c r="E9670" t="str">
        <f>IFERROR(VLOOKUP(D9670,[8]電話端末!$A$2:$E$284,2,FALSE),"不在")</f>
        <v>【埼玉】竹内梓</v>
      </c>
      <c r="F9670" s="1" t="s">
        <v>61</v>
      </c>
      <c r="G9670" t="str">
        <f>IFERROR(VLOOKUP(F9670,[8]電話端末!$A$2:$D$284,2,FALSE),"不在")</f>
        <v>【埼玉】竹内梓</v>
      </c>
      <c r="H9670" s="4">
        <v>25</v>
      </c>
      <c r="I9670" s="4">
        <v>19</v>
      </c>
      <c r="K9670">
        <v>2.5102300433368101E+19</v>
      </c>
    </row>
    <row r="9671" spans="1:11" x14ac:dyDescent="0.45">
      <c r="A9671" s="3">
        <v>45953.624675925923</v>
      </c>
      <c r="B9671" s="1" t="s">
        <v>87</v>
      </c>
      <c r="C9671" t="str">
        <f>IFERROR(VLOOKUP(B9671,[8]電話端末!$A$2:$E$284,2,FALSE),"不在")</f>
        <v>【本社EC】別府菜々美</v>
      </c>
      <c r="D9671" s="1" t="s">
        <v>222</v>
      </c>
      <c r="E9671" t="str">
        <f>IFERROR(VLOOKUP(D9671,[8]電話端末!$A$2:$E$284,2,FALSE),"不在")</f>
        <v>【本社EC】渡辺慶太</v>
      </c>
      <c r="F9671" s="1" t="s">
        <v>222</v>
      </c>
      <c r="G9671" t="str">
        <f>IFERROR(VLOOKUP(F9671,[8]電話端末!$A$2:$D$284,2,FALSE),"不在")</f>
        <v>【本社EC】渡辺慶太</v>
      </c>
      <c r="H9671" s="4">
        <v>99</v>
      </c>
      <c r="I9671" s="4">
        <v>97</v>
      </c>
      <c r="K9671">
        <v>2.51023004321681E+19</v>
      </c>
    </row>
    <row r="9672" spans="1:11" x14ac:dyDescent="0.45">
      <c r="A9672" s="3">
        <v>45953.624675925923</v>
      </c>
      <c r="B9672" s="1" t="s">
        <v>113</v>
      </c>
      <c r="C9672" t="str">
        <f>IFERROR(VLOOKUP(B9672,[8]電話端末!$A$2:$E$284,2,FALSE),"不在")</f>
        <v>【名古屋】水島奈美</v>
      </c>
      <c r="D9672" s="1" t="s">
        <v>36</v>
      </c>
      <c r="E9672" t="str">
        <f>IFERROR(VLOOKUP(D9672,[8]電話端末!$A$2:$E$284,2,FALSE),"不在")</f>
        <v>【名古屋】稲垣みちる</v>
      </c>
      <c r="F9672" s="1" t="s">
        <v>36</v>
      </c>
      <c r="G9672" t="str">
        <f>IFERROR(VLOOKUP(F9672,[8]電話端末!$A$2:$D$284,2,FALSE),"不在")</f>
        <v>【名古屋】稲垣みちる</v>
      </c>
      <c r="H9672" s="4">
        <v>49</v>
      </c>
      <c r="I9672" s="4">
        <v>47</v>
      </c>
      <c r="K9672">
        <v>2.51023004320681E+19</v>
      </c>
    </row>
    <row r="9673" spans="1:11" x14ac:dyDescent="0.45">
      <c r="A9673" s="3">
        <v>45953.623807870368</v>
      </c>
      <c r="B9673" s="1" t="s">
        <v>61</v>
      </c>
      <c r="C9673" t="str">
        <f>IFERROR(VLOOKUP(B9673,[8]電話端末!$A$2:$E$284,2,FALSE),"不在")</f>
        <v>【埼玉】竹内梓</v>
      </c>
      <c r="D9673" s="1" t="s">
        <v>54</v>
      </c>
      <c r="E9673" t="str">
        <f>IFERROR(VLOOKUP(D9673,[8]電話端末!$A$2:$E$284,2,FALSE),"不在")</f>
        <v>【東京】着信グループ</v>
      </c>
      <c r="F9673" s="1" t="s">
        <v>55</v>
      </c>
      <c r="G9673" t="str">
        <f>IFERROR(VLOOKUP(F9673,[8]電話端末!$A$2:$D$284,2,FALSE),"不在")</f>
        <v>【東京】高澤早紀</v>
      </c>
      <c r="H9673" s="4">
        <v>90</v>
      </c>
      <c r="I9673" s="4">
        <v>88</v>
      </c>
      <c r="K9673">
        <v>2.5102300430868099E+19</v>
      </c>
    </row>
    <row r="9674" spans="1:11" x14ac:dyDescent="0.45">
      <c r="A9674" s="3">
        <v>45953.623379629629</v>
      </c>
      <c r="B9674" s="1" t="s">
        <v>34</v>
      </c>
      <c r="C9674" t="str">
        <f>IFERROR(VLOOKUP(B9674,[8]電話端末!$A$2:$E$284,2,FALSE),"不在")</f>
        <v>【埼玉】細田昌子</v>
      </c>
      <c r="D9674" s="1" t="s">
        <v>31</v>
      </c>
      <c r="E9674" t="str">
        <f>IFERROR(VLOOKUP(D9674,[8]電話端末!$A$2:$E$284,2,FALSE),"不在")</f>
        <v>【千葉】着信グループ</v>
      </c>
      <c r="F9674" s="1"/>
      <c r="G9674" t="str">
        <f>IFERROR(VLOOKUP(F9674,[8]電話端末!$A$2:$D$284,2,FALSE),"不在")</f>
        <v>不在</v>
      </c>
      <c r="H9674" s="4">
        <v>6</v>
      </c>
      <c r="I9674" s="4">
        <v>0</v>
      </c>
      <c r="K9674">
        <v>2.5102300430268101E+19</v>
      </c>
    </row>
    <row r="9675" spans="1:11" x14ac:dyDescent="0.45">
      <c r="A9675" s="3">
        <v>45953.622997685183</v>
      </c>
      <c r="B9675" s="1" t="s">
        <v>34</v>
      </c>
      <c r="C9675" t="str">
        <f>IFERROR(VLOOKUP(B9675,[8]電話端末!$A$2:$E$284,2,FALSE),"不在")</f>
        <v>【埼玉】細田昌子</v>
      </c>
      <c r="D9675" s="1" t="s">
        <v>54</v>
      </c>
      <c r="E9675" t="str">
        <f>IFERROR(VLOOKUP(D9675,[8]電話端末!$A$2:$E$284,2,FALSE),"不在")</f>
        <v>【東京】着信グループ</v>
      </c>
      <c r="F9675" s="1" t="s">
        <v>186</v>
      </c>
      <c r="G9675" t="str">
        <f>IFERROR(VLOOKUP(F9675,[8]電話端末!$A$2:$D$284,2,FALSE),"不在")</f>
        <v>【東京】北林友希</v>
      </c>
      <c r="H9675" s="4">
        <v>29</v>
      </c>
      <c r="I9675" s="4">
        <v>27</v>
      </c>
      <c r="K9675">
        <v>2.5102300429868102E+19</v>
      </c>
    </row>
    <row r="9676" spans="1:11" x14ac:dyDescent="0.45">
      <c r="A9676" s="3">
        <v>45953.62263888889</v>
      </c>
      <c r="B9676" s="1" t="s">
        <v>102</v>
      </c>
      <c r="C9676" t="str">
        <f>IFERROR(VLOOKUP(B9676,[8]電話端末!$A$2:$E$284,2,FALSE),"不在")</f>
        <v>【静岡】金子湧樹</v>
      </c>
      <c r="D9676" s="1" t="s">
        <v>45</v>
      </c>
      <c r="E9676" t="str">
        <f>IFERROR(VLOOKUP(D9676,[8]電話端末!$A$2:$E$284,2,FALSE),"不在")</f>
        <v>【岡山】岸本麻衣子</v>
      </c>
      <c r="F9676" s="1"/>
      <c r="G9676" t="str">
        <f>IFERROR(VLOOKUP(F9676,[8]電話端末!$A$2:$D$284,2,FALSE),"不在")</f>
        <v>不在</v>
      </c>
      <c r="H9676" s="4">
        <v>0</v>
      </c>
      <c r="I9676" s="4">
        <v>0</v>
      </c>
      <c r="K9676">
        <v>2.5102300429268099E+19</v>
      </c>
    </row>
    <row r="9677" spans="1:11" x14ac:dyDescent="0.45">
      <c r="A9677" s="3">
        <v>45953.622210648151</v>
      </c>
      <c r="B9677" s="1" t="s">
        <v>102</v>
      </c>
      <c r="C9677" t="str">
        <f>IFERROR(VLOOKUP(B9677,[8]電話端末!$A$2:$E$284,2,FALSE),"不在")</f>
        <v>【静岡】金子湧樹</v>
      </c>
      <c r="D9677" s="1" t="s">
        <v>45</v>
      </c>
      <c r="E9677" t="str">
        <f>IFERROR(VLOOKUP(D9677,[8]電話端末!$A$2:$E$284,2,FALSE),"不在")</f>
        <v>【岡山】岸本麻衣子</v>
      </c>
      <c r="F9677" s="1"/>
      <c r="G9677" t="str">
        <f>IFERROR(VLOOKUP(F9677,[8]電話端末!$A$2:$D$284,2,FALSE),"不在")</f>
        <v>不在</v>
      </c>
      <c r="H9677" s="4">
        <v>0</v>
      </c>
      <c r="I9677" s="4">
        <v>0</v>
      </c>
      <c r="K9677">
        <v>2.5102300428368101E+19</v>
      </c>
    </row>
    <row r="9678" spans="1:11" x14ac:dyDescent="0.45">
      <c r="A9678" s="3">
        <v>45953.621620370373</v>
      </c>
      <c r="B9678" s="1" t="s">
        <v>92</v>
      </c>
      <c r="C9678" t="str">
        <f>IFERROR(VLOOKUP(B9678,[8]電話端末!$A$2:$E$284,2,FALSE),"不在")</f>
        <v>【MF大阪】受付電話</v>
      </c>
      <c r="D9678" s="1" t="s">
        <v>93</v>
      </c>
      <c r="E9678" t="str">
        <f>IFERROR(VLOOKUP(D9678,[8]電話端末!$A$2:$E$284,2,FALSE),"不在")</f>
        <v>【MF大阪】受付電話機</v>
      </c>
      <c r="F9678" s="1" t="s">
        <v>24</v>
      </c>
      <c r="G9678" t="str">
        <f>IFERROR(VLOOKUP(F9678,[8]電話端末!$A$2:$D$284,2,FALSE),"不在")</f>
        <v>【MF大阪】内田優美</v>
      </c>
      <c r="H9678" s="4">
        <v>21</v>
      </c>
      <c r="I9678" s="4">
        <v>18</v>
      </c>
      <c r="K9678">
        <v>2.51023004274681E+19</v>
      </c>
    </row>
    <row r="9679" spans="1:11" x14ac:dyDescent="0.45">
      <c r="A9679" s="3">
        <v>45953.619293981479</v>
      </c>
      <c r="B9679" s="1" t="s">
        <v>120</v>
      </c>
      <c r="C9679" t="str">
        <f>IFERROR(VLOOKUP(B9679,[8]電話端末!$A$2:$E$284,2,FALSE),"不在")</f>
        <v>【岡山】岩佐寛子</v>
      </c>
      <c r="D9679" s="1" t="s">
        <v>27</v>
      </c>
      <c r="E9679" t="str">
        <f>IFERROR(VLOOKUP(D9679,[8]電話端末!$A$2:$E$284,2,FALSE),"不在")</f>
        <v>【本社在庫物流課】黒田靖広</v>
      </c>
      <c r="F9679" s="1" t="s">
        <v>27</v>
      </c>
      <c r="G9679" t="str">
        <f>IFERROR(VLOOKUP(F9679,[8]電話端末!$A$2:$D$284,2,FALSE),"不在")</f>
        <v>【本社在庫物流課】黒田靖広</v>
      </c>
      <c r="H9679" s="4">
        <v>104</v>
      </c>
      <c r="I9679" s="4">
        <v>101</v>
      </c>
      <c r="K9679">
        <v>2.51023004239681E+19</v>
      </c>
    </row>
    <row r="9680" spans="1:11" x14ac:dyDescent="0.45">
      <c r="A9680" s="3">
        <v>45953.617361111108</v>
      </c>
      <c r="B9680" s="1" t="s">
        <v>45</v>
      </c>
      <c r="C9680" t="str">
        <f>IFERROR(VLOOKUP(B9680,[8]電話端末!$A$2:$E$284,2,FALSE),"不在")</f>
        <v>【岡山】岸本麻衣子</v>
      </c>
      <c r="D9680" s="1" t="s">
        <v>102</v>
      </c>
      <c r="E9680" t="str">
        <f>IFERROR(VLOOKUP(D9680,[8]電話端末!$A$2:$E$284,2,FALSE),"不在")</f>
        <v>【静岡】金子湧樹</v>
      </c>
      <c r="F9680" s="1" t="s">
        <v>102</v>
      </c>
      <c r="G9680" t="str">
        <f>IFERROR(VLOOKUP(F9680,[8]電話端末!$A$2:$D$284,2,FALSE),"不在")</f>
        <v>【静岡】金子湧樹</v>
      </c>
      <c r="H9680" s="4">
        <v>117</v>
      </c>
      <c r="I9680" s="4">
        <v>112</v>
      </c>
      <c r="K9680">
        <v>2.51023004208681E+19</v>
      </c>
    </row>
    <row r="9681" spans="1:11" x14ac:dyDescent="0.45">
      <c r="A9681" s="3">
        <v>45953.617222222223</v>
      </c>
      <c r="B9681" s="1" t="s">
        <v>83</v>
      </c>
      <c r="C9681" t="str">
        <f>IFERROR(VLOOKUP(B9681,[8]電話端末!$A$2:$E$284,2,FALSE),"不在")</f>
        <v>【札幌】舘合庸介</v>
      </c>
      <c r="D9681" s="1" t="s">
        <v>118</v>
      </c>
      <c r="E9681" t="str">
        <f>IFERROR(VLOOKUP(D9681,[8]電話端末!$A$2:$E$284,2,FALSE),"不在")</f>
        <v>【仙台】真壁彰子</v>
      </c>
      <c r="F9681" s="1" t="s">
        <v>118</v>
      </c>
      <c r="G9681" t="str">
        <f>IFERROR(VLOOKUP(F9681,[8]電話端末!$A$2:$D$284,2,FALSE),"不在")</f>
        <v>【仙台】真壁彰子</v>
      </c>
      <c r="H9681" s="4">
        <v>56</v>
      </c>
      <c r="I9681" s="4">
        <v>53</v>
      </c>
      <c r="K9681">
        <v>2.5102300420668101E+19</v>
      </c>
    </row>
    <row r="9682" spans="1:11" x14ac:dyDescent="0.45">
      <c r="A9682" s="3">
        <v>45953.616238425922</v>
      </c>
      <c r="B9682" s="1" t="s">
        <v>11</v>
      </c>
      <c r="C9682" t="str">
        <f>IFERROR(VLOOKUP(B9682,[8]電話端末!$A$2:$E$284,2,FALSE),"不在")</f>
        <v>【本社経理】池上有花</v>
      </c>
      <c r="D9682" s="1" t="s">
        <v>24</v>
      </c>
      <c r="E9682" t="str">
        <f>IFERROR(VLOOKUP(D9682,[8]電話端末!$A$2:$E$284,2,FALSE),"不在")</f>
        <v>【MF大阪】内田優美</v>
      </c>
      <c r="F9682" s="1" t="s">
        <v>24</v>
      </c>
      <c r="G9682" t="str">
        <f>IFERROR(VLOOKUP(F9682,[8]電話端末!$A$2:$D$284,2,FALSE),"不在")</f>
        <v>【MF大阪】内田優美</v>
      </c>
      <c r="H9682" s="4">
        <v>53</v>
      </c>
      <c r="I9682" s="4">
        <v>50</v>
      </c>
      <c r="K9682">
        <v>2.51023004193681E+19</v>
      </c>
    </row>
    <row r="9683" spans="1:11" x14ac:dyDescent="0.45">
      <c r="A9683" s="3">
        <v>45953.615995370368</v>
      </c>
      <c r="B9683" s="1" t="s">
        <v>169</v>
      </c>
      <c r="C9683" t="str">
        <f>IFERROR(VLOOKUP(B9683,[8]電話端末!$A$2:$E$284,2,FALSE),"不在")</f>
        <v>【本社EC】猶貞彩</v>
      </c>
      <c r="D9683" s="1" t="s">
        <v>122</v>
      </c>
      <c r="E9683" t="str">
        <f>IFERROR(VLOOKUP(D9683,[8]電話端末!$A$2:$E$284,2,FALSE),"不在")</f>
        <v>【滋賀】着信グループ</v>
      </c>
      <c r="F9683" s="1" t="s">
        <v>98</v>
      </c>
      <c r="G9683" t="str">
        <f>IFERROR(VLOOKUP(F9683,[8]電話端末!$A$2:$D$284,2,FALSE),"不在")</f>
        <v>【滋賀】北出智子</v>
      </c>
      <c r="H9683" s="4">
        <v>136</v>
      </c>
      <c r="I9683" s="4">
        <v>132</v>
      </c>
      <c r="K9683">
        <v>2.5102300418868101E+19</v>
      </c>
    </row>
    <row r="9684" spans="1:11" x14ac:dyDescent="0.45">
      <c r="A9684" s="3">
        <v>45953.615405092591</v>
      </c>
      <c r="B9684" s="1" t="s">
        <v>39</v>
      </c>
      <c r="C9684" t="str">
        <f>IFERROR(VLOOKUP(B9684,[8]電話端末!$A$2:$E$284,2,FALSE),"不在")</f>
        <v>【福岡】松尾明日香</v>
      </c>
      <c r="D9684" s="1" t="s">
        <v>582</v>
      </c>
      <c r="E9684" t="str">
        <f>IFERROR(VLOOKUP(D9684,[8]電話端末!$A$2:$E$284,2,FALSE),"不在")</f>
        <v>不在</v>
      </c>
      <c r="F9684" s="1"/>
      <c r="G9684" t="str">
        <f>IFERROR(VLOOKUP(F9684,[8]電話端末!$A$2:$D$284,2,FALSE),"不在")</f>
        <v>不在</v>
      </c>
      <c r="H9684" s="4">
        <v>0</v>
      </c>
      <c r="I9684" s="4">
        <v>0</v>
      </c>
      <c r="K9684">
        <v>2.5102300418368098E+19</v>
      </c>
    </row>
    <row r="9685" spans="1:11" x14ac:dyDescent="0.45">
      <c r="A9685" s="3">
        <v>45953.614374999997</v>
      </c>
      <c r="B9685" s="1" t="s">
        <v>27</v>
      </c>
      <c r="C9685" t="str">
        <f>IFERROR(VLOOKUP(B9685,[8]電話端末!$A$2:$E$284,2,FALSE),"不在")</f>
        <v>【本社在庫物流課】黒田靖広</v>
      </c>
      <c r="D9685" s="1" t="s">
        <v>50</v>
      </c>
      <c r="E9685" t="str">
        <f>IFERROR(VLOOKUP(D9685,[8]電話端末!$A$2:$E$284,2,FALSE),"不在")</f>
        <v>【流山】浅沼潤也</v>
      </c>
      <c r="F9685" s="1"/>
      <c r="G9685" t="str">
        <f>IFERROR(VLOOKUP(F9685,[8]電話端末!$A$2:$D$284,2,FALSE),"不在")</f>
        <v>不在</v>
      </c>
      <c r="H9685" s="4">
        <v>15</v>
      </c>
      <c r="I9685" s="4">
        <v>0</v>
      </c>
      <c r="K9685">
        <v>2.5102300415868101E+19</v>
      </c>
    </row>
    <row r="9686" spans="1:11" x14ac:dyDescent="0.45">
      <c r="A9686" s="3">
        <v>45953.614270833335</v>
      </c>
      <c r="B9686" s="1" t="s">
        <v>102</v>
      </c>
      <c r="C9686" t="str">
        <f>IFERROR(VLOOKUP(B9686,[8]電話端末!$A$2:$E$284,2,FALSE),"不在")</f>
        <v>【静岡】金子湧樹</v>
      </c>
      <c r="D9686" s="1" t="s">
        <v>45</v>
      </c>
      <c r="E9686" t="str">
        <f>IFERROR(VLOOKUP(D9686,[8]電話端末!$A$2:$E$284,2,FALSE),"不在")</f>
        <v>【岡山】岸本麻衣子</v>
      </c>
      <c r="F9686" s="1" t="s">
        <v>45</v>
      </c>
      <c r="G9686" t="str">
        <f>IFERROR(VLOOKUP(F9686,[8]電話端末!$A$2:$D$284,2,FALSE),"不在")</f>
        <v>【岡山】岸本麻衣子</v>
      </c>
      <c r="H9686" s="4">
        <v>65</v>
      </c>
      <c r="I9686" s="4">
        <v>62</v>
      </c>
      <c r="K9686">
        <v>2.5102300415668101E+19</v>
      </c>
    </row>
    <row r="9687" spans="1:11" x14ac:dyDescent="0.45">
      <c r="A9687" s="3">
        <v>45953.614166666666</v>
      </c>
      <c r="B9687" s="1" t="s">
        <v>144</v>
      </c>
      <c r="C9687" t="str">
        <f>IFERROR(VLOOKUP(B9687,[8]電話端末!$A$2:$E$284,2,FALSE),"不在")</f>
        <v>【本社輸入】五戸勇気</v>
      </c>
      <c r="D9687" s="1" t="s">
        <v>34</v>
      </c>
      <c r="E9687" t="str">
        <f>IFERROR(VLOOKUP(D9687,[8]電話端末!$A$2:$E$284,2,FALSE),"不在")</f>
        <v>【埼玉】細田昌子</v>
      </c>
      <c r="F9687" s="1" t="s">
        <v>34</v>
      </c>
      <c r="G9687" t="str">
        <f>IFERROR(VLOOKUP(F9687,[8]電話端末!$A$2:$D$284,2,FALSE),"不在")</f>
        <v>【埼玉】細田昌子</v>
      </c>
      <c r="H9687" s="4">
        <v>47</v>
      </c>
      <c r="I9687" s="4">
        <v>44</v>
      </c>
      <c r="K9687">
        <v>2.5102300415468102E+19</v>
      </c>
    </row>
    <row r="9688" spans="1:11" x14ac:dyDescent="0.45">
      <c r="A9688" s="3">
        <v>45953.610763888886</v>
      </c>
      <c r="B9688" s="1" t="s">
        <v>48</v>
      </c>
      <c r="C9688" t="str">
        <f>IFERROR(VLOOKUP(B9688,[8]電話端末!$A$2:$E$284,2,FALSE),"不在")</f>
        <v>【福岡】松添愛</v>
      </c>
      <c r="D9688" s="1" t="s">
        <v>39</v>
      </c>
      <c r="E9688" t="str">
        <f>IFERROR(VLOOKUP(D9688,[8]電話端末!$A$2:$E$284,2,FALSE),"不在")</f>
        <v>【福岡】松尾明日香</v>
      </c>
      <c r="F9688" s="1" t="s">
        <v>39</v>
      </c>
      <c r="G9688" t="str">
        <f>IFERROR(VLOOKUP(F9688,[8]電話端末!$A$2:$D$284,2,FALSE),"不在")</f>
        <v>【福岡】松尾明日香</v>
      </c>
      <c r="H9688" s="4">
        <v>50</v>
      </c>
      <c r="I9688" s="4">
        <v>47</v>
      </c>
      <c r="K9688">
        <v>2.5102300410368098E+19</v>
      </c>
    </row>
    <row r="9689" spans="1:11" x14ac:dyDescent="0.45">
      <c r="A9689" s="3">
        <v>45953.610578703701</v>
      </c>
      <c r="B9689" s="1" t="s">
        <v>173</v>
      </c>
      <c r="C9689" t="str">
        <f>IFERROR(VLOOKUP(B9689,[8]電話端末!$A$2:$E$284,2,FALSE),"不在")</f>
        <v>【本社IT】大坪航介</v>
      </c>
      <c r="D9689" s="1" t="s">
        <v>206</v>
      </c>
      <c r="E9689" t="str">
        <f>IFERROR(VLOOKUP(D9689,[8]電話端末!$A$2:$E$284,2,FALSE),"不在")</f>
        <v>【横浜】川崎光弘</v>
      </c>
      <c r="F9689" s="1" t="s">
        <v>154</v>
      </c>
      <c r="G9689" t="str">
        <f>IFERROR(VLOOKUP(F9689,[8]電話端末!$A$2:$D$284,2,FALSE),"不在")</f>
        <v>【横浜】中山満里奈</v>
      </c>
      <c r="H9689" s="4">
        <v>297</v>
      </c>
      <c r="I9689" s="4">
        <v>290</v>
      </c>
      <c r="K9689">
        <v>2.51023004098681E+19</v>
      </c>
    </row>
    <row r="9690" spans="1:11" x14ac:dyDescent="0.45">
      <c r="A9690" s="3">
        <v>45953.61</v>
      </c>
      <c r="B9690" s="1" t="s">
        <v>27</v>
      </c>
      <c r="C9690" t="str">
        <f>IFERROR(VLOOKUP(B9690,[8]電話端末!$A$2:$E$284,2,FALSE),"不在")</f>
        <v>【本社在庫物流課】黒田靖広</v>
      </c>
      <c r="D9690" s="1" t="s">
        <v>28</v>
      </c>
      <c r="E9690" t="str">
        <f>IFERROR(VLOOKUP(D9690,[8]電話端末!$A$2:$E$284,2,FALSE),"不在")</f>
        <v>【名古屋】大渕温子</v>
      </c>
      <c r="F9690" s="1" t="s">
        <v>28</v>
      </c>
      <c r="G9690" t="str">
        <f>IFERROR(VLOOKUP(F9690,[8]電話端末!$A$2:$D$284,2,FALSE),"不在")</f>
        <v>【名古屋】大渕温子</v>
      </c>
      <c r="H9690" s="4">
        <v>144</v>
      </c>
      <c r="I9690" s="4">
        <v>142</v>
      </c>
      <c r="K9690">
        <v>2.5102300408568099E+19</v>
      </c>
    </row>
    <row r="9691" spans="1:11" x14ac:dyDescent="0.45">
      <c r="A9691" s="3">
        <v>45953.609606481485</v>
      </c>
      <c r="B9691" s="1" t="s">
        <v>169</v>
      </c>
      <c r="C9691" t="str">
        <f>IFERROR(VLOOKUP(B9691,[8]電話端末!$A$2:$E$284,2,FALSE),"不在")</f>
        <v>【本社EC】猶貞彩</v>
      </c>
      <c r="D9691" s="1" t="s">
        <v>122</v>
      </c>
      <c r="E9691" t="str">
        <f>IFERROR(VLOOKUP(D9691,[8]電話端末!$A$2:$E$284,2,FALSE),"不在")</f>
        <v>【滋賀】着信グループ</v>
      </c>
      <c r="F9691" s="1"/>
      <c r="G9691" t="str">
        <f>IFERROR(VLOOKUP(F9691,[8]電話端末!$A$2:$D$284,2,FALSE),"不在")</f>
        <v>不在</v>
      </c>
      <c r="H9691" s="4">
        <v>5</v>
      </c>
      <c r="I9691" s="4">
        <v>0</v>
      </c>
      <c r="K9691">
        <v>2.5102300407768101E+19</v>
      </c>
    </row>
    <row r="9692" spans="1:11" x14ac:dyDescent="0.45">
      <c r="A9692" s="3">
        <v>45953.609236111108</v>
      </c>
      <c r="B9692" s="1" t="s">
        <v>169</v>
      </c>
      <c r="C9692" t="str">
        <f>IFERROR(VLOOKUP(B9692,[8]電話端末!$A$2:$E$284,2,FALSE),"不在")</f>
        <v>【本社EC】猶貞彩</v>
      </c>
      <c r="D9692" s="1" t="s">
        <v>210</v>
      </c>
      <c r="E9692" t="str">
        <f>IFERROR(VLOOKUP(D9692,[8]電話端末!$A$2:$E$284,2,FALSE),"不在")</f>
        <v>【滋賀】松井治美</v>
      </c>
      <c r="F9692" s="1"/>
      <c r="G9692" t="str">
        <f>IFERROR(VLOOKUP(F9692,[8]電話端末!$A$2:$D$284,2,FALSE),"不在")</f>
        <v>不在</v>
      </c>
      <c r="H9692" s="4">
        <v>26</v>
      </c>
      <c r="I9692" s="4">
        <v>0</v>
      </c>
      <c r="K9692">
        <v>2.5102300407168098E+19</v>
      </c>
    </row>
    <row r="9693" spans="1:11" x14ac:dyDescent="0.45">
      <c r="A9693" s="3">
        <v>45953.609085648146</v>
      </c>
      <c r="B9693" s="1" t="s">
        <v>144</v>
      </c>
      <c r="C9693" t="str">
        <f>IFERROR(VLOOKUP(B9693,[8]電話端末!$A$2:$E$284,2,FALSE),"不在")</f>
        <v>【本社輸入】五戸勇気</v>
      </c>
      <c r="D9693" s="1" t="s">
        <v>34</v>
      </c>
      <c r="E9693" t="str">
        <f>IFERROR(VLOOKUP(D9693,[8]電話端末!$A$2:$E$284,2,FALSE),"不在")</f>
        <v>【埼玉】細田昌子</v>
      </c>
      <c r="F9693" s="1"/>
      <c r="G9693" t="str">
        <f>IFERROR(VLOOKUP(F9693,[8]電話端末!$A$2:$D$284,2,FALSE),"不在")</f>
        <v>不在</v>
      </c>
      <c r="H9693" s="4">
        <v>0</v>
      </c>
      <c r="I9693" s="4">
        <v>0</v>
      </c>
      <c r="K9693">
        <v>2.5102300406968099E+19</v>
      </c>
    </row>
    <row r="9694" spans="1:11" x14ac:dyDescent="0.45">
      <c r="A9694" s="3">
        <v>45953.608472222222</v>
      </c>
      <c r="B9694" s="1" t="s">
        <v>38</v>
      </c>
      <c r="C9694" t="str">
        <f>IFERROR(VLOOKUP(B9694,[8]電話端末!$A$2:$E$284,2,FALSE),"不在")</f>
        <v>【福岡】山崎芹奈</v>
      </c>
      <c r="D9694" s="1" t="s">
        <v>19</v>
      </c>
      <c r="E9694" t="str">
        <f>IFERROR(VLOOKUP(D9694,[8]電話端末!$A$2:$E$284,2,FALSE),"不在")</f>
        <v>【福岡】重松宝成</v>
      </c>
      <c r="F9694" s="1" t="s">
        <v>19</v>
      </c>
      <c r="G9694" t="str">
        <f>IFERROR(VLOOKUP(F9694,[8]電話端末!$A$2:$D$284,2,FALSE),"不在")</f>
        <v>【福岡】重松宝成</v>
      </c>
      <c r="H9694" s="4">
        <v>96</v>
      </c>
      <c r="I9694" s="4">
        <v>94</v>
      </c>
      <c r="K9694">
        <v>2.5102300405968101E+19</v>
      </c>
    </row>
    <row r="9695" spans="1:11" x14ac:dyDescent="0.45">
      <c r="A9695" s="3">
        <v>45953.607858796298</v>
      </c>
      <c r="B9695" s="1" t="s">
        <v>50</v>
      </c>
      <c r="C9695" t="str">
        <f>IFERROR(VLOOKUP(B9695,[8]電話端末!$A$2:$E$284,2,FALSE),"不在")</f>
        <v>【流山】浅沼潤也</v>
      </c>
      <c r="D9695" s="1" t="s">
        <v>52</v>
      </c>
      <c r="E9695" t="str">
        <f>IFERROR(VLOOKUP(D9695,[8]電話端末!$A$2:$E$284,2,FALSE),"不在")</f>
        <v>【本社輸入】細川靖司</v>
      </c>
      <c r="F9695" s="1" t="s">
        <v>52</v>
      </c>
      <c r="G9695" t="str">
        <f>IFERROR(VLOOKUP(F9695,[8]電話端末!$A$2:$D$284,2,FALSE),"不在")</f>
        <v>【本社輸入】細川靖司</v>
      </c>
      <c r="H9695" s="4">
        <v>22</v>
      </c>
      <c r="I9695" s="4">
        <v>19</v>
      </c>
      <c r="K9695">
        <v>2.5102300404568101E+19</v>
      </c>
    </row>
    <row r="9696" spans="1:11" x14ac:dyDescent="0.45">
      <c r="A9696" s="3">
        <v>45953.606747685182</v>
      </c>
      <c r="B9696" s="1" t="s">
        <v>28</v>
      </c>
      <c r="C9696" t="str">
        <f>IFERROR(VLOOKUP(B9696,[8]電話端末!$A$2:$E$284,2,FALSE),"不在")</f>
        <v>【名古屋】大渕温子</v>
      </c>
      <c r="D9696" s="1" t="s">
        <v>131</v>
      </c>
      <c r="E9696" t="str">
        <f>IFERROR(VLOOKUP(D9696,[8]電話端末!$A$2:$E$284,2,FALSE),"不在")</f>
        <v>【MF大阪】濱尾香</v>
      </c>
      <c r="F9696" s="1" t="s">
        <v>131</v>
      </c>
      <c r="G9696" t="str">
        <f>IFERROR(VLOOKUP(F9696,[8]電話端末!$A$2:$D$284,2,FALSE),"不在")</f>
        <v>【MF大阪】濱尾香</v>
      </c>
      <c r="H9696" s="4">
        <v>52</v>
      </c>
      <c r="I9696" s="4">
        <v>50</v>
      </c>
      <c r="K9696">
        <v>2.5102300403568099E+19</v>
      </c>
    </row>
    <row r="9697" spans="1:11" x14ac:dyDescent="0.45">
      <c r="A9697" s="3">
        <v>45953.605833333335</v>
      </c>
      <c r="B9697" s="1" t="s">
        <v>30</v>
      </c>
      <c r="C9697" t="str">
        <f>IFERROR(VLOOKUP(B9697,[8]電話端末!$A$2:$E$284,2,FALSE),"不在")</f>
        <v>【横浜】吉田玲</v>
      </c>
      <c r="D9697" s="1" t="s">
        <v>453</v>
      </c>
      <c r="E9697" t="str">
        <f>IFERROR(VLOOKUP(D9697,[8]電話端末!$A$2:$E$284,2,FALSE),"不在")</f>
        <v>不在</v>
      </c>
      <c r="F9697" s="1"/>
      <c r="G9697" t="str">
        <f>IFERROR(VLOOKUP(F9697,[8]電話端末!$A$2:$D$284,2,FALSE),"不在")</f>
        <v>不在</v>
      </c>
      <c r="H9697" s="4">
        <v>0</v>
      </c>
      <c r="I9697" s="4">
        <v>0</v>
      </c>
      <c r="K9697">
        <v>2.5102300402968101E+19</v>
      </c>
    </row>
    <row r="9698" spans="1:11" x14ac:dyDescent="0.45">
      <c r="A9698" s="3">
        <v>45953.605486111112</v>
      </c>
      <c r="B9698" s="1" t="s">
        <v>50</v>
      </c>
      <c r="C9698" t="str">
        <f>IFERROR(VLOOKUP(B9698,[8]電話端末!$A$2:$E$284,2,FALSE),"不在")</f>
        <v>【流山】浅沼潤也</v>
      </c>
      <c r="D9698" s="1" t="s">
        <v>188</v>
      </c>
      <c r="E9698" t="str">
        <f>IFERROR(VLOOKUP(D9698,[8]電話端末!$A$2:$E$284,2,FALSE),"不在")</f>
        <v>【埼玉】吉田夏子</v>
      </c>
      <c r="F9698" s="1" t="s">
        <v>188</v>
      </c>
      <c r="G9698" t="str">
        <f>IFERROR(VLOOKUP(F9698,[8]電話端末!$A$2:$D$284,2,FALSE),"不在")</f>
        <v>【埼玉】吉田夏子</v>
      </c>
      <c r="H9698" s="4">
        <v>88</v>
      </c>
      <c r="I9698" s="4">
        <v>86</v>
      </c>
      <c r="K9698">
        <v>2.5102300402168099E+19</v>
      </c>
    </row>
    <row r="9699" spans="1:11" x14ac:dyDescent="0.45">
      <c r="A9699" s="3">
        <v>45953.603576388887</v>
      </c>
      <c r="B9699" s="1" t="s">
        <v>75</v>
      </c>
      <c r="C9699" t="str">
        <f>IFERROR(VLOOKUP(B9699,[8]電話端末!$A$2:$E$284,2,FALSE),"不在")</f>
        <v>【MF東京】山中雅仁</v>
      </c>
      <c r="D9699" s="1" t="s">
        <v>131</v>
      </c>
      <c r="E9699" t="str">
        <f>IFERROR(VLOOKUP(D9699,[8]電話端末!$A$2:$E$284,2,FALSE),"不在")</f>
        <v>【MF大阪】濱尾香</v>
      </c>
      <c r="F9699" s="1" t="s">
        <v>131</v>
      </c>
      <c r="G9699" t="str">
        <f>IFERROR(VLOOKUP(F9699,[8]電話端末!$A$2:$D$284,2,FALSE),"不在")</f>
        <v>【MF大阪】濱尾香</v>
      </c>
      <c r="H9699" s="4">
        <v>66</v>
      </c>
      <c r="I9699" s="4">
        <v>64</v>
      </c>
      <c r="K9699">
        <v>2.51023004002681E+19</v>
      </c>
    </row>
    <row r="9700" spans="1:11" x14ac:dyDescent="0.45">
      <c r="A9700" s="3">
        <v>45953.601840277777</v>
      </c>
      <c r="B9700" s="1" t="s">
        <v>144</v>
      </c>
      <c r="C9700" t="str">
        <f>IFERROR(VLOOKUP(B9700,[8]電話端末!$A$2:$E$284,2,FALSE),"不在")</f>
        <v>【本社輸入】五戸勇気</v>
      </c>
      <c r="D9700" s="1" t="s">
        <v>68</v>
      </c>
      <c r="E9700" t="str">
        <f>IFERROR(VLOOKUP(D9700,[8]電話端末!$A$2:$E$284,2,FALSE),"不在")</f>
        <v>【埼玉】着信グループ</v>
      </c>
      <c r="F9700" s="1" t="s">
        <v>188</v>
      </c>
      <c r="G9700" t="str">
        <f>IFERROR(VLOOKUP(F9700,[8]電話端末!$A$2:$D$284,2,FALSE),"不在")</f>
        <v>【埼玉】吉田夏子</v>
      </c>
      <c r="H9700" s="4">
        <v>23</v>
      </c>
      <c r="I9700" s="4">
        <v>20</v>
      </c>
      <c r="K9700">
        <v>2.5102300398068101E+19</v>
      </c>
    </row>
    <row r="9701" spans="1:11" x14ac:dyDescent="0.45">
      <c r="A9701" s="3">
        <v>45953.601793981485</v>
      </c>
      <c r="B9701" s="1" t="s">
        <v>144</v>
      </c>
      <c r="C9701" t="str">
        <f>IFERROR(VLOOKUP(B9701,[8]電話端末!$A$2:$E$284,2,FALSE),"不在")</f>
        <v>【本社輸入】五戸勇気</v>
      </c>
      <c r="D9701" s="1" t="s">
        <v>34</v>
      </c>
      <c r="E9701" t="str">
        <f>IFERROR(VLOOKUP(D9701,[8]電話端末!$A$2:$E$284,2,FALSE),"不在")</f>
        <v>【埼玉】細田昌子</v>
      </c>
      <c r="F9701" s="1"/>
      <c r="G9701" t="str">
        <f>IFERROR(VLOOKUP(F9701,[8]電話端末!$A$2:$D$284,2,FALSE),"不在")</f>
        <v>不在</v>
      </c>
      <c r="H9701" s="4">
        <v>0</v>
      </c>
      <c r="I9701" s="4">
        <v>0</v>
      </c>
      <c r="K9701">
        <v>2.5102300397868102E+19</v>
      </c>
    </row>
    <row r="9702" spans="1:11" x14ac:dyDescent="0.45">
      <c r="A9702" s="3">
        <v>45953.600497685184</v>
      </c>
      <c r="B9702" s="1" t="s">
        <v>41</v>
      </c>
      <c r="C9702" t="str">
        <f>IFERROR(VLOOKUP(B9702,[8]電話端末!$A$2:$E$284,2,FALSE),"不在")</f>
        <v>【大阪】松下愛</v>
      </c>
      <c r="D9702" s="1" t="s">
        <v>36</v>
      </c>
      <c r="E9702" t="str">
        <f>IFERROR(VLOOKUP(D9702,[8]電話端末!$A$2:$E$284,2,FALSE),"不在")</f>
        <v>【名古屋】稲垣みちる</v>
      </c>
      <c r="F9702" s="1" t="s">
        <v>36</v>
      </c>
      <c r="G9702" t="str">
        <f>IFERROR(VLOOKUP(F9702,[8]電話端末!$A$2:$D$284,2,FALSE),"不在")</f>
        <v>【名古屋】稲垣みちる</v>
      </c>
      <c r="H9702" s="4">
        <v>34</v>
      </c>
      <c r="I9702" s="4">
        <v>32</v>
      </c>
      <c r="K9702">
        <v>2.5102300396468101E+19</v>
      </c>
    </row>
    <row r="9703" spans="1:11" x14ac:dyDescent="0.45">
      <c r="A9703" s="3">
        <v>45953.59915509259</v>
      </c>
      <c r="B9703" s="1" t="s">
        <v>120</v>
      </c>
      <c r="C9703" t="str">
        <f>IFERROR(VLOOKUP(B9703,[8]電話端末!$A$2:$E$284,2,FALSE),"不在")</f>
        <v>【岡山】岩佐寛子</v>
      </c>
      <c r="D9703" s="1" t="s">
        <v>27</v>
      </c>
      <c r="E9703" t="str">
        <f>IFERROR(VLOOKUP(D9703,[8]電話端末!$A$2:$E$284,2,FALSE),"不在")</f>
        <v>【本社在庫物流課】黒田靖広</v>
      </c>
      <c r="F9703" s="1" t="s">
        <v>23</v>
      </c>
      <c r="G9703" t="str">
        <f>IFERROR(VLOOKUP(F9703,[8]電話端末!$A$2:$D$284,2,FALSE),"不在")</f>
        <v>【本社購買】山口泰彦</v>
      </c>
      <c r="H9703" s="4">
        <v>55</v>
      </c>
      <c r="I9703" s="4">
        <v>50</v>
      </c>
      <c r="K9703">
        <v>2.5102300394368098E+19</v>
      </c>
    </row>
    <row r="9704" spans="1:11" x14ac:dyDescent="0.45">
      <c r="A9704" s="3">
        <v>45953.597928240742</v>
      </c>
      <c r="B9704" s="1" t="s">
        <v>186</v>
      </c>
      <c r="C9704" t="str">
        <f>IFERROR(VLOOKUP(B9704,[8]電話端末!$A$2:$E$284,2,FALSE),"不在")</f>
        <v>【東京】北林友希</v>
      </c>
      <c r="D9704" s="1" t="s">
        <v>120</v>
      </c>
      <c r="E9704" t="str">
        <f>IFERROR(VLOOKUP(D9704,[8]電話端末!$A$2:$E$284,2,FALSE),"不在")</f>
        <v>【岡山】岩佐寛子</v>
      </c>
      <c r="F9704" s="1" t="s">
        <v>120</v>
      </c>
      <c r="G9704" t="str">
        <f>IFERROR(VLOOKUP(F9704,[8]電話端末!$A$2:$D$284,2,FALSE),"不在")</f>
        <v>【岡山】岩佐寛子</v>
      </c>
      <c r="H9704" s="4">
        <v>50</v>
      </c>
      <c r="I9704" s="4">
        <v>46</v>
      </c>
      <c r="K9704">
        <v>2.5102300392668099E+19</v>
      </c>
    </row>
    <row r="9705" spans="1:11" x14ac:dyDescent="0.45">
      <c r="A9705" s="3">
        <v>45953.59747685185</v>
      </c>
      <c r="B9705" s="1" t="s">
        <v>36</v>
      </c>
      <c r="C9705" t="str">
        <f>IFERROR(VLOOKUP(B9705,[8]電話端末!$A$2:$E$284,2,FALSE),"不在")</f>
        <v>【名古屋】稲垣みちる</v>
      </c>
      <c r="D9705" s="1" t="s">
        <v>157</v>
      </c>
      <c r="E9705" t="str">
        <f>IFERROR(VLOOKUP(D9705,[8]電話端末!$A$2:$E$284,2,FALSE),"不在")</f>
        <v>【大阪】着信グループ</v>
      </c>
      <c r="F9705" s="1" t="s">
        <v>41</v>
      </c>
      <c r="G9705" t="str">
        <f>IFERROR(VLOOKUP(F9705,[8]電話端末!$A$2:$D$284,2,FALSE),"不在")</f>
        <v>【大阪】松下愛</v>
      </c>
      <c r="H9705" s="4">
        <v>86</v>
      </c>
      <c r="I9705" s="4">
        <v>82</v>
      </c>
      <c r="K9705">
        <v>2.5102300392368099E+19</v>
      </c>
    </row>
    <row r="9706" spans="1:11" x14ac:dyDescent="0.45">
      <c r="A9706" s="3">
        <v>45953.596250000002</v>
      </c>
      <c r="B9706" s="1" t="s">
        <v>44</v>
      </c>
      <c r="C9706" t="str">
        <f>IFERROR(VLOOKUP(B9706,[8]電話端末!$A$2:$E$284,2,FALSE),"不在")</f>
        <v>【福岡】奥薗美和</v>
      </c>
      <c r="D9706" s="1" t="s">
        <v>39</v>
      </c>
      <c r="E9706" t="str">
        <f>IFERROR(VLOOKUP(D9706,[8]電話端末!$A$2:$E$284,2,FALSE),"不在")</f>
        <v>【福岡】松尾明日香</v>
      </c>
      <c r="F9706" s="1" t="s">
        <v>39</v>
      </c>
      <c r="G9706" t="str">
        <f>IFERROR(VLOOKUP(F9706,[8]電話端末!$A$2:$D$284,2,FALSE),"不在")</f>
        <v>【福岡】松尾明日香</v>
      </c>
      <c r="H9706" s="4">
        <v>242</v>
      </c>
      <c r="I9706" s="4">
        <v>241</v>
      </c>
      <c r="K9706">
        <v>2.5102300391468102E+19</v>
      </c>
    </row>
    <row r="9707" spans="1:11" x14ac:dyDescent="0.45">
      <c r="A9707" s="3">
        <v>45953.594722222224</v>
      </c>
      <c r="B9707" s="1" t="s">
        <v>24</v>
      </c>
      <c r="C9707" t="str">
        <f>IFERROR(VLOOKUP(B9707,[8]電話端末!$A$2:$E$284,2,FALSE),"不在")</f>
        <v>【MF大阪】内田優美</v>
      </c>
      <c r="D9707" s="1" t="s">
        <v>57</v>
      </c>
      <c r="E9707" t="str">
        <f>IFERROR(VLOOKUP(D9707,[8]電話端末!$A$2:$E$284,2,FALSE),"不在")</f>
        <v>【本社総務】吉田亜依</v>
      </c>
      <c r="F9707" s="1" t="s">
        <v>57</v>
      </c>
      <c r="G9707" t="str">
        <f>IFERROR(VLOOKUP(F9707,[8]電話端末!$A$2:$D$284,2,FALSE),"不在")</f>
        <v>【本社総務】吉田亜依</v>
      </c>
      <c r="H9707" s="4">
        <v>48</v>
      </c>
      <c r="I9707" s="4">
        <v>45</v>
      </c>
      <c r="K9707">
        <v>2.5102300388568101E+19</v>
      </c>
    </row>
    <row r="9708" spans="1:11" x14ac:dyDescent="0.45">
      <c r="A9708" s="3">
        <v>45953.592974537038</v>
      </c>
      <c r="B9708" s="1" t="s">
        <v>120</v>
      </c>
      <c r="C9708" t="str">
        <f>IFERROR(VLOOKUP(B9708,[8]電話端末!$A$2:$E$284,2,FALSE),"不在")</f>
        <v>【岡山】岩佐寛子</v>
      </c>
      <c r="D9708" s="1" t="s">
        <v>54</v>
      </c>
      <c r="E9708" t="str">
        <f>IFERROR(VLOOKUP(D9708,[8]電話端末!$A$2:$E$284,2,FALSE),"不在")</f>
        <v>【東京】着信グループ</v>
      </c>
      <c r="F9708" s="1" t="s">
        <v>186</v>
      </c>
      <c r="G9708" t="str">
        <f>IFERROR(VLOOKUP(F9708,[8]電話端末!$A$2:$D$284,2,FALSE),"不在")</f>
        <v>【東京】北林友希</v>
      </c>
      <c r="H9708" s="4">
        <v>33</v>
      </c>
      <c r="I9708" s="4">
        <v>31</v>
      </c>
      <c r="K9708">
        <v>2.5102300386168099E+19</v>
      </c>
    </row>
    <row r="9709" spans="1:11" x14ac:dyDescent="0.45">
      <c r="A9709" s="3">
        <v>45953.59170138889</v>
      </c>
      <c r="B9709" s="1" t="s">
        <v>41</v>
      </c>
      <c r="C9709" t="str">
        <f>IFERROR(VLOOKUP(B9709,[8]電話端末!$A$2:$E$284,2,FALSE),"不在")</f>
        <v>【大阪】松下愛</v>
      </c>
      <c r="D9709" s="1" t="s">
        <v>187</v>
      </c>
      <c r="E9709" t="str">
        <f>IFERROR(VLOOKUP(D9709,[8]電話端末!$A$2:$E$284,2,FALSE),"不在")</f>
        <v>【埼玉】石川恵理</v>
      </c>
      <c r="F9709" s="1" t="s">
        <v>187</v>
      </c>
      <c r="G9709" t="str">
        <f>IFERROR(VLOOKUP(F9709,[8]電話端末!$A$2:$D$284,2,FALSE),"不在")</f>
        <v>【埼玉】石川恵理</v>
      </c>
      <c r="H9709" s="4">
        <v>31</v>
      </c>
      <c r="I9709" s="4">
        <v>29</v>
      </c>
      <c r="K9709">
        <v>2.5102300384468099E+19</v>
      </c>
    </row>
    <row r="9710" spans="1:11" x14ac:dyDescent="0.45">
      <c r="A9710" s="3">
        <v>45953.59165509259</v>
      </c>
      <c r="B9710" s="1" t="s">
        <v>162</v>
      </c>
      <c r="C9710" t="str">
        <f>IFERROR(VLOOKUP(B9710,[8]電話端末!$A$2:$E$284,2,FALSE),"不在")</f>
        <v>【千葉】膳英一郎</v>
      </c>
      <c r="D9710" s="1" t="s">
        <v>52</v>
      </c>
      <c r="E9710" t="str">
        <f>IFERROR(VLOOKUP(D9710,[8]電話端末!$A$2:$E$284,2,FALSE),"不在")</f>
        <v>【本社輸入】細川靖司</v>
      </c>
      <c r="F9710" s="1" t="s">
        <v>52</v>
      </c>
      <c r="G9710" t="str">
        <f>IFERROR(VLOOKUP(F9710,[8]電話端末!$A$2:$D$284,2,FALSE),"不在")</f>
        <v>【本社輸入】細川靖司</v>
      </c>
      <c r="H9710" s="4">
        <v>1117</v>
      </c>
      <c r="I9710" s="4">
        <v>1113</v>
      </c>
      <c r="K9710">
        <v>2.51023003842681E+19</v>
      </c>
    </row>
    <row r="9711" spans="1:11" x14ac:dyDescent="0.45">
      <c r="A9711" s="3">
        <v>45953.590138888889</v>
      </c>
      <c r="B9711" s="1" t="s">
        <v>39</v>
      </c>
      <c r="C9711" t="str">
        <f>IFERROR(VLOOKUP(B9711,[8]電話端末!$A$2:$E$284,2,FALSE),"不在")</f>
        <v>【福岡】松尾明日香</v>
      </c>
      <c r="D9711" s="1" t="s">
        <v>44</v>
      </c>
      <c r="E9711" t="str">
        <f>IFERROR(VLOOKUP(D9711,[8]電話端末!$A$2:$E$284,2,FALSE),"不在")</f>
        <v>【福岡】奥薗美和</v>
      </c>
      <c r="F9711" s="1" t="s">
        <v>44</v>
      </c>
      <c r="G9711" t="str">
        <f>IFERROR(VLOOKUP(F9711,[8]電話端末!$A$2:$D$284,2,FALSE),"不在")</f>
        <v>【福岡】奥薗美和</v>
      </c>
      <c r="H9711" s="4">
        <v>220</v>
      </c>
      <c r="I9711" s="4">
        <v>218</v>
      </c>
      <c r="K9711">
        <v>2.5102300381768102E+19</v>
      </c>
    </row>
    <row r="9712" spans="1:11" x14ac:dyDescent="0.45">
      <c r="A9712" s="3">
        <v>45953.590046296296</v>
      </c>
      <c r="B9712" s="1" t="s">
        <v>39</v>
      </c>
      <c r="C9712" t="str">
        <f>IFERROR(VLOOKUP(B9712,[8]電話端末!$A$2:$E$284,2,FALSE),"不在")</f>
        <v>【福岡】松尾明日香</v>
      </c>
      <c r="D9712" s="1" t="s">
        <v>44</v>
      </c>
      <c r="E9712" t="str">
        <f>IFERROR(VLOOKUP(D9712,[8]電話端末!$A$2:$E$284,2,FALSE),"不在")</f>
        <v>【福岡】奥薗美和</v>
      </c>
      <c r="F9712" s="1"/>
      <c r="G9712" t="str">
        <f>IFERROR(VLOOKUP(F9712,[8]電話端末!$A$2:$D$284,2,FALSE),"不在")</f>
        <v>不在</v>
      </c>
      <c r="H9712" s="4">
        <v>0</v>
      </c>
      <c r="I9712" s="4">
        <v>0</v>
      </c>
      <c r="K9712">
        <v>2.5102300381468099E+19</v>
      </c>
    </row>
    <row r="9713" spans="1:11" x14ac:dyDescent="0.45">
      <c r="A9713" s="3">
        <v>45953.589155092595</v>
      </c>
      <c r="B9713" s="1" t="s">
        <v>38</v>
      </c>
      <c r="C9713" t="str">
        <f>IFERROR(VLOOKUP(B9713,[8]電話端末!$A$2:$E$284,2,FALSE),"不在")</f>
        <v>【福岡】山崎芹奈</v>
      </c>
      <c r="D9713" s="1" t="s">
        <v>48</v>
      </c>
      <c r="E9713" t="str">
        <f>IFERROR(VLOOKUP(D9713,[8]電話端末!$A$2:$E$284,2,FALSE),"不在")</f>
        <v>【福岡】松添愛</v>
      </c>
      <c r="F9713" s="1" t="s">
        <v>48</v>
      </c>
      <c r="G9713" t="str">
        <f>IFERROR(VLOOKUP(F9713,[8]電話端末!$A$2:$D$284,2,FALSE),"不在")</f>
        <v>【福岡】松添愛</v>
      </c>
      <c r="H9713" s="4">
        <v>52</v>
      </c>
      <c r="I9713" s="4">
        <v>49</v>
      </c>
      <c r="K9713">
        <v>2.51023003794681E+19</v>
      </c>
    </row>
    <row r="9714" spans="1:11" x14ac:dyDescent="0.45">
      <c r="A9714" s="3">
        <v>45953.589108796295</v>
      </c>
      <c r="B9714" s="1" t="s">
        <v>108</v>
      </c>
      <c r="C9714" t="str">
        <f>IFERROR(VLOOKUP(B9714,[8]電話端末!$A$2:$E$284,2,FALSE),"不在")</f>
        <v>【MF大阪】高龍大</v>
      </c>
      <c r="D9714" s="1" t="s">
        <v>157</v>
      </c>
      <c r="E9714" t="str">
        <f>IFERROR(VLOOKUP(D9714,[8]電話端末!$A$2:$E$284,2,FALSE),"不在")</f>
        <v>【大阪】着信グループ</v>
      </c>
      <c r="F9714" s="1" t="s">
        <v>41</v>
      </c>
      <c r="G9714" t="str">
        <f>IFERROR(VLOOKUP(F9714,[8]電話端末!$A$2:$D$284,2,FALSE),"不在")</f>
        <v>【大阪】松下愛</v>
      </c>
      <c r="H9714" s="4">
        <v>105</v>
      </c>
      <c r="I9714" s="4">
        <v>99</v>
      </c>
      <c r="K9714">
        <v>2.51023003792681E+19</v>
      </c>
    </row>
    <row r="9715" spans="1:11" x14ac:dyDescent="0.45">
      <c r="A9715" s="3">
        <v>45953.588101851848</v>
      </c>
      <c r="B9715" s="1" t="s">
        <v>23</v>
      </c>
      <c r="C9715" t="str">
        <f>IFERROR(VLOOKUP(B9715,[8]電話端末!$A$2:$E$284,2,FALSE),"不在")</f>
        <v>【本社購買】山口泰彦</v>
      </c>
      <c r="D9715" s="1" t="s">
        <v>112</v>
      </c>
      <c r="E9715" t="str">
        <f>IFERROR(VLOOKUP(D9715,[8]電話端末!$A$2:$E$284,2,FALSE),"不在")</f>
        <v>【岡山】河原由布子</v>
      </c>
      <c r="F9715" s="1" t="s">
        <v>112</v>
      </c>
      <c r="G9715" t="str">
        <f>IFERROR(VLOOKUP(F9715,[8]電話端末!$A$2:$D$284,2,FALSE),"不在")</f>
        <v>【岡山】河原由布子</v>
      </c>
      <c r="H9715" s="4">
        <v>47</v>
      </c>
      <c r="I9715" s="4">
        <v>44</v>
      </c>
      <c r="K9715">
        <v>2.51023003776681E+19</v>
      </c>
    </row>
    <row r="9716" spans="1:11" x14ac:dyDescent="0.45">
      <c r="A9716" s="3">
        <v>45953.587453703702</v>
      </c>
      <c r="B9716" s="1" t="s">
        <v>38</v>
      </c>
      <c r="C9716" t="str">
        <f>IFERROR(VLOOKUP(B9716,[8]電話端末!$A$2:$E$284,2,FALSE),"不在")</f>
        <v>【福岡】山崎芹奈</v>
      </c>
      <c r="D9716" s="1" t="s">
        <v>39</v>
      </c>
      <c r="E9716" t="str">
        <f>IFERROR(VLOOKUP(D9716,[8]電話端末!$A$2:$E$284,2,FALSE),"不在")</f>
        <v>【福岡】松尾明日香</v>
      </c>
      <c r="F9716" s="1" t="s">
        <v>39</v>
      </c>
      <c r="G9716" t="str">
        <f>IFERROR(VLOOKUP(F9716,[8]電話端末!$A$2:$D$284,2,FALSE),"不在")</f>
        <v>【福岡】松尾明日香</v>
      </c>
      <c r="H9716" s="4">
        <v>107</v>
      </c>
      <c r="I9716" s="4">
        <v>105</v>
      </c>
      <c r="K9716">
        <v>2.5102300376468099E+19</v>
      </c>
    </row>
    <row r="9717" spans="1:11" x14ac:dyDescent="0.45">
      <c r="A9717" s="3">
        <v>45953.585694444446</v>
      </c>
      <c r="B9717" s="1" t="s">
        <v>50</v>
      </c>
      <c r="C9717" t="str">
        <f>IFERROR(VLOOKUP(B9717,[8]電話端末!$A$2:$E$284,2,FALSE),"不在")</f>
        <v>【流山】浅沼潤也</v>
      </c>
      <c r="D9717" s="1" t="s">
        <v>49</v>
      </c>
      <c r="E9717" t="str">
        <f>IFERROR(VLOOKUP(D9717,[8]電話端末!$A$2:$E$284,2,FALSE),"不在")</f>
        <v>【流山】鴻池千紗都</v>
      </c>
      <c r="F9717" s="1"/>
      <c r="G9717" t="str">
        <f>IFERROR(VLOOKUP(F9717,[8]電話端末!$A$2:$D$284,2,FALSE),"不在")</f>
        <v>不在</v>
      </c>
      <c r="H9717" s="4">
        <v>0</v>
      </c>
      <c r="I9717" s="4">
        <v>0</v>
      </c>
      <c r="K9717">
        <v>2.5102300373468099E+19</v>
      </c>
    </row>
    <row r="9718" spans="1:11" x14ac:dyDescent="0.45">
      <c r="A9718" s="3">
        <v>45953.585451388892</v>
      </c>
      <c r="B9718" s="1" t="s">
        <v>23</v>
      </c>
      <c r="C9718" t="str">
        <f>IFERROR(VLOOKUP(B9718,[8]電話端末!$A$2:$E$284,2,FALSE),"不在")</f>
        <v>【本社購買】山口泰彦</v>
      </c>
      <c r="D9718" s="1" t="s">
        <v>112</v>
      </c>
      <c r="E9718" t="str">
        <f>IFERROR(VLOOKUP(D9718,[8]電話端末!$A$2:$E$284,2,FALSE),"不在")</f>
        <v>【岡山】河原由布子</v>
      </c>
      <c r="F9718" s="1" t="s">
        <v>112</v>
      </c>
      <c r="G9718" t="str">
        <f>IFERROR(VLOOKUP(F9718,[8]電話端末!$A$2:$D$284,2,FALSE),"不在")</f>
        <v>【岡山】河原由布子</v>
      </c>
      <c r="H9718" s="4">
        <v>69</v>
      </c>
      <c r="I9718" s="4">
        <v>66</v>
      </c>
      <c r="K9718">
        <v>2.5102300373168099E+19</v>
      </c>
    </row>
    <row r="9719" spans="1:11" x14ac:dyDescent="0.45">
      <c r="A9719" s="3">
        <v>45953.585173611114</v>
      </c>
      <c r="B9719" s="1" t="s">
        <v>96</v>
      </c>
      <c r="C9719" t="str">
        <f>IFERROR(VLOOKUP(B9719,[8]電話端末!$A$2:$E$284,2,FALSE),"不在")</f>
        <v>【MF大阪】澤近美里</v>
      </c>
      <c r="D9719" s="1" t="s">
        <v>197</v>
      </c>
      <c r="E9719" t="str">
        <f>IFERROR(VLOOKUP(D9719,[8]電話端末!$A$2:$E$284,2,FALSE),"不在")</f>
        <v>【流山】着信グループ</v>
      </c>
      <c r="F9719" s="1" t="s">
        <v>49</v>
      </c>
      <c r="G9719" t="str">
        <f>IFERROR(VLOOKUP(F9719,[8]電話端末!$A$2:$D$284,2,FALSE),"不在")</f>
        <v>【流山】鴻池千紗都</v>
      </c>
      <c r="H9719" s="4">
        <v>66</v>
      </c>
      <c r="I9719" s="4">
        <v>60</v>
      </c>
      <c r="K9719">
        <v>2.51023003727681E+19</v>
      </c>
    </row>
    <row r="9720" spans="1:11" x14ac:dyDescent="0.45">
      <c r="A9720" s="3">
        <v>45953.584652777776</v>
      </c>
      <c r="B9720" s="1" t="s">
        <v>14</v>
      </c>
      <c r="C9720" t="str">
        <f>IFERROR(VLOOKUP(B9720,[8]電話端末!$A$2:$E$284,2,FALSE),"不在")</f>
        <v>【岡山】伊藤優</v>
      </c>
      <c r="D9720" s="1" t="s">
        <v>118</v>
      </c>
      <c r="E9720" t="str">
        <f>IFERROR(VLOOKUP(D9720,[8]電話端末!$A$2:$E$284,2,FALSE),"不在")</f>
        <v>【仙台】真壁彰子</v>
      </c>
      <c r="F9720" s="1" t="s">
        <v>118</v>
      </c>
      <c r="G9720" t="str">
        <f>IFERROR(VLOOKUP(F9720,[8]電話端末!$A$2:$D$284,2,FALSE),"不在")</f>
        <v>【仙台】真壁彰子</v>
      </c>
      <c r="H9720" s="4">
        <v>174</v>
      </c>
      <c r="I9720" s="4">
        <v>169</v>
      </c>
      <c r="K9720">
        <v>2.5102300371768099E+19</v>
      </c>
    </row>
    <row r="9721" spans="1:11" x14ac:dyDescent="0.45">
      <c r="A9721" s="3">
        <v>45953.583831018521</v>
      </c>
      <c r="B9721" s="1" t="s">
        <v>50</v>
      </c>
      <c r="C9721" t="str">
        <f>IFERROR(VLOOKUP(B9721,[8]電話端末!$A$2:$E$284,2,FALSE),"不在")</f>
        <v>【流山】浅沼潤也</v>
      </c>
      <c r="D9721" s="1" t="s">
        <v>49</v>
      </c>
      <c r="E9721" t="str">
        <f>IFERROR(VLOOKUP(D9721,[8]電話端末!$A$2:$E$284,2,FALSE),"不在")</f>
        <v>【流山】鴻池千紗都</v>
      </c>
      <c r="F9721" s="1"/>
      <c r="G9721" t="str">
        <f>IFERROR(VLOOKUP(F9721,[8]電話端末!$A$2:$D$284,2,FALSE),"不在")</f>
        <v>不在</v>
      </c>
      <c r="H9721" s="4">
        <v>0</v>
      </c>
      <c r="I9721" s="4">
        <v>0</v>
      </c>
      <c r="K9721">
        <v>2.5102300369968099E+19</v>
      </c>
    </row>
    <row r="9722" spans="1:11" x14ac:dyDescent="0.45">
      <c r="A9722" s="3">
        <v>45953.583344907405</v>
      </c>
      <c r="B9722" s="1" t="s">
        <v>50</v>
      </c>
      <c r="C9722" t="str">
        <f>IFERROR(VLOOKUP(B9722,[8]電話端末!$A$2:$E$284,2,FALSE),"不在")</f>
        <v>【流山】浅沼潤也</v>
      </c>
      <c r="D9722" s="1" t="s">
        <v>49</v>
      </c>
      <c r="E9722" t="str">
        <f>IFERROR(VLOOKUP(D9722,[8]電話端末!$A$2:$E$284,2,FALSE),"不在")</f>
        <v>【流山】鴻池千紗都</v>
      </c>
      <c r="F9722" s="1"/>
      <c r="G9722" t="str">
        <f>IFERROR(VLOOKUP(F9722,[8]電話端末!$A$2:$D$284,2,FALSE),"不在")</f>
        <v>不在</v>
      </c>
      <c r="H9722" s="4">
        <v>0</v>
      </c>
      <c r="I9722" s="4">
        <v>0</v>
      </c>
      <c r="K9722">
        <v>2.5102300369268101E+19</v>
      </c>
    </row>
    <row r="9723" spans="1:11" x14ac:dyDescent="0.45">
      <c r="A9723" s="3">
        <v>45953.582349537035</v>
      </c>
      <c r="B9723" s="1" t="s">
        <v>124</v>
      </c>
      <c r="C9723" t="str">
        <f>IFERROR(VLOOKUP(B9723,[8]電話端末!$A$2:$E$284,2,FALSE),"不在")</f>
        <v>【横浜】川崎瞳</v>
      </c>
      <c r="D9723" s="1" t="s">
        <v>154</v>
      </c>
      <c r="E9723" t="str">
        <f>IFERROR(VLOOKUP(D9723,[8]電話端末!$A$2:$E$284,2,FALSE),"不在")</f>
        <v>【横浜】中山満里奈</v>
      </c>
      <c r="F9723" s="1" t="s">
        <v>154</v>
      </c>
      <c r="G9723" t="str">
        <f>IFERROR(VLOOKUP(F9723,[8]電話端末!$A$2:$D$284,2,FALSE),"不在")</f>
        <v>【横浜】中山満里奈</v>
      </c>
      <c r="H9723" s="4">
        <v>24</v>
      </c>
      <c r="I9723" s="4">
        <v>21</v>
      </c>
      <c r="K9723">
        <v>2.5102300366768099E+19</v>
      </c>
    </row>
    <row r="9724" spans="1:11" x14ac:dyDescent="0.45">
      <c r="A9724" s="3">
        <v>45953.582268518519</v>
      </c>
      <c r="B9724" s="1" t="s">
        <v>112</v>
      </c>
      <c r="C9724" t="str">
        <f>IFERROR(VLOOKUP(B9724,[8]電話端末!$A$2:$E$284,2,FALSE),"不在")</f>
        <v>【岡山】河原由布子</v>
      </c>
      <c r="D9724" s="1" t="s">
        <v>79</v>
      </c>
      <c r="E9724" t="str">
        <f>IFERROR(VLOOKUP(D9724,[8]電話端末!$A$2:$E$284,2,FALSE),"不在")</f>
        <v>【本社】経理</v>
      </c>
      <c r="F9724" s="1" t="s">
        <v>11</v>
      </c>
      <c r="G9724" t="str">
        <f>IFERROR(VLOOKUP(F9724,[8]電話端末!$A$2:$D$284,2,FALSE),"不在")</f>
        <v>【本社経理】池上有花</v>
      </c>
      <c r="H9724" s="4">
        <v>96</v>
      </c>
      <c r="I9724" s="4">
        <v>94</v>
      </c>
      <c r="K9724">
        <v>2.51023003666681E+19</v>
      </c>
    </row>
    <row r="9725" spans="1:11" x14ac:dyDescent="0.45">
      <c r="A9725" s="3">
        <v>45953.581331018519</v>
      </c>
      <c r="B9725" s="1" t="s">
        <v>65</v>
      </c>
      <c r="C9725" t="str">
        <f>IFERROR(VLOOKUP(B9725,[8]電話端末!$A$2:$E$284,2,FALSE),"不在")</f>
        <v>【本社】受付用電話機</v>
      </c>
      <c r="D9725" s="1" t="s">
        <v>66</v>
      </c>
      <c r="E9725" t="str">
        <f>IFERROR(VLOOKUP(D9725,[8]電話端末!$A$2:$E$284,2,FALSE),"不在")</f>
        <v>【本社】受付電話機</v>
      </c>
      <c r="F9725" s="1" t="s">
        <v>11</v>
      </c>
      <c r="G9725" t="str">
        <f>IFERROR(VLOOKUP(F9725,[8]電話端末!$A$2:$D$284,2,FALSE),"不在")</f>
        <v>【本社経理】池上有花</v>
      </c>
      <c r="H9725" s="4">
        <v>12</v>
      </c>
      <c r="I9725" s="4">
        <v>6</v>
      </c>
      <c r="K9725">
        <v>2.5102300365468099E+19</v>
      </c>
    </row>
    <row r="9726" spans="1:11" x14ac:dyDescent="0.45">
      <c r="A9726" s="3">
        <v>45953.58090277778</v>
      </c>
      <c r="B9726" s="1" t="s">
        <v>48</v>
      </c>
      <c r="C9726" t="str">
        <f>IFERROR(VLOOKUP(B9726,[8]電話端末!$A$2:$E$284,2,FALSE),"不在")</f>
        <v>【福岡】松添愛</v>
      </c>
      <c r="D9726" s="1" t="s">
        <v>583</v>
      </c>
      <c r="E9726" t="str">
        <f>IFERROR(VLOOKUP(D9726,[8]電話端末!$A$2:$E$284,2,FALSE),"不在")</f>
        <v>不在</v>
      </c>
      <c r="F9726" s="1"/>
      <c r="G9726" t="str">
        <f>IFERROR(VLOOKUP(F9726,[8]電話端末!$A$2:$D$284,2,FALSE),"不在")</f>
        <v>不在</v>
      </c>
      <c r="H9726" s="4">
        <v>0</v>
      </c>
      <c r="I9726" s="4">
        <v>0</v>
      </c>
      <c r="K9726">
        <v>2.5102300364468101E+19</v>
      </c>
    </row>
    <row r="9727" spans="1:11" x14ac:dyDescent="0.45">
      <c r="A9727" s="3">
        <v>45953.580057870371</v>
      </c>
      <c r="B9727" s="1" t="s">
        <v>19</v>
      </c>
      <c r="C9727" t="str">
        <f>IFERROR(VLOOKUP(B9727,[8]電話端末!$A$2:$E$284,2,FALSE),"不在")</f>
        <v>【福岡】重松宝成</v>
      </c>
      <c r="D9727" s="1" t="s">
        <v>124</v>
      </c>
      <c r="E9727" t="str">
        <f>IFERROR(VLOOKUP(D9727,[8]電話端末!$A$2:$E$284,2,FALSE),"不在")</f>
        <v>【横浜】川崎瞳</v>
      </c>
      <c r="F9727" s="1" t="s">
        <v>124</v>
      </c>
      <c r="G9727" t="str">
        <f>IFERROR(VLOOKUP(F9727,[8]電話端末!$A$2:$D$284,2,FALSE),"不在")</f>
        <v>【横浜】川崎瞳</v>
      </c>
      <c r="H9727" s="4">
        <v>73</v>
      </c>
      <c r="I9727" s="4">
        <v>70</v>
      </c>
      <c r="K9727">
        <v>2.5102300363568099E+19</v>
      </c>
    </row>
    <row r="9728" spans="1:11" x14ac:dyDescent="0.45">
      <c r="A9728" s="3">
        <v>45953.578946759262</v>
      </c>
      <c r="B9728" s="1" t="s">
        <v>39</v>
      </c>
      <c r="C9728" t="str">
        <f>IFERROR(VLOOKUP(B9728,[8]電話端末!$A$2:$E$284,2,FALSE),"不在")</f>
        <v>【福岡】松尾明日香</v>
      </c>
      <c r="D9728" s="1" t="s">
        <v>70</v>
      </c>
      <c r="E9728" t="str">
        <f>IFERROR(VLOOKUP(D9728,[8]電話端末!$A$2:$E$284,2,FALSE),"不在")</f>
        <v>【名古屋】着信グループ</v>
      </c>
      <c r="F9728" s="1" t="s">
        <v>113</v>
      </c>
      <c r="G9728" t="str">
        <f>IFERROR(VLOOKUP(F9728,[8]電話端末!$A$2:$D$284,2,FALSE),"不在")</f>
        <v>【名古屋】水島奈美</v>
      </c>
      <c r="H9728" s="4">
        <v>53</v>
      </c>
      <c r="I9728" s="4">
        <v>51</v>
      </c>
      <c r="K9728">
        <v>2.5102300360868098E+19</v>
      </c>
    </row>
    <row r="9729" spans="1:11" x14ac:dyDescent="0.45">
      <c r="A9729" s="3">
        <v>45953.578946759262</v>
      </c>
      <c r="B9729" s="1" t="s">
        <v>112</v>
      </c>
      <c r="C9729" t="str">
        <f>IFERROR(VLOOKUP(B9729,[8]電話端末!$A$2:$E$284,2,FALSE),"不在")</f>
        <v>【岡山】河原由布子</v>
      </c>
      <c r="D9729" s="1" t="s">
        <v>41</v>
      </c>
      <c r="E9729" t="str">
        <f>IFERROR(VLOOKUP(D9729,[8]電話端末!$A$2:$E$284,2,FALSE),"不在")</f>
        <v>【大阪】松下愛</v>
      </c>
      <c r="F9729" s="1" t="s">
        <v>41</v>
      </c>
      <c r="G9729" t="str">
        <f>IFERROR(VLOOKUP(F9729,[8]電話端末!$A$2:$D$284,2,FALSE),"不在")</f>
        <v>【大阪】松下愛</v>
      </c>
      <c r="H9729" s="4">
        <v>98</v>
      </c>
      <c r="I9729" s="4">
        <v>95</v>
      </c>
      <c r="K9729">
        <v>2.5102300360768098E+19</v>
      </c>
    </row>
    <row r="9730" spans="1:11" x14ac:dyDescent="0.45">
      <c r="A9730" s="3">
        <v>45953.577997685185</v>
      </c>
      <c r="B9730" s="1" t="s">
        <v>19</v>
      </c>
      <c r="C9730" t="str">
        <f>IFERROR(VLOOKUP(B9730,[8]電話端末!$A$2:$E$284,2,FALSE),"不在")</f>
        <v>【福岡】重松宝成</v>
      </c>
      <c r="D9730" s="1" t="s">
        <v>124</v>
      </c>
      <c r="E9730" t="str">
        <f>IFERROR(VLOOKUP(D9730,[8]電話端末!$A$2:$E$284,2,FALSE),"不在")</f>
        <v>【横浜】川崎瞳</v>
      </c>
      <c r="F9730" s="1"/>
      <c r="G9730" t="str">
        <f>IFERROR(VLOOKUP(F9730,[8]電話端末!$A$2:$D$284,2,FALSE),"不在")</f>
        <v>不在</v>
      </c>
      <c r="H9730" s="4">
        <v>0</v>
      </c>
      <c r="I9730" s="4">
        <v>0</v>
      </c>
      <c r="K9730">
        <v>2.5102300358768099E+19</v>
      </c>
    </row>
    <row r="9731" spans="1:11" x14ac:dyDescent="0.45">
      <c r="A9731" s="3">
        <v>45953.577094907407</v>
      </c>
      <c r="B9731" s="1" t="s">
        <v>64</v>
      </c>
      <c r="C9731" t="str">
        <f>IFERROR(VLOOKUP(B9731,[8]電話端末!$A$2:$E$284,2,FALSE),"不在")</f>
        <v>【MF大阪】渡邉莉乃</v>
      </c>
      <c r="D9731" s="1" t="s">
        <v>70</v>
      </c>
      <c r="E9731" t="str">
        <f>IFERROR(VLOOKUP(D9731,[8]電話端末!$A$2:$E$284,2,FALSE),"不在")</f>
        <v>【名古屋】着信グループ</v>
      </c>
      <c r="F9731" s="1" t="s">
        <v>36</v>
      </c>
      <c r="G9731" t="str">
        <f>IFERROR(VLOOKUP(F9731,[8]電話端末!$A$2:$D$284,2,FALSE),"不在")</f>
        <v>【名古屋】稲垣みちる</v>
      </c>
      <c r="H9731" s="4">
        <v>42</v>
      </c>
      <c r="I9731" s="4">
        <v>40</v>
      </c>
      <c r="K9731">
        <v>2.5102300357368099E+19</v>
      </c>
    </row>
    <row r="9732" spans="1:11" x14ac:dyDescent="0.45">
      <c r="A9732" s="3">
        <v>45953.576701388891</v>
      </c>
      <c r="B9732" s="1" t="s">
        <v>44</v>
      </c>
      <c r="C9732" t="str">
        <f>IFERROR(VLOOKUP(B9732,[8]電話端末!$A$2:$E$284,2,FALSE),"不在")</f>
        <v>【福岡】奥薗美和</v>
      </c>
      <c r="D9732" s="1" t="s">
        <v>48</v>
      </c>
      <c r="E9732" t="str">
        <f>IFERROR(VLOOKUP(D9732,[8]電話端末!$A$2:$E$284,2,FALSE),"不在")</f>
        <v>【福岡】松添愛</v>
      </c>
      <c r="F9732" s="1" t="s">
        <v>48</v>
      </c>
      <c r="G9732" t="str">
        <f>IFERROR(VLOOKUP(F9732,[8]電話端末!$A$2:$D$284,2,FALSE),"不在")</f>
        <v>【福岡】松添愛</v>
      </c>
      <c r="H9732" s="4">
        <v>57</v>
      </c>
      <c r="I9732" s="4">
        <v>56</v>
      </c>
      <c r="K9732">
        <v>2.5102300355968098E+19</v>
      </c>
    </row>
    <row r="9733" spans="1:11" x14ac:dyDescent="0.45">
      <c r="A9733" s="3">
        <v>45953.57435185185</v>
      </c>
      <c r="B9733" s="1" t="s">
        <v>28</v>
      </c>
      <c r="C9733" t="str">
        <f>IFERROR(VLOOKUP(B9733,[8]電話端末!$A$2:$E$284,2,FALSE),"不在")</f>
        <v>【名古屋】大渕温子</v>
      </c>
      <c r="D9733" s="1" t="s">
        <v>36</v>
      </c>
      <c r="E9733" t="str">
        <f>IFERROR(VLOOKUP(D9733,[8]電話端末!$A$2:$E$284,2,FALSE),"不在")</f>
        <v>【名古屋】稲垣みちる</v>
      </c>
      <c r="F9733" s="1" t="s">
        <v>36</v>
      </c>
      <c r="G9733" t="str">
        <f>IFERROR(VLOOKUP(F9733,[8]電話端末!$A$2:$D$284,2,FALSE),"不在")</f>
        <v>【名古屋】稲垣みちる</v>
      </c>
      <c r="H9733" s="4">
        <v>25</v>
      </c>
      <c r="I9733" s="4">
        <v>23</v>
      </c>
      <c r="K9733">
        <v>2.51023003519681E+19</v>
      </c>
    </row>
    <row r="9734" spans="1:11" x14ac:dyDescent="0.45">
      <c r="A9734" s="3">
        <v>45953.573437500003</v>
      </c>
      <c r="B9734" s="1" t="s">
        <v>38</v>
      </c>
      <c r="C9734" t="str">
        <f>IFERROR(VLOOKUP(B9734,[8]電話端末!$A$2:$E$284,2,FALSE),"不在")</f>
        <v>【福岡】山崎芹奈</v>
      </c>
      <c r="D9734" s="1" t="s">
        <v>44</v>
      </c>
      <c r="E9734" t="str">
        <f>IFERROR(VLOOKUP(D9734,[8]電話端末!$A$2:$E$284,2,FALSE),"不在")</f>
        <v>【福岡】奥薗美和</v>
      </c>
      <c r="F9734" s="1" t="s">
        <v>44</v>
      </c>
      <c r="G9734" t="str">
        <f>IFERROR(VLOOKUP(F9734,[8]電話端末!$A$2:$D$284,2,FALSE),"不在")</f>
        <v>【福岡】奥薗美和</v>
      </c>
      <c r="H9734" s="4">
        <v>131</v>
      </c>
      <c r="I9734" s="4">
        <v>130</v>
      </c>
      <c r="K9734">
        <v>2.5102300350268101E+19</v>
      </c>
    </row>
    <row r="9735" spans="1:11" x14ac:dyDescent="0.45">
      <c r="A9735" s="3">
        <v>45953.569363425922</v>
      </c>
      <c r="B9735" s="1" t="s">
        <v>113</v>
      </c>
      <c r="C9735" t="str">
        <f>IFERROR(VLOOKUP(B9735,[8]電話端末!$A$2:$E$284,2,FALSE),"不在")</f>
        <v>【名古屋】水島奈美</v>
      </c>
      <c r="D9735" s="1" t="s">
        <v>28</v>
      </c>
      <c r="E9735" t="str">
        <f>IFERROR(VLOOKUP(D9735,[8]電話端末!$A$2:$E$284,2,FALSE),"不在")</f>
        <v>【名古屋】大渕温子</v>
      </c>
      <c r="F9735" s="1" t="s">
        <v>28</v>
      </c>
      <c r="G9735" t="str">
        <f>IFERROR(VLOOKUP(F9735,[8]電話端末!$A$2:$D$284,2,FALSE),"不在")</f>
        <v>【名古屋】大渕温子</v>
      </c>
      <c r="H9735" s="4">
        <v>110</v>
      </c>
      <c r="I9735" s="4">
        <v>109</v>
      </c>
      <c r="K9735">
        <v>2.5102300340568101E+19</v>
      </c>
    </row>
    <row r="9736" spans="1:11" x14ac:dyDescent="0.45">
      <c r="A9736" s="3">
        <v>45953.568738425929</v>
      </c>
      <c r="B9736" s="1" t="s">
        <v>102</v>
      </c>
      <c r="C9736" t="str">
        <f>IFERROR(VLOOKUP(B9736,[8]電話端末!$A$2:$E$284,2,FALSE),"不在")</f>
        <v>【静岡】金子湧樹</v>
      </c>
      <c r="D9736" s="1" t="s">
        <v>135</v>
      </c>
      <c r="E9736" t="str">
        <f>IFERROR(VLOOKUP(D9736,[8]電話端末!$A$2:$E$284,2,FALSE),"不在")</f>
        <v>【岡山】岩佐寛子</v>
      </c>
      <c r="F9736" s="1" t="s">
        <v>120</v>
      </c>
      <c r="G9736" t="str">
        <f>IFERROR(VLOOKUP(F9736,[8]電話端末!$A$2:$D$284,2,FALSE),"不在")</f>
        <v>【岡山】岩佐寛子</v>
      </c>
      <c r="H9736" s="4">
        <v>46</v>
      </c>
      <c r="I9736" s="4">
        <v>41</v>
      </c>
      <c r="K9736">
        <v>2.5102300338668102E+19</v>
      </c>
    </row>
    <row r="9737" spans="1:11" x14ac:dyDescent="0.45">
      <c r="A9737" s="3">
        <v>45953.568726851852</v>
      </c>
      <c r="B9737" s="1" t="s">
        <v>94</v>
      </c>
      <c r="C9737" t="str">
        <f>IFERROR(VLOOKUP(B9737,[8]電話端末!$A$2:$E$284,2,FALSE),"不在")</f>
        <v>【岡山】武政彩果</v>
      </c>
      <c r="D9737" s="1" t="s">
        <v>70</v>
      </c>
      <c r="E9737" t="str">
        <f>IFERROR(VLOOKUP(D9737,[8]電話端末!$A$2:$E$284,2,FALSE),"不在")</f>
        <v>【名古屋】着信グループ</v>
      </c>
      <c r="F9737" s="1" t="s">
        <v>28</v>
      </c>
      <c r="G9737" t="str">
        <f>IFERROR(VLOOKUP(F9737,[8]電話端末!$A$2:$D$284,2,FALSE),"不在")</f>
        <v>【名古屋】大渕温子</v>
      </c>
      <c r="H9737" s="4">
        <v>39</v>
      </c>
      <c r="I9737" s="4">
        <v>38</v>
      </c>
      <c r="K9737">
        <v>2.5102300338468098E+19</v>
      </c>
    </row>
    <row r="9738" spans="1:11" x14ac:dyDescent="0.45">
      <c r="A9738" s="3">
        <v>45953.568692129629</v>
      </c>
      <c r="B9738" s="1" t="s">
        <v>160</v>
      </c>
      <c r="C9738" t="str">
        <f>IFERROR(VLOOKUP(B9738,[8]電話端末!$A$2:$E$284,2,FALSE),"不在")</f>
        <v>【MF大阪】梶原祐菜</v>
      </c>
      <c r="D9738" s="1" t="s">
        <v>192</v>
      </c>
      <c r="E9738" t="str">
        <f>IFERROR(VLOOKUP(D9738,[8]電話端末!$A$2:$E$284,2,FALSE),"不在")</f>
        <v>【名古屋】荻原由嗣</v>
      </c>
      <c r="F9738" s="1" t="s">
        <v>113</v>
      </c>
      <c r="G9738" t="str">
        <f>IFERROR(VLOOKUP(F9738,[8]電話端末!$A$2:$D$284,2,FALSE),"不在")</f>
        <v>【名古屋】水島奈美</v>
      </c>
      <c r="H9738" s="4">
        <v>168</v>
      </c>
      <c r="I9738" s="4">
        <v>161</v>
      </c>
      <c r="K9738">
        <v>2.5102300338268099E+19</v>
      </c>
    </row>
    <row r="9739" spans="1:11" x14ac:dyDescent="0.45">
      <c r="A9739" s="3">
        <v>45953.568043981482</v>
      </c>
      <c r="B9739" s="1" t="s">
        <v>90</v>
      </c>
      <c r="C9739" t="str">
        <f>IFERROR(VLOOKUP(B9739,[8]電話端末!$A$2:$E$284,2,FALSE),"不在")</f>
        <v>【大阪】畑中博孝</v>
      </c>
      <c r="D9739" s="1" t="s">
        <v>67</v>
      </c>
      <c r="E9739" t="str">
        <f>IFERROR(VLOOKUP(D9739,[8]電話端末!$A$2:$E$284,2,FALSE),"不在")</f>
        <v>【MF大阪】後垣幸恵</v>
      </c>
      <c r="F9739" s="1" t="s">
        <v>24</v>
      </c>
      <c r="G9739" t="str">
        <f>IFERROR(VLOOKUP(F9739,[8]電話端末!$A$2:$D$284,2,FALSE),"不在")</f>
        <v>【MF大阪】内田優美</v>
      </c>
      <c r="H9739" s="4">
        <v>303</v>
      </c>
      <c r="I9739" s="4">
        <v>299</v>
      </c>
      <c r="K9739">
        <v>2.5102300336568099E+19</v>
      </c>
    </row>
    <row r="9740" spans="1:11" x14ac:dyDescent="0.45">
      <c r="A9740" s="3">
        <v>45953.567916666667</v>
      </c>
      <c r="B9740" s="1" t="s">
        <v>48</v>
      </c>
      <c r="C9740" t="str">
        <f>IFERROR(VLOOKUP(B9740,[8]電話端末!$A$2:$E$284,2,FALSE),"不在")</f>
        <v>【福岡】松添愛</v>
      </c>
      <c r="D9740" s="1" t="s">
        <v>39</v>
      </c>
      <c r="E9740" t="str">
        <f>IFERROR(VLOOKUP(D9740,[8]電話端末!$A$2:$E$284,2,FALSE),"不在")</f>
        <v>【福岡】松尾明日香</v>
      </c>
      <c r="F9740" s="1" t="s">
        <v>39</v>
      </c>
      <c r="G9740" t="str">
        <f>IFERROR(VLOOKUP(F9740,[8]電話端末!$A$2:$D$284,2,FALSE),"不在")</f>
        <v>【福岡】松尾明日香</v>
      </c>
      <c r="H9740" s="4">
        <v>241</v>
      </c>
      <c r="I9740" s="4">
        <v>239</v>
      </c>
      <c r="K9740">
        <v>2.51023003362681E+19</v>
      </c>
    </row>
    <row r="9741" spans="1:11" x14ac:dyDescent="0.45">
      <c r="A9741" s="3">
        <v>45953.566493055558</v>
      </c>
      <c r="B9741" s="1" t="s">
        <v>192</v>
      </c>
      <c r="C9741" t="str">
        <f>IFERROR(VLOOKUP(B9741,[8]電話端末!$A$2:$E$284,2,FALSE),"不在")</f>
        <v>【名古屋】荻原由嗣</v>
      </c>
      <c r="D9741" s="1" t="s">
        <v>160</v>
      </c>
      <c r="E9741" t="str">
        <f>IFERROR(VLOOKUP(D9741,[8]電話端末!$A$2:$E$284,2,FALSE),"不在")</f>
        <v>【MF大阪】梶原祐菜</v>
      </c>
      <c r="F9741" s="1" t="s">
        <v>160</v>
      </c>
      <c r="G9741" t="str">
        <f>IFERROR(VLOOKUP(F9741,[8]電話端末!$A$2:$D$284,2,FALSE),"不在")</f>
        <v>【MF大阪】梶原祐菜</v>
      </c>
      <c r="H9741" s="4">
        <v>63</v>
      </c>
      <c r="I9741" s="4">
        <v>61</v>
      </c>
      <c r="K9741">
        <v>2.5102300333968101E+19</v>
      </c>
    </row>
    <row r="9742" spans="1:11" x14ac:dyDescent="0.45">
      <c r="A9742" s="3">
        <v>45953.565451388888</v>
      </c>
      <c r="B9742" s="1" t="s">
        <v>134</v>
      </c>
      <c r="C9742" t="str">
        <f>IFERROR(VLOOKUP(B9742,[8]電話端末!$A$2:$E$284,2,FALSE),"不在")</f>
        <v>【滋賀】梅原薫</v>
      </c>
      <c r="D9742" s="1" t="s">
        <v>130</v>
      </c>
      <c r="E9742" t="str">
        <f>IFERROR(VLOOKUP(D9742,[8]電話端末!$A$2:$E$284,2,FALSE),"不在")</f>
        <v>【福岡】着信グループ</v>
      </c>
      <c r="F9742" s="1" t="s">
        <v>48</v>
      </c>
      <c r="G9742" t="str">
        <f>IFERROR(VLOOKUP(F9742,[8]電話端末!$A$2:$D$284,2,FALSE),"不在")</f>
        <v>【福岡】松添愛</v>
      </c>
      <c r="H9742" s="4">
        <v>27</v>
      </c>
      <c r="I9742" s="4">
        <v>25</v>
      </c>
      <c r="K9742">
        <v>2.51023003328681E+19</v>
      </c>
    </row>
    <row r="9743" spans="1:11" x14ac:dyDescent="0.45">
      <c r="A9743" s="3">
        <v>45953.565254629626</v>
      </c>
      <c r="B9743" s="1" t="s">
        <v>134</v>
      </c>
      <c r="C9743" t="str">
        <f>IFERROR(VLOOKUP(B9743,[8]電話端末!$A$2:$E$284,2,FALSE),"不在")</f>
        <v>【滋賀】梅原薫</v>
      </c>
      <c r="D9743" s="1" t="s">
        <v>39</v>
      </c>
      <c r="E9743" t="str">
        <f>IFERROR(VLOOKUP(D9743,[8]電話端末!$A$2:$E$284,2,FALSE),"不在")</f>
        <v>【福岡】松尾明日香</v>
      </c>
      <c r="F9743" s="1"/>
      <c r="G9743" t="str">
        <f>IFERROR(VLOOKUP(F9743,[8]電話端末!$A$2:$D$284,2,FALSE),"不在")</f>
        <v>不在</v>
      </c>
      <c r="H9743" s="4">
        <v>1</v>
      </c>
      <c r="I9743" s="4">
        <v>0</v>
      </c>
      <c r="K9743">
        <v>2.5102300332668101E+19</v>
      </c>
    </row>
    <row r="9744" spans="1:11" x14ac:dyDescent="0.45">
      <c r="A9744" s="3">
        <v>45953.563877314817</v>
      </c>
      <c r="B9744" s="1" t="s">
        <v>134</v>
      </c>
      <c r="C9744" t="str">
        <f>IFERROR(VLOOKUP(B9744,[8]電話端末!$A$2:$E$284,2,FALSE),"不在")</f>
        <v>【滋賀】梅原薫</v>
      </c>
      <c r="D9744" s="1" t="s">
        <v>39</v>
      </c>
      <c r="E9744" t="str">
        <f>IFERROR(VLOOKUP(D9744,[8]電話端末!$A$2:$E$284,2,FALSE),"不在")</f>
        <v>【福岡】松尾明日香</v>
      </c>
      <c r="F9744" s="1"/>
      <c r="G9744" t="str">
        <f>IFERROR(VLOOKUP(F9744,[8]電話端末!$A$2:$D$284,2,FALSE),"不在")</f>
        <v>不在</v>
      </c>
      <c r="H9744" s="4">
        <v>1</v>
      </c>
      <c r="I9744" s="4">
        <v>0</v>
      </c>
      <c r="K9744">
        <v>2.5102300329168101E+19</v>
      </c>
    </row>
    <row r="9745" spans="1:11" x14ac:dyDescent="0.45">
      <c r="A9745" s="3">
        <v>45953.563587962963</v>
      </c>
      <c r="B9745" s="1" t="s">
        <v>40</v>
      </c>
      <c r="C9745" t="str">
        <f>IFERROR(VLOOKUP(B9745,[8]電話端末!$A$2:$E$284,2,FALSE),"不在")</f>
        <v>【本社EC】鈴木浩允</v>
      </c>
      <c r="D9745" s="1" t="s">
        <v>169</v>
      </c>
      <c r="E9745" t="str">
        <f>IFERROR(VLOOKUP(D9745,[8]電話端末!$A$2:$E$284,2,FALSE),"不在")</f>
        <v>【本社EC】猶貞彩</v>
      </c>
      <c r="F9745" s="1" t="s">
        <v>169</v>
      </c>
      <c r="G9745" t="str">
        <f>IFERROR(VLOOKUP(F9745,[8]電話端末!$A$2:$D$284,2,FALSE),"不在")</f>
        <v>【本社EC】猶貞彩</v>
      </c>
      <c r="H9745" s="4">
        <v>153</v>
      </c>
      <c r="I9745" s="4">
        <v>148</v>
      </c>
      <c r="K9745">
        <v>2.51023003280681E+19</v>
      </c>
    </row>
    <row r="9746" spans="1:11" x14ac:dyDescent="0.45">
      <c r="A9746" s="3">
        <v>45953.562592592592</v>
      </c>
      <c r="B9746" s="1" t="s">
        <v>423</v>
      </c>
      <c r="C9746" t="str">
        <f>IFERROR(VLOOKUP(B9746,[8]電話端末!$A$2:$E$284,2,FALSE),"不在")</f>
        <v>【仙台】今野裕基</v>
      </c>
      <c r="D9746" s="1" t="s">
        <v>173</v>
      </c>
      <c r="E9746" t="str">
        <f>IFERROR(VLOOKUP(D9746,[8]電話端末!$A$2:$E$284,2,FALSE),"不在")</f>
        <v>【本社IT】大坪航介</v>
      </c>
      <c r="F9746" s="1"/>
      <c r="G9746" t="str">
        <f>IFERROR(VLOOKUP(F9746,[8]電話端末!$A$2:$D$284,2,FALSE),"不在")</f>
        <v>不在</v>
      </c>
      <c r="H9746" s="4">
        <v>1</v>
      </c>
      <c r="I9746" s="4">
        <v>0</v>
      </c>
      <c r="K9746">
        <v>2.5102300325368099E+19</v>
      </c>
    </row>
    <row r="9747" spans="1:11" x14ac:dyDescent="0.45">
      <c r="A9747" s="3">
        <v>45953.561122685183</v>
      </c>
      <c r="B9747" s="1" t="s">
        <v>39</v>
      </c>
      <c r="C9747" t="str">
        <f>IFERROR(VLOOKUP(B9747,[8]電話端末!$A$2:$E$284,2,FALSE),"不在")</f>
        <v>【福岡】松尾明日香</v>
      </c>
      <c r="D9747" s="1" t="s">
        <v>103</v>
      </c>
      <c r="E9747" t="str">
        <f>IFERROR(VLOOKUP(D9747,[8]電話端末!$A$2:$E$284,2,FALSE),"不在")</f>
        <v>【岡山】北添恵</v>
      </c>
      <c r="F9747" s="1" t="s">
        <v>103</v>
      </c>
      <c r="G9747" t="str">
        <f>IFERROR(VLOOKUP(F9747,[8]電話端末!$A$2:$D$284,2,FALSE),"不在")</f>
        <v>【岡山】北添恵</v>
      </c>
      <c r="H9747" s="4">
        <v>27</v>
      </c>
      <c r="I9747" s="4">
        <v>25</v>
      </c>
      <c r="K9747">
        <v>2.5102300321968099E+19</v>
      </c>
    </row>
    <row r="9748" spans="1:11" x14ac:dyDescent="0.45">
      <c r="A9748" s="3">
        <v>45953.559131944443</v>
      </c>
      <c r="B9748" s="1" t="s">
        <v>28</v>
      </c>
      <c r="C9748" t="str">
        <f>IFERROR(VLOOKUP(B9748,[8]電話端末!$A$2:$E$284,2,FALSE),"不在")</f>
        <v>【名古屋】大渕温子</v>
      </c>
      <c r="D9748" s="1" t="s">
        <v>36</v>
      </c>
      <c r="E9748" t="str">
        <f>IFERROR(VLOOKUP(D9748,[8]電話端末!$A$2:$E$284,2,FALSE),"不在")</f>
        <v>【名古屋】稲垣みちる</v>
      </c>
      <c r="F9748" s="1" t="s">
        <v>36</v>
      </c>
      <c r="G9748" t="str">
        <f>IFERROR(VLOOKUP(F9748,[8]電話端末!$A$2:$D$284,2,FALSE),"不在")</f>
        <v>【名古屋】稲垣みちる</v>
      </c>
      <c r="H9748" s="4">
        <v>320</v>
      </c>
      <c r="I9748" s="4">
        <v>319</v>
      </c>
      <c r="K9748">
        <v>2.5102300317668098E+19</v>
      </c>
    </row>
    <row r="9749" spans="1:11" x14ac:dyDescent="0.45">
      <c r="A9749" s="3">
        <v>45953.557291666664</v>
      </c>
      <c r="B9749" s="1" t="s">
        <v>103</v>
      </c>
      <c r="C9749" t="str">
        <f>IFERROR(VLOOKUP(B9749,[8]電話端末!$A$2:$E$284,2,FALSE),"不在")</f>
        <v>【岡山】北添恵</v>
      </c>
      <c r="D9749" s="1" t="s">
        <v>39</v>
      </c>
      <c r="E9749" t="str">
        <f>IFERROR(VLOOKUP(D9749,[8]電話端末!$A$2:$E$284,2,FALSE),"不在")</f>
        <v>【福岡】松尾明日香</v>
      </c>
      <c r="F9749" s="1" t="s">
        <v>39</v>
      </c>
      <c r="G9749" t="str">
        <f>IFERROR(VLOOKUP(F9749,[8]電話端末!$A$2:$D$284,2,FALSE),"不在")</f>
        <v>【福岡】松尾明日香</v>
      </c>
      <c r="H9749" s="4">
        <v>52</v>
      </c>
      <c r="I9749" s="4">
        <v>49</v>
      </c>
      <c r="K9749">
        <v>2.5102300313168101E+19</v>
      </c>
    </row>
    <row r="9750" spans="1:11" x14ac:dyDescent="0.45">
      <c r="A9750" s="3">
        <v>45953.557210648149</v>
      </c>
      <c r="B9750" s="1" t="s">
        <v>103</v>
      </c>
      <c r="C9750" t="str">
        <f>IFERROR(VLOOKUP(B9750,[8]電話端末!$A$2:$E$284,2,FALSE),"不在")</f>
        <v>【岡山】北添恵</v>
      </c>
      <c r="D9750" s="1" t="s">
        <v>39</v>
      </c>
      <c r="E9750" t="str">
        <f>IFERROR(VLOOKUP(D9750,[8]電話端末!$A$2:$E$284,2,FALSE),"不在")</f>
        <v>【福岡】松尾明日香</v>
      </c>
      <c r="F9750" s="1"/>
      <c r="G9750" t="str">
        <f>IFERROR(VLOOKUP(F9750,[8]電話端末!$A$2:$D$284,2,FALSE),"不在")</f>
        <v>不在</v>
      </c>
      <c r="H9750" s="4">
        <v>0</v>
      </c>
      <c r="I9750" s="4">
        <v>0</v>
      </c>
      <c r="K9750">
        <v>2.5102300312768098E+19</v>
      </c>
    </row>
    <row r="9751" spans="1:11" x14ac:dyDescent="0.45">
      <c r="A9751" s="3">
        <v>45953.557037037041</v>
      </c>
      <c r="B9751" s="1" t="s">
        <v>39</v>
      </c>
      <c r="C9751" t="str">
        <f>IFERROR(VLOOKUP(B9751,[8]電話端末!$A$2:$E$284,2,FALSE),"不在")</f>
        <v>【福岡】松尾明日香</v>
      </c>
      <c r="D9751" s="1" t="s">
        <v>104</v>
      </c>
      <c r="E9751" t="str">
        <f>IFERROR(VLOOKUP(D9751,[8]電話端末!$A$2:$E$284,2,FALSE),"不在")</f>
        <v>【岡山】矢野夏絵</v>
      </c>
      <c r="F9751" s="1"/>
      <c r="G9751" t="str">
        <f>IFERROR(VLOOKUP(F9751,[8]電話端末!$A$2:$D$284,2,FALSE),"不在")</f>
        <v>不在</v>
      </c>
      <c r="H9751" s="4">
        <v>17</v>
      </c>
      <c r="I9751" s="4">
        <v>0</v>
      </c>
      <c r="K9751">
        <v>2.51023003120681E+19</v>
      </c>
    </row>
    <row r="9752" spans="1:11" x14ac:dyDescent="0.45">
      <c r="A9752" s="3">
        <v>45953.556076388886</v>
      </c>
      <c r="B9752" s="1" t="s">
        <v>55</v>
      </c>
      <c r="C9752" t="str">
        <f>IFERROR(VLOOKUP(B9752,[8]電話端末!$A$2:$E$284,2,FALSE),"不在")</f>
        <v>【東京】高澤早紀</v>
      </c>
      <c r="D9752" s="1" t="s">
        <v>68</v>
      </c>
      <c r="E9752" t="str">
        <f>IFERROR(VLOOKUP(D9752,[8]電話端末!$A$2:$E$284,2,FALSE),"不在")</f>
        <v>【埼玉】着信グループ</v>
      </c>
      <c r="F9752" s="1" t="s">
        <v>187</v>
      </c>
      <c r="G9752" t="str">
        <f>IFERROR(VLOOKUP(F9752,[8]電話端末!$A$2:$D$284,2,FALSE),"不在")</f>
        <v>【埼玉】石川恵理</v>
      </c>
      <c r="H9752" s="4">
        <v>16</v>
      </c>
      <c r="I9752" s="4">
        <v>12</v>
      </c>
      <c r="K9752">
        <v>2.51023003104681E+19</v>
      </c>
    </row>
    <row r="9753" spans="1:11" x14ac:dyDescent="0.45">
      <c r="A9753" s="3">
        <v>45953.555219907408</v>
      </c>
      <c r="B9753" s="1" t="s">
        <v>39</v>
      </c>
      <c r="C9753" t="str">
        <f>IFERROR(VLOOKUP(B9753,[8]電話端末!$A$2:$E$284,2,FALSE),"不在")</f>
        <v>【福岡】松尾明日香</v>
      </c>
      <c r="D9753" s="1" t="s">
        <v>104</v>
      </c>
      <c r="E9753" t="str">
        <f>IFERROR(VLOOKUP(D9753,[8]電話端末!$A$2:$E$284,2,FALSE),"不在")</f>
        <v>【岡山】矢野夏絵</v>
      </c>
      <c r="F9753" s="1" t="s">
        <v>104</v>
      </c>
      <c r="G9753" t="str">
        <f>IFERROR(VLOOKUP(F9753,[8]電話端末!$A$2:$D$284,2,FALSE),"不在")</f>
        <v>【岡山】矢野夏絵</v>
      </c>
      <c r="H9753" s="4">
        <v>25</v>
      </c>
      <c r="I9753" s="4">
        <v>23</v>
      </c>
      <c r="K9753">
        <v>2.5102300308468101E+19</v>
      </c>
    </row>
    <row r="9754" spans="1:11" x14ac:dyDescent="0.45">
      <c r="A9754" s="3">
        <v>45953.553298611114</v>
      </c>
      <c r="B9754" s="1" t="s">
        <v>186</v>
      </c>
      <c r="C9754" t="str">
        <f>IFERROR(VLOOKUP(B9754,[8]電話端末!$A$2:$E$284,2,FALSE),"不在")</f>
        <v>【東京】北林友希</v>
      </c>
      <c r="D9754" s="1" t="s">
        <v>110</v>
      </c>
      <c r="E9754" t="str">
        <f>IFERROR(VLOOKUP(D9754,[8]電話端末!$A$2:$E$284,2,FALSE),"不在")</f>
        <v>【MF東京】高木幸恵</v>
      </c>
      <c r="F9754" s="1"/>
      <c r="G9754" t="str">
        <f>IFERROR(VLOOKUP(F9754,[8]電話端末!$A$2:$D$284,2,FALSE),"不在")</f>
        <v>不在</v>
      </c>
      <c r="H9754" s="4">
        <v>1</v>
      </c>
      <c r="I9754" s="4">
        <v>0</v>
      </c>
      <c r="K9754">
        <v>2.5102300303268098E+19</v>
      </c>
    </row>
    <row r="9755" spans="1:11" x14ac:dyDescent="0.45">
      <c r="A9755" s="3">
        <v>45953.553101851852</v>
      </c>
      <c r="B9755" s="1" t="s">
        <v>125</v>
      </c>
      <c r="C9755" t="str">
        <f>IFERROR(VLOOKUP(B9755,[8]電話端末!$A$2:$E$284,2,FALSE),"不在")</f>
        <v>【横浜】山﨑啓右</v>
      </c>
      <c r="D9755" s="1" t="s">
        <v>45</v>
      </c>
      <c r="E9755" t="str">
        <f>IFERROR(VLOOKUP(D9755,[8]電話端末!$A$2:$E$284,2,FALSE),"不在")</f>
        <v>【岡山】岸本麻衣子</v>
      </c>
      <c r="F9755" s="1" t="s">
        <v>45</v>
      </c>
      <c r="G9755" t="str">
        <f>IFERROR(VLOOKUP(F9755,[8]電話端末!$A$2:$D$284,2,FALSE),"不在")</f>
        <v>【岡山】岸本麻衣子</v>
      </c>
      <c r="H9755" s="4">
        <v>104</v>
      </c>
      <c r="I9755" s="4">
        <v>102</v>
      </c>
      <c r="K9755">
        <v>2.5102300302868099E+19</v>
      </c>
    </row>
    <row r="9756" spans="1:11" x14ac:dyDescent="0.45">
      <c r="A9756" s="3">
        <v>45953.552731481483</v>
      </c>
      <c r="B9756" s="1" t="s">
        <v>30</v>
      </c>
      <c r="C9756" t="str">
        <f>IFERROR(VLOOKUP(B9756,[8]電話端末!$A$2:$E$284,2,FALSE),"不在")</f>
        <v>【横浜】吉田玲</v>
      </c>
      <c r="D9756" s="1" t="s">
        <v>115</v>
      </c>
      <c r="E9756" t="str">
        <f>IFERROR(VLOOKUP(D9756,[8]電話端末!$A$2:$E$284,2,FALSE),"不在")</f>
        <v>【MF東京】着信グループ</v>
      </c>
      <c r="F9756" s="1" t="s">
        <v>110</v>
      </c>
      <c r="G9756" t="str">
        <f>IFERROR(VLOOKUP(F9756,[8]電話端末!$A$2:$D$284,2,FALSE),"不在")</f>
        <v>【MF東京】高木幸恵</v>
      </c>
      <c r="H9756" s="4">
        <v>106</v>
      </c>
      <c r="I9756" s="4">
        <v>103</v>
      </c>
      <c r="K9756">
        <v>2.5102300302268101E+19</v>
      </c>
    </row>
    <row r="9757" spans="1:11" x14ac:dyDescent="0.45">
      <c r="A9757" s="3">
        <v>45953.552708333336</v>
      </c>
      <c r="B9757" s="1" t="s">
        <v>113</v>
      </c>
      <c r="C9757" t="str">
        <f>IFERROR(VLOOKUP(B9757,[8]電話端末!$A$2:$E$284,2,FALSE),"不在")</f>
        <v>【名古屋】水島奈美</v>
      </c>
      <c r="D9757" s="1" t="s">
        <v>36</v>
      </c>
      <c r="E9757" t="str">
        <f>IFERROR(VLOOKUP(D9757,[8]電話端末!$A$2:$E$284,2,FALSE),"不在")</f>
        <v>【名古屋】稲垣みちる</v>
      </c>
      <c r="F9757" s="1" t="s">
        <v>36</v>
      </c>
      <c r="G9757" t="str">
        <f>IFERROR(VLOOKUP(F9757,[8]電話端末!$A$2:$D$284,2,FALSE),"不在")</f>
        <v>【名古屋】稲垣みちる</v>
      </c>
      <c r="H9757" s="4">
        <v>30</v>
      </c>
      <c r="I9757" s="4">
        <v>28</v>
      </c>
      <c r="K9757">
        <v>2.5102300302168101E+19</v>
      </c>
    </row>
    <row r="9758" spans="1:11" x14ac:dyDescent="0.45">
      <c r="A9758" s="3">
        <v>45953.552615740744</v>
      </c>
      <c r="B9758" s="1" t="s">
        <v>104</v>
      </c>
      <c r="C9758" t="str">
        <f>IFERROR(VLOOKUP(B9758,[8]電話端末!$A$2:$E$284,2,FALSE),"不在")</f>
        <v>【岡山】矢野夏絵</v>
      </c>
      <c r="D9758" s="1" t="s">
        <v>39</v>
      </c>
      <c r="E9758" t="str">
        <f>IFERROR(VLOOKUP(D9758,[8]電話端末!$A$2:$E$284,2,FALSE),"不在")</f>
        <v>【福岡】松尾明日香</v>
      </c>
      <c r="F9758" s="1" t="s">
        <v>39</v>
      </c>
      <c r="G9758" t="str">
        <f>IFERROR(VLOOKUP(F9758,[8]電話端末!$A$2:$D$284,2,FALSE),"不在")</f>
        <v>【福岡】松尾明日香</v>
      </c>
      <c r="H9758" s="4">
        <v>20</v>
      </c>
      <c r="I9758" s="4">
        <v>18</v>
      </c>
      <c r="K9758">
        <v>2.5102300301968101E+19</v>
      </c>
    </row>
    <row r="9759" spans="1:11" x14ac:dyDescent="0.45">
      <c r="A9759" s="3">
        <v>45953.552465277775</v>
      </c>
      <c r="B9759" s="1" t="s">
        <v>144</v>
      </c>
      <c r="C9759" t="str">
        <f>IFERROR(VLOOKUP(B9759,[8]電話端末!$A$2:$E$284,2,FALSE),"不在")</f>
        <v>【本社輸入】五戸勇気</v>
      </c>
      <c r="D9759" s="1" t="s">
        <v>34</v>
      </c>
      <c r="E9759" t="str">
        <f>IFERROR(VLOOKUP(D9759,[8]電話端末!$A$2:$E$284,2,FALSE),"不在")</f>
        <v>【埼玉】細田昌子</v>
      </c>
      <c r="F9759" s="1" t="s">
        <v>34</v>
      </c>
      <c r="G9759" t="str">
        <f>IFERROR(VLOOKUP(F9759,[8]電話端末!$A$2:$D$284,2,FALSE),"不在")</f>
        <v>【埼玉】細田昌子</v>
      </c>
      <c r="H9759" s="4">
        <v>153</v>
      </c>
      <c r="I9759" s="4">
        <v>145</v>
      </c>
      <c r="K9759">
        <v>2.5102300301668098E+19</v>
      </c>
    </row>
    <row r="9760" spans="1:11" x14ac:dyDescent="0.45">
      <c r="A9760" s="3">
        <v>45953.552314814813</v>
      </c>
      <c r="B9760" s="1" t="s">
        <v>234</v>
      </c>
      <c r="C9760" t="str">
        <f>IFERROR(VLOOKUP(B9760,[8]電話端末!$A$2:$E$284,2,FALSE),"不在")</f>
        <v>【本社在庫物流課】門田陵</v>
      </c>
      <c r="D9760" s="1" t="s">
        <v>144</v>
      </c>
      <c r="E9760" t="str">
        <f>IFERROR(VLOOKUP(D9760,[8]電話端末!$A$2:$E$284,2,FALSE),"不在")</f>
        <v>【本社輸入】五戸勇気</v>
      </c>
      <c r="F9760" s="1" t="s">
        <v>144</v>
      </c>
      <c r="G9760" t="str">
        <f>IFERROR(VLOOKUP(F9760,[8]電話端末!$A$2:$D$284,2,FALSE),"不在")</f>
        <v>【本社輸入】五戸勇気</v>
      </c>
      <c r="H9760" s="4">
        <v>9</v>
      </c>
      <c r="I9760" s="4">
        <v>6</v>
      </c>
      <c r="K9760">
        <v>2.5102300301168099E+19</v>
      </c>
    </row>
    <row r="9761" spans="1:11" x14ac:dyDescent="0.45">
      <c r="A9761" s="3">
        <v>45953.551539351851</v>
      </c>
      <c r="B9761" s="1" t="s">
        <v>34</v>
      </c>
      <c r="C9761" t="str">
        <f>IFERROR(VLOOKUP(B9761,[8]電話端末!$A$2:$E$284,2,FALSE),"不在")</f>
        <v>【埼玉】細田昌子</v>
      </c>
      <c r="D9761" s="1" t="s">
        <v>144</v>
      </c>
      <c r="E9761" t="str">
        <f>IFERROR(VLOOKUP(D9761,[8]電話端末!$A$2:$E$284,2,FALSE),"不在")</f>
        <v>【本社輸入】五戸勇気</v>
      </c>
      <c r="F9761" s="1" t="s">
        <v>144</v>
      </c>
      <c r="G9761" t="str">
        <f>IFERROR(VLOOKUP(F9761,[8]電話端末!$A$2:$D$284,2,FALSE),"不在")</f>
        <v>【本社輸入】五戸勇気</v>
      </c>
      <c r="H9761" s="4">
        <v>33</v>
      </c>
      <c r="I9761" s="4">
        <v>24</v>
      </c>
      <c r="K9761">
        <v>2.5102300299768099E+19</v>
      </c>
    </row>
    <row r="9762" spans="1:11" x14ac:dyDescent="0.45">
      <c r="A9762" s="3">
        <v>45953.551446759258</v>
      </c>
      <c r="B9762" s="1" t="s">
        <v>34</v>
      </c>
      <c r="C9762" t="str">
        <f>IFERROR(VLOOKUP(B9762,[8]電話端末!$A$2:$E$284,2,FALSE),"不在")</f>
        <v>【埼玉】細田昌子</v>
      </c>
      <c r="D9762" s="1" t="s">
        <v>144</v>
      </c>
      <c r="E9762" t="str">
        <f>IFERROR(VLOOKUP(D9762,[8]電話端末!$A$2:$E$284,2,FALSE),"不在")</f>
        <v>【本社輸入】五戸勇気</v>
      </c>
      <c r="F9762" s="1"/>
      <c r="G9762" t="str">
        <f>IFERROR(VLOOKUP(F9762,[8]電話端末!$A$2:$D$284,2,FALSE),"不在")</f>
        <v>不在</v>
      </c>
      <c r="H9762" s="4">
        <v>3</v>
      </c>
      <c r="I9762" s="4">
        <v>0</v>
      </c>
      <c r="K9762">
        <v>2.5102300299568099E+19</v>
      </c>
    </row>
    <row r="9763" spans="1:11" x14ac:dyDescent="0.45">
      <c r="A9763" s="3">
        <v>45953.551226851851</v>
      </c>
      <c r="B9763" s="1" t="s">
        <v>39</v>
      </c>
      <c r="C9763" t="str">
        <f>IFERROR(VLOOKUP(B9763,[8]電話端末!$A$2:$E$284,2,FALSE),"不在")</f>
        <v>【福岡】松尾明日香</v>
      </c>
      <c r="D9763" s="1" t="s">
        <v>111</v>
      </c>
      <c r="E9763" t="str">
        <f>IFERROR(VLOOKUP(D9763,[8]電話端末!$A$2:$E$284,2,FALSE),"不在")</f>
        <v>【岡山】着信グループ</v>
      </c>
      <c r="F9763" s="1" t="s">
        <v>104</v>
      </c>
      <c r="G9763" t="str">
        <f>IFERROR(VLOOKUP(F9763,[8]電話端末!$A$2:$D$284,2,FALSE),"不在")</f>
        <v>【岡山】矢野夏絵</v>
      </c>
      <c r="H9763" s="4">
        <v>43</v>
      </c>
      <c r="I9763" s="4">
        <v>40</v>
      </c>
      <c r="K9763">
        <v>2.5102300298668102E+19</v>
      </c>
    </row>
    <row r="9764" spans="1:11" x14ac:dyDescent="0.45">
      <c r="A9764" s="3">
        <v>45953.551203703704</v>
      </c>
      <c r="B9764" s="1" t="s">
        <v>117</v>
      </c>
      <c r="C9764" t="str">
        <f>IFERROR(VLOOKUP(B9764,[8]電話端末!$A$2:$E$284,2,FALSE),"不在")</f>
        <v>【流山】石田拓海</v>
      </c>
      <c r="D9764" s="1" t="s">
        <v>82</v>
      </c>
      <c r="E9764" t="str">
        <f>IFERROR(VLOOKUP(D9764,[8]電話端末!$A$2:$E$284,2,FALSE),"不在")</f>
        <v>【滋賀】筆坂雪子</v>
      </c>
      <c r="F9764" s="1" t="s">
        <v>82</v>
      </c>
      <c r="G9764" t="str">
        <f>IFERROR(VLOOKUP(F9764,[8]電話端末!$A$2:$D$284,2,FALSE),"不在")</f>
        <v>【滋賀】筆坂雪子</v>
      </c>
      <c r="H9764" s="4">
        <v>27</v>
      </c>
      <c r="I9764" s="4">
        <v>24</v>
      </c>
      <c r="K9764">
        <v>2.5102300298568102E+19</v>
      </c>
    </row>
    <row r="9765" spans="1:11" x14ac:dyDescent="0.45">
      <c r="A9765" s="3">
        <v>45953.550856481481</v>
      </c>
      <c r="B9765" s="1" t="s">
        <v>45</v>
      </c>
      <c r="C9765" t="str">
        <f>IFERROR(VLOOKUP(B9765,[8]電話端末!$A$2:$E$284,2,FALSE),"不在")</f>
        <v>【岡山】岸本麻衣子</v>
      </c>
      <c r="D9765" s="1" t="s">
        <v>62</v>
      </c>
      <c r="E9765" t="str">
        <f>IFERROR(VLOOKUP(D9765,[8]電話端末!$A$2:$E$284,2,FALSE),"不在")</f>
        <v>【横浜】着信グループ</v>
      </c>
      <c r="F9765" s="1" t="s">
        <v>30</v>
      </c>
      <c r="G9765" t="str">
        <f>IFERROR(VLOOKUP(F9765,[8]電話端末!$A$2:$D$284,2,FALSE),"不在")</f>
        <v>【横浜】吉田玲</v>
      </c>
      <c r="H9765" s="4">
        <v>50</v>
      </c>
      <c r="I9765" s="4">
        <v>48</v>
      </c>
      <c r="K9765">
        <v>2.51023002978681E+19</v>
      </c>
    </row>
    <row r="9766" spans="1:11" x14ac:dyDescent="0.45">
      <c r="A9766" s="3">
        <v>45953.550520833334</v>
      </c>
      <c r="B9766" s="1" t="s">
        <v>45</v>
      </c>
      <c r="C9766" t="str">
        <f>IFERROR(VLOOKUP(B9766,[8]電話端末!$A$2:$E$284,2,FALSE),"不在")</f>
        <v>【岡山】岸本麻衣子</v>
      </c>
      <c r="D9766" s="1" t="s">
        <v>125</v>
      </c>
      <c r="E9766" t="str">
        <f>IFERROR(VLOOKUP(D9766,[8]電話端末!$A$2:$E$284,2,FALSE),"不在")</f>
        <v>【横浜】山﨑啓右</v>
      </c>
      <c r="F9766" s="1"/>
      <c r="G9766" t="str">
        <f>IFERROR(VLOOKUP(F9766,[8]電話端末!$A$2:$D$284,2,FALSE),"不在")</f>
        <v>不在</v>
      </c>
      <c r="H9766" s="4">
        <v>24</v>
      </c>
      <c r="I9766" s="4">
        <v>0</v>
      </c>
      <c r="K9766">
        <v>2.5102300297268101E+19</v>
      </c>
    </row>
    <row r="9767" spans="1:11" x14ac:dyDescent="0.45">
      <c r="A9767" s="3">
        <v>45953.550162037034</v>
      </c>
      <c r="B9767" s="1" t="s">
        <v>131</v>
      </c>
      <c r="C9767" t="str">
        <f>IFERROR(VLOOKUP(B9767,[8]電話端末!$A$2:$E$284,2,FALSE),"不在")</f>
        <v>【MF大阪】濱尾香</v>
      </c>
      <c r="D9767" s="1" t="s">
        <v>70</v>
      </c>
      <c r="E9767" t="str">
        <f>IFERROR(VLOOKUP(D9767,[8]電話端末!$A$2:$E$284,2,FALSE),"不在")</f>
        <v>【名古屋】着信グループ</v>
      </c>
      <c r="F9767" s="1" t="s">
        <v>113</v>
      </c>
      <c r="G9767" t="str">
        <f>IFERROR(VLOOKUP(F9767,[8]電話端末!$A$2:$D$284,2,FALSE),"不在")</f>
        <v>【名古屋】水島奈美</v>
      </c>
      <c r="H9767" s="4">
        <v>84</v>
      </c>
      <c r="I9767" s="4">
        <v>82</v>
      </c>
      <c r="K9767">
        <v>2.5102300296568099E+19</v>
      </c>
    </row>
    <row r="9768" spans="1:11" x14ac:dyDescent="0.45">
      <c r="A9768" s="3">
        <v>45953.548206018517</v>
      </c>
      <c r="B9768" s="1" t="s">
        <v>36</v>
      </c>
      <c r="C9768" t="str">
        <f>IFERROR(VLOOKUP(B9768,[8]電話端末!$A$2:$E$284,2,FALSE),"不在")</f>
        <v>【名古屋】稲垣みちる</v>
      </c>
      <c r="D9768" s="1" t="s">
        <v>113</v>
      </c>
      <c r="E9768" t="str">
        <f>IFERROR(VLOOKUP(D9768,[8]電話端末!$A$2:$E$284,2,FALSE),"不在")</f>
        <v>【名古屋】水島奈美</v>
      </c>
      <c r="F9768" s="1" t="s">
        <v>113</v>
      </c>
      <c r="G9768" t="str">
        <f>IFERROR(VLOOKUP(F9768,[8]電話端末!$A$2:$D$284,2,FALSE),"不在")</f>
        <v>【名古屋】水島奈美</v>
      </c>
      <c r="H9768" s="4">
        <v>137</v>
      </c>
      <c r="I9768" s="4">
        <v>136</v>
      </c>
      <c r="K9768">
        <v>2.5102300291868099E+19</v>
      </c>
    </row>
    <row r="9769" spans="1:11" x14ac:dyDescent="0.45">
      <c r="A9769" s="3">
        <v>45953.548136574071</v>
      </c>
      <c r="B9769" s="1" t="s">
        <v>113</v>
      </c>
      <c r="C9769" t="str">
        <f>IFERROR(VLOOKUP(B9769,[8]電話端末!$A$2:$E$284,2,FALSE),"不在")</f>
        <v>【名古屋】水島奈美</v>
      </c>
      <c r="D9769" s="1" t="s">
        <v>28</v>
      </c>
      <c r="E9769" t="str">
        <f>IFERROR(VLOOKUP(D9769,[8]電話端末!$A$2:$E$284,2,FALSE),"不在")</f>
        <v>【名古屋】大渕温子</v>
      </c>
      <c r="F9769" s="1" t="s">
        <v>28</v>
      </c>
      <c r="G9769" t="str">
        <f>IFERROR(VLOOKUP(F9769,[8]電話端末!$A$2:$D$284,2,FALSE),"不在")</f>
        <v>【名古屋】大渕温子</v>
      </c>
      <c r="H9769" s="4">
        <v>52</v>
      </c>
      <c r="I9769" s="4">
        <v>51</v>
      </c>
      <c r="K9769">
        <v>2.51023002914681E+19</v>
      </c>
    </row>
    <row r="9770" spans="1:11" x14ac:dyDescent="0.45">
      <c r="A9770" s="3">
        <v>45953.546631944446</v>
      </c>
      <c r="B9770" s="1" t="s">
        <v>55</v>
      </c>
      <c r="C9770" t="str">
        <f>IFERROR(VLOOKUP(B9770,[8]電話端末!$A$2:$E$284,2,FALSE),"不在")</f>
        <v>【東京】高澤早紀</v>
      </c>
      <c r="D9770" s="1" t="s">
        <v>68</v>
      </c>
      <c r="E9770" t="str">
        <f>IFERROR(VLOOKUP(D9770,[8]電話端末!$A$2:$E$284,2,FALSE),"不在")</f>
        <v>【埼玉】着信グループ</v>
      </c>
      <c r="F9770" s="1" t="s">
        <v>216</v>
      </c>
      <c r="G9770" t="str">
        <f>IFERROR(VLOOKUP(F9770,[8]電話端末!$A$2:$D$284,2,FALSE),"不在")</f>
        <v>【埼玉】矢島静音</v>
      </c>
      <c r="H9770" s="4">
        <v>58</v>
      </c>
      <c r="I9770" s="4">
        <v>49</v>
      </c>
      <c r="K9770">
        <v>2.5102300287368102E+19</v>
      </c>
    </row>
    <row r="9771" spans="1:11" x14ac:dyDescent="0.45">
      <c r="A9771" s="3">
        <v>45953.546041666668</v>
      </c>
      <c r="B9771" s="1" t="s">
        <v>125</v>
      </c>
      <c r="C9771" t="str">
        <f>IFERROR(VLOOKUP(B9771,[8]電話端末!$A$2:$E$284,2,FALSE),"不在")</f>
        <v>【横浜】山﨑啓右</v>
      </c>
      <c r="D9771" s="1" t="s">
        <v>111</v>
      </c>
      <c r="E9771" t="str">
        <f>IFERROR(VLOOKUP(D9771,[8]電話端末!$A$2:$E$284,2,FALSE),"不在")</f>
        <v>【岡山】着信グループ</v>
      </c>
      <c r="F9771" s="1" t="s">
        <v>45</v>
      </c>
      <c r="G9771" t="str">
        <f>IFERROR(VLOOKUP(F9771,[8]電話端末!$A$2:$D$284,2,FALSE),"不在")</f>
        <v>【岡山】岸本麻衣子</v>
      </c>
      <c r="H9771" s="4">
        <v>47</v>
      </c>
      <c r="I9771" s="4">
        <v>43</v>
      </c>
      <c r="K9771">
        <v>2.51023002847681E+19</v>
      </c>
    </row>
    <row r="9772" spans="1:11" x14ac:dyDescent="0.45">
      <c r="A9772" s="3">
        <v>45953.544999999998</v>
      </c>
      <c r="B9772" s="1" t="s">
        <v>125</v>
      </c>
      <c r="C9772" t="str">
        <f>IFERROR(VLOOKUP(B9772,[8]電話端末!$A$2:$E$284,2,FALSE),"不在")</f>
        <v>【横浜】山﨑啓右</v>
      </c>
      <c r="D9772" s="1" t="s">
        <v>122</v>
      </c>
      <c r="E9772" t="str">
        <f>IFERROR(VLOOKUP(D9772,[8]電話端末!$A$2:$E$284,2,FALSE),"不在")</f>
        <v>【滋賀】着信グループ</v>
      </c>
      <c r="F9772" s="1" t="s">
        <v>98</v>
      </c>
      <c r="G9772" t="str">
        <f>IFERROR(VLOOKUP(F9772,[8]電話端末!$A$2:$D$284,2,FALSE),"不在")</f>
        <v>【滋賀】北出智子</v>
      </c>
      <c r="H9772" s="4">
        <v>67</v>
      </c>
      <c r="I9772" s="4">
        <v>64</v>
      </c>
      <c r="K9772">
        <v>2.5102300282468098E+19</v>
      </c>
    </row>
    <row r="9773" spans="1:11" x14ac:dyDescent="0.45">
      <c r="A9773" s="3">
        <v>45953.544756944444</v>
      </c>
      <c r="B9773" s="1" t="s">
        <v>63</v>
      </c>
      <c r="C9773" t="str">
        <f>IFERROR(VLOOKUP(B9773,[8]電話端末!$A$2:$E$284,2,FALSE),"不在")</f>
        <v>【MF大阪】松尾セリ菜</v>
      </c>
      <c r="D9773" s="1" t="s">
        <v>72</v>
      </c>
      <c r="E9773" t="str">
        <f>IFERROR(VLOOKUP(D9773,[8]電話端末!$A$2:$E$284,2,FALSE),"不在")</f>
        <v>【横浜】青木観奈</v>
      </c>
      <c r="F9773" s="1"/>
      <c r="G9773" t="str">
        <f>IFERROR(VLOOKUP(F9773,[8]電話端末!$A$2:$D$284,2,FALSE),"不在")</f>
        <v>不在</v>
      </c>
      <c r="H9773" s="4">
        <v>15</v>
      </c>
      <c r="I9773" s="4">
        <v>0</v>
      </c>
      <c r="K9773">
        <v>2.5102300281468101E+19</v>
      </c>
    </row>
    <row r="9774" spans="1:11" x14ac:dyDescent="0.45">
      <c r="A9774" s="3">
        <v>45953.544687499998</v>
      </c>
      <c r="B9774" s="1" t="s">
        <v>39</v>
      </c>
      <c r="C9774" t="str">
        <f>IFERROR(VLOOKUP(B9774,[8]電話端末!$A$2:$E$284,2,FALSE),"不在")</f>
        <v>【福岡】松尾明日香</v>
      </c>
      <c r="D9774" s="1" t="s">
        <v>122</v>
      </c>
      <c r="E9774" t="str">
        <f>IFERROR(VLOOKUP(D9774,[8]電話端末!$A$2:$E$284,2,FALSE),"不在")</f>
        <v>【滋賀】着信グループ</v>
      </c>
      <c r="F9774" s="1" t="s">
        <v>134</v>
      </c>
      <c r="G9774" t="str">
        <f>IFERROR(VLOOKUP(F9774,[8]電話端末!$A$2:$D$284,2,FALSE),"不在")</f>
        <v>【滋賀】梅原薫</v>
      </c>
      <c r="H9774" s="4">
        <v>47</v>
      </c>
      <c r="I9774" s="4">
        <v>43</v>
      </c>
      <c r="K9774">
        <v>2.5102300281268101E+19</v>
      </c>
    </row>
    <row r="9775" spans="1:11" x14ac:dyDescent="0.45">
      <c r="A9775" s="3">
        <v>45953.544502314813</v>
      </c>
      <c r="B9775" s="1" t="s">
        <v>19</v>
      </c>
      <c r="C9775" t="str">
        <f>IFERROR(VLOOKUP(B9775,[8]電話端末!$A$2:$E$284,2,FALSE),"不在")</f>
        <v>【福岡】重松宝成</v>
      </c>
      <c r="D9775" s="1" t="s">
        <v>82</v>
      </c>
      <c r="E9775" t="str">
        <f>IFERROR(VLOOKUP(D9775,[8]電話端末!$A$2:$E$284,2,FALSE),"不在")</f>
        <v>【滋賀】筆坂雪子</v>
      </c>
      <c r="F9775" s="1" t="s">
        <v>82</v>
      </c>
      <c r="G9775" t="str">
        <f>IFERROR(VLOOKUP(F9775,[8]電話端末!$A$2:$D$284,2,FALSE),"不在")</f>
        <v>【滋賀】筆坂雪子</v>
      </c>
      <c r="H9775" s="4">
        <v>67</v>
      </c>
      <c r="I9775" s="4">
        <v>64</v>
      </c>
      <c r="K9775">
        <v>2.5102300280968102E+19</v>
      </c>
    </row>
    <row r="9776" spans="1:11" x14ac:dyDescent="0.45">
      <c r="A9776" s="3">
        <v>45953.544432870367</v>
      </c>
      <c r="B9776" s="1" t="s">
        <v>39</v>
      </c>
      <c r="C9776" t="str">
        <f>IFERROR(VLOOKUP(B9776,[8]電話端末!$A$2:$E$284,2,FALSE),"不在")</f>
        <v>【福岡】松尾明日香</v>
      </c>
      <c r="D9776" s="1" t="s">
        <v>38</v>
      </c>
      <c r="E9776" t="str">
        <f>IFERROR(VLOOKUP(D9776,[8]電話端末!$A$2:$E$284,2,FALSE),"不在")</f>
        <v>【福岡】山崎芹奈</v>
      </c>
      <c r="F9776" s="1" t="s">
        <v>38</v>
      </c>
      <c r="G9776" t="str">
        <f>IFERROR(VLOOKUP(F9776,[8]電話端末!$A$2:$D$284,2,FALSE),"不在")</f>
        <v>【福岡】山崎芹奈</v>
      </c>
      <c r="H9776" s="4">
        <v>38</v>
      </c>
      <c r="I9776" s="4">
        <v>32</v>
      </c>
      <c r="K9776">
        <v>2.5102300280768098E+19</v>
      </c>
    </row>
    <row r="9777" spans="1:11" x14ac:dyDescent="0.45">
      <c r="A9777" s="3">
        <v>45953.544131944444</v>
      </c>
      <c r="B9777" s="1" t="s">
        <v>103</v>
      </c>
      <c r="C9777" t="str">
        <f>IFERROR(VLOOKUP(B9777,[8]電話端末!$A$2:$E$284,2,FALSE),"不在")</f>
        <v>【岡山】北添恵</v>
      </c>
      <c r="D9777" s="1" t="s">
        <v>130</v>
      </c>
      <c r="E9777" t="str">
        <f>IFERROR(VLOOKUP(D9777,[8]電話端末!$A$2:$E$284,2,FALSE),"不在")</f>
        <v>【福岡】着信グループ</v>
      </c>
      <c r="F9777" s="1" t="s">
        <v>39</v>
      </c>
      <c r="G9777" t="str">
        <f>IFERROR(VLOOKUP(F9777,[8]電話端末!$A$2:$D$284,2,FALSE),"不在")</f>
        <v>【福岡】松尾明日香</v>
      </c>
      <c r="H9777" s="4">
        <v>64</v>
      </c>
      <c r="I9777" s="4">
        <v>56</v>
      </c>
      <c r="K9777">
        <v>2.51023002800681E+19</v>
      </c>
    </row>
    <row r="9778" spans="1:11" x14ac:dyDescent="0.45">
      <c r="A9778" s="3">
        <v>45953.544050925928</v>
      </c>
      <c r="B9778" s="1" t="s">
        <v>103</v>
      </c>
      <c r="C9778" t="str">
        <f>IFERROR(VLOOKUP(B9778,[8]電話端末!$A$2:$E$284,2,FALSE),"不在")</f>
        <v>【岡山】北添恵</v>
      </c>
      <c r="D9778" s="1" t="s">
        <v>38</v>
      </c>
      <c r="E9778" t="str">
        <f>IFERROR(VLOOKUP(D9778,[8]電話端末!$A$2:$E$284,2,FALSE),"不在")</f>
        <v>【福岡】山崎芹奈</v>
      </c>
      <c r="F9778" s="1"/>
      <c r="G9778" t="str">
        <f>IFERROR(VLOOKUP(F9778,[8]電話端末!$A$2:$D$284,2,FALSE),"不在")</f>
        <v>不在</v>
      </c>
      <c r="H9778" s="4">
        <v>0</v>
      </c>
      <c r="I9778" s="4">
        <v>0</v>
      </c>
      <c r="K9778">
        <v>2.5102300279868101E+19</v>
      </c>
    </row>
    <row r="9779" spans="1:11" x14ac:dyDescent="0.45">
      <c r="A9779" s="3">
        <v>45953.543773148151</v>
      </c>
      <c r="B9779" s="1" t="s">
        <v>44</v>
      </c>
      <c r="C9779" t="str">
        <f>IFERROR(VLOOKUP(B9779,[8]電話端末!$A$2:$E$284,2,FALSE),"不在")</f>
        <v>【福岡】奥薗美和</v>
      </c>
      <c r="D9779" s="1" t="s">
        <v>584</v>
      </c>
      <c r="E9779" t="str">
        <f>IFERROR(VLOOKUP(D9779,[8]電話端末!$A$2:$E$284,2,FALSE),"不在")</f>
        <v>不在</v>
      </c>
      <c r="F9779" s="1"/>
      <c r="G9779" t="str">
        <f>IFERROR(VLOOKUP(F9779,[8]電話端末!$A$2:$D$284,2,FALSE),"不在")</f>
        <v>不在</v>
      </c>
      <c r="H9779" s="4">
        <v>0</v>
      </c>
      <c r="I9779" s="4">
        <v>0</v>
      </c>
      <c r="K9779">
        <v>2.5102300278868099E+19</v>
      </c>
    </row>
    <row r="9780" spans="1:11" x14ac:dyDescent="0.45">
      <c r="A9780" s="3">
        <v>45953.543587962966</v>
      </c>
      <c r="B9780" s="1" t="s">
        <v>39</v>
      </c>
      <c r="C9780" t="str">
        <f>IFERROR(VLOOKUP(B9780,[8]電話端末!$A$2:$E$284,2,FALSE),"不在")</f>
        <v>【福岡】松尾明日香</v>
      </c>
      <c r="D9780" s="1" t="s">
        <v>19</v>
      </c>
      <c r="E9780" t="str">
        <f>IFERROR(VLOOKUP(D9780,[8]電話端末!$A$2:$E$284,2,FALSE),"不在")</f>
        <v>【福岡】重松宝成</v>
      </c>
      <c r="F9780" s="1" t="s">
        <v>19</v>
      </c>
      <c r="G9780" t="str">
        <f>IFERROR(VLOOKUP(F9780,[8]電話端末!$A$2:$D$284,2,FALSE),"不在")</f>
        <v>【福岡】重松宝成</v>
      </c>
      <c r="H9780" s="4">
        <v>60</v>
      </c>
      <c r="I9780" s="4">
        <v>54</v>
      </c>
      <c r="K9780">
        <v>2.51023002784681E+19</v>
      </c>
    </row>
    <row r="9781" spans="1:11" x14ac:dyDescent="0.45">
      <c r="A9781" s="3">
        <v>45953.504710648151</v>
      </c>
      <c r="B9781" s="1" t="s">
        <v>38</v>
      </c>
      <c r="C9781" t="str">
        <f>IFERROR(VLOOKUP(B9781,[8]電話端末!$A$2:$E$284,2,FALSE),"不在")</f>
        <v>【福岡】山崎芹奈</v>
      </c>
      <c r="D9781" s="1" t="s">
        <v>39</v>
      </c>
      <c r="E9781" t="str">
        <f>IFERROR(VLOOKUP(D9781,[8]電話端末!$A$2:$E$284,2,FALSE),"不在")</f>
        <v>【福岡】松尾明日香</v>
      </c>
      <c r="F9781" s="1" t="s">
        <v>39</v>
      </c>
      <c r="G9781" t="str">
        <f>IFERROR(VLOOKUP(F9781,[8]電話端末!$A$2:$D$284,2,FALSE),"不在")</f>
        <v>【福岡】松尾明日香</v>
      </c>
      <c r="H9781" s="4">
        <v>159</v>
      </c>
      <c r="I9781" s="4">
        <v>157</v>
      </c>
      <c r="K9781">
        <v>2.5102300269768102E+19</v>
      </c>
    </row>
    <row r="9782" spans="1:11" x14ac:dyDescent="0.45">
      <c r="A9782" s="3">
        <v>45953.503159722219</v>
      </c>
      <c r="B9782" s="1" t="s">
        <v>87</v>
      </c>
      <c r="C9782" t="str">
        <f>IFERROR(VLOOKUP(B9782,[8]電話端末!$A$2:$E$284,2,FALSE),"不在")</f>
        <v>【本社EC】別府菜々美</v>
      </c>
      <c r="D9782" s="1" t="s">
        <v>38</v>
      </c>
      <c r="E9782" t="str">
        <f>IFERROR(VLOOKUP(D9782,[8]電話端末!$A$2:$E$284,2,FALSE),"不在")</f>
        <v>【福岡】山崎芹奈</v>
      </c>
      <c r="F9782" s="1" t="s">
        <v>38</v>
      </c>
      <c r="G9782" t="str">
        <f>IFERROR(VLOOKUP(F9782,[8]電話端末!$A$2:$D$284,2,FALSE),"不在")</f>
        <v>【福岡】山崎芹奈</v>
      </c>
      <c r="H9782" s="4">
        <v>38</v>
      </c>
      <c r="I9782" s="4">
        <v>34</v>
      </c>
      <c r="K9782">
        <v>2.5102300269168099E+19</v>
      </c>
    </row>
    <row r="9783" spans="1:11" x14ac:dyDescent="0.45">
      <c r="A9783" s="3">
        <v>45953.502881944441</v>
      </c>
      <c r="B9783" s="1" t="s">
        <v>87</v>
      </c>
      <c r="C9783" t="str">
        <f>IFERROR(VLOOKUP(B9783,[8]電話端末!$A$2:$E$284,2,FALSE),"不在")</f>
        <v>【本社EC】別府菜々美</v>
      </c>
      <c r="D9783" s="1" t="s">
        <v>130</v>
      </c>
      <c r="E9783" t="str">
        <f>IFERROR(VLOOKUP(D9783,[8]電話端末!$A$2:$E$284,2,FALSE),"不在")</f>
        <v>【福岡】着信グループ</v>
      </c>
      <c r="F9783" s="1"/>
      <c r="G9783" t="str">
        <f>IFERROR(VLOOKUP(F9783,[8]電話端末!$A$2:$D$284,2,FALSE),"不在")</f>
        <v>不在</v>
      </c>
      <c r="H9783" s="4">
        <v>5</v>
      </c>
      <c r="I9783" s="4">
        <v>0</v>
      </c>
      <c r="K9783">
        <v>2.51023002689681E+19</v>
      </c>
    </row>
    <row r="9784" spans="1:11" x14ac:dyDescent="0.45">
      <c r="A9784" s="3">
        <v>45953.499212962961</v>
      </c>
      <c r="B9784" s="1" t="s">
        <v>22</v>
      </c>
      <c r="C9784" t="str">
        <f>IFERROR(VLOOKUP(B9784,[8]電話端末!$A$2:$E$284,2,FALSE),"不在")</f>
        <v>【東京】西垣彩</v>
      </c>
      <c r="D9784" s="1" t="s">
        <v>175</v>
      </c>
      <c r="E9784" t="str">
        <f>IFERROR(VLOOKUP(D9784,[8]電話端末!$A$2:$E$284,2,FALSE),"不在")</f>
        <v>【MF東京】土谷美智</v>
      </c>
      <c r="F9784" s="1" t="s">
        <v>175</v>
      </c>
      <c r="G9784" t="str">
        <f>IFERROR(VLOOKUP(F9784,[8]電話端末!$A$2:$D$284,2,FALSE),"不在")</f>
        <v>【MF東京】土谷美智</v>
      </c>
      <c r="H9784" s="4">
        <v>46</v>
      </c>
      <c r="I9784" s="4">
        <v>43</v>
      </c>
      <c r="K9784">
        <v>2.5102300265168101E+19</v>
      </c>
    </row>
    <row r="9785" spans="1:11" x14ac:dyDescent="0.45">
      <c r="A9785" s="3">
        <v>45953.496666666666</v>
      </c>
      <c r="B9785" s="1" t="s">
        <v>19</v>
      </c>
      <c r="C9785" t="str">
        <f>IFERROR(VLOOKUP(B9785,[8]電話端末!$A$2:$E$284,2,FALSE),"不在")</f>
        <v>【福岡】重松宝成</v>
      </c>
      <c r="D9785" s="1" t="s">
        <v>38</v>
      </c>
      <c r="E9785" t="str">
        <f>IFERROR(VLOOKUP(D9785,[8]電話端末!$A$2:$E$284,2,FALSE),"不在")</f>
        <v>【福岡】山崎芹奈</v>
      </c>
      <c r="F9785" s="1" t="s">
        <v>38</v>
      </c>
      <c r="G9785" t="str">
        <f>IFERROR(VLOOKUP(F9785,[8]電話端末!$A$2:$D$284,2,FALSE),"不在")</f>
        <v>【福岡】山崎芹奈</v>
      </c>
      <c r="H9785" s="4">
        <v>38</v>
      </c>
      <c r="I9785" s="4">
        <v>37</v>
      </c>
      <c r="K9785">
        <v>2.51023002607681E+19</v>
      </c>
    </row>
    <row r="9786" spans="1:11" x14ac:dyDescent="0.45">
      <c r="A9786" s="3">
        <v>45953.496238425927</v>
      </c>
      <c r="B9786" s="1" t="s">
        <v>187</v>
      </c>
      <c r="C9786" t="str">
        <f>IFERROR(VLOOKUP(B9786,[8]電話端末!$A$2:$E$284,2,FALSE),"不在")</f>
        <v>【埼玉】石川恵理</v>
      </c>
      <c r="D9786" s="1" t="s">
        <v>41</v>
      </c>
      <c r="E9786" t="str">
        <f>IFERROR(VLOOKUP(D9786,[8]電話端末!$A$2:$E$284,2,FALSE),"不在")</f>
        <v>【大阪】松下愛</v>
      </c>
      <c r="F9786" s="1" t="s">
        <v>41</v>
      </c>
      <c r="G9786" t="str">
        <f>IFERROR(VLOOKUP(F9786,[8]電話端末!$A$2:$D$284,2,FALSE),"不在")</f>
        <v>【大阪】松下愛</v>
      </c>
      <c r="H9786" s="4">
        <v>43</v>
      </c>
      <c r="I9786" s="4">
        <v>37</v>
      </c>
      <c r="K9786">
        <v>2.5102300259768099E+19</v>
      </c>
    </row>
    <row r="9787" spans="1:11" x14ac:dyDescent="0.45">
      <c r="A9787" s="3">
        <v>45953.494756944441</v>
      </c>
      <c r="B9787" s="1" t="s">
        <v>188</v>
      </c>
      <c r="C9787" t="str">
        <f>IFERROR(VLOOKUP(B9787,[8]電話端末!$A$2:$E$284,2,FALSE),"不在")</f>
        <v>【埼玉】吉田夏子</v>
      </c>
      <c r="D9787" s="1" t="s">
        <v>195</v>
      </c>
      <c r="E9787" t="str">
        <f>IFERROR(VLOOKUP(D9787,[8]電話端末!$A$2:$E$284,2,FALSE),"不在")</f>
        <v>不在</v>
      </c>
      <c r="F9787" s="1"/>
      <c r="G9787" t="str">
        <f>IFERROR(VLOOKUP(F9787,[8]電話端末!$A$2:$D$284,2,FALSE),"不在")</f>
        <v>不在</v>
      </c>
      <c r="H9787" s="4">
        <v>0</v>
      </c>
      <c r="I9787" s="4">
        <v>0</v>
      </c>
      <c r="K9787">
        <v>2.51023002577681E+19</v>
      </c>
    </row>
    <row r="9788" spans="1:11" x14ac:dyDescent="0.45">
      <c r="A9788" s="3">
        <v>45953.494722222225</v>
      </c>
      <c r="B9788" s="1" t="s">
        <v>50</v>
      </c>
      <c r="C9788" t="str">
        <f>IFERROR(VLOOKUP(B9788,[8]電話端末!$A$2:$E$284,2,FALSE),"不在")</f>
        <v>【流山】浅沼潤也</v>
      </c>
      <c r="D9788" s="1" t="s">
        <v>117</v>
      </c>
      <c r="E9788" t="str">
        <f>IFERROR(VLOOKUP(D9788,[8]電話端末!$A$2:$E$284,2,FALSE),"不在")</f>
        <v>【流山】石田拓海</v>
      </c>
      <c r="F9788" s="1"/>
      <c r="G9788" t="str">
        <f>IFERROR(VLOOKUP(F9788,[8]電話端末!$A$2:$D$284,2,FALSE),"不在")</f>
        <v>不在</v>
      </c>
      <c r="H9788" s="4">
        <v>0</v>
      </c>
      <c r="I9788" s="4">
        <v>0</v>
      </c>
      <c r="K9788">
        <v>2.51023002576681E+19</v>
      </c>
    </row>
    <row r="9789" spans="1:11" x14ac:dyDescent="0.45">
      <c r="A9789" s="3">
        <v>45953.49454861111</v>
      </c>
      <c r="B9789" s="1" t="s">
        <v>50</v>
      </c>
      <c r="C9789" t="str">
        <f>IFERROR(VLOOKUP(B9789,[8]電話端末!$A$2:$E$284,2,FALSE),"不在")</f>
        <v>【流山】浅沼潤也</v>
      </c>
      <c r="D9789" s="1" t="s">
        <v>117</v>
      </c>
      <c r="E9789" t="str">
        <f>IFERROR(VLOOKUP(D9789,[8]電話端末!$A$2:$E$284,2,FALSE),"不在")</f>
        <v>【流山】石田拓海</v>
      </c>
      <c r="F9789" s="1"/>
      <c r="G9789" t="str">
        <f>IFERROR(VLOOKUP(F9789,[8]電話端末!$A$2:$D$284,2,FALSE),"不在")</f>
        <v>不在</v>
      </c>
      <c r="H9789" s="4">
        <v>0</v>
      </c>
      <c r="I9789" s="4">
        <v>0</v>
      </c>
      <c r="K9789">
        <v>2.5102300257368101E+19</v>
      </c>
    </row>
    <row r="9790" spans="1:11" x14ac:dyDescent="0.45">
      <c r="A9790" s="3">
        <v>45953.494085648148</v>
      </c>
      <c r="B9790" s="1" t="s">
        <v>82</v>
      </c>
      <c r="C9790" t="str">
        <f>IFERROR(VLOOKUP(B9790,[8]電話端末!$A$2:$E$284,2,FALSE),"不在")</f>
        <v>【滋賀】筆坂雪子</v>
      </c>
      <c r="D9790" s="1" t="s">
        <v>197</v>
      </c>
      <c r="E9790" t="str">
        <f>IFERROR(VLOOKUP(D9790,[8]電話端末!$A$2:$E$284,2,FALSE),"不在")</f>
        <v>【流山】着信グループ</v>
      </c>
      <c r="F9790" s="1" t="s">
        <v>117</v>
      </c>
      <c r="G9790" t="str">
        <f>IFERROR(VLOOKUP(F9790,[8]電話端末!$A$2:$D$284,2,FALSE),"不在")</f>
        <v>【流山】石田拓海</v>
      </c>
      <c r="H9790" s="4">
        <v>76</v>
      </c>
      <c r="I9790" s="4">
        <v>73</v>
      </c>
      <c r="K9790">
        <v>2.51023002561681E+19</v>
      </c>
    </row>
    <row r="9791" spans="1:11" x14ac:dyDescent="0.45">
      <c r="A9791" s="3">
        <v>45953.493391203701</v>
      </c>
      <c r="B9791" s="1" t="s">
        <v>117</v>
      </c>
      <c r="C9791" t="str">
        <f>IFERROR(VLOOKUP(B9791,[8]電話端末!$A$2:$E$284,2,FALSE),"不在")</f>
        <v>【流山】石田拓海</v>
      </c>
      <c r="D9791" s="1" t="s">
        <v>50</v>
      </c>
      <c r="E9791" t="str">
        <f>IFERROR(VLOOKUP(D9791,[8]電話端末!$A$2:$E$284,2,FALSE),"不在")</f>
        <v>【流山】浅沼潤也</v>
      </c>
      <c r="F9791" s="1" t="s">
        <v>50</v>
      </c>
      <c r="G9791" t="str">
        <f>IFERROR(VLOOKUP(F9791,[8]電話端末!$A$2:$D$284,2,FALSE),"不在")</f>
        <v>【流山】浅沼潤也</v>
      </c>
      <c r="H9791" s="4">
        <v>35</v>
      </c>
      <c r="I9791" s="4">
        <v>26</v>
      </c>
      <c r="K9791">
        <v>2.5102300254768099E+19</v>
      </c>
    </row>
    <row r="9792" spans="1:11" x14ac:dyDescent="0.45">
      <c r="A9792" s="3">
        <v>45953.492534722223</v>
      </c>
      <c r="B9792" s="1" t="s">
        <v>45</v>
      </c>
      <c r="C9792" t="str">
        <f>IFERROR(VLOOKUP(B9792,[8]電話端末!$A$2:$E$284,2,FALSE),"不在")</f>
        <v>【岡山】岸本麻衣子</v>
      </c>
      <c r="D9792" s="1" t="s">
        <v>109</v>
      </c>
      <c r="E9792" t="str">
        <f>IFERROR(VLOOKUP(D9792,[8]電話端末!$A$2:$E$284,2,FALSE),"不在")</f>
        <v>【本社商品開発】柏木俊行</v>
      </c>
      <c r="F9792" s="1"/>
      <c r="G9792" t="str">
        <f>IFERROR(VLOOKUP(F9792,[8]電話端末!$A$2:$D$284,2,FALSE),"不在")</f>
        <v>不在</v>
      </c>
      <c r="H9792" s="4">
        <v>1</v>
      </c>
      <c r="I9792" s="4">
        <v>0</v>
      </c>
      <c r="K9792">
        <v>2.5102300253268099E+19</v>
      </c>
    </row>
    <row r="9793" spans="1:11" x14ac:dyDescent="0.45">
      <c r="A9793" s="3">
        <v>45953.492395833331</v>
      </c>
      <c r="B9793" s="1" t="s">
        <v>49</v>
      </c>
      <c r="C9793" t="str">
        <f>IFERROR(VLOOKUP(B9793,[8]電話端末!$A$2:$E$284,2,FALSE),"不在")</f>
        <v>【流山】鴻池千紗都</v>
      </c>
      <c r="D9793" s="1" t="s">
        <v>168</v>
      </c>
      <c r="E9793" t="str">
        <f>IFERROR(VLOOKUP(D9793,[8]電話端末!$A$2:$E$284,2,FALSE),"不在")</f>
        <v>【埼玉】田邉裕介</v>
      </c>
      <c r="F9793" s="1" t="s">
        <v>188</v>
      </c>
      <c r="G9793" t="str">
        <f>IFERROR(VLOOKUP(F9793,[8]電話端末!$A$2:$D$284,2,FALSE),"不在")</f>
        <v>【埼玉】吉田夏子</v>
      </c>
      <c r="H9793" s="4">
        <v>29</v>
      </c>
      <c r="I9793" s="4">
        <v>18</v>
      </c>
      <c r="K9793">
        <v>2.51023002527681E+19</v>
      </c>
    </row>
    <row r="9794" spans="1:11" x14ac:dyDescent="0.45">
      <c r="A9794" s="3">
        <v>45953.49150462963</v>
      </c>
      <c r="B9794" s="1" t="s">
        <v>44</v>
      </c>
      <c r="C9794" t="str">
        <f>IFERROR(VLOOKUP(B9794,[8]電話端末!$A$2:$E$284,2,FALSE),"不在")</f>
        <v>【福岡】奥薗美和</v>
      </c>
      <c r="D9794" s="1" t="s">
        <v>19</v>
      </c>
      <c r="E9794" t="str">
        <f>IFERROR(VLOOKUP(D9794,[8]電話端末!$A$2:$E$284,2,FALSE),"不在")</f>
        <v>【福岡】重松宝成</v>
      </c>
      <c r="F9794" s="1" t="s">
        <v>19</v>
      </c>
      <c r="G9794" t="str">
        <f>IFERROR(VLOOKUP(F9794,[8]電話端末!$A$2:$D$284,2,FALSE),"不在")</f>
        <v>【福岡】重松宝成</v>
      </c>
      <c r="H9794" s="4">
        <v>98</v>
      </c>
      <c r="I9794" s="4">
        <v>90</v>
      </c>
      <c r="K9794">
        <v>2.51023002512681E+19</v>
      </c>
    </row>
    <row r="9795" spans="1:11" x14ac:dyDescent="0.45">
      <c r="A9795" s="3">
        <v>45953.490613425929</v>
      </c>
      <c r="B9795" s="1" t="s">
        <v>38</v>
      </c>
      <c r="C9795" t="str">
        <f>IFERROR(VLOOKUP(B9795,[8]電話端末!$A$2:$E$284,2,FALSE),"不在")</f>
        <v>【福岡】山崎芹奈</v>
      </c>
      <c r="D9795" s="1" t="s">
        <v>122</v>
      </c>
      <c r="E9795" t="str">
        <f>IFERROR(VLOOKUP(D9795,[8]電話端末!$A$2:$E$284,2,FALSE),"不在")</f>
        <v>【滋賀】着信グループ</v>
      </c>
      <c r="F9795" s="1" t="s">
        <v>134</v>
      </c>
      <c r="G9795" t="str">
        <f>IFERROR(VLOOKUP(F9795,[8]電話端末!$A$2:$D$284,2,FALSE),"不在")</f>
        <v>【滋賀】梅原薫</v>
      </c>
      <c r="H9795" s="4">
        <v>56</v>
      </c>
      <c r="I9795" s="4">
        <v>54</v>
      </c>
      <c r="K9795">
        <v>2.5102300250168099E+19</v>
      </c>
    </row>
    <row r="9796" spans="1:11" x14ac:dyDescent="0.45">
      <c r="A9796" s="3">
        <v>45953.486655092594</v>
      </c>
      <c r="B9796" s="1" t="s">
        <v>39</v>
      </c>
      <c r="C9796" t="str">
        <f>IFERROR(VLOOKUP(B9796,[8]電話端末!$A$2:$E$284,2,FALSE),"不在")</f>
        <v>【福岡】松尾明日香</v>
      </c>
      <c r="D9796" s="1" t="s">
        <v>70</v>
      </c>
      <c r="E9796" t="str">
        <f>IFERROR(VLOOKUP(D9796,[8]電話端末!$A$2:$E$284,2,FALSE),"不在")</f>
        <v>【名古屋】着信グループ</v>
      </c>
      <c r="F9796" s="1" t="s">
        <v>28</v>
      </c>
      <c r="G9796" t="str">
        <f>IFERROR(VLOOKUP(F9796,[8]電話端末!$A$2:$D$284,2,FALSE),"不在")</f>
        <v>【名古屋】大渕温子</v>
      </c>
      <c r="H9796" s="4">
        <v>40</v>
      </c>
      <c r="I9796" s="4">
        <v>38</v>
      </c>
      <c r="K9796">
        <v>2.5102300243968098E+19</v>
      </c>
    </row>
    <row r="9797" spans="1:11" x14ac:dyDescent="0.45">
      <c r="A9797" s="3">
        <v>45953.48541666667</v>
      </c>
      <c r="B9797" s="1" t="s">
        <v>134</v>
      </c>
      <c r="C9797" t="str">
        <f>IFERROR(VLOOKUP(B9797,[8]電話端末!$A$2:$E$284,2,FALSE),"不在")</f>
        <v>【滋賀】梅原薫</v>
      </c>
      <c r="D9797" s="1" t="s">
        <v>39</v>
      </c>
      <c r="E9797" t="str">
        <f>IFERROR(VLOOKUP(D9797,[8]電話端末!$A$2:$E$284,2,FALSE),"不在")</f>
        <v>【福岡】松尾明日香</v>
      </c>
      <c r="F9797" s="1" t="s">
        <v>39</v>
      </c>
      <c r="G9797" t="str">
        <f>IFERROR(VLOOKUP(F9797,[8]電話端末!$A$2:$D$284,2,FALSE),"不在")</f>
        <v>【福岡】松尾明日香</v>
      </c>
      <c r="H9797" s="4">
        <v>43</v>
      </c>
      <c r="I9797" s="4">
        <v>38</v>
      </c>
      <c r="K9797">
        <v>2.51023002418681E+19</v>
      </c>
    </row>
    <row r="9798" spans="1:11" x14ac:dyDescent="0.45">
      <c r="A9798" s="3">
        <v>45953.485289351855</v>
      </c>
      <c r="B9798" s="1" t="s">
        <v>579</v>
      </c>
      <c r="C9798" t="str">
        <f>IFERROR(VLOOKUP(B9798,[8]電話端末!$A$2:$E$284,2,FALSE),"不在")</f>
        <v>【千葉】平野翔大</v>
      </c>
      <c r="D9798" s="1" t="s">
        <v>188</v>
      </c>
      <c r="E9798" t="str">
        <f>IFERROR(VLOOKUP(D9798,[8]電話端末!$A$2:$E$284,2,FALSE),"不在")</f>
        <v>【埼玉】吉田夏子</v>
      </c>
      <c r="F9798" s="1" t="s">
        <v>216</v>
      </c>
      <c r="G9798" t="str">
        <f>IFERROR(VLOOKUP(F9798,[8]電話端末!$A$2:$D$284,2,FALSE),"不在")</f>
        <v>【埼玉】矢島静音</v>
      </c>
      <c r="H9798" s="4">
        <v>37</v>
      </c>
      <c r="I9798" s="4">
        <v>27</v>
      </c>
      <c r="K9798">
        <v>2.51023002415681E+19</v>
      </c>
    </row>
    <row r="9799" spans="1:11" x14ac:dyDescent="0.45">
      <c r="A9799" s="3">
        <v>45953.484212962961</v>
      </c>
      <c r="B9799" s="1" t="s">
        <v>39</v>
      </c>
      <c r="C9799" t="str">
        <f>IFERROR(VLOOKUP(B9799,[8]電話端末!$A$2:$E$284,2,FALSE),"不在")</f>
        <v>【福岡】松尾明日香</v>
      </c>
      <c r="D9799" s="1" t="s">
        <v>122</v>
      </c>
      <c r="E9799" t="str">
        <f>IFERROR(VLOOKUP(D9799,[8]電話端末!$A$2:$E$284,2,FALSE),"不在")</f>
        <v>【滋賀】着信グループ</v>
      </c>
      <c r="F9799" s="1" t="s">
        <v>134</v>
      </c>
      <c r="G9799" t="str">
        <f>IFERROR(VLOOKUP(F9799,[8]電話端末!$A$2:$D$284,2,FALSE),"不在")</f>
        <v>【滋賀】梅原薫</v>
      </c>
      <c r="H9799" s="4">
        <v>78</v>
      </c>
      <c r="I9799" s="4">
        <v>75</v>
      </c>
      <c r="K9799">
        <v>2.5102300239768101E+19</v>
      </c>
    </row>
    <row r="9800" spans="1:11" x14ac:dyDescent="0.45">
      <c r="A9800" s="3">
        <v>45953.478067129632</v>
      </c>
      <c r="B9800" s="1" t="s">
        <v>39</v>
      </c>
      <c r="C9800" t="str">
        <f>IFERROR(VLOOKUP(B9800,[8]電話端末!$A$2:$E$284,2,FALSE),"不在")</f>
        <v>【福岡】松尾明日香</v>
      </c>
      <c r="D9800" s="1" t="s">
        <v>585</v>
      </c>
      <c r="E9800" t="str">
        <f>IFERROR(VLOOKUP(D9800,[8]電話端末!$A$2:$E$284,2,FALSE),"不在")</f>
        <v>不在</v>
      </c>
      <c r="F9800" s="1"/>
      <c r="G9800" t="str">
        <f>IFERROR(VLOOKUP(F9800,[8]電話端末!$A$2:$D$284,2,FALSE),"不在")</f>
        <v>不在</v>
      </c>
      <c r="H9800" s="4">
        <v>0</v>
      </c>
      <c r="I9800" s="4">
        <v>0</v>
      </c>
      <c r="K9800">
        <v>2.51023002288681E+19</v>
      </c>
    </row>
    <row r="9801" spans="1:11" x14ac:dyDescent="0.45">
      <c r="A9801" s="3">
        <v>45953.476805555554</v>
      </c>
      <c r="B9801" s="1" t="s">
        <v>29</v>
      </c>
      <c r="C9801" t="str">
        <f>IFERROR(VLOOKUP(B9801,[8]電話端末!$A$2:$E$284,2,FALSE),"不在")</f>
        <v>【本社EC】大城明日香</v>
      </c>
      <c r="D9801" s="1" t="s">
        <v>177</v>
      </c>
      <c r="E9801" t="str">
        <f>IFERROR(VLOOKUP(D9801,[8]電話端末!$A$2:$E$284,2,FALSE),"不在")</f>
        <v>【MF大阪】大村達也</v>
      </c>
      <c r="F9801" s="1" t="s">
        <v>177</v>
      </c>
      <c r="G9801" t="str">
        <f>IFERROR(VLOOKUP(F9801,[8]電話端末!$A$2:$D$284,2,FALSE),"不在")</f>
        <v>【MF大阪】大村達也</v>
      </c>
      <c r="H9801" s="4">
        <v>39</v>
      </c>
      <c r="I9801" s="4">
        <v>37</v>
      </c>
      <c r="K9801">
        <v>2.5102300226268099E+19</v>
      </c>
    </row>
    <row r="9802" spans="1:11" x14ac:dyDescent="0.45">
      <c r="A9802" s="3">
        <v>45953.475775462961</v>
      </c>
      <c r="B9802" s="1" t="s">
        <v>113</v>
      </c>
      <c r="C9802" t="str">
        <f>IFERROR(VLOOKUP(B9802,[8]電話端末!$A$2:$E$284,2,FALSE),"不在")</f>
        <v>【名古屋】水島奈美</v>
      </c>
      <c r="D9802" s="1" t="s">
        <v>28</v>
      </c>
      <c r="E9802" t="str">
        <f>IFERROR(VLOOKUP(D9802,[8]電話端末!$A$2:$E$284,2,FALSE),"不在")</f>
        <v>【名古屋】大渕温子</v>
      </c>
      <c r="F9802" s="1" t="s">
        <v>28</v>
      </c>
      <c r="G9802" t="str">
        <f>IFERROR(VLOOKUP(F9802,[8]電話端末!$A$2:$D$284,2,FALSE),"不在")</f>
        <v>【名古屋】大渕温子</v>
      </c>
      <c r="H9802" s="4">
        <v>32</v>
      </c>
      <c r="I9802" s="4">
        <v>31</v>
      </c>
      <c r="K9802">
        <v>2.5102300224668099E+19</v>
      </c>
    </row>
    <row r="9803" spans="1:11" x14ac:dyDescent="0.45">
      <c r="A9803" s="3">
        <v>45953.475439814814</v>
      </c>
      <c r="B9803" s="1" t="s">
        <v>75</v>
      </c>
      <c r="C9803" t="str">
        <f>IFERROR(VLOOKUP(B9803,[8]電話端末!$A$2:$E$284,2,FALSE),"不在")</f>
        <v>【MF東京】山中雅仁</v>
      </c>
      <c r="D9803" s="1" t="s">
        <v>173</v>
      </c>
      <c r="E9803" t="str">
        <f>IFERROR(VLOOKUP(D9803,[8]電話端末!$A$2:$E$284,2,FALSE),"不在")</f>
        <v>【本社IT】大坪航介</v>
      </c>
      <c r="F9803" s="1" t="s">
        <v>173</v>
      </c>
      <c r="G9803" t="str">
        <f>IFERROR(VLOOKUP(F9803,[8]電話端末!$A$2:$D$284,2,FALSE),"不在")</f>
        <v>【本社IT】大坪航介</v>
      </c>
      <c r="H9803" s="4">
        <v>106</v>
      </c>
      <c r="I9803" s="4">
        <v>97</v>
      </c>
      <c r="K9803">
        <v>2.5102300224368099E+19</v>
      </c>
    </row>
    <row r="9804" spans="1:11" x14ac:dyDescent="0.45">
      <c r="A9804" s="3">
        <v>45953.474953703706</v>
      </c>
      <c r="B9804" s="1" t="s">
        <v>23</v>
      </c>
      <c r="C9804" t="str">
        <f>IFERROR(VLOOKUP(B9804,[8]電話端末!$A$2:$E$284,2,FALSE),"不在")</f>
        <v>【本社購買】山口泰彦</v>
      </c>
      <c r="D9804" s="1" t="s">
        <v>24</v>
      </c>
      <c r="E9804" t="str">
        <f>IFERROR(VLOOKUP(D9804,[8]電話端末!$A$2:$E$284,2,FALSE),"不在")</f>
        <v>【MF大阪】内田優美</v>
      </c>
      <c r="F9804" s="1" t="s">
        <v>24</v>
      </c>
      <c r="G9804" t="str">
        <f>IFERROR(VLOOKUP(F9804,[8]電話端末!$A$2:$D$284,2,FALSE),"不在")</f>
        <v>【MF大阪】内田優美</v>
      </c>
      <c r="H9804" s="4">
        <v>120</v>
      </c>
      <c r="I9804" s="4">
        <v>118</v>
      </c>
      <c r="K9804">
        <v>2.5102300223768101E+19</v>
      </c>
    </row>
    <row r="9805" spans="1:11" x14ac:dyDescent="0.45">
      <c r="A9805" s="3">
        <v>45953.472071759257</v>
      </c>
      <c r="B9805" s="1" t="s">
        <v>48</v>
      </c>
      <c r="C9805" t="str">
        <f>IFERROR(VLOOKUP(B9805,[8]電話端末!$A$2:$E$284,2,FALSE),"不在")</f>
        <v>【福岡】松添愛</v>
      </c>
      <c r="D9805" s="1" t="s">
        <v>44</v>
      </c>
      <c r="E9805" t="str">
        <f>IFERROR(VLOOKUP(D9805,[8]電話端末!$A$2:$E$284,2,FALSE),"不在")</f>
        <v>【福岡】奥薗美和</v>
      </c>
      <c r="F9805" s="1" t="s">
        <v>44</v>
      </c>
      <c r="G9805" t="str">
        <f>IFERROR(VLOOKUP(F9805,[8]電話端末!$A$2:$D$284,2,FALSE),"不在")</f>
        <v>【福岡】奥薗美和</v>
      </c>
      <c r="H9805" s="4">
        <v>339</v>
      </c>
      <c r="I9805" s="4">
        <v>338</v>
      </c>
      <c r="K9805">
        <v>2.5102300218368098E+19</v>
      </c>
    </row>
    <row r="9806" spans="1:11" x14ac:dyDescent="0.45">
      <c r="A9806" s="3">
        <v>45953.470648148148</v>
      </c>
      <c r="B9806" s="1" t="s">
        <v>19</v>
      </c>
      <c r="C9806" t="str">
        <f>IFERROR(VLOOKUP(B9806,[8]電話端末!$A$2:$E$284,2,FALSE),"不在")</f>
        <v>【福岡】重松宝成</v>
      </c>
      <c r="D9806" s="1" t="s">
        <v>48</v>
      </c>
      <c r="E9806" t="str">
        <f>IFERROR(VLOOKUP(D9806,[8]電話端末!$A$2:$E$284,2,FALSE),"不在")</f>
        <v>【福岡】松添愛</v>
      </c>
      <c r="F9806" s="1" t="s">
        <v>48</v>
      </c>
      <c r="G9806" t="str">
        <f>IFERROR(VLOOKUP(F9806,[8]電話端末!$A$2:$D$284,2,FALSE),"不在")</f>
        <v>【福岡】松添愛</v>
      </c>
      <c r="H9806" s="4">
        <v>26</v>
      </c>
      <c r="I9806" s="4">
        <v>24</v>
      </c>
      <c r="K9806">
        <v>2.5102300216668099E+19</v>
      </c>
    </row>
    <row r="9807" spans="1:11" x14ac:dyDescent="0.45">
      <c r="A9807" s="3">
        <v>45953.469537037039</v>
      </c>
      <c r="B9807" s="1" t="s">
        <v>19</v>
      </c>
      <c r="C9807" t="str">
        <f>IFERROR(VLOOKUP(B9807,[8]電話端末!$A$2:$E$284,2,FALSE),"不在")</f>
        <v>【福岡】重松宝成</v>
      </c>
      <c r="D9807" s="1" t="s">
        <v>39</v>
      </c>
      <c r="E9807" t="str">
        <f>IFERROR(VLOOKUP(D9807,[8]電話端末!$A$2:$E$284,2,FALSE),"不在")</f>
        <v>【福岡】松尾明日香</v>
      </c>
      <c r="F9807" s="1"/>
      <c r="G9807" t="str">
        <f>IFERROR(VLOOKUP(F9807,[8]電話端末!$A$2:$D$284,2,FALSE),"不在")</f>
        <v>不在</v>
      </c>
      <c r="H9807" s="4">
        <v>0</v>
      </c>
      <c r="I9807" s="4">
        <v>0</v>
      </c>
      <c r="K9807">
        <v>2.5102300213868102E+19</v>
      </c>
    </row>
    <row r="9808" spans="1:11" x14ac:dyDescent="0.45">
      <c r="A9808" s="3">
        <v>45953.469537037039</v>
      </c>
      <c r="B9808" s="1" t="s">
        <v>61</v>
      </c>
      <c r="C9808" t="str">
        <f>IFERROR(VLOOKUP(B9808,[8]電話端末!$A$2:$E$284,2,FALSE),"不在")</f>
        <v>【埼玉】竹内梓</v>
      </c>
      <c r="D9808" s="1" t="s">
        <v>186</v>
      </c>
      <c r="E9808" t="str">
        <f>IFERROR(VLOOKUP(D9808,[8]電話端末!$A$2:$E$284,2,FALSE),"不在")</f>
        <v>【東京】北林友希</v>
      </c>
      <c r="F9808" s="1" t="s">
        <v>186</v>
      </c>
      <c r="G9808" t="str">
        <f>IFERROR(VLOOKUP(F9808,[8]電話端末!$A$2:$D$284,2,FALSE),"不在")</f>
        <v>【東京】北林友希</v>
      </c>
      <c r="H9808" s="4">
        <v>25</v>
      </c>
      <c r="I9808" s="4">
        <v>24</v>
      </c>
      <c r="K9808">
        <v>2.5102300213768102E+19</v>
      </c>
    </row>
    <row r="9809" spans="1:11" x14ac:dyDescent="0.45">
      <c r="A9809" s="3">
        <v>45953.468761574077</v>
      </c>
      <c r="B9809" s="1" t="s">
        <v>124</v>
      </c>
      <c r="C9809" t="str">
        <f>IFERROR(VLOOKUP(B9809,[8]電話端末!$A$2:$E$284,2,FALSE),"不在")</f>
        <v>【横浜】川崎瞳</v>
      </c>
      <c r="D9809" s="1" t="s">
        <v>122</v>
      </c>
      <c r="E9809" t="str">
        <f>IFERROR(VLOOKUP(D9809,[8]電話端末!$A$2:$E$284,2,FALSE),"不在")</f>
        <v>【滋賀】着信グループ</v>
      </c>
      <c r="F9809" s="1" t="s">
        <v>134</v>
      </c>
      <c r="G9809" t="str">
        <f>IFERROR(VLOOKUP(F9809,[8]電話端末!$A$2:$D$284,2,FALSE),"不在")</f>
        <v>【滋賀】梅原薫</v>
      </c>
      <c r="H9809" s="4">
        <v>55</v>
      </c>
      <c r="I9809" s="4">
        <v>51</v>
      </c>
      <c r="K9809">
        <v>2.5102300212568101E+19</v>
      </c>
    </row>
    <row r="9810" spans="1:11" x14ac:dyDescent="0.45">
      <c r="A9810" s="3">
        <v>45953.468240740738</v>
      </c>
      <c r="B9810" s="1" t="s">
        <v>160</v>
      </c>
      <c r="C9810" t="str">
        <f>IFERROR(VLOOKUP(B9810,[8]電話端末!$A$2:$E$284,2,FALSE),"不在")</f>
        <v>【MF大阪】梶原祐菜</v>
      </c>
      <c r="D9810" s="1" t="s">
        <v>586</v>
      </c>
      <c r="E9810" t="str">
        <f>IFERROR(VLOOKUP(D9810,[8]電話端末!$A$2:$E$284,2,FALSE),"不在")</f>
        <v>不在</v>
      </c>
      <c r="F9810" s="1"/>
      <c r="G9810" t="str">
        <f>IFERROR(VLOOKUP(F9810,[8]電話端末!$A$2:$D$284,2,FALSE),"不在")</f>
        <v>不在</v>
      </c>
      <c r="H9810" s="4">
        <v>0</v>
      </c>
      <c r="I9810" s="4">
        <v>0</v>
      </c>
      <c r="K9810">
        <v>2.5102300211068101E+19</v>
      </c>
    </row>
    <row r="9811" spans="1:11" x14ac:dyDescent="0.45">
      <c r="A9811" s="3">
        <v>45953.467858796299</v>
      </c>
      <c r="B9811" s="1" t="s">
        <v>61</v>
      </c>
      <c r="C9811" t="str">
        <f>IFERROR(VLOOKUP(B9811,[8]電話端末!$A$2:$E$284,2,FALSE),"不在")</f>
        <v>【埼玉】竹内梓</v>
      </c>
      <c r="D9811" s="1" t="s">
        <v>186</v>
      </c>
      <c r="E9811" t="str">
        <f>IFERROR(VLOOKUP(D9811,[8]電話端末!$A$2:$E$284,2,FALSE),"不在")</f>
        <v>【東京】北林友希</v>
      </c>
      <c r="F9811" s="1"/>
      <c r="G9811" t="str">
        <f>IFERROR(VLOOKUP(F9811,[8]電話端末!$A$2:$D$284,2,FALSE),"不在")</f>
        <v>不在</v>
      </c>
      <c r="H9811" s="4">
        <v>1</v>
      </c>
      <c r="I9811" s="4">
        <v>0</v>
      </c>
      <c r="K9811">
        <v>2.5102300210268099E+19</v>
      </c>
    </row>
    <row r="9812" spans="1:11" x14ac:dyDescent="0.45">
      <c r="A9812" s="3">
        <v>45953.467835648145</v>
      </c>
      <c r="B9812" s="1" t="s">
        <v>124</v>
      </c>
      <c r="C9812" t="str">
        <f>IFERROR(VLOOKUP(B9812,[8]電話端末!$A$2:$E$284,2,FALSE),"不在")</f>
        <v>【横浜】川崎瞳</v>
      </c>
      <c r="D9812" s="1" t="s">
        <v>28</v>
      </c>
      <c r="E9812" t="str">
        <f>IFERROR(VLOOKUP(D9812,[8]電話端末!$A$2:$E$284,2,FALSE),"不在")</f>
        <v>【名古屋】大渕温子</v>
      </c>
      <c r="F9812" s="1"/>
      <c r="G9812" t="str">
        <f>IFERROR(VLOOKUP(F9812,[8]電話端末!$A$2:$D$284,2,FALSE),"不在")</f>
        <v>不在</v>
      </c>
      <c r="H9812" s="4">
        <v>0</v>
      </c>
      <c r="I9812" s="4">
        <v>0</v>
      </c>
      <c r="K9812">
        <v>2.5102300210068099E+19</v>
      </c>
    </row>
    <row r="9813" spans="1:11" x14ac:dyDescent="0.45">
      <c r="A9813" s="3">
        <v>45953.46775462963</v>
      </c>
      <c r="B9813" s="1" t="s">
        <v>61</v>
      </c>
      <c r="C9813" t="str">
        <f>IFERROR(VLOOKUP(B9813,[8]電話端末!$A$2:$E$284,2,FALSE),"不在")</f>
        <v>【埼玉】竹内梓</v>
      </c>
      <c r="D9813" s="1" t="s">
        <v>186</v>
      </c>
      <c r="E9813" t="str">
        <f>IFERROR(VLOOKUP(D9813,[8]電話端末!$A$2:$E$284,2,FALSE),"不在")</f>
        <v>【東京】北林友希</v>
      </c>
      <c r="F9813" s="1"/>
      <c r="G9813" t="str">
        <f>IFERROR(VLOOKUP(F9813,[8]電話端末!$A$2:$D$284,2,FALSE),"不在")</f>
        <v>不在</v>
      </c>
      <c r="H9813" s="4">
        <v>0</v>
      </c>
      <c r="I9813" s="4">
        <v>0</v>
      </c>
      <c r="K9813">
        <v>2.51023002096681E+19</v>
      </c>
    </row>
    <row r="9814" spans="1:11" x14ac:dyDescent="0.45">
      <c r="A9814" s="3">
        <v>45953.467210648145</v>
      </c>
      <c r="B9814" s="1" t="s">
        <v>48</v>
      </c>
      <c r="C9814" t="str">
        <f>IFERROR(VLOOKUP(B9814,[8]電話端末!$A$2:$E$284,2,FALSE),"不在")</f>
        <v>【福岡】松添愛</v>
      </c>
      <c r="D9814" s="1" t="s">
        <v>19</v>
      </c>
      <c r="E9814" t="str">
        <f>IFERROR(VLOOKUP(D9814,[8]電話端末!$A$2:$E$284,2,FALSE),"不在")</f>
        <v>【福岡】重松宝成</v>
      </c>
      <c r="F9814" s="1" t="s">
        <v>19</v>
      </c>
      <c r="G9814" t="str">
        <f>IFERROR(VLOOKUP(F9814,[8]電話端末!$A$2:$D$284,2,FALSE),"不在")</f>
        <v>【福岡】重松宝成</v>
      </c>
      <c r="H9814" s="4">
        <v>86</v>
      </c>
      <c r="I9814" s="4">
        <v>83</v>
      </c>
      <c r="K9814">
        <v>2.51023002081681E+19</v>
      </c>
    </row>
    <row r="9815" spans="1:11" x14ac:dyDescent="0.45">
      <c r="A9815" s="3">
        <v>45953.466145833336</v>
      </c>
      <c r="B9815" s="1" t="s">
        <v>48</v>
      </c>
      <c r="C9815" t="str">
        <f>IFERROR(VLOOKUP(B9815,[8]電話端末!$A$2:$E$284,2,FALSE),"不在")</f>
        <v>【福岡】松添愛</v>
      </c>
      <c r="D9815" s="1" t="s">
        <v>44</v>
      </c>
      <c r="E9815" t="str">
        <f>IFERROR(VLOOKUP(D9815,[8]電話端末!$A$2:$E$284,2,FALSE),"不在")</f>
        <v>【福岡】奥薗美和</v>
      </c>
      <c r="F9815" s="1" t="s">
        <v>44</v>
      </c>
      <c r="G9815" t="str">
        <f>IFERROR(VLOOKUP(F9815,[8]電話端末!$A$2:$D$284,2,FALSE),"不在")</f>
        <v>【福岡】奥薗美和</v>
      </c>
      <c r="H9815" s="4">
        <v>24</v>
      </c>
      <c r="I9815" s="4">
        <v>23</v>
      </c>
      <c r="K9815">
        <v>2.5102300205868102E+19</v>
      </c>
    </row>
    <row r="9816" spans="1:11" x14ac:dyDescent="0.45">
      <c r="A9816" s="3">
        <v>45953.464629629627</v>
      </c>
      <c r="B9816" s="1" t="s">
        <v>175</v>
      </c>
      <c r="C9816" t="str">
        <f>IFERROR(VLOOKUP(B9816,[8]電話端末!$A$2:$E$284,2,FALSE),"不在")</f>
        <v>【MF東京】土谷美智</v>
      </c>
      <c r="D9816" s="1" t="s">
        <v>187</v>
      </c>
      <c r="E9816" t="str">
        <f>IFERROR(VLOOKUP(D9816,[8]電話端末!$A$2:$E$284,2,FALSE),"不在")</f>
        <v>【埼玉】石川恵理</v>
      </c>
      <c r="F9816" s="1" t="s">
        <v>187</v>
      </c>
      <c r="G9816" t="str">
        <f>IFERROR(VLOOKUP(F9816,[8]電話端末!$A$2:$D$284,2,FALSE),"不在")</f>
        <v>【埼玉】石川恵理</v>
      </c>
      <c r="H9816" s="4">
        <v>22</v>
      </c>
      <c r="I9816" s="4">
        <v>14</v>
      </c>
      <c r="K9816">
        <v>2.5102300202968101E+19</v>
      </c>
    </row>
    <row r="9817" spans="1:11" x14ac:dyDescent="0.45">
      <c r="A9817" s="3">
        <v>45953.464432870373</v>
      </c>
      <c r="B9817" s="1" t="s">
        <v>22</v>
      </c>
      <c r="C9817" t="str">
        <f>IFERROR(VLOOKUP(B9817,[8]電話端末!$A$2:$E$284,2,FALSE),"不在")</f>
        <v>【東京】西垣彩</v>
      </c>
      <c r="D9817" s="1" t="s">
        <v>19</v>
      </c>
      <c r="E9817" t="str">
        <f>IFERROR(VLOOKUP(D9817,[8]電話端末!$A$2:$E$284,2,FALSE),"不在")</f>
        <v>【福岡】重松宝成</v>
      </c>
      <c r="F9817" s="1" t="s">
        <v>19</v>
      </c>
      <c r="G9817" t="str">
        <f>IFERROR(VLOOKUP(F9817,[8]電話端末!$A$2:$D$284,2,FALSE),"不在")</f>
        <v>【福岡】重松宝成</v>
      </c>
      <c r="H9817" s="4">
        <v>90</v>
      </c>
      <c r="I9817" s="4">
        <v>87</v>
      </c>
      <c r="K9817">
        <v>2.5102300202068099E+19</v>
      </c>
    </row>
    <row r="9818" spans="1:11" x14ac:dyDescent="0.45">
      <c r="A9818" s="3">
        <v>45953.463946759257</v>
      </c>
      <c r="B9818" s="1" t="s">
        <v>39</v>
      </c>
      <c r="C9818" t="str">
        <f>IFERROR(VLOOKUP(B9818,[8]電話端末!$A$2:$E$284,2,FALSE),"不在")</f>
        <v>【福岡】松尾明日香</v>
      </c>
      <c r="D9818" s="1" t="s">
        <v>19</v>
      </c>
      <c r="E9818" t="str">
        <f>IFERROR(VLOOKUP(D9818,[8]電話端末!$A$2:$E$284,2,FALSE),"不在")</f>
        <v>【福岡】重松宝成</v>
      </c>
      <c r="F9818" s="1" t="s">
        <v>19</v>
      </c>
      <c r="G9818" t="str">
        <f>IFERROR(VLOOKUP(F9818,[8]電話端末!$A$2:$D$284,2,FALSE),"不在")</f>
        <v>【福岡】重松宝成</v>
      </c>
      <c r="H9818" s="4">
        <v>21</v>
      </c>
      <c r="I9818" s="4">
        <v>20</v>
      </c>
      <c r="K9818">
        <v>2.5102300201068102E+19</v>
      </c>
    </row>
    <row r="9819" spans="1:11" x14ac:dyDescent="0.45">
      <c r="A9819" s="3">
        <v>45953.463587962964</v>
      </c>
      <c r="B9819" s="1" t="s">
        <v>44</v>
      </c>
      <c r="C9819" t="str">
        <f>IFERROR(VLOOKUP(B9819,[8]電話端末!$A$2:$E$284,2,FALSE),"不在")</f>
        <v>【福岡】奥薗美和</v>
      </c>
      <c r="D9819" s="1" t="s">
        <v>39</v>
      </c>
      <c r="E9819" t="str">
        <f>IFERROR(VLOOKUP(D9819,[8]電話端末!$A$2:$E$284,2,FALSE),"不在")</f>
        <v>【福岡】松尾明日香</v>
      </c>
      <c r="F9819" s="1" t="s">
        <v>39</v>
      </c>
      <c r="G9819" t="str">
        <f>IFERROR(VLOOKUP(F9819,[8]電話端末!$A$2:$D$284,2,FALSE),"不在")</f>
        <v>【福岡】松尾明日香</v>
      </c>
      <c r="H9819" s="4">
        <v>35</v>
      </c>
      <c r="I9819" s="4">
        <v>34</v>
      </c>
      <c r="K9819">
        <v>2.5102300200468099E+19</v>
      </c>
    </row>
    <row r="9820" spans="1:11" x14ac:dyDescent="0.45">
      <c r="A9820" s="3">
        <v>45953.463182870371</v>
      </c>
      <c r="B9820" s="1" t="s">
        <v>186</v>
      </c>
      <c r="C9820" t="str">
        <f>IFERROR(VLOOKUP(B9820,[8]電話端末!$A$2:$E$284,2,FALSE),"不在")</f>
        <v>【東京】北林友希</v>
      </c>
      <c r="D9820" s="1" t="s">
        <v>68</v>
      </c>
      <c r="E9820" t="str">
        <f>IFERROR(VLOOKUP(D9820,[8]電話端末!$A$2:$E$284,2,FALSE),"不在")</f>
        <v>【埼玉】着信グループ</v>
      </c>
      <c r="F9820" s="1" t="s">
        <v>61</v>
      </c>
      <c r="G9820" t="str">
        <f>IFERROR(VLOOKUP(F9820,[8]電話端末!$A$2:$D$284,2,FALSE),"不在")</f>
        <v>【埼玉】竹内梓</v>
      </c>
      <c r="H9820" s="4">
        <v>81</v>
      </c>
      <c r="I9820" s="4">
        <v>78</v>
      </c>
      <c r="K9820">
        <v>2.5102300199168098E+19</v>
      </c>
    </row>
    <row r="9821" spans="1:11" x14ac:dyDescent="0.45">
      <c r="A9821" s="3">
        <v>45953.460949074077</v>
      </c>
      <c r="B9821" s="1" t="s">
        <v>48</v>
      </c>
      <c r="C9821" t="str">
        <f>IFERROR(VLOOKUP(B9821,[8]電話端末!$A$2:$E$284,2,FALSE),"不在")</f>
        <v>【福岡】松添愛</v>
      </c>
      <c r="D9821" s="1" t="s">
        <v>39</v>
      </c>
      <c r="E9821" t="str">
        <f>IFERROR(VLOOKUP(D9821,[8]電話端末!$A$2:$E$284,2,FALSE),"不在")</f>
        <v>【福岡】松尾明日香</v>
      </c>
      <c r="F9821" s="1" t="s">
        <v>39</v>
      </c>
      <c r="G9821" t="str">
        <f>IFERROR(VLOOKUP(F9821,[8]電話端末!$A$2:$D$284,2,FALSE),"不在")</f>
        <v>【福岡】松尾明日香</v>
      </c>
      <c r="H9821" s="4">
        <v>44</v>
      </c>
      <c r="I9821" s="4">
        <v>42</v>
      </c>
      <c r="K9821">
        <v>2.5102300194268099E+19</v>
      </c>
    </row>
    <row r="9822" spans="1:11" x14ac:dyDescent="0.45">
      <c r="A9822" s="3">
        <v>45953.460775462961</v>
      </c>
      <c r="B9822" s="1" t="s">
        <v>113</v>
      </c>
      <c r="C9822" t="str">
        <f>IFERROR(VLOOKUP(B9822,[8]電話端末!$A$2:$E$284,2,FALSE),"不在")</f>
        <v>【名古屋】水島奈美</v>
      </c>
      <c r="D9822" s="1" t="s">
        <v>28</v>
      </c>
      <c r="E9822" t="str">
        <f>IFERROR(VLOOKUP(D9822,[8]電話端末!$A$2:$E$284,2,FALSE),"不在")</f>
        <v>【名古屋】大渕温子</v>
      </c>
      <c r="F9822" s="1" t="s">
        <v>28</v>
      </c>
      <c r="G9822" t="str">
        <f>IFERROR(VLOOKUP(F9822,[8]電話端末!$A$2:$D$284,2,FALSE),"不在")</f>
        <v>【名古屋】大渕温子</v>
      </c>
      <c r="H9822" s="4">
        <v>74</v>
      </c>
      <c r="I9822" s="4">
        <v>74</v>
      </c>
      <c r="K9822">
        <v>2.51023001935681E+19</v>
      </c>
    </row>
    <row r="9823" spans="1:11" x14ac:dyDescent="0.45">
      <c r="A9823" s="3">
        <v>45953.460648148146</v>
      </c>
      <c r="B9823" s="1" t="s">
        <v>65</v>
      </c>
      <c r="C9823" t="str">
        <f>IFERROR(VLOOKUP(B9823,[8]電話端末!$A$2:$E$284,2,FALSE),"不在")</f>
        <v>【本社】受付用電話機</v>
      </c>
      <c r="D9823" s="1" t="s">
        <v>66</v>
      </c>
      <c r="E9823" t="str">
        <f>IFERROR(VLOOKUP(D9823,[8]電話端末!$A$2:$E$284,2,FALSE),"不在")</f>
        <v>【本社】受付電話機</v>
      </c>
      <c r="F9823" s="1" t="s">
        <v>57</v>
      </c>
      <c r="G9823" t="str">
        <f>IFERROR(VLOOKUP(F9823,[8]電話端末!$A$2:$D$284,2,FALSE),"不在")</f>
        <v>【本社総務】吉田亜依</v>
      </c>
      <c r="H9823" s="4">
        <v>12</v>
      </c>
      <c r="I9823" s="4">
        <v>7</v>
      </c>
      <c r="K9823">
        <v>2.5102300193368101E+19</v>
      </c>
    </row>
    <row r="9824" spans="1:11" x14ac:dyDescent="0.45">
      <c r="A9824" s="3">
        <v>45953.460451388892</v>
      </c>
      <c r="B9824" s="1" t="s">
        <v>19</v>
      </c>
      <c r="C9824" t="str">
        <f>IFERROR(VLOOKUP(B9824,[8]電話端末!$A$2:$E$284,2,FALSE),"不在")</f>
        <v>【福岡】重松宝成</v>
      </c>
      <c r="D9824" s="1" t="s">
        <v>44</v>
      </c>
      <c r="E9824" t="str">
        <f>IFERROR(VLOOKUP(D9824,[8]電話端末!$A$2:$E$284,2,FALSE),"不在")</f>
        <v>【福岡】奥薗美和</v>
      </c>
      <c r="F9824" s="1" t="s">
        <v>44</v>
      </c>
      <c r="G9824" t="str">
        <f>IFERROR(VLOOKUP(F9824,[8]電話端末!$A$2:$D$284,2,FALSE),"不在")</f>
        <v>【福岡】奥薗美和</v>
      </c>
      <c r="H9824" s="4">
        <v>78</v>
      </c>
      <c r="I9824" s="4">
        <v>76</v>
      </c>
      <c r="K9824">
        <v>2.5102300192868098E+19</v>
      </c>
    </row>
    <row r="9825" spans="1:11" x14ac:dyDescent="0.45">
      <c r="A9825" s="3">
        <v>45953.460127314815</v>
      </c>
      <c r="B9825" s="1" t="s">
        <v>91</v>
      </c>
      <c r="C9825" t="str">
        <f>IFERROR(VLOOKUP(B9825,[8]電話端末!$A$2:$E$284,2,FALSE),"不在")</f>
        <v>【MF大阪】上甲なつみ</v>
      </c>
      <c r="D9825" s="1" t="s">
        <v>68</v>
      </c>
      <c r="E9825" t="str">
        <f>IFERROR(VLOOKUP(D9825,[8]電話端末!$A$2:$E$284,2,FALSE),"不在")</f>
        <v>【埼玉】着信グループ</v>
      </c>
      <c r="F9825" s="1" t="s">
        <v>34</v>
      </c>
      <c r="G9825" t="str">
        <f>IFERROR(VLOOKUP(F9825,[8]電話端末!$A$2:$D$284,2,FALSE),"不在")</f>
        <v>【埼玉】細田昌子</v>
      </c>
      <c r="H9825" s="4">
        <v>58</v>
      </c>
      <c r="I9825" s="4">
        <v>56</v>
      </c>
      <c r="K9825">
        <v>2.5102300192368099E+19</v>
      </c>
    </row>
    <row r="9826" spans="1:11" x14ac:dyDescent="0.45">
      <c r="A9826" s="3">
        <v>45953.45884259259</v>
      </c>
      <c r="B9826" s="1" t="s">
        <v>187</v>
      </c>
      <c r="C9826" t="str">
        <f>IFERROR(VLOOKUP(B9826,[8]電話端末!$A$2:$E$284,2,FALSE),"不在")</f>
        <v>【埼玉】石川恵理</v>
      </c>
      <c r="D9826" s="1" t="s">
        <v>19</v>
      </c>
      <c r="E9826" t="str">
        <f>IFERROR(VLOOKUP(D9826,[8]電話端末!$A$2:$E$284,2,FALSE),"不在")</f>
        <v>【福岡】重松宝成</v>
      </c>
      <c r="F9826" s="1"/>
      <c r="G9826" t="str">
        <f>IFERROR(VLOOKUP(F9826,[8]電話端末!$A$2:$D$284,2,FALSE),"不在")</f>
        <v>不在</v>
      </c>
      <c r="H9826" s="4">
        <v>0</v>
      </c>
      <c r="I9826" s="4">
        <v>0</v>
      </c>
      <c r="K9826">
        <v>2.51023001906681E+19</v>
      </c>
    </row>
    <row r="9827" spans="1:11" x14ac:dyDescent="0.45">
      <c r="A9827" s="3">
        <v>45953.458773148152</v>
      </c>
      <c r="B9827" s="1" t="s">
        <v>91</v>
      </c>
      <c r="C9827" t="str">
        <f>IFERROR(VLOOKUP(B9827,[8]電話端末!$A$2:$E$284,2,FALSE),"不在")</f>
        <v>【MF大阪】上甲なつみ</v>
      </c>
      <c r="D9827" s="1" t="s">
        <v>138</v>
      </c>
      <c r="E9827" t="str">
        <f>IFERROR(VLOOKUP(D9827,[8]電話端末!$A$2:$E$284,2,FALSE),"不在")</f>
        <v>【仙台】着信グループ</v>
      </c>
      <c r="F9827" s="1" t="s">
        <v>85</v>
      </c>
      <c r="G9827" t="str">
        <f>IFERROR(VLOOKUP(F9827,[8]電話端末!$A$2:$D$284,2,FALSE),"不在")</f>
        <v>【仙台】齋藤詩織</v>
      </c>
      <c r="H9827" s="4">
        <v>94</v>
      </c>
      <c r="I9827" s="4">
        <v>91</v>
      </c>
      <c r="K9827">
        <v>2.51023001905681E+19</v>
      </c>
    </row>
    <row r="9828" spans="1:11" x14ac:dyDescent="0.45">
      <c r="A9828" s="3">
        <v>45953.458692129629</v>
      </c>
      <c r="B9828" s="1" t="s">
        <v>19</v>
      </c>
      <c r="C9828" t="str">
        <f>IFERROR(VLOOKUP(B9828,[8]電話端末!$A$2:$E$284,2,FALSE),"不在")</f>
        <v>【福岡】重松宝成</v>
      </c>
      <c r="D9828" s="1" t="s">
        <v>39</v>
      </c>
      <c r="E9828" t="str">
        <f>IFERROR(VLOOKUP(D9828,[8]電話端末!$A$2:$E$284,2,FALSE),"不在")</f>
        <v>【福岡】松尾明日香</v>
      </c>
      <c r="F9828" s="1" t="s">
        <v>39</v>
      </c>
      <c r="G9828" t="str">
        <f>IFERROR(VLOOKUP(F9828,[8]電話端末!$A$2:$D$284,2,FALSE),"不在")</f>
        <v>【福岡】松尾明日香</v>
      </c>
      <c r="H9828" s="4">
        <v>114</v>
      </c>
      <c r="I9828" s="4">
        <v>111</v>
      </c>
      <c r="K9828">
        <v>2.51023001903681E+19</v>
      </c>
    </row>
    <row r="9829" spans="1:11" x14ac:dyDescent="0.45">
      <c r="A9829" s="3">
        <v>45953.458472222221</v>
      </c>
      <c r="B9829" s="1" t="s">
        <v>187</v>
      </c>
      <c r="C9829" t="str">
        <f>IFERROR(VLOOKUP(B9829,[8]電話端末!$A$2:$E$284,2,FALSE),"不在")</f>
        <v>【埼玉】石川恵理</v>
      </c>
      <c r="D9829" s="1" t="s">
        <v>19</v>
      </c>
      <c r="E9829" t="str">
        <f>IFERROR(VLOOKUP(D9829,[8]電話端末!$A$2:$E$284,2,FALSE),"不在")</f>
        <v>【福岡】重松宝成</v>
      </c>
      <c r="F9829" s="1"/>
      <c r="G9829" t="str">
        <f>IFERROR(VLOOKUP(F9829,[8]電話端末!$A$2:$D$284,2,FALSE),"不在")</f>
        <v>不在</v>
      </c>
      <c r="H9829" s="4">
        <v>0</v>
      </c>
      <c r="I9829" s="4">
        <v>0</v>
      </c>
      <c r="K9829">
        <v>2.5102300189868102E+19</v>
      </c>
    </row>
    <row r="9830" spans="1:11" x14ac:dyDescent="0.45">
      <c r="A9830" s="3">
        <v>45953.458194444444</v>
      </c>
      <c r="B9830" s="1" t="s">
        <v>186</v>
      </c>
      <c r="C9830" t="str">
        <f>IFERROR(VLOOKUP(B9830,[8]電話端末!$A$2:$E$284,2,FALSE),"不在")</f>
        <v>【東京】北林友希</v>
      </c>
      <c r="D9830" s="1" t="s">
        <v>49</v>
      </c>
      <c r="E9830" t="str">
        <f>IFERROR(VLOOKUP(D9830,[8]電話端末!$A$2:$E$284,2,FALSE),"不在")</f>
        <v>【流山】鴻池千紗都</v>
      </c>
      <c r="F9830" s="1"/>
      <c r="G9830" t="str">
        <f>IFERROR(VLOOKUP(F9830,[8]電話端末!$A$2:$D$284,2,FALSE),"不在")</f>
        <v>不在</v>
      </c>
      <c r="H9830" s="4">
        <v>0</v>
      </c>
      <c r="I9830" s="4">
        <v>0</v>
      </c>
      <c r="K9830">
        <v>2.5102300189268099E+19</v>
      </c>
    </row>
    <row r="9831" spans="1:11" x14ac:dyDescent="0.45">
      <c r="A9831" s="3">
        <v>45953.458124999997</v>
      </c>
      <c r="B9831" s="1" t="s">
        <v>57</v>
      </c>
      <c r="C9831" t="str">
        <f>IFERROR(VLOOKUP(B9831,[8]電話端末!$A$2:$E$284,2,FALSE),"不在")</f>
        <v>【本社総務】吉田亜依</v>
      </c>
      <c r="D9831" s="1" t="s">
        <v>114</v>
      </c>
      <c r="E9831" t="str">
        <f>IFERROR(VLOOKUP(D9831,[8]電話端末!$A$2:$E$284,2,FALSE),"不在")</f>
        <v>【本社】EC</v>
      </c>
      <c r="F9831" s="1" t="s">
        <v>29</v>
      </c>
      <c r="G9831" t="str">
        <f>IFERROR(VLOOKUP(F9831,[8]電話端末!$A$2:$D$284,2,FALSE),"不在")</f>
        <v>【本社EC】大城明日香</v>
      </c>
      <c r="H9831" s="4">
        <v>21</v>
      </c>
      <c r="I9831" s="4">
        <v>18</v>
      </c>
      <c r="K9831">
        <v>2.51023001889681E+19</v>
      </c>
    </row>
    <row r="9832" spans="1:11" x14ac:dyDescent="0.45">
      <c r="A9832" s="3">
        <v>45953.457696759258</v>
      </c>
      <c r="B9832" s="1" t="s">
        <v>65</v>
      </c>
      <c r="C9832" t="str">
        <f>IFERROR(VLOOKUP(B9832,[8]電話端末!$A$2:$E$284,2,FALSE),"不在")</f>
        <v>【本社】受付用電話機</v>
      </c>
      <c r="D9832" s="1" t="s">
        <v>66</v>
      </c>
      <c r="E9832" t="str">
        <f>IFERROR(VLOOKUP(D9832,[8]電話端末!$A$2:$E$284,2,FALSE),"不在")</f>
        <v>【本社】受付電話機</v>
      </c>
      <c r="F9832" s="1" t="s">
        <v>57</v>
      </c>
      <c r="G9832" t="str">
        <f>IFERROR(VLOOKUP(F9832,[8]電話端末!$A$2:$D$284,2,FALSE),"不在")</f>
        <v>【本社総務】吉田亜依</v>
      </c>
      <c r="H9832" s="4">
        <v>28</v>
      </c>
      <c r="I9832" s="4">
        <v>23</v>
      </c>
      <c r="K9832">
        <v>2.5102300188168102E+19</v>
      </c>
    </row>
    <row r="9833" spans="1:11" x14ac:dyDescent="0.45">
      <c r="A9833" s="3">
        <v>45953.457141203704</v>
      </c>
      <c r="B9833" s="1" t="s">
        <v>134</v>
      </c>
      <c r="C9833" t="str">
        <f>IFERROR(VLOOKUP(B9833,[8]電話端末!$A$2:$E$284,2,FALSE),"不在")</f>
        <v>【滋賀】梅原薫</v>
      </c>
      <c r="D9833" s="1" t="s">
        <v>45</v>
      </c>
      <c r="E9833" t="str">
        <f>IFERROR(VLOOKUP(D9833,[8]電話端末!$A$2:$E$284,2,FALSE),"不在")</f>
        <v>【岡山】岸本麻衣子</v>
      </c>
      <c r="F9833" s="1" t="s">
        <v>45</v>
      </c>
      <c r="G9833" t="str">
        <f>IFERROR(VLOOKUP(F9833,[8]電話端末!$A$2:$D$284,2,FALSE),"不在")</f>
        <v>【岡山】岸本麻衣子</v>
      </c>
      <c r="H9833" s="4">
        <v>56</v>
      </c>
      <c r="I9833" s="4">
        <v>55</v>
      </c>
      <c r="K9833">
        <v>2.51023001872681E+19</v>
      </c>
    </row>
    <row r="9834" spans="1:11" x14ac:dyDescent="0.45">
      <c r="A9834" s="3">
        <v>45953.456863425927</v>
      </c>
      <c r="B9834" s="1" t="s">
        <v>168</v>
      </c>
      <c r="C9834" t="str">
        <f>IFERROR(VLOOKUP(B9834,[8]電話端末!$A$2:$E$284,2,FALSE),"不在")</f>
        <v>【埼玉】田邉裕介</v>
      </c>
      <c r="D9834" s="1" t="s">
        <v>197</v>
      </c>
      <c r="E9834" t="str">
        <f>IFERROR(VLOOKUP(D9834,[8]電話端末!$A$2:$E$284,2,FALSE),"不在")</f>
        <v>【流山】着信グループ</v>
      </c>
      <c r="F9834" s="1" t="s">
        <v>49</v>
      </c>
      <c r="G9834" t="str">
        <f>IFERROR(VLOOKUP(F9834,[8]電話端末!$A$2:$D$284,2,FALSE),"不在")</f>
        <v>【流山】鴻池千紗都</v>
      </c>
      <c r="H9834" s="4">
        <v>169</v>
      </c>
      <c r="I9834" s="4">
        <v>165</v>
      </c>
      <c r="K9834">
        <v>2.5102300186768101E+19</v>
      </c>
    </row>
    <row r="9835" spans="1:11" x14ac:dyDescent="0.45">
      <c r="A9835" s="3">
        <v>45953.456342592595</v>
      </c>
      <c r="B9835" s="1" t="s">
        <v>50</v>
      </c>
      <c r="C9835" t="str">
        <f>IFERROR(VLOOKUP(B9835,[8]電話端末!$A$2:$E$284,2,FALSE),"不在")</f>
        <v>【流山】浅沼潤也</v>
      </c>
      <c r="D9835" s="1" t="s">
        <v>49</v>
      </c>
      <c r="E9835" t="str">
        <f>IFERROR(VLOOKUP(D9835,[8]電話端末!$A$2:$E$284,2,FALSE),"不在")</f>
        <v>【流山】鴻池千紗都</v>
      </c>
      <c r="F9835" s="1" t="s">
        <v>49</v>
      </c>
      <c r="G9835" t="str">
        <f>IFERROR(VLOOKUP(F9835,[8]電話端末!$A$2:$D$284,2,FALSE),"不在")</f>
        <v>【流山】鴻池千紗都</v>
      </c>
      <c r="H9835" s="4">
        <v>31</v>
      </c>
      <c r="I9835" s="4">
        <v>29</v>
      </c>
      <c r="K9835">
        <v>2.51023001858681E+19</v>
      </c>
    </row>
    <row r="9836" spans="1:11" x14ac:dyDescent="0.45">
      <c r="A9836" s="3">
        <v>45953.456099537034</v>
      </c>
      <c r="B9836" s="1" t="s">
        <v>178</v>
      </c>
      <c r="C9836" t="str">
        <f>IFERROR(VLOOKUP(B9836,[8]電話端末!$A$2:$E$284,2,FALSE),"不在")</f>
        <v>【多摩】佐々木大樹</v>
      </c>
      <c r="D9836" s="1" t="s">
        <v>81</v>
      </c>
      <c r="E9836" t="str">
        <f>IFERROR(VLOOKUP(D9836,[8]電話端末!$A$2:$E$284,2,FALSE),"不在")</f>
        <v>【横浜】奥秋素子</v>
      </c>
      <c r="F9836" s="1" t="s">
        <v>81</v>
      </c>
      <c r="G9836" t="str">
        <f>IFERROR(VLOOKUP(F9836,[8]電話端末!$A$2:$D$284,2,FALSE),"不在")</f>
        <v>【横浜】奥秋素子</v>
      </c>
      <c r="H9836" s="4">
        <v>56</v>
      </c>
      <c r="I9836" s="4">
        <v>53</v>
      </c>
      <c r="K9836">
        <v>2.5102300185468101E+19</v>
      </c>
    </row>
    <row r="9837" spans="1:11" x14ac:dyDescent="0.45">
      <c r="A9837" s="3">
        <v>45953.45416666667</v>
      </c>
      <c r="B9837" s="1" t="s">
        <v>75</v>
      </c>
      <c r="C9837" t="str">
        <f>IFERROR(VLOOKUP(B9837,[8]電話端末!$A$2:$E$284,2,FALSE),"不在")</f>
        <v>【MF東京】山中雅仁</v>
      </c>
      <c r="D9837" s="1" t="s">
        <v>173</v>
      </c>
      <c r="E9837" t="str">
        <f>IFERROR(VLOOKUP(D9837,[8]電話端末!$A$2:$E$284,2,FALSE),"不在")</f>
        <v>【本社IT】大坪航介</v>
      </c>
      <c r="F9837" s="1" t="s">
        <v>173</v>
      </c>
      <c r="G9837" t="str">
        <f>IFERROR(VLOOKUP(F9837,[8]電話端末!$A$2:$D$284,2,FALSE),"不在")</f>
        <v>【本社IT】大坪航介</v>
      </c>
      <c r="H9837" s="4">
        <v>1222</v>
      </c>
      <c r="I9837" s="4">
        <v>1217</v>
      </c>
      <c r="K9837">
        <v>2.5102300180268102E+19</v>
      </c>
    </row>
    <row r="9838" spans="1:11" x14ac:dyDescent="0.45">
      <c r="A9838" s="3">
        <v>45953.453703703701</v>
      </c>
      <c r="B9838" s="1" t="s">
        <v>145</v>
      </c>
      <c r="C9838" t="str">
        <f>IFERROR(VLOOKUP(B9838,[8]電話端末!$A$2:$E$284,2,FALSE),"不在")</f>
        <v>【MF大阪】牧聡美</v>
      </c>
      <c r="D9838" s="1" t="s">
        <v>28</v>
      </c>
      <c r="E9838" t="str">
        <f>IFERROR(VLOOKUP(D9838,[8]電話端末!$A$2:$E$284,2,FALSE),"不在")</f>
        <v>【名古屋】大渕温子</v>
      </c>
      <c r="F9838" s="1" t="s">
        <v>28</v>
      </c>
      <c r="G9838" t="str">
        <f>IFERROR(VLOOKUP(F9838,[8]電話端末!$A$2:$D$284,2,FALSE),"不在")</f>
        <v>【名古屋】大渕温子</v>
      </c>
      <c r="H9838" s="4">
        <v>163</v>
      </c>
      <c r="I9838" s="4">
        <v>161</v>
      </c>
      <c r="K9838">
        <v>2.5102300179768099E+19</v>
      </c>
    </row>
    <row r="9839" spans="1:11" x14ac:dyDescent="0.45">
      <c r="A9839" s="3">
        <v>45953.452557870369</v>
      </c>
      <c r="B9839" s="1" t="s">
        <v>45</v>
      </c>
      <c r="C9839" t="str">
        <f>IFERROR(VLOOKUP(B9839,[8]電話端末!$A$2:$E$284,2,FALSE),"不在")</f>
        <v>【岡山】岸本麻衣子</v>
      </c>
      <c r="D9839" s="1" t="s">
        <v>122</v>
      </c>
      <c r="E9839" t="str">
        <f>IFERROR(VLOOKUP(D9839,[8]電話端末!$A$2:$E$284,2,FALSE),"不在")</f>
        <v>【滋賀】着信グループ</v>
      </c>
      <c r="F9839" s="1" t="s">
        <v>134</v>
      </c>
      <c r="G9839" t="str">
        <f>IFERROR(VLOOKUP(F9839,[8]電話端末!$A$2:$D$284,2,FALSE),"不在")</f>
        <v>【滋賀】梅原薫</v>
      </c>
      <c r="H9839" s="4">
        <v>54</v>
      </c>
      <c r="I9839" s="4">
        <v>50</v>
      </c>
      <c r="K9839">
        <v>2.5102300177468101E+19</v>
      </c>
    </row>
    <row r="9840" spans="1:11" x14ac:dyDescent="0.45">
      <c r="A9840" s="3">
        <v>45953.451342592591</v>
      </c>
      <c r="B9840" s="1" t="s">
        <v>34</v>
      </c>
      <c r="C9840" t="str">
        <f>IFERROR(VLOOKUP(B9840,[8]電話端末!$A$2:$E$284,2,FALSE),"不在")</f>
        <v>【埼玉】細田昌子</v>
      </c>
      <c r="D9840" s="1" t="s">
        <v>49</v>
      </c>
      <c r="E9840" t="str">
        <f>IFERROR(VLOOKUP(D9840,[8]電話端末!$A$2:$E$284,2,FALSE),"不在")</f>
        <v>【流山】鴻池千紗都</v>
      </c>
      <c r="F9840" s="1"/>
      <c r="G9840" t="str">
        <f>IFERROR(VLOOKUP(F9840,[8]電話端末!$A$2:$D$284,2,FALSE),"不在")</f>
        <v>不在</v>
      </c>
      <c r="H9840" s="4">
        <v>0</v>
      </c>
      <c r="I9840" s="4">
        <v>0</v>
      </c>
      <c r="K9840">
        <v>2.5102300175368102E+19</v>
      </c>
    </row>
    <row r="9841" spans="1:11" x14ac:dyDescent="0.45">
      <c r="A9841" s="3">
        <v>45953.450185185182</v>
      </c>
      <c r="B9841" s="1" t="s">
        <v>45</v>
      </c>
      <c r="C9841" t="str">
        <f>IFERROR(VLOOKUP(B9841,[8]電話端末!$A$2:$E$284,2,FALSE),"不在")</f>
        <v>【岡山】岸本麻衣子</v>
      </c>
      <c r="D9841" s="1" t="s">
        <v>130</v>
      </c>
      <c r="E9841" t="str">
        <f>IFERROR(VLOOKUP(D9841,[8]電話端末!$A$2:$E$284,2,FALSE),"不在")</f>
        <v>【福岡】着信グループ</v>
      </c>
      <c r="F9841" s="1" t="s">
        <v>19</v>
      </c>
      <c r="G9841" t="str">
        <f>IFERROR(VLOOKUP(F9841,[8]電話端末!$A$2:$D$284,2,FALSE),"不在")</f>
        <v>【福岡】重松宝成</v>
      </c>
      <c r="H9841" s="4">
        <v>126</v>
      </c>
      <c r="I9841" s="4">
        <v>122</v>
      </c>
      <c r="K9841">
        <v>2.5102300173868102E+19</v>
      </c>
    </row>
    <row r="9842" spans="1:11" x14ac:dyDescent="0.45">
      <c r="A9842" s="3">
        <v>45953.448692129627</v>
      </c>
      <c r="B9842" s="1" t="s">
        <v>45</v>
      </c>
      <c r="C9842" t="str">
        <f>IFERROR(VLOOKUP(B9842,[8]電話端末!$A$2:$E$284,2,FALSE),"不在")</f>
        <v>【岡山】岸本麻衣子</v>
      </c>
      <c r="D9842" s="1" t="s">
        <v>70</v>
      </c>
      <c r="E9842" t="str">
        <f>IFERROR(VLOOKUP(D9842,[8]電話端末!$A$2:$E$284,2,FALSE),"不在")</f>
        <v>【名古屋】着信グループ</v>
      </c>
      <c r="F9842" s="1" t="s">
        <v>36</v>
      </c>
      <c r="G9842" t="str">
        <f>IFERROR(VLOOKUP(F9842,[8]電話端末!$A$2:$D$284,2,FALSE),"不在")</f>
        <v>【名古屋】稲垣みちる</v>
      </c>
      <c r="H9842" s="4">
        <v>2</v>
      </c>
      <c r="I9842" s="4">
        <v>0</v>
      </c>
      <c r="K9842">
        <v>2.5102300170668102E+19</v>
      </c>
    </row>
    <row r="9843" spans="1:11" x14ac:dyDescent="0.45">
      <c r="A9843" s="3">
        <v>45953.447650462964</v>
      </c>
      <c r="B9843" s="1" t="s">
        <v>188</v>
      </c>
      <c r="C9843" t="str">
        <f>IFERROR(VLOOKUP(B9843,[8]電話端末!$A$2:$E$284,2,FALSE),"不在")</f>
        <v>【埼玉】吉田夏子</v>
      </c>
      <c r="D9843" s="1" t="s">
        <v>31</v>
      </c>
      <c r="E9843" t="str">
        <f>IFERROR(VLOOKUP(D9843,[8]電話端末!$A$2:$E$284,2,FALSE),"不在")</f>
        <v>【千葉】着信グループ</v>
      </c>
      <c r="F9843" s="1"/>
      <c r="G9843" t="str">
        <f>IFERROR(VLOOKUP(F9843,[8]電話端末!$A$2:$D$284,2,FALSE),"不在")</f>
        <v>不在</v>
      </c>
      <c r="H9843" s="4">
        <v>9</v>
      </c>
      <c r="I9843" s="4">
        <v>0</v>
      </c>
      <c r="K9843">
        <v>2.5102300168768098E+19</v>
      </c>
    </row>
    <row r="9844" spans="1:11" x14ac:dyDescent="0.45">
      <c r="A9844" s="3">
        <v>45953.446516203701</v>
      </c>
      <c r="B9844" s="1" t="s">
        <v>39</v>
      </c>
      <c r="C9844" t="str">
        <f>IFERROR(VLOOKUP(B9844,[8]電話端末!$A$2:$E$284,2,FALSE),"不在")</f>
        <v>【福岡】松尾明日香</v>
      </c>
      <c r="D9844" s="1" t="s">
        <v>44</v>
      </c>
      <c r="E9844" t="str">
        <f>IFERROR(VLOOKUP(D9844,[8]電話端末!$A$2:$E$284,2,FALSE),"不在")</f>
        <v>【福岡】奥薗美和</v>
      </c>
      <c r="F9844" s="1" t="s">
        <v>44</v>
      </c>
      <c r="G9844" t="str">
        <f>IFERROR(VLOOKUP(F9844,[8]電話端末!$A$2:$D$284,2,FALSE),"不在")</f>
        <v>【福岡】奥薗美和</v>
      </c>
      <c r="H9844" s="4">
        <v>79</v>
      </c>
      <c r="I9844" s="4">
        <v>77</v>
      </c>
      <c r="K9844">
        <v>2.5102300167068099E+19</v>
      </c>
    </row>
    <row r="9845" spans="1:11" x14ac:dyDescent="0.45">
      <c r="A9845" s="3">
        <v>45953.44458333333</v>
      </c>
      <c r="B9845" s="1" t="s">
        <v>188</v>
      </c>
      <c r="C9845" t="str">
        <f>IFERROR(VLOOKUP(B9845,[8]電話端末!$A$2:$E$284,2,FALSE),"不在")</f>
        <v>【埼玉】吉田夏子</v>
      </c>
      <c r="D9845" s="1" t="s">
        <v>140</v>
      </c>
      <c r="E9845" t="str">
        <f>IFERROR(VLOOKUP(D9845,[8]電話端末!$A$2:$E$284,2,FALSE),"不在")</f>
        <v>【千葉】遠藤和行</v>
      </c>
      <c r="F9845" s="1"/>
      <c r="G9845" t="str">
        <f>IFERROR(VLOOKUP(F9845,[8]電話端末!$A$2:$D$284,2,FALSE),"不在")</f>
        <v>不在</v>
      </c>
      <c r="H9845" s="4">
        <v>8</v>
      </c>
      <c r="I9845" s="4">
        <v>0</v>
      </c>
      <c r="K9845">
        <v>2.51023001633681E+19</v>
      </c>
    </row>
    <row r="9846" spans="1:11" x14ac:dyDescent="0.45">
      <c r="A9846" s="3">
        <v>45953.443553240744</v>
      </c>
      <c r="B9846" s="1" t="s">
        <v>188</v>
      </c>
      <c r="C9846" t="str">
        <f>IFERROR(VLOOKUP(B9846,[8]電話端末!$A$2:$E$284,2,FALSE),"不在")</f>
        <v>【埼玉】吉田夏子</v>
      </c>
      <c r="D9846" s="1" t="s">
        <v>31</v>
      </c>
      <c r="E9846" t="str">
        <f>IFERROR(VLOOKUP(D9846,[8]電話端末!$A$2:$E$284,2,FALSE),"不在")</f>
        <v>【千葉】着信グループ</v>
      </c>
      <c r="F9846" s="1" t="s">
        <v>76</v>
      </c>
      <c r="G9846" t="str">
        <f>IFERROR(VLOOKUP(F9846,[8]電話端末!$A$2:$D$284,2,FALSE),"不在")</f>
        <v>【埼玉】豊田里花</v>
      </c>
      <c r="H9846" s="4">
        <v>14</v>
      </c>
      <c r="I9846" s="4">
        <v>5</v>
      </c>
      <c r="K9846">
        <v>2.51023001616681E+19</v>
      </c>
    </row>
    <row r="9847" spans="1:11" x14ac:dyDescent="0.45">
      <c r="A9847" s="3">
        <v>45953.441076388888</v>
      </c>
      <c r="B9847" s="1" t="s">
        <v>134</v>
      </c>
      <c r="C9847" t="str">
        <f>IFERROR(VLOOKUP(B9847,[8]電話端末!$A$2:$E$284,2,FALSE),"不在")</f>
        <v>【滋賀】梅原薫</v>
      </c>
      <c r="D9847" s="1" t="s">
        <v>41</v>
      </c>
      <c r="E9847" t="str">
        <f>IFERROR(VLOOKUP(D9847,[8]電話端末!$A$2:$E$284,2,FALSE),"不在")</f>
        <v>【大阪】松下愛</v>
      </c>
      <c r="F9847" s="1" t="s">
        <v>41</v>
      </c>
      <c r="G9847" t="str">
        <f>IFERROR(VLOOKUP(F9847,[8]電話端末!$A$2:$D$284,2,FALSE),"不在")</f>
        <v>【大阪】松下愛</v>
      </c>
      <c r="H9847" s="4">
        <v>37</v>
      </c>
      <c r="I9847" s="4">
        <v>34</v>
      </c>
      <c r="K9847">
        <v>2.51023001569681E+19</v>
      </c>
    </row>
    <row r="9848" spans="1:11" x14ac:dyDescent="0.45">
      <c r="A9848" s="3">
        <v>45953.439687500002</v>
      </c>
      <c r="B9848" s="1" t="s">
        <v>96</v>
      </c>
      <c r="C9848" t="str">
        <f>IFERROR(VLOOKUP(B9848,[8]電話端末!$A$2:$E$284,2,FALSE),"不在")</f>
        <v>【MF大阪】澤近美里</v>
      </c>
      <c r="D9848" s="1" t="s">
        <v>28</v>
      </c>
      <c r="E9848" t="str">
        <f>IFERROR(VLOOKUP(D9848,[8]電話端末!$A$2:$E$284,2,FALSE),"不在")</f>
        <v>【名古屋】大渕温子</v>
      </c>
      <c r="F9848" s="1" t="s">
        <v>28</v>
      </c>
      <c r="G9848" t="str">
        <f>IFERROR(VLOOKUP(F9848,[8]電話端末!$A$2:$D$284,2,FALSE),"不在")</f>
        <v>【名古屋】大渕温子</v>
      </c>
      <c r="H9848" s="4">
        <v>185</v>
      </c>
      <c r="I9848" s="4">
        <v>184</v>
      </c>
      <c r="K9848">
        <v>2.51023001538681E+19</v>
      </c>
    </row>
    <row r="9849" spans="1:11" x14ac:dyDescent="0.45">
      <c r="A9849" s="3">
        <v>45953.439618055556</v>
      </c>
      <c r="B9849" s="1" t="s">
        <v>160</v>
      </c>
      <c r="C9849" t="str">
        <f>IFERROR(VLOOKUP(B9849,[8]電話端末!$A$2:$E$284,2,FALSE),"不在")</f>
        <v>【MF大阪】梶原祐菜</v>
      </c>
      <c r="D9849" s="1" t="s">
        <v>50</v>
      </c>
      <c r="E9849" t="str">
        <f>IFERROR(VLOOKUP(D9849,[8]電話端末!$A$2:$E$284,2,FALSE),"不在")</f>
        <v>【流山】浅沼潤也</v>
      </c>
      <c r="F9849" s="1" t="s">
        <v>50</v>
      </c>
      <c r="G9849" t="str">
        <f>IFERROR(VLOOKUP(F9849,[8]電話端末!$A$2:$D$284,2,FALSE),"不在")</f>
        <v>【流山】浅沼潤也</v>
      </c>
      <c r="H9849" s="4">
        <v>27</v>
      </c>
      <c r="I9849" s="4">
        <v>20</v>
      </c>
      <c r="K9849">
        <v>2.51023001536681E+19</v>
      </c>
    </row>
    <row r="9850" spans="1:11" x14ac:dyDescent="0.45">
      <c r="A9850" s="3">
        <v>45953.439479166664</v>
      </c>
      <c r="B9850" s="1" t="s">
        <v>65</v>
      </c>
      <c r="C9850" t="str">
        <f>IFERROR(VLOOKUP(B9850,[8]電話端末!$A$2:$E$284,2,FALSE),"不在")</f>
        <v>【本社】受付用電話機</v>
      </c>
      <c r="D9850" s="1" t="s">
        <v>66</v>
      </c>
      <c r="E9850" t="str">
        <f>IFERROR(VLOOKUP(D9850,[8]電話端末!$A$2:$E$284,2,FALSE),"不在")</f>
        <v>【本社】受付電話機</v>
      </c>
      <c r="F9850" s="1" t="s">
        <v>57</v>
      </c>
      <c r="G9850" t="str">
        <f>IFERROR(VLOOKUP(F9850,[8]電話端末!$A$2:$D$284,2,FALSE),"不在")</f>
        <v>【本社総務】吉田亜依</v>
      </c>
      <c r="H9850" s="4">
        <v>12</v>
      </c>
      <c r="I9850" s="4">
        <v>6</v>
      </c>
      <c r="K9850">
        <v>2.5102300153368101E+19</v>
      </c>
    </row>
    <row r="9851" spans="1:11" x14ac:dyDescent="0.45">
      <c r="A9851" s="3">
        <v>45953.438969907409</v>
      </c>
      <c r="B9851" s="1" t="s">
        <v>123</v>
      </c>
      <c r="C9851" t="str">
        <f>IFERROR(VLOOKUP(B9851,[8]電話端末!$A$2:$E$284,2,FALSE),"不在")</f>
        <v>【本社IT】福原弘明</v>
      </c>
      <c r="D9851" s="1" t="s">
        <v>175</v>
      </c>
      <c r="E9851" t="str">
        <f>IFERROR(VLOOKUP(D9851,[8]電話端末!$A$2:$E$284,2,FALSE),"不在")</f>
        <v>【MF東京】土谷美智</v>
      </c>
      <c r="F9851" s="1" t="s">
        <v>175</v>
      </c>
      <c r="G9851" t="str">
        <f>IFERROR(VLOOKUP(F9851,[8]電話端末!$A$2:$D$284,2,FALSE),"不在")</f>
        <v>【MF東京】土谷美智</v>
      </c>
      <c r="H9851" s="4">
        <v>77</v>
      </c>
      <c r="I9851" s="4">
        <v>73</v>
      </c>
      <c r="K9851">
        <v>2.51023001522681E+19</v>
      </c>
    </row>
    <row r="9852" spans="1:11" x14ac:dyDescent="0.45">
      <c r="A9852" s="3">
        <v>45953.438159722224</v>
      </c>
      <c r="B9852" s="1" t="s">
        <v>44</v>
      </c>
      <c r="C9852" t="str">
        <f>IFERROR(VLOOKUP(B9852,[8]電話端末!$A$2:$E$284,2,FALSE),"不在")</f>
        <v>【福岡】奥薗美和</v>
      </c>
      <c r="D9852" s="1" t="s">
        <v>38</v>
      </c>
      <c r="E9852" t="str">
        <f>IFERROR(VLOOKUP(D9852,[8]電話端末!$A$2:$E$284,2,FALSE),"不在")</f>
        <v>【福岡】山崎芹奈</v>
      </c>
      <c r="F9852" s="1" t="s">
        <v>38</v>
      </c>
      <c r="G9852" t="str">
        <f>IFERROR(VLOOKUP(F9852,[8]電話端末!$A$2:$D$284,2,FALSE),"不在")</f>
        <v>【福岡】山崎芹奈</v>
      </c>
      <c r="H9852" s="4">
        <v>34</v>
      </c>
      <c r="I9852" s="4">
        <v>33</v>
      </c>
      <c r="K9852">
        <v>2.5102300150968099E+19</v>
      </c>
    </row>
    <row r="9853" spans="1:11" x14ac:dyDescent="0.45">
      <c r="A9853" s="3">
        <v>45953.438043981485</v>
      </c>
      <c r="B9853" s="1" t="s">
        <v>39</v>
      </c>
      <c r="C9853" t="str">
        <f>IFERROR(VLOOKUP(B9853,[8]電話端末!$A$2:$E$284,2,FALSE),"不在")</f>
        <v>【福岡】松尾明日香</v>
      </c>
      <c r="D9853" s="1" t="s">
        <v>486</v>
      </c>
      <c r="E9853" t="str">
        <f>IFERROR(VLOOKUP(D9853,[8]電話端末!$A$2:$E$284,2,FALSE),"不在")</f>
        <v>不在</v>
      </c>
      <c r="F9853" s="1"/>
      <c r="G9853" t="str">
        <f>IFERROR(VLOOKUP(F9853,[8]電話端末!$A$2:$D$284,2,FALSE),"不在")</f>
        <v>不在</v>
      </c>
      <c r="H9853" s="4">
        <v>0</v>
      </c>
      <c r="I9853" s="4">
        <v>0</v>
      </c>
      <c r="K9853">
        <v>2.51023001504681E+19</v>
      </c>
    </row>
    <row r="9854" spans="1:11" x14ac:dyDescent="0.45">
      <c r="A9854" s="3">
        <v>45953.437569444446</v>
      </c>
      <c r="B9854" s="1" t="s">
        <v>188</v>
      </c>
      <c r="C9854" t="str">
        <f>IFERROR(VLOOKUP(B9854,[8]電話端末!$A$2:$E$284,2,FALSE),"不在")</f>
        <v>【埼玉】吉田夏子</v>
      </c>
      <c r="D9854" s="1" t="s">
        <v>31</v>
      </c>
      <c r="E9854" t="str">
        <f>IFERROR(VLOOKUP(D9854,[8]電話端末!$A$2:$E$284,2,FALSE),"不在")</f>
        <v>【千葉】着信グループ</v>
      </c>
      <c r="F9854" s="1" t="s">
        <v>153</v>
      </c>
      <c r="G9854" t="str">
        <f>IFERROR(VLOOKUP(F9854,[8]電話端末!$A$2:$D$284,2,FALSE),"不在")</f>
        <v>【千葉】平野翔大</v>
      </c>
      <c r="H9854" s="4">
        <v>24</v>
      </c>
      <c r="I9854" s="4">
        <v>20</v>
      </c>
      <c r="K9854">
        <v>2.5102300149568098E+19</v>
      </c>
    </row>
    <row r="9855" spans="1:11" x14ac:dyDescent="0.45">
      <c r="A9855" s="3">
        <v>45953.437557870369</v>
      </c>
      <c r="B9855" s="1" t="s">
        <v>44</v>
      </c>
      <c r="C9855" t="str">
        <f>IFERROR(VLOOKUP(B9855,[8]電話端末!$A$2:$E$284,2,FALSE),"不在")</f>
        <v>【福岡】奥薗美和</v>
      </c>
      <c r="D9855" s="1" t="s">
        <v>38</v>
      </c>
      <c r="E9855" t="str">
        <f>IFERROR(VLOOKUP(D9855,[8]電話端末!$A$2:$E$284,2,FALSE),"不在")</f>
        <v>【福岡】山崎芹奈</v>
      </c>
      <c r="F9855" s="1" t="s">
        <v>38</v>
      </c>
      <c r="G9855" t="str">
        <f>IFERROR(VLOOKUP(F9855,[8]電話端末!$A$2:$D$284,2,FALSE),"不在")</f>
        <v>【福岡】山崎芹奈</v>
      </c>
      <c r="H9855" s="4">
        <v>41</v>
      </c>
      <c r="I9855" s="4">
        <v>40</v>
      </c>
      <c r="K9855">
        <v>2.5102300149468099E+19</v>
      </c>
    </row>
    <row r="9856" spans="1:11" x14ac:dyDescent="0.45">
      <c r="A9856" s="3">
        <v>45953.437303240738</v>
      </c>
      <c r="B9856" s="1" t="s">
        <v>50</v>
      </c>
      <c r="C9856" t="str">
        <f>IFERROR(VLOOKUP(B9856,[8]電話端末!$A$2:$E$284,2,FALSE),"不在")</f>
        <v>【流山】浅沼潤也</v>
      </c>
      <c r="D9856" s="1" t="s">
        <v>49</v>
      </c>
      <c r="E9856" t="str">
        <f>IFERROR(VLOOKUP(D9856,[8]電話端末!$A$2:$E$284,2,FALSE),"不在")</f>
        <v>【流山】鴻池千紗都</v>
      </c>
      <c r="F9856" s="1" t="s">
        <v>49</v>
      </c>
      <c r="G9856" t="str">
        <f>IFERROR(VLOOKUP(F9856,[8]電話端末!$A$2:$D$284,2,FALSE),"不在")</f>
        <v>【流山】鴻池千紗都</v>
      </c>
      <c r="H9856" s="4">
        <v>89</v>
      </c>
      <c r="I9856" s="4">
        <v>85</v>
      </c>
      <c r="K9856">
        <v>2.51023001487681E+19</v>
      </c>
    </row>
    <row r="9857" spans="1:11" x14ac:dyDescent="0.45">
      <c r="A9857" s="3">
        <v>45953.437199074076</v>
      </c>
      <c r="B9857" s="1" t="s">
        <v>65</v>
      </c>
      <c r="C9857" t="str">
        <f>IFERROR(VLOOKUP(B9857,[8]電話端末!$A$2:$E$284,2,FALSE),"不在")</f>
        <v>【本社】受付用電話機</v>
      </c>
      <c r="D9857" s="1" t="s">
        <v>66</v>
      </c>
      <c r="E9857" t="str">
        <f>IFERROR(VLOOKUP(D9857,[8]電話端末!$A$2:$E$284,2,FALSE),"不在")</f>
        <v>【本社】受付電話機</v>
      </c>
      <c r="F9857" s="1" t="s">
        <v>57</v>
      </c>
      <c r="G9857" t="str">
        <f>IFERROR(VLOOKUP(F9857,[8]電話端末!$A$2:$D$284,2,FALSE),"不在")</f>
        <v>【本社総務】吉田亜依</v>
      </c>
      <c r="H9857" s="4">
        <v>10</v>
      </c>
      <c r="I9857" s="4">
        <v>6</v>
      </c>
      <c r="K9857">
        <v>2.5102300148668101E+19</v>
      </c>
    </row>
    <row r="9858" spans="1:11" x14ac:dyDescent="0.45">
      <c r="A9858" s="3">
        <v>45953.437094907407</v>
      </c>
      <c r="B9858" s="1" t="s">
        <v>65</v>
      </c>
      <c r="C9858" t="str">
        <f>IFERROR(VLOOKUP(B9858,[8]電話端末!$A$2:$E$284,2,FALSE),"不在")</f>
        <v>【本社】受付用電話機</v>
      </c>
      <c r="D9858" s="1" t="s">
        <v>66</v>
      </c>
      <c r="E9858" t="str">
        <f>IFERROR(VLOOKUP(D9858,[8]電話端末!$A$2:$E$284,2,FALSE),"不在")</f>
        <v>【本社】受付電話機</v>
      </c>
      <c r="F9858" s="1"/>
      <c r="G9858" t="str">
        <f>IFERROR(VLOOKUP(F9858,[8]電話端末!$A$2:$D$284,2,FALSE),"不在")</f>
        <v>不在</v>
      </c>
      <c r="H9858" s="4">
        <v>2</v>
      </c>
      <c r="I9858" s="4">
        <v>0</v>
      </c>
      <c r="K9858">
        <v>2.5102300148568101E+19</v>
      </c>
    </row>
    <row r="9859" spans="1:11" x14ac:dyDescent="0.45">
      <c r="A9859" s="3">
        <v>45953.437013888892</v>
      </c>
      <c r="B9859" s="1" t="s">
        <v>188</v>
      </c>
      <c r="C9859" t="str">
        <f>IFERROR(VLOOKUP(B9859,[8]電話端末!$A$2:$E$284,2,FALSE),"不在")</f>
        <v>【埼玉】吉田夏子</v>
      </c>
      <c r="D9859" s="1" t="s">
        <v>37</v>
      </c>
      <c r="E9859" t="str">
        <f>IFERROR(VLOOKUP(D9859,[8]電話端末!$A$2:$E$284,2,FALSE),"不在")</f>
        <v>【千葉】小島佳菜</v>
      </c>
      <c r="F9859" s="1"/>
      <c r="G9859" t="str">
        <f>IFERROR(VLOOKUP(F9859,[8]電話端末!$A$2:$D$284,2,FALSE),"不在")</f>
        <v>不在</v>
      </c>
      <c r="H9859" s="4">
        <v>21</v>
      </c>
      <c r="I9859" s="4">
        <v>0</v>
      </c>
      <c r="K9859">
        <v>2.5102300148168102E+19</v>
      </c>
    </row>
    <row r="9860" spans="1:11" x14ac:dyDescent="0.45">
      <c r="A9860" s="3">
        <v>45953.436481481483</v>
      </c>
      <c r="B9860" s="1" t="s">
        <v>20</v>
      </c>
      <c r="C9860" t="str">
        <f>IFERROR(VLOOKUP(B9860,[8]電話端末!$A$2:$E$284,2,FALSE),"不在")</f>
        <v>【本社IT】梶ヶ谷知晃</v>
      </c>
      <c r="D9860" s="1" t="s">
        <v>36</v>
      </c>
      <c r="E9860" t="str">
        <f>IFERROR(VLOOKUP(D9860,[8]電話端末!$A$2:$E$284,2,FALSE),"不在")</f>
        <v>【名古屋】稲垣みちる</v>
      </c>
      <c r="F9860" s="1" t="s">
        <v>36</v>
      </c>
      <c r="G9860" t="str">
        <f>IFERROR(VLOOKUP(F9860,[8]電話端末!$A$2:$D$284,2,FALSE),"不在")</f>
        <v>【名古屋】稲垣みちる</v>
      </c>
      <c r="H9860" s="4">
        <v>132</v>
      </c>
      <c r="I9860" s="4">
        <v>130</v>
      </c>
      <c r="K9860">
        <v>2.5102300146868101E+19</v>
      </c>
    </row>
    <row r="9861" spans="1:11" x14ac:dyDescent="0.45">
      <c r="A9861" s="3">
        <v>45953.436354166668</v>
      </c>
      <c r="B9861" s="1" t="s">
        <v>20</v>
      </c>
      <c r="C9861" t="str">
        <f>IFERROR(VLOOKUP(B9861,[8]電話端末!$A$2:$E$284,2,FALSE),"不在")</f>
        <v>【本社IT】梶ヶ谷知晃</v>
      </c>
      <c r="D9861" s="1" t="s">
        <v>28</v>
      </c>
      <c r="E9861" t="str">
        <f>IFERROR(VLOOKUP(D9861,[8]電話端末!$A$2:$E$284,2,FALSE),"不在")</f>
        <v>【名古屋】大渕温子</v>
      </c>
      <c r="F9861" s="1"/>
      <c r="G9861" t="str">
        <f>IFERROR(VLOOKUP(F9861,[8]電話端末!$A$2:$D$284,2,FALSE),"不在")</f>
        <v>不在</v>
      </c>
      <c r="H9861" s="4">
        <v>0</v>
      </c>
      <c r="I9861" s="4">
        <v>0</v>
      </c>
      <c r="K9861">
        <v>2.5102300146568102E+19</v>
      </c>
    </row>
    <row r="9862" spans="1:11" x14ac:dyDescent="0.45">
      <c r="A9862" s="3">
        <v>45953.435763888891</v>
      </c>
      <c r="B9862" s="1" t="s">
        <v>125</v>
      </c>
      <c r="C9862" t="str">
        <f>IFERROR(VLOOKUP(B9862,[8]電話端末!$A$2:$E$284,2,FALSE),"不在")</f>
        <v>【横浜】山﨑啓右</v>
      </c>
      <c r="D9862" s="1" t="s">
        <v>64</v>
      </c>
      <c r="E9862" t="str">
        <f>IFERROR(VLOOKUP(D9862,[8]電話端末!$A$2:$E$284,2,FALSE),"不在")</f>
        <v>【MF大阪】渡邉莉乃</v>
      </c>
      <c r="F9862" s="1" t="s">
        <v>64</v>
      </c>
      <c r="G9862" t="str">
        <f>IFERROR(VLOOKUP(F9862,[8]電話端末!$A$2:$D$284,2,FALSE),"不在")</f>
        <v>【MF大阪】渡邉莉乃</v>
      </c>
      <c r="H9862" s="4">
        <v>87</v>
      </c>
      <c r="I9862" s="4">
        <v>84</v>
      </c>
      <c r="K9862">
        <v>2.51023001455681E+19</v>
      </c>
    </row>
    <row r="9863" spans="1:11" x14ac:dyDescent="0.45">
      <c r="A9863" s="3">
        <v>45953.435081018521</v>
      </c>
      <c r="B9863" s="1" t="s">
        <v>83</v>
      </c>
      <c r="C9863" t="str">
        <f>IFERROR(VLOOKUP(B9863,[8]電話端末!$A$2:$E$284,2,FALSE),"不在")</f>
        <v>【札幌】舘合庸介</v>
      </c>
      <c r="D9863" s="1" t="s">
        <v>143</v>
      </c>
      <c r="E9863" t="str">
        <f>IFERROR(VLOOKUP(D9863,[8]電話端末!$A$2:$E$284,2,FALSE),"不在")</f>
        <v>【仙台】高橋哲也</v>
      </c>
      <c r="F9863" s="1" t="s">
        <v>143</v>
      </c>
      <c r="G9863" t="str">
        <f>IFERROR(VLOOKUP(F9863,[8]電話端末!$A$2:$D$284,2,FALSE),"不在")</f>
        <v>【仙台】高橋哲也</v>
      </c>
      <c r="H9863" s="4">
        <v>199</v>
      </c>
      <c r="I9863" s="4">
        <v>195</v>
      </c>
      <c r="K9863">
        <v>2.51023001442681E+19</v>
      </c>
    </row>
    <row r="9864" spans="1:11" x14ac:dyDescent="0.45">
      <c r="A9864" s="3">
        <v>45953.434479166666</v>
      </c>
      <c r="B9864" s="1" t="s">
        <v>22</v>
      </c>
      <c r="C9864" t="str">
        <f>IFERROR(VLOOKUP(B9864,[8]電話端末!$A$2:$E$284,2,FALSE),"不在")</f>
        <v>【東京】西垣彩</v>
      </c>
      <c r="D9864" s="1" t="s">
        <v>49</v>
      </c>
      <c r="E9864" t="str">
        <f>IFERROR(VLOOKUP(D9864,[8]電話端末!$A$2:$E$284,2,FALSE),"不在")</f>
        <v>【流山】鴻池千紗都</v>
      </c>
      <c r="F9864" s="1" t="s">
        <v>49</v>
      </c>
      <c r="G9864" t="str">
        <f>IFERROR(VLOOKUP(F9864,[8]電話端末!$A$2:$D$284,2,FALSE),"不在")</f>
        <v>【流山】鴻池千紗都</v>
      </c>
      <c r="H9864" s="4">
        <v>55</v>
      </c>
      <c r="I9864" s="4">
        <v>52</v>
      </c>
      <c r="K9864">
        <v>2.5102300142968099E+19</v>
      </c>
    </row>
    <row r="9865" spans="1:11" x14ac:dyDescent="0.45">
      <c r="A9865" s="3">
        <v>45953.433576388888</v>
      </c>
      <c r="B9865" s="1" t="s">
        <v>103</v>
      </c>
      <c r="C9865" t="str">
        <f>IFERROR(VLOOKUP(B9865,[8]電話端末!$A$2:$E$284,2,FALSE),"不在")</f>
        <v>【岡山】北添恵</v>
      </c>
      <c r="D9865" s="1" t="s">
        <v>38</v>
      </c>
      <c r="E9865" t="str">
        <f>IFERROR(VLOOKUP(D9865,[8]電話端末!$A$2:$E$284,2,FALSE),"不在")</f>
        <v>【福岡】山崎芹奈</v>
      </c>
      <c r="F9865" s="1" t="s">
        <v>38</v>
      </c>
      <c r="G9865" t="str">
        <f>IFERROR(VLOOKUP(F9865,[8]電話端末!$A$2:$D$284,2,FALSE),"不在")</f>
        <v>【福岡】山崎芹奈</v>
      </c>
      <c r="H9865" s="4">
        <v>33</v>
      </c>
      <c r="I9865" s="4">
        <v>31</v>
      </c>
      <c r="K9865">
        <v>2.5102300140468101E+19</v>
      </c>
    </row>
    <row r="9866" spans="1:11" x14ac:dyDescent="0.45">
      <c r="A9866" s="3">
        <v>45953.433437500003</v>
      </c>
      <c r="B9866" s="1" t="s">
        <v>154</v>
      </c>
      <c r="C9866" t="str">
        <f>IFERROR(VLOOKUP(B9866,[8]電話端末!$A$2:$E$284,2,FALSE),"不在")</f>
        <v>【横浜】中山満里奈</v>
      </c>
      <c r="D9866" s="1" t="s">
        <v>72</v>
      </c>
      <c r="E9866" t="str">
        <f>IFERROR(VLOOKUP(D9866,[8]電話端末!$A$2:$E$284,2,FALSE),"不在")</f>
        <v>【横浜】青木観奈</v>
      </c>
      <c r="F9866" s="1" t="s">
        <v>72</v>
      </c>
      <c r="G9866" t="str">
        <f>IFERROR(VLOOKUP(F9866,[8]電話端末!$A$2:$D$284,2,FALSE),"不在")</f>
        <v>【横浜】青木観奈</v>
      </c>
      <c r="H9866" s="4">
        <v>26</v>
      </c>
      <c r="I9866" s="4">
        <v>25</v>
      </c>
      <c r="K9866">
        <v>2.5102300139968098E+19</v>
      </c>
    </row>
    <row r="9867" spans="1:11" x14ac:dyDescent="0.45">
      <c r="A9867" s="3">
        <v>45953.433263888888</v>
      </c>
      <c r="B9867" s="1" t="s">
        <v>65</v>
      </c>
      <c r="C9867" t="str">
        <f>IFERROR(VLOOKUP(B9867,[8]電話端末!$A$2:$E$284,2,FALSE),"不在")</f>
        <v>【本社】受付用電話機</v>
      </c>
      <c r="D9867" s="1" t="s">
        <v>66</v>
      </c>
      <c r="E9867" t="str">
        <f>IFERROR(VLOOKUP(D9867,[8]電話端末!$A$2:$E$284,2,FALSE),"不在")</f>
        <v>【本社】受付電話機</v>
      </c>
      <c r="F9867" s="1" t="s">
        <v>57</v>
      </c>
      <c r="G9867" t="str">
        <f>IFERROR(VLOOKUP(F9867,[8]電話端末!$A$2:$D$284,2,FALSE),"不在")</f>
        <v>【本社総務】吉田亜依</v>
      </c>
      <c r="H9867" s="4">
        <v>12</v>
      </c>
      <c r="I9867" s="4">
        <v>9</v>
      </c>
      <c r="K9867">
        <v>2.5102300139668099E+19</v>
      </c>
    </row>
    <row r="9868" spans="1:11" x14ac:dyDescent="0.45">
      <c r="A9868" s="3">
        <v>45953.432939814818</v>
      </c>
      <c r="B9868" s="1" t="s">
        <v>38</v>
      </c>
      <c r="C9868" t="str">
        <f>IFERROR(VLOOKUP(B9868,[8]電話端末!$A$2:$E$284,2,FALSE),"不在")</f>
        <v>【福岡】山崎芹奈</v>
      </c>
      <c r="D9868" s="1" t="s">
        <v>44</v>
      </c>
      <c r="E9868" t="str">
        <f>IFERROR(VLOOKUP(D9868,[8]電話端末!$A$2:$E$284,2,FALSE),"不在")</f>
        <v>【福岡】奥薗美和</v>
      </c>
      <c r="F9868" s="1" t="s">
        <v>44</v>
      </c>
      <c r="G9868" t="str">
        <f>IFERROR(VLOOKUP(F9868,[8]電話端末!$A$2:$D$284,2,FALSE),"不在")</f>
        <v>【福岡】奥薗美和</v>
      </c>
      <c r="H9868" s="4">
        <v>135</v>
      </c>
      <c r="I9868" s="4">
        <v>134</v>
      </c>
      <c r="K9868">
        <v>2.5102300138668102E+19</v>
      </c>
    </row>
    <row r="9869" spans="1:11" x14ac:dyDescent="0.45">
      <c r="A9869" s="3">
        <v>45953.431886574072</v>
      </c>
      <c r="B9869" s="1" t="s">
        <v>38</v>
      </c>
      <c r="C9869" t="str">
        <f>IFERROR(VLOOKUP(B9869,[8]電話端末!$A$2:$E$284,2,FALSE),"不在")</f>
        <v>【福岡】山崎芹奈</v>
      </c>
      <c r="D9869" s="1" t="s">
        <v>48</v>
      </c>
      <c r="E9869" t="str">
        <f>IFERROR(VLOOKUP(D9869,[8]電話端末!$A$2:$E$284,2,FALSE),"不在")</f>
        <v>【福岡】松添愛</v>
      </c>
      <c r="F9869" s="1" t="s">
        <v>48</v>
      </c>
      <c r="G9869" t="str">
        <f>IFERROR(VLOOKUP(F9869,[8]電話端末!$A$2:$D$284,2,FALSE),"不在")</f>
        <v>【福岡】松添愛</v>
      </c>
      <c r="H9869" s="4">
        <v>47</v>
      </c>
      <c r="I9869" s="4">
        <v>42</v>
      </c>
      <c r="K9869">
        <v>2.5102300136868098E+19</v>
      </c>
    </row>
    <row r="9870" spans="1:11" x14ac:dyDescent="0.45">
      <c r="A9870" s="3">
        <v>45953.431851851848</v>
      </c>
      <c r="B9870" s="1" t="s">
        <v>36</v>
      </c>
      <c r="C9870" t="str">
        <f>IFERROR(VLOOKUP(B9870,[8]電話端末!$A$2:$E$284,2,FALSE),"不在")</f>
        <v>【名古屋】稲垣みちる</v>
      </c>
      <c r="D9870" s="1" t="s">
        <v>28</v>
      </c>
      <c r="E9870" t="str">
        <f>IFERROR(VLOOKUP(D9870,[8]電話端末!$A$2:$E$284,2,FALSE),"不在")</f>
        <v>【名古屋】大渕温子</v>
      </c>
      <c r="F9870" s="1" t="s">
        <v>28</v>
      </c>
      <c r="G9870" t="str">
        <f>IFERROR(VLOOKUP(F9870,[8]電話端末!$A$2:$D$284,2,FALSE),"不在")</f>
        <v>【名古屋】大渕温子</v>
      </c>
      <c r="H9870" s="4">
        <v>16</v>
      </c>
      <c r="I9870" s="4">
        <v>15</v>
      </c>
      <c r="K9870">
        <v>2.5102300136768098E+19</v>
      </c>
    </row>
    <row r="9871" spans="1:11" x14ac:dyDescent="0.45">
      <c r="A9871" s="3">
        <v>45953.431030092594</v>
      </c>
      <c r="B9871" s="1" t="s">
        <v>103</v>
      </c>
      <c r="C9871" t="str">
        <f>IFERROR(VLOOKUP(B9871,[8]電話端末!$A$2:$E$284,2,FALSE),"不在")</f>
        <v>【岡山】北添恵</v>
      </c>
      <c r="D9871" s="1" t="s">
        <v>38</v>
      </c>
      <c r="E9871" t="str">
        <f>IFERROR(VLOOKUP(D9871,[8]電話端末!$A$2:$E$284,2,FALSE),"不在")</f>
        <v>【福岡】山崎芹奈</v>
      </c>
      <c r="F9871" s="1"/>
      <c r="G9871" t="str">
        <f>IFERROR(VLOOKUP(F9871,[8]電話端末!$A$2:$D$284,2,FALSE),"不在")</f>
        <v>不在</v>
      </c>
      <c r="H9871" s="4">
        <v>0</v>
      </c>
      <c r="I9871" s="4">
        <v>0</v>
      </c>
      <c r="K9871">
        <v>2.5102300135268098E+19</v>
      </c>
    </row>
    <row r="9872" spans="1:11" x14ac:dyDescent="0.45">
      <c r="A9872" s="3">
        <v>45953.431030092594</v>
      </c>
      <c r="B9872" s="1" t="s">
        <v>38</v>
      </c>
      <c r="C9872" t="str">
        <f>IFERROR(VLOOKUP(B9872,[8]電話端末!$A$2:$E$284,2,FALSE),"不在")</f>
        <v>【福岡】山崎芹奈</v>
      </c>
      <c r="D9872" s="1" t="s">
        <v>19</v>
      </c>
      <c r="E9872" t="str">
        <f>IFERROR(VLOOKUP(D9872,[8]電話端末!$A$2:$E$284,2,FALSE),"不在")</f>
        <v>【福岡】重松宝成</v>
      </c>
      <c r="F9872" s="1" t="s">
        <v>19</v>
      </c>
      <c r="G9872" t="str">
        <f>IFERROR(VLOOKUP(F9872,[8]電話端末!$A$2:$D$284,2,FALSE),"不在")</f>
        <v>【福岡】重松宝成</v>
      </c>
      <c r="H9872" s="4">
        <v>129</v>
      </c>
      <c r="I9872" s="4">
        <v>123</v>
      </c>
      <c r="K9872">
        <v>2.5102300135168098E+19</v>
      </c>
    </row>
    <row r="9873" spans="1:11" x14ac:dyDescent="0.45">
      <c r="A9873" s="3">
        <v>45953.430231481485</v>
      </c>
      <c r="B9873" s="1" t="s">
        <v>29</v>
      </c>
      <c r="C9873" t="str">
        <f>IFERROR(VLOOKUP(B9873,[8]電話端末!$A$2:$E$284,2,FALSE),"不在")</f>
        <v>【本社EC】大城明日香</v>
      </c>
      <c r="D9873" s="1" t="s">
        <v>177</v>
      </c>
      <c r="E9873" t="str">
        <f>IFERROR(VLOOKUP(D9873,[8]電話端末!$A$2:$E$284,2,FALSE),"不在")</f>
        <v>【MF大阪】大村達也</v>
      </c>
      <c r="F9873" s="1" t="s">
        <v>177</v>
      </c>
      <c r="G9873" t="str">
        <f>IFERROR(VLOOKUP(F9873,[8]電話端末!$A$2:$D$284,2,FALSE),"不在")</f>
        <v>【MF大阪】大村達也</v>
      </c>
      <c r="H9873" s="4">
        <v>29</v>
      </c>
      <c r="I9873" s="4">
        <v>27</v>
      </c>
      <c r="K9873">
        <v>2.5102300133668098E+19</v>
      </c>
    </row>
    <row r="9874" spans="1:11" x14ac:dyDescent="0.45">
      <c r="A9874" s="3">
        <v>45953.428113425929</v>
      </c>
      <c r="B9874" s="1" t="s">
        <v>145</v>
      </c>
      <c r="C9874" t="str">
        <f>IFERROR(VLOOKUP(B9874,[8]電話端末!$A$2:$E$284,2,FALSE),"不在")</f>
        <v>【MF大阪】牧聡美</v>
      </c>
      <c r="D9874" s="1" t="s">
        <v>28</v>
      </c>
      <c r="E9874" t="str">
        <f>IFERROR(VLOOKUP(D9874,[8]電話端末!$A$2:$E$284,2,FALSE),"不在")</f>
        <v>【名古屋】大渕温子</v>
      </c>
      <c r="F9874" s="1" t="s">
        <v>28</v>
      </c>
      <c r="G9874" t="str">
        <f>IFERROR(VLOOKUP(F9874,[8]電話端末!$A$2:$D$284,2,FALSE),"不在")</f>
        <v>【名古屋】大渕温子</v>
      </c>
      <c r="H9874" s="4">
        <v>179</v>
      </c>
      <c r="I9874" s="4">
        <v>176</v>
      </c>
      <c r="K9874">
        <v>2.5102300130268099E+19</v>
      </c>
    </row>
    <row r="9875" spans="1:11" x14ac:dyDescent="0.45">
      <c r="A9875" s="3">
        <v>45953.426018518519</v>
      </c>
      <c r="B9875" s="1" t="s">
        <v>177</v>
      </c>
      <c r="C9875" t="str">
        <f>IFERROR(VLOOKUP(B9875,[8]電話端末!$A$2:$E$284,2,FALSE),"不在")</f>
        <v>【MF大阪】大村達也</v>
      </c>
      <c r="D9875" s="1" t="s">
        <v>29</v>
      </c>
      <c r="E9875" t="str">
        <f>IFERROR(VLOOKUP(D9875,[8]電話端末!$A$2:$E$284,2,FALSE),"不在")</f>
        <v>【本社EC】大城明日香</v>
      </c>
      <c r="F9875" s="1" t="s">
        <v>29</v>
      </c>
      <c r="G9875" t="str">
        <f>IFERROR(VLOOKUP(F9875,[8]電話端末!$A$2:$D$284,2,FALSE),"不在")</f>
        <v>【本社EC】大城明日香</v>
      </c>
      <c r="H9875" s="4">
        <v>45</v>
      </c>
      <c r="I9875" s="4">
        <v>40</v>
      </c>
      <c r="K9875">
        <v>2.5102300125368099E+19</v>
      </c>
    </row>
    <row r="9876" spans="1:11" x14ac:dyDescent="0.45">
      <c r="A9876" s="3">
        <v>45953.425844907404</v>
      </c>
      <c r="B9876" s="1" t="s">
        <v>19</v>
      </c>
      <c r="C9876" t="str">
        <f>IFERROR(VLOOKUP(B9876,[8]電話端末!$A$2:$E$284,2,FALSE),"不在")</f>
        <v>【福岡】重松宝成</v>
      </c>
      <c r="D9876" s="1" t="s">
        <v>18</v>
      </c>
      <c r="E9876" t="str">
        <f>IFERROR(VLOOKUP(D9876,[8]電話端末!$A$2:$E$284,2,FALSE),"不在")</f>
        <v>【広島】藤原輝己</v>
      </c>
      <c r="F9876" s="1"/>
      <c r="G9876" t="str">
        <f>IFERROR(VLOOKUP(F9876,[8]電話端末!$A$2:$D$284,2,FALSE),"不在")</f>
        <v>不在</v>
      </c>
      <c r="H9876" s="4">
        <v>10</v>
      </c>
      <c r="I9876" s="4">
        <v>0</v>
      </c>
      <c r="K9876">
        <v>2.5102300124568101E+19</v>
      </c>
    </row>
    <row r="9877" spans="1:11" x14ac:dyDescent="0.45">
      <c r="A9877" s="3">
        <v>45953.425115740742</v>
      </c>
      <c r="B9877" s="1" t="s">
        <v>180</v>
      </c>
      <c r="C9877" t="str">
        <f>IFERROR(VLOOKUP(B9877,[8]電話端末!$A$2:$E$284,2,FALSE),"不在")</f>
        <v>【横浜】萩原直美</v>
      </c>
      <c r="D9877" s="1" t="s">
        <v>157</v>
      </c>
      <c r="E9877" t="str">
        <f>IFERROR(VLOOKUP(D9877,[8]電話端末!$A$2:$E$284,2,FALSE),"不在")</f>
        <v>【大阪】着信グループ</v>
      </c>
      <c r="F9877" s="1"/>
      <c r="G9877" t="str">
        <f>IFERROR(VLOOKUP(F9877,[8]電話端末!$A$2:$D$284,2,FALSE),"不在")</f>
        <v>不在</v>
      </c>
      <c r="H9877" s="4">
        <v>12</v>
      </c>
      <c r="I9877" s="4">
        <v>0</v>
      </c>
      <c r="K9877">
        <v>2.51023001232681E+19</v>
      </c>
    </row>
    <row r="9878" spans="1:11" x14ac:dyDescent="0.45">
      <c r="A9878" s="3">
        <v>45953.424976851849</v>
      </c>
      <c r="B9878" s="1" t="s">
        <v>180</v>
      </c>
      <c r="C9878" t="str">
        <f>IFERROR(VLOOKUP(B9878,[8]電話端末!$A$2:$E$284,2,FALSE),"不在")</f>
        <v>【横浜】萩原直美</v>
      </c>
      <c r="D9878" s="1" t="s">
        <v>41</v>
      </c>
      <c r="E9878" t="str">
        <f>IFERROR(VLOOKUP(D9878,[8]電話端末!$A$2:$E$284,2,FALSE),"不在")</f>
        <v>【大阪】松下愛</v>
      </c>
      <c r="F9878" s="1"/>
      <c r="G9878" t="str">
        <f>IFERROR(VLOOKUP(F9878,[8]電話端末!$A$2:$D$284,2,FALSE),"不在")</f>
        <v>不在</v>
      </c>
      <c r="H9878" s="4">
        <v>0</v>
      </c>
      <c r="I9878" s="4">
        <v>0</v>
      </c>
      <c r="K9878">
        <v>2.5102300122968101E+19</v>
      </c>
    </row>
    <row r="9879" spans="1:11" x14ac:dyDescent="0.45">
      <c r="A9879" s="3">
        <v>45953.424837962964</v>
      </c>
      <c r="B9879" s="1" t="s">
        <v>104</v>
      </c>
      <c r="C9879" t="str">
        <f>IFERROR(VLOOKUP(B9879,[8]電話端末!$A$2:$E$284,2,FALSE),"不在")</f>
        <v>【岡山】矢野夏絵</v>
      </c>
      <c r="D9879" s="1" t="s">
        <v>41</v>
      </c>
      <c r="E9879" t="str">
        <f>IFERROR(VLOOKUP(D9879,[8]電話端末!$A$2:$E$284,2,FALSE),"不在")</f>
        <v>【大阪】松下愛</v>
      </c>
      <c r="F9879" s="1" t="s">
        <v>41</v>
      </c>
      <c r="G9879" t="str">
        <f>IFERROR(VLOOKUP(F9879,[8]電話端末!$A$2:$D$284,2,FALSE),"不在")</f>
        <v>【大阪】松下愛</v>
      </c>
      <c r="H9879" s="4">
        <v>81</v>
      </c>
      <c r="I9879" s="4">
        <v>78</v>
      </c>
      <c r="K9879">
        <v>2.5102300122568102E+19</v>
      </c>
    </row>
    <row r="9880" spans="1:11" x14ac:dyDescent="0.45">
      <c r="A9880" s="3">
        <v>45953.424814814818</v>
      </c>
      <c r="B9880" s="1" t="s">
        <v>29</v>
      </c>
      <c r="C9880" t="str">
        <f>IFERROR(VLOOKUP(B9880,[8]電話端末!$A$2:$E$284,2,FALSE),"不在")</f>
        <v>【本社EC】大城明日香</v>
      </c>
      <c r="D9880" s="1" t="s">
        <v>177</v>
      </c>
      <c r="E9880" t="str">
        <f>IFERROR(VLOOKUP(D9880,[8]電話端末!$A$2:$E$284,2,FALSE),"不在")</f>
        <v>【MF大阪】大村達也</v>
      </c>
      <c r="F9880" s="1" t="s">
        <v>177</v>
      </c>
      <c r="G9880" t="str">
        <f>IFERROR(VLOOKUP(F9880,[8]電話端末!$A$2:$D$284,2,FALSE),"不在")</f>
        <v>【MF大阪】大村達也</v>
      </c>
      <c r="H9880" s="4">
        <v>40</v>
      </c>
      <c r="I9880" s="4">
        <v>38</v>
      </c>
      <c r="K9880">
        <v>2.5102300122468098E+19</v>
      </c>
    </row>
    <row r="9881" spans="1:11" x14ac:dyDescent="0.45">
      <c r="A9881" s="3">
        <v>45953.423703703702</v>
      </c>
      <c r="B9881" s="1" t="s">
        <v>38</v>
      </c>
      <c r="C9881" t="str">
        <f>IFERROR(VLOOKUP(B9881,[8]電話端末!$A$2:$E$284,2,FALSE),"不在")</f>
        <v>【福岡】山崎芹奈</v>
      </c>
      <c r="D9881" s="1" t="s">
        <v>167</v>
      </c>
      <c r="E9881" t="str">
        <f>IFERROR(VLOOKUP(D9881,[8]電話端末!$A$2:$E$284,2,FALSE),"不在")</f>
        <v>【福岡】平山弘之</v>
      </c>
      <c r="F9881" s="1" t="s">
        <v>167</v>
      </c>
      <c r="G9881" t="str">
        <f>IFERROR(VLOOKUP(F9881,[8]電話端末!$A$2:$D$284,2,FALSE),"不在")</f>
        <v>【福岡】平山弘之</v>
      </c>
      <c r="H9881" s="4">
        <v>89</v>
      </c>
      <c r="I9881" s="4">
        <v>69</v>
      </c>
      <c r="K9881">
        <v>2.5102300120768098E+19</v>
      </c>
    </row>
    <row r="9882" spans="1:11" x14ac:dyDescent="0.45">
      <c r="A9882" s="3">
        <v>45953.42355324074</v>
      </c>
      <c r="B9882" s="1" t="s">
        <v>101</v>
      </c>
      <c r="C9882" t="str">
        <f>IFERROR(VLOOKUP(B9882,[8]電話端末!$A$2:$E$284,2,FALSE),"不在")</f>
        <v>【本社EC】山口莉奈</v>
      </c>
      <c r="D9882" s="1" t="s">
        <v>29</v>
      </c>
      <c r="E9882" t="str">
        <f>IFERROR(VLOOKUP(D9882,[8]電話端末!$A$2:$E$284,2,FALSE),"不在")</f>
        <v>【本社EC】大城明日香</v>
      </c>
      <c r="F9882" s="1" t="s">
        <v>29</v>
      </c>
      <c r="G9882" t="str">
        <f>IFERROR(VLOOKUP(F9882,[8]電話端末!$A$2:$D$284,2,FALSE),"不在")</f>
        <v>【本社EC】大城明日香</v>
      </c>
      <c r="H9882" s="4">
        <v>93</v>
      </c>
      <c r="I9882" s="4">
        <v>91</v>
      </c>
      <c r="K9882">
        <v>2.5102300120368099E+19</v>
      </c>
    </row>
    <row r="9883" spans="1:11" x14ac:dyDescent="0.45">
      <c r="A9883" s="3">
        <v>45953.419664351852</v>
      </c>
      <c r="B9883" s="1" t="s">
        <v>20</v>
      </c>
      <c r="C9883" t="str">
        <f>IFERROR(VLOOKUP(B9883,[8]電話端末!$A$2:$E$284,2,FALSE),"不在")</f>
        <v>【本社IT】梶ヶ谷知晃</v>
      </c>
      <c r="D9883" s="1" t="s">
        <v>12</v>
      </c>
      <c r="E9883" t="str">
        <f>IFERROR(VLOOKUP(D9883,[8]電話端末!$A$2:$E$284,2,FALSE),"不在")</f>
        <v>【MF大阪】平山孝潤</v>
      </c>
      <c r="F9883" s="1" t="s">
        <v>12</v>
      </c>
      <c r="G9883" t="str">
        <f>IFERROR(VLOOKUP(F9883,[8]電話端末!$A$2:$D$284,2,FALSE),"不在")</f>
        <v>【MF大阪】平山孝潤</v>
      </c>
      <c r="H9883" s="4">
        <v>66</v>
      </c>
      <c r="I9883" s="4">
        <v>62</v>
      </c>
      <c r="K9883">
        <v>2.5102300114568102E+19</v>
      </c>
    </row>
    <row r="9884" spans="1:11" x14ac:dyDescent="0.45">
      <c r="A9884" s="3">
        <v>45953.419062499997</v>
      </c>
      <c r="B9884" s="1" t="s">
        <v>19</v>
      </c>
      <c r="C9884" t="str">
        <f>IFERROR(VLOOKUP(B9884,[8]電話端末!$A$2:$E$284,2,FALSE),"不在")</f>
        <v>【福岡】重松宝成</v>
      </c>
      <c r="D9884" s="1" t="s">
        <v>44</v>
      </c>
      <c r="E9884" t="str">
        <f>IFERROR(VLOOKUP(D9884,[8]電話端末!$A$2:$E$284,2,FALSE),"不在")</f>
        <v>【福岡】奥薗美和</v>
      </c>
      <c r="F9884" s="1" t="s">
        <v>44</v>
      </c>
      <c r="G9884" t="str">
        <f>IFERROR(VLOOKUP(F9884,[8]電話端末!$A$2:$D$284,2,FALSE),"不在")</f>
        <v>【福岡】奥薗美和</v>
      </c>
      <c r="H9884" s="4">
        <v>36</v>
      </c>
      <c r="I9884" s="4">
        <v>34</v>
      </c>
      <c r="K9884">
        <v>2.5102300113368101E+19</v>
      </c>
    </row>
    <row r="9885" spans="1:11" x14ac:dyDescent="0.45">
      <c r="A9885" s="3">
        <v>45953.417847222219</v>
      </c>
      <c r="B9885" s="1" t="s">
        <v>177</v>
      </c>
      <c r="C9885" t="str">
        <f>IFERROR(VLOOKUP(B9885,[8]電話端末!$A$2:$E$284,2,FALSE),"不在")</f>
        <v>【MF大阪】大村達也</v>
      </c>
      <c r="D9885" s="1" t="s">
        <v>40</v>
      </c>
      <c r="E9885" t="str">
        <f>IFERROR(VLOOKUP(D9885,[8]電話端末!$A$2:$E$284,2,FALSE),"不在")</f>
        <v>【本社EC】鈴木浩允</v>
      </c>
      <c r="F9885" s="1" t="s">
        <v>40</v>
      </c>
      <c r="G9885" t="str">
        <f>IFERROR(VLOOKUP(F9885,[8]電話端末!$A$2:$D$284,2,FALSE),"不在")</f>
        <v>【本社EC】鈴木浩允</v>
      </c>
      <c r="H9885" s="4">
        <v>23</v>
      </c>
      <c r="I9885" s="4">
        <v>18</v>
      </c>
      <c r="K9885">
        <v>2.5102300109868102E+19</v>
      </c>
    </row>
    <row r="9886" spans="1:11" x14ac:dyDescent="0.45">
      <c r="A9886" s="3">
        <v>45953.417696759258</v>
      </c>
      <c r="B9886" s="1" t="s">
        <v>50</v>
      </c>
      <c r="C9886" t="str">
        <f>IFERROR(VLOOKUP(B9886,[8]電話端末!$A$2:$E$284,2,FALSE),"不在")</f>
        <v>【流山】浅沼潤也</v>
      </c>
      <c r="D9886" s="1" t="s">
        <v>76</v>
      </c>
      <c r="E9886" t="str">
        <f>IFERROR(VLOOKUP(D9886,[8]電話端末!$A$2:$E$284,2,FALSE),"不在")</f>
        <v>【埼玉】豊田里花</v>
      </c>
      <c r="F9886" s="1" t="s">
        <v>76</v>
      </c>
      <c r="G9886" t="str">
        <f>IFERROR(VLOOKUP(F9886,[8]電話端末!$A$2:$D$284,2,FALSE),"不在")</f>
        <v>【埼玉】豊田里花</v>
      </c>
      <c r="H9886" s="4">
        <v>17</v>
      </c>
      <c r="I9886" s="4">
        <v>13</v>
      </c>
      <c r="K9886">
        <v>2.5102300109668098E+19</v>
      </c>
    </row>
    <row r="9887" spans="1:11" x14ac:dyDescent="0.45">
      <c r="A9887" s="3">
        <v>45953.41678240741</v>
      </c>
      <c r="B9887" s="1" t="s">
        <v>76</v>
      </c>
      <c r="C9887" t="str">
        <f>IFERROR(VLOOKUP(B9887,[8]電話端末!$A$2:$E$284,2,FALSE),"不在")</f>
        <v>【埼玉】豊田里花</v>
      </c>
      <c r="D9887" s="1" t="s">
        <v>587</v>
      </c>
      <c r="E9887" t="str">
        <f>IFERROR(VLOOKUP(D9887,[8]電話端末!$A$2:$E$284,2,FALSE),"不在")</f>
        <v>不在</v>
      </c>
      <c r="F9887" s="1"/>
      <c r="G9887" t="str">
        <f>IFERROR(VLOOKUP(F9887,[8]電話端末!$A$2:$D$284,2,FALSE),"不在")</f>
        <v>不在</v>
      </c>
      <c r="H9887" s="4">
        <v>0</v>
      </c>
      <c r="I9887" s="4">
        <v>0</v>
      </c>
      <c r="K9887">
        <v>2.5102300107868099E+19</v>
      </c>
    </row>
    <row r="9888" spans="1:11" x14ac:dyDescent="0.45">
      <c r="A9888" s="3">
        <v>45953.416712962964</v>
      </c>
      <c r="B9888" s="1" t="s">
        <v>76</v>
      </c>
      <c r="C9888" t="str">
        <f>IFERROR(VLOOKUP(B9888,[8]電話端末!$A$2:$E$284,2,FALSE),"不在")</f>
        <v>【埼玉】豊田里花</v>
      </c>
      <c r="D9888" s="1" t="s">
        <v>587</v>
      </c>
      <c r="E9888" t="str">
        <f>IFERROR(VLOOKUP(D9888,[8]電話端末!$A$2:$E$284,2,FALSE),"不在")</f>
        <v>不在</v>
      </c>
      <c r="F9888" s="1"/>
      <c r="G9888" t="str">
        <f>IFERROR(VLOOKUP(F9888,[8]電話端末!$A$2:$D$284,2,FALSE),"不在")</f>
        <v>不在</v>
      </c>
      <c r="H9888" s="4">
        <v>0</v>
      </c>
      <c r="I9888" s="4">
        <v>0</v>
      </c>
      <c r="K9888">
        <v>2.51023001073681E+19</v>
      </c>
    </row>
    <row r="9889" spans="1:11" x14ac:dyDescent="0.45">
      <c r="A9889" s="3">
        <v>45953.416689814818</v>
      </c>
      <c r="B9889" s="1" t="s">
        <v>113</v>
      </c>
      <c r="C9889" t="str">
        <f>IFERROR(VLOOKUP(B9889,[8]電話端末!$A$2:$E$284,2,FALSE),"不在")</f>
        <v>【名古屋】水島奈美</v>
      </c>
      <c r="D9889" s="1" t="s">
        <v>36</v>
      </c>
      <c r="E9889" t="str">
        <f>IFERROR(VLOOKUP(D9889,[8]電話端末!$A$2:$E$284,2,FALSE),"不在")</f>
        <v>【名古屋】稲垣みちる</v>
      </c>
      <c r="F9889" s="1" t="s">
        <v>36</v>
      </c>
      <c r="G9889" t="str">
        <f>IFERROR(VLOOKUP(F9889,[8]電話端末!$A$2:$D$284,2,FALSE),"不在")</f>
        <v>【名古屋】稲垣みちる</v>
      </c>
      <c r="H9889" s="4">
        <v>76</v>
      </c>
      <c r="I9889" s="4">
        <v>75</v>
      </c>
      <c r="K9889">
        <v>2.51023001072681E+19</v>
      </c>
    </row>
    <row r="9890" spans="1:11" x14ac:dyDescent="0.45">
      <c r="A9890" s="3">
        <v>45953.416238425925</v>
      </c>
      <c r="B9890" s="1" t="s">
        <v>59</v>
      </c>
      <c r="C9890" t="str">
        <f>IFERROR(VLOOKUP(B9890,[8]電話端末!$A$2:$E$284,2,FALSE),"不在")</f>
        <v>【多摩】高久啓汰</v>
      </c>
      <c r="D9890" s="1" t="s">
        <v>154</v>
      </c>
      <c r="E9890" t="str">
        <f>IFERROR(VLOOKUP(D9890,[8]電話端末!$A$2:$E$284,2,FALSE),"不在")</f>
        <v>【横浜】中山満里奈</v>
      </c>
      <c r="F9890" s="1" t="s">
        <v>154</v>
      </c>
      <c r="G9890" t="str">
        <f>IFERROR(VLOOKUP(F9890,[8]電話端末!$A$2:$D$284,2,FALSE),"不在")</f>
        <v>【横浜】中山満里奈</v>
      </c>
      <c r="H9890" s="4">
        <v>25</v>
      </c>
      <c r="I9890" s="4">
        <v>22</v>
      </c>
      <c r="K9890">
        <v>2.5102300106568102E+19</v>
      </c>
    </row>
    <row r="9891" spans="1:11" x14ac:dyDescent="0.45">
      <c r="A9891" s="3">
        <v>45953.415983796294</v>
      </c>
      <c r="B9891" s="1" t="s">
        <v>20</v>
      </c>
      <c r="C9891" t="str">
        <f>IFERROR(VLOOKUP(B9891,[8]電話端末!$A$2:$E$284,2,FALSE),"不在")</f>
        <v>【本社IT】梶ヶ谷知晃</v>
      </c>
      <c r="D9891" s="1" t="s">
        <v>12</v>
      </c>
      <c r="E9891" t="str">
        <f>IFERROR(VLOOKUP(D9891,[8]電話端末!$A$2:$E$284,2,FALSE),"不在")</f>
        <v>【MF大阪】平山孝潤</v>
      </c>
      <c r="F9891" s="1"/>
      <c r="G9891" t="str">
        <f>IFERROR(VLOOKUP(F9891,[8]電話端末!$A$2:$D$284,2,FALSE),"不在")</f>
        <v>不在</v>
      </c>
      <c r="H9891" s="4">
        <v>1</v>
      </c>
      <c r="I9891" s="4">
        <v>0</v>
      </c>
      <c r="K9891">
        <v>2.5102300105968099E+19</v>
      </c>
    </row>
    <row r="9892" spans="1:11" x14ac:dyDescent="0.45">
      <c r="A9892" s="3">
        <v>45953.415972222225</v>
      </c>
      <c r="B9892" s="1" t="s">
        <v>186</v>
      </c>
      <c r="C9892" t="str">
        <f>IFERROR(VLOOKUP(B9892,[8]電話端末!$A$2:$E$284,2,FALSE),"不在")</f>
        <v>【東京】北林友希</v>
      </c>
      <c r="D9892" s="1" t="s">
        <v>49</v>
      </c>
      <c r="E9892" t="str">
        <f>IFERROR(VLOOKUP(D9892,[8]電話端末!$A$2:$E$284,2,FALSE),"不在")</f>
        <v>【流山】鴻池千紗都</v>
      </c>
      <c r="F9892" s="1"/>
      <c r="G9892" t="str">
        <f>IFERROR(VLOOKUP(F9892,[8]電話端末!$A$2:$D$284,2,FALSE),"不在")</f>
        <v>不在</v>
      </c>
      <c r="H9892" s="4">
        <v>1</v>
      </c>
      <c r="I9892" s="4">
        <v>0</v>
      </c>
      <c r="K9892">
        <v>2.51023001058681E+19</v>
      </c>
    </row>
    <row r="9893" spans="1:11" x14ac:dyDescent="0.45">
      <c r="A9893" s="3">
        <v>45953.415625000001</v>
      </c>
      <c r="B9893" s="1" t="s">
        <v>39</v>
      </c>
      <c r="C9893" t="str">
        <f>IFERROR(VLOOKUP(B9893,[8]電話端末!$A$2:$E$284,2,FALSE),"不在")</f>
        <v>【福岡】松尾明日香</v>
      </c>
      <c r="D9893" s="1" t="s">
        <v>19</v>
      </c>
      <c r="E9893" t="str">
        <f>IFERROR(VLOOKUP(D9893,[8]電話端末!$A$2:$E$284,2,FALSE),"不在")</f>
        <v>【福岡】重松宝成</v>
      </c>
      <c r="F9893" s="1" t="s">
        <v>19</v>
      </c>
      <c r="G9893" t="str">
        <f>IFERROR(VLOOKUP(F9893,[8]電話端末!$A$2:$D$284,2,FALSE),"不在")</f>
        <v>【福岡】重松宝成</v>
      </c>
      <c r="H9893" s="4">
        <v>34</v>
      </c>
      <c r="I9893" s="4">
        <v>31</v>
      </c>
      <c r="K9893">
        <v>2.5102300104768098E+19</v>
      </c>
    </row>
    <row r="9894" spans="1:11" x14ac:dyDescent="0.45">
      <c r="A9894" s="3">
        <v>45953.415555555555</v>
      </c>
      <c r="B9894" s="1" t="s">
        <v>12</v>
      </c>
      <c r="C9894" t="str">
        <f>IFERROR(VLOOKUP(B9894,[8]電話端末!$A$2:$E$284,2,FALSE),"不在")</f>
        <v>【MF大阪】平山孝潤</v>
      </c>
      <c r="D9894" s="1" t="s">
        <v>33</v>
      </c>
      <c r="E9894" t="str">
        <f>IFERROR(VLOOKUP(D9894,[8]電話端末!$A$2:$E$284,2,FALSE),"不在")</f>
        <v>【本社経理】池上有花</v>
      </c>
      <c r="F9894" s="1" t="s">
        <v>11</v>
      </c>
      <c r="G9894" t="str">
        <f>IFERROR(VLOOKUP(F9894,[8]電話端末!$A$2:$D$284,2,FALSE),"不在")</f>
        <v>【本社経理】池上有花</v>
      </c>
      <c r="H9894" s="4">
        <v>51</v>
      </c>
      <c r="I9894" s="4">
        <v>49</v>
      </c>
      <c r="K9894">
        <v>2.5102300104568099E+19</v>
      </c>
    </row>
    <row r="9895" spans="1:11" x14ac:dyDescent="0.45">
      <c r="A9895" s="3">
        <v>45953.415451388886</v>
      </c>
      <c r="B9895" s="1" t="s">
        <v>20</v>
      </c>
      <c r="C9895" t="str">
        <f>IFERROR(VLOOKUP(B9895,[8]電話端末!$A$2:$E$284,2,FALSE),"不在")</f>
        <v>【本社IT】梶ヶ谷知晃</v>
      </c>
      <c r="D9895" s="1" t="s">
        <v>23</v>
      </c>
      <c r="E9895" t="str">
        <f>IFERROR(VLOOKUP(D9895,[8]電話端末!$A$2:$E$284,2,FALSE),"不在")</f>
        <v>【本社購買】山口泰彦</v>
      </c>
      <c r="F9895" s="1" t="s">
        <v>23</v>
      </c>
      <c r="G9895" t="str">
        <f>IFERROR(VLOOKUP(F9895,[8]電話端末!$A$2:$D$284,2,FALSE),"不在")</f>
        <v>【本社購買】山口泰彦</v>
      </c>
      <c r="H9895" s="4">
        <v>30</v>
      </c>
      <c r="I9895" s="4">
        <v>25</v>
      </c>
      <c r="K9895">
        <v>2.51023001042681E+19</v>
      </c>
    </row>
    <row r="9896" spans="1:11" x14ac:dyDescent="0.45">
      <c r="A9896" s="3">
        <v>45953.415092592593</v>
      </c>
      <c r="B9896" s="1" t="s">
        <v>65</v>
      </c>
      <c r="C9896" t="str">
        <f>IFERROR(VLOOKUP(B9896,[8]電話端末!$A$2:$E$284,2,FALSE),"不在")</f>
        <v>【本社】受付用電話機</v>
      </c>
      <c r="D9896" s="1" t="s">
        <v>66</v>
      </c>
      <c r="E9896" t="str">
        <f>IFERROR(VLOOKUP(D9896,[8]電話端末!$A$2:$E$284,2,FALSE),"不在")</f>
        <v>【本社】受付電話機</v>
      </c>
      <c r="F9896" s="1" t="s">
        <v>20</v>
      </c>
      <c r="G9896" t="str">
        <f>IFERROR(VLOOKUP(F9896,[8]電話端末!$A$2:$D$284,2,FALSE),"不在")</f>
        <v>【本社IT】梶ヶ谷知晃</v>
      </c>
      <c r="H9896" s="4">
        <v>20</v>
      </c>
      <c r="I9896" s="4">
        <v>19</v>
      </c>
      <c r="K9896">
        <v>2.5102300103368102E+19</v>
      </c>
    </row>
    <row r="9897" spans="1:11" x14ac:dyDescent="0.45">
      <c r="A9897" s="3">
        <v>45953.414027777777</v>
      </c>
      <c r="B9897" s="1" t="s">
        <v>34</v>
      </c>
      <c r="C9897" t="str">
        <f>IFERROR(VLOOKUP(B9897,[8]電話端末!$A$2:$E$284,2,FALSE),"不在")</f>
        <v>【埼玉】細田昌子</v>
      </c>
      <c r="D9897" s="1" t="s">
        <v>23</v>
      </c>
      <c r="E9897" t="str">
        <f>IFERROR(VLOOKUP(D9897,[8]電話端末!$A$2:$E$284,2,FALSE),"不在")</f>
        <v>【本社購買】山口泰彦</v>
      </c>
      <c r="F9897" s="1" t="s">
        <v>23</v>
      </c>
      <c r="G9897" t="str">
        <f>IFERROR(VLOOKUP(F9897,[8]電話端末!$A$2:$D$284,2,FALSE),"不在")</f>
        <v>【本社購買】山口泰彦</v>
      </c>
      <c r="H9897" s="4">
        <v>20</v>
      </c>
      <c r="I9897" s="4">
        <v>16</v>
      </c>
      <c r="K9897">
        <v>2.5102300102168101E+19</v>
      </c>
    </row>
    <row r="9898" spans="1:11" x14ac:dyDescent="0.45">
      <c r="A9898" s="3">
        <v>45953.413518518515</v>
      </c>
      <c r="B9898" s="1" t="s">
        <v>113</v>
      </c>
      <c r="C9898" t="str">
        <f>IFERROR(VLOOKUP(B9898,[8]電話端末!$A$2:$E$284,2,FALSE),"不在")</f>
        <v>【名古屋】水島奈美</v>
      </c>
      <c r="D9898" s="1" t="s">
        <v>36</v>
      </c>
      <c r="E9898" t="str">
        <f>IFERROR(VLOOKUP(D9898,[8]電話端末!$A$2:$E$284,2,FALSE),"不在")</f>
        <v>【名古屋】稲垣みちる</v>
      </c>
      <c r="F9898" s="1" t="s">
        <v>36</v>
      </c>
      <c r="G9898" t="str">
        <f>IFERROR(VLOOKUP(F9898,[8]電話端末!$A$2:$D$284,2,FALSE),"不在")</f>
        <v>【名古屋】稲垣みちる</v>
      </c>
      <c r="H9898" s="4">
        <v>44</v>
      </c>
      <c r="I9898" s="4">
        <v>43</v>
      </c>
      <c r="K9898">
        <v>2.5102300101568098E+19</v>
      </c>
    </row>
    <row r="9899" spans="1:11" x14ac:dyDescent="0.45">
      <c r="A9899" s="3">
        <v>45953.412673611114</v>
      </c>
      <c r="B9899" s="1" t="s">
        <v>128</v>
      </c>
      <c r="C9899" t="str">
        <f>IFERROR(VLOOKUP(B9899,[8]電話端末!$A$2:$E$284,2,FALSE),"不在")</f>
        <v>【仙台】仁藤佳美</v>
      </c>
      <c r="D9899" s="1" t="s">
        <v>28</v>
      </c>
      <c r="E9899" t="str">
        <f>IFERROR(VLOOKUP(D9899,[8]電話端末!$A$2:$E$284,2,FALSE),"不在")</f>
        <v>【名古屋】大渕温子</v>
      </c>
      <c r="F9899" s="1" t="s">
        <v>28</v>
      </c>
      <c r="G9899" t="str">
        <f>IFERROR(VLOOKUP(F9899,[8]電話端末!$A$2:$D$284,2,FALSE),"不在")</f>
        <v>【名古屋】大渕温子</v>
      </c>
      <c r="H9899" s="4">
        <v>271</v>
      </c>
      <c r="I9899" s="4">
        <v>269</v>
      </c>
      <c r="K9899">
        <v>2.5102300100468101E+19</v>
      </c>
    </row>
    <row r="9900" spans="1:11" x14ac:dyDescent="0.45">
      <c r="A9900" s="3">
        <v>45953.412048611113</v>
      </c>
      <c r="B9900" s="1" t="s">
        <v>87</v>
      </c>
      <c r="C9900" t="str">
        <f>IFERROR(VLOOKUP(B9900,[8]電話端末!$A$2:$E$284,2,FALSE),"不在")</f>
        <v>【本社EC】別府菜々美</v>
      </c>
      <c r="D9900" s="1" t="s">
        <v>40</v>
      </c>
      <c r="E9900" t="str">
        <f>IFERROR(VLOOKUP(D9900,[8]電話端末!$A$2:$E$284,2,FALSE),"不在")</f>
        <v>【本社EC】鈴木浩允</v>
      </c>
      <c r="F9900" s="1" t="s">
        <v>40</v>
      </c>
      <c r="G9900" t="str">
        <f>IFERROR(VLOOKUP(F9900,[8]電話端末!$A$2:$D$284,2,FALSE),"不在")</f>
        <v>【本社EC】鈴木浩允</v>
      </c>
      <c r="H9900" s="4">
        <v>147</v>
      </c>
      <c r="I9900" s="4">
        <v>143</v>
      </c>
      <c r="K9900">
        <v>2.5102300098768101E+19</v>
      </c>
    </row>
    <row r="9901" spans="1:11" x14ac:dyDescent="0.45">
      <c r="A9901" s="3">
        <v>45953.411215277774</v>
      </c>
      <c r="B9901" s="1" t="s">
        <v>39</v>
      </c>
      <c r="C9901" t="str">
        <f>IFERROR(VLOOKUP(B9901,[8]電話端末!$A$2:$E$284,2,FALSE),"不在")</f>
        <v>【福岡】松尾明日香</v>
      </c>
      <c r="D9901" s="1" t="s">
        <v>167</v>
      </c>
      <c r="E9901" t="str">
        <f>IFERROR(VLOOKUP(D9901,[8]電話端末!$A$2:$E$284,2,FALSE),"不在")</f>
        <v>【福岡】平山弘之</v>
      </c>
      <c r="F9901" s="1" t="s">
        <v>167</v>
      </c>
      <c r="G9901" t="str">
        <f>IFERROR(VLOOKUP(F9901,[8]電話端末!$A$2:$D$284,2,FALSE),"不在")</f>
        <v>【福岡】平山弘之</v>
      </c>
      <c r="H9901" s="4">
        <v>130</v>
      </c>
      <c r="I9901" s="4">
        <v>128</v>
      </c>
      <c r="K9901">
        <v>2.5102300096368099E+19</v>
      </c>
    </row>
    <row r="9902" spans="1:11" x14ac:dyDescent="0.45">
      <c r="A9902" s="3">
        <v>45953.411134259259</v>
      </c>
      <c r="B9902" s="1" t="s">
        <v>35</v>
      </c>
      <c r="C9902" t="str">
        <f>IFERROR(VLOOKUP(B9902,[8]電話端末!$A$2:$E$284,2,FALSE),"不在")</f>
        <v>【広島】小先純平</v>
      </c>
      <c r="D9902" s="1" t="s">
        <v>19</v>
      </c>
      <c r="E9902" t="str">
        <f>IFERROR(VLOOKUP(D9902,[8]電話端末!$A$2:$E$284,2,FALSE),"不在")</f>
        <v>【福岡】重松宝成</v>
      </c>
      <c r="F9902" s="1" t="s">
        <v>19</v>
      </c>
      <c r="G9902" t="str">
        <f>IFERROR(VLOOKUP(F9902,[8]電話端末!$A$2:$D$284,2,FALSE),"不在")</f>
        <v>【福岡】重松宝成</v>
      </c>
      <c r="H9902" s="4">
        <v>27</v>
      </c>
      <c r="I9902" s="4">
        <v>24</v>
      </c>
      <c r="K9902">
        <v>2.5102300095868101E+19</v>
      </c>
    </row>
    <row r="9903" spans="1:11" x14ac:dyDescent="0.45">
      <c r="A9903" s="3">
        <v>45953.410150462965</v>
      </c>
      <c r="B9903" s="1" t="s">
        <v>44</v>
      </c>
      <c r="C9903" t="str">
        <f>IFERROR(VLOOKUP(B9903,[8]電話端末!$A$2:$E$284,2,FALSE),"不在")</f>
        <v>【福岡】奥薗美和</v>
      </c>
      <c r="D9903" s="1" t="s">
        <v>19</v>
      </c>
      <c r="E9903" t="str">
        <f>IFERROR(VLOOKUP(D9903,[8]電話端末!$A$2:$E$284,2,FALSE),"不在")</f>
        <v>【福岡】重松宝成</v>
      </c>
      <c r="F9903" s="1" t="s">
        <v>19</v>
      </c>
      <c r="G9903" t="str">
        <f>IFERROR(VLOOKUP(F9903,[8]電話端末!$A$2:$D$284,2,FALSE),"不在")</f>
        <v>【福岡】重松宝成</v>
      </c>
      <c r="H9903" s="4">
        <v>62</v>
      </c>
      <c r="I9903" s="4">
        <v>60</v>
      </c>
      <c r="K9903">
        <v>2.51023000946681E+19</v>
      </c>
    </row>
    <row r="9904" spans="1:11" x14ac:dyDescent="0.45">
      <c r="A9904" s="3">
        <v>45953.40761574074</v>
      </c>
      <c r="B9904" s="1" t="s">
        <v>83</v>
      </c>
      <c r="C9904" t="str">
        <f>IFERROR(VLOOKUP(B9904,[8]電話端末!$A$2:$E$284,2,FALSE),"不在")</f>
        <v>【札幌】舘合庸介</v>
      </c>
      <c r="D9904" s="1" t="s">
        <v>128</v>
      </c>
      <c r="E9904" t="str">
        <f>IFERROR(VLOOKUP(D9904,[8]電話端末!$A$2:$E$284,2,FALSE),"不在")</f>
        <v>【仙台】仁藤佳美</v>
      </c>
      <c r="F9904" s="1" t="s">
        <v>128</v>
      </c>
      <c r="G9904" t="str">
        <f>IFERROR(VLOOKUP(F9904,[8]電話端末!$A$2:$D$284,2,FALSE),"不在")</f>
        <v>【仙台】仁藤佳美</v>
      </c>
      <c r="H9904" s="4">
        <v>27</v>
      </c>
      <c r="I9904" s="4">
        <v>25</v>
      </c>
      <c r="K9904">
        <v>2.51023000898681E+19</v>
      </c>
    </row>
    <row r="9905" spans="1:11" x14ac:dyDescent="0.45">
      <c r="A9905" s="3">
        <v>45953.407476851855</v>
      </c>
      <c r="B9905" s="1" t="s">
        <v>50</v>
      </c>
      <c r="C9905" t="str">
        <f>IFERROR(VLOOKUP(B9905,[8]電話端末!$A$2:$E$284,2,FALSE),"不在")</f>
        <v>【流山】浅沼潤也</v>
      </c>
      <c r="D9905" s="1" t="s">
        <v>29</v>
      </c>
      <c r="E9905" t="str">
        <f>IFERROR(VLOOKUP(D9905,[8]電話端末!$A$2:$E$284,2,FALSE),"不在")</f>
        <v>【本社EC】大城明日香</v>
      </c>
      <c r="F9905" s="1" t="s">
        <v>29</v>
      </c>
      <c r="G9905" t="str">
        <f>IFERROR(VLOOKUP(F9905,[8]電話端末!$A$2:$D$284,2,FALSE),"不在")</f>
        <v>【本社EC】大城明日香</v>
      </c>
      <c r="H9905" s="4">
        <v>67</v>
      </c>
      <c r="I9905" s="4">
        <v>62</v>
      </c>
      <c r="K9905">
        <v>2.51023000895681E+19</v>
      </c>
    </row>
    <row r="9906" spans="1:11" x14ac:dyDescent="0.45">
      <c r="A9906" s="3">
        <v>45953.407349537039</v>
      </c>
      <c r="B9906" s="1" t="s">
        <v>76</v>
      </c>
      <c r="C9906" t="str">
        <f>IFERROR(VLOOKUP(B9906,[8]電話端末!$A$2:$E$284,2,FALSE),"不在")</f>
        <v>【埼玉】豊田里花</v>
      </c>
      <c r="D9906" s="1" t="s">
        <v>31</v>
      </c>
      <c r="E9906" t="str">
        <f>IFERROR(VLOOKUP(D9906,[8]電話端末!$A$2:$E$284,2,FALSE),"不在")</f>
        <v>【千葉】着信グループ</v>
      </c>
      <c r="F9906" s="1" t="s">
        <v>579</v>
      </c>
      <c r="G9906" t="str">
        <f>IFERROR(VLOOKUP(F9906,[8]電話端末!$A$2:$D$284,2,FALSE),"不在")</f>
        <v>【千葉】平野翔大</v>
      </c>
      <c r="H9906" s="4">
        <v>75</v>
      </c>
      <c r="I9906" s="4">
        <v>73</v>
      </c>
      <c r="K9906">
        <v>2.5102300089168101E+19</v>
      </c>
    </row>
    <row r="9907" spans="1:11" x14ac:dyDescent="0.45">
      <c r="A9907" s="3">
        <v>45953.407210648147</v>
      </c>
      <c r="B9907" s="1" t="s">
        <v>48</v>
      </c>
      <c r="C9907" t="str">
        <f>IFERROR(VLOOKUP(B9907,[8]電話端末!$A$2:$E$284,2,FALSE),"不在")</f>
        <v>【福岡】松添愛</v>
      </c>
      <c r="D9907" s="1" t="s">
        <v>39</v>
      </c>
      <c r="E9907" t="str">
        <f>IFERROR(VLOOKUP(D9907,[8]電話端末!$A$2:$E$284,2,FALSE),"不在")</f>
        <v>【福岡】松尾明日香</v>
      </c>
      <c r="F9907" s="1" t="s">
        <v>39</v>
      </c>
      <c r="G9907" t="str">
        <f>IFERROR(VLOOKUP(F9907,[8]電話端末!$A$2:$D$284,2,FALSE),"不在")</f>
        <v>【福岡】松尾明日香</v>
      </c>
      <c r="H9907" s="4">
        <v>23</v>
      </c>
      <c r="I9907" s="4">
        <v>22</v>
      </c>
      <c r="K9907">
        <v>2.5102300088568099E+19</v>
      </c>
    </row>
    <row r="9908" spans="1:11" x14ac:dyDescent="0.45">
      <c r="A9908" s="3">
        <v>45953.404780092591</v>
      </c>
      <c r="B9908" s="1" t="s">
        <v>24</v>
      </c>
      <c r="C9908" t="str">
        <f>IFERROR(VLOOKUP(B9908,[8]電話端末!$A$2:$E$284,2,FALSE),"不在")</f>
        <v>【MF大阪】内田優美</v>
      </c>
      <c r="D9908" s="1" t="s">
        <v>57</v>
      </c>
      <c r="E9908" t="str">
        <f>IFERROR(VLOOKUP(D9908,[8]電話端末!$A$2:$E$284,2,FALSE),"不在")</f>
        <v>【本社総務】吉田亜依</v>
      </c>
      <c r="F9908" s="1" t="s">
        <v>57</v>
      </c>
      <c r="G9908" t="str">
        <f>IFERROR(VLOOKUP(F9908,[8]電話端末!$A$2:$D$284,2,FALSE),"不在")</f>
        <v>【本社総務】吉田亜依</v>
      </c>
      <c r="H9908" s="4">
        <v>193</v>
      </c>
      <c r="I9908" s="4">
        <v>190</v>
      </c>
      <c r="K9908">
        <v>2.5102300084268102E+19</v>
      </c>
    </row>
    <row r="9909" spans="1:11" x14ac:dyDescent="0.45">
      <c r="A9909" s="3">
        <v>45953.404490740744</v>
      </c>
      <c r="B9909" s="1" t="s">
        <v>85</v>
      </c>
      <c r="C9909" t="str">
        <f>IFERROR(VLOOKUP(B9909,[8]電話端末!$A$2:$E$284,2,FALSE),"不在")</f>
        <v>【仙台】齋藤詩織</v>
      </c>
      <c r="D9909" s="1" t="s">
        <v>83</v>
      </c>
      <c r="E9909" t="str">
        <f>IFERROR(VLOOKUP(D9909,[8]電話端末!$A$2:$E$284,2,FALSE),"不在")</f>
        <v>【札幌】舘合庸介</v>
      </c>
      <c r="F9909" s="1" t="s">
        <v>83</v>
      </c>
      <c r="G9909" t="str">
        <f>IFERROR(VLOOKUP(F9909,[8]電話端末!$A$2:$D$284,2,FALSE),"不在")</f>
        <v>【札幌】舘合庸介</v>
      </c>
      <c r="H9909" s="4">
        <v>116</v>
      </c>
      <c r="I9909" s="4">
        <v>114</v>
      </c>
      <c r="K9909">
        <v>2.51023000834681E+19</v>
      </c>
    </row>
    <row r="9910" spans="1:11" x14ac:dyDescent="0.45">
      <c r="A9910" s="3">
        <v>45953.404027777775</v>
      </c>
      <c r="B9910" s="1" t="s">
        <v>34</v>
      </c>
      <c r="C9910" t="str">
        <f>IFERROR(VLOOKUP(B9910,[8]電話端末!$A$2:$E$284,2,FALSE),"不在")</f>
        <v>【埼玉】細田昌子</v>
      </c>
      <c r="D9910" s="1" t="s">
        <v>23</v>
      </c>
      <c r="E9910" t="str">
        <f>IFERROR(VLOOKUP(D9910,[8]電話端末!$A$2:$E$284,2,FALSE),"不在")</f>
        <v>【本社購買】山口泰彦</v>
      </c>
      <c r="F9910" s="1" t="s">
        <v>23</v>
      </c>
      <c r="G9910" t="str">
        <f>IFERROR(VLOOKUP(F9910,[8]電話端末!$A$2:$D$284,2,FALSE),"不在")</f>
        <v>【本社購買】山口泰彦</v>
      </c>
      <c r="H9910" s="4">
        <v>59</v>
      </c>
      <c r="I9910" s="4">
        <v>56</v>
      </c>
      <c r="K9910">
        <v>2.5102300082368098E+19</v>
      </c>
    </row>
    <row r="9911" spans="1:11" x14ac:dyDescent="0.45">
      <c r="A9911" s="3">
        <v>45953.402141203704</v>
      </c>
      <c r="B9911" s="1" t="s">
        <v>38</v>
      </c>
      <c r="C9911" t="str">
        <f>IFERROR(VLOOKUP(B9911,[8]電話端末!$A$2:$E$284,2,FALSE),"不在")</f>
        <v>【福岡】山崎芹奈</v>
      </c>
      <c r="D9911" s="1" t="s">
        <v>19</v>
      </c>
      <c r="E9911" t="str">
        <f>IFERROR(VLOOKUP(D9911,[8]電話端末!$A$2:$E$284,2,FALSE),"不在")</f>
        <v>【福岡】重松宝成</v>
      </c>
      <c r="F9911" s="1" t="s">
        <v>19</v>
      </c>
      <c r="G9911" t="str">
        <f>IFERROR(VLOOKUP(F9911,[8]電話端末!$A$2:$D$284,2,FALSE),"不在")</f>
        <v>【福岡】重松宝成</v>
      </c>
      <c r="H9911" s="4">
        <v>91</v>
      </c>
      <c r="I9911" s="4">
        <v>87</v>
      </c>
      <c r="K9911">
        <v>2.51023000786681E+19</v>
      </c>
    </row>
    <row r="9912" spans="1:11" x14ac:dyDescent="0.45">
      <c r="A9912" s="3">
        <v>45953.402094907404</v>
      </c>
      <c r="B9912" s="1" t="s">
        <v>23</v>
      </c>
      <c r="C9912" t="str">
        <f>IFERROR(VLOOKUP(B9912,[8]電話端末!$A$2:$E$284,2,FALSE),"不在")</f>
        <v>【本社購買】山口泰彦</v>
      </c>
      <c r="D9912" s="1" t="s">
        <v>34</v>
      </c>
      <c r="E9912" t="str">
        <f>IFERROR(VLOOKUP(D9912,[8]電話端末!$A$2:$E$284,2,FALSE),"不在")</f>
        <v>【埼玉】細田昌子</v>
      </c>
      <c r="F9912" s="1"/>
      <c r="G9912" t="str">
        <f>IFERROR(VLOOKUP(F9912,[8]電話端末!$A$2:$D$284,2,FALSE),"不在")</f>
        <v>不在</v>
      </c>
      <c r="H9912" s="4">
        <v>22</v>
      </c>
      <c r="I9912" s="4">
        <v>0</v>
      </c>
      <c r="K9912">
        <v>2.51023000784681E+19</v>
      </c>
    </row>
    <row r="9913" spans="1:11" x14ac:dyDescent="0.45">
      <c r="A9913" s="3">
        <v>45953.401504629626</v>
      </c>
      <c r="B9913" s="1" t="s">
        <v>85</v>
      </c>
      <c r="C9913" t="str">
        <f>IFERROR(VLOOKUP(B9913,[8]電話端末!$A$2:$E$284,2,FALSE),"不在")</f>
        <v>【仙台】齋藤詩織</v>
      </c>
      <c r="D9913" s="1" t="s">
        <v>83</v>
      </c>
      <c r="E9913" t="str">
        <f>IFERROR(VLOOKUP(D9913,[8]電話端末!$A$2:$E$284,2,FALSE),"不在")</f>
        <v>【札幌】舘合庸介</v>
      </c>
      <c r="F9913" s="1" t="s">
        <v>83</v>
      </c>
      <c r="G9913" t="str">
        <f>IFERROR(VLOOKUP(F9913,[8]電話端末!$A$2:$D$284,2,FALSE),"不在")</f>
        <v>【札幌】舘合庸介</v>
      </c>
      <c r="H9913" s="4">
        <v>32</v>
      </c>
      <c r="I9913" s="4">
        <v>29</v>
      </c>
      <c r="K9913">
        <v>2.51023000770681E+19</v>
      </c>
    </row>
    <row r="9914" spans="1:11" x14ac:dyDescent="0.45">
      <c r="A9914" s="3">
        <v>45953.40079861111</v>
      </c>
      <c r="B9914" s="1" t="s">
        <v>164</v>
      </c>
      <c r="C9914" t="str">
        <f>IFERROR(VLOOKUP(B9914,[8]電話端末!$A$2:$E$284,2,FALSE),"不在")</f>
        <v>【流山】蒲原健吾</v>
      </c>
      <c r="D9914" s="1" t="s">
        <v>27</v>
      </c>
      <c r="E9914" t="str">
        <f>IFERROR(VLOOKUP(D9914,[8]電話端末!$A$2:$E$284,2,FALSE),"不在")</f>
        <v>【本社在庫物流課】黒田靖広</v>
      </c>
      <c r="F9914" s="1"/>
      <c r="G9914" t="str">
        <f>IFERROR(VLOOKUP(F9914,[8]電話端末!$A$2:$D$284,2,FALSE),"不在")</f>
        <v>不在</v>
      </c>
      <c r="H9914" s="4">
        <v>0</v>
      </c>
      <c r="I9914" s="4">
        <v>0</v>
      </c>
      <c r="K9914">
        <v>2.5102300076068098E+19</v>
      </c>
    </row>
    <row r="9915" spans="1:11" x14ac:dyDescent="0.45">
      <c r="A9915" s="3">
        <v>45953.400740740741</v>
      </c>
      <c r="B9915" s="1" t="s">
        <v>34</v>
      </c>
      <c r="C9915" t="str">
        <f>IFERROR(VLOOKUP(B9915,[8]電話端末!$A$2:$E$284,2,FALSE),"不在")</f>
        <v>【埼玉】細田昌子</v>
      </c>
      <c r="D9915" s="1" t="s">
        <v>23</v>
      </c>
      <c r="E9915" t="str">
        <f>IFERROR(VLOOKUP(D9915,[8]電話端末!$A$2:$E$284,2,FALSE),"不在")</f>
        <v>【本社購買】山口泰彦</v>
      </c>
      <c r="F9915" s="1" t="s">
        <v>27</v>
      </c>
      <c r="G9915" t="str">
        <f>IFERROR(VLOOKUP(F9915,[8]電話端末!$A$2:$D$284,2,FALSE),"不在")</f>
        <v>【本社在庫物流課】黒田靖広</v>
      </c>
      <c r="H9915" s="4">
        <v>26</v>
      </c>
      <c r="I9915" s="4">
        <v>22</v>
      </c>
      <c r="K9915">
        <v>2.5102300075868099E+19</v>
      </c>
    </row>
    <row r="9916" spans="1:11" x14ac:dyDescent="0.45">
      <c r="A9916" s="3">
        <v>45953.400555555556</v>
      </c>
      <c r="B9916" s="1" t="s">
        <v>29</v>
      </c>
      <c r="C9916" t="str">
        <f>IFERROR(VLOOKUP(B9916,[8]電話端末!$A$2:$E$284,2,FALSE),"不在")</f>
        <v>【本社EC】大城明日香</v>
      </c>
      <c r="D9916" s="1" t="s">
        <v>117</v>
      </c>
      <c r="E9916" t="str">
        <f>IFERROR(VLOOKUP(D9916,[8]電話端末!$A$2:$E$284,2,FALSE),"不在")</f>
        <v>【流山】石田拓海</v>
      </c>
      <c r="F9916" s="1" t="s">
        <v>49</v>
      </c>
      <c r="G9916" t="str">
        <f>IFERROR(VLOOKUP(F9916,[8]電話端末!$A$2:$D$284,2,FALSE),"不在")</f>
        <v>【流山】鴻池千紗都</v>
      </c>
      <c r="H9916" s="4">
        <v>67</v>
      </c>
      <c r="I9916" s="4">
        <v>64</v>
      </c>
      <c r="K9916">
        <v>2.51023000753681E+19</v>
      </c>
    </row>
    <row r="9917" spans="1:11" x14ac:dyDescent="0.45">
      <c r="A9917" s="3">
        <v>45953.400034722225</v>
      </c>
      <c r="B9917" s="1" t="s">
        <v>29</v>
      </c>
      <c r="C9917" t="str">
        <f>IFERROR(VLOOKUP(B9917,[8]電話端末!$A$2:$E$284,2,FALSE),"不在")</f>
        <v>【本社EC】大城明日香</v>
      </c>
      <c r="D9917" s="1" t="s">
        <v>50</v>
      </c>
      <c r="E9917" t="str">
        <f>IFERROR(VLOOKUP(D9917,[8]電話端末!$A$2:$E$284,2,FALSE),"不在")</f>
        <v>【流山】浅沼潤也</v>
      </c>
      <c r="F9917" s="1"/>
      <c r="G9917" t="str">
        <f>IFERROR(VLOOKUP(F9917,[8]電話端末!$A$2:$D$284,2,FALSE),"不在")</f>
        <v>不在</v>
      </c>
      <c r="H9917" s="4">
        <v>19</v>
      </c>
      <c r="I9917" s="4">
        <v>0</v>
      </c>
      <c r="K9917">
        <v>2.5102300074568102E+19</v>
      </c>
    </row>
    <row r="9918" spans="1:11" x14ac:dyDescent="0.45">
      <c r="A9918" s="3">
        <v>45953.39949074074</v>
      </c>
      <c r="B9918" s="1" t="s">
        <v>83</v>
      </c>
      <c r="C9918" t="str">
        <f>IFERROR(VLOOKUP(B9918,[8]電話端末!$A$2:$E$284,2,FALSE),"不在")</f>
        <v>【札幌】舘合庸介</v>
      </c>
      <c r="D9918" s="1" t="s">
        <v>128</v>
      </c>
      <c r="E9918" t="str">
        <f>IFERROR(VLOOKUP(D9918,[8]電話端末!$A$2:$E$284,2,FALSE),"不在")</f>
        <v>【仙台】仁藤佳美</v>
      </c>
      <c r="F9918" s="1" t="s">
        <v>128</v>
      </c>
      <c r="G9918" t="str">
        <f>IFERROR(VLOOKUP(F9918,[8]電話端末!$A$2:$D$284,2,FALSE),"不在")</f>
        <v>【仙台】仁藤佳美</v>
      </c>
      <c r="H9918" s="4">
        <v>41</v>
      </c>
      <c r="I9918" s="4">
        <v>39</v>
      </c>
      <c r="K9918">
        <v>2.51023000737681E+19</v>
      </c>
    </row>
    <row r="9919" spans="1:11" x14ac:dyDescent="0.45">
      <c r="A9919" s="3">
        <v>45953.397627314815</v>
      </c>
      <c r="B9919" s="1" t="s">
        <v>83</v>
      </c>
      <c r="C9919" t="str">
        <f>IFERROR(VLOOKUP(B9919,[8]電話端末!$A$2:$E$284,2,FALSE),"不在")</f>
        <v>【札幌】舘合庸介</v>
      </c>
      <c r="D9919" s="1" t="s">
        <v>85</v>
      </c>
      <c r="E9919" t="str">
        <f>IFERROR(VLOOKUP(D9919,[8]電話端末!$A$2:$E$284,2,FALSE),"不在")</f>
        <v>【仙台】齋藤詩織</v>
      </c>
      <c r="F9919" s="1" t="s">
        <v>85</v>
      </c>
      <c r="G9919" t="str">
        <f>IFERROR(VLOOKUP(F9919,[8]電話端末!$A$2:$D$284,2,FALSE),"不在")</f>
        <v>【仙台】齋藤詩織</v>
      </c>
      <c r="H9919" s="4">
        <v>80</v>
      </c>
      <c r="I9919" s="4">
        <v>77</v>
      </c>
      <c r="K9919">
        <v>2.5102300071168098E+19</v>
      </c>
    </row>
    <row r="9920" spans="1:11" x14ac:dyDescent="0.45">
      <c r="A9920" s="3">
        <v>45953.39702546296</v>
      </c>
      <c r="B9920" s="1" t="s">
        <v>92</v>
      </c>
      <c r="C9920" t="str">
        <f>IFERROR(VLOOKUP(B9920,[8]電話端末!$A$2:$E$284,2,FALSE),"不在")</f>
        <v>【MF大阪】受付電話</v>
      </c>
      <c r="D9920" s="1" t="s">
        <v>93</v>
      </c>
      <c r="E9920" t="str">
        <f>IFERROR(VLOOKUP(D9920,[8]電話端末!$A$2:$E$284,2,FALSE),"不在")</f>
        <v>【MF大阪】受付電話機</v>
      </c>
      <c r="F9920" s="1" t="s">
        <v>63</v>
      </c>
      <c r="G9920" t="str">
        <f>IFERROR(VLOOKUP(F9920,[8]電話端末!$A$2:$D$284,2,FALSE),"不在")</f>
        <v>【MF大阪】松尾セリ菜</v>
      </c>
      <c r="H9920" s="4">
        <v>10</v>
      </c>
      <c r="I9920" s="4">
        <v>6</v>
      </c>
      <c r="K9920">
        <v>2.5102300069868102E+19</v>
      </c>
    </row>
    <row r="9921" spans="1:11" x14ac:dyDescent="0.45">
      <c r="A9921" s="3">
        <v>45953.396828703706</v>
      </c>
      <c r="B9921" s="1" t="s">
        <v>44</v>
      </c>
      <c r="C9921" t="str">
        <f>IFERROR(VLOOKUP(B9921,[8]電話端末!$A$2:$E$284,2,FALSE),"不在")</f>
        <v>【福岡】奥薗美和</v>
      </c>
      <c r="D9921" s="1" t="s">
        <v>48</v>
      </c>
      <c r="E9921" t="str">
        <f>IFERROR(VLOOKUP(D9921,[8]電話端末!$A$2:$E$284,2,FALSE),"不在")</f>
        <v>【福岡】松添愛</v>
      </c>
      <c r="F9921" s="1" t="s">
        <v>48</v>
      </c>
      <c r="G9921" t="str">
        <f>IFERROR(VLOOKUP(F9921,[8]電話端末!$A$2:$D$284,2,FALSE),"不在")</f>
        <v>【福岡】松添愛</v>
      </c>
      <c r="H9921" s="4">
        <v>211</v>
      </c>
      <c r="I9921" s="4">
        <v>210</v>
      </c>
      <c r="K9921">
        <v>2.5102300069168099E+19</v>
      </c>
    </row>
    <row r="9922" spans="1:11" x14ac:dyDescent="0.45">
      <c r="A9922" s="3">
        <v>45953.396666666667</v>
      </c>
      <c r="B9922" s="1" t="s">
        <v>83</v>
      </c>
      <c r="C9922" t="str">
        <f>IFERROR(VLOOKUP(B9922,[8]電話端末!$A$2:$E$284,2,FALSE),"不在")</f>
        <v>【札幌】舘合庸介</v>
      </c>
      <c r="D9922" s="1" t="s">
        <v>128</v>
      </c>
      <c r="E9922" t="str">
        <f>IFERROR(VLOOKUP(D9922,[8]電話端末!$A$2:$E$284,2,FALSE),"不在")</f>
        <v>【仙台】仁藤佳美</v>
      </c>
      <c r="F9922" s="1"/>
      <c r="G9922" t="str">
        <f>IFERROR(VLOOKUP(F9922,[8]電話端末!$A$2:$D$284,2,FALSE),"不在")</f>
        <v>不在</v>
      </c>
      <c r="H9922" s="4">
        <v>1</v>
      </c>
      <c r="I9922" s="4">
        <v>0</v>
      </c>
      <c r="K9922">
        <v>2.5102300068668101E+19</v>
      </c>
    </row>
    <row r="9923" spans="1:11" x14ac:dyDescent="0.45">
      <c r="A9923" s="3">
        <v>45953.395937499998</v>
      </c>
      <c r="B9923" s="1" t="s">
        <v>48</v>
      </c>
      <c r="C9923" t="str">
        <f>IFERROR(VLOOKUP(B9923,[8]電話端末!$A$2:$E$284,2,FALSE),"不在")</f>
        <v>【福岡】松添愛</v>
      </c>
      <c r="D9923" s="1" t="s">
        <v>19</v>
      </c>
      <c r="E9923" t="str">
        <f>IFERROR(VLOOKUP(D9923,[8]電話端末!$A$2:$E$284,2,FALSE),"不在")</f>
        <v>【福岡】重松宝成</v>
      </c>
      <c r="F9923" s="1" t="s">
        <v>19</v>
      </c>
      <c r="G9923" t="str">
        <f>IFERROR(VLOOKUP(F9923,[8]電話端末!$A$2:$D$284,2,FALSE),"不在")</f>
        <v>【福岡】重松宝成</v>
      </c>
      <c r="H9923" s="4">
        <v>136</v>
      </c>
      <c r="I9923" s="4">
        <v>134</v>
      </c>
      <c r="K9923">
        <v>2.5102300067568099E+19</v>
      </c>
    </row>
    <row r="9924" spans="1:11" x14ac:dyDescent="0.45">
      <c r="A9924" s="3">
        <v>45953.39571759259</v>
      </c>
      <c r="B9924" s="1" t="s">
        <v>162</v>
      </c>
      <c r="C9924" t="str">
        <f>IFERROR(VLOOKUP(B9924,[8]電話端末!$A$2:$E$284,2,FALSE),"不在")</f>
        <v>【千葉】膳英一郎</v>
      </c>
      <c r="D9924" s="1" t="s">
        <v>184</v>
      </c>
      <c r="E9924" t="str">
        <f>IFERROR(VLOOKUP(D9924,[8]電話端末!$A$2:$E$284,2,FALSE),"不在")</f>
        <v>【本社IT】藤川隆志</v>
      </c>
      <c r="F9924" s="1"/>
      <c r="G9924" t="str">
        <f>IFERROR(VLOOKUP(F9924,[8]電話端末!$A$2:$D$284,2,FALSE),"不在")</f>
        <v>不在</v>
      </c>
      <c r="H9924" s="4">
        <v>12</v>
      </c>
      <c r="I9924" s="4">
        <v>0</v>
      </c>
      <c r="K9924">
        <v>2.5102300066768101E+19</v>
      </c>
    </row>
    <row r="9925" spans="1:11" x14ac:dyDescent="0.45">
      <c r="A9925" s="3">
        <v>45953.394247685188</v>
      </c>
      <c r="B9925" s="1" t="s">
        <v>83</v>
      </c>
      <c r="C9925" t="str">
        <f>IFERROR(VLOOKUP(B9925,[8]電話端末!$A$2:$E$284,2,FALSE),"不在")</f>
        <v>【札幌】舘合庸介</v>
      </c>
      <c r="D9925" s="1" t="s">
        <v>143</v>
      </c>
      <c r="E9925" t="str">
        <f>IFERROR(VLOOKUP(D9925,[8]電話端末!$A$2:$E$284,2,FALSE),"不在")</f>
        <v>【仙台】高橋哲也</v>
      </c>
      <c r="F9925" s="1" t="s">
        <v>143</v>
      </c>
      <c r="G9925" t="str">
        <f>IFERROR(VLOOKUP(F9925,[8]電話端末!$A$2:$D$284,2,FALSE),"不在")</f>
        <v>【仙台】高橋哲也</v>
      </c>
      <c r="H9925" s="4">
        <v>49</v>
      </c>
      <c r="I9925" s="4">
        <v>46</v>
      </c>
      <c r="K9925">
        <v>2.5102300063368102E+19</v>
      </c>
    </row>
    <row r="9926" spans="1:11" x14ac:dyDescent="0.45">
      <c r="A9926" s="3">
        <v>45953.394131944442</v>
      </c>
      <c r="B9926" s="1" t="s">
        <v>72</v>
      </c>
      <c r="C9926" t="str">
        <f>IFERROR(VLOOKUP(B9926,[8]電話端末!$A$2:$E$284,2,FALSE),"不在")</f>
        <v>【横浜】青木観奈</v>
      </c>
      <c r="D9926" s="1" t="s">
        <v>197</v>
      </c>
      <c r="E9926" t="str">
        <f>IFERROR(VLOOKUP(D9926,[8]電話端末!$A$2:$E$284,2,FALSE),"不在")</f>
        <v>【流山】着信グループ</v>
      </c>
      <c r="F9926" s="1" t="s">
        <v>49</v>
      </c>
      <c r="G9926" t="str">
        <f>IFERROR(VLOOKUP(F9926,[8]電話端末!$A$2:$D$284,2,FALSE),"不在")</f>
        <v>【流山】鴻池千紗都</v>
      </c>
      <c r="H9926" s="4">
        <v>38</v>
      </c>
      <c r="I9926" s="4">
        <v>35</v>
      </c>
      <c r="K9926">
        <v>2.5102300063068099E+19</v>
      </c>
    </row>
    <row r="9927" spans="1:11" x14ac:dyDescent="0.45">
      <c r="A9927" s="3">
        <v>45953.393854166665</v>
      </c>
      <c r="B9927" s="1" t="s">
        <v>72</v>
      </c>
      <c r="C9927" t="str">
        <f>IFERROR(VLOOKUP(B9927,[8]電話端末!$A$2:$E$284,2,FALSE),"不在")</f>
        <v>【横浜】青木観奈</v>
      </c>
      <c r="D9927" s="1" t="s">
        <v>50</v>
      </c>
      <c r="E9927" t="str">
        <f>IFERROR(VLOOKUP(D9927,[8]電話端末!$A$2:$E$284,2,FALSE),"不在")</f>
        <v>【流山】浅沼潤也</v>
      </c>
      <c r="F9927" s="1"/>
      <c r="G9927" t="str">
        <f>IFERROR(VLOOKUP(F9927,[8]電話端末!$A$2:$D$284,2,FALSE),"不在")</f>
        <v>不在</v>
      </c>
      <c r="H9927" s="4">
        <v>20</v>
      </c>
      <c r="I9927" s="4">
        <v>0</v>
      </c>
      <c r="K9927">
        <v>2.51023000623681E+19</v>
      </c>
    </row>
    <row r="9928" spans="1:11" x14ac:dyDescent="0.45">
      <c r="A9928" s="3">
        <v>45953.39329861111</v>
      </c>
      <c r="B9928" s="1" t="s">
        <v>35</v>
      </c>
      <c r="C9928" t="str">
        <f>IFERROR(VLOOKUP(B9928,[8]電話端末!$A$2:$E$284,2,FALSE),"不在")</f>
        <v>【広島】小先純平</v>
      </c>
      <c r="D9928" s="1" t="s">
        <v>19</v>
      </c>
      <c r="E9928" t="str">
        <f>IFERROR(VLOOKUP(D9928,[8]電話端末!$A$2:$E$284,2,FALSE),"不在")</f>
        <v>【福岡】重松宝成</v>
      </c>
      <c r="F9928" s="1" t="s">
        <v>19</v>
      </c>
      <c r="G9928" t="str">
        <f>IFERROR(VLOOKUP(F9928,[8]電話端末!$A$2:$D$284,2,FALSE),"不在")</f>
        <v>【福岡】重松宝成</v>
      </c>
      <c r="H9928" s="4">
        <v>56</v>
      </c>
      <c r="I9928" s="4">
        <v>48</v>
      </c>
      <c r="K9928">
        <v>2.5102300061368099E+19</v>
      </c>
    </row>
    <row r="9929" spans="1:11" x14ac:dyDescent="0.45">
      <c r="A9929" s="3">
        <v>45953.393263888887</v>
      </c>
      <c r="B9929" s="1" t="s">
        <v>19</v>
      </c>
      <c r="C9929" t="str">
        <f>IFERROR(VLOOKUP(B9929,[8]電話端末!$A$2:$E$284,2,FALSE),"不在")</f>
        <v>【福岡】重松宝成</v>
      </c>
      <c r="D9929" s="1" t="s">
        <v>35</v>
      </c>
      <c r="E9929" t="str">
        <f>IFERROR(VLOOKUP(D9929,[8]電話端末!$A$2:$E$284,2,FALSE),"不在")</f>
        <v>【広島】小先純平</v>
      </c>
      <c r="F9929" s="1"/>
      <c r="G9929" t="str">
        <f>IFERROR(VLOOKUP(F9929,[8]電話端末!$A$2:$D$284,2,FALSE),"不在")</f>
        <v>不在</v>
      </c>
      <c r="H9929" s="4">
        <v>0</v>
      </c>
      <c r="I9929" s="4">
        <v>0</v>
      </c>
      <c r="K9929">
        <v>2.51023000610681E+19</v>
      </c>
    </row>
    <row r="9930" spans="1:11" x14ac:dyDescent="0.45">
      <c r="A9930" s="3">
        <v>45953.392291666663</v>
      </c>
      <c r="B9930" s="1" t="s">
        <v>102</v>
      </c>
      <c r="C9930" t="str">
        <f>IFERROR(VLOOKUP(B9930,[8]電話端末!$A$2:$E$284,2,FALSE),"不在")</f>
        <v>【静岡】金子湧樹</v>
      </c>
      <c r="D9930" s="1" t="s">
        <v>94</v>
      </c>
      <c r="E9930" t="str">
        <f>IFERROR(VLOOKUP(D9930,[8]電話端末!$A$2:$E$284,2,FALSE),"不在")</f>
        <v>【岡山】武政彩果</v>
      </c>
      <c r="F9930" s="1" t="s">
        <v>94</v>
      </c>
      <c r="G9930" t="str">
        <f>IFERROR(VLOOKUP(F9930,[8]電話端末!$A$2:$D$284,2,FALSE),"不在")</f>
        <v>【岡山】武政彩果</v>
      </c>
      <c r="H9930" s="4">
        <v>236</v>
      </c>
      <c r="I9930" s="4">
        <v>233</v>
      </c>
      <c r="K9930">
        <v>2.5102300059668099E+19</v>
      </c>
    </row>
    <row r="9931" spans="1:11" x14ac:dyDescent="0.45">
      <c r="A9931" s="3">
        <v>45953.391574074078</v>
      </c>
      <c r="B9931" s="1" t="s">
        <v>102</v>
      </c>
      <c r="C9931" t="str">
        <f>IFERROR(VLOOKUP(B9931,[8]電話端末!$A$2:$E$284,2,FALSE),"不在")</f>
        <v>【静岡】金子湧樹</v>
      </c>
      <c r="D9931" s="1" t="s">
        <v>94</v>
      </c>
      <c r="E9931" t="str">
        <f>IFERROR(VLOOKUP(D9931,[8]電話端末!$A$2:$E$284,2,FALSE),"不在")</f>
        <v>【岡山】武政彩果</v>
      </c>
      <c r="F9931" s="1"/>
      <c r="G9931" t="str">
        <f>IFERROR(VLOOKUP(F9931,[8]電話端末!$A$2:$D$284,2,FALSE),"不在")</f>
        <v>不在</v>
      </c>
      <c r="H9931" s="4">
        <v>0</v>
      </c>
      <c r="I9931" s="4">
        <v>0</v>
      </c>
      <c r="K9931">
        <v>2.51023000591681E+19</v>
      </c>
    </row>
    <row r="9932" spans="1:11" x14ac:dyDescent="0.45">
      <c r="A9932" s="3">
        <v>45953.390138888892</v>
      </c>
      <c r="B9932" s="1" t="s">
        <v>27</v>
      </c>
      <c r="C9932" t="str">
        <f>IFERROR(VLOOKUP(B9932,[8]電話端末!$A$2:$E$284,2,FALSE),"不在")</f>
        <v>【本社在庫物流課】黒田靖広</v>
      </c>
      <c r="D9932" s="1" t="s">
        <v>164</v>
      </c>
      <c r="E9932" t="str">
        <f>IFERROR(VLOOKUP(D9932,[8]電話端末!$A$2:$E$284,2,FALSE),"不在")</f>
        <v>【流山】蒲原健吾</v>
      </c>
      <c r="F9932" s="1"/>
      <c r="G9932" t="str">
        <f>IFERROR(VLOOKUP(F9932,[8]電話端末!$A$2:$D$284,2,FALSE),"不在")</f>
        <v>不在</v>
      </c>
      <c r="H9932" s="4">
        <v>11</v>
      </c>
      <c r="I9932" s="4">
        <v>0</v>
      </c>
      <c r="K9932">
        <v>2.5102300056468099E+19</v>
      </c>
    </row>
    <row r="9933" spans="1:11" x14ac:dyDescent="0.45">
      <c r="A9933" s="3">
        <v>45953.389340277776</v>
      </c>
      <c r="B9933" s="1" t="s">
        <v>22</v>
      </c>
      <c r="C9933" t="str">
        <f>IFERROR(VLOOKUP(B9933,[8]電話端末!$A$2:$E$284,2,FALSE),"不在")</f>
        <v>【東京】西垣彩</v>
      </c>
      <c r="D9933" s="1" t="s">
        <v>145</v>
      </c>
      <c r="E9933" t="str">
        <f>IFERROR(VLOOKUP(D9933,[8]電話端末!$A$2:$E$284,2,FALSE),"不在")</f>
        <v>【MF大阪】牧聡美</v>
      </c>
      <c r="F9933" s="1" t="s">
        <v>145</v>
      </c>
      <c r="G9933" t="str">
        <f>IFERROR(VLOOKUP(F9933,[8]電話端末!$A$2:$D$284,2,FALSE),"不在")</f>
        <v>【MF大阪】牧聡美</v>
      </c>
      <c r="H9933" s="4">
        <v>110</v>
      </c>
      <c r="I9933" s="4">
        <v>106</v>
      </c>
      <c r="K9933">
        <v>2.5102300055668101E+19</v>
      </c>
    </row>
    <row r="9934" spans="1:11" x14ac:dyDescent="0.45">
      <c r="A9934" s="3">
        <v>45953.388749999998</v>
      </c>
      <c r="B9934" s="1" t="s">
        <v>579</v>
      </c>
      <c r="C9934" t="str">
        <f>IFERROR(VLOOKUP(B9934,[8]電話端末!$A$2:$E$284,2,FALSE),"不在")</f>
        <v>【千葉】平野翔大</v>
      </c>
      <c r="D9934" s="1" t="s">
        <v>32</v>
      </c>
      <c r="E9934" t="str">
        <f>IFERROR(VLOOKUP(D9934,[8]電話端末!$A$2:$E$284,2,FALSE),"不在")</f>
        <v>【千葉】遠藤和行</v>
      </c>
      <c r="F9934" s="1" t="s">
        <v>32</v>
      </c>
      <c r="G9934" t="str">
        <f>IFERROR(VLOOKUP(F9934,[8]電話端末!$A$2:$D$284,2,FALSE),"不在")</f>
        <v>【千葉】遠藤和行</v>
      </c>
      <c r="H9934" s="4">
        <v>67</v>
      </c>
      <c r="I9934" s="4">
        <v>65</v>
      </c>
      <c r="K9934">
        <v>2.5102300053868102E+19</v>
      </c>
    </row>
    <row r="9935" spans="1:11" x14ac:dyDescent="0.45">
      <c r="A9935" s="3">
        <v>45953.388715277775</v>
      </c>
      <c r="B9935" s="1" t="s">
        <v>579</v>
      </c>
      <c r="C9935" t="str">
        <f>IFERROR(VLOOKUP(B9935,[8]電話端末!$A$2:$E$284,2,FALSE),"不在")</f>
        <v>【千葉】平野翔大</v>
      </c>
      <c r="D9935" s="1" t="s">
        <v>32</v>
      </c>
      <c r="E9935" t="str">
        <f>IFERROR(VLOOKUP(D9935,[8]電話端末!$A$2:$E$284,2,FALSE),"不在")</f>
        <v>【千葉】遠藤和行</v>
      </c>
      <c r="F9935" s="1"/>
      <c r="G9935" t="str">
        <f>IFERROR(VLOOKUP(F9935,[8]電話端末!$A$2:$D$284,2,FALSE),"不在")</f>
        <v>不在</v>
      </c>
      <c r="H9935" s="4">
        <v>1</v>
      </c>
      <c r="I9935" s="4">
        <v>0</v>
      </c>
      <c r="K9935">
        <v>2.5102300053768102E+19</v>
      </c>
    </row>
    <row r="9936" spans="1:11" x14ac:dyDescent="0.45">
      <c r="A9936" s="3">
        <v>45953.388611111113</v>
      </c>
      <c r="B9936" s="1" t="s">
        <v>579</v>
      </c>
      <c r="C9936" t="str">
        <f>IFERROR(VLOOKUP(B9936,[8]電話端末!$A$2:$E$284,2,FALSE),"不在")</f>
        <v>【千葉】平野翔大</v>
      </c>
      <c r="D9936" s="1" t="s">
        <v>32</v>
      </c>
      <c r="E9936" t="str">
        <f>IFERROR(VLOOKUP(D9936,[8]電話端末!$A$2:$E$284,2,FALSE),"不在")</f>
        <v>【千葉】遠藤和行</v>
      </c>
      <c r="F9936" s="1" t="s">
        <v>32</v>
      </c>
      <c r="G9936" t="str">
        <f>IFERROR(VLOOKUP(F9936,[8]電話端末!$A$2:$D$284,2,FALSE),"不在")</f>
        <v>【千葉】遠藤和行</v>
      </c>
      <c r="H9936" s="4">
        <v>3</v>
      </c>
      <c r="I9936" s="4">
        <v>1</v>
      </c>
      <c r="K9936">
        <v>2.5102300053568098E+19</v>
      </c>
    </row>
    <row r="9937" spans="1:11" x14ac:dyDescent="0.45">
      <c r="A9937" s="3">
        <v>45953.386678240742</v>
      </c>
      <c r="B9937" s="1" t="s">
        <v>55</v>
      </c>
      <c r="C9937" t="str">
        <f>IFERROR(VLOOKUP(B9937,[8]電話端末!$A$2:$E$284,2,FALSE),"不在")</f>
        <v>【東京】高澤早紀</v>
      </c>
      <c r="D9937" s="1" t="s">
        <v>85</v>
      </c>
      <c r="E9937" t="str">
        <f>IFERROR(VLOOKUP(D9937,[8]電話端末!$A$2:$E$284,2,FALSE),"不在")</f>
        <v>【仙台】齋藤詩織</v>
      </c>
      <c r="F9937" s="1" t="s">
        <v>85</v>
      </c>
      <c r="G9937" t="str">
        <f>IFERROR(VLOOKUP(F9937,[8]電話端末!$A$2:$D$284,2,FALSE),"不在")</f>
        <v>【仙台】齋藤詩織</v>
      </c>
      <c r="H9937" s="4">
        <v>42</v>
      </c>
      <c r="I9937" s="4">
        <v>39</v>
      </c>
      <c r="K9937">
        <v>2.5102300050468098E+19</v>
      </c>
    </row>
    <row r="9938" spans="1:11" x14ac:dyDescent="0.45">
      <c r="A9938" s="3">
        <v>45953.386550925927</v>
      </c>
      <c r="B9938" s="1" t="s">
        <v>128</v>
      </c>
      <c r="C9938" t="str">
        <f>IFERROR(VLOOKUP(B9938,[8]電話端末!$A$2:$E$284,2,FALSE),"不在")</f>
        <v>【仙台】仁藤佳美</v>
      </c>
      <c r="D9938" s="1" t="s">
        <v>225</v>
      </c>
      <c r="E9938" t="str">
        <f>IFERROR(VLOOKUP(D9938,[8]電話端末!$A$2:$E$284,2,FALSE),"不在")</f>
        <v>【熊本】着信グループ</v>
      </c>
      <c r="F9938" s="1" t="s">
        <v>48</v>
      </c>
      <c r="G9938" t="str">
        <f>IFERROR(VLOOKUP(F9938,[8]電話端末!$A$2:$D$284,2,FALSE),"不在")</f>
        <v>【福岡】松添愛</v>
      </c>
      <c r="H9938" s="4">
        <v>74</v>
      </c>
      <c r="I9938" s="4">
        <v>66</v>
      </c>
      <c r="K9938">
        <v>2.5102300049968099E+19</v>
      </c>
    </row>
    <row r="9939" spans="1:11" x14ac:dyDescent="0.45">
      <c r="A9939" s="3">
        <v>45953.386122685188</v>
      </c>
      <c r="B9939" s="1" t="s">
        <v>45</v>
      </c>
      <c r="C9939" t="str">
        <f>IFERROR(VLOOKUP(B9939,[8]電話端末!$A$2:$E$284,2,FALSE),"不在")</f>
        <v>【岡山】岸本麻衣子</v>
      </c>
      <c r="D9939" s="1" t="s">
        <v>130</v>
      </c>
      <c r="E9939" t="str">
        <f>IFERROR(VLOOKUP(D9939,[8]電話端末!$A$2:$E$284,2,FALSE),"不在")</f>
        <v>【福岡】着信グループ</v>
      </c>
      <c r="F9939" s="1" t="s">
        <v>44</v>
      </c>
      <c r="G9939" t="str">
        <f>IFERROR(VLOOKUP(F9939,[8]電話端末!$A$2:$D$284,2,FALSE),"不在")</f>
        <v>【福岡】奥薗美和</v>
      </c>
      <c r="H9939" s="4">
        <v>109</v>
      </c>
      <c r="I9939" s="4">
        <v>104</v>
      </c>
      <c r="K9939">
        <v>2.5102300048968102E+19</v>
      </c>
    </row>
    <row r="9940" spans="1:11" x14ac:dyDescent="0.45">
      <c r="A9940" s="3">
        <v>45953.385370370372</v>
      </c>
      <c r="B9940" s="1" t="s">
        <v>55</v>
      </c>
      <c r="C9940" t="str">
        <f>IFERROR(VLOOKUP(B9940,[8]電話端末!$A$2:$E$284,2,FALSE),"不在")</f>
        <v>【東京】高澤早紀</v>
      </c>
      <c r="D9940" s="1" t="s">
        <v>85</v>
      </c>
      <c r="E9940" t="str">
        <f>IFERROR(VLOOKUP(D9940,[8]電話端末!$A$2:$E$284,2,FALSE),"不在")</f>
        <v>【仙台】齋藤詩織</v>
      </c>
      <c r="F9940" s="1" t="s">
        <v>85</v>
      </c>
      <c r="G9940" t="str">
        <f>IFERROR(VLOOKUP(F9940,[8]電話端末!$A$2:$D$284,2,FALSE),"不在")</f>
        <v>【仙台】齋藤詩織</v>
      </c>
      <c r="H9940" s="4">
        <v>29</v>
      </c>
      <c r="I9940" s="4">
        <v>27</v>
      </c>
      <c r="K9940">
        <v>2.5102300047468102E+19</v>
      </c>
    </row>
    <row r="9941" spans="1:11" x14ac:dyDescent="0.45">
      <c r="A9941" s="3">
        <v>45953.383599537039</v>
      </c>
      <c r="B9941" s="1" t="s">
        <v>128</v>
      </c>
      <c r="C9941" t="str">
        <f>IFERROR(VLOOKUP(B9941,[8]電話端末!$A$2:$E$284,2,FALSE),"不在")</f>
        <v>【仙台】仁藤佳美</v>
      </c>
      <c r="D9941" s="1" t="s">
        <v>31</v>
      </c>
      <c r="E9941" t="str">
        <f>IFERROR(VLOOKUP(D9941,[8]電話端末!$A$2:$E$284,2,FALSE),"不在")</f>
        <v>【千葉】着信グループ</v>
      </c>
      <c r="F9941" s="1" t="s">
        <v>140</v>
      </c>
      <c r="G9941" t="str">
        <f>IFERROR(VLOOKUP(F9941,[8]電話端末!$A$2:$D$284,2,FALSE),"不在")</f>
        <v>【千葉】遠藤和行</v>
      </c>
      <c r="H9941" s="4">
        <v>53</v>
      </c>
      <c r="I9941" s="4">
        <v>49</v>
      </c>
      <c r="K9941">
        <v>2.5102300044068098E+19</v>
      </c>
    </row>
    <row r="9942" spans="1:11" x14ac:dyDescent="0.45">
      <c r="A9942" s="3">
        <v>45953.383356481485</v>
      </c>
      <c r="B9942" s="1" t="s">
        <v>128</v>
      </c>
      <c r="C9942" t="str">
        <f>IFERROR(VLOOKUP(B9942,[8]電話端末!$A$2:$E$284,2,FALSE),"不在")</f>
        <v>【仙台】仁藤佳美</v>
      </c>
      <c r="D9942" s="1" t="s">
        <v>37</v>
      </c>
      <c r="E9942" t="str">
        <f>IFERROR(VLOOKUP(D9942,[8]電話端末!$A$2:$E$284,2,FALSE),"不在")</f>
        <v>【千葉】小島佳菜</v>
      </c>
      <c r="F9942" s="1"/>
      <c r="G9942" t="str">
        <f>IFERROR(VLOOKUP(F9942,[8]電話端末!$A$2:$D$284,2,FALSE),"不在")</f>
        <v>不在</v>
      </c>
      <c r="H9942" s="4">
        <v>15</v>
      </c>
      <c r="I9942" s="4">
        <v>0</v>
      </c>
      <c r="K9942">
        <v>2.51023000433681E+19</v>
      </c>
    </row>
    <row r="9943" spans="1:11" x14ac:dyDescent="0.45">
      <c r="A9943" s="3">
        <v>45953.383101851854</v>
      </c>
      <c r="B9943" s="1" t="s">
        <v>24</v>
      </c>
      <c r="C9943" t="str">
        <f>IFERROR(VLOOKUP(B9943,[8]電話端末!$A$2:$E$284,2,FALSE),"不在")</f>
        <v>【MF大阪】内田優美</v>
      </c>
      <c r="D9943" s="1" t="s">
        <v>171</v>
      </c>
      <c r="E9943" t="str">
        <f>IFERROR(VLOOKUP(D9943,[8]電話端末!$A$2:$E$284,2,FALSE),"不在")</f>
        <v>【MF東京】大月紀史</v>
      </c>
      <c r="F9943" s="1"/>
      <c r="G9943" t="str">
        <f>IFERROR(VLOOKUP(F9943,[8]電話端末!$A$2:$D$284,2,FALSE),"不在")</f>
        <v>不在</v>
      </c>
      <c r="H9943" s="4">
        <v>18</v>
      </c>
      <c r="I9943" s="4">
        <v>0</v>
      </c>
      <c r="K9943">
        <v>2.5102300042568102E+19</v>
      </c>
    </row>
    <row r="9944" spans="1:11" x14ac:dyDescent="0.45">
      <c r="A9944" s="3">
        <v>45953.382754629631</v>
      </c>
      <c r="B9944" s="1" t="s">
        <v>85</v>
      </c>
      <c r="C9944" t="str">
        <f>IFERROR(VLOOKUP(B9944,[8]電話端末!$A$2:$E$284,2,FALSE),"不在")</f>
        <v>【仙台】齋藤詩織</v>
      </c>
      <c r="D9944" s="1" t="s">
        <v>83</v>
      </c>
      <c r="E9944" t="str">
        <f>IFERROR(VLOOKUP(D9944,[8]電話端末!$A$2:$E$284,2,FALSE),"不在")</f>
        <v>【札幌】舘合庸介</v>
      </c>
      <c r="F9944" s="1"/>
      <c r="G9944" t="str">
        <f>IFERROR(VLOOKUP(F9944,[8]電話端末!$A$2:$D$284,2,FALSE),"不在")</f>
        <v>不在</v>
      </c>
      <c r="H9944" s="4">
        <v>9</v>
      </c>
      <c r="I9944" s="4">
        <v>0</v>
      </c>
      <c r="K9944">
        <v>2.5102300040668099E+19</v>
      </c>
    </row>
    <row r="9945" spans="1:11" x14ac:dyDescent="0.45">
      <c r="A9945" s="3">
        <v>45953.38212962963</v>
      </c>
      <c r="B9945" s="1" t="s">
        <v>19</v>
      </c>
      <c r="C9945" t="str">
        <f>IFERROR(VLOOKUP(B9945,[8]電話端末!$A$2:$E$284,2,FALSE),"不在")</f>
        <v>【福岡】重松宝成</v>
      </c>
      <c r="D9945" s="1" t="s">
        <v>35</v>
      </c>
      <c r="E9945" t="str">
        <f>IFERROR(VLOOKUP(D9945,[8]電話端末!$A$2:$E$284,2,FALSE),"不在")</f>
        <v>【広島】小先純平</v>
      </c>
      <c r="F9945" s="1"/>
      <c r="G9945" t="str">
        <f>IFERROR(VLOOKUP(F9945,[8]電話端末!$A$2:$D$284,2,FALSE),"不在")</f>
        <v>不在</v>
      </c>
      <c r="H9945" s="4">
        <v>33</v>
      </c>
      <c r="I9945" s="4">
        <v>0</v>
      </c>
      <c r="K9945">
        <v>2.5102300039368102E+19</v>
      </c>
    </row>
    <row r="9946" spans="1:11" x14ac:dyDescent="0.45">
      <c r="A9946" s="3">
        <v>45953.381296296298</v>
      </c>
      <c r="B9946" s="1" t="s">
        <v>18</v>
      </c>
      <c r="C9946" t="str">
        <f>IFERROR(VLOOKUP(B9946,[8]電話端末!$A$2:$E$284,2,FALSE),"不在")</f>
        <v>【広島】藤原輝己</v>
      </c>
      <c r="D9946" s="1" t="s">
        <v>19</v>
      </c>
      <c r="E9946" t="str">
        <f>IFERROR(VLOOKUP(D9946,[8]電話端末!$A$2:$E$284,2,FALSE),"不在")</f>
        <v>【福岡】重松宝成</v>
      </c>
      <c r="F9946" s="1" t="s">
        <v>19</v>
      </c>
      <c r="G9946" t="str">
        <f>IFERROR(VLOOKUP(F9946,[8]電話端末!$A$2:$D$284,2,FALSE),"不在")</f>
        <v>【福岡】重松宝成</v>
      </c>
      <c r="H9946" s="4">
        <v>66</v>
      </c>
      <c r="I9946" s="4">
        <v>63</v>
      </c>
      <c r="K9946">
        <v>2.5102300038168101E+19</v>
      </c>
    </row>
    <row r="9947" spans="1:11" x14ac:dyDescent="0.45">
      <c r="A9947" s="3">
        <v>45953.380891203706</v>
      </c>
      <c r="B9947" s="1" t="s">
        <v>113</v>
      </c>
      <c r="C9947" t="str">
        <f>IFERROR(VLOOKUP(B9947,[8]電話端末!$A$2:$E$284,2,FALSE),"不在")</f>
        <v>【名古屋】水島奈美</v>
      </c>
      <c r="D9947" s="1" t="s">
        <v>36</v>
      </c>
      <c r="E9947" t="str">
        <f>IFERROR(VLOOKUP(D9947,[8]電話端末!$A$2:$E$284,2,FALSE),"不在")</f>
        <v>【名古屋】稲垣みちる</v>
      </c>
      <c r="F9947" s="1" t="s">
        <v>36</v>
      </c>
      <c r="G9947" t="str">
        <f>IFERROR(VLOOKUP(F9947,[8]電話端末!$A$2:$D$284,2,FALSE),"不在")</f>
        <v>【名古屋】稲垣みちる</v>
      </c>
      <c r="H9947" s="4">
        <v>443</v>
      </c>
      <c r="I9947" s="4">
        <v>442</v>
      </c>
      <c r="K9947">
        <v>2.5102300037468099E+19</v>
      </c>
    </row>
    <row r="9948" spans="1:11" x14ac:dyDescent="0.45">
      <c r="A9948" s="3">
        <v>45953.379907407405</v>
      </c>
      <c r="B9948" s="1" t="s">
        <v>128</v>
      </c>
      <c r="C9948" t="str">
        <f>IFERROR(VLOOKUP(B9948,[8]電話端末!$A$2:$E$284,2,FALSE),"不在")</f>
        <v>【仙台】仁藤佳美</v>
      </c>
      <c r="D9948" s="1" t="s">
        <v>83</v>
      </c>
      <c r="E9948" t="str">
        <f>IFERROR(VLOOKUP(D9948,[8]電話端末!$A$2:$E$284,2,FALSE),"不在")</f>
        <v>【札幌】舘合庸介</v>
      </c>
      <c r="F9948" s="1" t="s">
        <v>83</v>
      </c>
      <c r="G9948" t="str">
        <f>IFERROR(VLOOKUP(F9948,[8]電話端末!$A$2:$D$284,2,FALSE),"不在")</f>
        <v>【札幌】舘合庸介</v>
      </c>
      <c r="H9948" s="4">
        <v>176</v>
      </c>
      <c r="I9948" s="4">
        <v>166</v>
      </c>
      <c r="K9948">
        <v>2.5102300035568099E+19</v>
      </c>
    </row>
    <row r="9949" spans="1:11" x14ac:dyDescent="0.45">
      <c r="A9949" s="3">
        <v>45953.379583333335</v>
      </c>
      <c r="B9949" s="1" t="s">
        <v>120</v>
      </c>
      <c r="C9949" t="str">
        <f>IFERROR(VLOOKUP(B9949,[8]電話端末!$A$2:$E$284,2,FALSE),"不在")</f>
        <v>【岡山】岩佐寛子</v>
      </c>
      <c r="D9949" s="1" t="s">
        <v>230</v>
      </c>
      <c r="E9949" t="str">
        <f>IFERROR(VLOOKUP(D9949,[8]電話端末!$A$2:$E$284,2,FALSE),"不在")</f>
        <v>【大阪】濱地裕彦</v>
      </c>
      <c r="F9949" s="1" t="s">
        <v>230</v>
      </c>
      <c r="G9949" t="str">
        <f>IFERROR(VLOOKUP(F9949,[8]電話端末!$A$2:$D$284,2,FALSE),"不在")</f>
        <v>【大阪】濱地裕彦</v>
      </c>
      <c r="H9949" s="4">
        <v>247</v>
      </c>
      <c r="I9949" s="4">
        <v>241</v>
      </c>
      <c r="K9949">
        <v>2.5102300034768101E+19</v>
      </c>
    </row>
    <row r="9950" spans="1:11" x14ac:dyDescent="0.45">
      <c r="A9950" s="3">
        <v>45953.379502314812</v>
      </c>
      <c r="B9950" s="1" t="s">
        <v>143</v>
      </c>
      <c r="C9950" t="str">
        <f>IFERROR(VLOOKUP(B9950,[8]電話端末!$A$2:$E$284,2,FALSE),"不在")</f>
        <v>【仙台】高橋哲也</v>
      </c>
      <c r="D9950" s="1" t="s">
        <v>83</v>
      </c>
      <c r="E9950" t="str">
        <f>IFERROR(VLOOKUP(D9950,[8]電話端末!$A$2:$E$284,2,FALSE),"不在")</f>
        <v>【札幌】舘合庸介</v>
      </c>
      <c r="F9950" s="1"/>
      <c r="G9950" t="str">
        <f>IFERROR(VLOOKUP(F9950,[8]電話端末!$A$2:$D$284,2,FALSE),"不在")</f>
        <v>不在</v>
      </c>
      <c r="H9950" s="4">
        <v>8</v>
      </c>
      <c r="I9950" s="4">
        <v>0</v>
      </c>
      <c r="K9950">
        <v>2.5102300034568102E+19</v>
      </c>
    </row>
    <row r="9951" spans="1:11" x14ac:dyDescent="0.45">
      <c r="A9951" s="3">
        <v>45953.379050925927</v>
      </c>
      <c r="B9951" s="1" t="s">
        <v>24</v>
      </c>
      <c r="C9951" t="str">
        <f>IFERROR(VLOOKUP(B9951,[8]電話端末!$A$2:$E$284,2,FALSE),"不在")</f>
        <v>【MF大阪】内田優美</v>
      </c>
      <c r="D9951" s="1" t="s">
        <v>158</v>
      </c>
      <c r="E9951" t="str">
        <f>IFERROR(VLOOKUP(D9951,[8]電話端末!$A$2:$E$284,2,FALSE),"不在")</f>
        <v>【北関東】村上健一</v>
      </c>
      <c r="F9951" s="1"/>
      <c r="G9951" t="str">
        <f>IFERROR(VLOOKUP(F9951,[8]電話端末!$A$2:$D$284,2,FALSE),"不在")</f>
        <v>不在</v>
      </c>
      <c r="H9951" s="4">
        <v>25</v>
      </c>
      <c r="I9951" s="4">
        <v>0</v>
      </c>
      <c r="K9951">
        <v>2.5102300033168101E+19</v>
      </c>
    </row>
    <row r="9952" spans="1:11" x14ac:dyDescent="0.45">
      <c r="A9952" s="3">
        <v>45953.378055555557</v>
      </c>
      <c r="B9952" s="1" t="s">
        <v>83</v>
      </c>
      <c r="C9952" t="str">
        <f>IFERROR(VLOOKUP(B9952,[8]電話端末!$A$2:$E$284,2,FALSE),"不在")</f>
        <v>【札幌】舘合庸介</v>
      </c>
      <c r="D9952" s="1" t="s">
        <v>85</v>
      </c>
      <c r="E9952" t="str">
        <f>IFERROR(VLOOKUP(D9952,[8]電話端末!$A$2:$E$284,2,FALSE),"不在")</f>
        <v>【仙台】齋藤詩織</v>
      </c>
      <c r="F9952" s="1" t="s">
        <v>85</v>
      </c>
      <c r="G9952" t="str">
        <f>IFERROR(VLOOKUP(F9952,[8]電話端末!$A$2:$D$284,2,FALSE),"不在")</f>
        <v>【仙台】齋藤詩織</v>
      </c>
      <c r="H9952" s="4">
        <v>17</v>
      </c>
      <c r="I9952" s="4">
        <v>14</v>
      </c>
      <c r="K9952">
        <v>2.5102300030868099E+19</v>
      </c>
    </row>
    <row r="9953" spans="1:11" x14ac:dyDescent="0.45">
      <c r="A9953" s="3">
        <v>45953.377326388887</v>
      </c>
      <c r="B9953" s="1" t="s">
        <v>19</v>
      </c>
      <c r="C9953" t="str">
        <f>IFERROR(VLOOKUP(B9953,[8]電話端末!$A$2:$E$284,2,FALSE),"不在")</f>
        <v>【福岡】重松宝成</v>
      </c>
      <c r="D9953" s="1" t="s">
        <v>48</v>
      </c>
      <c r="E9953" t="str">
        <f>IFERROR(VLOOKUP(D9953,[8]電話端末!$A$2:$E$284,2,FALSE),"不在")</f>
        <v>【福岡】松添愛</v>
      </c>
      <c r="F9953" s="1" t="s">
        <v>48</v>
      </c>
      <c r="G9953" t="str">
        <f>IFERROR(VLOOKUP(F9953,[8]電話端末!$A$2:$D$284,2,FALSE),"不在")</f>
        <v>【福岡】松添愛</v>
      </c>
      <c r="H9953" s="4">
        <v>18</v>
      </c>
      <c r="I9953" s="4">
        <v>16</v>
      </c>
      <c r="K9953">
        <v>2.51023000290681E+19</v>
      </c>
    </row>
    <row r="9954" spans="1:11" x14ac:dyDescent="0.45">
      <c r="A9954" s="3">
        <v>45953.375810185185</v>
      </c>
      <c r="B9954" s="1" t="s">
        <v>44</v>
      </c>
      <c r="C9954" t="str">
        <f>IFERROR(VLOOKUP(B9954,[8]電話端末!$A$2:$E$284,2,FALSE),"不在")</f>
        <v>【福岡】奥薗美和</v>
      </c>
      <c r="D9954" s="1" t="s">
        <v>38</v>
      </c>
      <c r="E9954" t="str">
        <f>IFERROR(VLOOKUP(D9954,[8]電話端末!$A$2:$E$284,2,FALSE),"不在")</f>
        <v>【福岡】山崎芹奈</v>
      </c>
      <c r="F9954" s="1" t="s">
        <v>38</v>
      </c>
      <c r="G9954" t="str">
        <f>IFERROR(VLOOKUP(F9954,[8]電話端末!$A$2:$D$284,2,FALSE),"不在")</f>
        <v>【福岡】山崎芹奈</v>
      </c>
      <c r="H9954" s="4">
        <v>61</v>
      </c>
      <c r="I9954" s="4">
        <v>59</v>
      </c>
      <c r="K9954">
        <v>2.5102300025968099E+19</v>
      </c>
    </row>
    <row r="9955" spans="1:11" x14ac:dyDescent="0.45">
      <c r="A9955" s="3">
        <v>45953.373900462961</v>
      </c>
      <c r="B9955" s="1" t="s">
        <v>22</v>
      </c>
      <c r="C9955" t="str">
        <f>IFERROR(VLOOKUP(B9955,[8]電話端末!$A$2:$E$284,2,FALSE),"不在")</f>
        <v>【東京】西垣彩</v>
      </c>
      <c r="D9955" s="1" t="s">
        <v>94</v>
      </c>
      <c r="E9955" t="str">
        <f>IFERROR(VLOOKUP(D9955,[8]電話端末!$A$2:$E$284,2,FALSE),"不在")</f>
        <v>【岡山】武政彩果</v>
      </c>
      <c r="F9955" s="1" t="s">
        <v>94</v>
      </c>
      <c r="G9955" t="str">
        <f>IFERROR(VLOOKUP(F9955,[8]電話端末!$A$2:$D$284,2,FALSE),"不在")</f>
        <v>【岡山】武政彩果</v>
      </c>
      <c r="H9955" s="4">
        <v>34</v>
      </c>
      <c r="I9955" s="4">
        <v>31</v>
      </c>
      <c r="K9955">
        <v>2.51023000223681E+19</v>
      </c>
    </row>
    <row r="9956" spans="1:11" x14ac:dyDescent="0.45">
      <c r="A9956" s="3">
        <v>45953.373287037037</v>
      </c>
      <c r="B9956" s="1" t="s">
        <v>44</v>
      </c>
      <c r="C9956" t="str">
        <f>IFERROR(VLOOKUP(B9956,[8]電話端末!$A$2:$E$284,2,FALSE),"不在")</f>
        <v>【福岡】奥薗美和</v>
      </c>
      <c r="D9956" s="1" t="s">
        <v>38</v>
      </c>
      <c r="E9956" t="str">
        <f>IFERROR(VLOOKUP(D9956,[8]電話端末!$A$2:$E$284,2,FALSE),"不在")</f>
        <v>【福岡】山崎芹奈</v>
      </c>
      <c r="F9956" s="1" t="s">
        <v>38</v>
      </c>
      <c r="G9956" t="str">
        <f>IFERROR(VLOOKUP(F9956,[8]電話端末!$A$2:$D$284,2,FALSE),"不在")</f>
        <v>【福岡】山崎芹奈</v>
      </c>
      <c r="H9956" s="4">
        <v>59</v>
      </c>
      <c r="I9956" s="4">
        <v>58</v>
      </c>
      <c r="K9956">
        <v>2.5102300021368099E+19</v>
      </c>
    </row>
    <row r="9957" spans="1:11" x14ac:dyDescent="0.45">
      <c r="A9957" s="3">
        <v>45953.372939814813</v>
      </c>
      <c r="B9957" s="1" t="s">
        <v>36</v>
      </c>
      <c r="C9957" t="str">
        <f>IFERROR(VLOOKUP(B9957,[8]電話端末!$A$2:$E$284,2,FALSE),"不在")</f>
        <v>【名古屋】稲垣みちる</v>
      </c>
      <c r="D9957" s="1" t="s">
        <v>28</v>
      </c>
      <c r="E9957" t="str">
        <f>IFERROR(VLOOKUP(D9957,[8]電話端末!$A$2:$E$284,2,FALSE),"不在")</f>
        <v>【名古屋】大渕温子</v>
      </c>
      <c r="F9957" s="1" t="s">
        <v>28</v>
      </c>
      <c r="G9957" t="str">
        <f>IFERROR(VLOOKUP(F9957,[8]電話端末!$A$2:$D$284,2,FALSE),"不在")</f>
        <v>【名古屋】大渕温子</v>
      </c>
      <c r="H9957" s="4">
        <v>72</v>
      </c>
      <c r="I9957" s="4">
        <v>71</v>
      </c>
      <c r="K9957">
        <v>2.51023000210681E+19</v>
      </c>
    </row>
    <row r="9958" spans="1:11" x14ac:dyDescent="0.45">
      <c r="A9958" s="3">
        <v>45953.372199074074</v>
      </c>
      <c r="B9958" s="1" t="s">
        <v>18</v>
      </c>
      <c r="C9958" t="str">
        <f>IFERROR(VLOOKUP(B9958,[8]電話端末!$A$2:$E$284,2,FALSE),"不在")</f>
        <v>【広島】藤原輝己</v>
      </c>
      <c r="D9958" s="1" t="s">
        <v>19</v>
      </c>
      <c r="E9958" t="str">
        <f>IFERROR(VLOOKUP(D9958,[8]電話端末!$A$2:$E$284,2,FALSE),"不在")</f>
        <v>【福岡】重松宝成</v>
      </c>
      <c r="F9958" s="1" t="s">
        <v>19</v>
      </c>
      <c r="G9958" t="str">
        <f>IFERROR(VLOOKUP(F9958,[8]電話端末!$A$2:$D$284,2,FALSE),"不在")</f>
        <v>【福岡】重松宝成</v>
      </c>
      <c r="H9958" s="4">
        <v>65</v>
      </c>
      <c r="I9958" s="4">
        <v>62</v>
      </c>
      <c r="K9958">
        <v>2.5102300019668099E+19</v>
      </c>
    </row>
    <row r="9959" spans="1:11" x14ac:dyDescent="0.45">
      <c r="A9959" s="3">
        <v>45953.371898148151</v>
      </c>
      <c r="B9959" s="1" t="s">
        <v>29</v>
      </c>
      <c r="C9959" t="str">
        <f>IFERROR(VLOOKUP(B9959,[8]電話端末!$A$2:$E$284,2,FALSE),"不在")</f>
        <v>【本社EC】大城明日香</v>
      </c>
      <c r="D9959" s="1" t="s">
        <v>50</v>
      </c>
      <c r="E9959" t="str">
        <f>IFERROR(VLOOKUP(D9959,[8]電話端末!$A$2:$E$284,2,FALSE),"不在")</f>
        <v>【流山】浅沼潤也</v>
      </c>
      <c r="F9959" s="1"/>
      <c r="G9959" t="str">
        <f>IFERROR(VLOOKUP(F9959,[8]電話端末!$A$2:$D$284,2,FALSE),"不在")</f>
        <v>不在</v>
      </c>
      <c r="H9959" s="4">
        <v>17</v>
      </c>
      <c r="I9959" s="4">
        <v>0</v>
      </c>
      <c r="K9959">
        <v>2.51023000192681E+19</v>
      </c>
    </row>
    <row r="9960" spans="1:11" x14ac:dyDescent="0.45">
      <c r="A9960" s="3">
        <v>45953.369456018518</v>
      </c>
      <c r="B9960" s="1" t="s">
        <v>125</v>
      </c>
      <c r="C9960" t="str">
        <f>IFERROR(VLOOKUP(B9960,[8]電話端末!$A$2:$E$284,2,FALSE),"不在")</f>
        <v>【横浜】山﨑啓右</v>
      </c>
      <c r="D9960" s="1" t="s">
        <v>110</v>
      </c>
      <c r="E9960" t="str">
        <f>IFERROR(VLOOKUP(D9960,[8]電話端末!$A$2:$E$284,2,FALSE),"不在")</f>
        <v>【MF東京】高木幸恵</v>
      </c>
      <c r="F9960" s="1" t="s">
        <v>110</v>
      </c>
      <c r="G9960" t="str">
        <f>IFERROR(VLOOKUP(F9960,[8]電話端末!$A$2:$D$284,2,FALSE),"不在")</f>
        <v>【MF東京】高木幸恵</v>
      </c>
      <c r="H9960" s="4">
        <v>78</v>
      </c>
      <c r="I9960" s="4">
        <v>76</v>
      </c>
      <c r="K9960">
        <v>2.5102300016868098E+19</v>
      </c>
    </row>
    <row r="9961" spans="1:11" x14ac:dyDescent="0.45">
      <c r="A9961" s="3">
        <v>45953.369131944448</v>
      </c>
      <c r="B9961" s="1" t="s">
        <v>19</v>
      </c>
      <c r="C9961" t="str">
        <f>IFERROR(VLOOKUP(B9961,[8]電話端末!$A$2:$E$284,2,FALSE),"不在")</f>
        <v>【福岡】重松宝成</v>
      </c>
      <c r="D9961" s="1" t="s">
        <v>48</v>
      </c>
      <c r="E9961" t="str">
        <f>IFERROR(VLOOKUP(D9961,[8]電話端末!$A$2:$E$284,2,FALSE),"不在")</f>
        <v>【福岡】松添愛</v>
      </c>
      <c r="F9961" s="1" t="s">
        <v>48</v>
      </c>
      <c r="G9961" t="str">
        <f>IFERROR(VLOOKUP(F9961,[8]電話端末!$A$2:$D$284,2,FALSE),"不在")</f>
        <v>【福岡】松添愛</v>
      </c>
      <c r="H9961" s="4">
        <v>81</v>
      </c>
      <c r="I9961" s="4">
        <v>75</v>
      </c>
      <c r="K9961">
        <v>2.5102300016668099E+19</v>
      </c>
    </row>
    <row r="9962" spans="1:11" x14ac:dyDescent="0.45">
      <c r="A9962" s="3">
        <v>45953.367303240739</v>
      </c>
      <c r="B9962" s="1" t="s">
        <v>27</v>
      </c>
      <c r="C9962" t="str">
        <f>IFERROR(VLOOKUP(B9962,[8]電話端末!$A$2:$E$284,2,FALSE),"不在")</f>
        <v>【本社在庫物流課】黒田靖広</v>
      </c>
      <c r="D9962" s="1" t="s">
        <v>83</v>
      </c>
      <c r="E9962" t="str">
        <f>IFERROR(VLOOKUP(D9962,[8]電話端末!$A$2:$E$284,2,FALSE),"不在")</f>
        <v>【札幌】舘合庸介</v>
      </c>
      <c r="F9962" s="1" t="s">
        <v>83</v>
      </c>
      <c r="G9962" t="str">
        <f>IFERROR(VLOOKUP(F9962,[8]電話端末!$A$2:$D$284,2,FALSE),"不在")</f>
        <v>【札幌】舘合庸介</v>
      </c>
      <c r="H9962" s="4">
        <v>430</v>
      </c>
      <c r="I9962" s="4">
        <v>428</v>
      </c>
      <c r="K9962">
        <v>2.51023000146681E+19</v>
      </c>
    </row>
    <row r="9963" spans="1:11" x14ac:dyDescent="0.45">
      <c r="A9963" s="3">
        <v>45953.365717592591</v>
      </c>
      <c r="B9963" s="1" t="s">
        <v>19</v>
      </c>
      <c r="C9963" t="str">
        <f>IFERROR(VLOOKUP(B9963,[8]電話端末!$A$2:$E$284,2,FALSE),"不在")</f>
        <v>【福岡】重松宝成</v>
      </c>
      <c r="D9963" s="1" t="s">
        <v>18</v>
      </c>
      <c r="E9963" t="str">
        <f>IFERROR(VLOOKUP(D9963,[8]電話端末!$A$2:$E$284,2,FALSE),"不在")</f>
        <v>【広島】藤原輝己</v>
      </c>
      <c r="F9963" s="1" t="s">
        <v>18</v>
      </c>
      <c r="G9963" t="str">
        <f>IFERROR(VLOOKUP(F9963,[8]電話端末!$A$2:$D$284,2,FALSE),"不在")</f>
        <v>【広島】藤原輝己</v>
      </c>
      <c r="H9963" s="4">
        <v>104</v>
      </c>
      <c r="I9963" s="4">
        <v>101</v>
      </c>
      <c r="K9963">
        <v>2.5102300012468101E+19</v>
      </c>
    </row>
    <row r="9964" spans="1:11" x14ac:dyDescent="0.45">
      <c r="A9964" s="3">
        <v>45953.364837962959</v>
      </c>
      <c r="B9964" s="1" t="s">
        <v>59</v>
      </c>
      <c r="C9964" t="str">
        <f>IFERROR(VLOOKUP(B9964,[8]電話端末!$A$2:$E$284,2,FALSE),"不在")</f>
        <v>【多摩】高久啓汰</v>
      </c>
      <c r="D9964" s="1" t="s">
        <v>124</v>
      </c>
      <c r="E9964" t="str">
        <f>IFERROR(VLOOKUP(D9964,[8]電話端末!$A$2:$E$284,2,FALSE),"不在")</f>
        <v>【横浜】川崎瞳</v>
      </c>
      <c r="F9964" s="1" t="s">
        <v>124</v>
      </c>
      <c r="G9964" t="str">
        <f>IFERROR(VLOOKUP(F9964,[8]電話端末!$A$2:$D$284,2,FALSE),"不在")</f>
        <v>【横浜】川崎瞳</v>
      </c>
      <c r="H9964" s="4">
        <v>244</v>
      </c>
      <c r="I9964" s="4">
        <v>242</v>
      </c>
      <c r="K9964">
        <v>2.5102300011668099E+19</v>
      </c>
    </row>
    <row r="9965" spans="1:11" x14ac:dyDescent="0.45">
      <c r="A9965" s="3">
        <v>45953.363125000003</v>
      </c>
      <c r="B9965" s="1" t="s">
        <v>49</v>
      </c>
      <c r="C9965" t="str">
        <f>IFERROR(VLOOKUP(B9965,[8]電話端末!$A$2:$E$284,2,FALSE),"不在")</f>
        <v>【流山】鴻池千紗都</v>
      </c>
      <c r="D9965" s="1" t="s">
        <v>186</v>
      </c>
      <c r="E9965" t="str">
        <f>IFERROR(VLOOKUP(D9965,[8]電話端末!$A$2:$E$284,2,FALSE),"不在")</f>
        <v>【東京】北林友希</v>
      </c>
      <c r="F9965" s="1" t="s">
        <v>186</v>
      </c>
      <c r="G9965" t="str">
        <f>IFERROR(VLOOKUP(F9965,[8]電話端末!$A$2:$D$284,2,FALSE),"不在")</f>
        <v>【東京】北林友希</v>
      </c>
      <c r="H9965" s="4">
        <v>36</v>
      </c>
      <c r="I9965" s="4">
        <v>35</v>
      </c>
      <c r="K9965">
        <v>2.5102300010668102E+19</v>
      </c>
    </row>
    <row r="9966" spans="1:11" x14ac:dyDescent="0.45">
      <c r="A9966" s="3">
        <v>45953.36309027778</v>
      </c>
      <c r="B9966" s="1" t="s">
        <v>35</v>
      </c>
      <c r="C9966" t="str">
        <f>IFERROR(VLOOKUP(B9966,[8]電話端末!$A$2:$E$284,2,FALSE),"不在")</f>
        <v>【広島】小先純平</v>
      </c>
      <c r="D9966" s="1" t="s">
        <v>19</v>
      </c>
      <c r="E9966" t="str">
        <f>IFERROR(VLOOKUP(D9966,[8]電話端末!$A$2:$E$284,2,FALSE),"不在")</f>
        <v>【福岡】重松宝成</v>
      </c>
      <c r="F9966" s="1" t="s">
        <v>19</v>
      </c>
      <c r="G9966" t="str">
        <f>IFERROR(VLOOKUP(F9966,[8]電話端末!$A$2:$D$284,2,FALSE),"不在")</f>
        <v>【福岡】重松宝成</v>
      </c>
      <c r="H9966" s="4">
        <v>37</v>
      </c>
      <c r="I9966" s="4">
        <v>34</v>
      </c>
      <c r="K9966">
        <v>2.5102300010568102E+19</v>
      </c>
    </row>
    <row r="9967" spans="1:11" x14ac:dyDescent="0.45">
      <c r="A9967" s="3">
        <v>45953.36241898148</v>
      </c>
      <c r="B9967" s="1" t="s">
        <v>19</v>
      </c>
      <c r="C9967" t="str">
        <f>IFERROR(VLOOKUP(B9967,[8]電話端末!$A$2:$E$284,2,FALSE),"不在")</f>
        <v>【福岡】重松宝成</v>
      </c>
      <c r="D9967" s="1" t="s">
        <v>18</v>
      </c>
      <c r="E9967" t="str">
        <f>IFERROR(VLOOKUP(D9967,[8]電話端末!$A$2:$E$284,2,FALSE),"不在")</f>
        <v>【広島】藤原輝己</v>
      </c>
      <c r="F9967" s="1" t="s">
        <v>18</v>
      </c>
      <c r="G9967" t="str">
        <f>IFERROR(VLOOKUP(F9967,[8]電話端末!$A$2:$D$284,2,FALSE),"不在")</f>
        <v>【広島】藤原輝己</v>
      </c>
      <c r="H9967" s="4">
        <v>58</v>
      </c>
      <c r="I9967" s="4">
        <v>53</v>
      </c>
      <c r="K9967">
        <v>2.5102300010368098E+19</v>
      </c>
    </row>
    <row r="9968" spans="1:11" x14ac:dyDescent="0.45">
      <c r="A9968" s="3">
        <v>45953.362199074072</v>
      </c>
      <c r="B9968" s="1" t="s">
        <v>19</v>
      </c>
      <c r="C9968" t="str">
        <f>IFERROR(VLOOKUP(B9968,[8]電話端末!$A$2:$E$284,2,FALSE),"不在")</f>
        <v>【福岡】重松宝成</v>
      </c>
      <c r="D9968" s="1" t="s">
        <v>35</v>
      </c>
      <c r="E9968" t="str">
        <f>IFERROR(VLOOKUP(D9968,[8]電話端末!$A$2:$E$284,2,FALSE),"不在")</f>
        <v>【広島】小先純平</v>
      </c>
      <c r="F9968" s="1"/>
      <c r="G9968" t="str">
        <f>IFERROR(VLOOKUP(F9968,[8]電話端末!$A$2:$D$284,2,FALSE),"不在")</f>
        <v>不在</v>
      </c>
      <c r="H9968" s="4">
        <v>16</v>
      </c>
      <c r="I9968" s="4">
        <v>0</v>
      </c>
      <c r="K9968">
        <v>2.5102300010268099E+19</v>
      </c>
    </row>
    <row r="9969" spans="1:11" x14ac:dyDescent="0.45">
      <c r="A9969" s="3">
        <v>45953.347812499997</v>
      </c>
      <c r="B9969" s="1" t="s">
        <v>27</v>
      </c>
      <c r="C9969" t="str">
        <f>IFERROR(VLOOKUP(B9969,[8]電話端末!$A$2:$E$284,2,FALSE),"不在")</f>
        <v>【本社在庫物流課】黒田靖広</v>
      </c>
      <c r="D9969" s="1" t="s">
        <v>164</v>
      </c>
      <c r="E9969" t="str">
        <f>IFERROR(VLOOKUP(D9969,[8]電話端末!$A$2:$E$284,2,FALSE),"不在")</f>
        <v>【流山】蒲原健吾</v>
      </c>
      <c r="F9969" s="1"/>
      <c r="G9969" t="str">
        <f>IFERROR(VLOOKUP(F9969,[8]電話端末!$A$2:$D$284,2,FALSE),"不在")</f>
        <v>不在</v>
      </c>
      <c r="H9969" s="4">
        <v>11</v>
      </c>
      <c r="I9969" s="4">
        <v>0</v>
      </c>
      <c r="K9969">
        <v>2.5102300006168101E+19</v>
      </c>
    </row>
    <row r="9970" spans="1:11" x14ac:dyDescent="0.45">
      <c r="A9970" s="3">
        <v>45952.789120370369</v>
      </c>
      <c r="B9970" s="1" t="s">
        <v>78</v>
      </c>
      <c r="C9970" t="str">
        <f>IFERROR(VLOOKUP(B9970,[8]電話端末!$A$2:$E$284,2,FALSE),"不在")</f>
        <v>【MF東京】荒川拡</v>
      </c>
      <c r="D9970" s="1" t="s">
        <v>75</v>
      </c>
      <c r="E9970" t="str">
        <f>IFERROR(VLOOKUP(D9970,[8]電話端末!$A$2:$E$284,2,FALSE),"不在")</f>
        <v>【MF東京】山中雅仁</v>
      </c>
      <c r="F9970" s="1" t="s">
        <v>75</v>
      </c>
      <c r="G9970" t="str">
        <f>IFERROR(VLOOKUP(F9970,[8]電話端末!$A$2:$D$284,2,FALSE),"不在")</f>
        <v>【MF東京】山中雅仁</v>
      </c>
      <c r="H9970" s="4">
        <v>8</v>
      </c>
      <c r="I9970" s="4">
        <v>6</v>
      </c>
      <c r="K9970">
        <v>2.51022005777681E+19</v>
      </c>
    </row>
    <row r="9971" spans="1:11" x14ac:dyDescent="0.45">
      <c r="A9971" s="3">
        <v>45952.770462962966</v>
      </c>
      <c r="B9971" s="1" t="s">
        <v>19</v>
      </c>
      <c r="C9971" t="str">
        <f>IFERROR(VLOOKUP(B9971,[8]電話端末!$A$2:$E$284,2,FALSE),"不在")</f>
        <v>【福岡】重松宝成</v>
      </c>
      <c r="D9971" s="1" t="s">
        <v>124</v>
      </c>
      <c r="E9971" t="str">
        <f>IFERROR(VLOOKUP(D9971,[8]電話端末!$A$2:$E$284,2,FALSE),"不在")</f>
        <v>【横浜】川崎瞳</v>
      </c>
      <c r="F9971" s="1" t="s">
        <v>124</v>
      </c>
      <c r="G9971" t="str">
        <f>IFERROR(VLOOKUP(F9971,[8]電話端末!$A$2:$D$284,2,FALSE),"不在")</f>
        <v>【横浜】川崎瞳</v>
      </c>
      <c r="H9971" s="4">
        <v>62</v>
      </c>
      <c r="I9971" s="4">
        <v>59</v>
      </c>
      <c r="K9971">
        <v>2.5102200577168101E+19</v>
      </c>
    </row>
    <row r="9972" spans="1:11" x14ac:dyDescent="0.45">
      <c r="A9972" s="3">
        <v>45952.755335648151</v>
      </c>
      <c r="B9972" s="1" t="s">
        <v>19</v>
      </c>
      <c r="C9972" t="str">
        <f>IFERROR(VLOOKUP(B9972,[8]電話端末!$A$2:$E$284,2,FALSE),"不在")</f>
        <v>【福岡】重松宝成</v>
      </c>
      <c r="D9972" s="1" t="s">
        <v>124</v>
      </c>
      <c r="E9972" t="str">
        <f>IFERROR(VLOOKUP(D9972,[8]電話端末!$A$2:$E$284,2,FALSE),"不在")</f>
        <v>【横浜】川崎瞳</v>
      </c>
      <c r="F9972" s="1" t="s">
        <v>124</v>
      </c>
      <c r="G9972" t="str">
        <f>IFERROR(VLOOKUP(F9972,[8]電話端末!$A$2:$D$284,2,FALSE),"不在")</f>
        <v>【横浜】川崎瞳</v>
      </c>
      <c r="H9972" s="4">
        <v>95</v>
      </c>
      <c r="I9972" s="4">
        <v>93</v>
      </c>
      <c r="K9972">
        <v>2.5102200576568099E+19</v>
      </c>
    </row>
    <row r="9973" spans="1:11" x14ac:dyDescent="0.45">
      <c r="A9973" s="3">
        <v>45952.751145833332</v>
      </c>
      <c r="B9973" s="1" t="s">
        <v>129</v>
      </c>
      <c r="C9973" t="str">
        <f>IFERROR(VLOOKUP(B9973,[8]電話端末!$A$2:$E$284,2,FALSE),"不在")</f>
        <v>【本社総務】赤羽恵理</v>
      </c>
      <c r="D9973" s="1" t="s">
        <v>67</v>
      </c>
      <c r="E9973" t="str">
        <f>IFERROR(VLOOKUP(D9973,[8]電話端末!$A$2:$E$284,2,FALSE),"不在")</f>
        <v>【MF大阪】後垣幸恵</v>
      </c>
      <c r="F9973" s="1" t="s">
        <v>67</v>
      </c>
      <c r="G9973" t="str">
        <f>IFERROR(VLOOKUP(F9973,[8]電話端末!$A$2:$D$284,2,FALSE),"不在")</f>
        <v>【MF大阪】後垣幸恵</v>
      </c>
      <c r="H9973" s="4">
        <v>407</v>
      </c>
      <c r="I9973" s="4">
        <v>404</v>
      </c>
      <c r="K9973">
        <v>2.5102200574968099E+19</v>
      </c>
    </row>
    <row r="9974" spans="1:11" x14ac:dyDescent="0.45">
      <c r="A9974" s="3">
        <v>45952.750335648147</v>
      </c>
      <c r="B9974" s="1" t="s">
        <v>104</v>
      </c>
      <c r="C9974" t="str">
        <f>IFERROR(VLOOKUP(B9974,[8]電話端末!$A$2:$E$284,2,FALSE),"不在")</f>
        <v>【岡山】矢野夏絵</v>
      </c>
      <c r="D9974" s="1" t="s">
        <v>62</v>
      </c>
      <c r="E9974" t="str">
        <f>IFERROR(VLOOKUP(D9974,[8]電話端末!$A$2:$E$284,2,FALSE),"不在")</f>
        <v>【横浜】着信グループ</v>
      </c>
      <c r="F9974" s="1" t="s">
        <v>124</v>
      </c>
      <c r="G9974" t="str">
        <f>IFERROR(VLOOKUP(F9974,[8]電話端末!$A$2:$D$284,2,FALSE),"不在")</f>
        <v>【横浜】川崎瞳</v>
      </c>
      <c r="H9974" s="4">
        <v>181</v>
      </c>
      <c r="I9974" s="4">
        <v>177</v>
      </c>
      <c r="K9974">
        <v>2.5102200574768099E+19</v>
      </c>
    </row>
    <row r="9975" spans="1:11" x14ac:dyDescent="0.45">
      <c r="A9975" s="3">
        <v>45952.744016203702</v>
      </c>
      <c r="B9975" s="1" t="s">
        <v>34</v>
      </c>
      <c r="C9975" t="str">
        <f>IFERROR(VLOOKUP(B9975,[8]電話端末!$A$2:$E$284,2,FALSE),"不在")</f>
        <v>【埼玉】細田昌子</v>
      </c>
      <c r="D9975" s="1" t="s">
        <v>180</v>
      </c>
      <c r="E9975" t="str">
        <f>IFERROR(VLOOKUP(D9975,[8]電話端末!$A$2:$E$284,2,FALSE),"不在")</f>
        <v>【横浜】萩原直美</v>
      </c>
      <c r="F9975" s="1"/>
      <c r="G9975" t="str">
        <f>IFERROR(VLOOKUP(F9975,[8]電話端末!$A$2:$D$284,2,FALSE),"不在")</f>
        <v>不在</v>
      </c>
      <c r="H9975" s="4">
        <v>1</v>
      </c>
      <c r="I9975" s="4">
        <v>0</v>
      </c>
      <c r="K9975">
        <v>2.5102200572668101E+19</v>
      </c>
    </row>
    <row r="9976" spans="1:11" x14ac:dyDescent="0.45">
      <c r="A9976" s="3">
        <v>45952.742743055554</v>
      </c>
      <c r="B9976" s="1" t="s">
        <v>34</v>
      </c>
      <c r="C9976" t="str">
        <f>IFERROR(VLOOKUP(B9976,[8]電話端末!$A$2:$E$284,2,FALSE),"不在")</f>
        <v>【埼玉】細田昌子</v>
      </c>
      <c r="D9976" s="1" t="s">
        <v>175</v>
      </c>
      <c r="E9976" t="str">
        <f>IFERROR(VLOOKUP(D9976,[8]電話端末!$A$2:$E$284,2,FALSE),"不在")</f>
        <v>【MF東京】土谷美智</v>
      </c>
      <c r="F9976" s="1" t="s">
        <v>175</v>
      </c>
      <c r="G9976" t="str">
        <f>IFERROR(VLOOKUP(F9976,[8]電話端末!$A$2:$D$284,2,FALSE),"不在")</f>
        <v>【MF東京】土谷美智</v>
      </c>
      <c r="H9976" s="4">
        <v>63</v>
      </c>
      <c r="I9976" s="4">
        <v>60</v>
      </c>
      <c r="K9976">
        <v>2.5102200572068098E+19</v>
      </c>
    </row>
    <row r="9977" spans="1:11" x14ac:dyDescent="0.45">
      <c r="A9977" s="3">
        <v>45952.739965277775</v>
      </c>
      <c r="B9977" s="1" t="s">
        <v>177</v>
      </c>
      <c r="C9977" t="str">
        <f>IFERROR(VLOOKUP(B9977,[8]電話端末!$A$2:$E$284,2,FALSE),"不在")</f>
        <v>【MF大阪】大村達也</v>
      </c>
      <c r="D9977" s="1" t="s">
        <v>222</v>
      </c>
      <c r="E9977" t="str">
        <f>IFERROR(VLOOKUP(D9977,[8]電話端末!$A$2:$E$284,2,FALSE),"不在")</f>
        <v>【本社EC】渡辺慶太</v>
      </c>
      <c r="F9977" s="1" t="s">
        <v>222</v>
      </c>
      <c r="G9977" t="str">
        <f>IFERROR(VLOOKUP(F9977,[8]電話端末!$A$2:$D$284,2,FALSE),"不在")</f>
        <v>【本社EC】渡辺慶太</v>
      </c>
      <c r="H9977" s="4">
        <v>49</v>
      </c>
      <c r="I9977" s="4">
        <v>43</v>
      </c>
      <c r="K9977">
        <v>2.51022005711681E+19</v>
      </c>
    </row>
    <row r="9978" spans="1:11" x14ac:dyDescent="0.45">
      <c r="A9978" s="3">
        <v>45952.738807870373</v>
      </c>
      <c r="B9978" s="1" t="s">
        <v>24</v>
      </c>
      <c r="C9978" t="str">
        <f>IFERROR(VLOOKUP(B9978,[8]電話端末!$A$2:$E$284,2,FALSE),"不在")</f>
        <v>【MF大阪】内田優美</v>
      </c>
      <c r="D9978" s="1" t="s">
        <v>158</v>
      </c>
      <c r="E9978" t="str">
        <f>IFERROR(VLOOKUP(D9978,[8]電話端末!$A$2:$E$284,2,FALSE),"不在")</f>
        <v>【北関東】村上健一</v>
      </c>
      <c r="F9978" s="1"/>
      <c r="G9978" t="str">
        <f>IFERROR(VLOOKUP(F9978,[8]電話端末!$A$2:$D$284,2,FALSE),"不在")</f>
        <v>不在</v>
      </c>
      <c r="H9978" s="4">
        <v>15</v>
      </c>
      <c r="I9978" s="4">
        <v>0</v>
      </c>
      <c r="K9978">
        <v>2.5102200570168099E+19</v>
      </c>
    </row>
    <row r="9979" spans="1:11" x14ac:dyDescent="0.45">
      <c r="A9979" s="3">
        <v>45952.738263888888</v>
      </c>
      <c r="B9979" s="1" t="s">
        <v>59</v>
      </c>
      <c r="C9979" t="str">
        <f>IFERROR(VLOOKUP(B9979,[8]電話端末!$A$2:$E$284,2,FALSE),"不在")</f>
        <v>【多摩】高久啓汰</v>
      </c>
      <c r="D9979" s="1" t="s">
        <v>125</v>
      </c>
      <c r="E9979" t="str">
        <f>IFERROR(VLOOKUP(D9979,[8]電話端末!$A$2:$E$284,2,FALSE),"不在")</f>
        <v>【横浜】山﨑啓右</v>
      </c>
      <c r="F9979" s="1" t="s">
        <v>125</v>
      </c>
      <c r="G9979" t="str">
        <f>IFERROR(VLOOKUP(F9979,[8]電話端末!$A$2:$D$284,2,FALSE),"不在")</f>
        <v>【横浜】山﨑啓右</v>
      </c>
      <c r="H9979" s="4">
        <v>65</v>
      </c>
      <c r="I9979" s="4">
        <v>62</v>
      </c>
      <c r="K9979">
        <v>2.51022005697681E+19</v>
      </c>
    </row>
    <row r="9980" spans="1:11" x14ac:dyDescent="0.45">
      <c r="A9980" s="3">
        <v>45952.735925925925</v>
      </c>
      <c r="B9980" s="1" t="s">
        <v>177</v>
      </c>
      <c r="C9980" t="str">
        <f>IFERROR(VLOOKUP(B9980,[8]電話端末!$A$2:$E$284,2,FALSE),"不在")</f>
        <v>【MF大阪】大村達也</v>
      </c>
      <c r="D9980" s="1" t="s">
        <v>20</v>
      </c>
      <c r="E9980" t="str">
        <f>IFERROR(VLOOKUP(D9980,[8]電話端末!$A$2:$E$284,2,FALSE),"不在")</f>
        <v>【本社IT】梶ヶ谷知晃</v>
      </c>
      <c r="F9980" s="1" t="s">
        <v>20</v>
      </c>
      <c r="G9980" t="str">
        <f>IFERROR(VLOOKUP(F9980,[8]電話端末!$A$2:$D$284,2,FALSE),"不在")</f>
        <v>【本社IT】梶ヶ谷知晃</v>
      </c>
      <c r="H9980" s="4">
        <v>209</v>
      </c>
      <c r="I9980" s="4">
        <v>200</v>
      </c>
      <c r="K9980">
        <v>2.5102200569068102E+19</v>
      </c>
    </row>
    <row r="9981" spans="1:11" x14ac:dyDescent="0.45">
      <c r="A9981" s="3">
        <v>45952.735636574071</v>
      </c>
      <c r="B9981" s="1" t="s">
        <v>177</v>
      </c>
      <c r="C9981" t="str">
        <f>IFERROR(VLOOKUP(B9981,[8]電話端末!$A$2:$E$284,2,FALSE),"不在")</f>
        <v>【MF大阪】大村達也</v>
      </c>
      <c r="D9981" s="1" t="s">
        <v>123</v>
      </c>
      <c r="E9981" t="str">
        <f>IFERROR(VLOOKUP(D9981,[8]電話端末!$A$2:$E$284,2,FALSE),"不在")</f>
        <v>【本社IT】福原弘明</v>
      </c>
      <c r="F9981" s="1"/>
      <c r="G9981" t="str">
        <f>IFERROR(VLOOKUP(F9981,[8]電話端末!$A$2:$D$284,2,FALSE),"不在")</f>
        <v>不在</v>
      </c>
      <c r="H9981" s="4">
        <v>18</v>
      </c>
      <c r="I9981" s="4">
        <v>0</v>
      </c>
      <c r="K9981">
        <v>2.5102200568968102E+19</v>
      </c>
    </row>
    <row r="9982" spans="1:11" x14ac:dyDescent="0.45">
      <c r="A9982" s="3">
        <v>45952.732847222222</v>
      </c>
      <c r="B9982" s="1" t="s">
        <v>177</v>
      </c>
      <c r="C9982" t="str">
        <f>IFERROR(VLOOKUP(B9982,[8]電話端末!$A$2:$E$284,2,FALSE),"不在")</f>
        <v>【MF大阪】大村達也</v>
      </c>
      <c r="D9982" s="1" t="s">
        <v>20</v>
      </c>
      <c r="E9982" t="str">
        <f>IFERROR(VLOOKUP(D9982,[8]電話端末!$A$2:$E$284,2,FALSE),"不在")</f>
        <v>【本社IT】梶ヶ谷知晃</v>
      </c>
      <c r="F9982" s="1"/>
      <c r="G9982" t="str">
        <f>IFERROR(VLOOKUP(F9982,[8]電話端末!$A$2:$D$284,2,FALSE),"不在")</f>
        <v>不在</v>
      </c>
      <c r="H9982" s="4">
        <v>0</v>
      </c>
      <c r="I9982" s="4">
        <v>0</v>
      </c>
      <c r="K9982">
        <v>2.5102200567568101E+19</v>
      </c>
    </row>
    <row r="9983" spans="1:11" x14ac:dyDescent="0.45">
      <c r="A9983" s="3">
        <v>45952.732638888891</v>
      </c>
      <c r="B9983" s="1" t="s">
        <v>177</v>
      </c>
      <c r="C9983" t="str">
        <f>IFERROR(VLOOKUP(B9983,[8]電話端末!$A$2:$E$284,2,FALSE),"不在")</f>
        <v>【MF大阪】大村達也</v>
      </c>
      <c r="D9983" s="1" t="s">
        <v>123</v>
      </c>
      <c r="E9983" t="str">
        <f>IFERROR(VLOOKUP(D9983,[8]電話端末!$A$2:$E$284,2,FALSE),"不在")</f>
        <v>【本社IT】福原弘明</v>
      </c>
      <c r="F9983" s="1"/>
      <c r="G9983" t="str">
        <f>IFERROR(VLOOKUP(F9983,[8]電話端末!$A$2:$D$284,2,FALSE),"不在")</f>
        <v>不在</v>
      </c>
      <c r="H9983" s="4">
        <v>14</v>
      </c>
      <c r="I9983" s="4">
        <v>0</v>
      </c>
      <c r="K9983">
        <v>2.5102200567368102E+19</v>
      </c>
    </row>
    <row r="9984" spans="1:11" x14ac:dyDescent="0.45">
      <c r="A9984" s="3">
        <v>45952.732418981483</v>
      </c>
      <c r="B9984" s="1" t="s">
        <v>34</v>
      </c>
      <c r="C9984" t="str">
        <f>IFERROR(VLOOKUP(B9984,[8]電話端末!$A$2:$E$284,2,FALSE),"不在")</f>
        <v>【埼玉】細田昌子</v>
      </c>
      <c r="D9984" s="1" t="s">
        <v>152</v>
      </c>
      <c r="E9984" t="str">
        <f>IFERROR(VLOOKUP(D9984,[8]電話端末!$A$2:$E$284,2,FALSE),"不在")</f>
        <v>【本社】IT</v>
      </c>
      <c r="F9984" s="1" t="s">
        <v>20</v>
      </c>
      <c r="G9984" t="str">
        <f>IFERROR(VLOOKUP(F9984,[8]電話端末!$A$2:$D$284,2,FALSE),"不在")</f>
        <v>【本社IT】梶ヶ谷知晃</v>
      </c>
      <c r="H9984" s="4">
        <v>235</v>
      </c>
      <c r="I9984" s="4">
        <v>231</v>
      </c>
      <c r="K9984">
        <v>2.5102200567168098E+19</v>
      </c>
    </row>
    <row r="9985" spans="1:11" x14ac:dyDescent="0.45">
      <c r="A9985" s="3">
        <v>45952.731886574074</v>
      </c>
      <c r="B9985" s="1" t="s">
        <v>113</v>
      </c>
      <c r="C9985" t="str">
        <f>IFERROR(VLOOKUP(B9985,[8]電話端末!$A$2:$E$284,2,FALSE),"不在")</f>
        <v>【名古屋】水島奈美</v>
      </c>
      <c r="D9985" s="1" t="s">
        <v>36</v>
      </c>
      <c r="E9985" t="str">
        <f>IFERROR(VLOOKUP(D9985,[8]電話端末!$A$2:$E$284,2,FALSE),"不在")</f>
        <v>【名古屋】稲垣みちる</v>
      </c>
      <c r="F9985" s="1" t="s">
        <v>36</v>
      </c>
      <c r="G9985" t="str">
        <f>IFERROR(VLOOKUP(F9985,[8]電話端末!$A$2:$D$284,2,FALSE),"不在")</f>
        <v>【名古屋】稲垣みちる</v>
      </c>
      <c r="H9985" s="4">
        <v>221</v>
      </c>
      <c r="I9985" s="4">
        <v>220</v>
      </c>
      <c r="K9985">
        <v>2.5102200567068099E+19</v>
      </c>
    </row>
    <row r="9986" spans="1:11" x14ac:dyDescent="0.45">
      <c r="A9986" s="3">
        <v>45952.731157407405</v>
      </c>
      <c r="B9986" s="1" t="s">
        <v>169</v>
      </c>
      <c r="C9986" t="str">
        <f>IFERROR(VLOOKUP(B9986,[8]電話端末!$A$2:$E$284,2,FALSE),"不在")</f>
        <v>【本社EC】猶貞彩</v>
      </c>
      <c r="D9986" s="1" t="s">
        <v>23</v>
      </c>
      <c r="E9986" t="str">
        <f>IFERROR(VLOOKUP(D9986,[8]電話端末!$A$2:$E$284,2,FALSE),"不在")</f>
        <v>【本社購買】山口泰彦</v>
      </c>
      <c r="F9986" s="1" t="s">
        <v>23</v>
      </c>
      <c r="G9986" t="str">
        <f>IFERROR(VLOOKUP(F9986,[8]電話端末!$A$2:$D$284,2,FALSE),"不在")</f>
        <v>【本社購買】山口泰彦</v>
      </c>
      <c r="H9986" s="4">
        <v>138</v>
      </c>
      <c r="I9986" s="4">
        <v>135</v>
      </c>
      <c r="K9986">
        <v>2.51022005664681E+19</v>
      </c>
    </row>
    <row r="9987" spans="1:11" x14ac:dyDescent="0.45">
      <c r="A9987" s="3">
        <v>45952.730578703704</v>
      </c>
      <c r="B9987" s="1" t="s">
        <v>177</v>
      </c>
      <c r="C9987" t="str">
        <f>IFERROR(VLOOKUP(B9987,[8]電話端末!$A$2:$E$284,2,FALSE),"不在")</f>
        <v>【MF大阪】大村達也</v>
      </c>
      <c r="D9987" s="1" t="s">
        <v>123</v>
      </c>
      <c r="E9987" t="str">
        <f>IFERROR(VLOOKUP(D9987,[8]電話端末!$A$2:$E$284,2,FALSE),"不在")</f>
        <v>【本社IT】福原弘明</v>
      </c>
      <c r="F9987" s="1"/>
      <c r="G9987" t="str">
        <f>IFERROR(VLOOKUP(F9987,[8]電話端末!$A$2:$D$284,2,FALSE),"不在")</f>
        <v>不在</v>
      </c>
      <c r="H9987" s="4">
        <v>24</v>
      </c>
      <c r="I9987" s="4">
        <v>0</v>
      </c>
      <c r="K9987">
        <v>2.5102200565868102E+19</v>
      </c>
    </row>
    <row r="9988" spans="1:11" x14ac:dyDescent="0.45">
      <c r="A9988" s="3">
        <v>45952.728912037041</v>
      </c>
      <c r="B9988" s="1" t="s">
        <v>41</v>
      </c>
      <c r="C9988" t="str">
        <f>IFERROR(VLOOKUP(B9988,[8]電話端末!$A$2:$E$284,2,FALSE),"不在")</f>
        <v>【大阪】松下愛</v>
      </c>
      <c r="D9988" s="1" t="s">
        <v>14</v>
      </c>
      <c r="E9988" t="str">
        <f>IFERROR(VLOOKUP(D9988,[8]電話端末!$A$2:$E$284,2,FALSE),"不在")</f>
        <v>【岡山】伊藤優</v>
      </c>
      <c r="F9988" s="1" t="s">
        <v>14</v>
      </c>
      <c r="G9988" t="str">
        <f>IFERROR(VLOOKUP(F9988,[8]電話端末!$A$2:$D$284,2,FALSE),"不在")</f>
        <v>【岡山】伊藤優</v>
      </c>
      <c r="H9988" s="4">
        <v>36</v>
      </c>
      <c r="I9988" s="4">
        <v>32</v>
      </c>
      <c r="K9988">
        <v>2.5102200563968098E+19</v>
      </c>
    </row>
    <row r="9989" spans="1:11" x14ac:dyDescent="0.45">
      <c r="A9989" s="3">
        <v>45952.726979166669</v>
      </c>
      <c r="B9989" s="1" t="s">
        <v>38</v>
      </c>
      <c r="C9989" t="str">
        <f>IFERROR(VLOOKUP(B9989,[8]電話端末!$A$2:$E$284,2,FALSE),"不在")</f>
        <v>【福岡】山崎芹奈</v>
      </c>
      <c r="D9989" s="1" t="s">
        <v>44</v>
      </c>
      <c r="E9989" t="str">
        <f>IFERROR(VLOOKUP(D9989,[8]電話端末!$A$2:$E$284,2,FALSE),"不在")</f>
        <v>【福岡】奥薗美和</v>
      </c>
      <c r="F9989" s="1" t="s">
        <v>44</v>
      </c>
      <c r="G9989" t="str">
        <f>IFERROR(VLOOKUP(F9989,[8]電話端末!$A$2:$D$284,2,FALSE),"不在")</f>
        <v>【福岡】奥薗美和</v>
      </c>
      <c r="H9989" s="4">
        <v>151</v>
      </c>
      <c r="I9989" s="4">
        <v>149</v>
      </c>
      <c r="K9989">
        <v>2.5102200562868101E+19</v>
      </c>
    </row>
    <row r="9990" spans="1:11" x14ac:dyDescent="0.45">
      <c r="A9990" s="3">
        <v>45952.726979166669</v>
      </c>
      <c r="B9990" s="1" t="s">
        <v>20</v>
      </c>
      <c r="C9990" t="str">
        <f>IFERROR(VLOOKUP(B9990,[8]電話端末!$A$2:$E$284,2,FALSE),"不在")</f>
        <v>【本社IT】梶ヶ谷知晃</v>
      </c>
      <c r="D9990" s="1" t="s">
        <v>145</v>
      </c>
      <c r="E9990" t="str">
        <f>IFERROR(VLOOKUP(D9990,[8]電話端末!$A$2:$E$284,2,FALSE),"不在")</f>
        <v>【MF大阪】牧聡美</v>
      </c>
      <c r="F9990" s="1" t="s">
        <v>145</v>
      </c>
      <c r="G9990" t="str">
        <f>IFERROR(VLOOKUP(F9990,[8]電話端末!$A$2:$D$284,2,FALSE),"不在")</f>
        <v>【MF大阪】牧聡美</v>
      </c>
      <c r="H9990" s="4">
        <v>310</v>
      </c>
      <c r="I9990" s="4">
        <v>307</v>
      </c>
      <c r="K9990">
        <v>2.5102200562768101E+19</v>
      </c>
    </row>
    <row r="9991" spans="1:11" x14ac:dyDescent="0.45">
      <c r="A9991" s="3">
        <v>45952.726817129631</v>
      </c>
      <c r="B9991" s="1" t="s">
        <v>39</v>
      </c>
      <c r="C9991" t="str">
        <f>IFERROR(VLOOKUP(B9991,[8]電話端末!$A$2:$E$284,2,FALSE),"不在")</f>
        <v>【福岡】松尾明日香</v>
      </c>
      <c r="D9991" s="1" t="s">
        <v>42</v>
      </c>
      <c r="E9991" t="str">
        <f>IFERROR(VLOOKUP(D9991,[8]電話端末!$A$2:$E$284,2,FALSE),"不在")</f>
        <v>【熊本】中村翔</v>
      </c>
      <c r="F9991" s="1" t="s">
        <v>42</v>
      </c>
      <c r="G9991" t="str">
        <f>IFERROR(VLOOKUP(F9991,[8]電話端末!$A$2:$D$284,2,FALSE),"不在")</f>
        <v>【熊本】中村翔</v>
      </c>
      <c r="H9991" s="4">
        <v>78</v>
      </c>
      <c r="I9991" s="4">
        <v>76</v>
      </c>
      <c r="K9991">
        <v>2.5102200562568102E+19</v>
      </c>
    </row>
    <row r="9992" spans="1:11" x14ac:dyDescent="0.45">
      <c r="A9992" s="3">
        <v>45952.725289351853</v>
      </c>
      <c r="B9992" s="1" t="s">
        <v>42</v>
      </c>
      <c r="C9992" t="str">
        <f>IFERROR(VLOOKUP(B9992,[8]電話端末!$A$2:$E$284,2,FALSE),"不在")</f>
        <v>【熊本】中村翔</v>
      </c>
      <c r="D9992" s="1" t="s">
        <v>39</v>
      </c>
      <c r="E9992" t="str">
        <f>IFERROR(VLOOKUP(D9992,[8]電話端末!$A$2:$E$284,2,FALSE),"不在")</f>
        <v>【福岡】松尾明日香</v>
      </c>
      <c r="F9992" s="1"/>
      <c r="G9992" t="str">
        <f>IFERROR(VLOOKUP(F9992,[8]電話端末!$A$2:$D$284,2,FALSE),"不在")</f>
        <v>不在</v>
      </c>
      <c r="H9992" s="4">
        <v>44</v>
      </c>
      <c r="I9992" s="4">
        <v>0</v>
      </c>
      <c r="K9992">
        <v>2.5102200560468099E+19</v>
      </c>
    </row>
    <row r="9993" spans="1:11" x14ac:dyDescent="0.45">
      <c r="A9993" s="3">
        <v>45952.724560185183</v>
      </c>
      <c r="B9993" s="1" t="s">
        <v>22</v>
      </c>
      <c r="C9993" t="str">
        <f>IFERROR(VLOOKUP(B9993,[8]電話端末!$A$2:$E$284,2,FALSE),"不在")</f>
        <v>【東京】西垣彩</v>
      </c>
      <c r="D9993" s="1" t="s">
        <v>81</v>
      </c>
      <c r="E9993" t="str">
        <f>IFERROR(VLOOKUP(D9993,[8]電話端末!$A$2:$E$284,2,FALSE),"不在")</f>
        <v>【横浜】奥秋素子</v>
      </c>
      <c r="F9993" s="1" t="s">
        <v>81</v>
      </c>
      <c r="G9993" t="str">
        <f>IFERROR(VLOOKUP(F9993,[8]電話端末!$A$2:$D$284,2,FALSE),"不在")</f>
        <v>【横浜】奥秋素子</v>
      </c>
      <c r="H9993" s="4">
        <v>23</v>
      </c>
      <c r="I9993" s="4">
        <v>20</v>
      </c>
      <c r="K9993">
        <v>2.5102200559768101E+19</v>
      </c>
    </row>
    <row r="9994" spans="1:11" x14ac:dyDescent="0.45">
      <c r="A9994" s="3">
        <v>45952.72184027778</v>
      </c>
      <c r="B9994" s="1" t="s">
        <v>40</v>
      </c>
      <c r="C9994" t="str">
        <f>IFERROR(VLOOKUP(B9994,[8]電話端末!$A$2:$E$284,2,FALSE),"不在")</f>
        <v>【本社EC】鈴木浩允</v>
      </c>
      <c r="D9994" s="1" t="s">
        <v>173</v>
      </c>
      <c r="E9994" t="str">
        <f>IFERROR(VLOOKUP(D9994,[8]電話端末!$A$2:$E$284,2,FALSE),"不在")</f>
        <v>【本社IT】大坪航介</v>
      </c>
      <c r="F9994" s="1" t="s">
        <v>173</v>
      </c>
      <c r="G9994" t="str">
        <f>IFERROR(VLOOKUP(F9994,[8]電話端末!$A$2:$D$284,2,FALSE),"不在")</f>
        <v>【本社IT】大坪航介</v>
      </c>
      <c r="H9994" s="4">
        <v>40</v>
      </c>
      <c r="I9994" s="4">
        <v>35</v>
      </c>
      <c r="K9994">
        <v>2.5102200557268099E+19</v>
      </c>
    </row>
    <row r="9995" spans="1:11" x14ac:dyDescent="0.45">
      <c r="A9995" s="3">
        <v>45952.721817129626</v>
      </c>
      <c r="B9995" s="1" t="s">
        <v>20</v>
      </c>
      <c r="C9995" t="str">
        <f>IFERROR(VLOOKUP(B9995,[8]電話端末!$A$2:$E$284,2,FALSE),"不在")</f>
        <v>【本社IT】梶ヶ谷知晃</v>
      </c>
      <c r="D9995" s="1" t="s">
        <v>145</v>
      </c>
      <c r="E9995" t="str">
        <f>IFERROR(VLOOKUP(D9995,[8]電話端末!$A$2:$E$284,2,FALSE),"不在")</f>
        <v>【MF大阪】牧聡美</v>
      </c>
      <c r="F9995" s="1" t="s">
        <v>145</v>
      </c>
      <c r="G9995" t="str">
        <f>IFERROR(VLOOKUP(F9995,[8]電話端末!$A$2:$D$284,2,FALSE),"不在")</f>
        <v>【MF大阪】牧聡美</v>
      </c>
      <c r="H9995" s="4">
        <v>335</v>
      </c>
      <c r="I9995" s="4">
        <v>333</v>
      </c>
      <c r="K9995">
        <v>2.5102200557168099E+19</v>
      </c>
    </row>
    <row r="9996" spans="1:11" x14ac:dyDescent="0.45">
      <c r="A9996" s="3">
        <v>45952.721805555557</v>
      </c>
      <c r="B9996" s="1" t="s">
        <v>67</v>
      </c>
      <c r="C9996" t="str">
        <f>IFERROR(VLOOKUP(B9996,[8]電話端末!$A$2:$E$284,2,FALSE),"不在")</f>
        <v>【MF大阪】後垣幸恵</v>
      </c>
      <c r="D9996" s="1" t="s">
        <v>57</v>
      </c>
      <c r="E9996" t="str">
        <f>IFERROR(VLOOKUP(D9996,[8]電話端末!$A$2:$E$284,2,FALSE),"不在")</f>
        <v>【本社総務】吉田亜依</v>
      </c>
      <c r="F9996" s="1" t="s">
        <v>57</v>
      </c>
      <c r="G9996" t="str">
        <f>IFERROR(VLOOKUP(F9996,[8]電話端末!$A$2:$D$284,2,FALSE),"不在")</f>
        <v>【本社総務】吉田亜依</v>
      </c>
      <c r="H9996" s="4">
        <v>72</v>
      </c>
      <c r="I9996" s="4">
        <v>69</v>
      </c>
      <c r="K9996">
        <v>2.51022005570681E+19</v>
      </c>
    </row>
    <row r="9997" spans="1:11" x14ac:dyDescent="0.45">
      <c r="A9997" s="3">
        <v>45952.720636574071</v>
      </c>
      <c r="B9997" s="1" t="s">
        <v>123</v>
      </c>
      <c r="C9997" t="str">
        <f>IFERROR(VLOOKUP(B9997,[8]電話端末!$A$2:$E$284,2,FALSE),"不在")</f>
        <v>【本社IT】福原弘明</v>
      </c>
      <c r="D9997" s="1" t="s">
        <v>139</v>
      </c>
      <c r="E9997" t="str">
        <f>IFERROR(VLOOKUP(D9997,[8]電話端末!$A$2:$E$284,2,FALSE),"不在")</f>
        <v>【MF大阪】松尾一誠</v>
      </c>
      <c r="F9997" s="1" t="s">
        <v>139</v>
      </c>
      <c r="G9997" t="str">
        <f>IFERROR(VLOOKUP(F9997,[8]電話端末!$A$2:$D$284,2,FALSE),"不在")</f>
        <v>【MF大阪】松尾一誠</v>
      </c>
      <c r="H9997" s="4">
        <v>535</v>
      </c>
      <c r="I9997" s="4">
        <v>533</v>
      </c>
      <c r="K9997">
        <v>2.5102200555568099E+19</v>
      </c>
    </row>
    <row r="9998" spans="1:11" x14ac:dyDescent="0.45">
      <c r="A9998" s="3">
        <v>45952.720497685186</v>
      </c>
      <c r="B9998" s="1" t="s">
        <v>22</v>
      </c>
      <c r="C9998" t="str">
        <f>IFERROR(VLOOKUP(B9998,[8]電話端末!$A$2:$E$284,2,FALSE),"不在")</f>
        <v>【東京】西垣彩</v>
      </c>
      <c r="D9998" s="1" t="s">
        <v>81</v>
      </c>
      <c r="E9998" t="str">
        <f>IFERROR(VLOOKUP(D9998,[8]電話端末!$A$2:$E$284,2,FALSE),"不在")</f>
        <v>【横浜】奥秋素子</v>
      </c>
      <c r="F9998" s="1" t="s">
        <v>81</v>
      </c>
      <c r="G9998" t="str">
        <f>IFERROR(VLOOKUP(F9998,[8]電話端末!$A$2:$D$284,2,FALSE),"不在")</f>
        <v>【横浜】奥秋素子</v>
      </c>
      <c r="H9998" s="4">
        <v>93</v>
      </c>
      <c r="I9998" s="4">
        <v>91</v>
      </c>
      <c r="K9998">
        <v>2.51022005553681E+19</v>
      </c>
    </row>
    <row r="9999" spans="1:11" x14ac:dyDescent="0.45">
      <c r="A9999" s="3">
        <v>45952.720300925925</v>
      </c>
      <c r="B9999" s="1" t="s">
        <v>150</v>
      </c>
      <c r="C9999" t="str">
        <f>IFERROR(VLOOKUP(B9999,[8]電話端末!$A$2:$E$284,2,FALSE),"不在")</f>
        <v>【埼玉】久保貴志</v>
      </c>
      <c r="D9999" s="1" t="s">
        <v>54</v>
      </c>
      <c r="E9999" t="str">
        <f>IFERROR(VLOOKUP(D9999,[8]電話端末!$A$2:$E$284,2,FALSE),"不在")</f>
        <v>【東京】着信グループ</v>
      </c>
      <c r="F9999" s="1" t="s">
        <v>186</v>
      </c>
      <c r="G9999" t="str">
        <f>IFERROR(VLOOKUP(F9999,[8]電話端末!$A$2:$D$284,2,FALSE),"不在")</f>
        <v>【東京】北林友希</v>
      </c>
      <c r="H9999" s="4">
        <v>35</v>
      </c>
      <c r="I9999" s="4">
        <v>33</v>
      </c>
      <c r="K9999">
        <v>2.51022005551681E+19</v>
      </c>
    </row>
    <row r="10000" spans="1:11" x14ac:dyDescent="0.45">
      <c r="A10000" s="3">
        <v>45952.720023148147</v>
      </c>
      <c r="B10000" s="1" t="s">
        <v>34</v>
      </c>
      <c r="C10000" t="str">
        <f>IFERROR(VLOOKUP(B10000,[8]電話端末!$A$2:$E$284,2,FALSE),"不在")</f>
        <v>【埼玉】細田昌子</v>
      </c>
      <c r="D10000" s="1" t="s">
        <v>70</v>
      </c>
      <c r="E10000" t="str">
        <f>IFERROR(VLOOKUP(D10000,[8]電話端末!$A$2:$E$284,2,FALSE),"不在")</f>
        <v>【名古屋】着信グループ</v>
      </c>
      <c r="F10000" s="1" t="s">
        <v>113</v>
      </c>
      <c r="G10000" t="str">
        <f>IFERROR(VLOOKUP(F10000,[8]電話端末!$A$2:$D$284,2,FALSE),"不在")</f>
        <v>【名古屋】水島奈美</v>
      </c>
      <c r="H10000" s="4">
        <v>53</v>
      </c>
      <c r="I10000" s="4">
        <v>51</v>
      </c>
      <c r="K10000">
        <v>2.5102200554668102E+19</v>
      </c>
    </row>
    <row r="10001" spans="1:11" x14ac:dyDescent="0.45">
      <c r="A10001" s="3">
        <v>45952.719398148147</v>
      </c>
      <c r="B10001" s="1" t="s">
        <v>129</v>
      </c>
      <c r="C10001" t="str">
        <f>IFERROR(VLOOKUP(B10001,[8]電話端末!$A$2:$E$284,2,FALSE),"不在")</f>
        <v>【本社総務】赤羽恵理</v>
      </c>
      <c r="D10001" s="1" t="s">
        <v>67</v>
      </c>
      <c r="E10001" t="str">
        <f>IFERROR(VLOOKUP(D10001,[8]電話端末!$A$2:$E$284,2,FALSE),"不在")</f>
        <v>【MF大阪】後垣幸恵</v>
      </c>
      <c r="F10001" s="1" t="s">
        <v>67</v>
      </c>
      <c r="G10001" t="str">
        <f>IFERROR(VLOOKUP(F10001,[8]電話端末!$A$2:$D$284,2,FALSE),"不在")</f>
        <v>【MF大阪】後垣幸恵</v>
      </c>
      <c r="H10001" s="4">
        <v>58</v>
      </c>
      <c r="I10001" s="4">
        <v>55</v>
      </c>
      <c r="K10001">
        <v>2.5102200553368101E+19</v>
      </c>
    </row>
    <row r="10002" spans="1:11" x14ac:dyDescent="0.45">
      <c r="A10002" s="3">
        <v>45952.71837962963</v>
      </c>
      <c r="B10002" s="1" t="s">
        <v>22</v>
      </c>
      <c r="C10002" t="str">
        <f>IFERROR(VLOOKUP(B10002,[8]電話端末!$A$2:$E$284,2,FALSE),"不在")</f>
        <v>【東京】西垣彩</v>
      </c>
      <c r="D10002" s="1" t="s">
        <v>129</v>
      </c>
      <c r="E10002" t="str">
        <f>IFERROR(VLOOKUP(D10002,[8]電話端末!$A$2:$E$284,2,FALSE),"不在")</f>
        <v>【本社総務】赤羽恵理</v>
      </c>
      <c r="F10002" s="1" t="s">
        <v>129</v>
      </c>
      <c r="G10002" t="str">
        <f>IFERROR(VLOOKUP(F10002,[8]電話端末!$A$2:$D$284,2,FALSE),"不在")</f>
        <v>【本社総務】赤羽恵理</v>
      </c>
      <c r="H10002" s="4">
        <v>33</v>
      </c>
      <c r="I10002" s="4">
        <v>31</v>
      </c>
      <c r="K10002">
        <v>2.5102200553068102E+19</v>
      </c>
    </row>
    <row r="10003" spans="1:11" x14ac:dyDescent="0.45">
      <c r="A10003" s="3">
        <v>45952.717511574076</v>
      </c>
      <c r="B10003" s="1" t="s">
        <v>129</v>
      </c>
      <c r="C10003" t="str">
        <f>IFERROR(VLOOKUP(B10003,[8]電話端末!$A$2:$E$284,2,FALSE),"不在")</f>
        <v>【本社総務】赤羽恵理</v>
      </c>
      <c r="D10003" s="1" t="s">
        <v>22</v>
      </c>
      <c r="E10003" t="str">
        <f>IFERROR(VLOOKUP(D10003,[8]電話端末!$A$2:$E$284,2,FALSE),"不在")</f>
        <v>【東京】西垣彩</v>
      </c>
      <c r="F10003" s="1" t="s">
        <v>186</v>
      </c>
      <c r="G10003" t="str">
        <f>IFERROR(VLOOKUP(F10003,[8]電話端末!$A$2:$D$284,2,FALSE),"不在")</f>
        <v>【東京】北林友希</v>
      </c>
      <c r="H10003" s="4">
        <v>15</v>
      </c>
      <c r="I10003" s="4">
        <v>1</v>
      </c>
      <c r="K10003">
        <v>2.5102200551368102E+19</v>
      </c>
    </row>
    <row r="10004" spans="1:11" x14ac:dyDescent="0.45">
      <c r="A10004" s="3">
        <v>45952.717106481483</v>
      </c>
      <c r="B10004" s="1" t="s">
        <v>39</v>
      </c>
      <c r="C10004" t="str">
        <f>IFERROR(VLOOKUP(B10004,[8]電話端末!$A$2:$E$284,2,FALSE),"不在")</f>
        <v>【福岡】松尾明日香</v>
      </c>
      <c r="D10004" s="1" t="s">
        <v>19</v>
      </c>
      <c r="E10004" t="str">
        <f>IFERROR(VLOOKUP(D10004,[8]電話端末!$A$2:$E$284,2,FALSE),"不在")</f>
        <v>【福岡】重松宝成</v>
      </c>
      <c r="F10004" s="1" t="s">
        <v>19</v>
      </c>
      <c r="G10004" t="str">
        <f>IFERROR(VLOOKUP(F10004,[8]電話端末!$A$2:$D$284,2,FALSE),"不在")</f>
        <v>【福岡】重松宝成</v>
      </c>
      <c r="H10004" s="4">
        <v>42</v>
      </c>
      <c r="I10004" s="4">
        <v>38</v>
      </c>
      <c r="K10004">
        <v>2.5102200550768099E+19</v>
      </c>
    </row>
    <row r="10005" spans="1:11" x14ac:dyDescent="0.45">
      <c r="A10005" s="3">
        <v>45952.717094907406</v>
      </c>
      <c r="B10005" s="1" t="s">
        <v>44</v>
      </c>
      <c r="C10005" t="str">
        <f>IFERROR(VLOOKUP(B10005,[8]電話端末!$A$2:$E$284,2,FALSE),"不在")</f>
        <v>【福岡】奥薗美和</v>
      </c>
      <c r="D10005" s="1" t="s">
        <v>48</v>
      </c>
      <c r="E10005" t="str">
        <f>IFERROR(VLOOKUP(D10005,[8]電話端末!$A$2:$E$284,2,FALSE),"不在")</f>
        <v>【福岡】松添愛</v>
      </c>
      <c r="F10005" s="1" t="s">
        <v>48</v>
      </c>
      <c r="G10005" t="str">
        <f>IFERROR(VLOOKUP(F10005,[8]電話端末!$A$2:$D$284,2,FALSE),"不在")</f>
        <v>【福岡】松添愛</v>
      </c>
      <c r="H10005" s="4">
        <v>154</v>
      </c>
      <c r="I10005" s="4">
        <v>153</v>
      </c>
      <c r="K10005">
        <v>2.51022005506681E+19</v>
      </c>
    </row>
    <row r="10006" spans="1:11" x14ac:dyDescent="0.45">
      <c r="A10006" s="3">
        <v>45952.715821759259</v>
      </c>
      <c r="B10006" s="1" t="s">
        <v>22</v>
      </c>
      <c r="C10006" t="str">
        <f>IFERROR(VLOOKUP(B10006,[8]電話端末!$A$2:$E$284,2,FALSE),"不在")</f>
        <v>【東京】西垣彩</v>
      </c>
      <c r="D10006" s="1" t="s">
        <v>81</v>
      </c>
      <c r="E10006" t="str">
        <f>IFERROR(VLOOKUP(D10006,[8]電話端末!$A$2:$E$284,2,FALSE),"不在")</f>
        <v>【横浜】奥秋素子</v>
      </c>
      <c r="F10006" s="1" t="s">
        <v>81</v>
      </c>
      <c r="G10006" t="str">
        <f>IFERROR(VLOOKUP(F10006,[8]電話端末!$A$2:$D$284,2,FALSE),"不在")</f>
        <v>【横浜】奥秋素子</v>
      </c>
      <c r="H10006" s="4">
        <v>20</v>
      </c>
      <c r="I10006" s="4">
        <v>18</v>
      </c>
      <c r="K10006">
        <v>2.5102200549368099E+19</v>
      </c>
    </row>
    <row r="10007" spans="1:11" x14ac:dyDescent="0.45">
      <c r="A10007" s="3">
        <v>45952.714328703703</v>
      </c>
      <c r="B10007" s="1" t="s">
        <v>22</v>
      </c>
      <c r="C10007" t="str">
        <f>IFERROR(VLOOKUP(B10007,[8]電話端末!$A$2:$E$284,2,FALSE),"不在")</f>
        <v>【東京】西垣彩</v>
      </c>
      <c r="D10007" s="1" t="s">
        <v>168</v>
      </c>
      <c r="E10007" t="str">
        <f>IFERROR(VLOOKUP(D10007,[8]電話端末!$A$2:$E$284,2,FALSE),"不在")</f>
        <v>【埼玉】田邉裕介</v>
      </c>
      <c r="F10007" s="1" t="s">
        <v>168</v>
      </c>
      <c r="G10007" t="str">
        <f>IFERROR(VLOOKUP(F10007,[8]電話端末!$A$2:$D$284,2,FALSE),"不在")</f>
        <v>【埼玉】田邉裕介</v>
      </c>
      <c r="H10007" s="4">
        <v>39</v>
      </c>
      <c r="I10007" s="4">
        <v>37</v>
      </c>
      <c r="K10007">
        <v>2.5102200548368101E+19</v>
      </c>
    </row>
    <row r="10008" spans="1:11" x14ac:dyDescent="0.45">
      <c r="A10008" s="3">
        <v>45952.712326388886</v>
      </c>
      <c r="B10008" s="1" t="s">
        <v>44</v>
      </c>
      <c r="C10008" t="str">
        <f>IFERROR(VLOOKUP(B10008,[8]電話端末!$A$2:$E$284,2,FALSE),"不在")</f>
        <v>【福岡】奥薗美和</v>
      </c>
      <c r="D10008" s="1" t="s">
        <v>48</v>
      </c>
      <c r="E10008" t="str">
        <f>IFERROR(VLOOKUP(D10008,[8]電話端末!$A$2:$E$284,2,FALSE),"不在")</f>
        <v>【福岡】松添愛</v>
      </c>
      <c r="F10008" s="1" t="s">
        <v>48</v>
      </c>
      <c r="G10008" t="str">
        <f>IFERROR(VLOOKUP(F10008,[8]電話端末!$A$2:$D$284,2,FALSE),"不在")</f>
        <v>【福岡】松添愛</v>
      </c>
      <c r="H10008" s="4">
        <v>42</v>
      </c>
      <c r="I10008" s="4">
        <v>40</v>
      </c>
      <c r="K10008">
        <v>2.51022005455681E+19</v>
      </c>
    </row>
    <row r="10009" spans="1:11" x14ac:dyDescent="0.45">
      <c r="A10009" s="3">
        <v>45952.711539351854</v>
      </c>
      <c r="B10009" s="1" t="s">
        <v>120</v>
      </c>
      <c r="C10009" t="str">
        <f>IFERROR(VLOOKUP(B10009,[8]電話端末!$A$2:$E$284,2,FALSE),"不在")</f>
        <v>【岡山】岩佐寛子</v>
      </c>
      <c r="D10009" s="1" t="s">
        <v>41</v>
      </c>
      <c r="E10009" t="str">
        <f>IFERROR(VLOOKUP(D10009,[8]電話端末!$A$2:$E$284,2,FALSE),"不在")</f>
        <v>【大阪】松下愛</v>
      </c>
      <c r="F10009" s="1" t="s">
        <v>41</v>
      </c>
      <c r="G10009" t="str">
        <f>IFERROR(VLOOKUP(F10009,[8]電話端末!$A$2:$D$284,2,FALSE),"不在")</f>
        <v>【大阪】松下愛</v>
      </c>
      <c r="H10009" s="4">
        <v>17</v>
      </c>
      <c r="I10009" s="4">
        <v>16</v>
      </c>
      <c r="K10009">
        <v>2.5102200544868098E+19</v>
      </c>
    </row>
    <row r="10010" spans="1:11" x14ac:dyDescent="0.45">
      <c r="A10010" s="3">
        <v>45952.711458333331</v>
      </c>
      <c r="B10010" s="1" t="s">
        <v>164</v>
      </c>
      <c r="C10010" t="str">
        <f>IFERROR(VLOOKUP(B10010,[8]電話端末!$A$2:$E$284,2,FALSE),"不在")</f>
        <v>【流山】蒲原健吾</v>
      </c>
      <c r="D10010" s="1" t="s">
        <v>173</v>
      </c>
      <c r="E10010" t="str">
        <f>IFERROR(VLOOKUP(D10010,[8]電話端末!$A$2:$E$284,2,FALSE),"不在")</f>
        <v>【本社IT】大坪航介</v>
      </c>
      <c r="F10010" s="1" t="s">
        <v>173</v>
      </c>
      <c r="G10010" t="str">
        <f>IFERROR(VLOOKUP(F10010,[8]電話端末!$A$2:$D$284,2,FALSE),"不在")</f>
        <v>【本社IT】大坪航介</v>
      </c>
      <c r="H10010" s="4">
        <v>177</v>
      </c>
      <c r="I10010" s="4">
        <v>172</v>
      </c>
      <c r="K10010">
        <v>2.5102200544768098E+19</v>
      </c>
    </row>
    <row r="10011" spans="1:11" x14ac:dyDescent="0.45">
      <c r="A10011" s="3">
        <v>45952.711087962962</v>
      </c>
      <c r="B10011" s="1" t="s">
        <v>52</v>
      </c>
      <c r="C10011" t="str">
        <f>IFERROR(VLOOKUP(B10011,[8]電話端末!$A$2:$E$284,2,FALSE),"不在")</f>
        <v>【本社輸入】細川靖司</v>
      </c>
      <c r="D10011" s="1" t="s">
        <v>28</v>
      </c>
      <c r="E10011" t="str">
        <f>IFERROR(VLOOKUP(D10011,[8]電話端末!$A$2:$E$284,2,FALSE),"不在")</f>
        <v>【名古屋】大渕温子</v>
      </c>
      <c r="F10011" s="1" t="s">
        <v>28</v>
      </c>
      <c r="G10011" t="str">
        <f>IFERROR(VLOOKUP(F10011,[8]電話端末!$A$2:$D$284,2,FALSE),"不在")</f>
        <v>【名古屋】大渕温子</v>
      </c>
      <c r="H10011" s="4">
        <v>60</v>
      </c>
      <c r="I10011" s="4">
        <v>58</v>
      </c>
      <c r="K10011">
        <v>2.51022005441681E+19</v>
      </c>
    </row>
    <row r="10012" spans="1:11" x14ac:dyDescent="0.45">
      <c r="A10012" s="3">
        <v>45952.710879629631</v>
      </c>
      <c r="B10012" s="1" t="s">
        <v>41</v>
      </c>
      <c r="C10012" t="str">
        <f>IFERROR(VLOOKUP(B10012,[8]電話端末!$A$2:$E$284,2,FALSE),"不在")</f>
        <v>【大阪】松下愛</v>
      </c>
      <c r="D10012" s="1" t="s">
        <v>135</v>
      </c>
      <c r="E10012" t="str">
        <f>IFERROR(VLOOKUP(D10012,[8]電話端末!$A$2:$E$284,2,FALSE),"不在")</f>
        <v>【岡山】岩佐寛子</v>
      </c>
      <c r="F10012" s="1" t="s">
        <v>120</v>
      </c>
      <c r="G10012" t="str">
        <f>IFERROR(VLOOKUP(F10012,[8]電話端末!$A$2:$D$284,2,FALSE),"不在")</f>
        <v>【岡山】岩佐寛子</v>
      </c>
      <c r="H10012" s="4">
        <v>54</v>
      </c>
      <c r="I10012" s="4">
        <v>49</v>
      </c>
      <c r="K10012">
        <v>2.5102200543768101E+19</v>
      </c>
    </row>
    <row r="10013" spans="1:11" x14ac:dyDescent="0.45">
      <c r="A10013" s="3">
        <v>45952.710844907408</v>
      </c>
      <c r="B10013" s="1" t="s">
        <v>113</v>
      </c>
      <c r="C10013" t="str">
        <f>IFERROR(VLOOKUP(B10013,[8]電話端末!$A$2:$E$284,2,FALSE),"不在")</f>
        <v>【名古屋】水島奈美</v>
      </c>
      <c r="D10013" s="1" t="s">
        <v>126</v>
      </c>
      <c r="E10013" t="str">
        <f>IFERROR(VLOOKUP(D10013,[8]電話端末!$A$2:$E$284,2,FALSE),"不在")</f>
        <v>【名古屋】髙木昂平</v>
      </c>
      <c r="F10013" s="1" t="s">
        <v>126</v>
      </c>
      <c r="G10013" t="str">
        <f>IFERROR(VLOOKUP(F10013,[8]電話端末!$A$2:$D$284,2,FALSE),"不在")</f>
        <v>【名古屋】髙木昂平</v>
      </c>
      <c r="H10013" s="4">
        <v>82</v>
      </c>
      <c r="I10013" s="4">
        <v>81</v>
      </c>
      <c r="K10013">
        <v>2.5102200543668101E+19</v>
      </c>
    </row>
    <row r="10014" spans="1:11" x14ac:dyDescent="0.45">
      <c r="A10014" s="3">
        <v>45952.710625</v>
      </c>
      <c r="B10014" s="1" t="s">
        <v>129</v>
      </c>
      <c r="C10014" t="str">
        <f>IFERROR(VLOOKUP(B10014,[8]電話端末!$A$2:$E$284,2,FALSE),"不在")</f>
        <v>【本社総務】赤羽恵理</v>
      </c>
      <c r="D10014" s="1" t="s">
        <v>67</v>
      </c>
      <c r="E10014" t="str">
        <f>IFERROR(VLOOKUP(D10014,[8]電話端末!$A$2:$E$284,2,FALSE),"不在")</f>
        <v>【MF大阪】後垣幸恵</v>
      </c>
      <c r="F10014" s="1" t="s">
        <v>67</v>
      </c>
      <c r="G10014" t="str">
        <f>IFERROR(VLOOKUP(F10014,[8]電話端末!$A$2:$D$284,2,FALSE),"不在")</f>
        <v>【MF大阪】後垣幸恵</v>
      </c>
      <c r="H10014" s="4">
        <v>190</v>
      </c>
      <c r="I10014" s="4">
        <v>188</v>
      </c>
      <c r="K10014">
        <v>2.5102200543268098E+19</v>
      </c>
    </row>
    <row r="10015" spans="1:11" x14ac:dyDescent="0.45">
      <c r="A10015" s="3">
        <v>45952.710393518515</v>
      </c>
      <c r="B10015" s="1" t="s">
        <v>168</v>
      </c>
      <c r="C10015" t="str">
        <f>IFERROR(VLOOKUP(B10015,[8]電話端末!$A$2:$E$284,2,FALSE),"不在")</f>
        <v>【埼玉】田邉裕介</v>
      </c>
      <c r="D10015" s="1" t="s">
        <v>54</v>
      </c>
      <c r="E10015" t="str">
        <f>IFERROR(VLOOKUP(D10015,[8]電話端末!$A$2:$E$284,2,FALSE),"不在")</f>
        <v>【東京】着信グループ</v>
      </c>
      <c r="F10015" s="1" t="s">
        <v>22</v>
      </c>
      <c r="G10015" t="str">
        <f>IFERROR(VLOOKUP(F10015,[8]電話端末!$A$2:$D$284,2,FALSE),"不在")</f>
        <v>【東京】西垣彩</v>
      </c>
      <c r="H10015" s="4">
        <v>64</v>
      </c>
      <c r="I10015" s="4">
        <v>63</v>
      </c>
      <c r="K10015">
        <v>2.5102200542768099E+19</v>
      </c>
    </row>
    <row r="10016" spans="1:11" x14ac:dyDescent="0.45">
      <c r="A10016" s="3">
        <v>45952.709768518522</v>
      </c>
      <c r="B10016" s="1" t="s">
        <v>65</v>
      </c>
      <c r="C10016" t="str">
        <f>IFERROR(VLOOKUP(B10016,[8]電話端末!$A$2:$E$284,2,FALSE),"不在")</f>
        <v>【本社】受付用電話機</v>
      </c>
      <c r="D10016" s="1" t="s">
        <v>66</v>
      </c>
      <c r="E10016" t="str">
        <f>IFERROR(VLOOKUP(D10016,[8]電話端末!$A$2:$E$284,2,FALSE),"不在")</f>
        <v>【本社】受付電話機</v>
      </c>
      <c r="F10016" s="1" t="s">
        <v>57</v>
      </c>
      <c r="G10016" t="str">
        <f>IFERROR(VLOOKUP(F10016,[8]電話端末!$A$2:$D$284,2,FALSE),"不在")</f>
        <v>【本社総務】吉田亜依</v>
      </c>
      <c r="H10016" s="4">
        <v>12</v>
      </c>
      <c r="I10016" s="4">
        <v>9</v>
      </c>
      <c r="K10016">
        <v>2.5102200541968101E+19</v>
      </c>
    </row>
    <row r="10017" spans="1:11" x14ac:dyDescent="0.45">
      <c r="A10017" s="3">
        <v>45952.708310185182</v>
      </c>
      <c r="B10017" s="1" t="s">
        <v>81</v>
      </c>
      <c r="C10017" t="str">
        <f>IFERROR(VLOOKUP(B10017,[8]電話端末!$A$2:$E$284,2,FALSE),"不在")</f>
        <v>【横浜】奥秋素子</v>
      </c>
      <c r="D10017" s="1" t="s">
        <v>54</v>
      </c>
      <c r="E10017" t="str">
        <f>IFERROR(VLOOKUP(D10017,[8]電話端末!$A$2:$E$284,2,FALSE),"不在")</f>
        <v>【東京】着信グループ</v>
      </c>
      <c r="F10017" s="1" t="s">
        <v>22</v>
      </c>
      <c r="G10017" t="str">
        <f>IFERROR(VLOOKUP(F10017,[8]電話端末!$A$2:$D$284,2,FALSE),"不在")</f>
        <v>【東京】西垣彩</v>
      </c>
      <c r="H10017" s="4">
        <v>40</v>
      </c>
      <c r="I10017" s="4">
        <v>39</v>
      </c>
      <c r="K10017">
        <v>2.5102200539668099E+19</v>
      </c>
    </row>
    <row r="10018" spans="1:11" x14ac:dyDescent="0.45">
      <c r="A10018" s="3">
        <v>45952.705127314817</v>
      </c>
      <c r="B10018" s="1" t="s">
        <v>173</v>
      </c>
      <c r="C10018" t="str">
        <f>IFERROR(VLOOKUP(B10018,[8]電話端末!$A$2:$E$284,2,FALSE),"不在")</f>
        <v>【本社IT】大坪航介</v>
      </c>
      <c r="D10018" s="1" t="s">
        <v>164</v>
      </c>
      <c r="E10018" t="str">
        <f>IFERROR(VLOOKUP(D10018,[8]電話端末!$A$2:$E$284,2,FALSE),"不在")</f>
        <v>【流山】蒲原健吾</v>
      </c>
      <c r="F10018" s="1" t="s">
        <v>49</v>
      </c>
      <c r="G10018" t="str">
        <f>IFERROR(VLOOKUP(F10018,[8]電話端末!$A$2:$D$284,2,FALSE),"不在")</f>
        <v>【流山】鴻池千紗都</v>
      </c>
      <c r="H10018" s="4">
        <v>36</v>
      </c>
      <c r="I10018" s="4">
        <v>32</v>
      </c>
      <c r="K10018">
        <v>2.5102200535268098E+19</v>
      </c>
    </row>
    <row r="10019" spans="1:11" x14ac:dyDescent="0.45">
      <c r="A10019" s="3">
        <v>45952.703784722224</v>
      </c>
      <c r="B10019" s="1" t="s">
        <v>176</v>
      </c>
      <c r="C10019" t="str">
        <f>IFERROR(VLOOKUP(B10019,[8]電話端末!$A$2:$E$284,2,FALSE),"不在")</f>
        <v>【札幌】山田明貴人</v>
      </c>
      <c r="D10019" s="1" t="s">
        <v>144</v>
      </c>
      <c r="E10019" t="str">
        <f>IFERROR(VLOOKUP(D10019,[8]電話端末!$A$2:$E$284,2,FALSE),"不在")</f>
        <v>【本社輸入】五戸勇気</v>
      </c>
      <c r="F10019" s="1"/>
      <c r="G10019" t="str">
        <f>IFERROR(VLOOKUP(F10019,[8]電話端末!$A$2:$D$284,2,FALSE),"不在")</f>
        <v>不在</v>
      </c>
      <c r="H10019" s="4">
        <v>0</v>
      </c>
      <c r="I10019" s="4">
        <v>0</v>
      </c>
      <c r="K10019">
        <v>2.5102200533368099E+19</v>
      </c>
    </row>
    <row r="10020" spans="1:11" x14ac:dyDescent="0.45">
      <c r="A10020" s="3">
        <v>45952.701678240737</v>
      </c>
      <c r="B10020" s="1" t="s">
        <v>174</v>
      </c>
      <c r="C10020" t="str">
        <f>IFERROR(VLOOKUP(B10020,[8]電話端末!$A$2:$E$284,2,FALSE),"不在")</f>
        <v>【埼玉】関野和彦</v>
      </c>
      <c r="D10020" s="1" t="s">
        <v>132</v>
      </c>
      <c r="E10020" t="str">
        <f>IFERROR(VLOOKUP(D10020,[8]電話端末!$A$2:$E$284,2,FALSE),"不在")</f>
        <v>【MF東京】吉澤拓也</v>
      </c>
      <c r="F10020" s="1" t="s">
        <v>132</v>
      </c>
      <c r="G10020" t="str">
        <f>IFERROR(VLOOKUP(F10020,[8]電話端末!$A$2:$D$284,2,FALSE),"不在")</f>
        <v>【MF東京】吉澤拓也</v>
      </c>
      <c r="H10020" s="4">
        <v>541</v>
      </c>
      <c r="I10020" s="4">
        <v>538</v>
      </c>
      <c r="K10020">
        <v>2.51022005313681E+19</v>
      </c>
    </row>
    <row r="10021" spans="1:11" x14ac:dyDescent="0.45">
      <c r="A10021" s="3">
        <v>45952.701643518521</v>
      </c>
      <c r="B10021" s="1" t="s">
        <v>174</v>
      </c>
      <c r="C10021" t="str">
        <f>IFERROR(VLOOKUP(B10021,[8]電話端末!$A$2:$E$284,2,FALSE),"不在")</f>
        <v>【埼玉】関野和彦</v>
      </c>
      <c r="D10021" s="1" t="s">
        <v>175</v>
      </c>
      <c r="E10021" t="str">
        <f>IFERROR(VLOOKUP(D10021,[8]電話端末!$A$2:$E$284,2,FALSE),"不在")</f>
        <v>【MF東京】土谷美智</v>
      </c>
      <c r="G10021" t="str">
        <f>IFERROR(VLOOKUP(F10021,[8]電話端末!$A$2:$D$284,2,FALSE),"不在")</f>
        <v>不在</v>
      </c>
      <c r="H10021" s="4">
        <v>1</v>
      </c>
      <c r="I10021" s="4">
        <v>0</v>
      </c>
      <c r="K10021">
        <v>2.51022005312681E+19</v>
      </c>
    </row>
    <row r="10022" spans="1:11" x14ac:dyDescent="0.45">
      <c r="A10022" s="3">
        <v>45952.699236111112</v>
      </c>
      <c r="B10022" s="1" t="s">
        <v>123</v>
      </c>
      <c r="C10022" t="str">
        <f>IFERROR(VLOOKUP(B10022,[8]電話端末!$A$2:$E$284,2,FALSE),"不在")</f>
        <v>【本社IT】福原弘明</v>
      </c>
      <c r="D10022" s="1" t="s">
        <v>50</v>
      </c>
      <c r="E10022" t="str">
        <f>IFERROR(VLOOKUP(D10022,[8]電話端末!$A$2:$E$284,2,FALSE),"不在")</f>
        <v>【流山】浅沼潤也</v>
      </c>
      <c r="G10022" t="str">
        <f>IFERROR(VLOOKUP(F10022,[8]電話端末!$A$2:$D$284,2,FALSE),"不在")</f>
        <v>不在</v>
      </c>
      <c r="H10022" s="4">
        <v>0</v>
      </c>
      <c r="I10022" s="4">
        <v>0</v>
      </c>
      <c r="K10022">
        <v>2.5102200527168098E+19</v>
      </c>
    </row>
    <row r="10023" spans="1:11" x14ac:dyDescent="0.45">
      <c r="A10023" s="3">
        <v>45952.699074074073</v>
      </c>
      <c r="B10023" s="1" t="s">
        <v>123</v>
      </c>
      <c r="C10023" t="str">
        <f>IFERROR(VLOOKUP(B10023,[8]電話端末!$A$2:$E$284,2,FALSE),"不在")</f>
        <v>【本社IT】福原弘明</v>
      </c>
      <c r="D10023" s="1" t="s">
        <v>50</v>
      </c>
      <c r="E10023" t="str">
        <f>IFERROR(VLOOKUP(D10023,[8]電話端末!$A$2:$E$284,2,FALSE),"不在")</f>
        <v>【流山】浅沼潤也</v>
      </c>
      <c r="G10023" t="str">
        <f>IFERROR(VLOOKUP(F10023,[8]電話端末!$A$2:$D$284,2,FALSE),"不在")</f>
        <v>不在</v>
      </c>
      <c r="H10023" s="4">
        <v>0</v>
      </c>
      <c r="I10023" s="4">
        <v>0</v>
      </c>
      <c r="K10023">
        <v>2.5102200527068099E+19</v>
      </c>
    </row>
    <row r="10024" spans="1:11" x14ac:dyDescent="0.45">
      <c r="A10024" s="3">
        <v>45952.69872685185</v>
      </c>
      <c r="B10024" s="1" t="s">
        <v>123</v>
      </c>
      <c r="C10024" t="str">
        <f>IFERROR(VLOOKUP(B10024,[8]電話端末!$A$2:$E$284,2,FALSE),"不在")</f>
        <v>【本社IT】福原弘明</v>
      </c>
      <c r="D10024" s="1" t="s">
        <v>197</v>
      </c>
      <c r="E10024" t="str">
        <f>IFERROR(VLOOKUP(D10024,[8]電話端末!$A$2:$E$284,2,FALSE),"不在")</f>
        <v>【流山】着信グループ</v>
      </c>
      <c r="F10024" s="1" t="s">
        <v>49</v>
      </c>
      <c r="G10024" t="str">
        <f>IFERROR(VLOOKUP(F10024,[8]電話端末!$A$2:$D$284,2,FALSE),"不在")</f>
        <v>【流山】鴻池千紗都</v>
      </c>
      <c r="H10024" s="4">
        <v>28</v>
      </c>
      <c r="I10024" s="4">
        <v>26</v>
      </c>
      <c r="K10024">
        <v>2.51022005266681E+19</v>
      </c>
    </row>
    <row r="10025" spans="1:11" x14ac:dyDescent="0.45">
      <c r="A10025" s="3">
        <v>45952.698391203703</v>
      </c>
      <c r="B10025" s="1" t="s">
        <v>123</v>
      </c>
      <c r="C10025" t="str">
        <f>IFERROR(VLOOKUP(B10025,[8]電話端末!$A$2:$E$284,2,FALSE),"不在")</f>
        <v>【本社IT】福原弘明</v>
      </c>
      <c r="D10025" s="1" t="s">
        <v>50</v>
      </c>
      <c r="E10025" t="str">
        <f>IFERROR(VLOOKUP(D10025,[8]電話端末!$A$2:$E$284,2,FALSE),"不在")</f>
        <v>【流山】浅沼潤也</v>
      </c>
      <c r="G10025" t="str">
        <f>IFERROR(VLOOKUP(F10025,[8]電話端末!$A$2:$D$284,2,FALSE),"不在")</f>
        <v>不在</v>
      </c>
      <c r="H10025" s="4">
        <v>1</v>
      </c>
      <c r="I10025" s="4">
        <v>0</v>
      </c>
      <c r="K10025">
        <v>2.51022005264681E+19</v>
      </c>
    </row>
    <row r="10026" spans="1:11" x14ac:dyDescent="0.45">
      <c r="A10026" s="3">
        <v>45952.697847222225</v>
      </c>
      <c r="B10026" s="1" t="s">
        <v>67</v>
      </c>
      <c r="C10026" t="str">
        <f>IFERROR(VLOOKUP(B10026,[8]電話端末!$A$2:$E$284,2,FALSE),"不在")</f>
        <v>【MF大阪】後垣幸恵</v>
      </c>
      <c r="D10026" s="1" t="s">
        <v>173</v>
      </c>
      <c r="E10026" t="str">
        <f>IFERROR(VLOOKUP(D10026,[8]電話端末!$A$2:$E$284,2,FALSE),"不在")</f>
        <v>【本社IT】大坪航介</v>
      </c>
      <c r="F10026" s="1" t="s">
        <v>173</v>
      </c>
      <c r="G10026" t="str">
        <f>IFERROR(VLOOKUP(F10026,[8]電話端末!$A$2:$D$284,2,FALSE),"不在")</f>
        <v>【本社IT】大坪航介</v>
      </c>
      <c r="H10026" s="4">
        <v>180</v>
      </c>
      <c r="I10026" s="4">
        <v>175</v>
      </c>
      <c r="K10026">
        <v>2.5102200525868102E+19</v>
      </c>
    </row>
    <row r="10027" spans="1:11" x14ac:dyDescent="0.45">
      <c r="A10027" s="3">
        <v>45952.697708333333</v>
      </c>
      <c r="B10027" s="1" t="s">
        <v>123</v>
      </c>
      <c r="C10027" t="str">
        <f>IFERROR(VLOOKUP(B10027,[8]電話端末!$A$2:$E$284,2,FALSE),"不在")</f>
        <v>【本社IT】福原弘明</v>
      </c>
      <c r="D10027" s="1" t="s">
        <v>50</v>
      </c>
      <c r="E10027" t="str">
        <f>IFERROR(VLOOKUP(D10027,[8]電話端末!$A$2:$E$284,2,FALSE),"不在")</f>
        <v>【流山】浅沼潤也</v>
      </c>
      <c r="G10027" t="str">
        <f>IFERROR(VLOOKUP(F10027,[8]電話端末!$A$2:$D$284,2,FALSE),"不在")</f>
        <v>不在</v>
      </c>
      <c r="H10027" s="4">
        <v>0</v>
      </c>
      <c r="I10027" s="4">
        <v>0</v>
      </c>
      <c r="K10027">
        <v>2.5102200525568098E+19</v>
      </c>
    </row>
    <row r="10028" spans="1:11" x14ac:dyDescent="0.45">
      <c r="A10028" s="3">
        <v>45952.696655092594</v>
      </c>
      <c r="B10028" s="1" t="s">
        <v>34</v>
      </c>
      <c r="C10028" t="str">
        <f>IFERROR(VLOOKUP(B10028,[8]電話端末!$A$2:$E$284,2,FALSE),"不在")</f>
        <v>【埼玉】細田昌子</v>
      </c>
      <c r="D10028" s="1" t="s">
        <v>116</v>
      </c>
      <c r="E10028" t="str">
        <f>IFERROR(VLOOKUP(D10028,[8]電話端末!$A$2:$E$284,2,FALSE),"不在")</f>
        <v>【MF東京】櫻井美菜</v>
      </c>
      <c r="F10028" s="1" t="s">
        <v>116</v>
      </c>
      <c r="G10028" t="str">
        <f>IFERROR(VLOOKUP(F10028,[8]電話端末!$A$2:$D$284,2,FALSE),"不在")</f>
        <v>【MF東京】櫻井美菜</v>
      </c>
      <c r="H10028" s="4">
        <v>24</v>
      </c>
      <c r="I10028" s="4">
        <v>23</v>
      </c>
      <c r="K10028">
        <v>2.5102200524368101E+19</v>
      </c>
    </row>
    <row r="10029" spans="1:11" x14ac:dyDescent="0.45">
      <c r="A10029" s="3">
        <v>45952.6955787037</v>
      </c>
      <c r="B10029" s="1" t="s">
        <v>50</v>
      </c>
      <c r="C10029" t="str">
        <f>IFERROR(VLOOKUP(B10029,[8]電話端末!$A$2:$E$284,2,FALSE),"不在")</f>
        <v>【流山】浅沼潤也</v>
      </c>
      <c r="D10029" s="1" t="s">
        <v>52</v>
      </c>
      <c r="E10029" t="str">
        <f>IFERROR(VLOOKUP(D10029,[8]電話端末!$A$2:$E$284,2,FALSE),"不在")</f>
        <v>【本社輸入】細川靖司</v>
      </c>
      <c r="F10029" s="1" t="s">
        <v>52</v>
      </c>
      <c r="G10029" t="str">
        <f>IFERROR(VLOOKUP(F10029,[8]電話端末!$A$2:$D$284,2,FALSE),"不在")</f>
        <v>【本社輸入】細川靖司</v>
      </c>
      <c r="H10029" s="4">
        <v>339</v>
      </c>
      <c r="I10029" s="4">
        <v>335</v>
      </c>
      <c r="K10029">
        <v>2.5102200522868101E+19</v>
      </c>
    </row>
    <row r="10030" spans="1:11" x14ac:dyDescent="0.45">
      <c r="A10030" s="3">
        <v>45952.694884259261</v>
      </c>
      <c r="B10030" s="1" t="s">
        <v>140</v>
      </c>
      <c r="C10030" t="str">
        <f>IFERROR(VLOOKUP(B10030,[8]電話端末!$A$2:$E$284,2,FALSE),"不在")</f>
        <v>【千葉】遠藤和行</v>
      </c>
      <c r="D10030" s="1" t="s">
        <v>68</v>
      </c>
      <c r="E10030" t="str">
        <f>IFERROR(VLOOKUP(D10030,[8]電話端末!$A$2:$E$284,2,FALSE),"不在")</f>
        <v>【埼玉】着信グループ</v>
      </c>
      <c r="F10030" s="1" t="s">
        <v>76</v>
      </c>
      <c r="G10030" t="str">
        <f>IFERROR(VLOOKUP(F10030,[8]電話端末!$A$2:$D$284,2,FALSE),"不在")</f>
        <v>【埼玉】豊田里花</v>
      </c>
      <c r="H10030" s="4">
        <v>99</v>
      </c>
      <c r="I10030" s="4">
        <v>96</v>
      </c>
      <c r="K10030">
        <v>2.51022005218681E+19</v>
      </c>
    </row>
    <row r="10031" spans="1:11" x14ac:dyDescent="0.45">
      <c r="A10031" s="3">
        <v>45952.694374999999</v>
      </c>
      <c r="B10031" s="1" t="s">
        <v>116</v>
      </c>
      <c r="C10031" t="str">
        <f>IFERROR(VLOOKUP(B10031,[8]電話端末!$A$2:$E$284,2,FALSE),"不在")</f>
        <v>【MF東京】櫻井美菜</v>
      </c>
      <c r="D10031" s="1" t="s">
        <v>68</v>
      </c>
      <c r="E10031" t="str">
        <f>IFERROR(VLOOKUP(D10031,[8]電話端末!$A$2:$E$284,2,FALSE),"不在")</f>
        <v>【埼玉】着信グループ</v>
      </c>
      <c r="F10031" s="1" t="s">
        <v>25</v>
      </c>
      <c r="G10031" t="str">
        <f>IFERROR(VLOOKUP(F10031,[8]電話端末!$A$2:$D$284,2,FALSE),"不在")</f>
        <v>【埼玉】池田千恵子</v>
      </c>
      <c r="H10031" s="4">
        <v>74</v>
      </c>
      <c r="I10031" s="4">
        <v>70</v>
      </c>
      <c r="K10031">
        <v>2.5102200520768098E+19</v>
      </c>
    </row>
    <row r="10032" spans="1:11" x14ac:dyDescent="0.45">
      <c r="A10032" s="3">
        <v>45952.693506944444</v>
      </c>
      <c r="B10032" s="1" t="s">
        <v>57</v>
      </c>
      <c r="C10032" t="str">
        <f>IFERROR(VLOOKUP(B10032,[8]電話端末!$A$2:$E$284,2,FALSE),"不在")</f>
        <v>【本社総務】吉田亜依</v>
      </c>
      <c r="D10032" s="1" t="s">
        <v>56</v>
      </c>
      <c r="E10032" t="str">
        <f>IFERROR(VLOOKUP(D10032,[8]電話端末!$A$2:$E$284,2,FALSE),"不在")</f>
        <v>【横浜】横内敦</v>
      </c>
      <c r="F10032" s="1" t="s">
        <v>72</v>
      </c>
      <c r="G10032" t="str">
        <f>IFERROR(VLOOKUP(F10032,[8]電話端末!$A$2:$D$284,2,FALSE),"不在")</f>
        <v>【横浜】青木観奈</v>
      </c>
      <c r="H10032" s="4">
        <v>81</v>
      </c>
      <c r="I10032" s="4">
        <v>71</v>
      </c>
      <c r="K10032">
        <v>2.5102200519068099E+19</v>
      </c>
    </row>
    <row r="10033" spans="1:11" x14ac:dyDescent="0.45">
      <c r="A10033" s="3">
        <v>45952.693425925929</v>
      </c>
      <c r="B10033" s="1" t="s">
        <v>30</v>
      </c>
      <c r="C10033" t="str">
        <f>IFERROR(VLOOKUP(B10033,[8]電話端末!$A$2:$E$284,2,FALSE),"不在")</f>
        <v>【横浜】吉田玲</v>
      </c>
      <c r="D10033" s="1" t="s">
        <v>54</v>
      </c>
      <c r="E10033" t="str">
        <f>IFERROR(VLOOKUP(D10033,[8]電話端末!$A$2:$E$284,2,FALSE),"不在")</f>
        <v>【東京】着信グループ</v>
      </c>
      <c r="F10033" s="1" t="s">
        <v>58</v>
      </c>
      <c r="G10033" t="str">
        <f>IFERROR(VLOOKUP(F10033,[8]電話端末!$A$2:$D$284,2,FALSE),"不在")</f>
        <v>【東京】佐々木美咲</v>
      </c>
      <c r="H10033" s="4">
        <v>25</v>
      </c>
      <c r="I10033" s="4">
        <v>23</v>
      </c>
      <c r="K10033">
        <v>2.5102200518868099E+19</v>
      </c>
    </row>
    <row r="10034" spans="1:11" x14ac:dyDescent="0.45">
      <c r="A10034" s="3">
        <v>45952.693206018521</v>
      </c>
      <c r="B10034" s="1" t="s">
        <v>30</v>
      </c>
      <c r="C10034" t="str">
        <f>IFERROR(VLOOKUP(B10034,[8]電話端末!$A$2:$E$284,2,FALSE),"不在")</f>
        <v>【横浜】吉田玲</v>
      </c>
      <c r="D10034" s="1" t="s">
        <v>31</v>
      </c>
      <c r="E10034" t="str">
        <f>IFERROR(VLOOKUP(D10034,[8]電話端末!$A$2:$E$284,2,FALSE),"不在")</f>
        <v>【千葉】着信グループ</v>
      </c>
      <c r="F10034" s="1" t="s">
        <v>140</v>
      </c>
      <c r="G10034" t="str">
        <f>IFERROR(VLOOKUP(F10034,[8]電話端末!$A$2:$D$284,2,FALSE),"不在")</f>
        <v>【千葉】遠藤和行</v>
      </c>
      <c r="H10034" s="4">
        <v>15</v>
      </c>
      <c r="I10034" s="4">
        <v>10</v>
      </c>
      <c r="K10034">
        <v>2.51022005183681E+19</v>
      </c>
    </row>
    <row r="10035" spans="1:11" x14ac:dyDescent="0.45">
      <c r="A10035" s="3">
        <v>45952.692314814813</v>
      </c>
      <c r="B10035" s="1" t="s">
        <v>50</v>
      </c>
      <c r="C10035" t="str">
        <f>IFERROR(VLOOKUP(B10035,[8]電話端末!$A$2:$E$284,2,FALSE),"不在")</f>
        <v>【流山】浅沼潤也</v>
      </c>
      <c r="D10035" s="1" t="s">
        <v>152</v>
      </c>
      <c r="E10035" t="str">
        <f>IFERROR(VLOOKUP(D10035,[8]電話端末!$A$2:$E$284,2,FALSE),"不在")</f>
        <v>【本社】IT</v>
      </c>
      <c r="F10035" s="1" t="s">
        <v>123</v>
      </c>
      <c r="G10035" t="str">
        <f>IFERROR(VLOOKUP(F10035,[8]電話端末!$A$2:$D$284,2,FALSE),"不在")</f>
        <v>【本社IT】福原弘明</v>
      </c>
      <c r="H10035" s="4">
        <v>93</v>
      </c>
      <c r="I10035" s="4">
        <v>83</v>
      </c>
      <c r="K10035">
        <v>2.5102200517568098E+19</v>
      </c>
    </row>
    <row r="10036" spans="1:11" x14ac:dyDescent="0.45">
      <c r="A10036" s="3">
        <v>45952.69027777778</v>
      </c>
      <c r="B10036" s="1" t="s">
        <v>102</v>
      </c>
      <c r="C10036" t="str">
        <f>IFERROR(VLOOKUP(B10036,[8]電話端末!$A$2:$E$284,2,FALSE),"不在")</f>
        <v>【静岡】金子湧樹</v>
      </c>
      <c r="D10036" s="1" t="s">
        <v>14</v>
      </c>
      <c r="E10036" t="str">
        <f>IFERROR(VLOOKUP(D10036,[8]電話端末!$A$2:$E$284,2,FALSE),"不在")</f>
        <v>【岡山】伊藤優</v>
      </c>
      <c r="F10036" s="1" t="s">
        <v>14</v>
      </c>
      <c r="G10036" t="str">
        <f>IFERROR(VLOOKUP(F10036,[8]電話端末!$A$2:$D$284,2,FALSE),"不在")</f>
        <v>【岡山】伊藤優</v>
      </c>
      <c r="H10036" s="4">
        <v>118</v>
      </c>
      <c r="I10036" s="4">
        <v>116</v>
      </c>
      <c r="K10036">
        <v>2.5102200513168101E+19</v>
      </c>
    </row>
    <row r="10037" spans="1:11" x14ac:dyDescent="0.45">
      <c r="A10037" s="3">
        <v>45952.69021990741</v>
      </c>
      <c r="B10037" s="1" t="s">
        <v>102</v>
      </c>
      <c r="C10037" t="str">
        <f>IFERROR(VLOOKUP(B10037,[8]電話端末!$A$2:$E$284,2,FALSE),"不在")</f>
        <v>【静岡】金子湧樹</v>
      </c>
      <c r="D10037" s="1" t="s">
        <v>94</v>
      </c>
      <c r="E10037" t="str">
        <f>IFERROR(VLOOKUP(D10037,[8]電話端末!$A$2:$E$284,2,FALSE),"不在")</f>
        <v>【岡山】武政彩果</v>
      </c>
      <c r="G10037" t="str">
        <f>IFERROR(VLOOKUP(F10037,[8]電話端末!$A$2:$D$284,2,FALSE),"不在")</f>
        <v>不在</v>
      </c>
      <c r="H10037" s="4">
        <v>0</v>
      </c>
      <c r="I10037" s="4">
        <v>0</v>
      </c>
      <c r="K10037">
        <v>2.5102200513068102E+19</v>
      </c>
    </row>
    <row r="10038" spans="1:11" x14ac:dyDescent="0.45">
      <c r="A10038" s="3">
        <v>45952.690162037034</v>
      </c>
      <c r="B10038" s="1" t="s">
        <v>28</v>
      </c>
      <c r="C10038" t="str">
        <f>IFERROR(VLOOKUP(B10038,[8]電話端末!$A$2:$E$284,2,FALSE),"不在")</f>
        <v>【名古屋】大渕温子</v>
      </c>
      <c r="D10038" s="1" t="s">
        <v>113</v>
      </c>
      <c r="E10038" t="str">
        <f>IFERROR(VLOOKUP(D10038,[8]電話端末!$A$2:$E$284,2,FALSE),"不在")</f>
        <v>【名古屋】水島奈美</v>
      </c>
      <c r="F10038" s="1" t="s">
        <v>113</v>
      </c>
      <c r="G10038" t="str">
        <f>IFERROR(VLOOKUP(F10038,[8]電話端末!$A$2:$D$284,2,FALSE),"不在")</f>
        <v>【名古屋】水島奈美</v>
      </c>
      <c r="H10038" s="4">
        <v>27</v>
      </c>
      <c r="I10038" s="4">
        <v>26</v>
      </c>
      <c r="K10038">
        <v>2.5102200512868098E+19</v>
      </c>
    </row>
    <row r="10039" spans="1:11" x14ac:dyDescent="0.45">
      <c r="A10039" s="3">
        <v>45952.68818287037</v>
      </c>
      <c r="B10039" s="1" t="s">
        <v>113</v>
      </c>
      <c r="C10039" t="str">
        <f>IFERROR(VLOOKUP(B10039,[8]電話端末!$A$2:$E$284,2,FALSE),"不在")</f>
        <v>【名古屋】水島奈美</v>
      </c>
      <c r="D10039" s="1" t="s">
        <v>28</v>
      </c>
      <c r="E10039" t="str">
        <f>IFERROR(VLOOKUP(D10039,[8]電話端末!$A$2:$E$284,2,FALSE),"不在")</f>
        <v>【名古屋】大渕温子</v>
      </c>
      <c r="F10039" s="1" t="s">
        <v>28</v>
      </c>
      <c r="G10039" t="str">
        <f>IFERROR(VLOOKUP(F10039,[8]電話端末!$A$2:$D$284,2,FALSE),"不在")</f>
        <v>【名古屋】大渕温子</v>
      </c>
      <c r="H10039" s="4">
        <v>27</v>
      </c>
      <c r="I10039" s="4">
        <v>26</v>
      </c>
      <c r="K10039">
        <v>2.5102200508668101E+19</v>
      </c>
    </row>
    <row r="10040" spans="1:11" x14ac:dyDescent="0.45">
      <c r="A10040" s="3">
        <v>45952.688043981485</v>
      </c>
      <c r="B10040" s="1" t="s">
        <v>50</v>
      </c>
      <c r="C10040" t="str">
        <f>IFERROR(VLOOKUP(B10040,[8]電話端末!$A$2:$E$284,2,FALSE),"不在")</f>
        <v>【流山】浅沼潤也</v>
      </c>
      <c r="D10040" s="1" t="s">
        <v>159</v>
      </c>
      <c r="E10040" t="str">
        <f>IFERROR(VLOOKUP(D10040,[8]電話端末!$A$2:$E$284,2,FALSE),"不在")</f>
        <v>【本社】代表</v>
      </c>
      <c r="F10040" s="1" t="s">
        <v>129</v>
      </c>
      <c r="G10040" t="str">
        <f>IFERROR(VLOOKUP(F10040,[8]電話端末!$A$2:$D$284,2,FALSE),"不在")</f>
        <v>【本社総務】赤羽恵理</v>
      </c>
      <c r="H10040" s="4">
        <v>48</v>
      </c>
      <c r="I10040" s="4">
        <v>41</v>
      </c>
      <c r="K10040">
        <v>2.5102200508168102E+19</v>
      </c>
    </row>
    <row r="10041" spans="1:11" x14ac:dyDescent="0.45">
      <c r="A10041" s="3">
        <v>45952.687731481485</v>
      </c>
      <c r="B10041" s="1" t="s">
        <v>48</v>
      </c>
      <c r="C10041" t="str">
        <f>IFERROR(VLOOKUP(B10041,[8]電話端末!$A$2:$E$284,2,FALSE),"不在")</f>
        <v>【福岡】松添愛</v>
      </c>
      <c r="D10041" s="1" t="s">
        <v>38</v>
      </c>
      <c r="E10041" t="str">
        <f>IFERROR(VLOOKUP(D10041,[8]電話端末!$A$2:$E$284,2,FALSE),"不在")</f>
        <v>【福岡】山崎芹奈</v>
      </c>
      <c r="F10041" s="1" t="s">
        <v>38</v>
      </c>
      <c r="G10041" t="str">
        <f>IFERROR(VLOOKUP(F10041,[8]電話端末!$A$2:$D$284,2,FALSE),"不在")</f>
        <v>【福岡】山崎芹奈</v>
      </c>
      <c r="H10041" s="4">
        <v>103</v>
      </c>
      <c r="I10041" s="4">
        <v>102</v>
      </c>
      <c r="K10041">
        <v>2.51022005072681E+19</v>
      </c>
    </row>
    <row r="10042" spans="1:11" x14ac:dyDescent="0.45">
      <c r="A10042" s="3">
        <v>45952.687650462962</v>
      </c>
      <c r="B10042" s="1" t="s">
        <v>56</v>
      </c>
      <c r="C10042" t="str">
        <f>IFERROR(VLOOKUP(B10042,[8]電話端末!$A$2:$E$284,2,FALSE),"不在")</f>
        <v>【横浜】横内敦</v>
      </c>
      <c r="D10042" s="1" t="s">
        <v>57</v>
      </c>
      <c r="E10042" t="str">
        <f>IFERROR(VLOOKUP(D10042,[8]電話端末!$A$2:$E$284,2,FALSE),"不在")</f>
        <v>【本社総務】吉田亜依</v>
      </c>
      <c r="F10042" s="1" t="s">
        <v>57</v>
      </c>
      <c r="G10042" t="str">
        <f>IFERROR(VLOOKUP(F10042,[8]電話端末!$A$2:$D$284,2,FALSE),"不在")</f>
        <v>【本社総務】吉田亜依</v>
      </c>
      <c r="H10042" s="4">
        <v>223</v>
      </c>
      <c r="I10042" s="4">
        <v>221</v>
      </c>
      <c r="K10042">
        <v>2.5102200507068101E+19</v>
      </c>
    </row>
    <row r="10043" spans="1:11" x14ac:dyDescent="0.45">
      <c r="A10043" s="3">
        <v>45952.686539351853</v>
      </c>
      <c r="B10043" s="1" t="s">
        <v>129</v>
      </c>
      <c r="C10043" t="str">
        <f>IFERROR(VLOOKUP(B10043,[8]電話端末!$A$2:$E$284,2,FALSE),"不在")</f>
        <v>【本社総務】赤羽恵理</v>
      </c>
      <c r="D10043" s="1" t="s">
        <v>67</v>
      </c>
      <c r="E10043" t="str">
        <f>IFERROR(VLOOKUP(D10043,[8]電話端末!$A$2:$E$284,2,FALSE),"不在")</f>
        <v>【MF大阪】後垣幸恵</v>
      </c>
      <c r="F10043" s="1" t="s">
        <v>67</v>
      </c>
      <c r="G10043" t="str">
        <f>IFERROR(VLOOKUP(F10043,[8]電話端末!$A$2:$D$284,2,FALSE),"不在")</f>
        <v>【MF大阪】後垣幸恵</v>
      </c>
      <c r="H10043" s="4">
        <v>96</v>
      </c>
      <c r="I10043" s="4">
        <v>93</v>
      </c>
      <c r="K10043">
        <v>2.5102200505268101E+19</v>
      </c>
    </row>
    <row r="10044" spans="1:11" x14ac:dyDescent="0.45">
      <c r="A10044" s="3">
        <v>45952.684502314813</v>
      </c>
      <c r="B10044" s="1" t="s">
        <v>24</v>
      </c>
      <c r="C10044" t="str">
        <f>IFERROR(VLOOKUP(B10044,[8]電話端末!$A$2:$E$284,2,FALSE),"不在")</f>
        <v>【MF大阪】内田優美</v>
      </c>
      <c r="D10044" s="1" t="s">
        <v>158</v>
      </c>
      <c r="E10044" t="str">
        <f>IFERROR(VLOOKUP(D10044,[8]電話端末!$A$2:$E$284,2,FALSE),"不在")</f>
        <v>【北関東】村上健一</v>
      </c>
      <c r="G10044" t="str">
        <f>IFERROR(VLOOKUP(F10044,[8]電話端末!$A$2:$D$284,2,FALSE),"不在")</f>
        <v>不在</v>
      </c>
      <c r="H10044" s="4">
        <v>22</v>
      </c>
      <c r="I10044" s="4">
        <v>0</v>
      </c>
      <c r="K10044">
        <v>2.5102200502068101E+19</v>
      </c>
    </row>
    <row r="10045" spans="1:11" x14ac:dyDescent="0.45">
      <c r="A10045" s="3">
        <v>45952.684212962966</v>
      </c>
      <c r="B10045" s="1" t="s">
        <v>19</v>
      </c>
      <c r="C10045" t="str">
        <f>IFERROR(VLOOKUP(B10045,[8]電話端末!$A$2:$E$284,2,FALSE),"不在")</f>
        <v>【福岡】重松宝成</v>
      </c>
      <c r="D10045" s="1" t="s">
        <v>48</v>
      </c>
      <c r="E10045" t="str">
        <f>IFERROR(VLOOKUP(D10045,[8]電話端末!$A$2:$E$284,2,FALSE),"不在")</f>
        <v>【福岡】松添愛</v>
      </c>
      <c r="F10045" s="1" t="s">
        <v>48</v>
      </c>
      <c r="G10045" t="str">
        <f>IFERROR(VLOOKUP(F10045,[8]電話端末!$A$2:$D$284,2,FALSE),"不在")</f>
        <v>【福岡】松添愛</v>
      </c>
      <c r="H10045" s="4">
        <v>47</v>
      </c>
      <c r="I10045" s="4">
        <v>45</v>
      </c>
      <c r="K10045">
        <v>2.5102200501568098E+19</v>
      </c>
    </row>
    <row r="10046" spans="1:11" x14ac:dyDescent="0.45">
      <c r="A10046" s="3">
        <v>45952.684027777781</v>
      </c>
      <c r="B10046" s="1" t="s">
        <v>34</v>
      </c>
      <c r="C10046" t="str">
        <f>IFERROR(VLOOKUP(B10046,[8]電話端末!$A$2:$E$284,2,FALSE),"不在")</f>
        <v>【埼玉】細田昌子</v>
      </c>
      <c r="D10046" s="1" t="s">
        <v>23</v>
      </c>
      <c r="E10046" t="str">
        <f>IFERROR(VLOOKUP(D10046,[8]電話端末!$A$2:$E$284,2,FALSE),"不在")</f>
        <v>【本社購買】山口泰彦</v>
      </c>
      <c r="F10046" s="1" t="s">
        <v>23</v>
      </c>
      <c r="G10046" t="str">
        <f>IFERROR(VLOOKUP(F10046,[8]電話端末!$A$2:$D$284,2,FALSE),"不在")</f>
        <v>【本社購買】山口泰彦</v>
      </c>
      <c r="H10046" s="4">
        <v>336</v>
      </c>
      <c r="I10046" s="4">
        <v>327</v>
      </c>
      <c r="K10046">
        <v>2.5102200501168099E+19</v>
      </c>
    </row>
    <row r="10047" spans="1:11" x14ac:dyDescent="0.45">
      <c r="A10047" s="3">
        <v>45952.683391203704</v>
      </c>
      <c r="B10047" s="1" t="s">
        <v>41</v>
      </c>
      <c r="C10047" t="str">
        <f>IFERROR(VLOOKUP(B10047,[8]電話端末!$A$2:$E$284,2,FALSE),"不在")</f>
        <v>【大阪】松下愛</v>
      </c>
      <c r="D10047" s="1" t="s">
        <v>111</v>
      </c>
      <c r="E10047" t="str">
        <f>IFERROR(VLOOKUP(D10047,[8]電話端末!$A$2:$E$284,2,FALSE),"不在")</f>
        <v>【岡山】着信グループ</v>
      </c>
      <c r="F10047" s="1" t="s">
        <v>120</v>
      </c>
      <c r="G10047" t="str">
        <f>IFERROR(VLOOKUP(F10047,[8]電話端末!$A$2:$D$284,2,FALSE),"不在")</f>
        <v>【岡山】岩佐寛子</v>
      </c>
      <c r="H10047" s="4">
        <v>67</v>
      </c>
      <c r="I10047" s="4">
        <v>61</v>
      </c>
      <c r="K10047">
        <v>2.5102200500468101E+19</v>
      </c>
    </row>
    <row r="10048" spans="1:11" x14ac:dyDescent="0.45">
      <c r="A10048" s="3">
        <v>45952.683321759258</v>
      </c>
      <c r="B10048" s="1" t="s">
        <v>48</v>
      </c>
      <c r="C10048" t="str">
        <f>IFERROR(VLOOKUP(B10048,[8]電話端末!$A$2:$E$284,2,FALSE),"不在")</f>
        <v>【福岡】松添愛</v>
      </c>
      <c r="D10048" s="1" t="s">
        <v>47</v>
      </c>
      <c r="E10048" t="str">
        <f>IFERROR(VLOOKUP(D10048,[8]電話端末!$A$2:$E$284,2,FALSE),"不在")</f>
        <v>【横浜】舞智江</v>
      </c>
      <c r="G10048" t="str">
        <f>IFERROR(VLOOKUP(F10048,[8]電話端末!$A$2:$D$284,2,FALSE),"不在")</f>
        <v>不在</v>
      </c>
      <c r="H10048" s="4">
        <v>1</v>
      </c>
      <c r="I10048" s="4">
        <v>0</v>
      </c>
      <c r="K10048">
        <v>2.5102200500168102E+19</v>
      </c>
    </row>
    <row r="10049" spans="1:11" x14ac:dyDescent="0.45">
      <c r="A10049" s="3">
        <v>45952.680902777778</v>
      </c>
      <c r="B10049" s="1" t="s">
        <v>23</v>
      </c>
      <c r="C10049" t="str">
        <f>IFERROR(VLOOKUP(B10049,[8]電話端末!$A$2:$E$284,2,FALSE),"不在")</f>
        <v>【本社購買】山口泰彦</v>
      </c>
      <c r="D10049" s="1" t="s">
        <v>34</v>
      </c>
      <c r="E10049" t="str">
        <f>IFERROR(VLOOKUP(D10049,[8]電話端末!$A$2:$E$284,2,FALSE),"不在")</f>
        <v>【埼玉】細田昌子</v>
      </c>
      <c r="G10049" t="str">
        <f>IFERROR(VLOOKUP(F10049,[8]電話端末!$A$2:$D$284,2,FALSE),"不在")</f>
        <v>不在</v>
      </c>
      <c r="H10049" s="4">
        <v>1</v>
      </c>
      <c r="I10049" s="4">
        <v>0</v>
      </c>
      <c r="K10049">
        <v>2.5102200496868098E+19</v>
      </c>
    </row>
    <row r="10050" spans="1:11" x14ac:dyDescent="0.45">
      <c r="A10050" s="3">
        <v>45952.677881944444</v>
      </c>
      <c r="B10050" s="1" t="s">
        <v>102</v>
      </c>
      <c r="C10050" t="str">
        <f>IFERROR(VLOOKUP(B10050,[8]電話端末!$A$2:$E$284,2,FALSE),"不在")</f>
        <v>【静岡】金子湧樹</v>
      </c>
      <c r="D10050" s="1" t="s">
        <v>14</v>
      </c>
      <c r="E10050" t="str">
        <f>IFERROR(VLOOKUP(D10050,[8]電話端末!$A$2:$E$284,2,FALSE),"不在")</f>
        <v>【岡山】伊藤優</v>
      </c>
      <c r="F10050" s="1" t="s">
        <v>14</v>
      </c>
      <c r="G10050" t="str">
        <f>IFERROR(VLOOKUP(F10050,[8]電話端末!$A$2:$D$284,2,FALSE),"不在")</f>
        <v>【岡山】伊藤優</v>
      </c>
      <c r="H10050" s="4">
        <v>175</v>
      </c>
      <c r="I10050" s="4">
        <v>172</v>
      </c>
      <c r="K10050">
        <v>2.5102200493468099E+19</v>
      </c>
    </row>
    <row r="10051" spans="1:11" x14ac:dyDescent="0.45">
      <c r="A10051" s="3">
        <v>45952.67765046296</v>
      </c>
      <c r="B10051" s="1" t="s">
        <v>50</v>
      </c>
      <c r="C10051" t="str">
        <f>IFERROR(VLOOKUP(B10051,[8]電話端末!$A$2:$E$284,2,FALSE),"不在")</f>
        <v>【流山】浅沼潤也</v>
      </c>
      <c r="D10051" s="1" t="s">
        <v>27</v>
      </c>
      <c r="E10051" t="str">
        <f>IFERROR(VLOOKUP(D10051,[8]電話端末!$A$2:$E$284,2,FALSE),"不在")</f>
        <v>【本社在庫物流課】黒田靖広</v>
      </c>
      <c r="F10051" s="1" t="s">
        <v>156</v>
      </c>
      <c r="G10051" t="str">
        <f>IFERROR(VLOOKUP(F10051,[8]電話端末!$A$2:$D$284,2,FALSE),"不在")</f>
        <v>【本社在庫物流課】富山幸</v>
      </c>
      <c r="H10051" s="4">
        <v>38</v>
      </c>
      <c r="I10051" s="4">
        <v>29</v>
      </c>
      <c r="K10051">
        <v>2.5102200493168099E+19</v>
      </c>
    </row>
    <row r="10052" spans="1:11" x14ac:dyDescent="0.45">
      <c r="A10052" s="3">
        <v>45952.674872685187</v>
      </c>
      <c r="B10052" s="1" t="s">
        <v>94</v>
      </c>
      <c r="C10052" t="str">
        <f>IFERROR(VLOOKUP(B10052,[8]電話端末!$A$2:$E$284,2,FALSE),"不在")</f>
        <v>【岡山】武政彩果</v>
      </c>
      <c r="D10052" s="1" t="s">
        <v>41</v>
      </c>
      <c r="E10052" t="str">
        <f>IFERROR(VLOOKUP(D10052,[8]電話端末!$A$2:$E$284,2,FALSE),"不在")</f>
        <v>【大阪】松下愛</v>
      </c>
      <c r="F10052" s="1" t="s">
        <v>41</v>
      </c>
      <c r="G10052" t="str">
        <f>IFERROR(VLOOKUP(F10052,[8]電話端末!$A$2:$D$284,2,FALSE),"不在")</f>
        <v>【大阪】松下愛</v>
      </c>
      <c r="H10052" s="4">
        <v>130</v>
      </c>
      <c r="I10052" s="4">
        <v>115</v>
      </c>
      <c r="K10052">
        <v>2.5102200489268101E+19</v>
      </c>
    </row>
    <row r="10053" spans="1:11" x14ac:dyDescent="0.45">
      <c r="A10053" s="3">
        <v>45952.67423611111</v>
      </c>
      <c r="B10053" s="1" t="s">
        <v>30</v>
      </c>
      <c r="C10053" t="str">
        <f>IFERROR(VLOOKUP(B10053,[8]電話端末!$A$2:$E$284,2,FALSE),"不在")</f>
        <v>【横浜】吉田玲</v>
      </c>
      <c r="D10053" s="1" t="s">
        <v>68</v>
      </c>
      <c r="E10053" t="str">
        <f>IFERROR(VLOOKUP(D10053,[8]電話端末!$A$2:$E$284,2,FALSE),"不在")</f>
        <v>【埼玉】着信グループ</v>
      </c>
      <c r="F10053" s="1" t="s">
        <v>34</v>
      </c>
      <c r="G10053" t="str">
        <f>IFERROR(VLOOKUP(F10053,[8]電話端末!$A$2:$D$284,2,FALSE),"不在")</f>
        <v>【埼玉】細田昌子</v>
      </c>
      <c r="H10053" s="4">
        <v>39</v>
      </c>
      <c r="I10053" s="4">
        <v>35</v>
      </c>
      <c r="K10053">
        <v>2.51022004882681E+19</v>
      </c>
    </row>
    <row r="10054" spans="1:11" x14ac:dyDescent="0.45">
      <c r="A10054" s="3">
        <v>45952.668692129628</v>
      </c>
      <c r="B10054" s="1" t="s">
        <v>38</v>
      </c>
      <c r="C10054" t="str">
        <f>IFERROR(VLOOKUP(B10054,[8]電話端末!$A$2:$E$284,2,FALSE),"不在")</f>
        <v>【福岡】山崎芹奈</v>
      </c>
      <c r="D10054" s="1" t="s">
        <v>44</v>
      </c>
      <c r="E10054" t="str">
        <f>IFERROR(VLOOKUP(D10054,[8]電話端末!$A$2:$E$284,2,FALSE),"不在")</f>
        <v>【福岡】奥薗美和</v>
      </c>
      <c r="F10054" s="1" t="s">
        <v>44</v>
      </c>
      <c r="G10054" t="str">
        <f>IFERROR(VLOOKUP(F10054,[8]電話端末!$A$2:$D$284,2,FALSE),"不在")</f>
        <v>【福岡】奥薗美和</v>
      </c>
      <c r="H10054" s="4">
        <v>27</v>
      </c>
      <c r="I10054" s="4">
        <v>25</v>
      </c>
      <c r="K10054">
        <v>2.5102200482168099E+19</v>
      </c>
    </row>
    <row r="10055" spans="1:11" x14ac:dyDescent="0.45">
      <c r="A10055" s="3">
        <v>45952.66684027778</v>
      </c>
      <c r="B10055" s="1" t="s">
        <v>125</v>
      </c>
      <c r="C10055" t="str">
        <f>IFERROR(VLOOKUP(B10055,[8]電話端末!$A$2:$E$284,2,FALSE),"不在")</f>
        <v>【横浜】山﨑啓右</v>
      </c>
      <c r="D10055" s="1" t="s">
        <v>49</v>
      </c>
      <c r="E10055" t="str">
        <f>IFERROR(VLOOKUP(D10055,[8]電話端末!$A$2:$E$284,2,FALSE),"不在")</f>
        <v>【流山】鴻池千紗都</v>
      </c>
      <c r="F10055" s="1" t="s">
        <v>49</v>
      </c>
      <c r="G10055" t="str">
        <f>IFERROR(VLOOKUP(F10055,[8]電話端末!$A$2:$D$284,2,FALSE),"不在")</f>
        <v>【流山】鴻池千紗都</v>
      </c>
      <c r="H10055" s="4">
        <v>26</v>
      </c>
      <c r="I10055" s="4">
        <v>24</v>
      </c>
      <c r="K10055">
        <v>2.51022004801681E+19</v>
      </c>
    </row>
    <row r="10056" spans="1:11" x14ac:dyDescent="0.45">
      <c r="A10056" s="3">
        <v>45952.665879629632</v>
      </c>
      <c r="B10056" s="1" t="s">
        <v>38</v>
      </c>
      <c r="C10056" t="str">
        <f>IFERROR(VLOOKUP(B10056,[8]電話端末!$A$2:$E$284,2,FALSE),"不在")</f>
        <v>【福岡】山崎芹奈</v>
      </c>
      <c r="D10056" s="1" t="s">
        <v>49</v>
      </c>
      <c r="E10056" t="str">
        <f>IFERROR(VLOOKUP(D10056,[8]電話端末!$A$2:$E$284,2,FALSE),"不在")</f>
        <v>【流山】鴻池千紗都</v>
      </c>
      <c r="F10056" s="1" t="s">
        <v>49</v>
      </c>
      <c r="G10056" t="str">
        <f>IFERROR(VLOOKUP(F10056,[8]電話端末!$A$2:$D$284,2,FALSE),"不在")</f>
        <v>【流山】鴻池千紗都</v>
      </c>
      <c r="H10056" s="4">
        <v>46</v>
      </c>
      <c r="I10056" s="4">
        <v>44</v>
      </c>
      <c r="K10056">
        <v>2.5102200479168098E+19</v>
      </c>
    </row>
    <row r="10057" spans="1:11" x14ac:dyDescent="0.45">
      <c r="A10057" s="3">
        <v>45952.664953703701</v>
      </c>
      <c r="B10057" s="1" t="s">
        <v>38</v>
      </c>
      <c r="C10057" t="str">
        <f>IFERROR(VLOOKUP(B10057,[8]電話端末!$A$2:$E$284,2,FALSE),"不在")</f>
        <v>【福岡】山崎芹奈</v>
      </c>
      <c r="D10057" s="1" t="s">
        <v>34</v>
      </c>
      <c r="E10057" t="str">
        <f>IFERROR(VLOOKUP(D10057,[8]電話端末!$A$2:$E$284,2,FALSE),"不在")</f>
        <v>【埼玉】細田昌子</v>
      </c>
      <c r="F10057" s="1" t="s">
        <v>34</v>
      </c>
      <c r="G10057" t="str">
        <f>IFERROR(VLOOKUP(F10057,[8]電話端末!$A$2:$D$284,2,FALSE),"不在")</f>
        <v>【埼玉】細田昌子</v>
      </c>
      <c r="H10057" s="4">
        <v>65</v>
      </c>
      <c r="I10057" s="4">
        <v>62</v>
      </c>
      <c r="K10057">
        <v>2.5102200478068101E+19</v>
      </c>
    </row>
    <row r="10058" spans="1:11" x14ac:dyDescent="0.45">
      <c r="A10058" s="3">
        <v>45952.664247685185</v>
      </c>
      <c r="B10058" s="1" t="s">
        <v>19</v>
      </c>
      <c r="C10058" t="str">
        <f>IFERROR(VLOOKUP(B10058,[8]電話端末!$A$2:$E$284,2,FALSE),"不在")</f>
        <v>【福岡】重松宝成</v>
      </c>
      <c r="D10058" s="1" t="s">
        <v>160</v>
      </c>
      <c r="E10058" t="str">
        <f>IFERROR(VLOOKUP(D10058,[8]電話端末!$A$2:$E$284,2,FALSE),"不在")</f>
        <v>【MF大阪】梶原祐菜</v>
      </c>
      <c r="F10058" s="1" t="s">
        <v>160</v>
      </c>
      <c r="G10058" t="str">
        <f>IFERROR(VLOOKUP(F10058,[8]電話端末!$A$2:$D$284,2,FALSE),"不在")</f>
        <v>【MF大阪】梶原祐菜</v>
      </c>
      <c r="H10058" s="4">
        <v>106</v>
      </c>
      <c r="I10058" s="4">
        <v>104</v>
      </c>
      <c r="K10058">
        <v>2.5102200477168099E+19</v>
      </c>
    </row>
    <row r="10059" spans="1:11" x14ac:dyDescent="0.45">
      <c r="A10059" s="3">
        <v>45952.662511574075</v>
      </c>
      <c r="B10059" s="1" t="s">
        <v>102</v>
      </c>
      <c r="C10059" t="str">
        <f>IFERROR(VLOOKUP(B10059,[8]電話端末!$A$2:$E$284,2,FALSE),"不在")</f>
        <v>【静岡】金子湧樹</v>
      </c>
      <c r="D10059" s="1" t="s">
        <v>112</v>
      </c>
      <c r="E10059" t="str">
        <f>IFERROR(VLOOKUP(D10059,[8]電話端末!$A$2:$E$284,2,FALSE),"不在")</f>
        <v>【岡山】河原由布子</v>
      </c>
      <c r="F10059" s="1" t="s">
        <v>112</v>
      </c>
      <c r="G10059" t="str">
        <f>IFERROR(VLOOKUP(F10059,[8]電話端末!$A$2:$D$284,2,FALSE),"不在")</f>
        <v>【岡山】河原由布子</v>
      </c>
      <c r="H10059" s="4">
        <v>268</v>
      </c>
      <c r="I10059" s="4">
        <v>265</v>
      </c>
      <c r="K10059">
        <v>2.5102200475068101E+19</v>
      </c>
    </row>
    <row r="10060" spans="1:11" x14ac:dyDescent="0.45">
      <c r="A10060" s="3">
        <v>45952.66170138889</v>
      </c>
      <c r="B10060" s="1" t="s">
        <v>76</v>
      </c>
      <c r="C10060" t="str">
        <f>IFERROR(VLOOKUP(B10060,[8]電話端末!$A$2:$E$284,2,FALSE),"不在")</f>
        <v>【埼玉】豊田里花</v>
      </c>
      <c r="D10060" s="1" t="s">
        <v>34</v>
      </c>
      <c r="E10060" t="str">
        <f>IFERROR(VLOOKUP(D10060,[8]電話端末!$A$2:$E$284,2,FALSE),"不在")</f>
        <v>【埼玉】細田昌子</v>
      </c>
      <c r="F10060" s="1" t="s">
        <v>34</v>
      </c>
      <c r="G10060" t="str">
        <f>IFERROR(VLOOKUP(F10060,[8]電話端末!$A$2:$D$284,2,FALSE),"不在")</f>
        <v>【埼玉】細田昌子</v>
      </c>
      <c r="H10060" s="4">
        <v>92</v>
      </c>
      <c r="I10060" s="4">
        <v>91</v>
      </c>
      <c r="K10060">
        <v>2.5102200473968099E+19</v>
      </c>
    </row>
    <row r="10061" spans="1:11" x14ac:dyDescent="0.45">
      <c r="A10061" s="3">
        <v>45952.660428240742</v>
      </c>
      <c r="B10061" s="1" t="s">
        <v>102</v>
      </c>
      <c r="C10061" t="str">
        <f>IFERROR(VLOOKUP(B10061,[8]電話端末!$A$2:$E$284,2,FALSE),"不在")</f>
        <v>【静岡】金子湧樹</v>
      </c>
      <c r="D10061" s="1" t="s">
        <v>112</v>
      </c>
      <c r="E10061" t="str">
        <f>IFERROR(VLOOKUP(D10061,[8]電話端末!$A$2:$E$284,2,FALSE),"不在")</f>
        <v>【岡山】河原由布子</v>
      </c>
      <c r="G10061" t="str">
        <f>IFERROR(VLOOKUP(F10061,[8]電話端末!$A$2:$D$284,2,FALSE),"不在")</f>
        <v>不在</v>
      </c>
      <c r="H10061" s="4">
        <v>1</v>
      </c>
      <c r="I10061" s="4">
        <v>0</v>
      </c>
      <c r="K10061">
        <v>2.51022004719681E+19</v>
      </c>
    </row>
    <row r="10062" spans="1:11" x14ac:dyDescent="0.45">
      <c r="A10062" s="3">
        <v>45952.659525462965</v>
      </c>
      <c r="B10062" s="1" t="s">
        <v>102</v>
      </c>
      <c r="C10062" t="str">
        <f>IFERROR(VLOOKUP(B10062,[8]電話端末!$A$2:$E$284,2,FALSE),"不在")</f>
        <v>【静岡】金子湧樹</v>
      </c>
      <c r="D10062" s="1" t="s">
        <v>112</v>
      </c>
      <c r="E10062" t="str">
        <f>IFERROR(VLOOKUP(D10062,[8]電話端末!$A$2:$E$284,2,FALSE),"不在")</f>
        <v>【岡山】河原由布子</v>
      </c>
      <c r="G10062" t="str">
        <f>IFERROR(VLOOKUP(F10062,[8]電話端末!$A$2:$D$284,2,FALSE),"不在")</f>
        <v>不在</v>
      </c>
      <c r="H10062" s="4">
        <v>0</v>
      </c>
      <c r="I10062" s="4">
        <v>0</v>
      </c>
      <c r="K10062">
        <v>2.5102200470168101E+19</v>
      </c>
    </row>
    <row r="10063" spans="1:11" x14ac:dyDescent="0.45">
      <c r="A10063" s="3">
        <v>45952.658437500002</v>
      </c>
      <c r="B10063" s="1" t="s">
        <v>102</v>
      </c>
      <c r="C10063" t="str">
        <f>IFERROR(VLOOKUP(B10063,[8]電話端末!$A$2:$E$284,2,FALSE),"不在")</f>
        <v>【静岡】金子湧樹</v>
      </c>
      <c r="D10063" s="1" t="s">
        <v>112</v>
      </c>
      <c r="E10063" t="str">
        <f>IFERROR(VLOOKUP(D10063,[8]電話端末!$A$2:$E$284,2,FALSE),"不在")</f>
        <v>【岡山】河原由布子</v>
      </c>
      <c r="G10063" t="str">
        <f>IFERROR(VLOOKUP(F10063,[8]電話端末!$A$2:$D$284,2,FALSE),"不在")</f>
        <v>不在</v>
      </c>
      <c r="H10063" s="4">
        <v>0</v>
      </c>
      <c r="I10063" s="4">
        <v>0</v>
      </c>
      <c r="K10063">
        <v>2.51022004687681E+19</v>
      </c>
    </row>
    <row r="10064" spans="1:11" x14ac:dyDescent="0.45">
      <c r="A10064" s="3">
        <v>45952.658032407409</v>
      </c>
      <c r="B10064" s="1" t="s">
        <v>67</v>
      </c>
      <c r="C10064" t="str">
        <f>IFERROR(VLOOKUP(B10064,[8]電話端末!$A$2:$E$284,2,FALSE),"不在")</f>
        <v>【MF大阪】後垣幸恵</v>
      </c>
      <c r="D10064" s="1" t="s">
        <v>33</v>
      </c>
      <c r="E10064" t="str">
        <f>IFERROR(VLOOKUP(D10064,[8]電話端末!$A$2:$E$284,2,FALSE),"不在")</f>
        <v>【本社経理】池上有花</v>
      </c>
      <c r="F10064" s="1" t="s">
        <v>11</v>
      </c>
      <c r="G10064" t="str">
        <f>IFERROR(VLOOKUP(F10064,[8]電話端末!$A$2:$D$284,2,FALSE),"不在")</f>
        <v>【本社経理】池上有花</v>
      </c>
      <c r="H10064" s="4">
        <v>121</v>
      </c>
      <c r="I10064" s="4">
        <v>118</v>
      </c>
      <c r="K10064">
        <v>2.5102200467068101E+19</v>
      </c>
    </row>
    <row r="10065" spans="1:11" x14ac:dyDescent="0.45">
      <c r="A10065" s="3">
        <v>45952.657141203701</v>
      </c>
      <c r="B10065" s="1" t="s">
        <v>140</v>
      </c>
      <c r="C10065" t="str">
        <f>IFERROR(VLOOKUP(B10065,[8]電話端末!$A$2:$E$284,2,FALSE),"不在")</f>
        <v>【千葉】遠藤和行</v>
      </c>
      <c r="D10065" s="1" t="s">
        <v>62</v>
      </c>
      <c r="E10065" t="str">
        <f>IFERROR(VLOOKUP(D10065,[8]電話端末!$A$2:$E$284,2,FALSE),"不在")</f>
        <v>【横浜】着信グループ</v>
      </c>
      <c r="F10065" s="1" t="s">
        <v>125</v>
      </c>
      <c r="G10065" t="str">
        <f>IFERROR(VLOOKUP(F10065,[8]電話端末!$A$2:$D$284,2,FALSE),"不在")</f>
        <v>【横浜】山﨑啓右</v>
      </c>
      <c r="H10065" s="4">
        <v>42</v>
      </c>
      <c r="I10065" s="4">
        <v>39</v>
      </c>
      <c r="K10065">
        <v>2.5102200464768098E+19</v>
      </c>
    </row>
    <row r="10066" spans="1:11" x14ac:dyDescent="0.45">
      <c r="A10066" s="3">
        <v>45952.656446759262</v>
      </c>
      <c r="B10066" s="1" t="s">
        <v>34</v>
      </c>
      <c r="C10066" t="str">
        <f>IFERROR(VLOOKUP(B10066,[8]電話端末!$A$2:$E$284,2,FALSE),"不在")</f>
        <v>【埼玉】細田昌子</v>
      </c>
      <c r="D10066" s="1" t="s">
        <v>152</v>
      </c>
      <c r="E10066" t="str">
        <f>IFERROR(VLOOKUP(D10066,[8]電話端末!$A$2:$E$284,2,FALSE),"不在")</f>
        <v>【本社】IT</v>
      </c>
      <c r="F10066" s="1" t="s">
        <v>11</v>
      </c>
      <c r="G10066" t="str">
        <f>IFERROR(VLOOKUP(F10066,[8]電話端末!$A$2:$D$284,2,FALSE),"不在")</f>
        <v>【本社経理】池上有花</v>
      </c>
      <c r="H10066" s="4">
        <v>110</v>
      </c>
      <c r="I10066" s="4">
        <v>96</v>
      </c>
      <c r="K10066">
        <v>2.5102200463568101E+19</v>
      </c>
    </row>
    <row r="10067" spans="1:11" x14ac:dyDescent="0.45">
      <c r="A10067" s="3">
        <v>45952.655717592592</v>
      </c>
      <c r="B10067" s="1" t="s">
        <v>34</v>
      </c>
      <c r="C10067" t="str">
        <f>IFERROR(VLOOKUP(B10067,[8]電話端末!$A$2:$E$284,2,FALSE),"不在")</f>
        <v>【埼玉】細田昌子</v>
      </c>
      <c r="D10067" s="1" t="s">
        <v>142</v>
      </c>
      <c r="E10067" t="str">
        <f>IFERROR(VLOOKUP(D10067,[8]電話端末!$A$2:$E$284,2,FALSE),"不在")</f>
        <v>【多摩】相川大毅</v>
      </c>
      <c r="G10067" t="str">
        <f>IFERROR(VLOOKUP(F10067,[8]電話端末!$A$2:$D$284,2,FALSE),"不在")</f>
        <v>不在</v>
      </c>
      <c r="H10067" s="4">
        <v>0</v>
      </c>
      <c r="I10067" s="4">
        <v>0</v>
      </c>
      <c r="K10067">
        <v>2.5102200462968099E+19</v>
      </c>
    </row>
    <row r="10068" spans="1:11" x14ac:dyDescent="0.45">
      <c r="A10068" s="3">
        <v>45952.655509259261</v>
      </c>
      <c r="B10068" s="1" t="s">
        <v>34</v>
      </c>
      <c r="C10068" t="str">
        <f>IFERROR(VLOOKUP(B10068,[8]電話端末!$A$2:$E$284,2,FALSE),"不在")</f>
        <v>【埼玉】細田昌子</v>
      </c>
      <c r="D10068" s="1" t="s">
        <v>20</v>
      </c>
      <c r="E10068" t="str">
        <f>IFERROR(VLOOKUP(D10068,[8]電話端末!$A$2:$E$284,2,FALSE),"不在")</f>
        <v>【本社IT】梶ヶ谷知晃</v>
      </c>
      <c r="G10068" t="str">
        <f>IFERROR(VLOOKUP(F10068,[8]電話端末!$A$2:$D$284,2,FALSE),"不在")</f>
        <v>不在</v>
      </c>
      <c r="H10068" s="4">
        <v>1</v>
      </c>
      <c r="I10068" s="4">
        <v>0</v>
      </c>
      <c r="K10068">
        <v>2.51022004623681E+19</v>
      </c>
    </row>
    <row r="10069" spans="1:11" x14ac:dyDescent="0.45">
      <c r="A10069" s="3">
        <v>45952.653252314813</v>
      </c>
      <c r="B10069" s="1" t="s">
        <v>42</v>
      </c>
      <c r="C10069" t="str">
        <f>IFERROR(VLOOKUP(B10069,[8]電話端末!$A$2:$E$284,2,FALSE),"不在")</f>
        <v>【熊本】中村翔</v>
      </c>
      <c r="D10069" s="1" t="s">
        <v>159</v>
      </c>
      <c r="E10069" t="str">
        <f>IFERROR(VLOOKUP(D10069,[8]電話端末!$A$2:$E$284,2,FALSE),"不在")</f>
        <v>【本社】代表</v>
      </c>
      <c r="F10069" s="1" t="s">
        <v>57</v>
      </c>
      <c r="G10069" t="str">
        <f>IFERROR(VLOOKUP(F10069,[8]電話端末!$A$2:$D$284,2,FALSE),"不在")</f>
        <v>【本社総務】吉田亜依</v>
      </c>
      <c r="H10069" s="4">
        <v>154</v>
      </c>
      <c r="I10069" s="4">
        <v>150</v>
      </c>
      <c r="K10069">
        <v>2.5102200458868101E+19</v>
      </c>
    </row>
    <row r="10070" spans="1:11" x14ac:dyDescent="0.45">
      <c r="A10070" s="3">
        <v>45952.650914351849</v>
      </c>
      <c r="B10070" s="1" t="s">
        <v>120</v>
      </c>
      <c r="C10070" t="str">
        <f>IFERROR(VLOOKUP(B10070,[8]電話端末!$A$2:$E$284,2,FALSE),"不在")</f>
        <v>【岡山】岩佐寛子</v>
      </c>
      <c r="D10070" s="1" t="s">
        <v>41</v>
      </c>
      <c r="E10070" t="str">
        <f>IFERROR(VLOOKUP(D10070,[8]電話端末!$A$2:$E$284,2,FALSE),"不在")</f>
        <v>【大阪】松下愛</v>
      </c>
      <c r="F10070" s="1" t="s">
        <v>41</v>
      </c>
      <c r="G10070" t="str">
        <f>IFERROR(VLOOKUP(F10070,[8]電話端末!$A$2:$D$284,2,FALSE),"不在")</f>
        <v>【大阪】松下愛</v>
      </c>
      <c r="H10070" s="4">
        <v>225</v>
      </c>
      <c r="I10070" s="4">
        <v>223</v>
      </c>
      <c r="K10070">
        <v>2.5102200455868101E+19</v>
      </c>
    </row>
    <row r="10071" spans="1:11" x14ac:dyDescent="0.45">
      <c r="A10071" s="3">
        <v>45952.650902777779</v>
      </c>
      <c r="B10071" s="1" t="s">
        <v>164</v>
      </c>
      <c r="C10071" t="str">
        <f>IFERROR(VLOOKUP(B10071,[8]電話端末!$A$2:$E$284,2,FALSE),"不在")</f>
        <v>【流山】蒲原健吾</v>
      </c>
      <c r="D10071" s="1" t="s">
        <v>124</v>
      </c>
      <c r="E10071" t="str">
        <f>IFERROR(VLOOKUP(D10071,[8]電話端末!$A$2:$E$284,2,FALSE),"不在")</f>
        <v>【横浜】川崎瞳</v>
      </c>
      <c r="F10071" s="1" t="s">
        <v>124</v>
      </c>
      <c r="G10071" t="str">
        <f>IFERROR(VLOOKUP(F10071,[8]電話端末!$A$2:$D$284,2,FALSE),"不在")</f>
        <v>【横浜】川崎瞳</v>
      </c>
      <c r="H10071" s="4">
        <v>121</v>
      </c>
      <c r="I10071" s="4">
        <v>116</v>
      </c>
      <c r="K10071">
        <v>2.5102200455768101E+19</v>
      </c>
    </row>
    <row r="10072" spans="1:11" x14ac:dyDescent="0.45">
      <c r="A10072" s="3">
        <v>45952.650520833333</v>
      </c>
      <c r="B10072" s="1" t="s">
        <v>124</v>
      </c>
      <c r="C10072" t="str">
        <f>IFERROR(VLOOKUP(B10072,[8]電話端末!$A$2:$E$284,2,FALSE),"不在")</f>
        <v>【横浜】川崎瞳</v>
      </c>
      <c r="D10072" s="1" t="s">
        <v>164</v>
      </c>
      <c r="E10072" t="str">
        <f>IFERROR(VLOOKUP(D10072,[8]電話端末!$A$2:$E$284,2,FALSE),"不在")</f>
        <v>【流山】蒲原健吾</v>
      </c>
      <c r="F10072" s="1" t="s">
        <v>164</v>
      </c>
      <c r="G10072" t="str">
        <f>IFERROR(VLOOKUP(F10072,[8]電話端末!$A$2:$D$284,2,FALSE),"不在")</f>
        <v>【流山】蒲原健吾</v>
      </c>
      <c r="H10072" s="4">
        <v>12</v>
      </c>
      <c r="I10072" s="4">
        <v>3</v>
      </c>
      <c r="K10072">
        <v>2.5102200454968099E+19</v>
      </c>
    </row>
    <row r="10073" spans="1:11" x14ac:dyDescent="0.45">
      <c r="A10073" s="3">
        <v>45952.648622685185</v>
      </c>
      <c r="B10073" s="1" t="s">
        <v>164</v>
      </c>
      <c r="C10073" t="str">
        <f>IFERROR(VLOOKUP(B10073,[8]電話端末!$A$2:$E$284,2,FALSE),"不在")</f>
        <v>【流山】蒲原健吾</v>
      </c>
      <c r="D10073" s="1" t="s">
        <v>50</v>
      </c>
      <c r="E10073" t="str">
        <f>IFERROR(VLOOKUP(D10073,[8]電話端末!$A$2:$E$284,2,FALSE),"不在")</f>
        <v>【流山】浅沼潤也</v>
      </c>
      <c r="F10073" s="1" t="s">
        <v>50</v>
      </c>
      <c r="G10073" t="str">
        <f>IFERROR(VLOOKUP(F10073,[8]電話端末!$A$2:$D$284,2,FALSE),"不在")</f>
        <v>【流山】浅沼潤也</v>
      </c>
      <c r="H10073" s="4">
        <v>67</v>
      </c>
      <c r="I10073" s="4">
        <v>49</v>
      </c>
      <c r="K10073">
        <v>2.5102200452568101E+19</v>
      </c>
    </row>
    <row r="10074" spans="1:11" x14ac:dyDescent="0.45">
      <c r="A10074" s="3">
        <v>45952.647997685184</v>
      </c>
      <c r="B10074" s="1" t="s">
        <v>38</v>
      </c>
      <c r="C10074" t="str">
        <f>IFERROR(VLOOKUP(B10074,[8]電話端末!$A$2:$E$284,2,FALSE),"不在")</f>
        <v>【福岡】山崎芹奈</v>
      </c>
      <c r="D10074" s="1" t="s">
        <v>39</v>
      </c>
      <c r="E10074" t="str">
        <f>IFERROR(VLOOKUP(D10074,[8]電話端末!$A$2:$E$284,2,FALSE),"不在")</f>
        <v>【福岡】松尾明日香</v>
      </c>
      <c r="F10074" s="1" t="s">
        <v>39</v>
      </c>
      <c r="G10074" t="str">
        <f>IFERROR(VLOOKUP(F10074,[8]電話端末!$A$2:$D$284,2,FALSE),"不在")</f>
        <v>【福岡】松尾明日香</v>
      </c>
      <c r="H10074" s="4">
        <v>97</v>
      </c>
      <c r="I10074" s="4">
        <v>96</v>
      </c>
      <c r="K10074">
        <v>2.5102200452368101E+19</v>
      </c>
    </row>
    <row r="10075" spans="1:11" x14ac:dyDescent="0.45">
      <c r="A10075" s="3">
        <v>45952.64770833333</v>
      </c>
      <c r="B10075" s="1" t="s">
        <v>48</v>
      </c>
      <c r="C10075" t="str">
        <f>IFERROR(VLOOKUP(B10075,[8]電話端末!$A$2:$E$284,2,FALSE),"不在")</f>
        <v>【福岡】松添愛</v>
      </c>
      <c r="D10075" s="1" t="s">
        <v>38</v>
      </c>
      <c r="E10075" t="str">
        <f>IFERROR(VLOOKUP(D10075,[8]電話端末!$A$2:$E$284,2,FALSE),"不在")</f>
        <v>【福岡】山崎芹奈</v>
      </c>
      <c r="F10075" s="1" t="s">
        <v>38</v>
      </c>
      <c r="G10075" t="str">
        <f>IFERROR(VLOOKUP(F10075,[8]電話端末!$A$2:$D$284,2,FALSE),"不在")</f>
        <v>【福岡】山崎芹奈</v>
      </c>
      <c r="H10075" s="4">
        <v>28</v>
      </c>
      <c r="I10075" s="4">
        <v>26</v>
      </c>
      <c r="K10075">
        <v>2.5102200451968098E+19</v>
      </c>
    </row>
    <row r="10076" spans="1:11" x14ac:dyDescent="0.45">
      <c r="A10076" s="3">
        <v>45952.64702546296</v>
      </c>
      <c r="B10076" s="1" t="s">
        <v>36</v>
      </c>
      <c r="C10076" t="str">
        <f>IFERROR(VLOOKUP(B10076,[8]電話端末!$A$2:$E$284,2,FALSE),"不在")</f>
        <v>【名古屋】稲垣みちる</v>
      </c>
      <c r="D10076" s="1" t="s">
        <v>28</v>
      </c>
      <c r="E10076" t="str">
        <f>IFERROR(VLOOKUP(D10076,[8]電話端末!$A$2:$E$284,2,FALSE),"不在")</f>
        <v>【名古屋】大渕温子</v>
      </c>
      <c r="F10076" s="1" t="s">
        <v>28</v>
      </c>
      <c r="G10076" t="str">
        <f>IFERROR(VLOOKUP(F10076,[8]電話端末!$A$2:$D$284,2,FALSE),"不在")</f>
        <v>【名古屋】大渕温子</v>
      </c>
      <c r="H10076" s="4">
        <v>620</v>
      </c>
      <c r="I10076" s="4">
        <v>617</v>
      </c>
      <c r="K10076">
        <v>2.5102200450668102E+19</v>
      </c>
    </row>
    <row r="10077" spans="1:11" x14ac:dyDescent="0.45">
      <c r="A10077" s="3">
        <v>45952.646840277775</v>
      </c>
      <c r="B10077" s="1" t="s">
        <v>42</v>
      </c>
      <c r="C10077" t="str">
        <f>IFERROR(VLOOKUP(B10077,[8]電話端末!$A$2:$E$284,2,FALSE),"不在")</f>
        <v>【熊本】中村翔</v>
      </c>
      <c r="D10077" s="1" t="s">
        <v>38</v>
      </c>
      <c r="E10077" t="str">
        <f>IFERROR(VLOOKUP(D10077,[8]電話端末!$A$2:$E$284,2,FALSE),"不在")</f>
        <v>【福岡】山崎芹奈</v>
      </c>
      <c r="G10077" t="str">
        <f>IFERROR(VLOOKUP(F10077,[8]電話端末!$A$2:$D$284,2,FALSE),"不在")</f>
        <v>不在</v>
      </c>
      <c r="H10077" s="4">
        <v>0</v>
      </c>
      <c r="I10077" s="4">
        <v>0</v>
      </c>
      <c r="K10077">
        <v>2.5102200450368098E+19</v>
      </c>
    </row>
    <row r="10078" spans="1:11" x14ac:dyDescent="0.45">
      <c r="A10078" s="3">
        <v>45952.645509259259</v>
      </c>
      <c r="B10078" s="1" t="s">
        <v>105</v>
      </c>
      <c r="C10078" t="str">
        <f>IFERROR(VLOOKUP(B10078,[8]電話端末!$A$2:$E$284,2,FALSE),"不在")</f>
        <v>【埼玉】金子友希</v>
      </c>
      <c r="D10078" s="1" t="s">
        <v>54</v>
      </c>
      <c r="E10078" t="str">
        <f>IFERROR(VLOOKUP(D10078,[8]電話端末!$A$2:$E$284,2,FALSE),"不在")</f>
        <v>【東京】着信グループ</v>
      </c>
      <c r="F10078" s="1" t="s">
        <v>22</v>
      </c>
      <c r="G10078" t="str">
        <f>IFERROR(VLOOKUP(F10078,[8]電話端末!$A$2:$D$284,2,FALSE),"不在")</f>
        <v>【東京】西垣彩</v>
      </c>
      <c r="H10078" s="4">
        <v>39</v>
      </c>
      <c r="I10078" s="4">
        <v>38</v>
      </c>
      <c r="K10078">
        <v>2.5102200448768098E+19</v>
      </c>
    </row>
    <row r="10079" spans="1:11" x14ac:dyDescent="0.45">
      <c r="A10079" s="3">
        <v>45952.64335648148</v>
      </c>
      <c r="B10079" s="1" t="s">
        <v>44</v>
      </c>
      <c r="C10079" t="str">
        <f>IFERROR(VLOOKUP(B10079,[8]電話端末!$A$2:$E$284,2,FALSE),"不在")</f>
        <v>【福岡】奥薗美和</v>
      </c>
      <c r="D10079" s="1" t="s">
        <v>48</v>
      </c>
      <c r="E10079" t="str">
        <f>IFERROR(VLOOKUP(D10079,[8]電話端末!$A$2:$E$284,2,FALSE),"不在")</f>
        <v>【福岡】松添愛</v>
      </c>
      <c r="F10079" s="1" t="s">
        <v>48</v>
      </c>
      <c r="G10079" t="str">
        <f>IFERROR(VLOOKUP(F10079,[8]電話端末!$A$2:$D$284,2,FALSE),"不在")</f>
        <v>【福岡】松添愛</v>
      </c>
      <c r="H10079" s="4">
        <v>50</v>
      </c>
      <c r="I10079" s="4">
        <v>48</v>
      </c>
      <c r="K10079">
        <v>2.51022004463681E+19</v>
      </c>
    </row>
    <row r="10080" spans="1:11" x14ac:dyDescent="0.45">
      <c r="A10080" s="3">
        <v>45952.642800925925</v>
      </c>
      <c r="B10080" s="1" t="s">
        <v>19</v>
      </c>
      <c r="C10080" t="str">
        <f>IFERROR(VLOOKUP(B10080,[8]電話端末!$A$2:$E$284,2,FALSE),"不在")</f>
        <v>【福岡】重松宝成</v>
      </c>
      <c r="D10080" s="1" t="s">
        <v>588</v>
      </c>
      <c r="E10080" t="str">
        <f>IFERROR(VLOOKUP(D10080,[8]電話端末!$A$2:$E$284,2,FALSE),"不在")</f>
        <v>不在</v>
      </c>
      <c r="G10080" t="str">
        <f>IFERROR(VLOOKUP(F10080,[8]電話端末!$A$2:$D$284,2,FALSE),"不在")</f>
        <v>不在</v>
      </c>
      <c r="H10080" s="4">
        <v>0</v>
      </c>
      <c r="I10080" s="4">
        <v>0</v>
      </c>
      <c r="K10080">
        <v>2.5102200445468099E+19</v>
      </c>
    </row>
    <row r="10081" spans="1:11" x14ac:dyDescent="0.45">
      <c r="A10081" s="3">
        <v>45952.640601851854</v>
      </c>
      <c r="B10081" s="1" t="s">
        <v>44</v>
      </c>
      <c r="C10081" t="str">
        <f>IFERROR(VLOOKUP(B10081,[8]電話端末!$A$2:$E$284,2,FALSE),"不在")</f>
        <v>【福岡】奥薗美和</v>
      </c>
      <c r="D10081" s="1" t="s">
        <v>38</v>
      </c>
      <c r="E10081" t="str">
        <f>IFERROR(VLOOKUP(D10081,[8]電話端末!$A$2:$E$284,2,FALSE),"不在")</f>
        <v>【福岡】山崎芹奈</v>
      </c>
      <c r="F10081" s="1" t="s">
        <v>38</v>
      </c>
      <c r="G10081" t="str">
        <f>IFERROR(VLOOKUP(F10081,[8]電話端末!$A$2:$D$284,2,FALSE),"不在")</f>
        <v>【福岡】山崎芹奈</v>
      </c>
      <c r="H10081" s="4">
        <v>115</v>
      </c>
      <c r="I10081" s="4">
        <v>114</v>
      </c>
      <c r="K10081">
        <v>2.51022004431681E+19</v>
      </c>
    </row>
    <row r="10082" spans="1:11" x14ac:dyDescent="0.45">
      <c r="A10082" s="3">
        <v>45952.63858796296</v>
      </c>
      <c r="B10082" s="1" t="s">
        <v>94</v>
      </c>
      <c r="C10082" t="str">
        <f>IFERROR(VLOOKUP(B10082,[8]電話端末!$A$2:$E$284,2,FALSE),"不在")</f>
        <v>【岡山】武政彩果</v>
      </c>
      <c r="D10082" s="1" t="s">
        <v>70</v>
      </c>
      <c r="E10082" t="str">
        <f>IFERROR(VLOOKUP(D10082,[8]電話端末!$A$2:$E$284,2,FALSE),"不在")</f>
        <v>【名古屋】着信グループ</v>
      </c>
      <c r="F10082" s="1" t="s">
        <v>113</v>
      </c>
      <c r="G10082" t="str">
        <f>IFERROR(VLOOKUP(F10082,[8]電話端末!$A$2:$D$284,2,FALSE),"不在")</f>
        <v>【名古屋】水島奈美</v>
      </c>
      <c r="H10082" s="4">
        <v>30</v>
      </c>
      <c r="I10082" s="4">
        <v>28</v>
      </c>
      <c r="K10082">
        <v>2.5102200441468101E+19</v>
      </c>
    </row>
    <row r="10083" spans="1:11" x14ac:dyDescent="0.45">
      <c r="A10083" s="3">
        <v>45952.633229166669</v>
      </c>
      <c r="B10083" s="1" t="s">
        <v>67</v>
      </c>
      <c r="C10083" t="str">
        <f>IFERROR(VLOOKUP(B10083,[8]電話端末!$A$2:$E$284,2,FALSE),"不在")</f>
        <v>【MF大阪】後垣幸恵</v>
      </c>
      <c r="D10083" s="1" t="s">
        <v>33</v>
      </c>
      <c r="E10083" t="str">
        <f>IFERROR(VLOOKUP(D10083,[8]電話端末!$A$2:$E$284,2,FALSE),"不在")</f>
        <v>【本社経理】池上有花</v>
      </c>
      <c r="F10083" s="1" t="s">
        <v>11</v>
      </c>
      <c r="G10083" t="str">
        <f>IFERROR(VLOOKUP(F10083,[8]電話端末!$A$2:$D$284,2,FALSE),"不在")</f>
        <v>【本社経理】池上有花</v>
      </c>
      <c r="H10083" s="4">
        <v>73</v>
      </c>
      <c r="I10083" s="4">
        <v>70</v>
      </c>
      <c r="K10083">
        <v>2.51022004369681E+19</v>
      </c>
    </row>
    <row r="10084" spans="1:11" x14ac:dyDescent="0.45">
      <c r="A10084" s="3">
        <v>45952.630358796298</v>
      </c>
      <c r="B10084" s="1" t="s">
        <v>48</v>
      </c>
      <c r="C10084" t="str">
        <f>IFERROR(VLOOKUP(B10084,[8]電話端末!$A$2:$E$284,2,FALSE),"不在")</f>
        <v>【福岡】松添愛</v>
      </c>
      <c r="D10084" s="1" t="s">
        <v>38</v>
      </c>
      <c r="E10084" t="str">
        <f>IFERROR(VLOOKUP(D10084,[8]電話端末!$A$2:$E$284,2,FALSE),"不在")</f>
        <v>【福岡】山崎芹奈</v>
      </c>
      <c r="F10084" s="1" t="s">
        <v>38</v>
      </c>
      <c r="G10084" t="str">
        <f>IFERROR(VLOOKUP(F10084,[8]電話端末!$A$2:$D$284,2,FALSE),"不在")</f>
        <v>【福岡】山崎芹奈</v>
      </c>
      <c r="H10084" s="4">
        <v>14</v>
      </c>
      <c r="I10084" s="4">
        <v>12</v>
      </c>
      <c r="K10084">
        <v>2.51022004335681E+19</v>
      </c>
    </row>
    <row r="10085" spans="1:11" x14ac:dyDescent="0.45">
      <c r="A10085" s="3">
        <v>45952.629699074074</v>
      </c>
      <c r="B10085" s="1" t="s">
        <v>11</v>
      </c>
      <c r="C10085" t="str">
        <f>IFERROR(VLOOKUP(B10085,[8]電話端末!$A$2:$E$284,2,FALSE),"不在")</f>
        <v>【本社経理】池上有花</v>
      </c>
      <c r="D10085" s="1" t="s">
        <v>24</v>
      </c>
      <c r="E10085" t="str">
        <f>IFERROR(VLOOKUP(D10085,[8]電話端末!$A$2:$E$284,2,FALSE),"不在")</f>
        <v>【MF大阪】内田優美</v>
      </c>
      <c r="F10085" s="1" t="s">
        <v>24</v>
      </c>
      <c r="G10085" t="str">
        <f>IFERROR(VLOOKUP(F10085,[8]電話端末!$A$2:$D$284,2,FALSE),"不在")</f>
        <v>【MF大阪】内田優美</v>
      </c>
      <c r="H10085" s="4">
        <v>31</v>
      </c>
      <c r="I10085" s="4">
        <v>28</v>
      </c>
      <c r="K10085">
        <v>2.5102200432668099E+19</v>
      </c>
    </row>
    <row r="10086" spans="1:11" x14ac:dyDescent="0.45">
      <c r="A10086" s="3">
        <v>45952.629027777781</v>
      </c>
      <c r="B10086" s="1" t="s">
        <v>123</v>
      </c>
      <c r="C10086" t="str">
        <f>IFERROR(VLOOKUP(B10086,[8]電話端末!$A$2:$E$284,2,FALSE),"不在")</f>
        <v>【本社IT】福原弘明</v>
      </c>
      <c r="D10086" s="1" t="s">
        <v>187</v>
      </c>
      <c r="E10086" t="str">
        <f>IFERROR(VLOOKUP(D10086,[8]電話端末!$A$2:$E$284,2,FALSE),"不在")</f>
        <v>【埼玉】石川恵理</v>
      </c>
      <c r="F10086" s="1" t="s">
        <v>187</v>
      </c>
      <c r="G10086" t="str">
        <f>IFERROR(VLOOKUP(F10086,[8]電話端末!$A$2:$D$284,2,FALSE),"不在")</f>
        <v>【埼玉】石川恵理</v>
      </c>
      <c r="H10086" s="4">
        <v>88</v>
      </c>
      <c r="I10086" s="4">
        <v>86</v>
      </c>
      <c r="K10086">
        <v>2.5102200431568101E+19</v>
      </c>
    </row>
    <row r="10087" spans="1:11" x14ac:dyDescent="0.45">
      <c r="A10087" s="3">
        <v>45952.62736111111</v>
      </c>
      <c r="B10087" s="1" t="s">
        <v>29</v>
      </c>
      <c r="C10087" t="str">
        <f>IFERROR(VLOOKUP(B10087,[8]電話端末!$A$2:$E$284,2,FALSE),"不在")</f>
        <v>【本社EC】大城明日香</v>
      </c>
      <c r="D10087" s="1" t="s">
        <v>40</v>
      </c>
      <c r="E10087" t="str">
        <f>IFERROR(VLOOKUP(D10087,[8]電話端末!$A$2:$E$284,2,FALSE),"不在")</f>
        <v>【本社EC】鈴木浩允</v>
      </c>
      <c r="F10087" s="1" t="s">
        <v>40</v>
      </c>
      <c r="G10087" t="str">
        <f>IFERROR(VLOOKUP(F10087,[8]電話端末!$A$2:$D$284,2,FALSE),"不在")</f>
        <v>【本社EC】鈴木浩允</v>
      </c>
      <c r="H10087" s="4">
        <v>90</v>
      </c>
      <c r="I10087" s="4">
        <v>88</v>
      </c>
      <c r="K10087">
        <v>2.5102200429368099E+19</v>
      </c>
    </row>
    <row r="10088" spans="1:11" x14ac:dyDescent="0.45">
      <c r="A10088" s="3">
        <v>45952.627129629633</v>
      </c>
      <c r="B10088" s="1" t="s">
        <v>177</v>
      </c>
      <c r="C10088" t="str">
        <f>IFERROR(VLOOKUP(B10088,[8]電話端末!$A$2:$E$284,2,FALSE),"不在")</f>
        <v>【MF大阪】大村達也</v>
      </c>
      <c r="D10088" s="1" t="s">
        <v>40</v>
      </c>
      <c r="E10088" t="str">
        <f>IFERROR(VLOOKUP(D10088,[8]電話端末!$A$2:$E$284,2,FALSE),"不在")</f>
        <v>【本社EC】鈴木浩允</v>
      </c>
      <c r="F10088" s="1" t="s">
        <v>29</v>
      </c>
      <c r="G10088" t="str">
        <f>IFERROR(VLOOKUP(F10088,[8]電話端末!$A$2:$D$284,2,FALSE),"不在")</f>
        <v>【本社EC】大城明日香</v>
      </c>
      <c r="H10088" s="4">
        <v>110</v>
      </c>
      <c r="I10088" s="4">
        <v>104</v>
      </c>
      <c r="K10088">
        <v>2.51022004288681E+19</v>
      </c>
    </row>
    <row r="10089" spans="1:11" x14ac:dyDescent="0.45">
      <c r="A10089" s="3">
        <v>45952.6247337963</v>
      </c>
      <c r="B10089" s="1" t="s">
        <v>164</v>
      </c>
      <c r="C10089" t="str">
        <f>IFERROR(VLOOKUP(B10089,[8]電話端末!$A$2:$E$284,2,FALSE),"不在")</f>
        <v>【流山】蒲原健吾</v>
      </c>
      <c r="D10089" s="1" t="s">
        <v>124</v>
      </c>
      <c r="E10089" t="str">
        <f>IFERROR(VLOOKUP(D10089,[8]電話端末!$A$2:$E$284,2,FALSE),"不在")</f>
        <v>【横浜】川崎瞳</v>
      </c>
      <c r="F10089" s="1" t="s">
        <v>125</v>
      </c>
      <c r="G10089" t="str">
        <f>IFERROR(VLOOKUP(F10089,[8]電話端末!$A$2:$D$284,2,FALSE),"不在")</f>
        <v>【横浜】山﨑啓右</v>
      </c>
      <c r="H10089" s="4">
        <v>30</v>
      </c>
      <c r="I10089" s="4">
        <v>21</v>
      </c>
      <c r="K10089">
        <v>2.5102200425268101E+19</v>
      </c>
    </row>
    <row r="10090" spans="1:11" x14ac:dyDescent="0.45">
      <c r="A10090" s="3">
        <v>45952.622789351852</v>
      </c>
      <c r="B10090" s="1" t="s">
        <v>101</v>
      </c>
      <c r="C10090" t="str">
        <f>IFERROR(VLOOKUP(B10090,[8]電話端末!$A$2:$E$284,2,FALSE),"不在")</f>
        <v>【本社EC】山口莉奈</v>
      </c>
      <c r="D10090" s="1" t="s">
        <v>211</v>
      </c>
      <c r="E10090" t="str">
        <f>IFERROR(VLOOKUP(D10090,[8]電話端末!$A$2:$E$284,2,FALSE),"不在")</f>
        <v>【本社EC】印藤躍</v>
      </c>
      <c r="G10090" t="str">
        <f>IFERROR(VLOOKUP(F10090,[8]電話端末!$A$2:$D$284,2,FALSE),"不在")</f>
        <v>不在</v>
      </c>
      <c r="H10090" s="4">
        <v>3</v>
      </c>
      <c r="I10090" s="4">
        <v>0</v>
      </c>
      <c r="K10090">
        <v>2.51022004225681E+19</v>
      </c>
    </row>
    <row r="10091" spans="1:11" x14ac:dyDescent="0.45">
      <c r="A10091" s="3">
        <v>45952.622581018521</v>
      </c>
      <c r="B10091" s="1" t="s">
        <v>24</v>
      </c>
      <c r="C10091" t="str">
        <f>IFERROR(VLOOKUP(B10091,[8]電話端末!$A$2:$E$284,2,FALSE),"不在")</f>
        <v>【MF大阪】内田優美</v>
      </c>
      <c r="D10091" s="1" t="s">
        <v>11</v>
      </c>
      <c r="E10091" t="str">
        <f>IFERROR(VLOOKUP(D10091,[8]電話端末!$A$2:$E$284,2,FALSE),"不在")</f>
        <v>【本社経理】池上有花</v>
      </c>
      <c r="F10091" s="1" t="s">
        <v>80</v>
      </c>
      <c r="G10091" t="str">
        <f>IFERROR(VLOOKUP(F10091,[8]電話端末!$A$2:$D$284,2,FALSE),"不在")</f>
        <v>【本社経理】羽鳥由美</v>
      </c>
      <c r="H10091" s="4">
        <v>21</v>
      </c>
      <c r="I10091" s="4">
        <v>0</v>
      </c>
      <c r="K10091">
        <v>2.5102200422268101E+19</v>
      </c>
    </row>
    <row r="10092" spans="1:11" x14ac:dyDescent="0.45">
      <c r="A10092" s="3">
        <v>45952.621620370373</v>
      </c>
      <c r="B10092" s="1" t="s">
        <v>12</v>
      </c>
      <c r="C10092" t="str">
        <f>IFERROR(VLOOKUP(B10092,[8]電話端末!$A$2:$E$284,2,FALSE),"不在")</f>
        <v>【MF大阪】平山孝潤</v>
      </c>
      <c r="D10092" s="1" t="s">
        <v>33</v>
      </c>
      <c r="E10092" t="str">
        <f>IFERROR(VLOOKUP(D10092,[8]電話端末!$A$2:$E$284,2,FALSE),"不在")</f>
        <v>【本社経理】池上有花</v>
      </c>
      <c r="F10092" s="1" t="s">
        <v>11</v>
      </c>
      <c r="G10092" t="str">
        <f>IFERROR(VLOOKUP(F10092,[8]電話端末!$A$2:$D$284,2,FALSE),"不在")</f>
        <v>【本社経理】池上有花</v>
      </c>
      <c r="H10092" s="4">
        <v>681</v>
      </c>
      <c r="I10092" s="4">
        <v>677</v>
      </c>
      <c r="K10092">
        <v>2.5102200420468101E+19</v>
      </c>
    </row>
    <row r="10093" spans="1:11" x14ac:dyDescent="0.45">
      <c r="A10093" s="3">
        <v>45952.619537037041</v>
      </c>
      <c r="B10093" s="1" t="s">
        <v>177</v>
      </c>
      <c r="C10093" t="str">
        <f>IFERROR(VLOOKUP(B10093,[8]電話端末!$A$2:$E$284,2,FALSE),"不在")</f>
        <v>【MF大阪】大村達也</v>
      </c>
      <c r="D10093" s="1" t="s">
        <v>211</v>
      </c>
      <c r="E10093" t="str">
        <f>IFERROR(VLOOKUP(D10093,[8]電話端末!$A$2:$E$284,2,FALSE),"不在")</f>
        <v>【本社EC】印藤躍</v>
      </c>
      <c r="F10093" s="1" t="s">
        <v>211</v>
      </c>
      <c r="G10093" t="str">
        <f>IFERROR(VLOOKUP(F10093,[8]電話端末!$A$2:$D$284,2,FALSE),"不在")</f>
        <v>【本社EC】印藤躍</v>
      </c>
      <c r="H10093" s="4">
        <v>91</v>
      </c>
      <c r="I10093" s="4">
        <v>88</v>
      </c>
      <c r="K10093">
        <v>2.5102200417068102E+19</v>
      </c>
    </row>
    <row r="10094" spans="1:11" x14ac:dyDescent="0.45">
      <c r="A10094" s="3">
        <v>45952.618587962963</v>
      </c>
      <c r="B10094" s="1" t="s">
        <v>222</v>
      </c>
      <c r="C10094" t="str">
        <f>IFERROR(VLOOKUP(B10094,[8]電話端末!$A$2:$E$284,2,FALSE),"不在")</f>
        <v>【本社EC】渡辺慶太</v>
      </c>
      <c r="D10094" s="1" t="s">
        <v>177</v>
      </c>
      <c r="E10094" t="str">
        <f>IFERROR(VLOOKUP(D10094,[8]電話端末!$A$2:$E$284,2,FALSE),"不在")</f>
        <v>【MF大阪】大村達也</v>
      </c>
      <c r="F10094" s="1" t="s">
        <v>177</v>
      </c>
      <c r="G10094" t="str">
        <f>IFERROR(VLOOKUP(F10094,[8]電話端末!$A$2:$D$284,2,FALSE),"不在")</f>
        <v>【MF大阪】大村達也</v>
      </c>
      <c r="H10094" s="4">
        <v>79</v>
      </c>
      <c r="I10094" s="4">
        <v>77</v>
      </c>
      <c r="K10094">
        <v>2.5102200415368102E+19</v>
      </c>
    </row>
    <row r="10095" spans="1:11" x14ac:dyDescent="0.45">
      <c r="A10095" s="3">
        <v>45952.618356481478</v>
      </c>
      <c r="B10095" s="1" t="s">
        <v>177</v>
      </c>
      <c r="C10095" t="str">
        <f>IFERROR(VLOOKUP(B10095,[8]電話端末!$A$2:$E$284,2,FALSE),"不在")</f>
        <v>【MF大阪】大村達也</v>
      </c>
      <c r="D10095" s="1" t="s">
        <v>40</v>
      </c>
      <c r="E10095" t="str">
        <f>IFERROR(VLOOKUP(D10095,[8]電話端末!$A$2:$E$284,2,FALSE),"不在")</f>
        <v>【本社EC】鈴木浩允</v>
      </c>
      <c r="G10095" t="str">
        <f>IFERROR(VLOOKUP(F10095,[8]電話端末!$A$2:$D$284,2,FALSE),"不在")</f>
        <v>不在</v>
      </c>
      <c r="H10095" s="4">
        <v>4</v>
      </c>
      <c r="I10095" s="4">
        <v>0</v>
      </c>
      <c r="K10095">
        <v>2.5102200414768099E+19</v>
      </c>
    </row>
    <row r="10096" spans="1:11" x14ac:dyDescent="0.45">
      <c r="A10096" s="3">
        <v>45952.618275462963</v>
      </c>
      <c r="B10096" s="1" t="s">
        <v>11</v>
      </c>
      <c r="C10096" t="str">
        <f>IFERROR(VLOOKUP(B10096,[8]電話端末!$A$2:$E$284,2,FALSE),"不在")</f>
        <v>【本社経理】池上有花</v>
      </c>
      <c r="D10096" s="1" t="s">
        <v>24</v>
      </c>
      <c r="E10096" t="str">
        <f>IFERROR(VLOOKUP(D10096,[8]電話端末!$A$2:$E$284,2,FALSE),"不在")</f>
        <v>【MF大阪】内田優美</v>
      </c>
      <c r="F10096" s="1" t="s">
        <v>24</v>
      </c>
      <c r="G10096" t="str">
        <f>IFERROR(VLOOKUP(F10096,[8]電話端末!$A$2:$D$284,2,FALSE),"不在")</f>
        <v>【MF大阪】内田優美</v>
      </c>
      <c r="H10096" s="4">
        <v>62</v>
      </c>
      <c r="I10096" s="4">
        <v>58</v>
      </c>
      <c r="K10096">
        <v>2.5102200414268101E+19</v>
      </c>
    </row>
    <row r="10097" spans="1:11" x14ac:dyDescent="0.45">
      <c r="A10097" s="3">
        <v>45952.61824074074</v>
      </c>
      <c r="B10097" s="1" t="s">
        <v>40</v>
      </c>
      <c r="C10097" t="str">
        <f>IFERROR(VLOOKUP(B10097,[8]電話端末!$A$2:$E$284,2,FALSE),"不在")</f>
        <v>【本社EC】鈴木浩允</v>
      </c>
      <c r="D10097" s="1" t="s">
        <v>177</v>
      </c>
      <c r="E10097" t="str">
        <f>IFERROR(VLOOKUP(D10097,[8]電話端末!$A$2:$E$284,2,FALSE),"不在")</f>
        <v>【MF大阪】大村達也</v>
      </c>
      <c r="G10097" t="str">
        <f>IFERROR(VLOOKUP(F10097,[8]電話端末!$A$2:$D$284,2,FALSE),"不在")</f>
        <v>不在</v>
      </c>
      <c r="H10097" s="4">
        <v>3</v>
      </c>
      <c r="I10097" s="4">
        <v>0</v>
      </c>
      <c r="K10097">
        <v>2.5102200413968101E+19</v>
      </c>
    </row>
    <row r="10098" spans="1:11" x14ac:dyDescent="0.45">
      <c r="A10098" s="3">
        <v>45952.617361111108</v>
      </c>
      <c r="B10098" s="1" t="s">
        <v>38</v>
      </c>
      <c r="C10098" t="str">
        <f>IFERROR(VLOOKUP(B10098,[8]電話端末!$A$2:$E$284,2,FALSE),"不在")</f>
        <v>【福岡】山崎芹奈</v>
      </c>
      <c r="D10098" s="1" t="s">
        <v>44</v>
      </c>
      <c r="E10098" t="str">
        <f>IFERROR(VLOOKUP(D10098,[8]電話端末!$A$2:$E$284,2,FALSE),"不在")</f>
        <v>【福岡】奥薗美和</v>
      </c>
      <c r="F10098" s="1" t="s">
        <v>44</v>
      </c>
      <c r="G10098" t="str">
        <f>IFERROR(VLOOKUP(F10098,[8]電話端末!$A$2:$D$284,2,FALSE),"不在")</f>
        <v>【福岡】奥薗美和</v>
      </c>
      <c r="H10098" s="4">
        <v>77</v>
      </c>
      <c r="I10098" s="4">
        <v>75</v>
      </c>
      <c r="K10098">
        <v>2.51022004129681E+19</v>
      </c>
    </row>
    <row r="10099" spans="1:11" x14ac:dyDescent="0.45">
      <c r="A10099" s="3">
        <v>45952.612881944442</v>
      </c>
      <c r="B10099" s="1" t="s">
        <v>19</v>
      </c>
      <c r="C10099" t="str">
        <f>IFERROR(VLOOKUP(B10099,[8]電話端末!$A$2:$E$284,2,FALSE),"不在")</f>
        <v>【福岡】重松宝成</v>
      </c>
      <c r="D10099" s="1" t="s">
        <v>48</v>
      </c>
      <c r="E10099" t="str">
        <f>IFERROR(VLOOKUP(D10099,[8]電話端末!$A$2:$E$284,2,FALSE),"不在")</f>
        <v>【福岡】松添愛</v>
      </c>
      <c r="F10099" s="1" t="s">
        <v>48</v>
      </c>
      <c r="G10099" t="str">
        <f>IFERROR(VLOOKUP(F10099,[8]電話端末!$A$2:$D$284,2,FALSE),"不在")</f>
        <v>【福岡】松添愛</v>
      </c>
      <c r="H10099" s="4">
        <v>72</v>
      </c>
      <c r="I10099" s="4">
        <v>71</v>
      </c>
      <c r="K10099">
        <v>2.5102200404368101E+19</v>
      </c>
    </row>
    <row r="10100" spans="1:11" x14ac:dyDescent="0.45">
      <c r="A10100" s="3">
        <v>45952.612708333334</v>
      </c>
      <c r="B10100" s="1" t="s">
        <v>49</v>
      </c>
      <c r="C10100" t="str">
        <f>IFERROR(VLOOKUP(B10100,[8]電話端末!$A$2:$E$284,2,FALSE),"不在")</f>
        <v>【流山】鴻池千紗都</v>
      </c>
      <c r="D10100" s="1" t="s">
        <v>186</v>
      </c>
      <c r="E10100" t="str">
        <f>IFERROR(VLOOKUP(D10100,[8]電話端末!$A$2:$E$284,2,FALSE),"不在")</f>
        <v>【東京】北林友希</v>
      </c>
      <c r="F10100" s="1" t="s">
        <v>186</v>
      </c>
      <c r="G10100" t="str">
        <f>IFERROR(VLOOKUP(F10100,[8]電話端末!$A$2:$D$284,2,FALSE),"不在")</f>
        <v>【東京】北林友希</v>
      </c>
      <c r="H10100" s="4">
        <v>29</v>
      </c>
      <c r="I10100" s="4">
        <v>26</v>
      </c>
      <c r="K10100">
        <v>2.5102200403868099E+19</v>
      </c>
    </row>
    <row r="10101" spans="1:11" x14ac:dyDescent="0.45">
      <c r="A10101" s="3">
        <v>45952.611273148148</v>
      </c>
      <c r="B10101" s="1" t="s">
        <v>124</v>
      </c>
      <c r="C10101" t="str">
        <f>IFERROR(VLOOKUP(B10101,[8]電話端末!$A$2:$E$284,2,FALSE),"不在")</f>
        <v>【横浜】川崎瞳</v>
      </c>
      <c r="D10101" s="1" t="s">
        <v>130</v>
      </c>
      <c r="E10101" t="str">
        <f>IFERROR(VLOOKUP(D10101,[8]電話端末!$A$2:$E$284,2,FALSE),"不在")</f>
        <v>【福岡】着信グループ</v>
      </c>
      <c r="F10101" s="1" t="s">
        <v>38</v>
      </c>
      <c r="G10101" t="str">
        <f>IFERROR(VLOOKUP(F10101,[8]電話端末!$A$2:$D$284,2,FALSE),"不在")</f>
        <v>【福岡】山崎芹奈</v>
      </c>
      <c r="H10101" s="4">
        <v>78</v>
      </c>
      <c r="I10101" s="4">
        <v>73</v>
      </c>
      <c r="K10101">
        <v>2.5102200401168101E+19</v>
      </c>
    </row>
    <row r="10102" spans="1:11" x14ac:dyDescent="0.45">
      <c r="A10102" s="3">
        <v>45952.61105324074</v>
      </c>
      <c r="B10102" s="1" t="s">
        <v>113</v>
      </c>
      <c r="C10102" t="str">
        <f>IFERROR(VLOOKUP(B10102,[8]電話端末!$A$2:$E$284,2,FALSE),"不在")</f>
        <v>【名古屋】水島奈美</v>
      </c>
      <c r="D10102" s="1" t="s">
        <v>36</v>
      </c>
      <c r="E10102" t="str">
        <f>IFERROR(VLOOKUP(D10102,[8]電話端末!$A$2:$E$284,2,FALSE),"不在")</f>
        <v>【名古屋】稲垣みちる</v>
      </c>
      <c r="F10102" s="1" t="s">
        <v>36</v>
      </c>
      <c r="G10102" t="str">
        <f>IFERROR(VLOOKUP(F10102,[8]電話端末!$A$2:$D$284,2,FALSE),"不在")</f>
        <v>【名古屋】稲垣みちる</v>
      </c>
      <c r="H10102" s="4">
        <v>36</v>
      </c>
      <c r="I10102" s="4">
        <v>35</v>
      </c>
      <c r="K10102">
        <v>2.5102200400568099E+19</v>
      </c>
    </row>
    <row r="10103" spans="1:11" x14ac:dyDescent="0.45">
      <c r="A10103" s="3">
        <v>45952.61005787037</v>
      </c>
      <c r="B10103" s="1" t="s">
        <v>34</v>
      </c>
      <c r="C10103" t="str">
        <f>IFERROR(VLOOKUP(B10103,[8]電話端末!$A$2:$E$284,2,FALSE),"不在")</f>
        <v>【埼玉】細田昌子</v>
      </c>
      <c r="D10103" s="1" t="s">
        <v>23</v>
      </c>
      <c r="E10103" t="str">
        <f>IFERROR(VLOOKUP(D10103,[8]電話端末!$A$2:$E$284,2,FALSE),"不在")</f>
        <v>【本社購買】山口泰彦</v>
      </c>
      <c r="G10103" t="str">
        <f>IFERROR(VLOOKUP(F10103,[8]電話端末!$A$2:$D$284,2,FALSE),"不在")</f>
        <v>不在</v>
      </c>
      <c r="H10103" s="4">
        <v>15</v>
      </c>
      <c r="I10103" s="4">
        <v>0</v>
      </c>
      <c r="K10103">
        <v>2.5102200398968099E+19</v>
      </c>
    </row>
    <row r="10104" spans="1:11" x14ac:dyDescent="0.45">
      <c r="A10104" s="3">
        <v>45952.610011574077</v>
      </c>
      <c r="B10104" s="1" t="s">
        <v>48</v>
      </c>
      <c r="C10104" t="str">
        <f>IFERROR(VLOOKUP(B10104,[8]電話端末!$A$2:$E$284,2,FALSE),"不在")</f>
        <v>【福岡】松添愛</v>
      </c>
      <c r="D10104" s="1" t="s">
        <v>44</v>
      </c>
      <c r="E10104" t="str">
        <f>IFERROR(VLOOKUP(D10104,[8]電話端末!$A$2:$E$284,2,FALSE),"不在")</f>
        <v>【福岡】奥薗美和</v>
      </c>
      <c r="F10104" s="1" t="s">
        <v>44</v>
      </c>
      <c r="G10104" t="str">
        <f>IFERROR(VLOOKUP(F10104,[8]電話端末!$A$2:$D$284,2,FALSE),"不在")</f>
        <v>【福岡】奥薗美和</v>
      </c>
      <c r="H10104" s="4">
        <v>396</v>
      </c>
      <c r="I10104" s="4">
        <v>394</v>
      </c>
      <c r="K10104">
        <v>2.5102200398768099E+19</v>
      </c>
    </row>
    <row r="10105" spans="1:11" x14ac:dyDescent="0.45">
      <c r="A10105" s="3">
        <v>45952.609699074077</v>
      </c>
      <c r="B10105" s="1" t="s">
        <v>187</v>
      </c>
      <c r="C10105" t="str">
        <f>IFERROR(VLOOKUP(B10105,[8]電話端末!$A$2:$E$284,2,FALSE),"不在")</f>
        <v>【埼玉】石川恵理</v>
      </c>
      <c r="D10105" s="1" t="s">
        <v>32</v>
      </c>
      <c r="E10105" t="str">
        <f>IFERROR(VLOOKUP(D10105,[8]電話端末!$A$2:$E$284,2,FALSE),"不在")</f>
        <v>【千葉】遠藤和行</v>
      </c>
      <c r="F10105" s="1" t="s">
        <v>32</v>
      </c>
      <c r="G10105" t="str">
        <f>IFERROR(VLOOKUP(F10105,[8]電話端末!$A$2:$D$284,2,FALSE),"不在")</f>
        <v>【千葉】遠藤和行</v>
      </c>
      <c r="H10105" s="4">
        <v>69</v>
      </c>
      <c r="I10105" s="4">
        <v>66</v>
      </c>
      <c r="K10105">
        <v>2.51022003983681E+19</v>
      </c>
    </row>
    <row r="10106" spans="1:11" x14ac:dyDescent="0.45">
      <c r="A10106" s="3">
        <v>45952.60496527778</v>
      </c>
      <c r="B10106" s="1" t="s">
        <v>19</v>
      </c>
      <c r="C10106" t="str">
        <f>IFERROR(VLOOKUP(B10106,[8]電話端末!$A$2:$E$284,2,FALSE),"不在")</f>
        <v>【福岡】重松宝成</v>
      </c>
      <c r="D10106" s="1" t="s">
        <v>44</v>
      </c>
      <c r="E10106" t="str">
        <f>IFERROR(VLOOKUP(D10106,[8]電話端末!$A$2:$E$284,2,FALSE),"不在")</f>
        <v>【福岡】奥薗美和</v>
      </c>
      <c r="F10106" s="1" t="s">
        <v>44</v>
      </c>
      <c r="G10106" t="str">
        <f>IFERROR(VLOOKUP(F10106,[8]電話端末!$A$2:$D$284,2,FALSE),"不在")</f>
        <v>【福岡】奥薗美和</v>
      </c>
      <c r="H10106" s="4">
        <v>77</v>
      </c>
      <c r="I10106" s="4">
        <v>75</v>
      </c>
      <c r="K10106">
        <v>2.5102200391368102E+19</v>
      </c>
    </row>
    <row r="10107" spans="1:11" x14ac:dyDescent="0.45">
      <c r="A10107" s="3">
        <v>45952.604583333334</v>
      </c>
      <c r="B10107" s="1" t="s">
        <v>38</v>
      </c>
      <c r="C10107" t="str">
        <f>IFERROR(VLOOKUP(B10107,[8]電話端末!$A$2:$E$284,2,FALSE),"不在")</f>
        <v>【福岡】山崎芹奈</v>
      </c>
      <c r="D10107" s="1" t="s">
        <v>91</v>
      </c>
      <c r="E10107" t="str">
        <f>IFERROR(VLOOKUP(D10107,[8]電話端末!$A$2:$E$284,2,FALSE),"不在")</f>
        <v>【MF大阪】上甲なつみ</v>
      </c>
      <c r="F10107" s="1" t="s">
        <v>91</v>
      </c>
      <c r="G10107" t="str">
        <f>IFERROR(VLOOKUP(F10107,[8]電話端末!$A$2:$D$284,2,FALSE),"不在")</f>
        <v>【MF大阪】上甲なつみ</v>
      </c>
      <c r="H10107" s="4">
        <v>58</v>
      </c>
      <c r="I10107" s="4">
        <v>55</v>
      </c>
      <c r="K10107">
        <v>2.5102200390868099E+19</v>
      </c>
    </row>
    <row r="10108" spans="1:11" x14ac:dyDescent="0.45">
      <c r="A10108" s="3">
        <v>45952.604131944441</v>
      </c>
      <c r="B10108" s="1" t="s">
        <v>24</v>
      </c>
      <c r="C10108" t="str">
        <f>IFERROR(VLOOKUP(B10108,[8]電話端末!$A$2:$E$284,2,FALSE),"不在")</f>
        <v>【MF大阪】内田優美</v>
      </c>
      <c r="D10108" s="1" t="s">
        <v>158</v>
      </c>
      <c r="E10108" t="str">
        <f>IFERROR(VLOOKUP(D10108,[8]電話端末!$A$2:$E$284,2,FALSE),"不在")</f>
        <v>【北関東】村上健一</v>
      </c>
      <c r="G10108" t="str">
        <f>IFERROR(VLOOKUP(F10108,[8]電話端末!$A$2:$D$284,2,FALSE),"不在")</f>
        <v>不在</v>
      </c>
      <c r="H10108" s="4">
        <v>15</v>
      </c>
      <c r="I10108" s="4">
        <v>0</v>
      </c>
      <c r="K10108">
        <v>2.5102200390268101E+19</v>
      </c>
    </row>
    <row r="10109" spans="1:11" x14ac:dyDescent="0.45">
      <c r="A10109" s="3">
        <v>45952.603680555556</v>
      </c>
      <c r="B10109" s="1" t="s">
        <v>41</v>
      </c>
      <c r="C10109" t="str">
        <f>IFERROR(VLOOKUP(B10109,[8]電話端末!$A$2:$E$284,2,FALSE),"不在")</f>
        <v>【大阪】松下愛</v>
      </c>
      <c r="D10109" s="1" t="s">
        <v>120</v>
      </c>
      <c r="E10109" t="str">
        <f>IFERROR(VLOOKUP(D10109,[8]電話端末!$A$2:$E$284,2,FALSE),"不在")</f>
        <v>【岡山】岩佐寛子</v>
      </c>
      <c r="F10109" s="1" t="s">
        <v>120</v>
      </c>
      <c r="G10109" t="str">
        <f>IFERROR(VLOOKUP(F10109,[8]電話端末!$A$2:$D$284,2,FALSE),"不在")</f>
        <v>【岡山】岩佐寛子</v>
      </c>
      <c r="H10109" s="4">
        <v>44</v>
      </c>
      <c r="I10109" s="4">
        <v>41</v>
      </c>
      <c r="K10109">
        <v>2.5102200389268099E+19</v>
      </c>
    </row>
    <row r="10110" spans="1:11" x14ac:dyDescent="0.45">
      <c r="A10110" s="3">
        <v>45952.603090277778</v>
      </c>
      <c r="B10110" s="1" t="s">
        <v>38</v>
      </c>
      <c r="C10110" t="str">
        <f>IFERROR(VLOOKUP(B10110,[8]電話端末!$A$2:$E$284,2,FALSE),"不在")</f>
        <v>【福岡】山崎芹奈</v>
      </c>
      <c r="D10110" s="1" t="s">
        <v>19</v>
      </c>
      <c r="E10110" t="str">
        <f>IFERROR(VLOOKUP(D10110,[8]電話端末!$A$2:$E$284,2,FALSE),"不在")</f>
        <v>【福岡】重松宝成</v>
      </c>
      <c r="F10110" s="1" t="s">
        <v>19</v>
      </c>
      <c r="G10110" t="str">
        <f>IFERROR(VLOOKUP(F10110,[8]電話端末!$A$2:$D$284,2,FALSE),"不在")</f>
        <v>【福岡】重松宝成</v>
      </c>
      <c r="H10110" s="4">
        <v>166</v>
      </c>
      <c r="I10110" s="4">
        <v>163</v>
      </c>
      <c r="K10110">
        <v>2.5102200388668101E+19</v>
      </c>
    </row>
    <row r="10111" spans="1:11" x14ac:dyDescent="0.45">
      <c r="A10111" s="3">
        <v>45952.601597222223</v>
      </c>
      <c r="B10111" s="1" t="s">
        <v>57</v>
      </c>
      <c r="C10111" t="str">
        <f>IFERROR(VLOOKUP(B10111,[8]電話端末!$A$2:$E$284,2,FALSE),"不在")</f>
        <v>【本社総務】吉田亜依</v>
      </c>
      <c r="D10111" s="1" t="s">
        <v>67</v>
      </c>
      <c r="E10111" t="str">
        <f>IFERROR(VLOOKUP(D10111,[8]電話端末!$A$2:$E$284,2,FALSE),"不在")</f>
        <v>【MF大阪】後垣幸恵</v>
      </c>
      <c r="F10111" s="1" t="s">
        <v>67</v>
      </c>
      <c r="G10111" t="str">
        <f>IFERROR(VLOOKUP(F10111,[8]電話端末!$A$2:$D$284,2,FALSE),"不在")</f>
        <v>【MF大阪】後垣幸恵</v>
      </c>
      <c r="H10111" s="4">
        <v>223</v>
      </c>
      <c r="I10111" s="4">
        <v>220</v>
      </c>
      <c r="K10111">
        <v>2.51022003857681E+19</v>
      </c>
    </row>
    <row r="10112" spans="1:11" x14ac:dyDescent="0.45">
      <c r="A10112" s="3">
        <v>45952.601423611108</v>
      </c>
      <c r="B10112" s="1" t="s">
        <v>120</v>
      </c>
      <c r="C10112" t="str">
        <f>IFERROR(VLOOKUP(B10112,[8]電話端末!$A$2:$E$284,2,FALSE),"不在")</f>
        <v>【岡山】岩佐寛子</v>
      </c>
      <c r="D10112" s="1" t="s">
        <v>41</v>
      </c>
      <c r="E10112" t="str">
        <f>IFERROR(VLOOKUP(D10112,[8]電話端末!$A$2:$E$284,2,FALSE),"不在")</f>
        <v>【大阪】松下愛</v>
      </c>
      <c r="F10112" s="1" t="s">
        <v>41</v>
      </c>
      <c r="G10112" t="str">
        <f>IFERROR(VLOOKUP(F10112,[8]電話端末!$A$2:$D$284,2,FALSE),"不在")</f>
        <v>【大阪】松下愛</v>
      </c>
      <c r="H10112" s="4">
        <v>69</v>
      </c>
      <c r="I10112" s="4">
        <v>68</v>
      </c>
      <c r="K10112">
        <v>2.5102200385368101E+19</v>
      </c>
    </row>
    <row r="10113" spans="1:11" x14ac:dyDescent="0.45">
      <c r="A10113" s="3">
        <v>45952.601388888892</v>
      </c>
      <c r="B10113" s="1" t="s">
        <v>120</v>
      </c>
      <c r="C10113" t="str">
        <f>IFERROR(VLOOKUP(B10113,[8]電話端末!$A$2:$E$284,2,FALSE),"不在")</f>
        <v>【岡山】岩佐寛子</v>
      </c>
      <c r="D10113" s="1" t="s">
        <v>41</v>
      </c>
      <c r="E10113" t="str">
        <f>IFERROR(VLOOKUP(D10113,[8]電話端末!$A$2:$E$284,2,FALSE),"不在")</f>
        <v>【大阪】松下愛</v>
      </c>
      <c r="G10113" t="str">
        <f>IFERROR(VLOOKUP(F10113,[8]電話端末!$A$2:$D$284,2,FALSE),"不在")</f>
        <v>不在</v>
      </c>
      <c r="H10113" s="4">
        <v>0</v>
      </c>
      <c r="I10113" s="4">
        <v>0</v>
      </c>
      <c r="K10113">
        <v>2.5102200385268101E+19</v>
      </c>
    </row>
    <row r="10114" spans="1:11" x14ac:dyDescent="0.45">
      <c r="A10114" s="3">
        <v>45952.596990740742</v>
      </c>
      <c r="B10114" s="1" t="s">
        <v>81</v>
      </c>
      <c r="C10114" t="str">
        <f>IFERROR(VLOOKUP(B10114,[8]電話端末!$A$2:$E$284,2,FALSE),"不在")</f>
        <v>【横浜】奥秋素子</v>
      </c>
      <c r="D10114" s="1" t="s">
        <v>54</v>
      </c>
      <c r="E10114" t="str">
        <f>IFERROR(VLOOKUP(D10114,[8]電話端末!$A$2:$E$284,2,FALSE),"不在")</f>
        <v>【東京】着信グループ</v>
      </c>
      <c r="F10114" s="1" t="s">
        <v>60</v>
      </c>
      <c r="G10114" t="str">
        <f>IFERROR(VLOOKUP(F10114,[8]電話端末!$A$2:$D$284,2,FALSE),"不在")</f>
        <v>【東京】林まど佳</v>
      </c>
      <c r="H10114" s="4">
        <v>94</v>
      </c>
      <c r="I10114" s="4">
        <v>92</v>
      </c>
      <c r="K10114">
        <v>2.5102200380168102E+19</v>
      </c>
    </row>
    <row r="10115" spans="1:11" x14ac:dyDescent="0.45">
      <c r="A10115" s="3">
        <v>45952.594282407408</v>
      </c>
      <c r="B10115" s="1" t="s">
        <v>65</v>
      </c>
      <c r="C10115" t="str">
        <f>IFERROR(VLOOKUP(B10115,[8]電話端末!$A$2:$E$284,2,FALSE),"不在")</f>
        <v>【本社】受付用電話機</v>
      </c>
      <c r="D10115" s="1" t="s">
        <v>66</v>
      </c>
      <c r="E10115" t="str">
        <f>IFERROR(VLOOKUP(D10115,[8]電話端末!$A$2:$E$284,2,FALSE),"不在")</f>
        <v>【本社】受付電話機</v>
      </c>
      <c r="F10115" s="1" t="s">
        <v>57</v>
      </c>
      <c r="G10115" t="str">
        <f>IFERROR(VLOOKUP(F10115,[8]電話端末!$A$2:$D$284,2,FALSE),"不在")</f>
        <v>【本社総務】吉田亜依</v>
      </c>
      <c r="H10115" s="4">
        <v>12</v>
      </c>
      <c r="I10115" s="4">
        <v>9</v>
      </c>
      <c r="K10115">
        <v>2.51022003760681E+19</v>
      </c>
    </row>
    <row r="10116" spans="1:11" x14ac:dyDescent="0.45">
      <c r="A10116" s="3">
        <v>45952.594270833331</v>
      </c>
      <c r="B10116" s="1" t="s">
        <v>67</v>
      </c>
      <c r="C10116" t="str">
        <f>IFERROR(VLOOKUP(B10116,[8]電話端末!$A$2:$E$284,2,FALSE),"不在")</f>
        <v>【MF大阪】後垣幸恵</v>
      </c>
      <c r="D10116" s="1" t="s">
        <v>33</v>
      </c>
      <c r="E10116" t="str">
        <f>IFERROR(VLOOKUP(D10116,[8]電話端末!$A$2:$E$284,2,FALSE),"不在")</f>
        <v>【本社経理】池上有花</v>
      </c>
      <c r="G10116" t="str">
        <f>IFERROR(VLOOKUP(F10116,[8]電話端末!$A$2:$D$284,2,FALSE),"不在")</f>
        <v>不在</v>
      </c>
      <c r="H10116" s="4">
        <v>18</v>
      </c>
      <c r="I10116" s="4">
        <v>0</v>
      </c>
      <c r="K10116">
        <v>2.51022003759681E+19</v>
      </c>
    </row>
    <row r="10117" spans="1:11" x14ac:dyDescent="0.45">
      <c r="A10117" s="3">
        <v>45952.591608796298</v>
      </c>
      <c r="B10117" s="1" t="s">
        <v>28</v>
      </c>
      <c r="C10117" t="str">
        <f>IFERROR(VLOOKUP(B10117,[8]電話端末!$A$2:$E$284,2,FALSE),"不在")</f>
        <v>【名古屋】大渕温子</v>
      </c>
      <c r="D10117" s="1" t="s">
        <v>113</v>
      </c>
      <c r="E10117" t="str">
        <f>IFERROR(VLOOKUP(D10117,[8]電話端末!$A$2:$E$284,2,FALSE),"不在")</f>
        <v>【名古屋】水島奈美</v>
      </c>
      <c r="F10117" s="1" t="s">
        <v>113</v>
      </c>
      <c r="G10117" t="str">
        <f>IFERROR(VLOOKUP(F10117,[8]電話端末!$A$2:$D$284,2,FALSE),"不在")</f>
        <v>【名古屋】水島奈美</v>
      </c>
      <c r="H10117" s="4">
        <v>49</v>
      </c>
      <c r="I10117" s="4">
        <v>48</v>
      </c>
      <c r="K10117">
        <v>2.5102200371868099E+19</v>
      </c>
    </row>
    <row r="10118" spans="1:11" x14ac:dyDescent="0.45">
      <c r="A10118" s="3">
        <v>45952.589479166665</v>
      </c>
      <c r="B10118" s="1" t="s">
        <v>128</v>
      </c>
      <c r="C10118" t="str">
        <f>IFERROR(VLOOKUP(B10118,[8]電話端末!$A$2:$E$284,2,FALSE),"不在")</f>
        <v>【仙台】仁藤佳美</v>
      </c>
      <c r="D10118" s="1" t="s">
        <v>83</v>
      </c>
      <c r="E10118" t="str">
        <f>IFERROR(VLOOKUP(D10118,[8]電話端末!$A$2:$E$284,2,FALSE),"不在")</f>
        <v>【札幌】舘合庸介</v>
      </c>
      <c r="G10118" t="str">
        <f>IFERROR(VLOOKUP(F10118,[8]電話端末!$A$2:$D$284,2,FALSE),"不在")</f>
        <v>不在</v>
      </c>
      <c r="H10118" s="4">
        <v>12</v>
      </c>
      <c r="I10118" s="4">
        <v>0</v>
      </c>
      <c r="K10118">
        <v>2.5102200367168098E+19</v>
      </c>
    </row>
    <row r="10119" spans="1:11" x14ac:dyDescent="0.45">
      <c r="A10119" s="3">
        <v>45952.589421296296</v>
      </c>
      <c r="B10119" s="1" t="s">
        <v>123</v>
      </c>
      <c r="C10119" t="str">
        <f>IFERROR(VLOOKUP(B10119,[8]電話端末!$A$2:$E$284,2,FALSE),"不在")</f>
        <v>【本社IT】福原弘明</v>
      </c>
      <c r="D10119" s="1" t="s">
        <v>187</v>
      </c>
      <c r="E10119" t="str">
        <f>IFERROR(VLOOKUP(D10119,[8]電話端末!$A$2:$E$284,2,FALSE),"不在")</f>
        <v>【埼玉】石川恵理</v>
      </c>
      <c r="F10119" s="1" t="s">
        <v>187</v>
      </c>
      <c r="G10119" t="str">
        <f>IFERROR(VLOOKUP(F10119,[8]電話端末!$A$2:$D$284,2,FALSE),"不在")</f>
        <v>【埼玉】石川恵理</v>
      </c>
      <c r="H10119" s="4">
        <v>21</v>
      </c>
      <c r="I10119" s="4">
        <v>19</v>
      </c>
      <c r="K10119">
        <v>2.5102200366868099E+19</v>
      </c>
    </row>
    <row r="10120" spans="1:11" x14ac:dyDescent="0.45">
      <c r="A10120" s="3">
        <v>45952.589328703703</v>
      </c>
      <c r="B10120" s="1" t="s">
        <v>64</v>
      </c>
      <c r="C10120" t="str">
        <f>IFERROR(VLOOKUP(B10120,[8]電話端末!$A$2:$E$284,2,FALSE),"不在")</f>
        <v>【MF大阪】渡邉莉乃</v>
      </c>
      <c r="D10120" s="1" t="s">
        <v>70</v>
      </c>
      <c r="E10120" t="str">
        <f>IFERROR(VLOOKUP(D10120,[8]電話端末!$A$2:$E$284,2,FALSE),"不在")</f>
        <v>【名古屋】着信グループ</v>
      </c>
      <c r="F10120" s="1" t="s">
        <v>36</v>
      </c>
      <c r="G10120" t="str">
        <f>IFERROR(VLOOKUP(F10120,[8]電話端末!$A$2:$D$284,2,FALSE),"不在")</f>
        <v>【名古屋】稲垣みちる</v>
      </c>
      <c r="H10120" s="4">
        <v>50</v>
      </c>
      <c r="I10120" s="4">
        <v>48</v>
      </c>
      <c r="K10120">
        <v>2.51022003665681E+19</v>
      </c>
    </row>
    <row r="10121" spans="1:11" x14ac:dyDescent="0.45">
      <c r="A10121" s="3">
        <v>45952.58834490741</v>
      </c>
      <c r="B10121" s="1" t="s">
        <v>88</v>
      </c>
      <c r="C10121" t="str">
        <f>IFERROR(VLOOKUP(B10121,[8]電話端末!$A$2:$E$284,2,FALSE),"不在")</f>
        <v>【MF大阪】大村達也</v>
      </c>
      <c r="D10121" s="1" t="s">
        <v>169</v>
      </c>
      <c r="E10121" t="str">
        <f>IFERROR(VLOOKUP(D10121,[8]電話端末!$A$2:$E$284,2,FALSE),"不在")</f>
        <v>【本社EC】猶貞彩</v>
      </c>
      <c r="F10121" s="1" t="s">
        <v>169</v>
      </c>
      <c r="G10121" t="str">
        <f>IFERROR(VLOOKUP(F10121,[8]電話端末!$A$2:$D$284,2,FALSE),"不在")</f>
        <v>【本社EC】猶貞彩</v>
      </c>
      <c r="H10121" s="4">
        <v>168</v>
      </c>
      <c r="I10121" s="4">
        <v>164</v>
      </c>
      <c r="K10121">
        <v>2.5102200363868099E+19</v>
      </c>
    </row>
    <row r="10122" spans="1:11" x14ac:dyDescent="0.45">
      <c r="A10122" s="3">
        <v>45952.587824074071</v>
      </c>
      <c r="B10122" s="1" t="s">
        <v>67</v>
      </c>
      <c r="C10122" t="str">
        <f>IFERROR(VLOOKUP(B10122,[8]電話端末!$A$2:$E$284,2,FALSE),"不在")</f>
        <v>【MF大阪】後垣幸恵</v>
      </c>
      <c r="D10122" s="1" t="s">
        <v>57</v>
      </c>
      <c r="E10122" t="str">
        <f>IFERROR(VLOOKUP(D10122,[8]電話端末!$A$2:$E$284,2,FALSE),"不在")</f>
        <v>【本社総務】吉田亜依</v>
      </c>
      <c r="F10122" s="1" t="s">
        <v>129</v>
      </c>
      <c r="G10122" t="str">
        <f>IFERROR(VLOOKUP(F10122,[8]電話端末!$A$2:$D$284,2,FALSE),"不在")</f>
        <v>【本社総務】赤羽恵理</v>
      </c>
      <c r="H10122" s="4">
        <v>72</v>
      </c>
      <c r="I10122" s="4">
        <v>68</v>
      </c>
      <c r="K10122">
        <v>2.5102200362568102E+19</v>
      </c>
    </row>
    <row r="10123" spans="1:11" x14ac:dyDescent="0.45">
      <c r="A10123" s="3">
        <v>45952.587708333333</v>
      </c>
      <c r="B10123" s="1" t="s">
        <v>83</v>
      </c>
      <c r="C10123" t="str">
        <f>IFERROR(VLOOKUP(B10123,[8]電話端末!$A$2:$E$284,2,FALSE),"不在")</f>
        <v>【札幌】舘合庸介</v>
      </c>
      <c r="D10123" s="1" t="s">
        <v>128</v>
      </c>
      <c r="E10123" t="str">
        <f>IFERROR(VLOOKUP(D10123,[8]電話端末!$A$2:$E$284,2,FALSE),"不在")</f>
        <v>【仙台】仁藤佳美</v>
      </c>
      <c r="G10123" t="str">
        <f>IFERROR(VLOOKUP(F10123,[8]電話端末!$A$2:$D$284,2,FALSE),"不在")</f>
        <v>不在</v>
      </c>
      <c r="H10123" s="4">
        <v>0</v>
      </c>
      <c r="I10123" s="4">
        <v>0</v>
      </c>
      <c r="K10123">
        <v>2.5102200362468098E+19</v>
      </c>
    </row>
    <row r="10124" spans="1:11" x14ac:dyDescent="0.45">
      <c r="A10124" s="3">
        <v>45952.586921296293</v>
      </c>
      <c r="B10124" s="1" t="s">
        <v>34</v>
      </c>
      <c r="C10124" t="str">
        <f>IFERROR(VLOOKUP(B10124,[8]電話端末!$A$2:$E$284,2,FALSE),"不在")</f>
        <v>【埼玉】細田昌子</v>
      </c>
      <c r="D10124" s="1" t="s">
        <v>25</v>
      </c>
      <c r="E10124" t="str">
        <f>IFERROR(VLOOKUP(D10124,[8]電話端末!$A$2:$E$284,2,FALSE),"不在")</f>
        <v>【埼玉】池田千恵子</v>
      </c>
      <c r="F10124" s="1" t="s">
        <v>25</v>
      </c>
      <c r="G10124" t="str">
        <f>IFERROR(VLOOKUP(F10124,[8]電話端末!$A$2:$D$284,2,FALSE),"不在")</f>
        <v>【埼玉】池田千恵子</v>
      </c>
      <c r="H10124" s="4">
        <v>67</v>
      </c>
      <c r="I10124" s="4">
        <v>66</v>
      </c>
      <c r="K10124">
        <v>2.51022003615681E+19</v>
      </c>
    </row>
    <row r="10125" spans="1:11" x14ac:dyDescent="0.45">
      <c r="A10125" s="3">
        <v>45952.586145833331</v>
      </c>
      <c r="B10125" s="1" t="s">
        <v>39</v>
      </c>
      <c r="C10125" t="str">
        <f>IFERROR(VLOOKUP(B10125,[8]電話端末!$A$2:$E$284,2,FALSE),"不在")</f>
        <v>【福岡】松尾明日香</v>
      </c>
      <c r="D10125" s="1" t="s">
        <v>19</v>
      </c>
      <c r="E10125" t="str">
        <f>IFERROR(VLOOKUP(D10125,[8]電話端末!$A$2:$E$284,2,FALSE),"不在")</f>
        <v>【福岡】重松宝成</v>
      </c>
      <c r="F10125" s="1" t="s">
        <v>19</v>
      </c>
      <c r="G10125" t="str">
        <f>IFERROR(VLOOKUP(F10125,[8]電話端末!$A$2:$D$284,2,FALSE),"不在")</f>
        <v>【福岡】重松宝成</v>
      </c>
      <c r="H10125" s="4">
        <v>123</v>
      </c>
      <c r="I10125" s="4">
        <v>119</v>
      </c>
      <c r="K10125">
        <v>2.5102200360768098E+19</v>
      </c>
    </row>
    <row r="10126" spans="1:11" x14ac:dyDescent="0.45">
      <c r="A10126" s="3">
        <v>45952.584791666668</v>
      </c>
      <c r="B10126" s="1" t="s">
        <v>164</v>
      </c>
      <c r="C10126" t="str">
        <f>IFERROR(VLOOKUP(B10126,[8]電話端末!$A$2:$E$284,2,FALSE),"不在")</f>
        <v>【流山】蒲原健吾</v>
      </c>
      <c r="D10126" s="1" t="s">
        <v>20</v>
      </c>
      <c r="E10126" t="str">
        <f>IFERROR(VLOOKUP(D10126,[8]電話端末!$A$2:$E$284,2,FALSE),"不在")</f>
        <v>【本社IT】梶ヶ谷知晃</v>
      </c>
      <c r="F10126" s="1" t="s">
        <v>20</v>
      </c>
      <c r="G10126" t="str">
        <f>IFERROR(VLOOKUP(F10126,[8]電話端末!$A$2:$D$284,2,FALSE),"不在")</f>
        <v>【本社IT】梶ヶ谷知晃</v>
      </c>
      <c r="H10126" s="4">
        <v>157</v>
      </c>
      <c r="I10126" s="4">
        <v>154</v>
      </c>
      <c r="K10126">
        <v>2.5102200358268101E+19</v>
      </c>
    </row>
    <row r="10127" spans="1:11" x14ac:dyDescent="0.45">
      <c r="A10127" s="3">
        <v>45952.583402777775</v>
      </c>
      <c r="B10127" s="1" t="s">
        <v>187</v>
      </c>
      <c r="C10127" t="str">
        <f>IFERROR(VLOOKUP(B10127,[8]電話端末!$A$2:$E$284,2,FALSE),"不在")</f>
        <v>【埼玉】石川恵理</v>
      </c>
      <c r="D10127" s="1" t="s">
        <v>123</v>
      </c>
      <c r="E10127" t="str">
        <f>IFERROR(VLOOKUP(D10127,[8]電話端末!$A$2:$E$284,2,FALSE),"不在")</f>
        <v>【本社IT】福原弘明</v>
      </c>
      <c r="F10127" s="1" t="s">
        <v>123</v>
      </c>
      <c r="G10127" t="str">
        <f>IFERROR(VLOOKUP(F10127,[8]電話端末!$A$2:$D$284,2,FALSE),"不在")</f>
        <v>【本社IT】福原弘明</v>
      </c>
      <c r="H10127" s="4">
        <v>386</v>
      </c>
      <c r="I10127" s="4">
        <v>380</v>
      </c>
      <c r="K10127">
        <v>2.5102200356068098E+19</v>
      </c>
    </row>
    <row r="10128" spans="1:11" x14ac:dyDescent="0.45">
      <c r="A10128" s="3">
        <v>45952.583298611113</v>
      </c>
      <c r="B10128" s="1" t="s">
        <v>87</v>
      </c>
      <c r="C10128" t="str">
        <f>IFERROR(VLOOKUP(B10128,[8]電話端末!$A$2:$E$284,2,FALSE),"不在")</f>
        <v>【本社EC】別府菜々美</v>
      </c>
      <c r="D10128" s="1" t="s">
        <v>169</v>
      </c>
      <c r="E10128" t="str">
        <f>IFERROR(VLOOKUP(D10128,[8]電話端末!$A$2:$E$284,2,FALSE),"不在")</f>
        <v>【本社EC】猶貞彩</v>
      </c>
      <c r="F10128" s="1" t="s">
        <v>169</v>
      </c>
      <c r="G10128" t="str">
        <f>IFERROR(VLOOKUP(F10128,[8]電話端末!$A$2:$D$284,2,FALSE),"不在")</f>
        <v>【本社EC】猶貞彩</v>
      </c>
      <c r="H10128" s="4">
        <v>71</v>
      </c>
      <c r="I10128" s="4">
        <v>64</v>
      </c>
      <c r="K10128">
        <v>2.5102200355768099E+19</v>
      </c>
    </row>
    <row r="10129" spans="1:11" x14ac:dyDescent="0.45">
      <c r="A10129" s="3">
        <v>45952.58321759259</v>
      </c>
      <c r="B10129" s="1" t="s">
        <v>180</v>
      </c>
      <c r="C10129" t="str">
        <f>IFERROR(VLOOKUP(B10129,[8]電話端末!$A$2:$E$284,2,FALSE),"不在")</f>
        <v>【横浜】萩原直美</v>
      </c>
      <c r="D10129" s="1" t="s">
        <v>37</v>
      </c>
      <c r="E10129" t="str">
        <f>IFERROR(VLOOKUP(D10129,[8]電話端末!$A$2:$E$284,2,FALSE),"不在")</f>
        <v>【千葉】小島佳菜</v>
      </c>
      <c r="G10129" t="str">
        <f>IFERROR(VLOOKUP(F10129,[8]電話端末!$A$2:$D$284,2,FALSE),"不在")</f>
        <v>不在</v>
      </c>
      <c r="H10129" s="4">
        <v>13</v>
      </c>
      <c r="I10129" s="4">
        <v>0</v>
      </c>
      <c r="K10129">
        <v>2.51022003554681E+19</v>
      </c>
    </row>
    <row r="10130" spans="1:11" x14ac:dyDescent="0.45">
      <c r="A10130" s="3">
        <v>45952.581932870373</v>
      </c>
      <c r="B10130" s="1" t="s">
        <v>187</v>
      </c>
      <c r="C10130" t="str">
        <f>IFERROR(VLOOKUP(B10130,[8]電話端末!$A$2:$E$284,2,FALSE),"不在")</f>
        <v>【埼玉】石川恵理</v>
      </c>
      <c r="D10130" s="1" t="s">
        <v>34</v>
      </c>
      <c r="E10130" t="str">
        <f>IFERROR(VLOOKUP(D10130,[8]電話端末!$A$2:$E$284,2,FALSE),"不在")</f>
        <v>【埼玉】細田昌子</v>
      </c>
      <c r="F10130" s="1" t="s">
        <v>34</v>
      </c>
      <c r="G10130" t="str">
        <f>IFERROR(VLOOKUP(F10130,[8]電話端末!$A$2:$D$284,2,FALSE),"不在")</f>
        <v>【埼玉】細田昌子</v>
      </c>
      <c r="H10130" s="4">
        <v>171</v>
      </c>
      <c r="I10130" s="4">
        <v>165</v>
      </c>
      <c r="K10130">
        <v>2.51022003537681E+19</v>
      </c>
    </row>
    <row r="10131" spans="1:11" x14ac:dyDescent="0.45">
      <c r="A10131" s="3">
        <v>45952.581250000003</v>
      </c>
      <c r="B10131" s="1" t="s">
        <v>180</v>
      </c>
      <c r="C10131" t="str">
        <f>IFERROR(VLOOKUP(B10131,[8]電話端末!$A$2:$E$284,2,FALSE),"不在")</f>
        <v>【横浜】萩原直美</v>
      </c>
      <c r="D10131" s="1" t="s">
        <v>37</v>
      </c>
      <c r="E10131" t="str">
        <f>IFERROR(VLOOKUP(D10131,[8]電話端末!$A$2:$E$284,2,FALSE),"不在")</f>
        <v>【千葉】小島佳菜</v>
      </c>
      <c r="G10131" t="str">
        <f>IFERROR(VLOOKUP(F10131,[8]電話端末!$A$2:$D$284,2,FALSE),"不在")</f>
        <v>不在</v>
      </c>
      <c r="H10131" s="4">
        <v>16</v>
      </c>
      <c r="I10131" s="4">
        <v>0</v>
      </c>
      <c r="K10131">
        <v>2.5102200352868098E+19</v>
      </c>
    </row>
    <row r="10132" spans="1:11" x14ac:dyDescent="0.45">
      <c r="A10132" s="3">
        <v>45952.58011574074</v>
      </c>
      <c r="B10132" s="1" t="s">
        <v>140</v>
      </c>
      <c r="C10132" t="str">
        <f>IFERROR(VLOOKUP(B10132,[8]電話端末!$A$2:$E$284,2,FALSE),"不在")</f>
        <v>【千葉】遠藤和行</v>
      </c>
      <c r="D10132" s="1" t="s">
        <v>52</v>
      </c>
      <c r="E10132" t="str">
        <f>IFERROR(VLOOKUP(D10132,[8]電話端末!$A$2:$E$284,2,FALSE),"不在")</f>
        <v>【本社輸入】細川靖司</v>
      </c>
      <c r="F10132" s="1" t="s">
        <v>52</v>
      </c>
      <c r="G10132" t="str">
        <f>IFERROR(VLOOKUP(F10132,[8]電話端末!$A$2:$D$284,2,FALSE),"不在")</f>
        <v>【本社輸入】細川靖司</v>
      </c>
      <c r="H10132" s="4">
        <v>139</v>
      </c>
      <c r="I10132" s="4">
        <v>136</v>
      </c>
      <c r="K10132">
        <v>2.5102200351468102E+19</v>
      </c>
    </row>
    <row r="10133" spans="1:11" x14ac:dyDescent="0.45">
      <c r="A10133" s="3">
        <v>45952.580057870371</v>
      </c>
      <c r="B10133" s="1" t="s">
        <v>140</v>
      </c>
      <c r="C10133" t="str">
        <f>IFERROR(VLOOKUP(B10133,[8]電話端末!$A$2:$E$284,2,FALSE),"不在")</f>
        <v>【千葉】遠藤和行</v>
      </c>
      <c r="D10133" s="1" t="s">
        <v>144</v>
      </c>
      <c r="E10133" t="str">
        <f>IFERROR(VLOOKUP(D10133,[8]電話端末!$A$2:$E$284,2,FALSE),"不在")</f>
        <v>【本社輸入】五戸勇気</v>
      </c>
      <c r="G10133" t="str">
        <f>IFERROR(VLOOKUP(F10133,[8]電話端末!$A$2:$D$284,2,FALSE),"不在")</f>
        <v>不在</v>
      </c>
      <c r="H10133" s="4">
        <v>1</v>
      </c>
      <c r="I10133" s="4">
        <v>0</v>
      </c>
      <c r="K10133">
        <v>2.5102200351368102E+19</v>
      </c>
    </row>
    <row r="10134" spans="1:11" x14ac:dyDescent="0.45">
      <c r="A10134" s="3">
        <v>45952.579097222224</v>
      </c>
      <c r="B10134" s="1" t="s">
        <v>123</v>
      </c>
      <c r="C10134" t="str">
        <f>IFERROR(VLOOKUP(B10134,[8]電話端末!$A$2:$E$284,2,FALSE),"不在")</f>
        <v>【本社IT】福原弘明</v>
      </c>
      <c r="D10134" s="1" t="s">
        <v>34</v>
      </c>
      <c r="E10134" t="str">
        <f>IFERROR(VLOOKUP(D10134,[8]電話端末!$A$2:$E$284,2,FALSE),"不在")</f>
        <v>【埼玉】細田昌子</v>
      </c>
      <c r="F10134" s="1" t="s">
        <v>34</v>
      </c>
      <c r="G10134" t="str">
        <f>IFERROR(VLOOKUP(F10134,[8]電話端末!$A$2:$D$284,2,FALSE),"不在")</f>
        <v>【埼玉】細田昌子</v>
      </c>
      <c r="H10134" s="4">
        <v>213</v>
      </c>
      <c r="I10134" s="4">
        <v>211</v>
      </c>
      <c r="K10134">
        <v>2.5102200349768102E+19</v>
      </c>
    </row>
    <row r="10135" spans="1:11" x14ac:dyDescent="0.45">
      <c r="A10135" s="3">
        <v>45952.579004629632</v>
      </c>
      <c r="B10135" s="1" t="s">
        <v>83</v>
      </c>
      <c r="C10135" t="str">
        <f>IFERROR(VLOOKUP(B10135,[8]電話端末!$A$2:$E$284,2,FALSE),"不在")</f>
        <v>【札幌】舘合庸介</v>
      </c>
      <c r="D10135" s="1" t="s">
        <v>156</v>
      </c>
      <c r="E10135" t="str">
        <f>IFERROR(VLOOKUP(D10135,[8]電話端末!$A$2:$E$284,2,FALSE),"不在")</f>
        <v>【本社在庫物流課】富山幸</v>
      </c>
      <c r="F10135" s="1" t="s">
        <v>156</v>
      </c>
      <c r="G10135" t="str">
        <f>IFERROR(VLOOKUP(F10135,[8]電話端末!$A$2:$D$284,2,FALSE),"不在")</f>
        <v>【本社在庫物流課】富山幸</v>
      </c>
      <c r="H10135" s="4">
        <v>105</v>
      </c>
      <c r="I10135" s="4">
        <v>97</v>
      </c>
      <c r="K10135">
        <v>2.5102200349568098E+19</v>
      </c>
    </row>
    <row r="10136" spans="1:11" x14ac:dyDescent="0.45">
      <c r="A10136" s="3">
        <v>45952.578229166669</v>
      </c>
      <c r="B10136" s="1" t="s">
        <v>76</v>
      </c>
      <c r="C10136" t="str">
        <f>IFERROR(VLOOKUP(B10136,[8]電話端末!$A$2:$E$284,2,FALSE),"不在")</f>
        <v>【埼玉】豊田里花</v>
      </c>
      <c r="D10136" s="1" t="s">
        <v>589</v>
      </c>
      <c r="E10136" t="str">
        <f>IFERROR(VLOOKUP(D10136,[8]電話端末!$A$2:$E$284,2,FALSE),"不在")</f>
        <v>不在</v>
      </c>
      <c r="G10136" t="str">
        <f>IFERROR(VLOOKUP(F10136,[8]電話端末!$A$2:$D$284,2,FALSE),"不在")</f>
        <v>不在</v>
      </c>
      <c r="H10136" s="4">
        <v>0</v>
      </c>
      <c r="I10136" s="4">
        <v>0</v>
      </c>
      <c r="K10136">
        <v>2.5102200348368101E+19</v>
      </c>
    </row>
    <row r="10137" spans="1:11" x14ac:dyDescent="0.45">
      <c r="A10137" s="3">
        <v>45952.575416666667</v>
      </c>
      <c r="B10137" s="1" t="s">
        <v>44</v>
      </c>
      <c r="C10137" t="str">
        <f>IFERROR(VLOOKUP(B10137,[8]電話端末!$A$2:$E$284,2,FALSE),"不在")</f>
        <v>【福岡】奥薗美和</v>
      </c>
      <c r="D10137" s="1" t="s">
        <v>19</v>
      </c>
      <c r="E10137" t="str">
        <f>IFERROR(VLOOKUP(D10137,[8]電話端末!$A$2:$E$284,2,FALSE),"不在")</f>
        <v>【福岡】重松宝成</v>
      </c>
      <c r="F10137" s="1" t="s">
        <v>19</v>
      </c>
      <c r="G10137" t="str">
        <f>IFERROR(VLOOKUP(F10137,[8]電話端末!$A$2:$D$284,2,FALSE),"不在")</f>
        <v>【福岡】重松宝成</v>
      </c>
      <c r="H10137" s="4">
        <v>60</v>
      </c>
      <c r="I10137" s="4">
        <v>59</v>
      </c>
      <c r="K10137">
        <v>2.51022003440681E+19</v>
      </c>
    </row>
    <row r="10138" spans="1:11" x14ac:dyDescent="0.45">
      <c r="A10138" s="3">
        <v>45952.573819444442</v>
      </c>
      <c r="B10138" s="1" t="s">
        <v>38</v>
      </c>
      <c r="C10138" t="str">
        <f>IFERROR(VLOOKUP(B10138,[8]電話端末!$A$2:$E$284,2,FALSE),"不在")</f>
        <v>【福岡】山崎芹奈</v>
      </c>
      <c r="D10138" s="1" t="s">
        <v>48</v>
      </c>
      <c r="E10138" t="str">
        <f>IFERROR(VLOOKUP(D10138,[8]電話端末!$A$2:$E$284,2,FALSE),"不在")</f>
        <v>【福岡】松添愛</v>
      </c>
      <c r="F10138" s="1" t="s">
        <v>48</v>
      </c>
      <c r="G10138" t="str">
        <f>IFERROR(VLOOKUP(F10138,[8]電話端末!$A$2:$D$284,2,FALSE),"不在")</f>
        <v>【福岡】松添愛</v>
      </c>
      <c r="H10138" s="4">
        <v>23</v>
      </c>
      <c r="I10138" s="4">
        <v>21</v>
      </c>
      <c r="K10138">
        <v>2.5102200341268099E+19</v>
      </c>
    </row>
    <row r="10139" spans="1:11" x14ac:dyDescent="0.45">
      <c r="A10139" s="3">
        <v>45952.572754629633</v>
      </c>
      <c r="B10139" s="1" t="s">
        <v>44</v>
      </c>
      <c r="C10139" t="str">
        <f>IFERROR(VLOOKUP(B10139,[8]電話端末!$A$2:$E$284,2,FALSE),"不在")</f>
        <v>【福岡】奥薗美和</v>
      </c>
      <c r="D10139" s="1" t="s">
        <v>19</v>
      </c>
      <c r="E10139" t="str">
        <f>IFERROR(VLOOKUP(D10139,[8]電話端末!$A$2:$E$284,2,FALSE),"不在")</f>
        <v>【福岡】重松宝成</v>
      </c>
      <c r="F10139" s="1" t="s">
        <v>19</v>
      </c>
      <c r="G10139" t="str">
        <f>IFERROR(VLOOKUP(F10139,[8]電話端末!$A$2:$D$284,2,FALSE),"不在")</f>
        <v>【福岡】重松宝成</v>
      </c>
      <c r="H10139" s="4">
        <v>79</v>
      </c>
      <c r="I10139" s="4">
        <v>78</v>
      </c>
      <c r="K10139">
        <v>2.5102200339968098E+19</v>
      </c>
    </row>
    <row r="10140" spans="1:11" x14ac:dyDescent="0.45">
      <c r="A10140" s="3">
        <v>45952.572615740741</v>
      </c>
      <c r="B10140" s="1" t="s">
        <v>164</v>
      </c>
      <c r="C10140" t="str">
        <f>IFERROR(VLOOKUP(B10140,[8]電話端末!$A$2:$E$284,2,FALSE),"不在")</f>
        <v>【流山】蒲原健吾</v>
      </c>
      <c r="D10140" s="1" t="s">
        <v>27</v>
      </c>
      <c r="E10140" t="str">
        <f>IFERROR(VLOOKUP(D10140,[8]電話端末!$A$2:$E$284,2,FALSE),"不在")</f>
        <v>【本社在庫物流課】黒田靖広</v>
      </c>
      <c r="F10140" s="1" t="s">
        <v>156</v>
      </c>
      <c r="G10140" t="str">
        <f>IFERROR(VLOOKUP(F10140,[8]電話端末!$A$2:$D$284,2,FALSE),"不在")</f>
        <v>【本社在庫物流課】富山幸</v>
      </c>
      <c r="H10140" s="4">
        <v>28</v>
      </c>
      <c r="I10140" s="4">
        <v>22</v>
      </c>
      <c r="K10140">
        <v>2.5102200339668099E+19</v>
      </c>
    </row>
    <row r="10141" spans="1:11" x14ac:dyDescent="0.45">
      <c r="A10141" s="3">
        <v>45952.57199074074</v>
      </c>
      <c r="B10141" s="1" t="s">
        <v>76</v>
      </c>
      <c r="C10141" t="str">
        <f>IFERROR(VLOOKUP(B10141,[8]電話端末!$A$2:$E$284,2,FALSE),"不在")</f>
        <v>【埼玉】豊田里花</v>
      </c>
      <c r="D10141" s="1" t="s">
        <v>62</v>
      </c>
      <c r="E10141" t="str">
        <f>IFERROR(VLOOKUP(D10141,[8]電話端末!$A$2:$E$284,2,FALSE),"不在")</f>
        <v>【横浜】着信グループ</v>
      </c>
      <c r="F10141" s="1" t="s">
        <v>30</v>
      </c>
      <c r="G10141" t="str">
        <f>IFERROR(VLOOKUP(F10141,[8]電話端末!$A$2:$D$284,2,FALSE),"不在")</f>
        <v>【横浜】吉田玲</v>
      </c>
      <c r="H10141" s="4">
        <v>32</v>
      </c>
      <c r="I10141" s="4">
        <v>30</v>
      </c>
      <c r="K10141">
        <v>2.5102200338468098E+19</v>
      </c>
    </row>
    <row r="10142" spans="1:11" x14ac:dyDescent="0.45">
      <c r="A10142" s="3">
        <v>45952.571435185186</v>
      </c>
      <c r="B10142" s="1" t="s">
        <v>164</v>
      </c>
      <c r="C10142" t="str">
        <f>IFERROR(VLOOKUP(B10142,[8]電話端末!$A$2:$E$284,2,FALSE),"不在")</f>
        <v>【流山】蒲原健吾</v>
      </c>
      <c r="D10142" s="1" t="s">
        <v>27</v>
      </c>
      <c r="E10142" t="str">
        <f>IFERROR(VLOOKUP(D10142,[8]電話端末!$A$2:$E$284,2,FALSE),"不在")</f>
        <v>【本社在庫物流課】黒田靖広</v>
      </c>
      <c r="G10142" t="str">
        <f>IFERROR(VLOOKUP(F10142,[8]電話端末!$A$2:$D$284,2,FALSE),"不在")</f>
        <v>不在</v>
      </c>
      <c r="H10142" s="4">
        <v>3</v>
      </c>
      <c r="I10142" s="4">
        <v>0</v>
      </c>
      <c r="K10142">
        <v>2.51022003376681E+19</v>
      </c>
    </row>
    <row r="10143" spans="1:11" x14ac:dyDescent="0.45">
      <c r="A10143" s="3">
        <v>45952.570057870369</v>
      </c>
      <c r="B10143" s="1" t="s">
        <v>83</v>
      </c>
      <c r="C10143" t="str">
        <f>IFERROR(VLOOKUP(B10143,[8]電話端末!$A$2:$E$284,2,FALSE),"不在")</f>
        <v>【札幌】舘合庸介</v>
      </c>
      <c r="D10143" s="1" t="s">
        <v>85</v>
      </c>
      <c r="E10143" t="str">
        <f>IFERROR(VLOOKUP(D10143,[8]電話端末!$A$2:$E$284,2,FALSE),"不在")</f>
        <v>【仙台】齋藤詩織</v>
      </c>
      <c r="F10143" s="1" t="s">
        <v>85</v>
      </c>
      <c r="G10143" t="str">
        <f>IFERROR(VLOOKUP(F10143,[8]電話端末!$A$2:$D$284,2,FALSE),"不在")</f>
        <v>【仙台】齋藤詩織</v>
      </c>
      <c r="H10143" s="4">
        <v>71</v>
      </c>
      <c r="I10143" s="4">
        <v>69</v>
      </c>
      <c r="K10143">
        <v>2.5102200335868101E+19</v>
      </c>
    </row>
    <row r="10144" spans="1:11" x14ac:dyDescent="0.45">
      <c r="A10144" s="3">
        <v>45952.567673611113</v>
      </c>
      <c r="B10144" s="1" t="s">
        <v>128</v>
      </c>
      <c r="C10144" t="str">
        <f>IFERROR(VLOOKUP(B10144,[8]電話端末!$A$2:$E$284,2,FALSE),"不在")</f>
        <v>【仙台】仁藤佳美</v>
      </c>
      <c r="D10144" s="1" t="s">
        <v>83</v>
      </c>
      <c r="E10144" t="str">
        <f>IFERROR(VLOOKUP(D10144,[8]電話端末!$A$2:$E$284,2,FALSE),"不在")</f>
        <v>【札幌】舘合庸介</v>
      </c>
      <c r="F10144" s="1" t="s">
        <v>83</v>
      </c>
      <c r="G10144" t="str">
        <f>IFERROR(VLOOKUP(F10144,[8]電話端末!$A$2:$D$284,2,FALSE),"不在")</f>
        <v>【札幌】舘合庸介</v>
      </c>
      <c r="H10144" s="4">
        <v>46</v>
      </c>
      <c r="I10144" s="4">
        <v>43</v>
      </c>
      <c r="K10144">
        <v>2.5102200330768101E+19</v>
      </c>
    </row>
    <row r="10145" spans="1:11" x14ac:dyDescent="0.45">
      <c r="A10145" s="3">
        <v>45952.567546296297</v>
      </c>
      <c r="B10145" s="1" t="s">
        <v>39</v>
      </c>
      <c r="C10145" t="str">
        <f>IFERROR(VLOOKUP(B10145,[8]電話端末!$A$2:$E$284,2,FALSE),"不在")</f>
        <v>【福岡】松尾明日香</v>
      </c>
      <c r="D10145" s="1" t="s">
        <v>48</v>
      </c>
      <c r="E10145" t="str">
        <f>IFERROR(VLOOKUP(D10145,[8]電話端末!$A$2:$E$284,2,FALSE),"不在")</f>
        <v>【福岡】松添愛</v>
      </c>
      <c r="F10145" s="1" t="s">
        <v>48</v>
      </c>
      <c r="G10145" t="str">
        <f>IFERROR(VLOOKUP(F10145,[8]電話端末!$A$2:$D$284,2,FALSE),"不在")</f>
        <v>【福岡】松添愛</v>
      </c>
      <c r="H10145" s="4">
        <v>75</v>
      </c>
      <c r="I10145" s="4">
        <v>72</v>
      </c>
      <c r="K10145">
        <v>2.5102200330568102E+19</v>
      </c>
    </row>
    <row r="10146" spans="1:11" x14ac:dyDescent="0.45">
      <c r="A10146" s="3">
        <v>45952.565983796296</v>
      </c>
      <c r="B10146" s="1" t="s">
        <v>50</v>
      </c>
      <c r="C10146" t="str">
        <f>IFERROR(VLOOKUP(B10146,[8]電話端末!$A$2:$E$284,2,FALSE),"不在")</f>
        <v>【流山】浅沼潤也</v>
      </c>
      <c r="D10146" s="1" t="s">
        <v>49</v>
      </c>
      <c r="E10146" t="str">
        <f>IFERROR(VLOOKUP(D10146,[8]電話端末!$A$2:$E$284,2,FALSE),"不在")</f>
        <v>【流山】鴻池千紗都</v>
      </c>
      <c r="F10146" s="1" t="s">
        <v>49</v>
      </c>
      <c r="G10146" t="str">
        <f>IFERROR(VLOOKUP(F10146,[8]電話端末!$A$2:$D$284,2,FALSE),"不在")</f>
        <v>【流山】鴻池千紗都</v>
      </c>
      <c r="H10146" s="4">
        <v>23</v>
      </c>
      <c r="I10146" s="4">
        <v>21</v>
      </c>
      <c r="K10146">
        <v>2.5102200327268098E+19</v>
      </c>
    </row>
    <row r="10147" spans="1:11" x14ac:dyDescent="0.45">
      <c r="A10147" s="3">
        <v>45952.564062500001</v>
      </c>
      <c r="B10147" s="1" t="s">
        <v>83</v>
      </c>
      <c r="C10147" t="str">
        <f>IFERROR(VLOOKUP(B10147,[8]電話端末!$A$2:$E$284,2,FALSE),"不在")</f>
        <v>【札幌】舘合庸介</v>
      </c>
      <c r="D10147" s="1" t="s">
        <v>128</v>
      </c>
      <c r="E10147" t="str">
        <f>IFERROR(VLOOKUP(D10147,[8]電話端末!$A$2:$E$284,2,FALSE),"不在")</f>
        <v>【仙台】仁藤佳美</v>
      </c>
      <c r="G10147" t="str">
        <f>IFERROR(VLOOKUP(F10147,[8]電話端末!$A$2:$D$284,2,FALSE),"不在")</f>
        <v>不在</v>
      </c>
      <c r="H10147" s="4">
        <v>0</v>
      </c>
      <c r="I10147" s="4">
        <v>0</v>
      </c>
      <c r="K10147">
        <v>2.5102200324668101E+19</v>
      </c>
    </row>
    <row r="10148" spans="1:11" x14ac:dyDescent="0.45">
      <c r="A10148" s="3">
        <v>45952.563854166663</v>
      </c>
      <c r="B10148" s="1" t="s">
        <v>49</v>
      </c>
      <c r="C10148" t="str">
        <f>IFERROR(VLOOKUP(B10148,[8]電話端末!$A$2:$E$284,2,FALSE),"不在")</f>
        <v>【流山】鴻池千紗都</v>
      </c>
      <c r="D10148" s="1" t="s">
        <v>50</v>
      </c>
      <c r="E10148" t="str">
        <f>IFERROR(VLOOKUP(D10148,[8]電話端末!$A$2:$E$284,2,FALSE),"不在")</f>
        <v>【流山】浅沼潤也</v>
      </c>
      <c r="F10148" s="1" t="s">
        <v>50</v>
      </c>
      <c r="G10148" t="str">
        <f>IFERROR(VLOOKUP(F10148,[8]電話端末!$A$2:$D$284,2,FALSE),"不在")</f>
        <v>【流山】浅沼潤也</v>
      </c>
      <c r="H10148" s="4">
        <v>45</v>
      </c>
      <c r="I10148" s="4">
        <v>27</v>
      </c>
      <c r="K10148">
        <v>2.5102200324368101E+19</v>
      </c>
    </row>
    <row r="10149" spans="1:11" x14ac:dyDescent="0.45">
      <c r="A10149" s="3">
        <v>45952.563564814816</v>
      </c>
      <c r="B10149" s="1" t="s">
        <v>38</v>
      </c>
      <c r="C10149" t="str">
        <f>IFERROR(VLOOKUP(B10149,[8]電話端末!$A$2:$E$284,2,FALSE),"不在")</f>
        <v>【福岡】山崎芹奈</v>
      </c>
      <c r="D10149" s="1" t="s">
        <v>19</v>
      </c>
      <c r="E10149" t="str">
        <f>IFERROR(VLOOKUP(D10149,[8]電話端末!$A$2:$E$284,2,FALSE),"不在")</f>
        <v>【福岡】重松宝成</v>
      </c>
      <c r="F10149" s="1" t="s">
        <v>19</v>
      </c>
      <c r="G10149" t="str">
        <f>IFERROR(VLOOKUP(F10149,[8]電話端末!$A$2:$D$284,2,FALSE),"不在")</f>
        <v>【福岡】重松宝成</v>
      </c>
      <c r="H10149" s="4">
        <v>49</v>
      </c>
      <c r="I10149" s="4">
        <v>47</v>
      </c>
      <c r="K10149">
        <v>2.5102200323768099E+19</v>
      </c>
    </row>
    <row r="10150" spans="1:11" x14ac:dyDescent="0.45">
      <c r="A10150" s="3">
        <v>45952.562048611115</v>
      </c>
      <c r="B10150" s="1" t="s">
        <v>41</v>
      </c>
      <c r="C10150" t="str">
        <f>IFERROR(VLOOKUP(B10150,[8]電話端末!$A$2:$E$284,2,FALSE),"不在")</f>
        <v>【大阪】松下愛</v>
      </c>
      <c r="D10150" s="1" t="s">
        <v>104</v>
      </c>
      <c r="E10150" t="str">
        <f>IFERROR(VLOOKUP(D10150,[8]電話端末!$A$2:$E$284,2,FALSE),"不在")</f>
        <v>【岡山】矢野夏絵</v>
      </c>
      <c r="F10150" s="1" t="s">
        <v>104</v>
      </c>
      <c r="G10150" t="str">
        <f>IFERROR(VLOOKUP(F10150,[8]電話端末!$A$2:$D$284,2,FALSE),"不在")</f>
        <v>【岡山】矢野夏絵</v>
      </c>
      <c r="H10150" s="4">
        <v>23</v>
      </c>
      <c r="I10150" s="4">
        <v>20</v>
      </c>
      <c r="K10150">
        <v>2.51022003215681E+19</v>
      </c>
    </row>
    <row r="10151" spans="1:11" x14ac:dyDescent="0.45">
      <c r="A10151" s="3">
        <v>45952.55909722222</v>
      </c>
      <c r="B10151" s="1" t="s">
        <v>34</v>
      </c>
      <c r="C10151" t="str">
        <f>IFERROR(VLOOKUP(B10151,[8]電話端末!$A$2:$E$284,2,FALSE),"不在")</f>
        <v>【埼玉】細田昌子</v>
      </c>
      <c r="D10151" s="1" t="s">
        <v>123</v>
      </c>
      <c r="E10151" t="str">
        <f>IFERROR(VLOOKUP(D10151,[8]電話端末!$A$2:$E$284,2,FALSE),"不在")</f>
        <v>【本社IT】福原弘明</v>
      </c>
      <c r="F10151" s="1" t="s">
        <v>123</v>
      </c>
      <c r="G10151" t="str">
        <f>IFERROR(VLOOKUP(F10151,[8]電話端末!$A$2:$D$284,2,FALSE),"不在")</f>
        <v>【本社IT】福原弘明</v>
      </c>
      <c r="H10151" s="4">
        <v>382</v>
      </c>
      <c r="I10151" s="4">
        <v>370</v>
      </c>
      <c r="K10151">
        <v>2.51022003168681E+19</v>
      </c>
    </row>
    <row r="10152" spans="1:11" x14ac:dyDescent="0.45">
      <c r="A10152" s="3">
        <v>45952.558912037035</v>
      </c>
      <c r="B10152" s="1" t="s">
        <v>34</v>
      </c>
      <c r="C10152" t="str">
        <f>IFERROR(VLOOKUP(B10152,[8]電話端末!$A$2:$E$284,2,FALSE),"不在")</f>
        <v>【埼玉】細田昌子</v>
      </c>
      <c r="D10152" s="1" t="s">
        <v>123</v>
      </c>
      <c r="E10152" t="str">
        <f>IFERROR(VLOOKUP(D10152,[8]電話端末!$A$2:$E$284,2,FALSE),"不在")</f>
        <v>【本社IT】福原弘明</v>
      </c>
      <c r="G10152" t="str">
        <f>IFERROR(VLOOKUP(F10152,[8]電話端末!$A$2:$D$284,2,FALSE),"不在")</f>
        <v>不在</v>
      </c>
      <c r="H10152" s="4">
        <v>3</v>
      </c>
      <c r="I10152" s="4">
        <v>0</v>
      </c>
      <c r="K10152">
        <v>2.5102200316568101E+19</v>
      </c>
    </row>
    <row r="10153" spans="1:11" x14ac:dyDescent="0.45">
      <c r="A10153" s="3">
        <v>45952.557500000003</v>
      </c>
      <c r="B10153" s="1" t="s">
        <v>102</v>
      </c>
      <c r="C10153" t="str">
        <f>IFERROR(VLOOKUP(B10153,[8]電話端末!$A$2:$E$284,2,FALSE),"不在")</f>
        <v>【静岡】金子湧樹</v>
      </c>
      <c r="D10153" s="1" t="s">
        <v>103</v>
      </c>
      <c r="E10153" t="str">
        <f>IFERROR(VLOOKUP(D10153,[8]電話端末!$A$2:$E$284,2,FALSE),"不在")</f>
        <v>【岡山】北添恵</v>
      </c>
      <c r="F10153" s="1" t="s">
        <v>103</v>
      </c>
      <c r="G10153" t="str">
        <f>IFERROR(VLOOKUP(F10153,[8]電話端末!$A$2:$D$284,2,FALSE),"不在")</f>
        <v>【岡山】北添恵</v>
      </c>
      <c r="H10153" s="4">
        <v>132</v>
      </c>
      <c r="I10153" s="4">
        <v>129</v>
      </c>
      <c r="K10153">
        <v>2.5102200313968099E+19</v>
      </c>
    </row>
    <row r="10154" spans="1:11" x14ac:dyDescent="0.45">
      <c r="A10154" s="3">
        <v>45952.55704861111</v>
      </c>
      <c r="B10154" s="1" t="s">
        <v>83</v>
      </c>
      <c r="C10154" t="str">
        <f>IFERROR(VLOOKUP(B10154,[8]電話端末!$A$2:$E$284,2,FALSE),"不在")</f>
        <v>【札幌】舘合庸介</v>
      </c>
      <c r="D10154" s="1" t="s">
        <v>85</v>
      </c>
      <c r="E10154" t="str">
        <f>IFERROR(VLOOKUP(D10154,[8]電話端末!$A$2:$E$284,2,FALSE),"不在")</f>
        <v>【仙台】齋藤詩織</v>
      </c>
      <c r="G10154" t="str">
        <f>IFERROR(VLOOKUP(F10154,[8]電話端末!$A$2:$D$284,2,FALSE),"不在")</f>
        <v>不在</v>
      </c>
      <c r="H10154" s="4">
        <v>0</v>
      </c>
      <c r="I10154" s="4">
        <v>0</v>
      </c>
      <c r="K10154">
        <v>2.51022003135681E+19</v>
      </c>
    </row>
    <row r="10155" spans="1:11" x14ac:dyDescent="0.45">
      <c r="A10155" s="3">
        <v>45952.556979166664</v>
      </c>
      <c r="B10155" s="1" t="s">
        <v>19</v>
      </c>
      <c r="C10155" t="str">
        <f>IFERROR(VLOOKUP(B10155,[8]電話端末!$A$2:$E$284,2,FALSE),"不在")</f>
        <v>【福岡】重松宝成</v>
      </c>
      <c r="D10155" s="1" t="s">
        <v>44</v>
      </c>
      <c r="E10155" t="str">
        <f>IFERROR(VLOOKUP(D10155,[8]電話端末!$A$2:$E$284,2,FALSE),"不在")</f>
        <v>【福岡】奥薗美和</v>
      </c>
      <c r="F10155" s="1" t="s">
        <v>44</v>
      </c>
      <c r="G10155" t="str">
        <f>IFERROR(VLOOKUP(F10155,[8]電話端末!$A$2:$D$284,2,FALSE),"不在")</f>
        <v>【福岡】奥薗美和</v>
      </c>
      <c r="H10155" s="4">
        <v>170</v>
      </c>
      <c r="I10155" s="4">
        <v>169</v>
      </c>
      <c r="K10155">
        <v>2.5102200313268101E+19</v>
      </c>
    </row>
    <row r="10156" spans="1:11" x14ac:dyDescent="0.45">
      <c r="A10156" s="3">
        <v>45952.556203703702</v>
      </c>
      <c r="B10156" s="1" t="s">
        <v>30</v>
      </c>
      <c r="C10156" t="str">
        <f>IFERROR(VLOOKUP(B10156,[8]電話端末!$A$2:$E$284,2,FALSE),"不在")</f>
        <v>【横浜】吉田玲</v>
      </c>
      <c r="D10156" s="1" t="s">
        <v>68</v>
      </c>
      <c r="E10156" t="str">
        <f>IFERROR(VLOOKUP(D10156,[8]電話端末!$A$2:$E$284,2,FALSE),"不在")</f>
        <v>【埼玉】着信グループ</v>
      </c>
      <c r="F10156" s="1" t="s">
        <v>34</v>
      </c>
      <c r="G10156" t="str">
        <f>IFERROR(VLOOKUP(F10156,[8]電話端末!$A$2:$D$284,2,FALSE),"不在")</f>
        <v>【埼玉】細田昌子</v>
      </c>
      <c r="H10156" s="4">
        <v>71</v>
      </c>
      <c r="I10156" s="4">
        <v>70</v>
      </c>
      <c r="K10156">
        <v>2.51022003119681E+19</v>
      </c>
    </row>
    <row r="10157" spans="1:11" x14ac:dyDescent="0.45">
      <c r="A10157" s="3">
        <v>45952.555937500001</v>
      </c>
      <c r="B10157" s="1" t="s">
        <v>83</v>
      </c>
      <c r="C10157" t="str">
        <f>IFERROR(VLOOKUP(B10157,[8]電話端末!$A$2:$E$284,2,FALSE),"不在")</f>
        <v>【札幌】舘合庸介</v>
      </c>
      <c r="D10157" s="1" t="s">
        <v>128</v>
      </c>
      <c r="E10157" t="str">
        <f>IFERROR(VLOOKUP(D10157,[8]電話端末!$A$2:$E$284,2,FALSE),"不在")</f>
        <v>【仙台】仁藤佳美</v>
      </c>
      <c r="F10157" s="1" t="s">
        <v>128</v>
      </c>
      <c r="G10157" t="str">
        <f>IFERROR(VLOOKUP(F10157,[8]電話端末!$A$2:$D$284,2,FALSE),"不在")</f>
        <v>【仙台】仁藤佳美</v>
      </c>
      <c r="H10157" s="4">
        <v>55</v>
      </c>
      <c r="I10157" s="4">
        <v>51</v>
      </c>
      <c r="K10157">
        <v>2.5102200311468102E+19</v>
      </c>
    </row>
    <row r="10158" spans="1:11" x14ac:dyDescent="0.45">
      <c r="A10158" s="3">
        <v>45952.55541666667</v>
      </c>
      <c r="B10158" s="1" t="s">
        <v>56</v>
      </c>
      <c r="C10158" t="str">
        <f>IFERROR(VLOOKUP(B10158,[8]電話端末!$A$2:$E$284,2,FALSE),"不在")</f>
        <v>【横浜】横内敦</v>
      </c>
      <c r="D10158" s="1" t="s">
        <v>57</v>
      </c>
      <c r="E10158" t="str">
        <f>IFERROR(VLOOKUP(D10158,[8]電話端末!$A$2:$E$284,2,FALSE),"不在")</f>
        <v>【本社総務】吉田亜依</v>
      </c>
      <c r="G10158" t="str">
        <f>IFERROR(VLOOKUP(F10158,[8]電話端末!$A$2:$D$284,2,FALSE),"不在")</f>
        <v>不在</v>
      </c>
      <c r="H10158" s="4">
        <v>21</v>
      </c>
      <c r="I10158" s="4">
        <v>0</v>
      </c>
      <c r="K10158">
        <v>2.5102200310768099E+19</v>
      </c>
    </row>
    <row r="10159" spans="1:11" x14ac:dyDescent="0.45">
      <c r="A10159" s="3">
        <v>45952.554837962962</v>
      </c>
      <c r="B10159" s="1" t="s">
        <v>123</v>
      </c>
      <c r="C10159" t="str">
        <f>IFERROR(VLOOKUP(B10159,[8]電話端末!$A$2:$E$284,2,FALSE),"不在")</f>
        <v>【本社IT】福原弘明</v>
      </c>
      <c r="D10159" s="1" t="s">
        <v>105</v>
      </c>
      <c r="E10159" t="str">
        <f>IFERROR(VLOOKUP(D10159,[8]電話端末!$A$2:$E$284,2,FALSE),"不在")</f>
        <v>【埼玉】金子友希</v>
      </c>
      <c r="F10159" s="1" t="s">
        <v>105</v>
      </c>
      <c r="G10159" t="str">
        <f>IFERROR(VLOOKUP(F10159,[8]電話端末!$A$2:$D$284,2,FALSE),"不在")</f>
        <v>【埼玉】金子友希</v>
      </c>
      <c r="H10159" s="4">
        <v>24</v>
      </c>
      <c r="I10159" s="4">
        <v>22</v>
      </c>
      <c r="K10159">
        <v>2.5102200309868102E+19</v>
      </c>
    </row>
    <row r="10160" spans="1:11" x14ac:dyDescent="0.45">
      <c r="A10160" s="3">
        <v>45952.553761574076</v>
      </c>
      <c r="B10160" s="1" t="s">
        <v>164</v>
      </c>
      <c r="C10160" t="str">
        <f>IFERROR(VLOOKUP(B10160,[8]電話端末!$A$2:$E$284,2,FALSE),"不在")</f>
        <v>【流山】蒲原健吾</v>
      </c>
      <c r="D10160" s="1" t="s">
        <v>20</v>
      </c>
      <c r="E10160" t="str">
        <f>IFERROR(VLOOKUP(D10160,[8]電話端末!$A$2:$E$284,2,FALSE),"不在")</f>
        <v>【本社IT】梶ヶ谷知晃</v>
      </c>
      <c r="F10160" s="1" t="s">
        <v>20</v>
      </c>
      <c r="G10160" t="str">
        <f>IFERROR(VLOOKUP(F10160,[8]電話端末!$A$2:$D$284,2,FALSE),"不在")</f>
        <v>【本社IT】梶ヶ谷知晃</v>
      </c>
      <c r="H10160" s="4">
        <v>336</v>
      </c>
      <c r="I10160" s="4">
        <v>334</v>
      </c>
      <c r="K10160">
        <v>2.5102200307968098E+19</v>
      </c>
    </row>
    <row r="10161" spans="1:11" x14ac:dyDescent="0.45">
      <c r="A10161" s="3">
        <v>45952.552986111114</v>
      </c>
      <c r="B10161" s="1" t="s">
        <v>110</v>
      </c>
      <c r="C10161" t="str">
        <f>IFERROR(VLOOKUP(B10161,[8]電話端末!$A$2:$E$284,2,FALSE),"不在")</f>
        <v>【MF東京】高木幸恵</v>
      </c>
      <c r="D10161" s="1" t="s">
        <v>28</v>
      </c>
      <c r="E10161" t="str">
        <f>IFERROR(VLOOKUP(D10161,[8]電話端末!$A$2:$E$284,2,FALSE),"不在")</f>
        <v>【名古屋】大渕温子</v>
      </c>
      <c r="F10161" s="1" t="s">
        <v>28</v>
      </c>
      <c r="G10161" t="str">
        <f>IFERROR(VLOOKUP(F10161,[8]電話端末!$A$2:$D$284,2,FALSE),"不在")</f>
        <v>【名古屋】大渕温子</v>
      </c>
      <c r="H10161" s="4">
        <v>61</v>
      </c>
      <c r="I10161" s="4">
        <v>59</v>
      </c>
      <c r="K10161">
        <v>2.5102200306168099E+19</v>
      </c>
    </row>
    <row r="10162" spans="1:11" x14ac:dyDescent="0.45">
      <c r="A10162" s="3">
        <v>45952.552534722221</v>
      </c>
      <c r="B10162" s="1" t="s">
        <v>23</v>
      </c>
      <c r="C10162" t="str">
        <f>IFERROR(VLOOKUP(B10162,[8]電話端末!$A$2:$E$284,2,FALSE),"不在")</f>
        <v>【本社購買】山口泰彦</v>
      </c>
      <c r="D10162" s="1" t="s">
        <v>40</v>
      </c>
      <c r="E10162" t="str">
        <f>IFERROR(VLOOKUP(D10162,[8]電話端末!$A$2:$E$284,2,FALSE),"不在")</f>
        <v>【本社EC】鈴木浩允</v>
      </c>
      <c r="F10162" s="1" t="s">
        <v>40</v>
      </c>
      <c r="G10162" t="str">
        <f>IFERROR(VLOOKUP(F10162,[8]電話端末!$A$2:$D$284,2,FALSE),"不在")</f>
        <v>【本社EC】鈴木浩允</v>
      </c>
      <c r="H10162" s="4">
        <v>8</v>
      </c>
      <c r="I10162" s="4">
        <v>4</v>
      </c>
      <c r="K10162">
        <v>2.5102200304868098E+19</v>
      </c>
    </row>
    <row r="10163" spans="1:11" x14ac:dyDescent="0.45">
      <c r="A10163" s="3">
        <v>45952.552395833336</v>
      </c>
      <c r="B10163" s="1" t="s">
        <v>110</v>
      </c>
      <c r="C10163" t="str">
        <f>IFERROR(VLOOKUP(B10163,[8]電話端末!$A$2:$E$284,2,FALSE),"不在")</f>
        <v>【MF東京】高木幸恵</v>
      </c>
      <c r="D10163" s="1" t="s">
        <v>28</v>
      </c>
      <c r="E10163" t="str">
        <f>IFERROR(VLOOKUP(D10163,[8]電話端末!$A$2:$E$284,2,FALSE),"不在")</f>
        <v>【名古屋】大渕温子</v>
      </c>
      <c r="G10163" t="str">
        <f>IFERROR(VLOOKUP(F10163,[8]電話端末!$A$2:$D$284,2,FALSE),"不在")</f>
        <v>不在</v>
      </c>
      <c r="H10163" s="4">
        <v>0</v>
      </c>
      <c r="I10163" s="4">
        <v>0</v>
      </c>
      <c r="K10163">
        <v>2.5102200304368099E+19</v>
      </c>
    </row>
    <row r="10164" spans="1:11" x14ac:dyDescent="0.45">
      <c r="A10164" s="3">
        <v>45952.552384259259</v>
      </c>
      <c r="B10164" s="1" t="s">
        <v>20</v>
      </c>
      <c r="C10164" t="str">
        <f>IFERROR(VLOOKUP(B10164,[8]電話端末!$A$2:$E$284,2,FALSE),"不在")</f>
        <v>【本社IT】梶ヶ谷知晃</v>
      </c>
      <c r="D10164" s="1" t="s">
        <v>164</v>
      </c>
      <c r="E10164" t="str">
        <f>IFERROR(VLOOKUP(D10164,[8]電話端末!$A$2:$E$284,2,FALSE),"不在")</f>
        <v>【流山】蒲原健吾</v>
      </c>
      <c r="F10164" s="1" t="s">
        <v>164</v>
      </c>
      <c r="G10164" t="str">
        <f>IFERROR(VLOOKUP(F10164,[8]電話端末!$A$2:$D$284,2,FALSE),"不在")</f>
        <v>【流山】蒲原健吾</v>
      </c>
      <c r="H10164" s="4">
        <v>45</v>
      </c>
      <c r="I10164" s="4">
        <v>42</v>
      </c>
      <c r="K10164">
        <v>2.51022003042681E+19</v>
      </c>
    </row>
    <row r="10165" spans="1:11" x14ac:dyDescent="0.45">
      <c r="A10165" s="3">
        <v>45952.552199074074</v>
      </c>
      <c r="B10165" s="1" t="s">
        <v>65</v>
      </c>
      <c r="C10165" t="str">
        <f>IFERROR(VLOOKUP(B10165,[8]電話端末!$A$2:$E$284,2,FALSE),"不在")</f>
        <v>【本社】受付用電話機</v>
      </c>
      <c r="D10165" s="1" t="s">
        <v>66</v>
      </c>
      <c r="E10165" t="str">
        <f>IFERROR(VLOOKUP(D10165,[8]電話端末!$A$2:$E$284,2,FALSE),"不在")</f>
        <v>【本社】受付電話機</v>
      </c>
      <c r="F10165" s="1" t="s">
        <v>129</v>
      </c>
      <c r="G10165" t="str">
        <f>IFERROR(VLOOKUP(F10165,[8]電話端末!$A$2:$D$284,2,FALSE),"不在")</f>
        <v>【本社総務】赤羽恵理</v>
      </c>
      <c r="H10165" s="4">
        <v>19</v>
      </c>
      <c r="I10165" s="4">
        <v>16</v>
      </c>
      <c r="K10165">
        <v>2.5102200303868101E+19</v>
      </c>
    </row>
    <row r="10166" spans="1:11" x14ac:dyDescent="0.45">
      <c r="A10166" s="3">
        <v>45952.551493055558</v>
      </c>
      <c r="B10166" s="1" t="s">
        <v>105</v>
      </c>
      <c r="C10166" t="str">
        <f>IFERROR(VLOOKUP(B10166,[8]電話端末!$A$2:$E$284,2,FALSE),"不在")</f>
        <v>【埼玉】金子友希</v>
      </c>
      <c r="D10166" s="1" t="s">
        <v>103</v>
      </c>
      <c r="E10166" t="str">
        <f>IFERROR(VLOOKUP(D10166,[8]電話端末!$A$2:$E$284,2,FALSE),"不在")</f>
        <v>【岡山】北添恵</v>
      </c>
      <c r="F10166" s="1" t="s">
        <v>103</v>
      </c>
      <c r="G10166" t="str">
        <f>IFERROR(VLOOKUP(F10166,[8]電話端末!$A$2:$D$284,2,FALSE),"不在")</f>
        <v>【岡山】北添恵</v>
      </c>
      <c r="H10166" s="4">
        <v>18</v>
      </c>
      <c r="I10166" s="4">
        <v>15</v>
      </c>
      <c r="K10166">
        <v>2.51022003023681E+19</v>
      </c>
    </row>
    <row r="10167" spans="1:11" x14ac:dyDescent="0.45">
      <c r="A10167" s="3">
        <v>45952.551157407404</v>
      </c>
      <c r="B10167" s="1" t="s">
        <v>44</v>
      </c>
      <c r="C10167" t="str">
        <f>IFERROR(VLOOKUP(B10167,[8]電話端末!$A$2:$E$284,2,FALSE),"不在")</f>
        <v>【福岡】奥薗美和</v>
      </c>
      <c r="D10167" s="1" t="s">
        <v>48</v>
      </c>
      <c r="E10167" t="str">
        <f>IFERROR(VLOOKUP(D10167,[8]電話端末!$A$2:$E$284,2,FALSE),"不在")</f>
        <v>【福岡】松添愛</v>
      </c>
      <c r="F10167" s="1" t="s">
        <v>48</v>
      </c>
      <c r="G10167" t="str">
        <f>IFERROR(VLOOKUP(F10167,[8]電話端末!$A$2:$D$284,2,FALSE),"不在")</f>
        <v>【福岡】松添愛</v>
      </c>
      <c r="H10167" s="4">
        <v>60</v>
      </c>
      <c r="I10167" s="4">
        <v>59</v>
      </c>
      <c r="K10167">
        <v>2.5102200301568098E+19</v>
      </c>
    </row>
    <row r="10168" spans="1:11" x14ac:dyDescent="0.45">
      <c r="A10168" s="3">
        <v>45952.550416666665</v>
      </c>
      <c r="B10168" s="1" t="s">
        <v>105</v>
      </c>
      <c r="C10168" t="str">
        <f>IFERROR(VLOOKUP(B10168,[8]電話端末!$A$2:$E$284,2,FALSE),"不在")</f>
        <v>【埼玉】金子友希</v>
      </c>
      <c r="D10168" s="1" t="s">
        <v>184</v>
      </c>
      <c r="E10168" t="str">
        <f>IFERROR(VLOOKUP(D10168,[8]電話端末!$A$2:$E$284,2,FALSE),"不在")</f>
        <v>【本社IT】藤川隆志</v>
      </c>
      <c r="F10168" s="1" t="s">
        <v>184</v>
      </c>
      <c r="G10168" t="str">
        <f>IFERROR(VLOOKUP(F10168,[8]電話端末!$A$2:$D$284,2,FALSE),"不在")</f>
        <v>【本社IT】藤川隆志</v>
      </c>
      <c r="H10168" s="4">
        <v>60</v>
      </c>
      <c r="I10168" s="4">
        <v>55</v>
      </c>
      <c r="K10168">
        <v>2.51022003007681E+19</v>
      </c>
    </row>
    <row r="10169" spans="1:11" x14ac:dyDescent="0.45">
      <c r="A10169" s="3">
        <v>45952.550127314818</v>
      </c>
      <c r="B10169" s="1" t="s">
        <v>105</v>
      </c>
      <c r="C10169" t="str">
        <f>IFERROR(VLOOKUP(B10169,[8]電話端末!$A$2:$E$284,2,FALSE),"不在")</f>
        <v>【埼玉】金子友希</v>
      </c>
      <c r="D10169" s="1" t="s">
        <v>173</v>
      </c>
      <c r="E10169" t="str">
        <f>IFERROR(VLOOKUP(D10169,[8]電話端末!$A$2:$E$284,2,FALSE),"不在")</f>
        <v>【本社IT】大坪航介</v>
      </c>
      <c r="G10169" t="str">
        <f>IFERROR(VLOOKUP(F10169,[8]電話端末!$A$2:$D$284,2,FALSE),"不在")</f>
        <v>不在</v>
      </c>
      <c r="H10169" s="4">
        <v>18</v>
      </c>
      <c r="I10169" s="4">
        <v>0</v>
      </c>
      <c r="K10169">
        <v>2.5102200300168102E+19</v>
      </c>
    </row>
    <row r="10170" spans="1:11" x14ac:dyDescent="0.45">
      <c r="A10170" s="3">
        <v>45952.549259259256</v>
      </c>
      <c r="B10170" s="1" t="s">
        <v>103</v>
      </c>
      <c r="C10170" t="str">
        <f>IFERROR(VLOOKUP(B10170,[8]電話端末!$A$2:$E$284,2,FALSE),"不在")</f>
        <v>【岡山】北添恵</v>
      </c>
      <c r="D10170" s="1" t="s">
        <v>105</v>
      </c>
      <c r="E10170" t="str">
        <f>IFERROR(VLOOKUP(D10170,[8]電話端末!$A$2:$E$284,2,FALSE),"不在")</f>
        <v>【埼玉】金子友希</v>
      </c>
      <c r="F10170" s="1" t="s">
        <v>105</v>
      </c>
      <c r="G10170" t="str">
        <f>IFERROR(VLOOKUP(F10170,[8]電話端末!$A$2:$D$284,2,FALSE),"不在")</f>
        <v>【埼玉】金子友希</v>
      </c>
      <c r="H10170" s="4">
        <v>49</v>
      </c>
      <c r="I10170" s="4">
        <v>47</v>
      </c>
      <c r="K10170">
        <v>2.51022002992681E+19</v>
      </c>
    </row>
    <row r="10171" spans="1:11" x14ac:dyDescent="0.45">
      <c r="A10171" s="3">
        <v>45952.548414351855</v>
      </c>
      <c r="B10171" s="1" t="s">
        <v>44</v>
      </c>
      <c r="C10171" t="str">
        <f>IFERROR(VLOOKUP(B10171,[8]電話端末!$A$2:$E$284,2,FALSE),"不在")</f>
        <v>【福岡】奥薗美和</v>
      </c>
      <c r="D10171" s="1" t="s">
        <v>48</v>
      </c>
      <c r="E10171" t="str">
        <f>IFERROR(VLOOKUP(D10171,[8]電話端末!$A$2:$E$284,2,FALSE),"不在")</f>
        <v>【福岡】松添愛</v>
      </c>
      <c r="F10171" s="1" t="s">
        <v>48</v>
      </c>
      <c r="G10171" t="str">
        <f>IFERROR(VLOOKUP(F10171,[8]電話端末!$A$2:$D$284,2,FALSE),"不在")</f>
        <v>【福岡】松添愛</v>
      </c>
      <c r="H10171" s="4">
        <v>58</v>
      </c>
      <c r="I10171" s="4">
        <v>56</v>
      </c>
      <c r="K10171">
        <v>2.5102200298268099E+19</v>
      </c>
    </row>
    <row r="10172" spans="1:11" x14ac:dyDescent="0.45">
      <c r="A10172" s="3">
        <v>45952.548055555555</v>
      </c>
      <c r="B10172" s="1" t="s">
        <v>28</v>
      </c>
      <c r="C10172" t="str">
        <f>IFERROR(VLOOKUP(B10172,[8]電話端末!$A$2:$E$284,2,FALSE),"不在")</f>
        <v>【名古屋】大渕温子</v>
      </c>
      <c r="D10172" s="1" t="s">
        <v>36</v>
      </c>
      <c r="E10172" t="str">
        <f>IFERROR(VLOOKUP(D10172,[8]電話端末!$A$2:$E$284,2,FALSE),"不在")</f>
        <v>【名古屋】稲垣みちる</v>
      </c>
      <c r="F10172" s="1" t="s">
        <v>36</v>
      </c>
      <c r="G10172" t="str">
        <f>IFERROR(VLOOKUP(F10172,[8]電話端末!$A$2:$D$284,2,FALSE),"不在")</f>
        <v>【名古屋】稲垣みちる</v>
      </c>
      <c r="H10172" s="4">
        <v>26</v>
      </c>
      <c r="I10172" s="4">
        <v>25</v>
      </c>
      <c r="K10172">
        <v>2.5102200297968099E+19</v>
      </c>
    </row>
    <row r="10173" spans="1:11" x14ac:dyDescent="0.45">
      <c r="A10173" s="3">
        <v>45952.5471875</v>
      </c>
      <c r="B10173" s="1" t="s">
        <v>49</v>
      </c>
      <c r="C10173" t="str">
        <f>IFERROR(VLOOKUP(B10173,[8]電話端末!$A$2:$E$284,2,FALSE),"不在")</f>
        <v>【流山】鴻池千紗都</v>
      </c>
      <c r="D10173" s="1" t="s">
        <v>210</v>
      </c>
      <c r="E10173" t="str">
        <f>IFERROR(VLOOKUP(D10173,[8]電話端末!$A$2:$E$284,2,FALSE),"不在")</f>
        <v>【滋賀】松井治美</v>
      </c>
      <c r="F10173" s="1" t="s">
        <v>210</v>
      </c>
      <c r="G10173" t="str">
        <f>IFERROR(VLOOKUP(F10173,[8]電話端末!$A$2:$D$284,2,FALSE),"不在")</f>
        <v>【滋賀】松井治美</v>
      </c>
      <c r="H10173" s="4">
        <v>64</v>
      </c>
      <c r="I10173" s="4">
        <v>62</v>
      </c>
      <c r="K10173">
        <v>2.5102200295768101E+19</v>
      </c>
    </row>
    <row r="10174" spans="1:11" x14ac:dyDescent="0.45">
      <c r="A10174" s="3">
        <v>45952.546747685185</v>
      </c>
      <c r="B10174" s="1" t="s">
        <v>164</v>
      </c>
      <c r="C10174" t="str">
        <f>IFERROR(VLOOKUP(B10174,[8]電話端末!$A$2:$E$284,2,FALSE),"不在")</f>
        <v>【流山】蒲原健吾</v>
      </c>
      <c r="D10174" s="1" t="s">
        <v>124</v>
      </c>
      <c r="E10174" t="str">
        <f>IFERROR(VLOOKUP(D10174,[8]電話端末!$A$2:$E$284,2,FALSE),"不在")</f>
        <v>【横浜】川崎瞳</v>
      </c>
      <c r="G10174" t="str">
        <f>IFERROR(VLOOKUP(F10174,[8]電話端末!$A$2:$D$284,2,FALSE),"不在")</f>
        <v>不在</v>
      </c>
      <c r="H10174" s="4">
        <v>0</v>
      </c>
      <c r="I10174" s="4">
        <v>0</v>
      </c>
      <c r="K10174">
        <v>2.5102200295368102E+19</v>
      </c>
    </row>
    <row r="10175" spans="1:11" x14ac:dyDescent="0.45">
      <c r="A10175" s="3">
        <v>45952.546388888892</v>
      </c>
      <c r="B10175" s="1" t="s">
        <v>57</v>
      </c>
      <c r="C10175" t="str">
        <f>IFERROR(VLOOKUP(B10175,[8]電話端末!$A$2:$E$284,2,FALSE),"不在")</f>
        <v>【本社総務】吉田亜依</v>
      </c>
      <c r="D10175" s="1" t="s">
        <v>24</v>
      </c>
      <c r="E10175" t="str">
        <f>IFERROR(VLOOKUP(D10175,[8]電話端末!$A$2:$E$284,2,FALSE),"不在")</f>
        <v>【MF大阪】内田優美</v>
      </c>
      <c r="F10175" s="1" t="s">
        <v>24</v>
      </c>
      <c r="G10175" t="str">
        <f>IFERROR(VLOOKUP(F10175,[8]電話端末!$A$2:$D$284,2,FALSE),"不在")</f>
        <v>【MF大阪】内田優美</v>
      </c>
      <c r="H10175" s="4">
        <v>60</v>
      </c>
      <c r="I10175" s="4">
        <v>58</v>
      </c>
      <c r="K10175">
        <v>2.5102200294168101E+19</v>
      </c>
    </row>
    <row r="10176" spans="1:11" x14ac:dyDescent="0.45">
      <c r="A10176" s="3">
        <v>45952.54488425926</v>
      </c>
      <c r="B10176" s="1" t="s">
        <v>164</v>
      </c>
      <c r="C10176" t="str">
        <f>IFERROR(VLOOKUP(B10176,[8]電話端末!$A$2:$E$284,2,FALSE),"不在")</f>
        <v>【流山】蒲原健吾</v>
      </c>
      <c r="D10176" s="1" t="s">
        <v>124</v>
      </c>
      <c r="E10176" t="str">
        <f>IFERROR(VLOOKUP(D10176,[8]電話端末!$A$2:$E$284,2,FALSE),"不在")</f>
        <v>【横浜】川崎瞳</v>
      </c>
      <c r="G10176" t="str">
        <f>IFERROR(VLOOKUP(F10176,[8]電話端末!$A$2:$D$284,2,FALSE),"不在")</f>
        <v>不在</v>
      </c>
      <c r="H10176" s="4">
        <v>0</v>
      </c>
      <c r="I10176" s="4">
        <v>0</v>
      </c>
      <c r="K10176">
        <v>2.5102200290868101E+19</v>
      </c>
    </row>
    <row r="10177" spans="1:11" x14ac:dyDescent="0.45">
      <c r="A10177" s="3">
        <v>45952.54482638889</v>
      </c>
      <c r="B10177" s="1" t="s">
        <v>112</v>
      </c>
      <c r="C10177" t="str">
        <f>IFERROR(VLOOKUP(B10177,[8]電話端末!$A$2:$E$284,2,FALSE),"不在")</f>
        <v>【岡山】河原由布子</v>
      </c>
      <c r="D10177" s="1" t="s">
        <v>105</v>
      </c>
      <c r="E10177" t="str">
        <f>IFERROR(VLOOKUP(D10177,[8]電話端末!$A$2:$E$284,2,FALSE),"不在")</f>
        <v>【埼玉】金子友希</v>
      </c>
      <c r="F10177" s="1" t="s">
        <v>105</v>
      </c>
      <c r="G10177" t="str">
        <f>IFERROR(VLOOKUP(F10177,[8]電話端末!$A$2:$D$284,2,FALSE),"不在")</f>
        <v>【埼玉】金子友希</v>
      </c>
      <c r="H10177" s="4">
        <v>43</v>
      </c>
      <c r="I10177" s="4">
        <v>41</v>
      </c>
      <c r="K10177">
        <v>2.5102200290768101E+19</v>
      </c>
    </row>
    <row r="10178" spans="1:11" x14ac:dyDescent="0.45">
      <c r="A10178" s="3">
        <v>45952.54415509259</v>
      </c>
      <c r="B10178" s="1" t="s">
        <v>44</v>
      </c>
      <c r="C10178" t="str">
        <f>IFERROR(VLOOKUP(B10178,[8]電話端末!$A$2:$E$284,2,FALSE),"不在")</f>
        <v>【福岡】奥薗美和</v>
      </c>
      <c r="D10178" s="1" t="s">
        <v>19</v>
      </c>
      <c r="E10178" t="str">
        <f>IFERROR(VLOOKUP(D10178,[8]電話端末!$A$2:$E$284,2,FALSE),"不在")</f>
        <v>【福岡】重松宝成</v>
      </c>
      <c r="F10178" s="1" t="s">
        <v>19</v>
      </c>
      <c r="G10178" t="str">
        <f>IFERROR(VLOOKUP(F10178,[8]電話端末!$A$2:$D$284,2,FALSE),"不在")</f>
        <v>【福岡】重松宝成</v>
      </c>
      <c r="H10178" s="4">
        <v>67</v>
      </c>
      <c r="I10178" s="4">
        <v>65</v>
      </c>
      <c r="K10178">
        <v>2.5102200289468101E+19</v>
      </c>
    </row>
    <row r="10179" spans="1:11" x14ac:dyDescent="0.45">
      <c r="A10179" s="3">
        <v>45952.543622685182</v>
      </c>
      <c r="B10179" s="1" t="s">
        <v>210</v>
      </c>
      <c r="C10179" t="str">
        <f>IFERROR(VLOOKUP(B10179,[8]電話端末!$A$2:$E$284,2,FALSE),"不在")</f>
        <v>【滋賀】松井治美</v>
      </c>
      <c r="D10179" s="1" t="s">
        <v>49</v>
      </c>
      <c r="E10179" t="str">
        <f>IFERROR(VLOOKUP(D10179,[8]電話端末!$A$2:$E$284,2,FALSE),"不在")</f>
        <v>【流山】鴻池千紗都</v>
      </c>
      <c r="F10179" s="1" t="s">
        <v>49</v>
      </c>
      <c r="G10179" t="str">
        <f>IFERROR(VLOOKUP(F10179,[8]電話端末!$A$2:$D$284,2,FALSE),"不在")</f>
        <v>【流山】鴻池千紗都</v>
      </c>
      <c r="H10179" s="4">
        <v>64</v>
      </c>
      <c r="I10179" s="4">
        <v>62</v>
      </c>
      <c r="K10179">
        <v>2.5102200288568099E+19</v>
      </c>
    </row>
    <row r="10180" spans="1:11" x14ac:dyDescent="0.45">
      <c r="A10180" s="3">
        <v>45952.542962962965</v>
      </c>
      <c r="B10180" s="1" t="s">
        <v>105</v>
      </c>
      <c r="C10180" t="str">
        <f>IFERROR(VLOOKUP(B10180,[8]電話端末!$A$2:$E$284,2,FALSE),"不在")</f>
        <v>【埼玉】金子友希</v>
      </c>
      <c r="D10180" s="1" t="s">
        <v>111</v>
      </c>
      <c r="E10180" t="str">
        <f>IFERROR(VLOOKUP(D10180,[8]電話端末!$A$2:$E$284,2,FALSE),"不在")</f>
        <v>【岡山】着信グループ</v>
      </c>
      <c r="F10180" s="1" t="s">
        <v>112</v>
      </c>
      <c r="G10180" t="str">
        <f>IFERROR(VLOOKUP(F10180,[8]電話端末!$A$2:$D$284,2,FALSE),"不在")</f>
        <v>【岡山】河原由布子</v>
      </c>
      <c r="H10180" s="4">
        <v>38</v>
      </c>
      <c r="I10180" s="4">
        <v>36</v>
      </c>
      <c r="K10180">
        <v>2.5102200287768101E+19</v>
      </c>
    </row>
    <row r="10181" spans="1:11" x14ac:dyDescent="0.45">
      <c r="A10181" s="3">
        <v>45952.542928240742</v>
      </c>
      <c r="B10181" s="1" t="s">
        <v>39</v>
      </c>
      <c r="C10181" t="str">
        <f>IFERROR(VLOOKUP(B10181,[8]電話端末!$A$2:$E$284,2,FALSE),"不在")</f>
        <v>【福岡】松尾明日香</v>
      </c>
      <c r="D10181" s="1" t="s">
        <v>19</v>
      </c>
      <c r="E10181" t="str">
        <f>IFERROR(VLOOKUP(D10181,[8]電話端末!$A$2:$E$284,2,FALSE),"不在")</f>
        <v>【福岡】重松宝成</v>
      </c>
      <c r="F10181" s="1" t="s">
        <v>19</v>
      </c>
      <c r="G10181" t="str">
        <f>IFERROR(VLOOKUP(F10181,[8]電話端末!$A$2:$D$284,2,FALSE),"不在")</f>
        <v>【福岡】重松宝成</v>
      </c>
      <c r="H10181" s="4">
        <v>27</v>
      </c>
      <c r="I10181" s="4">
        <v>24</v>
      </c>
      <c r="K10181">
        <v>2.5102200287668101E+19</v>
      </c>
    </row>
    <row r="10182" spans="1:11" x14ac:dyDescent="0.45">
      <c r="A10182" s="3">
        <v>45952.527719907404</v>
      </c>
      <c r="B10182" s="1" t="s">
        <v>34</v>
      </c>
      <c r="C10182" t="str">
        <f>IFERROR(VLOOKUP(B10182,[8]電話端末!$A$2:$E$284,2,FALSE),"不在")</f>
        <v>【埼玉】細田昌子</v>
      </c>
      <c r="D10182" s="1" t="s">
        <v>164</v>
      </c>
      <c r="E10182" t="str">
        <f>IFERROR(VLOOKUP(D10182,[8]電話端末!$A$2:$E$284,2,FALSE),"不在")</f>
        <v>【流山】蒲原健吾</v>
      </c>
      <c r="F10182" s="1" t="s">
        <v>164</v>
      </c>
      <c r="G10182" t="str">
        <f>IFERROR(VLOOKUP(F10182,[8]電話端末!$A$2:$D$284,2,FALSE),"不在")</f>
        <v>【流山】蒲原健吾</v>
      </c>
      <c r="H10182" s="4">
        <v>324</v>
      </c>
      <c r="I10182" s="4">
        <v>322</v>
      </c>
      <c r="K10182">
        <v>2.5102200284368101E+19</v>
      </c>
    </row>
    <row r="10183" spans="1:11" x14ac:dyDescent="0.45">
      <c r="A10183" s="3">
        <v>45952.526203703703</v>
      </c>
      <c r="B10183" s="1" t="s">
        <v>164</v>
      </c>
      <c r="C10183" t="str">
        <f>IFERROR(VLOOKUP(B10183,[8]電話端末!$A$2:$E$284,2,FALSE),"不在")</f>
        <v>【流山】蒲原健吾</v>
      </c>
      <c r="D10183" s="1" t="s">
        <v>34</v>
      </c>
      <c r="E10183" t="str">
        <f>IFERROR(VLOOKUP(D10183,[8]電話端末!$A$2:$E$284,2,FALSE),"不在")</f>
        <v>【埼玉】細田昌子</v>
      </c>
      <c r="F10183" s="1" t="s">
        <v>34</v>
      </c>
      <c r="G10183" t="str">
        <f>IFERROR(VLOOKUP(F10183,[8]電話端末!$A$2:$D$284,2,FALSE),"不在")</f>
        <v>【埼玉】細田昌子</v>
      </c>
      <c r="H10183" s="4">
        <v>16</v>
      </c>
      <c r="I10183" s="4">
        <v>14</v>
      </c>
      <c r="K10183">
        <v>2.5102200284168102E+19</v>
      </c>
    </row>
    <row r="10184" spans="1:11" x14ac:dyDescent="0.45">
      <c r="A10184" s="3">
        <v>45952.513518518521</v>
      </c>
      <c r="B10184" s="1" t="s">
        <v>164</v>
      </c>
      <c r="C10184" t="str">
        <f>IFERROR(VLOOKUP(B10184,[8]電話端末!$A$2:$E$284,2,FALSE),"不在")</f>
        <v>【流山】蒲原健吾</v>
      </c>
      <c r="D10184" s="1" t="s">
        <v>34</v>
      </c>
      <c r="E10184" t="str">
        <f>IFERROR(VLOOKUP(D10184,[8]電話端末!$A$2:$E$284,2,FALSE),"不在")</f>
        <v>【埼玉】細田昌子</v>
      </c>
      <c r="F10184" s="1" t="s">
        <v>34</v>
      </c>
      <c r="G10184" t="str">
        <f>IFERROR(VLOOKUP(F10184,[8]電話端末!$A$2:$D$284,2,FALSE),"不在")</f>
        <v>【埼玉】細田昌子</v>
      </c>
      <c r="H10184" s="4">
        <v>107</v>
      </c>
      <c r="I10184" s="4">
        <v>103</v>
      </c>
      <c r="K10184">
        <v>2.51022002832681E+19</v>
      </c>
    </row>
    <row r="10185" spans="1:11" x14ac:dyDescent="0.45">
      <c r="A10185" s="3">
        <v>45952.510798611111</v>
      </c>
      <c r="B10185" s="1" t="s">
        <v>222</v>
      </c>
      <c r="C10185" t="str">
        <f>IFERROR(VLOOKUP(B10185,[8]電話端末!$A$2:$E$284,2,FALSE),"不在")</f>
        <v>【本社EC】渡辺慶太</v>
      </c>
      <c r="D10185" s="1" t="s">
        <v>157</v>
      </c>
      <c r="E10185" t="str">
        <f>IFERROR(VLOOKUP(D10185,[8]電話端末!$A$2:$E$284,2,FALSE),"不在")</f>
        <v>【大阪】着信グループ</v>
      </c>
      <c r="F10185" s="1" t="s">
        <v>41</v>
      </c>
      <c r="G10185" t="str">
        <f>IFERROR(VLOOKUP(F10185,[8]電話端末!$A$2:$D$284,2,FALSE),"不在")</f>
        <v>【大阪】松下愛</v>
      </c>
      <c r="H10185" s="4">
        <v>46</v>
      </c>
      <c r="I10185" s="4">
        <v>39</v>
      </c>
      <c r="K10185">
        <v>2.5102200282968101E+19</v>
      </c>
    </row>
    <row r="10186" spans="1:11" x14ac:dyDescent="0.45">
      <c r="A10186" s="3">
        <v>45952.503113425926</v>
      </c>
      <c r="B10186" s="1" t="s">
        <v>75</v>
      </c>
      <c r="C10186" t="str">
        <f>IFERROR(VLOOKUP(B10186,[8]電話端末!$A$2:$E$284,2,FALSE),"不在")</f>
        <v>【MF東京】山中雅仁</v>
      </c>
      <c r="D10186" s="1" t="s">
        <v>100</v>
      </c>
      <c r="E10186" t="str">
        <f>IFERROR(VLOOKUP(D10186,[8]電話端末!$A$2:$E$284,2,FALSE),"不在")</f>
        <v>【本社IT】松本郷</v>
      </c>
      <c r="F10186" s="1" t="s">
        <v>100</v>
      </c>
      <c r="G10186" t="str">
        <f>IFERROR(VLOOKUP(F10186,[8]電話端末!$A$2:$D$284,2,FALSE),"不在")</f>
        <v>【本社IT】松本郷</v>
      </c>
      <c r="H10186" s="4">
        <v>31</v>
      </c>
      <c r="I10186" s="4">
        <v>22</v>
      </c>
      <c r="K10186">
        <v>2.5102200282068099E+19</v>
      </c>
    </row>
    <row r="10187" spans="1:11" x14ac:dyDescent="0.45">
      <c r="A10187" s="3">
        <v>45952.50203703704</v>
      </c>
      <c r="B10187" s="1" t="s">
        <v>29</v>
      </c>
      <c r="C10187" t="str">
        <f>IFERROR(VLOOKUP(B10187,[8]電話端末!$A$2:$E$284,2,FALSE),"不在")</f>
        <v>【本社EC】大城明日香</v>
      </c>
      <c r="D10187" s="1" t="s">
        <v>138</v>
      </c>
      <c r="E10187" t="str">
        <f>IFERROR(VLOOKUP(D10187,[8]電話端末!$A$2:$E$284,2,FALSE),"不在")</f>
        <v>【仙台】着信グループ</v>
      </c>
      <c r="F10187" s="1" t="s">
        <v>118</v>
      </c>
      <c r="G10187" t="str">
        <f>IFERROR(VLOOKUP(F10187,[8]電話端末!$A$2:$D$284,2,FALSE),"不在")</f>
        <v>【仙台】真壁彰子</v>
      </c>
      <c r="H10187" s="4">
        <v>23</v>
      </c>
      <c r="I10187" s="4">
        <v>20</v>
      </c>
      <c r="K10187">
        <v>2.5102200280968102E+19</v>
      </c>
    </row>
    <row r="10188" spans="1:11" x14ac:dyDescent="0.45">
      <c r="A10188" s="3">
        <v>45952.500532407408</v>
      </c>
      <c r="B10188" s="1" t="s">
        <v>22</v>
      </c>
      <c r="C10188" t="str">
        <f>IFERROR(VLOOKUP(B10188,[8]電話端末!$A$2:$E$284,2,FALSE),"不在")</f>
        <v>【東京】西垣彩</v>
      </c>
      <c r="D10188" s="1" t="s">
        <v>124</v>
      </c>
      <c r="E10188" t="str">
        <f>IFERROR(VLOOKUP(D10188,[8]電話端末!$A$2:$E$284,2,FALSE),"不在")</f>
        <v>【横浜】川崎瞳</v>
      </c>
      <c r="F10188" s="1" t="s">
        <v>124</v>
      </c>
      <c r="G10188" t="str">
        <f>IFERROR(VLOOKUP(F10188,[8]電話端末!$A$2:$D$284,2,FALSE),"不在")</f>
        <v>【横浜】川崎瞳</v>
      </c>
      <c r="H10188" s="4">
        <v>76</v>
      </c>
      <c r="I10188" s="4">
        <v>70</v>
      </c>
      <c r="K10188">
        <v>2.5102200279668101E+19</v>
      </c>
    </row>
    <row r="10189" spans="1:11" x14ac:dyDescent="0.45">
      <c r="A10189" s="3">
        <v>45952.500208333331</v>
      </c>
      <c r="B10189" s="1" t="s">
        <v>22</v>
      </c>
      <c r="C10189" t="str">
        <f>IFERROR(VLOOKUP(B10189,[8]電話端末!$A$2:$E$284,2,FALSE),"不在")</f>
        <v>【東京】西垣彩</v>
      </c>
      <c r="D10189" s="1" t="s">
        <v>62</v>
      </c>
      <c r="E10189" t="str">
        <f>IFERROR(VLOOKUP(D10189,[8]電話端末!$A$2:$E$284,2,FALSE),"不在")</f>
        <v>【横浜】着信グループ</v>
      </c>
      <c r="G10189" t="str">
        <f>IFERROR(VLOOKUP(F10189,[8]電話端末!$A$2:$D$284,2,FALSE),"不在")</f>
        <v>不在</v>
      </c>
      <c r="H10189" s="4">
        <v>4</v>
      </c>
      <c r="I10189" s="4">
        <v>0</v>
      </c>
      <c r="K10189">
        <v>2.5102200278868099E+19</v>
      </c>
    </row>
    <row r="10190" spans="1:11" x14ac:dyDescent="0.45">
      <c r="A10190" s="3">
        <v>45952.497615740744</v>
      </c>
      <c r="B10190" s="1" t="s">
        <v>91</v>
      </c>
      <c r="C10190" t="str">
        <f>IFERROR(VLOOKUP(B10190,[8]電話端末!$A$2:$E$284,2,FALSE),"不在")</f>
        <v>【MF大阪】上甲なつみ</v>
      </c>
      <c r="D10190" s="1" t="s">
        <v>130</v>
      </c>
      <c r="E10190" t="str">
        <f>IFERROR(VLOOKUP(D10190,[8]電話端末!$A$2:$E$284,2,FALSE),"不在")</f>
        <v>【福岡】着信グループ</v>
      </c>
      <c r="F10190" s="1" t="s">
        <v>38</v>
      </c>
      <c r="G10190" t="str">
        <f>IFERROR(VLOOKUP(F10190,[8]電話端末!$A$2:$D$284,2,FALSE),"不在")</f>
        <v>【福岡】山崎芹奈</v>
      </c>
      <c r="H10190" s="4">
        <v>245</v>
      </c>
      <c r="I10190" s="4">
        <v>240</v>
      </c>
      <c r="K10190">
        <v>2.5102200273968099E+19</v>
      </c>
    </row>
    <row r="10191" spans="1:11" x14ac:dyDescent="0.45">
      <c r="A10191" s="3">
        <v>45952.496932870374</v>
      </c>
      <c r="B10191" s="1" t="s">
        <v>38</v>
      </c>
      <c r="C10191" t="str">
        <f>IFERROR(VLOOKUP(B10191,[8]電話端末!$A$2:$E$284,2,FALSE),"不在")</f>
        <v>【福岡】山崎芹奈</v>
      </c>
      <c r="D10191" s="1" t="s">
        <v>19</v>
      </c>
      <c r="E10191" t="str">
        <f>IFERROR(VLOOKUP(D10191,[8]電話端末!$A$2:$E$284,2,FALSE),"不在")</f>
        <v>【福岡】重松宝成</v>
      </c>
      <c r="F10191" s="1" t="s">
        <v>19</v>
      </c>
      <c r="G10191" t="str">
        <f>IFERROR(VLOOKUP(F10191,[8]電話端末!$A$2:$D$284,2,FALSE),"不在")</f>
        <v>【福岡】重松宝成</v>
      </c>
      <c r="H10191" s="4">
        <v>137</v>
      </c>
      <c r="I10191" s="4">
        <v>135</v>
      </c>
      <c r="K10191">
        <v>2.5102200272868098E+19</v>
      </c>
    </row>
    <row r="10192" spans="1:11" x14ac:dyDescent="0.45">
      <c r="A10192" s="3">
        <v>45952.496412037035</v>
      </c>
      <c r="B10192" s="1" t="s">
        <v>134</v>
      </c>
      <c r="C10192" t="str">
        <f>IFERROR(VLOOKUP(B10192,[8]電話端末!$A$2:$E$284,2,FALSE),"不在")</f>
        <v>【滋賀】梅原薫</v>
      </c>
      <c r="D10192" s="1" t="s">
        <v>70</v>
      </c>
      <c r="E10192" t="str">
        <f>IFERROR(VLOOKUP(D10192,[8]電話端末!$A$2:$E$284,2,FALSE),"不在")</f>
        <v>【名古屋】着信グループ</v>
      </c>
      <c r="F10192" s="1" t="s">
        <v>113</v>
      </c>
      <c r="G10192" t="str">
        <f>IFERROR(VLOOKUP(F10192,[8]電話端末!$A$2:$D$284,2,FALSE),"不在")</f>
        <v>【名古屋】水島奈美</v>
      </c>
      <c r="H10192" s="4">
        <v>26</v>
      </c>
      <c r="I10192" s="4">
        <v>24</v>
      </c>
      <c r="K10192">
        <v>2.51022002720681E+19</v>
      </c>
    </row>
    <row r="10193" spans="1:11" x14ac:dyDescent="0.45">
      <c r="A10193" s="3">
        <v>45952.495474537034</v>
      </c>
      <c r="B10193" s="1" t="s">
        <v>113</v>
      </c>
      <c r="C10193" t="str">
        <f>IFERROR(VLOOKUP(B10193,[8]電話端末!$A$2:$E$284,2,FALSE),"不在")</f>
        <v>【名古屋】水島奈美</v>
      </c>
      <c r="D10193" s="1" t="s">
        <v>28</v>
      </c>
      <c r="E10193" t="str">
        <f>IFERROR(VLOOKUP(D10193,[8]電話端末!$A$2:$E$284,2,FALSE),"不在")</f>
        <v>【名古屋】大渕温子</v>
      </c>
      <c r="F10193" s="1" t="s">
        <v>28</v>
      </c>
      <c r="G10193" t="str">
        <f>IFERROR(VLOOKUP(F10193,[8]電話端末!$A$2:$D$284,2,FALSE),"不在")</f>
        <v>【名古屋】大渕温子</v>
      </c>
      <c r="H10193" s="4">
        <v>193</v>
      </c>
      <c r="I10193" s="4">
        <v>192</v>
      </c>
      <c r="K10193">
        <v>2.51022002705681E+19</v>
      </c>
    </row>
    <row r="10194" spans="1:11" x14ac:dyDescent="0.45">
      <c r="A10194" s="3">
        <v>45952.494212962964</v>
      </c>
      <c r="B10194" s="1" t="s">
        <v>44</v>
      </c>
      <c r="C10194" t="str">
        <f>IFERROR(VLOOKUP(B10194,[8]電話端末!$A$2:$E$284,2,FALSE),"不在")</f>
        <v>【福岡】奥薗美和</v>
      </c>
      <c r="D10194" s="1" t="s">
        <v>48</v>
      </c>
      <c r="E10194" t="str">
        <f>IFERROR(VLOOKUP(D10194,[8]電話端末!$A$2:$E$284,2,FALSE),"不在")</f>
        <v>【福岡】松添愛</v>
      </c>
      <c r="F10194" s="1" t="s">
        <v>48</v>
      </c>
      <c r="G10194" t="str">
        <f>IFERROR(VLOOKUP(F10194,[8]電話端末!$A$2:$D$284,2,FALSE),"不在")</f>
        <v>【福岡】松添愛</v>
      </c>
      <c r="H10194" s="4">
        <v>186</v>
      </c>
      <c r="I10194" s="4">
        <v>185</v>
      </c>
      <c r="K10194">
        <v>2.5102200268068098E+19</v>
      </c>
    </row>
    <row r="10195" spans="1:11" x14ac:dyDescent="0.45">
      <c r="A10195" s="3">
        <v>45952.493680555555</v>
      </c>
      <c r="B10195" s="1" t="s">
        <v>38</v>
      </c>
      <c r="C10195" t="str">
        <f>IFERROR(VLOOKUP(B10195,[8]電話端末!$A$2:$E$284,2,FALSE),"不在")</f>
        <v>【福岡】山崎芹奈</v>
      </c>
      <c r="D10195" s="1" t="s">
        <v>44</v>
      </c>
      <c r="E10195" t="str">
        <f>IFERROR(VLOOKUP(D10195,[8]電話端末!$A$2:$E$284,2,FALSE),"不在")</f>
        <v>【福岡】奥薗美和</v>
      </c>
      <c r="F10195" s="1" t="s">
        <v>44</v>
      </c>
      <c r="G10195" t="str">
        <f>IFERROR(VLOOKUP(F10195,[8]電話端末!$A$2:$D$284,2,FALSE),"不在")</f>
        <v>【福岡】奥薗美和</v>
      </c>
      <c r="H10195" s="4">
        <v>49</v>
      </c>
      <c r="I10195" s="4">
        <v>48</v>
      </c>
      <c r="K10195">
        <v>2.5102200267068101E+19</v>
      </c>
    </row>
    <row r="10196" spans="1:11" x14ac:dyDescent="0.45">
      <c r="A10196" s="3">
        <v>45952.493310185186</v>
      </c>
      <c r="B10196" s="1" t="s">
        <v>19</v>
      </c>
      <c r="C10196" t="str">
        <f>IFERROR(VLOOKUP(B10196,[8]電話端末!$A$2:$E$284,2,FALSE),"不在")</f>
        <v>【福岡】重松宝成</v>
      </c>
      <c r="D10196" s="1" t="s">
        <v>48</v>
      </c>
      <c r="E10196" t="str">
        <f>IFERROR(VLOOKUP(D10196,[8]電話端末!$A$2:$E$284,2,FALSE),"不在")</f>
        <v>【福岡】松添愛</v>
      </c>
      <c r="F10196" s="1" t="s">
        <v>48</v>
      </c>
      <c r="G10196" t="str">
        <f>IFERROR(VLOOKUP(F10196,[8]電話端末!$A$2:$D$284,2,FALSE),"不在")</f>
        <v>【福岡】松添愛</v>
      </c>
      <c r="H10196" s="4">
        <v>60</v>
      </c>
      <c r="I10196" s="4">
        <v>58</v>
      </c>
      <c r="K10196">
        <v>2.5102200266568102E+19</v>
      </c>
    </row>
    <row r="10197" spans="1:11" x14ac:dyDescent="0.45">
      <c r="A10197" s="3">
        <v>45952.492893518516</v>
      </c>
      <c r="B10197" s="1" t="s">
        <v>128</v>
      </c>
      <c r="C10197" t="str">
        <f>IFERROR(VLOOKUP(B10197,[8]電話端末!$A$2:$E$284,2,FALSE),"不在")</f>
        <v>【仙台】仁藤佳美</v>
      </c>
      <c r="D10197" s="1" t="s">
        <v>83</v>
      </c>
      <c r="E10197" t="str">
        <f>IFERROR(VLOOKUP(D10197,[8]電話端末!$A$2:$E$284,2,FALSE),"不在")</f>
        <v>【札幌】舘合庸介</v>
      </c>
      <c r="G10197" t="str">
        <f>IFERROR(VLOOKUP(F10197,[8]電話端末!$A$2:$D$284,2,FALSE),"不在")</f>
        <v>不在</v>
      </c>
      <c r="H10197" s="4">
        <v>13</v>
      </c>
      <c r="I10197" s="4">
        <v>0</v>
      </c>
      <c r="K10197">
        <v>2.5102200265468101E+19</v>
      </c>
    </row>
    <row r="10198" spans="1:11" x14ac:dyDescent="0.45">
      <c r="A10198" s="3">
        <v>45952.490682870368</v>
      </c>
      <c r="B10198" s="1" t="s">
        <v>67</v>
      </c>
      <c r="C10198" t="str">
        <f>IFERROR(VLOOKUP(B10198,[8]電話端末!$A$2:$E$284,2,FALSE),"不在")</f>
        <v>【MF大阪】後垣幸恵</v>
      </c>
      <c r="D10198" s="1" t="s">
        <v>129</v>
      </c>
      <c r="E10198" t="str">
        <f>IFERROR(VLOOKUP(D10198,[8]電話端末!$A$2:$E$284,2,FALSE),"不在")</f>
        <v>【本社総務】赤羽恵理</v>
      </c>
      <c r="F10198" s="1" t="s">
        <v>129</v>
      </c>
      <c r="G10198" t="str">
        <f>IFERROR(VLOOKUP(F10198,[8]電話端末!$A$2:$D$284,2,FALSE),"不在")</f>
        <v>【本社総務】赤羽恵理</v>
      </c>
      <c r="H10198" s="4">
        <v>20</v>
      </c>
      <c r="I10198" s="4">
        <v>18</v>
      </c>
      <c r="K10198">
        <v>2.51022002623681E+19</v>
      </c>
    </row>
    <row r="10199" spans="1:11" x14ac:dyDescent="0.45">
      <c r="A10199" s="3">
        <v>45952.490578703706</v>
      </c>
      <c r="B10199" s="1" t="s">
        <v>177</v>
      </c>
      <c r="C10199" t="str">
        <f>IFERROR(VLOOKUP(B10199,[8]電話端末!$A$2:$E$284,2,FALSE),"不在")</f>
        <v>【MF大阪】大村達也</v>
      </c>
      <c r="D10199" s="1" t="s">
        <v>169</v>
      </c>
      <c r="E10199" t="str">
        <f>IFERROR(VLOOKUP(D10199,[8]電話端末!$A$2:$E$284,2,FALSE),"不在")</f>
        <v>【本社EC】猶貞彩</v>
      </c>
      <c r="F10199" s="1" t="s">
        <v>169</v>
      </c>
      <c r="G10199" t="str">
        <f>IFERROR(VLOOKUP(F10199,[8]電話端末!$A$2:$D$284,2,FALSE),"不在")</f>
        <v>【本社EC】猶貞彩</v>
      </c>
      <c r="H10199" s="4">
        <v>329</v>
      </c>
      <c r="I10199" s="4">
        <v>324</v>
      </c>
      <c r="K10199">
        <v>2.5102200261968101E+19</v>
      </c>
    </row>
    <row r="10200" spans="1:11" x14ac:dyDescent="0.45">
      <c r="A10200" s="3">
        <v>45952.489340277774</v>
      </c>
      <c r="B10200" s="1" t="s">
        <v>44</v>
      </c>
      <c r="C10200" t="str">
        <f>IFERROR(VLOOKUP(B10200,[8]電話端末!$A$2:$E$284,2,FALSE),"不在")</f>
        <v>【福岡】奥薗美和</v>
      </c>
      <c r="D10200" s="1" t="s">
        <v>48</v>
      </c>
      <c r="E10200" t="str">
        <f>IFERROR(VLOOKUP(D10200,[8]電話端末!$A$2:$E$284,2,FALSE),"不在")</f>
        <v>【福岡】松添愛</v>
      </c>
      <c r="F10200" s="1" t="s">
        <v>48</v>
      </c>
      <c r="G10200" t="str">
        <f>IFERROR(VLOOKUP(F10200,[8]電話端末!$A$2:$D$284,2,FALSE),"不在")</f>
        <v>【福岡】松添愛</v>
      </c>
      <c r="H10200" s="4">
        <v>86</v>
      </c>
      <c r="I10200" s="4">
        <v>85</v>
      </c>
      <c r="K10200">
        <v>2.51022002594681E+19</v>
      </c>
    </row>
    <row r="10201" spans="1:11" x14ac:dyDescent="0.45">
      <c r="A10201" s="3">
        <v>45952.488993055558</v>
      </c>
      <c r="B10201" s="1" t="s">
        <v>83</v>
      </c>
      <c r="C10201" t="str">
        <f>IFERROR(VLOOKUP(B10201,[8]電話端末!$A$2:$E$284,2,FALSE),"不在")</f>
        <v>【札幌】舘合庸介</v>
      </c>
      <c r="D10201" s="1" t="s">
        <v>118</v>
      </c>
      <c r="E10201" t="str">
        <f>IFERROR(VLOOKUP(D10201,[8]電話端末!$A$2:$E$284,2,FALSE),"不在")</f>
        <v>【仙台】真壁彰子</v>
      </c>
      <c r="F10201" s="1" t="s">
        <v>118</v>
      </c>
      <c r="G10201" t="str">
        <f>IFERROR(VLOOKUP(F10201,[8]電話端末!$A$2:$D$284,2,FALSE),"不在")</f>
        <v>【仙台】真壁彰子</v>
      </c>
      <c r="H10201" s="4">
        <v>92</v>
      </c>
      <c r="I10201" s="4">
        <v>90</v>
      </c>
      <c r="K10201">
        <v>2.5102200258368098E+19</v>
      </c>
    </row>
    <row r="10202" spans="1:11" x14ac:dyDescent="0.45">
      <c r="A10202" s="3">
        <v>45952.487604166665</v>
      </c>
      <c r="B10202" s="1" t="s">
        <v>39</v>
      </c>
      <c r="C10202" t="str">
        <f>IFERROR(VLOOKUP(B10202,[8]電話端末!$A$2:$E$284,2,FALSE),"不在")</f>
        <v>【福岡】松尾明日香</v>
      </c>
      <c r="D10202" s="1" t="s">
        <v>48</v>
      </c>
      <c r="E10202" t="str">
        <f>IFERROR(VLOOKUP(D10202,[8]電話端末!$A$2:$E$284,2,FALSE),"不在")</f>
        <v>【福岡】松添愛</v>
      </c>
      <c r="F10202" s="1" t="s">
        <v>48</v>
      </c>
      <c r="G10202" t="str">
        <f>IFERROR(VLOOKUP(F10202,[8]電話端末!$A$2:$D$284,2,FALSE),"不在")</f>
        <v>【福岡】松添愛</v>
      </c>
      <c r="H10202" s="4">
        <v>48</v>
      </c>
      <c r="I10202" s="4">
        <v>47</v>
      </c>
      <c r="K10202">
        <v>2.5102200254968099E+19</v>
      </c>
    </row>
    <row r="10203" spans="1:11" x14ac:dyDescent="0.45">
      <c r="A10203" s="3">
        <v>45952.487326388888</v>
      </c>
      <c r="B10203" s="1" t="s">
        <v>44</v>
      </c>
      <c r="C10203" t="str">
        <f>IFERROR(VLOOKUP(B10203,[8]電話端末!$A$2:$E$284,2,FALSE),"不在")</f>
        <v>【福岡】奥薗美和</v>
      </c>
      <c r="D10203" s="1" t="s">
        <v>39</v>
      </c>
      <c r="E10203" t="str">
        <f>IFERROR(VLOOKUP(D10203,[8]電話端末!$A$2:$E$284,2,FALSE),"不在")</f>
        <v>【福岡】松尾明日香</v>
      </c>
      <c r="F10203" s="1" t="s">
        <v>39</v>
      </c>
      <c r="G10203" t="str">
        <f>IFERROR(VLOOKUP(F10203,[8]電話端末!$A$2:$D$284,2,FALSE),"不在")</f>
        <v>【福岡】松尾明日香</v>
      </c>
      <c r="H10203" s="4">
        <v>26</v>
      </c>
      <c r="I10203" s="4">
        <v>25</v>
      </c>
      <c r="K10203">
        <v>2.51022002545681E+19</v>
      </c>
    </row>
    <row r="10204" spans="1:11" x14ac:dyDescent="0.45">
      <c r="A10204" s="3">
        <v>45952.483599537038</v>
      </c>
      <c r="B10204" s="1" t="s">
        <v>94</v>
      </c>
      <c r="C10204" t="str">
        <f>IFERROR(VLOOKUP(B10204,[8]電話端末!$A$2:$E$284,2,FALSE),"不在")</f>
        <v>【岡山】武政彩果</v>
      </c>
      <c r="D10204" s="1" t="s">
        <v>41</v>
      </c>
      <c r="E10204" t="str">
        <f>IFERROR(VLOOKUP(D10204,[8]電話端末!$A$2:$E$284,2,FALSE),"不在")</f>
        <v>【大阪】松下愛</v>
      </c>
      <c r="F10204" s="1" t="s">
        <v>41</v>
      </c>
      <c r="G10204" t="str">
        <f>IFERROR(VLOOKUP(F10204,[8]電話端末!$A$2:$D$284,2,FALSE),"不在")</f>
        <v>【大阪】松下愛</v>
      </c>
      <c r="H10204" s="4">
        <v>110</v>
      </c>
      <c r="I10204" s="4">
        <v>108</v>
      </c>
      <c r="K10204">
        <v>2.51022002466681E+19</v>
      </c>
    </row>
    <row r="10205" spans="1:11" x14ac:dyDescent="0.45">
      <c r="A10205" s="3">
        <v>45952.482812499999</v>
      </c>
      <c r="B10205" s="1" t="s">
        <v>44</v>
      </c>
      <c r="C10205" t="str">
        <f>IFERROR(VLOOKUP(B10205,[8]電話端末!$A$2:$E$284,2,FALSE),"不在")</f>
        <v>【福岡】奥薗美和</v>
      </c>
      <c r="D10205" s="1" t="s">
        <v>19</v>
      </c>
      <c r="E10205" t="str">
        <f>IFERROR(VLOOKUP(D10205,[8]電話端末!$A$2:$E$284,2,FALSE),"不在")</f>
        <v>【福岡】重松宝成</v>
      </c>
      <c r="F10205" s="1" t="s">
        <v>19</v>
      </c>
      <c r="G10205" t="str">
        <f>IFERROR(VLOOKUP(F10205,[8]電話端末!$A$2:$D$284,2,FALSE),"不在")</f>
        <v>【福岡】重松宝成</v>
      </c>
      <c r="H10205" s="4">
        <v>41</v>
      </c>
      <c r="I10205" s="4">
        <v>40</v>
      </c>
      <c r="K10205">
        <v>2.5102200244568101E+19</v>
      </c>
    </row>
    <row r="10206" spans="1:11" x14ac:dyDescent="0.45">
      <c r="A10206" s="3">
        <v>45952.482118055559</v>
      </c>
      <c r="B10206" s="1" t="s">
        <v>83</v>
      </c>
      <c r="C10206" t="str">
        <f>IFERROR(VLOOKUP(B10206,[8]電話端末!$A$2:$E$284,2,FALSE),"不在")</f>
        <v>【札幌】舘合庸介</v>
      </c>
      <c r="D10206" s="1" t="s">
        <v>118</v>
      </c>
      <c r="E10206" t="str">
        <f>IFERROR(VLOOKUP(D10206,[8]電話端末!$A$2:$E$284,2,FALSE),"不在")</f>
        <v>【仙台】真壁彰子</v>
      </c>
      <c r="G10206" t="str">
        <f>IFERROR(VLOOKUP(F10206,[8]電話端末!$A$2:$D$284,2,FALSE),"不在")</f>
        <v>不在</v>
      </c>
      <c r="H10206" s="4">
        <v>0</v>
      </c>
      <c r="I10206" s="4">
        <v>0</v>
      </c>
      <c r="K10206">
        <v>2.51022002433681E+19</v>
      </c>
    </row>
    <row r="10207" spans="1:11" x14ac:dyDescent="0.45">
      <c r="A10207" s="3">
        <v>45952.482025462959</v>
      </c>
      <c r="B10207" s="1" t="s">
        <v>40</v>
      </c>
      <c r="C10207" t="str">
        <f>IFERROR(VLOOKUP(B10207,[8]電話端末!$A$2:$E$284,2,FALSE),"不在")</f>
        <v>【本社EC】鈴木浩允</v>
      </c>
      <c r="D10207" s="1" t="s">
        <v>169</v>
      </c>
      <c r="E10207" t="str">
        <f>IFERROR(VLOOKUP(D10207,[8]電話端末!$A$2:$E$284,2,FALSE),"不在")</f>
        <v>【本社EC】猶貞彩</v>
      </c>
      <c r="F10207" s="1" t="s">
        <v>169</v>
      </c>
      <c r="G10207" t="str">
        <f>IFERROR(VLOOKUP(F10207,[8]電話端末!$A$2:$D$284,2,FALSE),"不在")</f>
        <v>【本社EC】猶貞彩</v>
      </c>
      <c r="H10207" s="4">
        <v>85</v>
      </c>
      <c r="I10207" s="4">
        <v>78</v>
      </c>
      <c r="K10207">
        <v>2.5102200243068101E+19</v>
      </c>
    </row>
    <row r="10208" spans="1:11" x14ac:dyDescent="0.45">
      <c r="A10208" s="3">
        <v>45952.480300925927</v>
      </c>
      <c r="B10208" s="1" t="s">
        <v>39</v>
      </c>
      <c r="C10208" t="str">
        <f>IFERROR(VLOOKUP(B10208,[8]電話端末!$A$2:$E$284,2,FALSE),"不在")</f>
        <v>【福岡】松尾明日香</v>
      </c>
      <c r="D10208" s="1" t="s">
        <v>19</v>
      </c>
      <c r="E10208" t="str">
        <f>IFERROR(VLOOKUP(D10208,[8]電話端末!$A$2:$E$284,2,FALSE),"不在")</f>
        <v>【福岡】重松宝成</v>
      </c>
      <c r="F10208" s="1" t="s">
        <v>19</v>
      </c>
      <c r="G10208" t="str">
        <f>IFERROR(VLOOKUP(F10208,[8]電話端末!$A$2:$D$284,2,FALSE),"不在")</f>
        <v>【福岡】重松宝成</v>
      </c>
      <c r="H10208" s="4">
        <v>34</v>
      </c>
      <c r="I10208" s="4">
        <v>31</v>
      </c>
      <c r="K10208">
        <v>2.5102200239668101E+19</v>
      </c>
    </row>
    <row r="10209" spans="1:11" x14ac:dyDescent="0.45">
      <c r="A10209" s="3">
        <v>45952.479988425926</v>
      </c>
      <c r="B10209" s="1" t="s">
        <v>23</v>
      </c>
      <c r="C10209" t="str">
        <f>IFERROR(VLOOKUP(B10209,[8]電話端末!$A$2:$E$284,2,FALSE),"不在")</f>
        <v>【本社購買】山口泰彦</v>
      </c>
      <c r="D10209" s="1" t="s">
        <v>34</v>
      </c>
      <c r="E10209" t="str">
        <f>IFERROR(VLOOKUP(D10209,[8]電話端末!$A$2:$E$284,2,FALSE),"不在")</f>
        <v>【埼玉】細田昌子</v>
      </c>
      <c r="F10209" s="1" t="s">
        <v>34</v>
      </c>
      <c r="G10209" t="str">
        <f>IFERROR(VLOOKUP(F10209,[8]電話端末!$A$2:$D$284,2,FALSE),"不在")</f>
        <v>【埼玉】細田昌子</v>
      </c>
      <c r="H10209" s="4">
        <v>80</v>
      </c>
      <c r="I10209" s="4">
        <v>77</v>
      </c>
      <c r="K10209">
        <v>2.5102200238868099E+19</v>
      </c>
    </row>
    <row r="10210" spans="1:11" x14ac:dyDescent="0.45">
      <c r="A10210" s="3">
        <v>45952.479710648149</v>
      </c>
      <c r="B10210" s="1" t="s">
        <v>129</v>
      </c>
      <c r="C10210" t="str">
        <f>IFERROR(VLOOKUP(B10210,[8]電話端末!$A$2:$E$284,2,FALSE),"不在")</f>
        <v>【本社総務】赤羽恵理</v>
      </c>
      <c r="D10210" s="1" t="s">
        <v>67</v>
      </c>
      <c r="E10210" t="str">
        <f>IFERROR(VLOOKUP(D10210,[8]電話端末!$A$2:$E$284,2,FALSE),"不在")</f>
        <v>【MF大阪】後垣幸恵</v>
      </c>
      <c r="F10210" s="1" t="s">
        <v>67</v>
      </c>
      <c r="G10210" t="str">
        <f>IFERROR(VLOOKUP(F10210,[8]電話端末!$A$2:$D$284,2,FALSE),"不在")</f>
        <v>【MF大阪】後垣幸恵</v>
      </c>
      <c r="H10210" s="4">
        <v>99</v>
      </c>
      <c r="I10210" s="4">
        <v>97</v>
      </c>
      <c r="K10210">
        <v>2.5102200238168101E+19</v>
      </c>
    </row>
    <row r="10211" spans="1:11" x14ac:dyDescent="0.45">
      <c r="A10211" s="3">
        <v>45952.47865740741</v>
      </c>
      <c r="B10211" s="1" t="s">
        <v>129</v>
      </c>
      <c r="C10211" t="str">
        <f>IFERROR(VLOOKUP(B10211,[8]電話端末!$A$2:$E$284,2,FALSE),"不在")</f>
        <v>【本社総務】赤羽恵理</v>
      </c>
      <c r="D10211" s="1" t="s">
        <v>115</v>
      </c>
      <c r="E10211" t="str">
        <f>IFERROR(VLOOKUP(D10211,[8]電話端末!$A$2:$E$284,2,FALSE),"不在")</f>
        <v>【MF東京】着信グループ</v>
      </c>
      <c r="F10211" s="1" t="s">
        <v>110</v>
      </c>
      <c r="G10211" t="str">
        <f>IFERROR(VLOOKUP(F10211,[8]電話端末!$A$2:$D$284,2,FALSE),"不在")</f>
        <v>【MF東京】高木幸恵</v>
      </c>
      <c r="H10211" s="4">
        <v>123</v>
      </c>
      <c r="I10211" s="4">
        <v>120</v>
      </c>
      <c r="K10211">
        <v>2.5102200235968098E+19</v>
      </c>
    </row>
    <row r="10212" spans="1:11" x14ac:dyDescent="0.45">
      <c r="A10212" s="3">
        <v>45952.47859953704</v>
      </c>
      <c r="B10212" s="1" t="s">
        <v>11</v>
      </c>
      <c r="C10212" t="str">
        <f>IFERROR(VLOOKUP(B10212,[8]電話端末!$A$2:$E$284,2,FALSE),"不在")</f>
        <v>【本社経理】池上有花</v>
      </c>
      <c r="D10212" s="1" t="s">
        <v>12</v>
      </c>
      <c r="E10212" t="str">
        <f>IFERROR(VLOOKUP(D10212,[8]電話端末!$A$2:$E$284,2,FALSE),"不在")</f>
        <v>【MF大阪】平山孝潤</v>
      </c>
      <c r="F10212" s="1" t="s">
        <v>12</v>
      </c>
      <c r="G10212" t="str">
        <f>IFERROR(VLOOKUP(F10212,[8]電話端末!$A$2:$D$284,2,FALSE),"不在")</f>
        <v>【MF大阪】平山孝潤</v>
      </c>
      <c r="H10212" s="4">
        <v>84</v>
      </c>
      <c r="I10212" s="4">
        <v>79</v>
      </c>
      <c r="K10212">
        <v>2.5102200235568099E+19</v>
      </c>
    </row>
    <row r="10213" spans="1:11" x14ac:dyDescent="0.45">
      <c r="A10213" s="3">
        <v>45952.477905092594</v>
      </c>
      <c r="B10213" s="1" t="s">
        <v>57</v>
      </c>
      <c r="C10213" t="str">
        <f>IFERROR(VLOOKUP(B10213,[8]電話端末!$A$2:$E$284,2,FALSE),"不在")</f>
        <v>【本社総務】吉田亜依</v>
      </c>
      <c r="D10213" s="1" t="s">
        <v>76</v>
      </c>
      <c r="E10213" t="str">
        <f>IFERROR(VLOOKUP(D10213,[8]電話端末!$A$2:$E$284,2,FALSE),"不在")</f>
        <v>【埼玉】豊田里花</v>
      </c>
      <c r="F10213" s="1" t="s">
        <v>76</v>
      </c>
      <c r="G10213" t="str">
        <f>IFERROR(VLOOKUP(F10213,[8]電話端末!$A$2:$D$284,2,FALSE),"不在")</f>
        <v>【埼玉】豊田里花</v>
      </c>
      <c r="H10213" s="4">
        <v>38</v>
      </c>
      <c r="I10213" s="4">
        <v>36</v>
      </c>
      <c r="K10213">
        <v>2.5102200234268099E+19</v>
      </c>
    </row>
    <row r="10214" spans="1:11" x14ac:dyDescent="0.45">
      <c r="A10214" s="3">
        <v>45952.477754629632</v>
      </c>
      <c r="B10214" s="1" t="s">
        <v>57</v>
      </c>
      <c r="C10214" t="str">
        <f>IFERROR(VLOOKUP(B10214,[8]電話端末!$A$2:$E$284,2,FALSE),"不在")</f>
        <v>【本社総務】吉田亜依</v>
      </c>
      <c r="D10214" s="1" t="s">
        <v>34</v>
      </c>
      <c r="E10214" t="str">
        <f>IFERROR(VLOOKUP(D10214,[8]電話端末!$A$2:$E$284,2,FALSE),"不在")</f>
        <v>【埼玉】細田昌子</v>
      </c>
      <c r="G10214" t="str">
        <f>IFERROR(VLOOKUP(F10214,[8]電話端末!$A$2:$D$284,2,FALSE),"不在")</f>
        <v>不在</v>
      </c>
      <c r="H10214" s="4">
        <v>0</v>
      </c>
      <c r="I10214" s="4">
        <v>0</v>
      </c>
      <c r="K10214">
        <v>2.5102200233968099E+19</v>
      </c>
    </row>
    <row r="10215" spans="1:11" x14ac:dyDescent="0.45">
      <c r="A10215" s="3">
        <v>45952.476319444446</v>
      </c>
      <c r="B10215" s="1" t="s">
        <v>110</v>
      </c>
      <c r="C10215" t="str">
        <f>IFERROR(VLOOKUP(B10215,[8]電話端末!$A$2:$E$284,2,FALSE),"不在")</f>
        <v>【MF東京】高木幸恵</v>
      </c>
      <c r="D10215" s="1" t="s">
        <v>590</v>
      </c>
      <c r="E10215" t="str">
        <f>IFERROR(VLOOKUP(D10215,[8]電話端末!$A$2:$E$284,2,FALSE),"不在")</f>
        <v>不在</v>
      </c>
      <c r="G10215" t="str">
        <f>IFERROR(VLOOKUP(F10215,[8]電話端末!$A$2:$D$284,2,FALSE),"不在")</f>
        <v>不在</v>
      </c>
      <c r="H10215" s="4">
        <v>0</v>
      </c>
      <c r="I10215" s="4">
        <v>0</v>
      </c>
      <c r="K10215">
        <v>2.5102200230868099E+19</v>
      </c>
    </row>
    <row r="10216" spans="1:11" x14ac:dyDescent="0.45">
      <c r="A10216" s="3">
        <v>45952.475011574075</v>
      </c>
      <c r="B10216" s="1" t="s">
        <v>30</v>
      </c>
      <c r="C10216" t="str">
        <f>IFERROR(VLOOKUP(B10216,[8]電話端末!$A$2:$E$284,2,FALSE),"不在")</f>
        <v>【横浜】吉田玲</v>
      </c>
      <c r="D10216" s="1" t="s">
        <v>54</v>
      </c>
      <c r="E10216" t="str">
        <f>IFERROR(VLOOKUP(D10216,[8]電話端末!$A$2:$E$284,2,FALSE),"不在")</f>
        <v>【東京】着信グループ</v>
      </c>
      <c r="F10216" s="1" t="s">
        <v>186</v>
      </c>
      <c r="G10216" t="str">
        <f>IFERROR(VLOOKUP(F10216,[8]電話端末!$A$2:$D$284,2,FALSE),"不在")</f>
        <v>【東京】北林友希</v>
      </c>
      <c r="H10216" s="4">
        <v>48</v>
      </c>
      <c r="I10216" s="4">
        <v>46</v>
      </c>
      <c r="K10216">
        <v>2.5102200229168099E+19</v>
      </c>
    </row>
    <row r="10217" spans="1:11" x14ac:dyDescent="0.45">
      <c r="A10217" s="3">
        <v>45952.473622685182</v>
      </c>
      <c r="B10217" s="1" t="s">
        <v>87</v>
      </c>
      <c r="C10217" t="str">
        <f>IFERROR(VLOOKUP(B10217,[8]電話端末!$A$2:$E$284,2,FALSE),"不在")</f>
        <v>【本社EC】別府菜々美</v>
      </c>
      <c r="D10217" s="1" t="s">
        <v>130</v>
      </c>
      <c r="E10217" t="str">
        <f>IFERROR(VLOOKUP(D10217,[8]電話端末!$A$2:$E$284,2,FALSE),"不在")</f>
        <v>【福岡】着信グループ</v>
      </c>
      <c r="F10217" s="1" t="s">
        <v>44</v>
      </c>
      <c r="G10217" t="str">
        <f>IFERROR(VLOOKUP(F10217,[8]電話端末!$A$2:$D$284,2,FALSE),"不在")</f>
        <v>【福岡】奥薗美和</v>
      </c>
      <c r="H10217" s="4">
        <v>68</v>
      </c>
      <c r="I10217" s="4">
        <v>60</v>
      </c>
      <c r="K10217">
        <v>2.5102200226468098E+19</v>
      </c>
    </row>
    <row r="10218" spans="1:11" x14ac:dyDescent="0.45">
      <c r="A10218" s="3">
        <v>45952.473541666666</v>
      </c>
      <c r="B10218" s="1" t="s">
        <v>87</v>
      </c>
      <c r="C10218" t="str">
        <f>IFERROR(VLOOKUP(B10218,[8]電話端末!$A$2:$E$284,2,FALSE),"不在")</f>
        <v>【本社EC】別府菜々美</v>
      </c>
      <c r="D10218" s="1" t="s">
        <v>38</v>
      </c>
      <c r="E10218" t="str">
        <f>IFERROR(VLOOKUP(D10218,[8]電話端末!$A$2:$E$284,2,FALSE),"不在")</f>
        <v>【福岡】山崎芹奈</v>
      </c>
      <c r="G10218" t="str">
        <f>IFERROR(VLOOKUP(F10218,[8]電話端末!$A$2:$D$284,2,FALSE),"不在")</f>
        <v>不在</v>
      </c>
      <c r="H10218" s="4">
        <v>1</v>
      </c>
      <c r="I10218" s="4">
        <v>0</v>
      </c>
      <c r="K10218">
        <v>2.5102200226168099E+19</v>
      </c>
    </row>
    <row r="10219" spans="1:11" x14ac:dyDescent="0.45">
      <c r="A10219" s="3">
        <v>45952.472928240742</v>
      </c>
      <c r="B10219" s="1" t="s">
        <v>83</v>
      </c>
      <c r="C10219" t="str">
        <f>IFERROR(VLOOKUP(B10219,[8]電話端末!$A$2:$E$284,2,FALSE),"不在")</f>
        <v>【札幌】舘合庸介</v>
      </c>
      <c r="D10219" s="1" t="s">
        <v>143</v>
      </c>
      <c r="E10219" t="str">
        <f>IFERROR(VLOOKUP(D10219,[8]電話端末!$A$2:$E$284,2,FALSE),"不在")</f>
        <v>【仙台】高橋哲也</v>
      </c>
      <c r="F10219" s="1" t="s">
        <v>143</v>
      </c>
      <c r="G10219" t="str">
        <f>IFERROR(VLOOKUP(F10219,[8]電話端末!$A$2:$D$284,2,FALSE),"不在")</f>
        <v>【仙台】高橋哲也</v>
      </c>
      <c r="H10219" s="4">
        <v>295</v>
      </c>
      <c r="I10219" s="4">
        <v>293</v>
      </c>
      <c r="K10219">
        <v>2.51022002255681E+19</v>
      </c>
    </row>
    <row r="10220" spans="1:11" x14ac:dyDescent="0.45">
      <c r="A10220" s="3">
        <v>45952.472719907404</v>
      </c>
      <c r="B10220" s="1" t="s">
        <v>143</v>
      </c>
      <c r="C10220" t="str">
        <f>IFERROR(VLOOKUP(B10220,[8]電話端末!$A$2:$E$284,2,FALSE),"不在")</f>
        <v>【仙台】高橋哲也</v>
      </c>
      <c r="D10220" s="1" t="s">
        <v>83</v>
      </c>
      <c r="E10220" t="str">
        <f>IFERROR(VLOOKUP(D10220,[8]電話端末!$A$2:$E$284,2,FALSE),"不在")</f>
        <v>【札幌】舘合庸介</v>
      </c>
      <c r="G10220" t="str">
        <f>IFERROR(VLOOKUP(F10220,[8]電話端末!$A$2:$D$284,2,FALSE),"不在")</f>
        <v>不在</v>
      </c>
      <c r="H10220" s="4">
        <v>12</v>
      </c>
      <c r="I10220" s="4">
        <v>0</v>
      </c>
      <c r="K10220">
        <v>2.5102200225068102E+19</v>
      </c>
    </row>
    <row r="10221" spans="1:11" x14ac:dyDescent="0.45">
      <c r="A10221" s="3">
        <v>45952.47252314815</v>
      </c>
      <c r="B10221" s="1" t="s">
        <v>83</v>
      </c>
      <c r="C10221" t="str">
        <f>IFERROR(VLOOKUP(B10221,[8]電話端末!$A$2:$E$284,2,FALSE),"不在")</f>
        <v>【札幌】舘合庸介</v>
      </c>
      <c r="D10221" s="1" t="s">
        <v>143</v>
      </c>
      <c r="E10221" t="str">
        <f>IFERROR(VLOOKUP(D10221,[8]電話端末!$A$2:$E$284,2,FALSE),"不在")</f>
        <v>【仙台】高橋哲也</v>
      </c>
      <c r="F10221" s="1" t="s">
        <v>143</v>
      </c>
      <c r="G10221" t="str">
        <f>IFERROR(VLOOKUP(F10221,[8]電話端末!$A$2:$D$284,2,FALSE),"不在")</f>
        <v>【仙台】高橋哲也</v>
      </c>
      <c r="H10221" s="4">
        <v>13</v>
      </c>
      <c r="I10221" s="4">
        <v>1</v>
      </c>
      <c r="K10221">
        <v>2.5102200224368099E+19</v>
      </c>
    </row>
    <row r="10222" spans="1:11" x14ac:dyDescent="0.45">
      <c r="A10222" s="3">
        <v>45952.471597222226</v>
      </c>
      <c r="B10222" s="1" t="s">
        <v>45</v>
      </c>
      <c r="C10222" t="str">
        <f>IFERROR(VLOOKUP(B10222,[8]電話端末!$A$2:$E$284,2,FALSE),"不在")</f>
        <v>【岡山】岸本麻衣子</v>
      </c>
      <c r="D10222" s="1" t="s">
        <v>70</v>
      </c>
      <c r="E10222" t="str">
        <f>IFERROR(VLOOKUP(D10222,[8]電話端末!$A$2:$E$284,2,FALSE),"不在")</f>
        <v>【名古屋】着信グループ</v>
      </c>
      <c r="F10222" s="1" t="s">
        <v>113</v>
      </c>
      <c r="G10222" t="str">
        <f>IFERROR(VLOOKUP(F10222,[8]電話端末!$A$2:$D$284,2,FALSE),"不在")</f>
        <v>【名古屋】水島奈美</v>
      </c>
      <c r="H10222" s="4">
        <v>41</v>
      </c>
      <c r="I10222" s="4">
        <v>40</v>
      </c>
      <c r="K10222">
        <v>2.51022002224681E+19</v>
      </c>
    </row>
    <row r="10223" spans="1:11" x14ac:dyDescent="0.45">
      <c r="A10223" s="3">
        <v>45952.470729166664</v>
      </c>
      <c r="B10223" s="1" t="s">
        <v>112</v>
      </c>
      <c r="C10223" t="str">
        <f>IFERROR(VLOOKUP(B10223,[8]電話端末!$A$2:$E$284,2,FALSE),"不在")</f>
        <v>【岡山】河原由布子</v>
      </c>
      <c r="D10223" s="1" t="s">
        <v>41</v>
      </c>
      <c r="E10223" t="str">
        <f>IFERROR(VLOOKUP(D10223,[8]電話端末!$A$2:$E$284,2,FALSE),"不在")</f>
        <v>【大阪】松下愛</v>
      </c>
      <c r="F10223" s="1" t="s">
        <v>41</v>
      </c>
      <c r="G10223" t="str">
        <f>IFERROR(VLOOKUP(F10223,[8]電話端末!$A$2:$D$284,2,FALSE),"不在")</f>
        <v>【大阪】松下愛</v>
      </c>
      <c r="H10223" s="4">
        <v>36</v>
      </c>
      <c r="I10223" s="4">
        <v>34</v>
      </c>
      <c r="K10223">
        <v>2.5102200220168102E+19</v>
      </c>
    </row>
    <row r="10224" spans="1:11" x14ac:dyDescent="0.45">
      <c r="A10224" s="3">
        <v>45952.470243055555</v>
      </c>
      <c r="B10224" s="1" t="s">
        <v>177</v>
      </c>
      <c r="C10224" t="str">
        <f>IFERROR(VLOOKUP(B10224,[8]電話端末!$A$2:$E$284,2,FALSE),"不在")</f>
        <v>【MF大阪】大村達也</v>
      </c>
      <c r="D10224" s="1" t="s">
        <v>169</v>
      </c>
      <c r="E10224" t="str">
        <f>IFERROR(VLOOKUP(D10224,[8]電話端末!$A$2:$E$284,2,FALSE),"不在")</f>
        <v>【本社EC】猶貞彩</v>
      </c>
      <c r="F10224" s="1" t="s">
        <v>169</v>
      </c>
      <c r="G10224" t="str">
        <f>IFERROR(VLOOKUP(F10224,[8]電話端末!$A$2:$D$284,2,FALSE),"不在")</f>
        <v>【本社EC】猶貞彩</v>
      </c>
      <c r="H10224" s="4">
        <v>505</v>
      </c>
      <c r="I10224" s="4">
        <v>500</v>
      </c>
      <c r="K10224">
        <v>2.51022002192681E+19</v>
      </c>
    </row>
    <row r="10225" spans="1:11" x14ac:dyDescent="0.45">
      <c r="A10225" s="3">
        <v>45952.46979166667</v>
      </c>
      <c r="B10225" s="1" t="s">
        <v>112</v>
      </c>
      <c r="C10225" t="str">
        <f>IFERROR(VLOOKUP(B10225,[8]電話端末!$A$2:$E$284,2,FALSE),"不在")</f>
        <v>【岡山】河原由布子</v>
      </c>
      <c r="D10225" s="1" t="s">
        <v>41</v>
      </c>
      <c r="E10225" t="str">
        <f>IFERROR(VLOOKUP(D10225,[8]電話端末!$A$2:$E$284,2,FALSE),"不在")</f>
        <v>【大阪】松下愛</v>
      </c>
      <c r="G10225" t="str">
        <f>IFERROR(VLOOKUP(F10225,[8]電話端末!$A$2:$D$284,2,FALSE),"不在")</f>
        <v>不在</v>
      </c>
      <c r="H10225" s="4">
        <v>0</v>
      </c>
      <c r="I10225" s="4">
        <v>0</v>
      </c>
      <c r="K10225">
        <v>2.5102200218268099E+19</v>
      </c>
    </row>
    <row r="10226" spans="1:11" x14ac:dyDescent="0.45">
      <c r="A10226" s="3">
        <v>45952.469212962962</v>
      </c>
      <c r="B10226" s="1" t="s">
        <v>177</v>
      </c>
      <c r="C10226" t="str">
        <f>IFERROR(VLOOKUP(B10226,[8]電話端末!$A$2:$E$284,2,FALSE),"不在")</f>
        <v>【MF大阪】大村達也</v>
      </c>
      <c r="D10226" s="1" t="s">
        <v>40</v>
      </c>
      <c r="E10226" t="str">
        <f>IFERROR(VLOOKUP(D10226,[8]電話端末!$A$2:$E$284,2,FALSE),"不在")</f>
        <v>【本社EC】鈴木浩允</v>
      </c>
      <c r="F10226" s="1" t="s">
        <v>40</v>
      </c>
      <c r="G10226" t="str">
        <f>IFERROR(VLOOKUP(F10226,[8]電話端末!$A$2:$D$284,2,FALSE),"不在")</f>
        <v>【本社EC】鈴木浩允</v>
      </c>
      <c r="H10226" s="4">
        <v>78</v>
      </c>
      <c r="I10226" s="4">
        <v>74</v>
      </c>
      <c r="K10226">
        <v>2.5102200217468101E+19</v>
      </c>
    </row>
    <row r="10227" spans="1:11" x14ac:dyDescent="0.45">
      <c r="A10227" s="3">
        <v>45952.46875</v>
      </c>
      <c r="B10227" s="1" t="s">
        <v>83</v>
      </c>
      <c r="C10227" t="str">
        <f>IFERROR(VLOOKUP(B10227,[8]電話端末!$A$2:$E$284,2,FALSE),"不在")</f>
        <v>【札幌】舘合庸介</v>
      </c>
      <c r="D10227" s="1" t="s">
        <v>128</v>
      </c>
      <c r="E10227" t="str">
        <f>IFERROR(VLOOKUP(D10227,[8]電話端末!$A$2:$E$284,2,FALSE),"不在")</f>
        <v>【仙台】仁藤佳美</v>
      </c>
      <c r="F10227" s="1" t="s">
        <v>128</v>
      </c>
      <c r="G10227" t="str">
        <f>IFERROR(VLOOKUP(F10227,[8]電話端末!$A$2:$D$284,2,FALSE),"不在")</f>
        <v>【仙台】仁藤佳美</v>
      </c>
      <c r="H10227" s="4">
        <v>30</v>
      </c>
      <c r="I10227" s="4">
        <v>27</v>
      </c>
      <c r="K10227">
        <v>2.5102200217068102E+19</v>
      </c>
    </row>
    <row r="10228" spans="1:11" x14ac:dyDescent="0.45">
      <c r="A10228" s="3">
        <v>45952.467835648145</v>
      </c>
      <c r="B10228" s="1" t="s">
        <v>113</v>
      </c>
      <c r="C10228" t="str">
        <f>IFERROR(VLOOKUP(B10228,[8]電話端末!$A$2:$E$284,2,FALSE),"不在")</f>
        <v>【名古屋】水島奈美</v>
      </c>
      <c r="D10228" s="1" t="s">
        <v>36</v>
      </c>
      <c r="E10228" t="str">
        <f>IFERROR(VLOOKUP(D10228,[8]電話端末!$A$2:$E$284,2,FALSE),"不在")</f>
        <v>【名古屋】稲垣みちる</v>
      </c>
      <c r="F10228" s="1" t="s">
        <v>36</v>
      </c>
      <c r="G10228" t="str">
        <f>IFERROR(VLOOKUP(F10228,[8]電話端末!$A$2:$D$284,2,FALSE),"不在")</f>
        <v>【名古屋】稲垣みちる</v>
      </c>
      <c r="H10228" s="4">
        <v>78</v>
      </c>
      <c r="I10228" s="4">
        <v>77</v>
      </c>
      <c r="K10228">
        <v>2.51022002160681E+19</v>
      </c>
    </row>
    <row r="10229" spans="1:11" x14ac:dyDescent="0.45">
      <c r="A10229" s="3">
        <v>45952.466562499998</v>
      </c>
      <c r="B10229" s="1" t="s">
        <v>125</v>
      </c>
      <c r="C10229" t="str">
        <f>IFERROR(VLOOKUP(B10229,[8]電話端末!$A$2:$E$284,2,FALSE),"不在")</f>
        <v>【横浜】山﨑啓右</v>
      </c>
      <c r="D10229" s="1" t="s">
        <v>105</v>
      </c>
      <c r="E10229" t="str">
        <f>IFERROR(VLOOKUP(D10229,[8]電話端末!$A$2:$E$284,2,FALSE),"不在")</f>
        <v>【埼玉】金子友希</v>
      </c>
      <c r="F10229" s="1" t="s">
        <v>105</v>
      </c>
      <c r="G10229" t="str">
        <f>IFERROR(VLOOKUP(F10229,[8]電話端末!$A$2:$D$284,2,FALSE),"不在")</f>
        <v>【埼玉】金子友希</v>
      </c>
      <c r="H10229" s="4">
        <v>59</v>
      </c>
      <c r="I10229" s="4">
        <v>57</v>
      </c>
      <c r="K10229">
        <v>2.5102200214068101E+19</v>
      </c>
    </row>
    <row r="10230" spans="1:11" x14ac:dyDescent="0.45">
      <c r="A10230" s="3">
        <v>45952.464525462965</v>
      </c>
      <c r="B10230" s="1" t="s">
        <v>105</v>
      </c>
      <c r="C10230" t="str">
        <f>IFERROR(VLOOKUP(B10230,[8]電話端末!$A$2:$E$284,2,FALSE),"不在")</f>
        <v>【埼玉】金子友希</v>
      </c>
      <c r="D10230" s="1" t="s">
        <v>62</v>
      </c>
      <c r="E10230" t="str">
        <f>IFERROR(VLOOKUP(D10230,[8]電話端末!$A$2:$E$284,2,FALSE),"不在")</f>
        <v>【横浜】着信グループ</v>
      </c>
      <c r="F10230" s="1" t="s">
        <v>125</v>
      </c>
      <c r="G10230" t="str">
        <f>IFERROR(VLOOKUP(F10230,[8]電話端末!$A$2:$D$284,2,FALSE),"不在")</f>
        <v>【横浜】山﨑啓右</v>
      </c>
      <c r="H10230" s="4">
        <v>30</v>
      </c>
      <c r="I10230" s="4">
        <v>28</v>
      </c>
      <c r="K10230">
        <v>2.5102200210568102E+19</v>
      </c>
    </row>
    <row r="10231" spans="1:11" x14ac:dyDescent="0.45">
      <c r="A10231" s="3">
        <v>45952.463530092595</v>
      </c>
      <c r="B10231" s="1" t="s">
        <v>177</v>
      </c>
      <c r="C10231" t="str">
        <f>IFERROR(VLOOKUP(B10231,[8]電話端末!$A$2:$E$284,2,FALSE),"不在")</f>
        <v>【MF大阪】大村達也</v>
      </c>
      <c r="D10231" s="1" t="s">
        <v>40</v>
      </c>
      <c r="E10231" t="str">
        <f>IFERROR(VLOOKUP(D10231,[8]電話端末!$A$2:$E$284,2,FALSE),"不在")</f>
        <v>【本社EC】鈴木浩允</v>
      </c>
      <c r="F10231" s="1" t="s">
        <v>40</v>
      </c>
      <c r="G10231" t="str">
        <f>IFERROR(VLOOKUP(F10231,[8]電話端末!$A$2:$D$284,2,FALSE),"不在")</f>
        <v>【本社EC】鈴木浩允</v>
      </c>
      <c r="H10231" s="4">
        <v>48</v>
      </c>
      <c r="I10231" s="4">
        <v>46</v>
      </c>
      <c r="K10231">
        <v>2.5102200208468099E+19</v>
      </c>
    </row>
    <row r="10232" spans="1:11" x14ac:dyDescent="0.45">
      <c r="A10232" s="3">
        <v>45952.463449074072</v>
      </c>
      <c r="B10232" s="1" t="s">
        <v>177</v>
      </c>
      <c r="C10232" t="str">
        <f>IFERROR(VLOOKUP(B10232,[8]電話端末!$A$2:$E$284,2,FALSE),"不在")</f>
        <v>【MF大阪】大村達也</v>
      </c>
      <c r="D10232" s="1" t="s">
        <v>40</v>
      </c>
      <c r="E10232" t="str">
        <f>IFERROR(VLOOKUP(D10232,[8]電話端末!$A$2:$E$284,2,FALSE),"不在")</f>
        <v>【本社EC】鈴木浩允</v>
      </c>
      <c r="G10232" t="str">
        <f>IFERROR(VLOOKUP(F10232,[8]電話端末!$A$2:$D$284,2,FALSE),"不在")</f>
        <v>不在</v>
      </c>
      <c r="H10232" s="4">
        <v>1</v>
      </c>
      <c r="I10232" s="4">
        <v>0</v>
      </c>
      <c r="K10232">
        <v>2.5102200208368099E+19</v>
      </c>
    </row>
    <row r="10233" spans="1:11" x14ac:dyDescent="0.45">
      <c r="A10233" s="3">
        <v>45952.462812500002</v>
      </c>
      <c r="B10233" s="1" t="s">
        <v>177</v>
      </c>
      <c r="C10233" t="str">
        <f>IFERROR(VLOOKUP(B10233,[8]電話端末!$A$2:$E$284,2,FALSE),"不在")</f>
        <v>【MF大阪】大村達也</v>
      </c>
      <c r="D10233" s="1" t="s">
        <v>40</v>
      </c>
      <c r="E10233" t="str">
        <f>IFERROR(VLOOKUP(D10233,[8]電話端末!$A$2:$E$284,2,FALSE),"不在")</f>
        <v>【本社EC】鈴木浩允</v>
      </c>
      <c r="F10233" s="1" t="s">
        <v>40</v>
      </c>
      <c r="G10233" t="str">
        <f>IFERROR(VLOOKUP(F10233,[8]電話端末!$A$2:$D$284,2,FALSE),"不在")</f>
        <v>【本社EC】鈴木浩允</v>
      </c>
      <c r="H10233" s="4">
        <v>49</v>
      </c>
      <c r="I10233" s="4">
        <v>45</v>
      </c>
      <c r="K10233">
        <v>2.51022002066681E+19</v>
      </c>
    </row>
    <row r="10234" spans="1:11" x14ac:dyDescent="0.45">
      <c r="A10234" s="3">
        <v>45952.462638888886</v>
      </c>
      <c r="B10234" s="1" t="s">
        <v>67</v>
      </c>
      <c r="C10234" t="str">
        <f>IFERROR(VLOOKUP(B10234,[8]電話端末!$A$2:$E$284,2,FALSE),"不在")</f>
        <v>【MF大阪】後垣幸恵</v>
      </c>
      <c r="D10234" s="1" t="s">
        <v>129</v>
      </c>
      <c r="E10234" t="str">
        <f>IFERROR(VLOOKUP(D10234,[8]電話端末!$A$2:$E$284,2,FALSE),"不在")</f>
        <v>【本社総務】赤羽恵理</v>
      </c>
      <c r="F10234" s="1" t="s">
        <v>129</v>
      </c>
      <c r="G10234" t="str">
        <f>IFERROR(VLOOKUP(F10234,[8]電話端末!$A$2:$D$284,2,FALSE),"不在")</f>
        <v>【本社総務】赤羽恵理</v>
      </c>
      <c r="H10234" s="4">
        <v>138</v>
      </c>
      <c r="I10234" s="4">
        <v>135</v>
      </c>
      <c r="K10234">
        <v>2.51022002063681E+19</v>
      </c>
    </row>
    <row r="10235" spans="1:11" x14ac:dyDescent="0.45">
      <c r="A10235" s="3">
        <v>45952.461446759262</v>
      </c>
      <c r="B10235" s="1" t="s">
        <v>83</v>
      </c>
      <c r="C10235" t="str">
        <f>IFERROR(VLOOKUP(B10235,[8]電話端末!$A$2:$E$284,2,FALSE),"不在")</f>
        <v>【札幌】舘合庸介</v>
      </c>
      <c r="D10235" s="1" t="s">
        <v>27</v>
      </c>
      <c r="E10235" t="str">
        <f>IFERROR(VLOOKUP(D10235,[8]電話端末!$A$2:$E$284,2,FALSE),"不在")</f>
        <v>【本社在庫物流課】黒田靖広</v>
      </c>
      <c r="F10235" s="1" t="s">
        <v>27</v>
      </c>
      <c r="G10235" t="str">
        <f>IFERROR(VLOOKUP(F10235,[8]電話端末!$A$2:$D$284,2,FALSE),"不在")</f>
        <v>【本社在庫物流課】黒田靖広</v>
      </c>
      <c r="H10235" s="4">
        <v>419</v>
      </c>
      <c r="I10235" s="4">
        <v>417</v>
      </c>
      <c r="K10235">
        <v>2.5102200204368101E+19</v>
      </c>
    </row>
    <row r="10236" spans="1:11" x14ac:dyDescent="0.45">
      <c r="A10236" s="3">
        <v>45952.461076388892</v>
      </c>
      <c r="B10236" s="1" t="s">
        <v>128</v>
      </c>
      <c r="C10236" t="str">
        <f>IFERROR(VLOOKUP(B10236,[8]電話端末!$A$2:$E$284,2,FALSE),"不在")</f>
        <v>【仙台】仁藤佳美</v>
      </c>
      <c r="D10236" s="1" t="s">
        <v>83</v>
      </c>
      <c r="E10236" t="str">
        <f>IFERROR(VLOOKUP(D10236,[8]電話端末!$A$2:$E$284,2,FALSE),"不在")</f>
        <v>【札幌】舘合庸介</v>
      </c>
      <c r="F10236" s="1" t="s">
        <v>83</v>
      </c>
      <c r="G10236" t="str">
        <f>IFERROR(VLOOKUP(F10236,[8]電話端末!$A$2:$D$284,2,FALSE),"不在")</f>
        <v>【札幌】舘合庸介</v>
      </c>
      <c r="H10236" s="4">
        <v>17</v>
      </c>
      <c r="I10236" s="4">
        <v>15</v>
      </c>
      <c r="K10236">
        <v>2.5102200203768099E+19</v>
      </c>
    </row>
    <row r="10237" spans="1:11" x14ac:dyDescent="0.45">
      <c r="A10237" s="3">
        <v>45952.460046296299</v>
      </c>
      <c r="B10237" s="1" t="s">
        <v>113</v>
      </c>
      <c r="C10237" t="str">
        <f>IFERROR(VLOOKUP(B10237,[8]電話端末!$A$2:$E$284,2,FALSE),"不在")</f>
        <v>【名古屋】水島奈美</v>
      </c>
      <c r="D10237" s="1" t="s">
        <v>28</v>
      </c>
      <c r="E10237" t="str">
        <f>IFERROR(VLOOKUP(D10237,[8]電話端末!$A$2:$E$284,2,FALSE),"不在")</f>
        <v>【名古屋】大渕温子</v>
      </c>
      <c r="F10237" s="1" t="s">
        <v>28</v>
      </c>
      <c r="G10237" t="str">
        <f>IFERROR(VLOOKUP(F10237,[8]電話端末!$A$2:$D$284,2,FALSE),"不在")</f>
        <v>【名古屋】大渕温子</v>
      </c>
      <c r="H10237" s="4">
        <v>61</v>
      </c>
      <c r="I10237" s="4">
        <v>60</v>
      </c>
      <c r="K10237">
        <v>2.5102200201068102E+19</v>
      </c>
    </row>
    <row r="10238" spans="1:11" x14ac:dyDescent="0.45">
      <c r="A10238" s="3">
        <v>45952.459583333337</v>
      </c>
      <c r="B10238" s="1" t="s">
        <v>83</v>
      </c>
      <c r="C10238" t="str">
        <f>IFERROR(VLOOKUP(B10238,[8]電話端末!$A$2:$E$284,2,FALSE),"不在")</f>
        <v>【札幌】舘合庸介</v>
      </c>
      <c r="D10238" s="1" t="s">
        <v>128</v>
      </c>
      <c r="E10238" t="str">
        <f>IFERROR(VLOOKUP(D10238,[8]電話端末!$A$2:$E$284,2,FALSE),"不在")</f>
        <v>【仙台】仁藤佳美</v>
      </c>
      <c r="F10238" s="1" t="s">
        <v>128</v>
      </c>
      <c r="G10238" t="str">
        <f>IFERROR(VLOOKUP(F10238,[8]電話端末!$A$2:$D$284,2,FALSE),"不在")</f>
        <v>【仙台】仁藤佳美</v>
      </c>
      <c r="H10238" s="4">
        <v>9</v>
      </c>
      <c r="I10238" s="4">
        <v>2</v>
      </c>
      <c r="K10238">
        <v>2.5102200199168098E+19</v>
      </c>
    </row>
    <row r="10239" spans="1:11" x14ac:dyDescent="0.45">
      <c r="A10239" s="3">
        <v>45952.454756944448</v>
      </c>
      <c r="B10239" s="1" t="s">
        <v>35</v>
      </c>
      <c r="C10239" t="str">
        <f>IFERROR(VLOOKUP(B10239,[8]電話端末!$A$2:$E$284,2,FALSE),"不在")</f>
        <v>【広島】小先純平</v>
      </c>
      <c r="D10239" s="1" t="s">
        <v>19</v>
      </c>
      <c r="E10239" t="str">
        <f>IFERROR(VLOOKUP(D10239,[8]電話端末!$A$2:$E$284,2,FALSE),"不在")</f>
        <v>【福岡】重松宝成</v>
      </c>
      <c r="F10239" s="1" t="s">
        <v>19</v>
      </c>
      <c r="G10239" t="str">
        <f>IFERROR(VLOOKUP(F10239,[8]電話端末!$A$2:$D$284,2,FALSE),"不在")</f>
        <v>【福岡】重松宝成</v>
      </c>
      <c r="H10239" s="4">
        <v>147</v>
      </c>
      <c r="I10239" s="4">
        <v>142</v>
      </c>
      <c r="K10239">
        <v>2.5102200191068099E+19</v>
      </c>
    </row>
    <row r="10240" spans="1:11" x14ac:dyDescent="0.45">
      <c r="A10240" s="3">
        <v>45952.454074074078</v>
      </c>
      <c r="B10240" s="1" t="s">
        <v>88</v>
      </c>
      <c r="C10240" t="str">
        <f>IFERROR(VLOOKUP(B10240,[8]電話端末!$A$2:$E$284,2,FALSE),"不在")</f>
        <v>【MF大阪】大村達也</v>
      </c>
      <c r="D10240" s="1" t="s">
        <v>40</v>
      </c>
      <c r="E10240" t="str">
        <f>IFERROR(VLOOKUP(D10240,[8]電話端末!$A$2:$E$284,2,FALSE),"不在")</f>
        <v>【本社EC】鈴木浩允</v>
      </c>
      <c r="F10240" s="1" t="s">
        <v>40</v>
      </c>
      <c r="G10240" t="str">
        <f>IFERROR(VLOOKUP(F10240,[8]電話端末!$A$2:$D$284,2,FALSE),"不在")</f>
        <v>【本社EC】鈴木浩允</v>
      </c>
      <c r="H10240" s="4">
        <v>27</v>
      </c>
      <c r="I10240" s="4">
        <v>23</v>
      </c>
      <c r="K10240">
        <v>2.5102200190168101E+19</v>
      </c>
    </row>
    <row r="10241" spans="1:11" x14ac:dyDescent="0.45">
      <c r="A10241" s="3">
        <v>45952.453541666669</v>
      </c>
      <c r="B10241" s="1" t="s">
        <v>76</v>
      </c>
      <c r="C10241" t="str">
        <f>IFERROR(VLOOKUP(B10241,[8]電話端末!$A$2:$E$284,2,FALSE),"不在")</f>
        <v>【埼玉】豊田里花</v>
      </c>
      <c r="D10241" s="1" t="s">
        <v>49</v>
      </c>
      <c r="E10241" t="str">
        <f>IFERROR(VLOOKUP(D10241,[8]電話端末!$A$2:$E$284,2,FALSE),"不在")</f>
        <v>【流山】鴻池千紗都</v>
      </c>
      <c r="F10241" s="1" t="s">
        <v>49</v>
      </c>
      <c r="G10241" t="str">
        <f>IFERROR(VLOOKUP(F10241,[8]電話端末!$A$2:$D$284,2,FALSE),"不在")</f>
        <v>【流山】鴻池千紗都</v>
      </c>
      <c r="H10241" s="4">
        <v>37</v>
      </c>
      <c r="I10241" s="4">
        <v>35</v>
      </c>
      <c r="K10241">
        <v>2.5102200189168099E+19</v>
      </c>
    </row>
    <row r="10242" spans="1:11" x14ac:dyDescent="0.45">
      <c r="A10242" s="3">
        <v>45952.453298611108</v>
      </c>
      <c r="B10242" s="1" t="s">
        <v>94</v>
      </c>
      <c r="C10242" t="str">
        <f>IFERROR(VLOOKUP(B10242,[8]電話端末!$A$2:$E$284,2,FALSE),"不在")</f>
        <v>【岡山】武政彩果</v>
      </c>
      <c r="D10242" s="1" t="s">
        <v>41</v>
      </c>
      <c r="E10242" t="str">
        <f>IFERROR(VLOOKUP(D10242,[8]電話端末!$A$2:$E$284,2,FALSE),"不在")</f>
        <v>【大阪】松下愛</v>
      </c>
      <c r="F10242" s="1" t="s">
        <v>41</v>
      </c>
      <c r="G10242" t="str">
        <f>IFERROR(VLOOKUP(F10242,[8]電話端末!$A$2:$D$284,2,FALSE),"不在")</f>
        <v>【大阪】松下愛</v>
      </c>
      <c r="H10242" s="4">
        <v>96</v>
      </c>
      <c r="I10242" s="4">
        <v>94</v>
      </c>
      <c r="K10242">
        <v>2.5102200188668101E+19</v>
      </c>
    </row>
    <row r="10243" spans="1:11" x14ac:dyDescent="0.45">
      <c r="A10243" s="3">
        <v>45952.453101851854</v>
      </c>
      <c r="B10243" s="1" t="s">
        <v>55</v>
      </c>
      <c r="C10243" t="str">
        <f>IFERROR(VLOOKUP(B10243,[8]電話端末!$A$2:$E$284,2,FALSE),"不在")</f>
        <v>【東京】高澤早紀</v>
      </c>
      <c r="D10243" s="1" t="s">
        <v>49</v>
      </c>
      <c r="E10243" t="str">
        <f>IFERROR(VLOOKUP(D10243,[8]電話端末!$A$2:$E$284,2,FALSE),"不在")</f>
        <v>【流山】鴻池千紗都</v>
      </c>
      <c r="F10243" s="1" t="s">
        <v>49</v>
      </c>
      <c r="G10243" t="str">
        <f>IFERROR(VLOOKUP(F10243,[8]電話端末!$A$2:$D$284,2,FALSE),"不在")</f>
        <v>【流山】鴻池千紗都</v>
      </c>
      <c r="H10243" s="4">
        <v>37</v>
      </c>
      <c r="I10243" s="4">
        <v>35</v>
      </c>
      <c r="K10243">
        <v>2.5102200187768099E+19</v>
      </c>
    </row>
    <row r="10244" spans="1:11" x14ac:dyDescent="0.45">
      <c r="A10244" s="3">
        <v>45952.452314814815</v>
      </c>
      <c r="B10244" s="1" t="s">
        <v>76</v>
      </c>
      <c r="C10244" t="str">
        <f>IFERROR(VLOOKUP(B10244,[8]電話端末!$A$2:$E$284,2,FALSE),"不在")</f>
        <v>【埼玉】豊田里花</v>
      </c>
      <c r="D10244" s="1" t="s">
        <v>54</v>
      </c>
      <c r="E10244" t="str">
        <f>IFERROR(VLOOKUP(D10244,[8]電話端末!$A$2:$E$284,2,FALSE),"不在")</f>
        <v>【東京】着信グループ</v>
      </c>
      <c r="F10244" s="1" t="s">
        <v>55</v>
      </c>
      <c r="G10244" t="str">
        <f>IFERROR(VLOOKUP(F10244,[8]電話端末!$A$2:$D$284,2,FALSE),"不在")</f>
        <v>【東京】高澤早紀</v>
      </c>
      <c r="H10244" s="4">
        <v>34</v>
      </c>
      <c r="I10244" s="4">
        <v>33</v>
      </c>
      <c r="K10244">
        <v>2.5102200186268099E+19</v>
      </c>
    </row>
    <row r="10245" spans="1:11" x14ac:dyDescent="0.45">
      <c r="A10245" s="3">
        <v>45952.452280092592</v>
      </c>
      <c r="B10245" s="1" t="s">
        <v>76</v>
      </c>
      <c r="C10245" t="str">
        <f>IFERROR(VLOOKUP(B10245,[8]電話端末!$A$2:$E$284,2,FALSE),"不在")</f>
        <v>【埼玉】豊田里花</v>
      </c>
      <c r="D10245" s="1" t="s">
        <v>54</v>
      </c>
      <c r="E10245" t="str">
        <f>IFERROR(VLOOKUP(D10245,[8]電話端末!$A$2:$E$284,2,FALSE),"不在")</f>
        <v>【東京】着信グループ</v>
      </c>
      <c r="G10245" t="str">
        <f>IFERROR(VLOOKUP(F10245,[8]電話端末!$A$2:$D$284,2,FALSE),"不在")</f>
        <v>不在</v>
      </c>
      <c r="H10245" s="4">
        <v>1</v>
      </c>
      <c r="I10245" s="4">
        <v>0</v>
      </c>
      <c r="K10245">
        <v>2.5102200186168099E+19</v>
      </c>
    </row>
    <row r="10246" spans="1:11" x14ac:dyDescent="0.45">
      <c r="A10246" s="3">
        <v>45952.452222222222</v>
      </c>
      <c r="B10246" s="1" t="s">
        <v>14</v>
      </c>
      <c r="C10246" t="str">
        <f>IFERROR(VLOOKUP(B10246,[8]電話端末!$A$2:$E$284,2,FALSE),"不在")</f>
        <v>【岡山】伊藤優</v>
      </c>
      <c r="D10246" s="1" t="s">
        <v>41</v>
      </c>
      <c r="E10246" t="str">
        <f>IFERROR(VLOOKUP(D10246,[8]電話端末!$A$2:$E$284,2,FALSE),"不在")</f>
        <v>【大阪】松下愛</v>
      </c>
      <c r="F10246" s="1" t="s">
        <v>41</v>
      </c>
      <c r="G10246" t="str">
        <f>IFERROR(VLOOKUP(F10246,[8]電話端末!$A$2:$D$284,2,FALSE),"不在")</f>
        <v>【大阪】松下愛</v>
      </c>
      <c r="H10246" s="4">
        <v>57</v>
      </c>
      <c r="I10246" s="4">
        <v>55</v>
      </c>
      <c r="K10246">
        <v>2.5102200185968099E+19</v>
      </c>
    </row>
    <row r="10247" spans="1:11" x14ac:dyDescent="0.45">
      <c r="A10247" s="3">
        <v>45952.450752314813</v>
      </c>
      <c r="B10247" s="1" t="s">
        <v>29</v>
      </c>
      <c r="C10247" t="str">
        <f>IFERROR(VLOOKUP(B10247,[8]電話端末!$A$2:$E$284,2,FALSE),"不在")</f>
        <v>【本社EC】大城明日香</v>
      </c>
      <c r="D10247" s="1" t="s">
        <v>40</v>
      </c>
      <c r="E10247" t="str">
        <f>IFERROR(VLOOKUP(D10247,[8]電話端末!$A$2:$E$284,2,FALSE),"不在")</f>
        <v>【本社EC】鈴木浩允</v>
      </c>
      <c r="F10247" s="1" t="s">
        <v>40</v>
      </c>
      <c r="G10247" t="str">
        <f>IFERROR(VLOOKUP(F10247,[8]電話端末!$A$2:$D$284,2,FALSE),"不在")</f>
        <v>【本社EC】鈴木浩允</v>
      </c>
      <c r="H10247" s="4">
        <v>249</v>
      </c>
      <c r="I10247" s="4">
        <v>247</v>
      </c>
      <c r="K10247">
        <v>2.5102200182168101E+19</v>
      </c>
    </row>
    <row r="10248" spans="1:11" x14ac:dyDescent="0.45">
      <c r="A10248" s="3">
        <v>45952.45008101852</v>
      </c>
      <c r="B10248" s="1" t="s">
        <v>19</v>
      </c>
      <c r="C10248" t="str">
        <f>IFERROR(VLOOKUP(B10248,[8]電話端末!$A$2:$E$284,2,FALSE),"不在")</f>
        <v>【福岡】重松宝成</v>
      </c>
      <c r="D10248" s="1" t="s">
        <v>39</v>
      </c>
      <c r="E10248" t="str">
        <f>IFERROR(VLOOKUP(D10248,[8]電話端末!$A$2:$E$284,2,FALSE),"不在")</f>
        <v>【福岡】松尾明日香</v>
      </c>
      <c r="F10248" s="1" t="s">
        <v>39</v>
      </c>
      <c r="G10248" t="str">
        <f>IFERROR(VLOOKUP(F10248,[8]電話端末!$A$2:$D$284,2,FALSE),"不在")</f>
        <v>【福岡】松尾明日香</v>
      </c>
      <c r="H10248" s="4">
        <v>42</v>
      </c>
      <c r="I10248" s="4">
        <v>41</v>
      </c>
      <c r="K10248">
        <v>2.5102200180668101E+19</v>
      </c>
    </row>
    <row r="10249" spans="1:11" x14ac:dyDescent="0.45">
      <c r="A10249" s="3">
        <v>45952.449259259258</v>
      </c>
      <c r="B10249" s="1" t="s">
        <v>44</v>
      </c>
      <c r="C10249" t="str">
        <f>IFERROR(VLOOKUP(B10249,[8]電話端末!$A$2:$E$284,2,FALSE),"不在")</f>
        <v>【福岡】奥薗美和</v>
      </c>
      <c r="D10249" s="1" t="s">
        <v>39</v>
      </c>
      <c r="E10249" t="str">
        <f>IFERROR(VLOOKUP(D10249,[8]電話端末!$A$2:$E$284,2,FALSE),"不在")</f>
        <v>【福岡】松尾明日香</v>
      </c>
      <c r="F10249" s="1" t="s">
        <v>39</v>
      </c>
      <c r="G10249" t="str">
        <f>IFERROR(VLOOKUP(F10249,[8]電話端末!$A$2:$D$284,2,FALSE),"不在")</f>
        <v>【福岡】松尾明日香</v>
      </c>
      <c r="H10249" s="4">
        <v>68</v>
      </c>
      <c r="I10249" s="4">
        <v>67</v>
      </c>
      <c r="K10249">
        <v>2.5102200179768099E+19</v>
      </c>
    </row>
    <row r="10250" spans="1:11" x14ac:dyDescent="0.45">
      <c r="A10250" s="3">
        <v>45952.447615740741</v>
      </c>
      <c r="B10250" s="1" t="s">
        <v>39</v>
      </c>
      <c r="C10250" t="str">
        <f>IFERROR(VLOOKUP(B10250,[8]電話端末!$A$2:$E$284,2,FALSE),"不在")</f>
        <v>【福岡】松尾明日香</v>
      </c>
      <c r="D10250" s="1" t="s">
        <v>34</v>
      </c>
      <c r="E10250" t="str">
        <f>IFERROR(VLOOKUP(D10250,[8]電話端末!$A$2:$E$284,2,FALSE),"不在")</f>
        <v>【埼玉】細田昌子</v>
      </c>
      <c r="F10250" s="1" t="s">
        <v>34</v>
      </c>
      <c r="G10250" t="str">
        <f>IFERROR(VLOOKUP(F10250,[8]電話端末!$A$2:$D$284,2,FALSE),"不在")</f>
        <v>【埼玉】細田昌子</v>
      </c>
      <c r="H10250" s="4">
        <v>46</v>
      </c>
      <c r="I10250" s="4">
        <v>44</v>
      </c>
      <c r="K10250">
        <v>2.5102200177068102E+19</v>
      </c>
    </row>
    <row r="10251" spans="1:11" x14ac:dyDescent="0.45">
      <c r="A10251" s="3">
        <v>45952.446516203701</v>
      </c>
      <c r="B10251" s="1" t="s">
        <v>26</v>
      </c>
      <c r="C10251" t="str">
        <f>IFERROR(VLOOKUP(B10251,[8]電話端末!$A$2:$E$284,2,FALSE),"不在")</f>
        <v>【北関東】高井翔斗</v>
      </c>
      <c r="D10251" s="1" t="s">
        <v>74</v>
      </c>
      <c r="E10251" t="str">
        <f>IFERROR(VLOOKUP(D10251,[8]電話端末!$A$2:$E$284,2,FALSE),"不在")</f>
        <v>【本社】商品本部</v>
      </c>
      <c r="F10251" s="1" t="s">
        <v>144</v>
      </c>
      <c r="G10251" t="str">
        <f>IFERROR(VLOOKUP(F10251,[8]電話端末!$A$2:$D$284,2,FALSE),"不在")</f>
        <v>【本社輸入】五戸勇気</v>
      </c>
      <c r="H10251" s="4">
        <v>537</v>
      </c>
      <c r="I10251" s="4">
        <v>524</v>
      </c>
      <c r="K10251">
        <v>2.5102200175368102E+19</v>
      </c>
    </row>
    <row r="10252" spans="1:11" x14ac:dyDescent="0.45">
      <c r="A10252" s="3">
        <v>45952.446412037039</v>
      </c>
      <c r="B10252" s="1" t="s">
        <v>26</v>
      </c>
      <c r="C10252" t="str">
        <f>IFERROR(VLOOKUP(B10252,[8]電話端末!$A$2:$E$284,2,FALSE),"不在")</f>
        <v>【北関東】高井翔斗</v>
      </c>
      <c r="D10252" s="1" t="s">
        <v>109</v>
      </c>
      <c r="E10252" t="str">
        <f>IFERROR(VLOOKUP(D10252,[8]電話端末!$A$2:$E$284,2,FALSE),"不在")</f>
        <v>【本社商品開発】柏木俊行</v>
      </c>
      <c r="G10252" t="str">
        <f>IFERROR(VLOOKUP(F10252,[8]電話端末!$A$2:$D$284,2,FALSE),"不在")</f>
        <v>不在</v>
      </c>
      <c r="H10252" s="4">
        <v>1</v>
      </c>
      <c r="I10252" s="4">
        <v>0</v>
      </c>
      <c r="K10252">
        <v>2.5102200175168098E+19</v>
      </c>
    </row>
    <row r="10253" spans="1:11" x14ac:dyDescent="0.45">
      <c r="A10253" s="3">
        <v>45952.446122685185</v>
      </c>
      <c r="B10253" s="1" t="s">
        <v>35</v>
      </c>
      <c r="C10253" t="str">
        <f>IFERROR(VLOOKUP(B10253,[8]電話端末!$A$2:$E$284,2,FALSE),"不在")</f>
        <v>【広島】小先純平</v>
      </c>
      <c r="D10253" s="1" t="s">
        <v>19</v>
      </c>
      <c r="E10253" t="str">
        <f>IFERROR(VLOOKUP(D10253,[8]電話端末!$A$2:$E$284,2,FALSE),"不在")</f>
        <v>【福岡】重松宝成</v>
      </c>
      <c r="G10253" t="str">
        <f>IFERROR(VLOOKUP(F10253,[8]電話端末!$A$2:$D$284,2,FALSE),"不在")</f>
        <v>不在</v>
      </c>
      <c r="H10253" s="4">
        <v>0</v>
      </c>
      <c r="I10253" s="4">
        <v>0</v>
      </c>
      <c r="K10253">
        <v>2.5102200173868102E+19</v>
      </c>
    </row>
    <row r="10254" spans="1:11" x14ac:dyDescent="0.45">
      <c r="A10254" s="3">
        <v>45952.445474537039</v>
      </c>
      <c r="B10254" s="1" t="s">
        <v>34</v>
      </c>
      <c r="C10254" t="str">
        <f>IFERROR(VLOOKUP(B10254,[8]電話端末!$A$2:$E$284,2,FALSE),"不在")</f>
        <v>【埼玉】細田昌子</v>
      </c>
      <c r="D10254" s="1" t="s">
        <v>225</v>
      </c>
      <c r="E10254" t="str">
        <f>IFERROR(VLOOKUP(D10254,[8]電話端末!$A$2:$E$284,2,FALSE),"不在")</f>
        <v>【熊本】着信グループ</v>
      </c>
      <c r="F10254" s="1" t="s">
        <v>39</v>
      </c>
      <c r="G10254" t="str">
        <f>IFERROR(VLOOKUP(F10254,[8]電話端末!$A$2:$D$284,2,FALSE),"不在")</f>
        <v>【福岡】松尾明日香</v>
      </c>
      <c r="H10254" s="4">
        <v>50</v>
      </c>
      <c r="I10254" s="4">
        <v>37</v>
      </c>
      <c r="K10254">
        <v>2.51022001730681E+19</v>
      </c>
    </row>
    <row r="10255" spans="1:11" x14ac:dyDescent="0.45">
      <c r="A10255" s="3">
        <v>45952.445451388892</v>
      </c>
      <c r="B10255" s="1" t="s">
        <v>30</v>
      </c>
      <c r="C10255" t="str">
        <f>IFERROR(VLOOKUP(B10255,[8]電話端末!$A$2:$E$284,2,FALSE),"不在")</f>
        <v>【横浜】吉田玲</v>
      </c>
      <c r="D10255" s="1" t="s">
        <v>157</v>
      </c>
      <c r="E10255" t="str">
        <f>IFERROR(VLOOKUP(D10255,[8]電話端末!$A$2:$E$284,2,FALSE),"不在")</f>
        <v>【大阪】着信グループ</v>
      </c>
      <c r="F10255" s="1" t="s">
        <v>41</v>
      </c>
      <c r="G10255" t="str">
        <f>IFERROR(VLOOKUP(F10255,[8]電話端末!$A$2:$D$284,2,FALSE),"不在")</f>
        <v>【大阪】松下愛</v>
      </c>
      <c r="H10255" s="4">
        <v>58</v>
      </c>
      <c r="I10255" s="4">
        <v>55</v>
      </c>
      <c r="K10255">
        <v>2.51022001729681E+19</v>
      </c>
    </row>
    <row r="10256" spans="1:11" x14ac:dyDescent="0.45">
      <c r="A10256" s="3">
        <v>45952.445115740738</v>
      </c>
      <c r="B10256" s="1" t="s">
        <v>35</v>
      </c>
      <c r="C10256" t="str">
        <f>IFERROR(VLOOKUP(B10256,[8]電話端末!$A$2:$E$284,2,FALSE),"不在")</f>
        <v>【広島】小先純平</v>
      </c>
      <c r="D10256" s="1" t="s">
        <v>19</v>
      </c>
      <c r="E10256" t="str">
        <f>IFERROR(VLOOKUP(D10256,[8]電話端末!$A$2:$E$284,2,FALSE),"不在")</f>
        <v>【福岡】重松宝成</v>
      </c>
      <c r="G10256" t="str">
        <f>IFERROR(VLOOKUP(F10256,[8]電話端末!$A$2:$D$284,2,FALSE),"不在")</f>
        <v>不在</v>
      </c>
      <c r="H10256" s="4">
        <v>1</v>
      </c>
      <c r="I10256" s="4">
        <v>0</v>
      </c>
      <c r="K10256">
        <v>2.5102200172468101E+19</v>
      </c>
    </row>
    <row r="10257" spans="1:11" x14ac:dyDescent="0.45">
      <c r="A10257" s="3">
        <v>45952.445011574076</v>
      </c>
      <c r="B10257" s="1" t="s">
        <v>72</v>
      </c>
      <c r="C10257" t="str">
        <f>IFERROR(VLOOKUP(B10257,[8]電話端末!$A$2:$E$284,2,FALSE),"不在")</f>
        <v>【横浜】青木観奈</v>
      </c>
      <c r="D10257" s="1" t="s">
        <v>37</v>
      </c>
      <c r="E10257" t="str">
        <f>IFERROR(VLOOKUP(D10257,[8]電話端末!$A$2:$E$284,2,FALSE),"不在")</f>
        <v>【千葉】小島佳菜</v>
      </c>
      <c r="F10257" s="1" t="s">
        <v>37</v>
      </c>
      <c r="G10257" t="str">
        <f>IFERROR(VLOOKUP(F10257,[8]電話端末!$A$2:$D$284,2,FALSE),"不在")</f>
        <v>【千葉】小島佳菜</v>
      </c>
      <c r="H10257" s="4">
        <v>60</v>
      </c>
      <c r="I10257" s="4">
        <v>58</v>
      </c>
      <c r="K10257">
        <v>2.5102200172268102E+19</v>
      </c>
    </row>
    <row r="10258" spans="1:11" x14ac:dyDescent="0.45">
      <c r="A10258" s="3">
        <v>45952.444861111115</v>
      </c>
      <c r="B10258" s="1" t="s">
        <v>34</v>
      </c>
      <c r="C10258" t="str">
        <f>IFERROR(VLOOKUP(B10258,[8]電話端末!$A$2:$E$284,2,FALSE),"不在")</f>
        <v>【埼玉】細田昌子</v>
      </c>
      <c r="D10258" s="1" t="s">
        <v>38</v>
      </c>
      <c r="E10258" t="str">
        <f>IFERROR(VLOOKUP(D10258,[8]電話端末!$A$2:$E$284,2,FALSE),"不在")</f>
        <v>【福岡】山崎芹奈</v>
      </c>
      <c r="G10258" t="str">
        <f>IFERROR(VLOOKUP(F10258,[8]電話端末!$A$2:$D$284,2,FALSE),"不在")</f>
        <v>不在</v>
      </c>
      <c r="H10258" s="4">
        <v>14</v>
      </c>
      <c r="I10258" s="4">
        <v>0</v>
      </c>
      <c r="K10258">
        <v>2.5102200171968098E+19</v>
      </c>
    </row>
    <row r="10259" spans="1:11" x14ac:dyDescent="0.45">
      <c r="A10259" s="3">
        <v>45952.444467592592</v>
      </c>
      <c r="B10259" s="1" t="s">
        <v>222</v>
      </c>
      <c r="C10259" t="str">
        <f>IFERROR(VLOOKUP(B10259,[8]電話端末!$A$2:$E$284,2,FALSE),"不在")</f>
        <v>【本社EC】渡辺慶太</v>
      </c>
      <c r="D10259" s="1" t="s">
        <v>177</v>
      </c>
      <c r="E10259" t="str">
        <f>IFERROR(VLOOKUP(D10259,[8]電話端末!$A$2:$E$284,2,FALSE),"不在")</f>
        <v>【MF大阪】大村達也</v>
      </c>
      <c r="G10259" t="str">
        <f>IFERROR(VLOOKUP(F10259,[8]電話端末!$A$2:$D$284,2,FALSE),"不在")</f>
        <v>不在</v>
      </c>
      <c r="H10259" s="4">
        <v>1</v>
      </c>
      <c r="I10259" s="4">
        <v>0</v>
      </c>
      <c r="K10259">
        <v>2.51022001713681E+19</v>
      </c>
    </row>
    <row r="10260" spans="1:11" x14ac:dyDescent="0.45">
      <c r="A10260" s="3">
        <v>45952.444456018522</v>
      </c>
      <c r="B10260" s="1" t="s">
        <v>177</v>
      </c>
      <c r="C10260" t="str">
        <f>IFERROR(VLOOKUP(B10260,[8]電話端末!$A$2:$E$284,2,FALSE),"不在")</f>
        <v>【MF大阪】大村達也</v>
      </c>
      <c r="D10260" s="1" t="s">
        <v>40</v>
      </c>
      <c r="E10260" t="str">
        <f>IFERROR(VLOOKUP(D10260,[8]電話端末!$A$2:$E$284,2,FALSE),"不在")</f>
        <v>【本社EC】鈴木浩允</v>
      </c>
      <c r="F10260" s="1" t="s">
        <v>40</v>
      </c>
      <c r="G10260" t="str">
        <f>IFERROR(VLOOKUP(F10260,[8]電話端末!$A$2:$D$284,2,FALSE),"不在")</f>
        <v>【本社EC】鈴木浩允</v>
      </c>
      <c r="H10260" s="4">
        <v>57</v>
      </c>
      <c r="I10260" s="4">
        <v>53</v>
      </c>
      <c r="K10260">
        <v>2.51022001712681E+19</v>
      </c>
    </row>
    <row r="10261" spans="1:11" x14ac:dyDescent="0.45">
      <c r="A10261" s="3">
        <v>45952.44431712963</v>
      </c>
      <c r="B10261" s="1" t="s">
        <v>177</v>
      </c>
      <c r="C10261" t="str">
        <f>IFERROR(VLOOKUP(B10261,[8]電話端末!$A$2:$E$284,2,FALSE),"不在")</f>
        <v>【MF大阪】大村達也</v>
      </c>
      <c r="D10261" s="1" t="s">
        <v>222</v>
      </c>
      <c r="E10261" t="str">
        <f>IFERROR(VLOOKUP(D10261,[8]電話端末!$A$2:$E$284,2,FALSE),"不在")</f>
        <v>【本社EC】渡辺慶太</v>
      </c>
      <c r="F10261" s="1" t="s">
        <v>222</v>
      </c>
      <c r="G10261" t="str">
        <f>IFERROR(VLOOKUP(F10261,[8]電話端末!$A$2:$D$284,2,FALSE),"不在")</f>
        <v>【本社EC】渡辺慶太</v>
      </c>
      <c r="H10261" s="4">
        <v>6</v>
      </c>
      <c r="I10261" s="4">
        <v>2</v>
      </c>
      <c r="K10261">
        <v>2.5102200170768101E+19</v>
      </c>
    </row>
    <row r="10262" spans="1:11" x14ac:dyDescent="0.45">
      <c r="A10262" s="3">
        <v>45952.44327546296</v>
      </c>
      <c r="B10262" s="1" t="s">
        <v>30</v>
      </c>
      <c r="C10262" t="str">
        <f>IFERROR(VLOOKUP(B10262,[8]電話端末!$A$2:$E$284,2,FALSE),"不在")</f>
        <v>【横浜】吉田玲</v>
      </c>
      <c r="D10262" s="1" t="s">
        <v>157</v>
      </c>
      <c r="E10262" t="str">
        <f>IFERROR(VLOOKUP(D10262,[8]電話端末!$A$2:$E$284,2,FALSE),"不在")</f>
        <v>【大阪】着信グループ</v>
      </c>
      <c r="F10262" s="1" t="s">
        <v>41</v>
      </c>
      <c r="G10262" t="str">
        <f>IFERROR(VLOOKUP(F10262,[8]電話端末!$A$2:$D$284,2,FALSE),"不在")</f>
        <v>【大阪】松下愛</v>
      </c>
      <c r="H10262" s="4">
        <v>166</v>
      </c>
      <c r="I10262" s="4">
        <v>163</v>
      </c>
      <c r="K10262">
        <v>2.5102200169368101E+19</v>
      </c>
    </row>
    <row r="10263" spans="1:11" x14ac:dyDescent="0.45">
      <c r="A10263" s="3">
        <v>45952.442511574074</v>
      </c>
      <c r="B10263" s="1" t="s">
        <v>27</v>
      </c>
      <c r="C10263" t="str">
        <f>IFERROR(VLOOKUP(B10263,[8]電話端末!$A$2:$E$284,2,FALSE),"不在")</f>
        <v>【本社在庫物流課】黒田靖広</v>
      </c>
      <c r="D10263" s="1" t="s">
        <v>91</v>
      </c>
      <c r="E10263" t="str">
        <f>IFERROR(VLOOKUP(D10263,[8]電話端末!$A$2:$E$284,2,FALSE),"不在")</f>
        <v>【MF大阪】上甲なつみ</v>
      </c>
      <c r="F10263" s="1" t="s">
        <v>91</v>
      </c>
      <c r="G10263" t="str">
        <f>IFERROR(VLOOKUP(F10263,[8]電話端末!$A$2:$D$284,2,FALSE),"不在")</f>
        <v>【MF大阪】上甲なつみ</v>
      </c>
      <c r="H10263" s="4">
        <v>104</v>
      </c>
      <c r="I10263" s="4">
        <v>99</v>
      </c>
      <c r="K10263">
        <v>2.5102200168368099E+19</v>
      </c>
    </row>
    <row r="10264" spans="1:11" x14ac:dyDescent="0.45">
      <c r="A10264" s="3">
        <v>45952.442314814813</v>
      </c>
      <c r="B10264" s="1" t="s">
        <v>65</v>
      </c>
      <c r="C10264" t="str">
        <f>IFERROR(VLOOKUP(B10264,[8]電話端末!$A$2:$E$284,2,FALSE),"不在")</f>
        <v>【本社】受付用電話機</v>
      </c>
      <c r="D10264" s="1" t="s">
        <v>66</v>
      </c>
      <c r="E10264" t="str">
        <f>IFERROR(VLOOKUP(D10264,[8]電話端末!$A$2:$E$284,2,FALSE),"不在")</f>
        <v>【本社】受付電話機</v>
      </c>
      <c r="F10264" s="1" t="s">
        <v>11</v>
      </c>
      <c r="G10264" t="str">
        <f>IFERROR(VLOOKUP(F10264,[8]電話端末!$A$2:$D$284,2,FALSE),"不在")</f>
        <v>【本社経理】池上有花</v>
      </c>
      <c r="H10264" s="4">
        <v>12</v>
      </c>
      <c r="I10264" s="4">
        <v>8</v>
      </c>
      <c r="K10264">
        <v>2.51022001680681E+19</v>
      </c>
    </row>
    <row r="10265" spans="1:11" x14ac:dyDescent="0.45">
      <c r="A10265" s="3">
        <v>45952.441782407404</v>
      </c>
      <c r="B10265" s="1" t="s">
        <v>72</v>
      </c>
      <c r="C10265" t="str">
        <f>IFERROR(VLOOKUP(B10265,[8]電話端末!$A$2:$E$284,2,FALSE),"不在")</f>
        <v>【横浜】青木観奈</v>
      </c>
      <c r="D10265" s="1" t="s">
        <v>37</v>
      </c>
      <c r="E10265" t="str">
        <f>IFERROR(VLOOKUP(D10265,[8]電話端末!$A$2:$E$284,2,FALSE),"不在")</f>
        <v>【千葉】小島佳菜</v>
      </c>
      <c r="G10265" t="str">
        <f>IFERROR(VLOOKUP(F10265,[8]電話端末!$A$2:$D$284,2,FALSE),"不在")</f>
        <v>不在</v>
      </c>
      <c r="H10265" s="4">
        <v>11</v>
      </c>
      <c r="I10265" s="4">
        <v>0</v>
      </c>
      <c r="K10265">
        <v>2.5102200166268101E+19</v>
      </c>
    </row>
    <row r="10266" spans="1:11" x14ac:dyDescent="0.45">
      <c r="A10266" s="3">
        <v>45952.441296296296</v>
      </c>
      <c r="B10266" s="1" t="s">
        <v>45</v>
      </c>
      <c r="C10266" t="str">
        <f>IFERROR(VLOOKUP(B10266,[8]電話端末!$A$2:$E$284,2,FALSE),"不在")</f>
        <v>【岡山】岸本麻衣子</v>
      </c>
      <c r="D10266" s="1" t="s">
        <v>41</v>
      </c>
      <c r="E10266" t="str">
        <f>IFERROR(VLOOKUP(D10266,[8]電話端末!$A$2:$E$284,2,FALSE),"不在")</f>
        <v>【大阪】松下愛</v>
      </c>
      <c r="F10266" s="1" t="s">
        <v>41</v>
      </c>
      <c r="G10266" t="str">
        <f>IFERROR(VLOOKUP(F10266,[8]電話端末!$A$2:$D$284,2,FALSE),"不在")</f>
        <v>【大阪】松下愛</v>
      </c>
      <c r="H10266" s="4">
        <v>46</v>
      </c>
      <c r="I10266" s="4">
        <v>42</v>
      </c>
      <c r="K10266">
        <v>2.5102200165668098E+19</v>
      </c>
    </row>
    <row r="10267" spans="1:11" x14ac:dyDescent="0.45">
      <c r="A10267" s="3">
        <v>45952.441053240742</v>
      </c>
      <c r="B10267" s="1" t="s">
        <v>44</v>
      </c>
      <c r="C10267" t="str">
        <f>IFERROR(VLOOKUP(B10267,[8]電話端末!$A$2:$E$284,2,FALSE),"不在")</f>
        <v>【福岡】奥薗美和</v>
      </c>
      <c r="D10267" s="1" t="s">
        <v>48</v>
      </c>
      <c r="E10267" t="str">
        <f>IFERROR(VLOOKUP(D10267,[8]電話端末!$A$2:$E$284,2,FALSE),"不在")</f>
        <v>【福岡】松添愛</v>
      </c>
      <c r="F10267" s="1" t="s">
        <v>48</v>
      </c>
      <c r="G10267" t="str">
        <f>IFERROR(VLOOKUP(F10267,[8]電話端末!$A$2:$D$284,2,FALSE),"不在")</f>
        <v>【福岡】松添愛</v>
      </c>
      <c r="H10267" s="4">
        <v>50</v>
      </c>
      <c r="I10267" s="4">
        <v>49</v>
      </c>
      <c r="K10267">
        <v>2.51022001649681E+19</v>
      </c>
    </row>
    <row r="10268" spans="1:11" x14ac:dyDescent="0.45">
      <c r="A10268" s="3">
        <v>45952.440752314818</v>
      </c>
      <c r="B10268" s="1" t="s">
        <v>102</v>
      </c>
      <c r="C10268" t="str">
        <f>IFERROR(VLOOKUP(B10268,[8]電話端末!$A$2:$E$284,2,FALSE),"不在")</f>
        <v>【静岡】金子湧樹</v>
      </c>
      <c r="D10268" s="1" t="s">
        <v>104</v>
      </c>
      <c r="E10268" t="str">
        <f>IFERROR(VLOOKUP(D10268,[8]電話端末!$A$2:$E$284,2,FALSE),"不在")</f>
        <v>【岡山】矢野夏絵</v>
      </c>
      <c r="F10268" s="1" t="s">
        <v>103</v>
      </c>
      <c r="G10268" t="str">
        <f>IFERROR(VLOOKUP(F10268,[8]電話端末!$A$2:$D$284,2,FALSE),"不在")</f>
        <v>【岡山】北添恵</v>
      </c>
      <c r="H10268" s="4">
        <v>150</v>
      </c>
      <c r="I10268" s="4">
        <v>146</v>
      </c>
      <c r="K10268">
        <v>2.5102200163668099E+19</v>
      </c>
    </row>
    <row r="10269" spans="1:11" x14ac:dyDescent="0.45">
      <c r="A10269" s="3">
        <v>45952.440057870372</v>
      </c>
      <c r="B10269" s="1" t="s">
        <v>27</v>
      </c>
      <c r="C10269" t="str">
        <f>IFERROR(VLOOKUP(B10269,[8]電話端末!$A$2:$E$284,2,FALSE),"不在")</f>
        <v>【本社在庫物流課】黒田靖広</v>
      </c>
      <c r="D10269" s="1" t="s">
        <v>75</v>
      </c>
      <c r="E10269" t="str">
        <f>IFERROR(VLOOKUP(D10269,[8]電話端末!$A$2:$E$284,2,FALSE),"不在")</f>
        <v>【MF東京】山中雅仁</v>
      </c>
      <c r="F10269" s="1" t="s">
        <v>75</v>
      </c>
      <c r="G10269" t="str">
        <f>IFERROR(VLOOKUP(F10269,[8]電話端末!$A$2:$D$284,2,FALSE),"不在")</f>
        <v>【MF東京】山中雅仁</v>
      </c>
      <c r="H10269" s="4">
        <v>206</v>
      </c>
      <c r="I10269" s="4">
        <v>203</v>
      </c>
      <c r="K10269">
        <v>2.5102200162968101E+19</v>
      </c>
    </row>
    <row r="10270" spans="1:11" x14ac:dyDescent="0.45">
      <c r="A10270" s="3">
        <v>45952.439745370371</v>
      </c>
      <c r="B10270" s="1" t="s">
        <v>27</v>
      </c>
      <c r="C10270" t="str">
        <f>IFERROR(VLOOKUP(B10270,[8]電話端末!$A$2:$E$284,2,FALSE),"不在")</f>
        <v>【本社在庫物流課】黒田靖広</v>
      </c>
      <c r="D10270" s="1" t="s">
        <v>125</v>
      </c>
      <c r="E10270" t="str">
        <f>IFERROR(VLOOKUP(D10270,[8]電話端末!$A$2:$E$284,2,FALSE),"不在")</f>
        <v>【横浜】山﨑啓右</v>
      </c>
      <c r="F10270" s="1" t="s">
        <v>125</v>
      </c>
      <c r="G10270" t="str">
        <f>IFERROR(VLOOKUP(F10270,[8]電話端末!$A$2:$D$284,2,FALSE),"不在")</f>
        <v>【横浜】山﨑啓右</v>
      </c>
      <c r="H10270" s="4">
        <v>18</v>
      </c>
      <c r="I10270" s="4">
        <v>16</v>
      </c>
      <c r="K10270">
        <v>2.5102200162268099E+19</v>
      </c>
    </row>
    <row r="10271" spans="1:11" x14ac:dyDescent="0.45">
      <c r="A10271" s="3">
        <v>45952.438275462962</v>
      </c>
      <c r="B10271" s="1" t="s">
        <v>28</v>
      </c>
      <c r="C10271" t="str">
        <f>IFERROR(VLOOKUP(B10271,[8]電話端末!$A$2:$E$284,2,FALSE),"不在")</f>
        <v>【名古屋】大渕温子</v>
      </c>
      <c r="D10271" s="1" t="s">
        <v>113</v>
      </c>
      <c r="E10271" t="str">
        <f>IFERROR(VLOOKUP(D10271,[8]電話端末!$A$2:$E$284,2,FALSE),"不在")</f>
        <v>【名古屋】水島奈美</v>
      </c>
      <c r="F10271" s="1" t="s">
        <v>113</v>
      </c>
      <c r="G10271" t="str">
        <f>IFERROR(VLOOKUP(F10271,[8]電話端末!$A$2:$D$284,2,FALSE),"不在")</f>
        <v>【名古屋】水島奈美</v>
      </c>
      <c r="H10271" s="4">
        <v>94</v>
      </c>
      <c r="I10271" s="4">
        <v>93</v>
      </c>
      <c r="K10271">
        <v>2.5102200160568099E+19</v>
      </c>
    </row>
    <row r="10272" spans="1:11" x14ac:dyDescent="0.45">
      <c r="A10272" s="3">
        <v>45952.438136574077</v>
      </c>
      <c r="B10272" s="1" t="s">
        <v>44</v>
      </c>
      <c r="C10272" t="str">
        <f>IFERROR(VLOOKUP(B10272,[8]電話端末!$A$2:$E$284,2,FALSE),"不在")</f>
        <v>【福岡】奥薗美和</v>
      </c>
      <c r="D10272" s="1" t="s">
        <v>38</v>
      </c>
      <c r="E10272" t="str">
        <f>IFERROR(VLOOKUP(D10272,[8]電話端末!$A$2:$E$284,2,FALSE),"不在")</f>
        <v>【福岡】山崎芹奈</v>
      </c>
      <c r="F10272" s="1" t="s">
        <v>38</v>
      </c>
      <c r="G10272" t="str">
        <f>IFERROR(VLOOKUP(F10272,[8]電話端末!$A$2:$D$284,2,FALSE),"不在")</f>
        <v>【福岡】山崎芹奈</v>
      </c>
      <c r="H10272" s="4">
        <v>47</v>
      </c>
      <c r="I10272" s="4">
        <v>46</v>
      </c>
      <c r="K10272">
        <v>2.51022001602681E+19</v>
      </c>
    </row>
    <row r="10273" spans="1:11" x14ac:dyDescent="0.45">
      <c r="A10273" s="3">
        <v>45952.438101851854</v>
      </c>
      <c r="B10273" s="1" t="s">
        <v>42</v>
      </c>
      <c r="C10273" t="str">
        <f>IFERROR(VLOOKUP(B10273,[8]電話端末!$A$2:$E$284,2,FALSE),"不在")</f>
        <v>【熊本】中村翔</v>
      </c>
      <c r="D10273" s="1" t="s">
        <v>39</v>
      </c>
      <c r="E10273" t="str">
        <f>IFERROR(VLOOKUP(D10273,[8]電話端末!$A$2:$E$284,2,FALSE),"不在")</f>
        <v>【福岡】松尾明日香</v>
      </c>
      <c r="F10273" s="1" t="s">
        <v>39</v>
      </c>
      <c r="G10273" t="str">
        <f>IFERROR(VLOOKUP(F10273,[8]電話端末!$A$2:$D$284,2,FALSE),"不在")</f>
        <v>【福岡】松尾明日香</v>
      </c>
      <c r="H10273" s="4">
        <v>84</v>
      </c>
      <c r="I10273" s="4">
        <v>78</v>
      </c>
      <c r="K10273">
        <v>2.51022001600681E+19</v>
      </c>
    </row>
    <row r="10274" spans="1:11" x14ac:dyDescent="0.45">
      <c r="A10274" s="3">
        <v>45952.438032407408</v>
      </c>
      <c r="B10274" s="1" t="s">
        <v>104</v>
      </c>
      <c r="C10274" t="str">
        <f>IFERROR(VLOOKUP(B10274,[8]電話端末!$A$2:$E$284,2,FALSE),"不在")</f>
        <v>【岡山】矢野夏絵</v>
      </c>
      <c r="D10274" s="1" t="s">
        <v>68</v>
      </c>
      <c r="E10274" t="str">
        <f>IFERROR(VLOOKUP(D10274,[8]電話端末!$A$2:$E$284,2,FALSE),"不在")</f>
        <v>【埼玉】着信グループ</v>
      </c>
      <c r="F10274" s="1" t="s">
        <v>216</v>
      </c>
      <c r="G10274" t="str">
        <f>IFERROR(VLOOKUP(F10274,[8]電話端末!$A$2:$D$284,2,FALSE),"不在")</f>
        <v>【埼玉】矢島静音</v>
      </c>
      <c r="H10274" s="4">
        <v>68</v>
      </c>
      <c r="I10274" s="4">
        <v>62</v>
      </c>
      <c r="K10274">
        <v>2.5102200159868101E+19</v>
      </c>
    </row>
    <row r="10275" spans="1:11" x14ac:dyDescent="0.45">
      <c r="A10275" s="3">
        <v>45952.438009259262</v>
      </c>
      <c r="B10275" s="1" t="s">
        <v>38</v>
      </c>
      <c r="C10275" t="str">
        <f>IFERROR(VLOOKUP(B10275,[8]電話端末!$A$2:$E$284,2,FALSE),"不在")</f>
        <v>【福岡】山崎芹奈</v>
      </c>
      <c r="D10275" s="1" t="s">
        <v>48</v>
      </c>
      <c r="E10275" t="str">
        <f>IFERROR(VLOOKUP(D10275,[8]電話端末!$A$2:$E$284,2,FALSE),"不在")</f>
        <v>【福岡】松添愛</v>
      </c>
      <c r="F10275" s="1" t="s">
        <v>48</v>
      </c>
      <c r="G10275" t="str">
        <f>IFERROR(VLOOKUP(F10275,[8]電話端末!$A$2:$D$284,2,FALSE),"不在")</f>
        <v>【福岡】松添愛</v>
      </c>
      <c r="H10275" s="4">
        <v>97</v>
      </c>
      <c r="I10275" s="4">
        <v>91</v>
      </c>
      <c r="K10275">
        <v>2.5102200159668101E+19</v>
      </c>
    </row>
    <row r="10276" spans="1:11" x14ac:dyDescent="0.45">
      <c r="A10276" s="3">
        <v>45952.437928240739</v>
      </c>
      <c r="B10276" s="1" t="s">
        <v>104</v>
      </c>
      <c r="C10276" t="str">
        <f>IFERROR(VLOOKUP(B10276,[8]電話端末!$A$2:$E$284,2,FALSE),"不在")</f>
        <v>【岡山】矢野夏絵</v>
      </c>
      <c r="D10276" s="1" t="s">
        <v>105</v>
      </c>
      <c r="E10276" t="str">
        <f>IFERROR(VLOOKUP(D10276,[8]電話端末!$A$2:$E$284,2,FALSE),"不在")</f>
        <v>【埼玉】金子友希</v>
      </c>
      <c r="G10276" t="str">
        <f>IFERROR(VLOOKUP(F10276,[8]電話端末!$A$2:$D$284,2,FALSE),"不在")</f>
        <v>不在</v>
      </c>
      <c r="H10276" s="4">
        <v>1</v>
      </c>
      <c r="I10276" s="4">
        <v>0</v>
      </c>
      <c r="K10276">
        <v>2.5102200159568101E+19</v>
      </c>
    </row>
    <row r="10277" spans="1:11" x14ac:dyDescent="0.45">
      <c r="A10277" s="3">
        <v>45952.437881944446</v>
      </c>
      <c r="B10277" s="1" t="s">
        <v>104</v>
      </c>
      <c r="C10277" t="str">
        <f>IFERROR(VLOOKUP(B10277,[8]電話端末!$A$2:$E$284,2,FALSE),"不在")</f>
        <v>【岡山】矢野夏絵</v>
      </c>
      <c r="D10277" s="1" t="s">
        <v>105</v>
      </c>
      <c r="E10277" t="str">
        <f>IFERROR(VLOOKUP(D10277,[8]電話端末!$A$2:$E$284,2,FALSE),"不在")</f>
        <v>【埼玉】金子友希</v>
      </c>
      <c r="G10277" t="str">
        <f>IFERROR(VLOOKUP(F10277,[8]電話端末!$A$2:$D$284,2,FALSE),"不在")</f>
        <v>不在</v>
      </c>
      <c r="H10277" s="4">
        <v>0</v>
      </c>
      <c r="I10277" s="4">
        <v>0</v>
      </c>
      <c r="K10277">
        <v>2.5102200159468102E+19</v>
      </c>
    </row>
    <row r="10278" spans="1:11" x14ac:dyDescent="0.45">
      <c r="A10278" s="3">
        <v>45952.437361111108</v>
      </c>
      <c r="B10278" s="1" t="s">
        <v>67</v>
      </c>
      <c r="C10278" t="str">
        <f>IFERROR(VLOOKUP(B10278,[8]電話端末!$A$2:$E$284,2,FALSE),"不在")</f>
        <v>【MF大阪】後垣幸恵</v>
      </c>
      <c r="D10278" s="1" t="s">
        <v>129</v>
      </c>
      <c r="E10278" t="str">
        <f>IFERROR(VLOOKUP(D10278,[8]電話端末!$A$2:$E$284,2,FALSE),"不在")</f>
        <v>【本社総務】赤羽恵理</v>
      </c>
      <c r="F10278" s="1" t="s">
        <v>129</v>
      </c>
      <c r="G10278" t="str">
        <f>IFERROR(VLOOKUP(F10278,[8]電話端末!$A$2:$D$284,2,FALSE),"不在")</f>
        <v>【本社総務】赤羽恵理</v>
      </c>
      <c r="H10278" s="4">
        <v>181</v>
      </c>
      <c r="I10278" s="4">
        <v>179</v>
      </c>
      <c r="K10278">
        <v>2.5102200158268101E+19</v>
      </c>
    </row>
    <row r="10279" spans="1:11" x14ac:dyDescent="0.45">
      <c r="A10279" s="3">
        <v>45952.437291666669</v>
      </c>
      <c r="B10279" s="1" t="s">
        <v>40</v>
      </c>
      <c r="C10279" t="str">
        <f>IFERROR(VLOOKUP(B10279,[8]電話端末!$A$2:$E$284,2,FALSE),"不在")</f>
        <v>【本社EC】鈴木浩允</v>
      </c>
      <c r="D10279" s="1" t="s">
        <v>177</v>
      </c>
      <c r="E10279" t="str">
        <f>IFERROR(VLOOKUP(D10279,[8]電話端末!$A$2:$E$284,2,FALSE),"不在")</f>
        <v>【MF大阪】大村達也</v>
      </c>
      <c r="F10279" s="1" t="s">
        <v>177</v>
      </c>
      <c r="G10279" t="str">
        <f>IFERROR(VLOOKUP(F10279,[8]電話端末!$A$2:$D$284,2,FALSE),"不在")</f>
        <v>【MF大阪】大村達也</v>
      </c>
      <c r="H10279" s="4">
        <v>107</v>
      </c>
      <c r="I10279" s="4">
        <v>105</v>
      </c>
      <c r="K10279">
        <v>2.5102200157968101E+19</v>
      </c>
    </row>
    <row r="10280" spans="1:11" x14ac:dyDescent="0.45">
      <c r="A10280" s="3">
        <v>45952.435624999998</v>
      </c>
      <c r="B10280" s="1" t="s">
        <v>36</v>
      </c>
      <c r="C10280" t="str">
        <f>IFERROR(VLOOKUP(B10280,[8]電話端末!$A$2:$E$284,2,FALSE),"不在")</f>
        <v>【名古屋】稲垣みちる</v>
      </c>
      <c r="D10280" s="1" t="s">
        <v>113</v>
      </c>
      <c r="E10280" t="str">
        <f>IFERROR(VLOOKUP(D10280,[8]電話端末!$A$2:$E$284,2,FALSE),"不在")</f>
        <v>【名古屋】水島奈美</v>
      </c>
      <c r="F10280" s="1" t="s">
        <v>113</v>
      </c>
      <c r="G10280" t="str">
        <f>IFERROR(VLOOKUP(F10280,[8]電話端末!$A$2:$D$284,2,FALSE),"不在")</f>
        <v>【名古屋】水島奈美</v>
      </c>
      <c r="H10280" s="4">
        <v>26</v>
      </c>
      <c r="I10280" s="4">
        <v>25</v>
      </c>
      <c r="K10280">
        <v>2.5102200154868101E+19</v>
      </c>
    </row>
    <row r="10281" spans="1:11" x14ac:dyDescent="0.45">
      <c r="A10281" s="3">
        <v>45952.43513888889</v>
      </c>
      <c r="B10281" s="1" t="s">
        <v>76</v>
      </c>
      <c r="C10281" t="str">
        <f>IFERROR(VLOOKUP(B10281,[8]電話端末!$A$2:$E$284,2,FALSE),"不在")</f>
        <v>【埼玉】豊田里花</v>
      </c>
      <c r="D10281" s="1" t="s">
        <v>54</v>
      </c>
      <c r="E10281" t="str">
        <f>IFERROR(VLOOKUP(D10281,[8]電話端末!$A$2:$E$284,2,FALSE),"不在")</f>
        <v>【東京】着信グループ</v>
      </c>
      <c r="F10281" s="1" t="s">
        <v>58</v>
      </c>
      <c r="G10281" t="str">
        <f>IFERROR(VLOOKUP(F10281,[8]電話端末!$A$2:$D$284,2,FALSE),"不在")</f>
        <v>【東京】佐々木美咲</v>
      </c>
      <c r="H10281" s="4">
        <v>30</v>
      </c>
      <c r="I10281" s="4">
        <v>28</v>
      </c>
      <c r="K10281">
        <v>2.5102200154268099E+19</v>
      </c>
    </row>
    <row r="10282" spans="1:11" x14ac:dyDescent="0.45">
      <c r="A10282" s="3">
        <v>45952.434664351851</v>
      </c>
      <c r="B10282" s="1" t="s">
        <v>44</v>
      </c>
      <c r="C10282" t="str">
        <f>IFERROR(VLOOKUP(B10282,[8]電話端末!$A$2:$E$284,2,FALSE),"不在")</f>
        <v>【福岡】奥薗美和</v>
      </c>
      <c r="D10282" s="1" t="s">
        <v>39</v>
      </c>
      <c r="E10282" t="str">
        <f>IFERROR(VLOOKUP(D10282,[8]電話端末!$A$2:$E$284,2,FALSE),"不在")</f>
        <v>【福岡】松尾明日香</v>
      </c>
      <c r="F10282" s="1" t="s">
        <v>39</v>
      </c>
      <c r="G10282" t="str">
        <f>IFERROR(VLOOKUP(F10282,[8]電話端末!$A$2:$D$284,2,FALSE),"不在")</f>
        <v>【福岡】松尾明日香</v>
      </c>
      <c r="H10282" s="4">
        <v>81</v>
      </c>
      <c r="I10282" s="4">
        <v>80</v>
      </c>
      <c r="K10282">
        <v>2.5102200152968102E+19</v>
      </c>
    </row>
    <row r="10283" spans="1:11" x14ac:dyDescent="0.45">
      <c r="A10283" s="3">
        <v>45952.433900462966</v>
      </c>
      <c r="B10283" s="1" t="s">
        <v>27</v>
      </c>
      <c r="C10283" t="str">
        <f>IFERROR(VLOOKUP(B10283,[8]電話端末!$A$2:$E$284,2,FALSE),"不在")</f>
        <v>【本社在庫物流課】黒田靖広</v>
      </c>
      <c r="D10283" s="1" t="s">
        <v>50</v>
      </c>
      <c r="E10283" t="str">
        <f>IFERROR(VLOOKUP(D10283,[8]電話端末!$A$2:$E$284,2,FALSE),"不在")</f>
        <v>【流山】浅沼潤也</v>
      </c>
      <c r="G10283" t="str">
        <f>IFERROR(VLOOKUP(F10283,[8]電話端末!$A$2:$D$284,2,FALSE),"不在")</f>
        <v>不在</v>
      </c>
      <c r="H10283" s="4">
        <v>18</v>
      </c>
      <c r="I10283" s="4">
        <v>0</v>
      </c>
      <c r="K10283">
        <v>2.5102200151268098E+19</v>
      </c>
    </row>
    <row r="10284" spans="1:11" x14ac:dyDescent="0.45">
      <c r="A10284" s="3">
        <v>45952.433553240742</v>
      </c>
      <c r="B10284" s="1" t="s">
        <v>48</v>
      </c>
      <c r="C10284" t="str">
        <f>IFERROR(VLOOKUP(B10284,[8]電話端末!$A$2:$E$284,2,FALSE),"不在")</f>
        <v>【福岡】松添愛</v>
      </c>
      <c r="D10284" s="1" t="s">
        <v>39</v>
      </c>
      <c r="E10284" t="str">
        <f>IFERROR(VLOOKUP(D10284,[8]電話端末!$A$2:$E$284,2,FALSE),"不在")</f>
        <v>【福岡】松尾明日香</v>
      </c>
      <c r="F10284" s="1" t="s">
        <v>39</v>
      </c>
      <c r="G10284" t="str">
        <f>IFERROR(VLOOKUP(F10284,[8]電話端末!$A$2:$D$284,2,FALSE),"不在")</f>
        <v>【福岡】松尾明日香</v>
      </c>
      <c r="H10284" s="4">
        <v>21</v>
      </c>
      <c r="I10284" s="4">
        <v>18</v>
      </c>
      <c r="K10284">
        <v>2.51022001503681E+19</v>
      </c>
    </row>
    <row r="10285" spans="1:11" x14ac:dyDescent="0.45">
      <c r="A10285" s="3">
        <v>45952.433472222219</v>
      </c>
      <c r="B10285" s="1" t="s">
        <v>177</v>
      </c>
      <c r="C10285" t="str">
        <f>IFERROR(VLOOKUP(B10285,[8]電話端末!$A$2:$E$284,2,FALSE),"不在")</f>
        <v>【MF大阪】大村達也</v>
      </c>
      <c r="D10285" s="1" t="s">
        <v>222</v>
      </c>
      <c r="E10285" t="str">
        <f>IFERROR(VLOOKUP(D10285,[8]電話端末!$A$2:$E$284,2,FALSE),"不在")</f>
        <v>【本社EC】渡辺慶太</v>
      </c>
      <c r="F10285" s="1" t="s">
        <v>222</v>
      </c>
      <c r="G10285" t="str">
        <f>IFERROR(VLOOKUP(F10285,[8]電話端末!$A$2:$D$284,2,FALSE),"不在")</f>
        <v>【本社EC】渡辺慶太</v>
      </c>
      <c r="H10285" s="4">
        <v>32</v>
      </c>
      <c r="I10285" s="4">
        <v>29</v>
      </c>
      <c r="K10285">
        <v>2.5102200150168101E+19</v>
      </c>
    </row>
    <row r="10286" spans="1:11" x14ac:dyDescent="0.45">
      <c r="A10286" s="3">
        <v>45952.433159722219</v>
      </c>
      <c r="B10286" s="1" t="s">
        <v>113</v>
      </c>
      <c r="C10286" t="str">
        <f>IFERROR(VLOOKUP(B10286,[8]電話端末!$A$2:$E$284,2,FALSE),"不在")</f>
        <v>【名古屋】水島奈美</v>
      </c>
      <c r="D10286" s="1" t="s">
        <v>28</v>
      </c>
      <c r="E10286" t="str">
        <f>IFERROR(VLOOKUP(D10286,[8]電話端末!$A$2:$E$284,2,FALSE),"不在")</f>
        <v>【名古屋】大渕温子</v>
      </c>
      <c r="F10286" s="1" t="s">
        <v>28</v>
      </c>
      <c r="G10286" t="str">
        <f>IFERROR(VLOOKUP(F10286,[8]電話端末!$A$2:$D$284,2,FALSE),"不在")</f>
        <v>【名古屋】大渕温子</v>
      </c>
      <c r="H10286" s="4">
        <v>17</v>
      </c>
      <c r="I10286" s="4">
        <v>16</v>
      </c>
      <c r="K10286">
        <v>2.5102200149468099E+19</v>
      </c>
    </row>
    <row r="10287" spans="1:11" x14ac:dyDescent="0.45">
      <c r="A10287" s="3">
        <v>45952.43273148148</v>
      </c>
      <c r="B10287" s="1" t="s">
        <v>105</v>
      </c>
      <c r="C10287" t="str">
        <f>IFERROR(VLOOKUP(B10287,[8]電話端末!$A$2:$E$284,2,FALSE),"不在")</f>
        <v>【埼玉】金子友希</v>
      </c>
      <c r="D10287" s="1" t="s">
        <v>111</v>
      </c>
      <c r="E10287" t="str">
        <f>IFERROR(VLOOKUP(D10287,[8]電話端末!$A$2:$E$284,2,FALSE),"不在")</f>
        <v>【岡山】着信グループ</v>
      </c>
      <c r="F10287" s="1" t="s">
        <v>104</v>
      </c>
      <c r="G10287" t="str">
        <f>IFERROR(VLOOKUP(F10287,[8]電話端末!$A$2:$D$284,2,FALSE),"不在")</f>
        <v>【岡山】矢野夏絵</v>
      </c>
      <c r="H10287" s="4">
        <v>119</v>
      </c>
      <c r="I10287" s="4">
        <v>115</v>
      </c>
      <c r="K10287">
        <v>2.5102200148668101E+19</v>
      </c>
    </row>
    <row r="10288" spans="1:11" x14ac:dyDescent="0.45">
      <c r="A10288" s="3">
        <v>45952.431400462963</v>
      </c>
      <c r="B10288" s="1" t="s">
        <v>42</v>
      </c>
      <c r="C10288" t="str">
        <f>IFERROR(VLOOKUP(B10288,[8]電話端末!$A$2:$E$284,2,FALSE),"不在")</f>
        <v>【熊本】中村翔</v>
      </c>
      <c r="D10288" s="1" t="s">
        <v>39</v>
      </c>
      <c r="E10288" t="str">
        <f>IFERROR(VLOOKUP(D10288,[8]電話端末!$A$2:$E$284,2,FALSE),"不在")</f>
        <v>【福岡】松尾明日香</v>
      </c>
      <c r="F10288" s="1" t="s">
        <v>39</v>
      </c>
      <c r="G10288" t="str">
        <f>IFERROR(VLOOKUP(F10288,[8]電話端末!$A$2:$D$284,2,FALSE),"不在")</f>
        <v>【福岡】松尾明日香</v>
      </c>
      <c r="H10288" s="4">
        <v>80</v>
      </c>
      <c r="I10288" s="4">
        <v>78</v>
      </c>
      <c r="K10288">
        <v>2.5102200146468098E+19</v>
      </c>
    </row>
    <row r="10289" spans="1:11" x14ac:dyDescent="0.45">
      <c r="A10289" s="3">
        <v>45952.430659722224</v>
      </c>
      <c r="B10289" s="1" t="s">
        <v>34</v>
      </c>
      <c r="C10289" t="str">
        <f>IFERROR(VLOOKUP(B10289,[8]電話端末!$A$2:$E$284,2,FALSE),"不在")</f>
        <v>【埼玉】細田昌子</v>
      </c>
      <c r="D10289" s="1" t="s">
        <v>27</v>
      </c>
      <c r="E10289" t="str">
        <f>IFERROR(VLOOKUP(D10289,[8]電話端末!$A$2:$E$284,2,FALSE),"不在")</f>
        <v>【本社在庫物流課】黒田靖広</v>
      </c>
      <c r="F10289" s="1" t="s">
        <v>27</v>
      </c>
      <c r="G10289" t="str">
        <f>IFERROR(VLOOKUP(F10289,[8]電話端末!$A$2:$D$284,2,FALSE),"不在")</f>
        <v>【本社在庫物流課】黒田靖広</v>
      </c>
      <c r="H10289" s="4">
        <v>163</v>
      </c>
      <c r="I10289" s="4">
        <v>160</v>
      </c>
      <c r="K10289">
        <v>2.5102200145268101E+19</v>
      </c>
    </row>
    <row r="10290" spans="1:11" x14ac:dyDescent="0.45">
      <c r="A10290" s="3">
        <v>45952.430625000001</v>
      </c>
      <c r="B10290" s="1" t="s">
        <v>129</v>
      </c>
      <c r="C10290" t="str">
        <f>IFERROR(VLOOKUP(B10290,[8]電話端末!$A$2:$E$284,2,FALSE),"不在")</f>
        <v>【本社総務】赤羽恵理</v>
      </c>
      <c r="D10290" s="1" t="s">
        <v>67</v>
      </c>
      <c r="E10290" t="str">
        <f>IFERROR(VLOOKUP(D10290,[8]電話端末!$A$2:$E$284,2,FALSE),"不在")</f>
        <v>【MF大阪】後垣幸恵</v>
      </c>
      <c r="F10290" s="1" t="s">
        <v>24</v>
      </c>
      <c r="G10290" t="str">
        <f>IFERROR(VLOOKUP(F10290,[8]電話端末!$A$2:$D$284,2,FALSE),"不在")</f>
        <v>【MF大阪】内田優美</v>
      </c>
      <c r="H10290" s="4">
        <v>27</v>
      </c>
      <c r="I10290" s="4">
        <v>24</v>
      </c>
      <c r="K10290">
        <v>2.5102200145068102E+19</v>
      </c>
    </row>
    <row r="10291" spans="1:11" x14ac:dyDescent="0.45">
      <c r="A10291" s="3">
        <v>45952.428229166668</v>
      </c>
      <c r="B10291" s="1" t="s">
        <v>60</v>
      </c>
      <c r="C10291" t="str">
        <f>IFERROR(VLOOKUP(B10291,[8]電話端末!$A$2:$E$284,2,FALSE),"不在")</f>
        <v>【東京】林まど佳</v>
      </c>
      <c r="D10291" s="1" t="s">
        <v>57</v>
      </c>
      <c r="E10291" t="str">
        <f>IFERROR(VLOOKUP(D10291,[8]電話端末!$A$2:$E$284,2,FALSE),"不在")</f>
        <v>【本社総務】吉田亜依</v>
      </c>
      <c r="F10291" s="1" t="s">
        <v>57</v>
      </c>
      <c r="G10291" t="str">
        <f>IFERROR(VLOOKUP(F10291,[8]電話端末!$A$2:$D$284,2,FALSE),"不在")</f>
        <v>【本社総務】吉田亜依</v>
      </c>
      <c r="H10291" s="4">
        <v>23</v>
      </c>
      <c r="I10291" s="4">
        <v>21</v>
      </c>
      <c r="K10291">
        <v>2.51022001408681E+19</v>
      </c>
    </row>
    <row r="10292" spans="1:11" x14ac:dyDescent="0.45">
      <c r="A10292" s="3">
        <v>45952.426458333335</v>
      </c>
      <c r="B10292" s="1" t="s">
        <v>227</v>
      </c>
      <c r="C10292" t="str">
        <f>IFERROR(VLOOKUP(B10292,[8]電話端末!$A$2:$E$284,2,FALSE),"不在")</f>
        <v>【大阪】榎本優生</v>
      </c>
      <c r="D10292" s="1" t="s">
        <v>138</v>
      </c>
      <c r="E10292" t="str">
        <f>IFERROR(VLOOKUP(D10292,[8]電話端末!$A$2:$E$284,2,FALSE),"不在")</f>
        <v>【仙台】着信グループ</v>
      </c>
      <c r="F10292" s="1" t="s">
        <v>128</v>
      </c>
      <c r="G10292" t="str">
        <f>IFERROR(VLOOKUP(F10292,[8]電話端末!$A$2:$D$284,2,FALSE),"不在")</f>
        <v>【仙台】仁藤佳美</v>
      </c>
      <c r="H10292" s="4">
        <v>68</v>
      </c>
      <c r="I10292" s="4">
        <v>64</v>
      </c>
      <c r="K10292">
        <v>2.51022001377681E+19</v>
      </c>
    </row>
    <row r="10293" spans="1:11" x14ac:dyDescent="0.45">
      <c r="A10293" s="3">
        <v>45952.425717592596</v>
      </c>
      <c r="B10293" s="1" t="s">
        <v>20</v>
      </c>
      <c r="C10293" t="str">
        <f>IFERROR(VLOOKUP(B10293,[8]電話端末!$A$2:$E$284,2,FALSE),"不在")</f>
        <v>【本社IT】梶ヶ谷知晃</v>
      </c>
      <c r="D10293" s="1" t="s">
        <v>49</v>
      </c>
      <c r="E10293" t="str">
        <f>IFERROR(VLOOKUP(D10293,[8]電話端末!$A$2:$E$284,2,FALSE),"不在")</f>
        <v>【流山】鴻池千紗都</v>
      </c>
      <c r="F10293" s="1" t="s">
        <v>49</v>
      </c>
      <c r="G10293" t="str">
        <f>IFERROR(VLOOKUP(F10293,[8]電話端末!$A$2:$D$284,2,FALSE),"不在")</f>
        <v>【流山】鴻池千紗都</v>
      </c>
      <c r="H10293" s="4">
        <v>89</v>
      </c>
      <c r="I10293" s="4">
        <v>86</v>
      </c>
      <c r="K10293">
        <v>2.5102200136368099E+19</v>
      </c>
    </row>
    <row r="10294" spans="1:11" x14ac:dyDescent="0.45">
      <c r="A10294" s="3">
        <v>45952.425069444442</v>
      </c>
      <c r="B10294" s="1" t="s">
        <v>57</v>
      </c>
      <c r="C10294" t="str">
        <f>IFERROR(VLOOKUP(B10294,[8]電話端末!$A$2:$E$284,2,FALSE),"不在")</f>
        <v>【本社総務】吉田亜依</v>
      </c>
      <c r="D10294" s="1" t="s">
        <v>60</v>
      </c>
      <c r="E10294" t="str">
        <f>IFERROR(VLOOKUP(D10294,[8]電話端末!$A$2:$E$284,2,FALSE),"不在")</f>
        <v>【東京】林まど佳</v>
      </c>
      <c r="F10294" s="1" t="s">
        <v>60</v>
      </c>
      <c r="G10294" t="str">
        <f>IFERROR(VLOOKUP(F10294,[8]電話端末!$A$2:$D$284,2,FALSE),"不在")</f>
        <v>【東京】林まど佳</v>
      </c>
      <c r="H10294" s="4">
        <v>48</v>
      </c>
      <c r="I10294" s="4">
        <v>47</v>
      </c>
      <c r="K10294">
        <v>2.5102200134968099E+19</v>
      </c>
    </row>
    <row r="10295" spans="1:11" x14ac:dyDescent="0.45">
      <c r="A10295" s="3">
        <v>45952.424756944441</v>
      </c>
      <c r="B10295" s="1" t="s">
        <v>72</v>
      </c>
      <c r="C10295" t="str">
        <f>IFERROR(VLOOKUP(B10295,[8]電話端末!$A$2:$E$284,2,FALSE),"不在")</f>
        <v>【横浜】青木観奈</v>
      </c>
      <c r="D10295" s="1" t="s">
        <v>31</v>
      </c>
      <c r="E10295" t="str">
        <f>IFERROR(VLOOKUP(D10295,[8]電話端末!$A$2:$E$284,2,FALSE),"不在")</f>
        <v>【千葉】着信グループ</v>
      </c>
      <c r="F10295" s="1" t="s">
        <v>34</v>
      </c>
      <c r="G10295" t="str">
        <f>IFERROR(VLOOKUP(F10295,[8]電話端末!$A$2:$D$284,2,FALSE),"不在")</f>
        <v>【埼玉】細田昌子</v>
      </c>
      <c r="H10295" s="4">
        <v>22</v>
      </c>
      <c r="I10295" s="4">
        <v>15</v>
      </c>
      <c r="K10295">
        <v>2.51022001345681E+19</v>
      </c>
    </row>
    <row r="10296" spans="1:11" x14ac:dyDescent="0.45">
      <c r="A10296" s="3">
        <v>45952.42460648148</v>
      </c>
      <c r="B10296" s="1" t="s">
        <v>72</v>
      </c>
      <c r="C10296" t="str">
        <f>IFERROR(VLOOKUP(B10296,[8]電話端末!$A$2:$E$284,2,FALSE),"不在")</f>
        <v>【横浜】青木観奈</v>
      </c>
      <c r="D10296" s="1" t="s">
        <v>37</v>
      </c>
      <c r="E10296" t="str">
        <f>IFERROR(VLOOKUP(D10296,[8]電話端末!$A$2:$E$284,2,FALSE),"不在")</f>
        <v>【千葉】小島佳菜</v>
      </c>
      <c r="G10296" t="str">
        <f>IFERROR(VLOOKUP(F10296,[8]電話端末!$A$2:$D$284,2,FALSE),"不在")</f>
        <v>不在</v>
      </c>
      <c r="H10296" s="4">
        <v>0</v>
      </c>
      <c r="I10296" s="4">
        <v>0</v>
      </c>
      <c r="K10296">
        <v>2.5102200133968101E+19</v>
      </c>
    </row>
    <row r="10297" spans="1:11" x14ac:dyDescent="0.45">
      <c r="A10297" s="3">
        <v>45952.424432870372</v>
      </c>
      <c r="B10297" s="1" t="s">
        <v>141</v>
      </c>
      <c r="C10297" t="str">
        <f>IFERROR(VLOOKUP(B10297,[8]電話端末!$A$2:$E$284,2,FALSE),"不在")</f>
        <v>【本社輸入】岩田拓也</v>
      </c>
      <c r="D10297" s="1" t="s">
        <v>27</v>
      </c>
      <c r="E10297" t="str">
        <f>IFERROR(VLOOKUP(D10297,[8]電話端末!$A$2:$E$284,2,FALSE),"不在")</f>
        <v>【本社在庫物流課】黒田靖広</v>
      </c>
      <c r="F10297" s="1" t="s">
        <v>27</v>
      </c>
      <c r="G10297" t="str">
        <f>IFERROR(VLOOKUP(F10297,[8]電話端末!$A$2:$D$284,2,FALSE),"不在")</f>
        <v>【本社在庫物流課】黒田靖広</v>
      </c>
      <c r="H10297" s="4">
        <v>325</v>
      </c>
      <c r="I10297" s="4">
        <v>323</v>
      </c>
      <c r="K10297">
        <v>2.5102200133468099E+19</v>
      </c>
    </row>
    <row r="10298" spans="1:11" x14ac:dyDescent="0.45">
      <c r="A10298" s="3">
        <v>45952.424305555556</v>
      </c>
      <c r="B10298" s="1" t="s">
        <v>177</v>
      </c>
      <c r="C10298" t="str">
        <f>IFERROR(VLOOKUP(B10298,[8]電話端末!$A$2:$E$284,2,FALSE),"不在")</f>
        <v>【MF大阪】大村達也</v>
      </c>
      <c r="D10298" s="1" t="s">
        <v>222</v>
      </c>
      <c r="E10298" t="str">
        <f>IFERROR(VLOOKUP(D10298,[8]電話端末!$A$2:$E$284,2,FALSE),"不在")</f>
        <v>【本社EC】渡辺慶太</v>
      </c>
      <c r="G10298" t="str">
        <f>IFERROR(VLOOKUP(F10298,[8]電話端末!$A$2:$D$284,2,FALSE),"不在")</f>
        <v>不在</v>
      </c>
      <c r="H10298" s="4">
        <v>6</v>
      </c>
      <c r="I10298" s="4">
        <v>0</v>
      </c>
      <c r="K10298">
        <v>2.5102200133168099E+19</v>
      </c>
    </row>
    <row r="10299" spans="1:11" x14ac:dyDescent="0.45">
      <c r="A10299" s="3">
        <v>45952.424305555556</v>
      </c>
      <c r="B10299" s="1" t="s">
        <v>38</v>
      </c>
      <c r="C10299" t="str">
        <f>IFERROR(VLOOKUP(B10299,[8]電話端末!$A$2:$E$284,2,FALSE),"不在")</f>
        <v>【福岡】山崎芹奈</v>
      </c>
      <c r="D10299" s="1" t="s">
        <v>48</v>
      </c>
      <c r="E10299" t="str">
        <f>IFERROR(VLOOKUP(D10299,[8]電話端末!$A$2:$E$284,2,FALSE),"不在")</f>
        <v>【福岡】松添愛</v>
      </c>
      <c r="F10299" s="1" t="s">
        <v>48</v>
      </c>
      <c r="G10299" t="str">
        <f>IFERROR(VLOOKUP(F10299,[8]電話端末!$A$2:$D$284,2,FALSE),"不在")</f>
        <v>【福岡】松添愛</v>
      </c>
      <c r="H10299" s="4">
        <v>24</v>
      </c>
      <c r="I10299" s="4">
        <v>22</v>
      </c>
      <c r="K10299">
        <v>2.51022001330681E+19</v>
      </c>
    </row>
    <row r="10300" spans="1:11" x14ac:dyDescent="0.45">
      <c r="A10300" s="3">
        <v>45952.423935185187</v>
      </c>
      <c r="B10300" s="1" t="s">
        <v>39</v>
      </c>
      <c r="C10300" t="str">
        <f>IFERROR(VLOOKUP(B10300,[8]電話端末!$A$2:$E$284,2,FALSE),"不在")</f>
        <v>【福岡】松尾明日香</v>
      </c>
      <c r="D10300" s="1" t="s">
        <v>44</v>
      </c>
      <c r="E10300" t="str">
        <f>IFERROR(VLOOKUP(D10300,[8]電話端末!$A$2:$E$284,2,FALSE),"不在")</f>
        <v>【福岡】奥薗美和</v>
      </c>
      <c r="F10300" s="1" t="s">
        <v>44</v>
      </c>
      <c r="G10300" t="str">
        <f>IFERROR(VLOOKUP(F10300,[8]電話端末!$A$2:$D$284,2,FALSE),"不在")</f>
        <v>【福岡】奥薗美和</v>
      </c>
      <c r="H10300" s="4">
        <v>109</v>
      </c>
      <c r="I10300" s="4">
        <v>107</v>
      </c>
      <c r="K10300">
        <v>2.51022001328681E+19</v>
      </c>
    </row>
    <row r="10301" spans="1:11" x14ac:dyDescent="0.45">
      <c r="A10301" s="3">
        <v>45952.417824074073</v>
      </c>
      <c r="B10301" s="1" t="s">
        <v>57</v>
      </c>
      <c r="C10301" t="str">
        <f>IFERROR(VLOOKUP(B10301,[8]電話端末!$A$2:$E$284,2,FALSE),"不在")</f>
        <v>【本社総務】吉田亜依</v>
      </c>
      <c r="D10301" s="1" t="s">
        <v>60</v>
      </c>
      <c r="E10301" t="str">
        <f>IFERROR(VLOOKUP(D10301,[8]電話端末!$A$2:$E$284,2,FALSE),"不在")</f>
        <v>【東京】林まど佳</v>
      </c>
      <c r="G10301" t="str">
        <f>IFERROR(VLOOKUP(F10301,[8]電話端末!$A$2:$D$284,2,FALSE),"不在")</f>
        <v>不在</v>
      </c>
      <c r="H10301" s="4">
        <v>12</v>
      </c>
      <c r="I10301" s="4">
        <v>0</v>
      </c>
      <c r="K10301">
        <v>2.5102200121168101E+19</v>
      </c>
    </row>
    <row r="10302" spans="1:11" x14ac:dyDescent="0.45">
      <c r="A10302" s="3">
        <v>45952.416250000002</v>
      </c>
      <c r="B10302" s="1" t="s">
        <v>36</v>
      </c>
      <c r="C10302" t="str">
        <f>IFERROR(VLOOKUP(B10302,[8]電話端末!$A$2:$E$284,2,FALSE),"不在")</f>
        <v>【名古屋】稲垣みちる</v>
      </c>
      <c r="D10302" s="1" t="s">
        <v>28</v>
      </c>
      <c r="E10302" t="str">
        <f>IFERROR(VLOOKUP(D10302,[8]電話端末!$A$2:$E$284,2,FALSE),"不在")</f>
        <v>【名古屋】大渕温子</v>
      </c>
      <c r="F10302" s="1" t="s">
        <v>28</v>
      </c>
      <c r="G10302" t="str">
        <f>IFERROR(VLOOKUP(F10302,[8]電話端末!$A$2:$D$284,2,FALSE),"不在")</f>
        <v>【名古屋】大渕温子</v>
      </c>
      <c r="H10302" s="4">
        <v>100</v>
      </c>
      <c r="I10302" s="4">
        <v>99</v>
      </c>
      <c r="K10302">
        <v>2.5102200119568101E+19</v>
      </c>
    </row>
    <row r="10303" spans="1:11" x14ac:dyDescent="0.45">
      <c r="A10303" s="3">
        <v>45952.415497685186</v>
      </c>
      <c r="B10303" s="1" t="s">
        <v>30</v>
      </c>
      <c r="C10303" t="str">
        <f>IFERROR(VLOOKUP(B10303,[8]電話端末!$A$2:$E$284,2,FALSE),"不在")</f>
        <v>【横浜】吉田玲</v>
      </c>
      <c r="D10303" s="1" t="s">
        <v>31</v>
      </c>
      <c r="E10303" t="str">
        <f>IFERROR(VLOOKUP(D10303,[8]電話端末!$A$2:$E$284,2,FALSE),"不在")</f>
        <v>【千葉】着信グループ</v>
      </c>
      <c r="F10303" s="1" t="s">
        <v>37</v>
      </c>
      <c r="G10303" t="str">
        <f>IFERROR(VLOOKUP(F10303,[8]電話端末!$A$2:$D$284,2,FALSE),"不在")</f>
        <v>【千葉】小島佳菜</v>
      </c>
      <c r="H10303" s="4">
        <v>24</v>
      </c>
      <c r="I10303" s="4">
        <v>19</v>
      </c>
      <c r="K10303">
        <v>2.5102200117768102E+19</v>
      </c>
    </row>
    <row r="10304" spans="1:11" x14ac:dyDescent="0.45">
      <c r="A10304" s="3">
        <v>45952.415127314816</v>
      </c>
      <c r="B10304" s="1" t="s">
        <v>30</v>
      </c>
      <c r="C10304" t="str">
        <f>IFERROR(VLOOKUP(B10304,[8]電話端末!$A$2:$E$284,2,FALSE),"不在")</f>
        <v>【横浜】吉田玲</v>
      </c>
      <c r="D10304" s="1" t="s">
        <v>140</v>
      </c>
      <c r="E10304" t="str">
        <f>IFERROR(VLOOKUP(D10304,[8]電話端末!$A$2:$E$284,2,FALSE),"不在")</f>
        <v>【千葉】遠藤和行</v>
      </c>
      <c r="G10304" t="str">
        <f>IFERROR(VLOOKUP(F10304,[8]電話端末!$A$2:$D$284,2,FALSE),"不在")</f>
        <v>不在</v>
      </c>
      <c r="H10304" s="4">
        <v>29</v>
      </c>
      <c r="I10304" s="4">
        <v>0</v>
      </c>
      <c r="K10304">
        <v>2.5102200117368099E+19</v>
      </c>
    </row>
    <row r="10305" spans="1:11" x14ac:dyDescent="0.45">
      <c r="A10305" s="3">
        <v>45952.414525462962</v>
      </c>
      <c r="B10305" s="1" t="s">
        <v>112</v>
      </c>
      <c r="C10305" t="str">
        <f>IFERROR(VLOOKUP(B10305,[8]電話端末!$A$2:$E$284,2,FALSE),"不在")</f>
        <v>【岡山】河原由布子</v>
      </c>
      <c r="D10305" s="1" t="s">
        <v>41</v>
      </c>
      <c r="E10305" t="str">
        <f>IFERROR(VLOOKUP(D10305,[8]電話端末!$A$2:$E$284,2,FALSE),"不在")</f>
        <v>【大阪】松下愛</v>
      </c>
      <c r="F10305" s="1" t="s">
        <v>41</v>
      </c>
      <c r="G10305" t="str">
        <f>IFERROR(VLOOKUP(F10305,[8]電話端末!$A$2:$D$284,2,FALSE),"不在")</f>
        <v>【大阪】松下愛</v>
      </c>
      <c r="H10305" s="4">
        <v>44</v>
      </c>
      <c r="I10305" s="4">
        <v>42</v>
      </c>
      <c r="K10305">
        <v>2.5102200116168102E+19</v>
      </c>
    </row>
    <row r="10306" spans="1:11" x14ac:dyDescent="0.45">
      <c r="A10306" s="3">
        <v>45952.413622685184</v>
      </c>
      <c r="B10306" s="1" t="s">
        <v>67</v>
      </c>
      <c r="C10306" t="str">
        <f>IFERROR(VLOOKUP(B10306,[8]電話端末!$A$2:$E$284,2,FALSE),"不在")</f>
        <v>【MF大阪】後垣幸恵</v>
      </c>
      <c r="D10306" s="1" t="s">
        <v>57</v>
      </c>
      <c r="E10306" t="str">
        <f>IFERROR(VLOOKUP(D10306,[8]電話端末!$A$2:$E$284,2,FALSE),"不在")</f>
        <v>【本社総務】吉田亜依</v>
      </c>
      <c r="F10306" s="1" t="s">
        <v>57</v>
      </c>
      <c r="G10306" t="str">
        <f>IFERROR(VLOOKUP(F10306,[8]電話端末!$A$2:$D$284,2,FALSE),"不在")</f>
        <v>【本社総務】吉田亜依</v>
      </c>
      <c r="H10306" s="4">
        <v>43</v>
      </c>
      <c r="I10306" s="4">
        <v>41</v>
      </c>
      <c r="K10306">
        <v>2.5102200114268099E+19</v>
      </c>
    </row>
    <row r="10307" spans="1:11" x14ac:dyDescent="0.45">
      <c r="A10307" s="3">
        <v>45952.412442129629</v>
      </c>
      <c r="B10307" s="1" t="s">
        <v>140</v>
      </c>
      <c r="C10307" t="str">
        <f>IFERROR(VLOOKUP(B10307,[8]電話端末!$A$2:$E$284,2,FALSE),"不在")</f>
        <v>【千葉】遠藤和行</v>
      </c>
      <c r="D10307" s="1" t="s">
        <v>62</v>
      </c>
      <c r="E10307" t="str">
        <f>IFERROR(VLOOKUP(D10307,[8]電話端末!$A$2:$E$284,2,FALSE),"不在")</f>
        <v>【横浜】着信グループ</v>
      </c>
      <c r="F10307" s="1" t="s">
        <v>180</v>
      </c>
      <c r="G10307" t="str">
        <f>IFERROR(VLOOKUP(F10307,[8]電話端末!$A$2:$D$284,2,FALSE),"不在")</f>
        <v>【横浜】萩原直美</v>
      </c>
      <c r="H10307" s="4">
        <v>37</v>
      </c>
      <c r="I10307" s="4">
        <v>34</v>
      </c>
      <c r="K10307">
        <v>2.5102200112468099E+19</v>
      </c>
    </row>
    <row r="10308" spans="1:11" x14ac:dyDescent="0.45">
      <c r="A10308" s="3">
        <v>45952.412199074075</v>
      </c>
      <c r="B10308" s="1" t="s">
        <v>57</v>
      </c>
      <c r="C10308" t="str">
        <f>IFERROR(VLOOKUP(B10308,[8]電話端末!$A$2:$E$284,2,FALSE),"不在")</f>
        <v>【本社総務】吉田亜依</v>
      </c>
      <c r="D10308" s="1" t="s">
        <v>67</v>
      </c>
      <c r="E10308" t="str">
        <f>IFERROR(VLOOKUP(D10308,[8]電話端末!$A$2:$E$284,2,FALSE),"不在")</f>
        <v>【MF大阪】後垣幸恵</v>
      </c>
      <c r="F10308" s="1" t="s">
        <v>67</v>
      </c>
      <c r="G10308" t="str">
        <f>IFERROR(VLOOKUP(F10308,[8]電話端末!$A$2:$D$284,2,FALSE),"不在")</f>
        <v>【MF大阪】後垣幸恵</v>
      </c>
      <c r="H10308" s="4">
        <v>59</v>
      </c>
      <c r="I10308" s="4">
        <v>57</v>
      </c>
      <c r="K10308">
        <v>2.5102200111368102E+19</v>
      </c>
    </row>
    <row r="10309" spans="1:11" x14ac:dyDescent="0.45">
      <c r="A10309" s="3">
        <v>45952.411238425928</v>
      </c>
      <c r="B10309" s="1" t="s">
        <v>27</v>
      </c>
      <c r="C10309" t="str">
        <f>IFERROR(VLOOKUP(B10309,[8]電話端末!$A$2:$E$284,2,FALSE),"不在")</f>
        <v>【本社在庫物流課】黒田靖広</v>
      </c>
      <c r="D10309" s="1" t="s">
        <v>50</v>
      </c>
      <c r="E10309" t="str">
        <f>IFERROR(VLOOKUP(D10309,[8]電話端末!$A$2:$E$284,2,FALSE),"不在")</f>
        <v>【流山】浅沼潤也</v>
      </c>
      <c r="F10309" s="1" t="s">
        <v>50</v>
      </c>
      <c r="G10309" t="str">
        <f>IFERROR(VLOOKUP(F10309,[8]電話端末!$A$2:$D$284,2,FALSE),"不在")</f>
        <v>【流山】浅沼潤也</v>
      </c>
      <c r="H10309" s="4">
        <v>34</v>
      </c>
      <c r="I10309" s="4">
        <v>31</v>
      </c>
      <c r="K10309">
        <v>2.51022001090681E+19</v>
      </c>
    </row>
    <row r="10310" spans="1:11" x14ac:dyDescent="0.45">
      <c r="A10310" s="3">
        <v>45952.410798611112</v>
      </c>
      <c r="B10310" s="1" t="s">
        <v>92</v>
      </c>
      <c r="C10310" t="str">
        <f>IFERROR(VLOOKUP(B10310,[8]電話端末!$A$2:$E$284,2,FALSE),"不在")</f>
        <v>【MF大阪】受付電話</v>
      </c>
      <c r="D10310" s="1" t="s">
        <v>93</v>
      </c>
      <c r="E10310" t="str">
        <f>IFERROR(VLOOKUP(D10310,[8]電話端末!$A$2:$E$284,2,FALSE),"不在")</f>
        <v>【MF大阪】受付電話機</v>
      </c>
      <c r="F10310" s="1" t="s">
        <v>24</v>
      </c>
      <c r="G10310" t="str">
        <f>IFERROR(VLOOKUP(F10310,[8]電話端末!$A$2:$D$284,2,FALSE),"不在")</f>
        <v>【MF大阪】内田優美</v>
      </c>
      <c r="H10310" s="4">
        <v>12</v>
      </c>
      <c r="I10310" s="4">
        <v>10</v>
      </c>
      <c r="K10310">
        <v>2.5102200108568101E+19</v>
      </c>
    </row>
    <row r="10311" spans="1:11" x14ac:dyDescent="0.45">
      <c r="A10311" s="3">
        <v>45952.410601851851</v>
      </c>
      <c r="B10311" s="1" t="s">
        <v>44</v>
      </c>
      <c r="C10311" t="str">
        <f>IFERROR(VLOOKUP(B10311,[8]電話端末!$A$2:$E$284,2,FALSE),"不在")</f>
        <v>【福岡】奥薗美和</v>
      </c>
      <c r="D10311" s="1" t="s">
        <v>38</v>
      </c>
      <c r="E10311" t="str">
        <f>IFERROR(VLOOKUP(D10311,[8]電話端末!$A$2:$E$284,2,FALSE),"不在")</f>
        <v>【福岡】山崎芹奈</v>
      </c>
      <c r="F10311" s="1" t="s">
        <v>38</v>
      </c>
      <c r="G10311" t="str">
        <f>IFERROR(VLOOKUP(F10311,[8]電話端末!$A$2:$D$284,2,FALSE),"不在")</f>
        <v>【福岡】山崎芹奈</v>
      </c>
      <c r="H10311" s="4">
        <v>138</v>
      </c>
      <c r="I10311" s="4">
        <v>136</v>
      </c>
      <c r="K10311">
        <v>2.5102200107968098E+19</v>
      </c>
    </row>
    <row r="10312" spans="1:11" x14ac:dyDescent="0.45">
      <c r="A10312" s="3">
        <v>45952.410462962966</v>
      </c>
      <c r="B10312" s="1" t="s">
        <v>112</v>
      </c>
      <c r="C10312" t="str">
        <f>IFERROR(VLOOKUP(B10312,[8]電話端末!$A$2:$E$284,2,FALSE),"不在")</f>
        <v>【岡山】河原由布子</v>
      </c>
      <c r="D10312" s="1" t="s">
        <v>79</v>
      </c>
      <c r="E10312" t="str">
        <f>IFERROR(VLOOKUP(D10312,[8]電話端末!$A$2:$E$284,2,FALSE),"不在")</f>
        <v>【本社】経理</v>
      </c>
      <c r="F10312" s="1" t="s">
        <v>11</v>
      </c>
      <c r="G10312" t="str">
        <f>IFERROR(VLOOKUP(F10312,[8]電話端末!$A$2:$D$284,2,FALSE),"不在")</f>
        <v>【本社経理】池上有花</v>
      </c>
      <c r="H10312" s="4">
        <v>69</v>
      </c>
      <c r="I10312" s="4">
        <v>49</v>
      </c>
      <c r="K10312">
        <v>2.51022001073681E+19</v>
      </c>
    </row>
    <row r="10313" spans="1:11" x14ac:dyDescent="0.45">
      <c r="A10313" s="3">
        <v>45952.409178240741</v>
      </c>
      <c r="B10313" s="1" t="s">
        <v>27</v>
      </c>
      <c r="C10313" t="str">
        <f>IFERROR(VLOOKUP(B10313,[8]電話端末!$A$2:$E$284,2,FALSE),"不在")</f>
        <v>【本社在庫物流課】黒田靖広</v>
      </c>
      <c r="D10313" s="1" t="s">
        <v>50</v>
      </c>
      <c r="E10313" t="str">
        <f>IFERROR(VLOOKUP(D10313,[8]電話端末!$A$2:$E$284,2,FALSE),"不在")</f>
        <v>【流山】浅沼潤也</v>
      </c>
      <c r="F10313" s="1" t="s">
        <v>50</v>
      </c>
      <c r="G10313" t="str">
        <f>IFERROR(VLOOKUP(F10313,[8]電話端末!$A$2:$D$284,2,FALSE),"不在")</f>
        <v>【流山】浅沼潤也</v>
      </c>
      <c r="H10313" s="4">
        <v>67</v>
      </c>
      <c r="I10313" s="4">
        <v>62</v>
      </c>
      <c r="K10313">
        <v>2.5102200104968102E+19</v>
      </c>
    </row>
    <row r="10314" spans="1:11" x14ac:dyDescent="0.45">
      <c r="A10314" s="3">
        <v>45952.408125000002</v>
      </c>
      <c r="B10314" s="1" t="s">
        <v>39</v>
      </c>
      <c r="C10314" t="str">
        <f>IFERROR(VLOOKUP(B10314,[8]電話端末!$A$2:$E$284,2,FALSE),"不在")</f>
        <v>【福岡】松尾明日香</v>
      </c>
      <c r="D10314" s="1" t="s">
        <v>42</v>
      </c>
      <c r="E10314" t="str">
        <f>IFERROR(VLOOKUP(D10314,[8]電話端末!$A$2:$E$284,2,FALSE),"不在")</f>
        <v>【熊本】中村翔</v>
      </c>
      <c r="F10314" s="1" t="s">
        <v>42</v>
      </c>
      <c r="G10314" t="str">
        <f>IFERROR(VLOOKUP(F10314,[8]電話端末!$A$2:$D$284,2,FALSE),"不在")</f>
        <v>【熊本】中村翔</v>
      </c>
      <c r="H10314" s="4">
        <v>68</v>
      </c>
      <c r="I10314" s="4">
        <v>60</v>
      </c>
      <c r="K10314">
        <v>2.51022001025681E+19</v>
      </c>
    </row>
    <row r="10315" spans="1:11" x14ac:dyDescent="0.45">
      <c r="A10315" s="3">
        <v>45952.408009259256</v>
      </c>
      <c r="B10315" s="1" t="s">
        <v>153</v>
      </c>
      <c r="C10315" t="str">
        <f>IFERROR(VLOOKUP(B10315,[8]電話端末!$A$2:$E$284,2,FALSE),"不在")</f>
        <v>【千葉】平野翔大</v>
      </c>
      <c r="D10315" s="1" t="s">
        <v>32</v>
      </c>
      <c r="E10315" t="str">
        <f>IFERROR(VLOOKUP(D10315,[8]電話端末!$A$2:$E$284,2,FALSE),"不在")</f>
        <v>【千葉】遠藤和行</v>
      </c>
      <c r="F10315" s="1" t="s">
        <v>32</v>
      </c>
      <c r="G10315" t="str">
        <f>IFERROR(VLOOKUP(F10315,[8]電話端末!$A$2:$D$284,2,FALSE),"不在")</f>
        <v>【千葉】遠藤和行</v>
      </c>
      <c r="H10315" s="4">
        <v>181</v>
      </c>
      <c r="I10315" s="4">
        <v>178</v>
      </c>
      <c r="K10315">
        <v>2.5102200102268101E+19</v>
      </c>
    </row>
    <row r="10316" spans="1:11" x14ac:dyDescent="0.45">
      <c r="A10316" s="3">
        <v>45952.407048611109</v>
      </c>
      <c r="B10316" s="1" t="s">
        <v>180</v>
      </c>
      <c r="C10316" t="str">
        <f>IFERROR(VLOOKUP(B10316,[8]電話端末!$A$2:$E$284,2,FALSE),"不在")</f>
        <v>【横浜】萩原直美</v>
      </c>
      <c r="D10316" s="1" t="s">
        <v>37</v>
      </c>
      <c r="E10316" t="str">
        <f>IFERROR(VLOOKUP(D10316,[8]電話端末!$A$2:$E$284,2,FALSE),"不在")</f>
        <v>【千葉】小島佳菜</v>
      </c>
      <c r="F10316" s="1" t="s">
        <v>37</v>
      </c>
      <c r="G10316" t="str">
        <f>IFERROR(VLOOKUP(F10316,[8]電話端末!$A$2:$D$284,2,FALSE),"不在")</f>
        <v>【千葉】小島佳菜</v>
      </c>
      <c r="H10316" s="4">
        <v>25</v>
      </c>
      <c r="I10316" s="4">
        <v>21</v>
      </c>
      <c r="K10316">
        <v>2.5102200099968098E+19</v>
      </c>
    </row>
    <row r="10317" spans="1:11" x14ac:dyDescent="0.45">
      <c r="A10317" s="3">
        <v>45952.4065625</v>
      </c>
      <c r="B10317" s="1" t="s">
        <v>180</v>
      </c>
      <c r="C10317" t="str">
        <f>IFERROR(VLOOKUP(B10317,[8]電話端末!$A$2:$E$284,2,FALSE),"不在")</f>
        <v>【横浜】萩原直美</v>
      </c>
      <c r="D10317" s="1" t="s">
        <v>37</v>
      </c>
      <c r="E10317" t="str">
        <f>IFERROR(VLOOKUP(D10317,[8]電話端末!$A$2:$E$284,2,FALSE),"不在")</f>
        <v>【千葉】小島佳菜</v>
      </c>
      <c r="G10317" t="str">
        <f>IFERROR(VLOOKUP(F10317,[8]電話端末!$A$2:$D$284,2,FALSE),"不在")</f>
        <v>不在</v>
      </c>
      <c r="H10317" s="4">
        <v>0</v>
      </c>
      <c r="I10317" s="4">
        <v>0</v>
      </c>
      <c r="K10317">
        <v>2.5102200098968101E+19</v>
      </c>
    </row>
    <row r="10318" spans="1:11" x14ac:dyDescent="0.45">
      <c r="A10318" s="3">
        <v>45952.405810185184</v>
      </c>
      <c r="B10318" s="1" t="s">
        <v>178</v>
      </c>
      <c r="C10318" t="str">
        <f>IFERROR(VLOOKUP(B10318,[8]電話端末!$A$2:$E$284,2,FALSE),"不在")</f>
        <v>【多摩】佐々木大樹</v>
      </c>
      <c r="D10318" s="1" t="s">
        <v>125</v>
      </c>
      <c r="E10318" t="str">
        <f>IFERROR(VLOOKUP(D10318,[8]電話端末!$A$2:$E$284,2,FALSE),"不在")</f>
        <v>【横浜】山﨑啓右</v>
      </c>
      <c r="F10318" s="1" t="s">
        <v>125</v>
      </c>
      <c r="G10318" t="str">
        <f>IFERROR(VLOOKUP(F10318,[8]電話端末!$A$2:$D$284,2,FALSE),"不在")</f>
        <v>【横浜】山﨑啓右</v>
      </c>
      <c r="H10318" s="4">
        <v>212</v>
      </c>
      <c r="I10318" s="4">
        <v>205</v>
      </c>
      <c r="K10318">
        <v>2.5102200097368101E+19</v>
      </c>
    </row>
    <row r="10319" spans="1:11" x14ac:dyDescent="0.45">
      <c r="A10319" s="3">
        <v>45952.405729166669</v>
      </c>
      <c r="B10319" s="1" t="s">
        <v>39</v>
      </c>
      <c r="C10319" t="str">
        <f>IFERROR(VLOOKUP(B10319,[8]電話端末!$A$2:$E$284,2,FALSE),"不在")</f>
        <v>【福岡】松尾明日香</v>
      </c>
      <c r="D10319" s="1" t="s">
        <v>38</v>
      </c>
      <c r="E10319" t="str">
        <f>IFERROR(VLOOKUP(D10319,[8]電話端末!$A$2:$E$284,2,FALSE),"不在")</f>
        <v>【福岡】山崎芹奈</v>
      </c>
      <c r="F10319" s="1" t="s">
        <v>38</v>
      </c>
      <c r="G10319" t="str">
        <f>IFERROR(VLOOKUP(F10319,[8]電話端末!$A$2:$D$284,2,FALSE),"不在")</f>
        <v>【福岡】山崎芹奈</v>
      </c>
      <c r="H10319" s="4">
        <v>117</v>
      </c>
      <c r="I10319" s="4">
        <v>116</v>
      </c>
      <c r="K10319">
        <v>2.5102200097268101E+19</v>
      </c>
    </row>
    <row r="10320" spans="1:11" x14ac:dyDescent="0.45">
      <c r="A10320" s="3">
        <v>45952.404594907406</v>
      </c>
      <c r="B10320" s="1" t="s">
        <v>72</v>
      </c>
      <c r="C10320" t="str">
        <f>IFERROR(VLOOKUP(B10320,[8]電話端末!$A$2:$E$284,2,FALSE),"不在")</f>
        <v>【横浜】青木観奈</v>
      </c>
      <c r="D10320" s="1" t="s">
        <v>54</v>
      </c>
      <c r="E10320" t="str">
        <f>IFERROR(VLOOKUP(D10320,[8]電話端末!$A$2:$E$284,2,FALSE),"不在")</f>
        <v>【東京】着信グループ</v>
      </c>
      <c r="F10320" s="1" t="s">
        <v>58</v>
      </c>
      <c r="G10320" t="str">
        <f>IFERROR(VLOOKUP(F10320,[8]電話端末!$A$2:$D$284,2,FALSE),"不在")</f>
        <v>【東京】佐々木美咲</v>
      </c>
      <c r="H10320" s="4">
        <v>33</v>
      </c>
      <c r="I10320" s="4">
        <v>32</v>
      </c>
      <c r="K10320">
        <v>2.5102200095068099E+19</v>
      </c>
    </row>
    <row r="10321" spans="1:11" x14ac:dyDescent="0.45">
      <c r="A10321" s="3">
        <v>45952.404039351852</v>
      </c>
      <c r="B10321" s="1" t="s">
        <v>143</v>
      </c>
      <c r="C10321" t="str">
        <f>IFERROR(VLOOKUP(B10321,[8]電話端末!$A$2:$E$284,2,FALSE),"不在")</f>
        <v>【仙台】高橋哲也</v>
      </c>
      <c r="D10321" s="1" t="s">
        <v>152</v>
      </c>
      <c r="E10321" t="str">
        <f>IFERROR(VLOOKUP(D10321,[8]電話端末!$A$2:$E$284,2,FALSE),"不在")</f>
        <v>【本社】IT</v>
      </c>
      <c r="F10321" s="1" t="s">
        <v>123</v>
      </c>
      <c r="G10321" t="str">
        <f>IFERROR(VLOOKUP(F10321,[8]電話端末!$A$2:$D$284,2,FALSE),"不在")</f>
        <v>【本社IT】福原弘明</v>
      </c>
      <c r="H10321" s="4">
        <v>32</v>
      </c>
      <c r="I10321" s="4">
        <v>28</v>
      </c>
      <c r="K10321">
        <v>2.5102200093668098E+19</v>
      </c>
    </row>
    <row r="10322" spans="1:11" x14ac:dyDescent="0.45">
      <c r="A10322" s="3">
        <v>45952.403726851851</v>
      </c>
      <c r="B10322" s="1" t="s">
        <v>143</v>
      </c>
      <c r="C10322" t="str">
        <f>IFERROR(VLOOKUP(B10322,[8]電話端末!$A$2:$E$284,2,FALSE),"不在")</f>
        <v>【仙台】高橋哲也</v>
      </c>
      <c r="D10322" s="1" t="s">
        <v>123</v>
      </c>
      <c r="E10322" t="str">
        <f>IFERROR(VLOOKUP(D10322,[8]電話端末!$A$2:$E$284,2,FALSE),"不在")</f>
        <v>【本社IT】福原弘明</v>
      </c>
      <c r="G10322" t="str">
        <f>IFERROR(VLOOKUP(F10322,[8]電話端末!$A$2:$D$284,2,FALSE),"不在")</f>
        <v>不在</v>
      </c>
      <c r="H10322" s="4">
        <v>12</v>
      </c>
      <c r="I10322" s="4">
        <v>0</v>
      </c>
      <c r="K10322">
        <v>2.51022000928681E+19</v>
      </c>
    </row>
    <row r="10323" spans="1:11" x14ac:dyDescent="0.45">
      <c r="A10323" s="3">
        <v>45952.402372685188</v>
      </c>
      <c r="B10323" s="1" t="s">
        <v>35</v>
      </c>
      <c r="C10323" t="str">
        <f>IFERROR(VLOOKUP(B10323,[8]電話端末!$A$2:$E$284,2,FALSE),"不在")</f>
        <v>【広島】小先純平</v>
      </c>
      <c r="D10323" s="1" t="s">
        <v>19</v>
      </c>
      <c r="E10323" t="str">
        <f>IFERROR(VLOOKUP(D10323,[8]電話端末!$A$2:$E$284,2,FALSE),"不在")</f>
        <v>【福岡】重松宝成</v>
      </c>
      <c r="F10323" s="1" t="s">
        <v>19</v>
      </c>
      <c r="G10323" t="str">
        <f>IFERROR(VLOOKUP(F10323,[8]電話端末!$A$2:$D$284,2,FALSE),"不在")</f>
        <v>【福岡】重松宝成</v>
      </c>
      <c r="H10323" s="4">
        <v>27</v>
      </c>
      <c r="I10323" s="4">
        <v>24</v>
      </c>
      <c r="K10323">
        <v>2.5102200090068099E+19</v>
      </c>
    </row>
    <row r="10324" spans="1:11" x14ac:dyDescent="0.45">
      <c r="A10324" s="3">
        <v>45952.399317129632</v>
      </c>
      <c r="B10324" s="1" t="s">
        <v>38</v>
      </c>
      <c r="C10324" t="str">
        <f>IFERROR(VLOOKUP(B10324,[8]電話端末!$A$2:$E$284,2,FALSE),"不在")</f>
        <v>【福岡】山崎芹奈</v>
      </c>
      <c r="D10324" s="1" t="s">
        <v>39</v>
      </c>
      <c r="E10324" t="str">
        <f>IFERROR(VLOOKUP(D10324,[8]電話端末!$A$2:$E$284,2,FALSE),"不在")</f>
        <v>【福岡】松尾明日香</v>
      </c>
      <c r="F10324" s="1" t="s">
        <v>39</v>
      </c>
      <c r="G10324" t="str">
        <f>IFERROR(VLOOKUP(F10324,[8]電話端末!$A$2:$D$284,2,FALSE),"不在")</f>
        <v>【福岡】松尾明日香</v>
      </c>
      <c r="H10324" s="4">
        <v>45</v>
      </c>
      <c r="I10324" s="4">
        <v>42</v>
      </c>
      <c r="K10324">
        <v>2.5102200085368099E+19</v>
      </c>
    </row>
    <row r="10325" spans="1:11" x14ac:dyDescent="0.45">
      <c r="A10325" s="3">
        <v>45952.395567129628</v>
      </c>
      <c r="B10325" s="1" t="s">
        <v>45</v>
      </c>
      <c r="C10325" t="str">
        <f>IFERROR(VLOOKUP(B10325,[8]電話端末!$A$2:$E$284,2,FALSE),"不在")</f>
        <v>【岡山】岸本麻衣子</v>
      </c>
      <c r="D10325" s="1" t="s">
        <v>109</v>
      </c>
      <c r="E10325" t="str">
        <f>IFERROR(VLOOKUP(D10325,[8]電話端末!$A$2:$E$284,2,FALSE),"不在")</f>
        <v>【本社商品開発】柏木俊行</v>
      </c>
      <c r="G10325" t="str">
        <f>IFERROR(VLOOKUP(F10325,[8]電話端末!$A$2:$D$284,2,FALSE),"不在")</f>
        <v>不在</v>
      </c>
      <c r="H10325" s="4">
        <v>0</v>
      </c>
      <c r="I10325" s="4">
        <v>0</v>
      </c>
      <c r="K10325">
        <v>2.5102200077368099E+19</v>
      </c>
    </row>
    <row r="10326" spans="1:11" x14ac:dyDescent="0.45">
      <c r="A10326" s="3">
        <v>45952.393865740742</v>
      </c>
      <c r="B10326" s="1" t="s">
        <v>24</v>
      </c>
      <c r="C10326" t="str">
        <f>IFERROR(VLOOKUP(B10326,[8]電話端末!$A$2:$E$284,2,FALSE),"不在")</f>
        <v>【MF大阪】内田優美</v>
      </c>
      <c r="D10326" s="1" t="s">
        <v>57</v>
      </c>
      <c r="E10326" t="str">
        <f>IFERROR(VLOOKUP(D10326,[8]電話端末!$A$2:$E$284,2,FALSE),"不在")</f>
        <v>【本社総務】吉田亜依</v>
      </c>
      <c r="F10326" s="1" t="s">
        <v>57</v>
      </c>
      <c r="G10326" t="str">
        <f>IFERROR(VLOOKUP(F10326,[8]電話端末!$A$2:$D$284,2,FALSE),"不在")</f>
        <v>【本社総務】吉田亜依</v>
      </c>
      <c r="H10326" s="4">
        <v>34</v>
      </c>
      <c r="I10326" s="4">
        <v>32</v>
      </c>
      <c r="K10326">
        <v>2.5102200074768101E+19</v>
      </c>
    </row>
    <row r="10327" spans="1:11" x14ac:dyDescent="0.45">
      <c r="A10327" s="3">
        <v>45952.392141203702</v>
      </c>
      <c r="B10327" s="1" t="s">
        <v>92</v>
      </c>
      <c r="C10327" t="str">
        <f>IFERROR(VLOOKUP(B10327,[8]電話端末!$A$2:$E$284,2,FALSE),"不在")</f>
        <v>【MF大阪】受付電話</v>
      </c>
      <c r="D10327" s="1" t="s">
        <v>93</v>
      </c>
      <c r="E10327" t="str">
        <f>IFERROR(VLOOKUP(D10327,[8]電話端末!$A$2:$E$284,2,FALSE),"不在")</f>
        <v>【MF大阪】受付電話機</v>
      </c>
      <c r="F10327" s="1" t="s">
        <v>67</v>
      </c>
      <c r="G10327" t="str">
        <f>IFERROR(VLOOKUP(F10327,[8]電話端末!$A$2:$D$284,2,FALSE),"不在")</f>
        <v>【MF大阪】後垣幸恵</v>
      </c>
      <c r="H10327" s="4">
        <v>11</v>
      </c>
      <c r="I10327" s="4">
        <v>6</v>
      </c>
      <c r="K10327">
        <v>2.5102200071268098E+19</v>
      </c>
    </row>
    <row r="10328" spans="1:11" x14ac:dyDescent="0.45">
      <c r="A10328" s="3">
        <v>45952.391863425924</v>
      </c>
      <c r="B10328" s="1" t="s">
        <v>153</v>
      </c>
      <c r="C10328" t="str">
        <f>IFERROR(VLOOKUP(B10328,[8]電話端末!$A$2:$E$284,2,FALSE),"不在")</f>
        <v>【千葉】平野翔大</v>
      </c>
      <c r="D10328" s="1" t="s">
        <v>37</v>
      </c>
      <c r="E10328" t="str">
        <f>IFERROR(VLOOKUP(D10328,[8]電話端末!$A$2:$E$284,2,FALSE),"不在")</f>
        <v>【千葉】小島佳菜</v>
      </c>
      <c r="F10328" s="1" t="s">
        <v>37</v>
      </c>
      <c r="G10328" t="str">
        <f>IFERROR(VLOOKUP(F10328,[8]電話端末!$A$2:$D$284,2,FALSE),"不在")</f>
        <v>【千葉】小島佳菜</v>
      </c>
      <c r="H10328" s="4">
        <v>117</v>
      </c>
      <c r="I10328" s="4">
        <v>115</v>
      </c>
      <c r="K10328">
        <v>2.5102200070268101E+19</v>
      </c>
    </row>
    <row r="10329" spans="1:11" x14ac:dyDescent="0.45">
      <c r="A10329" s="3">
        <v>45952.391585648147</v>
      </c>
      <c r="B10329" s="1" t="s">
        <v>57</v>
      </c>
      <c r="C10329" t="str">
        <f>IFERROR(VLOOKUP(B10329,[8]電話端末!$A$2:$E$284,2,FALSE),"不在")</f>
        <v>【本社総務】吉田亜依</v>
      </c>
      <c r="D10329" s="1" t="s">
        <v>24</v>
      </c>
      <c r="E10329" t="str">
        <f>IFERROR(VLOOKUP(D10329,[8]電話端末!$A$2:$E$284,2,FALSE),"不在")</f>
        <v>【MF大阪】内田優美</v>
      </c>
      <c r="F10329" s="1" t="s">
        <v>24</v>
      </c>
      <c r="G10329" t="str">
        <f>IFERROR(VLOOKUP(F10329,[8]電話端末!$A$2:$D$284,2,FALSE),"不在")</f>
        <v>【MF大阪】内田優美</v>
      </c>
      <c r="H10329" s="4">
        <v>69</v>
      </c>
      <c r="I10329" s="4">
        <v>66</v>
      </c>
      <c r="K10329">
        <v>2.5102200069668098E+19</v>
      </c>
    </row>
    <row r="10330" spans="1:11" x14ac:dyDescent="0.45">
      <c r="A10330" s="3">
        <v>45952.391562500001</v>
      </c>
      <c r="B10330" s="1" t="s">
        <v>40</v>
      </c>
      <c r="C10330" t="str">
        <f>IFERROR(VLOOKUP(B10330,[8]電話端末!$A$2:$E$284,2,FALSE),"不在")</f>
        <v>【本社EC】鈴木浩允</v>
      </c>
      <c r="D10330" s="1" t="s">
        <v>169</v>
      </c>
      <c r="E10330" t="str">
        <f>IFERROR(VLOOKUP(D10330,[8]電話端末!$A$2:$E$284,2,FALSE),"不在")</f>
        <v>【本社EC】猶貞彩</v>
      </c>
      <c r="F10330" s="1" t="s">
        <v>169</v>
      </c>
      <c r="G10330" t="str">
        <f>IFERROR(VLOOKUP(F10330,[8]電話端末!$A$2:$D$284,2,FALSE),"不在")</f>
        <v>【本社EC】猶貞彩</v>
      </c>
      <c r="H10330" s="4">
        <v>61</v>
      </c>
      <c r="I10330" s="4">
        <v>54</v>
      </c>
      <c r="K10330">
        <v>2.5102200069568098E+19</v>
      </c>
    </row>
    <row r="10331" spans="1:11" x14ac:dyDescent="0.45">
      <c r="A10331" s="3">
        <v>45952.390497685185</v>
      </c>
      <c r="B10331" s="1" t="s">
        <v>37</v>
      </c>
      <c r="C10331" t="str">
        <f>IFERROR(VLOOKUP(B10331,[8]電話端末!$A$2:$E$284,2,FALSE),"不在")</f>
        <v>【千葉】小島佳菜</v>
      </c>
      <c r="D10331" s="1" t="s">
        <v>32</v>
      </c>
      <c r="E10331" t="str">
        <f>IFERROR(VLOOKUP(D10331,[8]電話端末!$A$2:$E$284,2,FALSE),"不在")</f>
        <v>【千葉】遠藤和行</v>
      </c>
      <c r="F10331" s="1" t="s">
        <v>32</v>
      </c>
      <c r="G10331" t="str">
        <f>IFERROR(VLOOKUP(F10331,[8]電話端末!$A$2:$D$284,2,FALSE),"不在")</f>
        <v>【千葉】遠藤和行</v>
      </c>
      <c r="H10331" s="4">
        <v>311</v>
      </c>
      <c r="I10331" s="4">
        <v>307</v>
      </c>
      <c r="K10331">
        <v>2.5102200066768101E+19</v>
      </c>
    </row>
    <row r="10332" spans="1:11" x14ac:dyDescent="0.45">
      <c r="A10332" s="3">
        <v>45952.389247685183</v>
      </c>
      <c r="B10332" s="1" t="s">
        <v>59</v>
      </c>
      <c r="C10332" t="str">
        <f>IFERROR(VLOOKUP(B10332,[8]電話端末!$A$2:$E$284,2,FALSE),"不在")</f>
        <v>【多摩】高久啓汰</v>
      </c>
      <c r="D10332" s="1" t="s">
        <v>154</v>
      </c>
      <c r="E10332" t="str">
        <f>IFERROR(VLOOKUP(D10332,[8]電話端末!$A$2:$E$284,2,FALSE),"不在")</f>
        <v>【横浜】中山満里奈</v>
      </c>
      <c r="F10332" s="1" t="s">
        <v>154</v>
      </c>
      <c r="G10332" t="str">
        <f>IFERROR(VLOOKUP(F10332,[8]電話端末!$A$2:$D$284,2,FALSE),"不在")</f>
        <v>【横浜】中山満里奈</v>
      </c>
      <c r="H10332" s="4">
        <v>65</v>
      </c>
      <c r="I10332" s="4">
        <v>60</v>
      </c>
      <c r="K10332">
        <v>2.5102200063668101E+19</v>
      </c>
    </row>
    <row r="10333" spans="1:11" x14ac:dyDescent="0.45">
      <c r="A10333" s="3">
        <v>45952.386481481481</v>
      </c>
      <c r="B10333" s="1" t="s">
        <v>210</v>
      </c>
      <c r="C10333" t="str">
        <f>IFERROR(VLOOKUP(B10333,[8]電話端末!$A$2:$E$284,2,FALSE),"不在")</f>
        <v>【滋賀】松井治美</v>
      </c>
      <c r="D10333" s="1" t="s">
        <v>111</v>
      </c>
      <c r="E10333" t="str">
        <f>IFERROR(VLOOKUP(D10333,[8]電話端末!$A$2:$E$284,2,FALSE),"不在")</f>
        <v>【岡山】着信グループ</v>
      </c>
      <c r="F10333" s="1" t="s">
        <v>14</v>
      </c>
      <c r="G10333" t="str">
        <f>IFERROR(VLOOKUP(F10333,[8]電話端末!$A$2:$D$284,2,FALSE),"不在")</f>
        <v>【岡山】伊藤優</v>
      </c>
      <c r="H10333" s="4">
        <v>131</v>
      </c>
      <c r="I10333" s="4">
        <v>123</v>
      </c>
      <c r="K10333">
        <v>2.5102200056568099E+19</v>
      </c>
    </row>
    <row r="10334" spans="1:11" x14ac:dyDescent="0.45">
      <c r="A10334" s="3">
        <v>45952.386006944442</v>
      </c>
      <c r="B10334" s="1" t="s">
        <v>48</v>
      </c>
      <c r="C10334" t="str">
        <f>IFERROR(VLOOKUP(B10334,[8]電話端末!$A$2:$E$284,2,FALSE),"不在")</f>
        <v>【福岡】松添愛</v>
      </c>
      <c r="D10334" s="1" t="s">
        <v>44</v>
      </c>
      <c r="E10334" t="str">
        <f>IFERROR(VLOOKUP(D10334,[8]電話端末!$A$2:$E$284,2,FALSE),"不在")</f>
        <v>【福岡】奥薗美和</v>
      </c>
      <c r="F10334" s="1" t="s">
        <v>44</v>
      </c>
      <c r="G10334" t="str">
        <f>IFERROR(VLOOKUP(F10334,[8]電話端末!$A$2:$D$284,2,FALSE),"不在")</f>
        <v>【福岡】奥薗美和</v>
      </c>
      <c r="H10334" s="4">
        <v>86</v>
      </c>
      <c r="I10334" s="4">
        <v>83</v>
      </c>
      <c r="K10334">
        <v>2.5102200055368102E+19</v>
      </c>
    </row>
    <row r="10335" spans="1:11" x14ac:dyDescent="0.45">
      <c r="A10335" s="3">
        <v>45952.385763888888</v>
      </c>
      <c r="B10335" s="1" t="s">
        <v>44</v>
      </c>
      <c r="C10335" t="str">
        <f>IFERROR(VLOOKUP(B10335,[8]電話端末!$A$2:$E$284,2,FALSE),"不在")</f>
        <v>【福岡】奥薗美和</v>
      </c>
      <c r="D10335" s="1" t="s">
        <v>39</v>
      </c>
      <c r="E10335" t="str">
        <f>IFERROR(VLOOKUP(D10335,[8]電話端末!$A$2:$E$284,2,FALSE),"不在")</f>
        <v>【福岡】松尾明日香</v>
      </c>
      <c r="F10335" s="1" t="s">
        <v>39</v>
      </c>
      <c r="G10335" t="str">
        <f>IFERROR(VLOOKUP(F10335,[8]電話端末!$A$2:$D$284,2,FALSE),"不在")</f>
        <v>【福岡】松尾明日香</v>
      </c>
      <c r="H10335" s="4">
        <v>105</v>
      </c>
      <c r="I10335" s="4">
        <v>104</v>
      </c>
      <c r="K10335">
        <v>2.5102200054268101E+19</v>
      </c>
    </row>
    <row r="10336" spans="1:11" x14ac:dyDescent="0.45">
      <c r="A10336" s="3">
        <v>45952.385671296295</v>
      </c>
      <c r="B10336" s="1" t="s">
        <v>38</v>
      </c>
      <c r="C10336" t="str">
        <f>IFERROR(VLOOKUP(B10336,[8]電話端末!$A$2:$E$284,2,FALSE),"不在")</f>
        <v>【福岡】山崎芹奈</v>
      </c>
      <c r="D10336" s="1" t="s">
        <v>19</v>
      </c>
      <c r="E10336" t="str">
        <f>IFERROR(VLOOKUP(D10336,[8]電話端末!$A$2:$E$284,2,FALSE),"不在")</f>
        <v>【福岡】重松宝成</v>
      </c>
      <c r="F10336" s="1" t="s">
        <v>19</v>
      </c>
      <c r="G10336" t="str">
        <f>IFERROR(VLOOKUP(F10336,[8]電話端末!$A$2:$D$284,2,FALSE),"不在")</f>
        <v>【福岡】重松宝成</v>
      </c>
      <c r="H10336" s="4">
        <v>325</v>
      </c>
      <c r="I10336" s="4">
        <v>323</v>
      </c>
      <c r="K10336">
        <v>2.5102200053968101E+19</v>
      </c>
    </row>
    <row r="10337" spans="1:11" x14ac:dyDescent="0.45">
      <c r="A10337" s="3">
        <v>45952.385000000002</v>
      </c>
      <c r="B10337" s="1" t="s">
        <v>45</v>
      </c>
      <c r="C10337" t="str">
        <f>IFERROR(VLOOKUP(B10337,[8]電話端末!$A$2:$E$284,2,FALSE),"不在")</f>
        <v>【岡山】岸本麻衣子</v>
      </c>
      <c r="D10337" s="1" t="s">
        <v>591</v>
      </c>
      <c r="E10337" t="str">
        <f>IFERROR(VLOOKUP(D10337,[8]電話端末!$A$2:$E$284,2,FALSE),"不在")</f>
        <v>不在</v>
      </c>
      <c r="G10337" t="str">
        <f>IFERROR(VLOOKUP(F10337,[8]電話端末!$A$2:$D$284,2,FALSE),"不在")</f>
        <v>不在</v>
      </c>
      <c r="H10337" s="4">
        <v>0</v>
      </c>
      <c r="I10337" s="4">
        <v>0</v>
      </c>
      <c r="K10337">
        <v>2.5102200052168102E+19</v>
      </c>
    </row>
    <row r="10338" spans="1:11" x14ac:dyDescent="0.45">
      <c r="A10338" s="3">
        <v>45952.384236111109</v>
      </c>
      <c r="B10338" s="1" t="s">
        <v>40</v>
      </c>
      <c r="C10338" t="str">
        <f>IFERROR(VLOOKUP(B10338,[8]電話端末!$A$2:$E$284,2,FALSE),"不在")</f>
        <v>【本社EC】鈴木浩允</v>
      </c>
      <c r="D10338" s="1" t="s">
        <v>177</v>
      </c>
      <c r="E10338" t="str">
        <f>IFERROR(VLOOKUP(D10338,[8]電話端末!$A$2:$E$284,2,FALSE),"不在")</f>
        <v>【MF大阪】大村達也</v>
      </c>
      <c r="F10338" s="1" t="s">
        <v>177</v>
      </c>
      <c r="G10338" t="str">
        <f>IFERROR(VLOOKUP(F10338,[8]電話端末!$A$2:$D$284,2,FALSE),"不在")</f>
        <v>【MF大阪】大村達也</v>
      </c>
      <c r="H10338" s="4">
        <v>90</v>
      </c>
      <c r="I10338" s="4">
        <v>88</v>
      </c>
      <c r="K10338">
        <v>2.5102200050068099E+19</v>
      </c>
    </row>
    <row r="10339" spans="1:11" x14ac:dyDescent="0.45">
      <c r="A10339" s="3">
        <v>45952.384155092594</v>
      </c>
      <c r="B10339" s="1" t="s">
        <v>28</v>
      </c>
      <c r="C10339" t="str">
        <f>IFERROR(VLOOKUP(B10339,[8]電話端末!$A$2:$E$284,2,FALSE),"不在")</f>
        <v>【名古屋】大渕温子</v>
      </c>
      <c r="D10339" s="1" t="s">
        <v>36</v>
      </c>
      <c r="E10339" t="str">
        <f>IFERROR(VLOOKUP(D10339,[8]電話端末!$A$2:$E$284,2,FALSE),"不在")</f>
        <v>【名古屋】稲垣みちる</v>
      </c>
      <c r="F10339" s="1" t="s">
        <v>36</v>
      </c>
      <c r="G10339" t="str">
        <f>IFERROR(VLOOKUP(F10339,[8]電話端末!$A$2:$D$284,2,FALSE),"不在")</f>
        <v>【名古屋】稲垣みちる</v>
      </c>
      <c r="H10339" s="4">
        <v>63</v>
      </c>
      <c r="I10339" s="4">
        <v>61</v>
      </c>
      <c r="K10339">
        <v>2.51022000497681E+19</v>
      </c>
    </row>
    <row r="10340" spans="1:11" x14ac:dyDescent="0.45">
      <c r="A10340" s="3">
        <v>45952.383587962962</v>
      </c>
      <c r="B10340" s="1" t="s">
        <v>177</v>
      </c>
      <c r="C10340" t="str">
        <f>IFERROR(VLOOKUP(B10340,[8]電話端末!$A$2:$E$284,2,FALSE),"不在")</f>
        <v>【MF大阪】大村達也</v>
      </c>
      <c r="D10340" s="1" t="s">
        <v>40</v>
      </c>
      <c r="E10340" t="str">
        <f>IFERROR(VLOOKUP(D10340,[8]電話端末!$A$2:$E$284,2,FALSE),"不在")</f>
        <v>【本社EC】鈴木浩允</v>
      </c>
      <c r="G10340" t="str">
        <f>IFERROR(VLOOKUP(F10340,[8]電話端末!$A$2:$D$284,2,FALSE),"不在")</f>
        <v>不在</v>
      </c>
      <c r="H10340" s="4">
        <v>9</v>
      </c>
      <c r="I10340" s="4">
        <v>0</v>
      </c>
      <c r="K10340">
        <v>2.51022000482681E+19</v>
      </c>
    </row>
    <row r="10341" spans="1:11" x14ac:dyDescent="0.45">
      <c r="A10341" s="3">
        <v>45952.38175925926</v>
      </c>
      <c r="B10341" s="1" t="s">
        <v>164</v>
      </c>
      <c r="C10341" t="str">
        <f>IFERROR(VLOOKUP(B10341,[8]電話端末!$A$2:$E$284,2,FALSE),"不在")</f>
        <v>【流山】蒲原健吾</v>
      </c>
      <c r="D10341" s="1" t="s">
        <v>141</v>
      </c>
      <c r="E10341" t="str">
        <f>IFERROR(VLOOKUP(D10341,[8]電話端末!$A$2:$E$284,2,FALSE),"不在")</f>
        <v>【本社輸入】岩田拓也</v>
      </c>
      <c r="F10341" s="1" t="s">
        <v>141</v>
      </c>
      <c r="G10341" t="str">
        <f>IFERROR(VLOOKUP(F10341,[8]電話端末!$A$2:$D$284,2,FALSE),"不在")</f>
        <v>【本社輸入】岩田拓也</v>
      </c>
      <c r="H10341" s="4">
        <v>358</v>
      </c>
      <c r="I10341" s="4">
        <v>355</v>
      </c>
      <c r="K10341">
        <v>2.51022000447681E+19</v>
      </c>
    </row>
    <row r="10342" spans="1:11" x14ac:dyDescent="0.45">
      <c r="A10342" s="3">
        <v>45952.381284722222</v>
      </c>
      <c r="B10342" s="1" t="s">
        <v>25</v>
      </c>
      <c r="C10342" t="str">
        <f>IFERROR(VLOOKUP(B10342,[8]電話端末!$A$2:$E$284,2,FALSE),"不在")</f>
        <v>【埼玉】池田千恵子</v>
      </c>
      <c r="D10342" s="1" t="s">
        <v>164</v>
      </c>
      <c r="E10342" t="str">
        <f>IFERROR(VLOOKUP(D10342,[8]電話端末!$A$2:$E$284,2,FALSE),"不在")</f>
        <v>【流山】蒲原健吾</v>
      </c>
      <c r="F10342" s="1" t="s">
        <v>164</v>
      </c>
      <c r="G10342" t="str">
        <f>IFERROR(VLOOKUP(F10342,[8]電話端末!$A$2:$D$284,2,FALSE),"不在")</f>
        <v>【流山】蒲原健吾</v>
      </c>
      <c r="H10342" s="4">
        <v>31</v>
      </c>
      <c r="I10342" s="4">
        <v>29</v>
      </c>
      <c r="K10342">
        <v>2.5102200043768099E+19</v>
      </c>
    </row>
    <row r="10343" spans="1:11" x14ac:dyDescent="0.45">
      <c r="A10343" s="3">
        <v>45952.380740740744</v>
      </c>
      <c r="B10343" s="1" t="s">
        <v>153</v>
      </c>
      <c r="C10343" t="str">
        <f>IFERROR(VLOOKUP(B10343,[8]電話端末!$A$2:$E$284,2,FALSE),"不在")</f>
        <v>【千葉】平野翔大</v>
      </c>
      <c r="D10343" s="1" t="s">
        <v>32</v>
      </c>
      <c r="E10343" t="str">
        <f>IFERROR(VLOOKUP(D10343,[8]電話端末!$A$2:$E$284,2,FALSE),"不在")</f>
        <v>【千葉】遠藤和行</v>
      </c>
      <c r="F10343" s="1" t="s">
        <v>32</v>
      </c>
      <c r="G10343" t="str">
        <f>IFERROR(VLOOKUP(F10343,[8]電話端末!$A$2:$D$284,2,FALSE),"不在")</f>
        <v>【千葉】遠藤和行</v>
      </c>
      <c r="H10343" s="4">
        <v>95</v>
      </c>
      <c r="I10343" s="4">
        <v>94</v>
      </c>
      <c r="K10343">
        <v>2.5102200041968099E+19</v>
      </c>
    </row>
    <row r="10344" spans="1:11" x14ac:dyDescent="0.45">
      <c r="A10344" s="3">
        <v>45952.380613425928</v>
      </c>
      <c r="B10344" s="1" t="s">
        <v>153</v>
      </c>
      <c r="C10344" t="str">
        <f>IFERROR(VLOOKUP(B10344,[8]電話端末!$A$2:$E$284,2,FALSE),"不在")</f>
        <v>【千葉】平野翔大</v>
      </c>
      <c r="D10344" s="1" t="s">
        <v>32</v>
      </c>
      <c r="E10344" t="str">
        <f>IFERROR(VLOOKUP(D10344,[8]電話端末!$A$2:$E$284,2,FALSE),"不在")</f>
        <v>【千葉】遠藤和行</v>
      </c>
      <c r="G10344" t="str">
        <f>IFERROR(VLOOKUP(F10344,[8]電話端末!$A$2:$D$284,2,FALSE),"不在")</f>
        <v>不在</v>
      </c>
      <c r="H10344" s="4">
        <v>4</v>
      </c>
      <c r="I10344" s="4">
        <v>0</v>
      </c>
      <c r="K10344">
        <v>2.51022000415681E+19</v>
      </c>
    </row>
    <row r="10345" spans="1:11" x14ac:dyDescent="0.45">
      <c r="A10345" s="3">
        <v>45952.380509259259</v>
      </c>
      <c r="B10345" s="1" t="s">
        <v>45</v>
      </c>
      <c r="C10345" t="str">
        <f>IFERROR(VLOOKUP(B10345,[8]電話端末!$A$2:$E$284,2,FALSE),"不在")</f>
        <v>【岡山】岸本麻衣子</v>
      </c>
      <c r="D10345" s="1" t="s">
        <v>109</v>
      </c>
      <c r="E10345" t="str">
        <f>IFERROR(VLOOKUP(D10345,[8]電話端末!$A$2:$E$284,2,FALSE),"不在")</f>
        <v>【本社商品開発】柏木俊行</v>
      </c>
      <c r="G10345" t="str">
        <f>IFERROR(VLOOKUP(F10345,[8]電話端末!$A$2:$D$284,2,FALSE),"不在")</f>
        <v>不在</v>
      </c>
      <c r="H10345" s="4">
        <v>1</v>
      </c>
      <c r="I10345" s="4">
        <v>0</v>
      </c>
      <c r="K10345">
        <v>2.5102200041368101E+19</v>
      </c>
    </row>
    <row r="10346" spans="1:11" x14ac:dyDescent="0.45">
      <c r="A10346" s="3">
        <v>45952.38045138889</v>
      </c>
      <c r="B10346" s="1" t="s">
        <v>16</v>
      </c>
      <c r="C10346" t="str">
        <f>IFERROR(VLOOKUP(B10346,[8]電話端末!$A$2:$E$284,2,FALSE),"不在")</f>
        <v>【東京】片桐芳夫</v>
      </c>
      <c r="D10346" s="1" t="s">
        <v>124</v>
      </c>
      <c r="E10346" t="str">
        <f>IFERROR(VLOOKUP(D10346,[8]電話端末!$A$2:$E$284,2,FALSE),"不在")</f>
        <v>【横浜】川崎瞳</v>
      </c>
      <c r="F10346" s="1" t="s">
        <v>124</v>
      </c>
      <c r="G10346" t="str">
        <f>IFERROR(VLOOKUP(F10346,[8]電話端末!$A$2:$D$284,2,FALSE),"不在")</f>
        <v>【横浜】川崎瞳</v>
      </c>
      <c r="H10346" s="4">
        <v>95</v>
      </c>
      <c r="I10346" s="4">
        <v>93</v>
      </c>
      <c r="K10346">
        <v>2.5102200040868098E+19</v>
      </c>
    </row>
    <row r="10347" spans="1:11" x14ac:dyDescent="0.45">
      <c r="A10347" s="3">
        <v>45952.379988425928</v>
      </c>
      <c r="B10347" s="1" t="s">
        <v>38</v>
      </c>
      <c r="C10347" t="str">
        <f>IFERROR(VLOOKUP(B10347,[8]電話端末!$A$2:$E$284,2,FALSE),"不在")</f>
        <v>【福岡】山崎芹奈</v>
      </c>
      <c r="D10347" s="1" t="s">
        <v>19</v>
      </c>
      <c r="E10347" t="str">
        <f>IFERROR(VLOOKUP(D10347,[8]電話端末!$A$2:$E$284,2,FALSE),"不在")</f>
        <v>【福岡】重松宝成</v>
      </c>
      <c r="F10347" s="1" t="s">
        <v>19</v>
      </c>
      <c r="G10347" t="str">
        <f>IFERROR(VLOOKUP(F10347,[8]電話端末!$A$2:$D$284,2,FALSE),"不在")</f>
        <v>【福岡】重松宝成</v>
      </c>
      <c r="H10347" s="4">
        <v>123</v>
      </c>
      <c r="I10347" s="4">
        <v>122</v>
      </c>
      <c r="K10347">
        <v>2.5102200039668101E+19</v>
      </c>
    </row>
    <row r="10348" spans="1:11" x14ac:dyDescent="0.45">
      <c r="A10348" s="3">
        <v>45952.37976851852</v>
      </c>
      <c r="B10348" s="1" t="s">
        <v>59</v>
      </c>
      <c r="C10348" t="str">
        <f>IFERROR(VLOOKUP(B10348,[8]電話端末!$A$2:$E$284,2,FALSE),"不在")</f>
        <v>【多摩】高久啓汰</v>
      </c>
      <c r="D10348" s="1" t="s">
        <v>154</v>
      </c>
      <c r="E10348" t="str">
        <f>IFERROR(VLOOKUP(D10348,[8]電話端末!$A$2:$E$284,2,FALSE),"不在")</f>
        <v>【横浜】中山満里奈</v>
      </c>
      <c r="F10348" s="1" t="s">
        <v>154</v>
      </c>
      <c r="G10348" t="str">
        <f>IFERROR(VLOOKUP(F10348,[8]電話端末!$A$2:$D$284,2,FALSE),"不在")</f>
        <v>【横浜】中山満里奈</v>
      </c>
      <c r="H10348" s="4">
        <v>70</v>
      </c>
      <c r="I10348" s="4">
        <v>67</v>
      </c>
      <c r="K10348">
        <v>2.5102200039168098E+19</v>
      </c>
    </row>
    <row r="10349" spans="1:11" x14ac:dyDescent="0.45">
      <c r="A10349" s="3">
        <v>45952.377824074072</v>
      </c>
      <c r="B10349" s="1" t="s">
        <v>38</v>
      </c>
      <c r="C10349" t="str">
        <f>IFERROR(VLOOKUP(B10349,[8]電話端末!$A$2:$E$284,2,FALSE),"不在")</f>
        <v>【福岡】山崎芹奈</v>
      </c>
      <c r="D10349" s="1" t="s">
        <v>19</v>
      </c>
      <c r="E10349" t="str">
        <f>IFERROR(VLOOKUP(D10349,[8]電話端末!$A$2:$E$284,2,FALSE),"不在")</f>
        <v>【福岡】重松宝成</v>
      </c>
      <c r="F10349" s="1" t="s">
        <v>19</v>
      </c>
      <c r="G10349" t="str">
        <f>IFERROR(VLOOKUP(F10349,[8]電話端末!$A$2:$D$284,2,FALSE),"不在")</f>
        <v>【福岡】重松宝成</v>
      </c>
      <c r="H10349" s="4">
        <v>41</v>
      </c>
      <c r="I10349" s="4">
        <v>38</v>
      </c>
      <c r="K10349">
        <v>2.5102200034368098E+19</v>
      </c>
    </row>
    <row r="10350" spans="1:11" x14ac:dyDescent="0.45">
      <c r="A10350" s="3">
        <v>45952.376168981478</v>
      </c>
      <c r="B10350" s="1" t="s">
        <v>34</v>
      </c>
      <c r="C10350" t="str">
        <f>IFERROR(VLOOKUP(B10350,[8]電話端末!$A$2:$E$284,2,FALSE),"不在")</f>
        <v>【埼玉】細田昌子</v>
      </c>
      <c r="D10350" s="1" t="s">
        <v>57</v>
      </c>
      <c r="E10350" t="str">
        <f>IFERROR(VLOOKUP(D10350,[8]電話端末!$A$2:$E$284,2,FALSE),"不在")</f>
        <v>【本社総務】吉田亜依</v>
      </c>
      <c r="F10350" s="1" t="s">
        <v>57</v>
      </c>
      <c r="G10350" t="str">
        <f>IFERROR(VLOOKUP(F10350,[8]電話端末!$A$2:$D$284,2,FALSE),"不在")</f>
        <v>【本社総務】吉田亜依</v>
      </c>
      <c r="H10350" s="4">
        <v>34</v>
      </c>
      <c r="I10350" s="4">
        <v>25</v>
      </c>
      <c r="K10350">
        <v>2.51022000289681E+19</v>
      </c>
    </row>
    <row r="10351" spans="1:11" x14ac:dyDescent="0.45">
      <c r="A10351" s="3">
        <v>45952.375983796293</v>
      </c>
      <c r="B10351" s="1" t="s">
        <v>174</v>
      </c>
      <c r="C10351" t="str">
        <f>IFERROR(VLOOKUP(B10351,[8]電話端末!$A$2:$E$284,2,FALSE),"不在")</f>
        <v>【埼玉】関野和彦</v>
      </c>
      <c r="D10351" s="1" t="s">
        <v>43</v>
      </c>
      <c r="E10351" t="str">
        <f>IFERROR(VLOOKUP(D10351,[8]電話端末!$A$2:$E$284,2,FALSE),"不在")</f>
        <v>【本社経理】羽鳥由美</v>
      </c>
      <c r="F10351" s="1" t="s">
        <v>43</v>
      </c>
      <c r="G10351" t="str">
        <f>IFERROR(VLOOKUP(F10351,[8]電話端末!$A$2:$D$284,2,FALSE),"不在")</f>
        <v>【本社経理】羽鳥由美</v>
      </c>
      <c r="H10351" s="4">
        <v>249</v>
      </c>
      <c r="I10351" s="4">
        <v>236</v>
      </c>
      <c r="K10351">
        <v>2.5102200028568101E+19</v>
      </c>
    </row>
    <row r="10352" spans="1:11" x14ac:dyDescent="0.45">
      <c r="A10352" s="3">
        <v>45952.371458333335</v>
      </c>
      <c r="B10352" s="1" t="s">
        <v>40</v>
      </c>
      <c r="C10352" t="str">
        <f>IFERROR(VLOOKUP(B10352,[8]電話端末!$A$2:$E$284,2,FALSE),"不在")</f>
        <v>【本社EC】鈴木浩允</v>
      </c>
      <c r="D10352" s="1" t="s">
        <v>182</v>
      </c>
      <c r="E10352" t="str">
        <f>IFERROR(VLOOKUP(D10352,[8]電話端末!$A$2:$E$284,2,FALSE),"不在")</f>
        <v>【本社営業本部】市川博之</v>
      </c>
      <c r="F10352" s="1" t="s">
        <v>182</v>
      </c>
      <c r="G10352" t="str">
        <f>IFERROR(VLOOKUP(F10352,[8]電話端末!$A$2:$D$284,2,FALSE),"不在")</f>
        <v>【本社営業本部】市川博之</v>
      </c>
      <c r="H10352" s="4">
        <v>90</v>
      </c>
      <c r="I10352" s="4">
        <v>85</v>
      </c>
      <c r="K10352">
        <v>2.51022000226681E+19</v>
      </c>
    </row>
    <row r="10353" spans="1:11" x14ac:dyDescent="0.45">
      <c r="A10353" s="3">
        <v>45952.370983796296</v>
      </c>
      <c r="B10353" s="1" t="s">
        <v>48</v>
      </c>
      <c r="C10353" t="str">
        <f>IFERROR(VLOOKUP(B10353,[8]電話端末!$A$2:$E$284,2,FALSE),"不在")</f>
        <v>【福岡】松添愛</v>
      </c>
      <c r="D10353" s="1" t="s">
        <v>39</v>
      </c>
      <c r="E10353" t="str">
        <f>IFERROR(VLOOKUP(D10353,[8]電話端末!$A$2:$E$284,2,FALSE),"不在")</f>
        <v>【福岡】松尾明日香</v>
      </c>
      <c r="F10353" s="1" t="s">
        <v>39</v>
      </c>
      <c r="G10353" t="str">
        <f>IFERROR(VLOOKUP(F10353,[8]電話端末!$A$2:$D$284,2,FALSE),"不在")</f>
        <v>【福岡】松尾明日香</v>
      </c>
      <c r="H10353" s="4">
        <v>133</v>
      </c>
      <c r="I10353" s="4">
        <v>130</v>
      </c>
      <c r="K10353">
        <v>2.5102200021668098E+19</v>
      </c>
    </row>
    <row r="10354" spans="1:11" x14ac:dyDescent="0.45">
      <c r="A10354" s="3">
        <v>45952.368715277778</v>
      </c>
      <c r="B10354" s="1" t="s">
        <v>67</v>
      </c>
      <c r="C10354" t="str">
        <f>IFERROR(VLOOKUP(B10354,[8]電話端末!$A$2:$E$284,2,FALSE),"不在")</f>
        <v>【MF大阪】後垣幸恵</v>
      </c>
      <c r="D10354" s="1" t="s">
        <v>57</v>
      </c>
      <c r="E10354" t="str">
        <f>IFERROR(VLOOKUP(D10354,[8]電話端末!$A$2:$E$284,2,FALSE),"不在")</f>
        <v>【本社総務】吉田亜依</v>
      </c>
      <c r="F10354" s="1" t="s">
        <v>57</v>
      </c>
      <c r="G10354" t="str">
        <f>IFERROR(VLOOKUP(F10354,[8]電話端末!$A$2:$D$284,2,FALSE),"不在")</f>
        <v>【本社総務】吉田亜依</v>
      </c>
      <c r="H10354" s="4">
        <v>88</v>
      </c>
      <c r="I10354" s="4">
        <v>86</v>
      </c>
      <c r="K10354">
        <v>2.51022000194681E+19</v>
      </c>
    </row>
    <row r="10355" spans="1:11" x14ac:dyDescent="0.45">
      <c r="A10355" s="3">
        <v>45952.367384259262</v>
      </c>
      <c r="B10355" s="1" t="s">
        <v>35</v>
      </c>
      <c r="C10355" t="str">
        <f>IFERROR(VLOOKUP(B10355,[8]電話端末!$A$2:$E$284,2,FALSE),"不在")</f>
        <v>【広島】小先純平</v>
      </c>
      <c r="D10355" s="1" t="s">
        <v>19</v>
      </c>
      <c r="E10355" t="str">
        <f>IFERROR(VLOOKUP(D10355,[8]電話端末!$A$2:$E$284,2,FALSE),"不在")</f>
        <v>【福岡】重松宝成</v>
      </c>
      <c r="F10355" s="1" t="s">
        <v>19</v>
      </c>
      <c r="G10355" t="str">
        <f>IFERROR(VLOOKUP(F10355,[8]電話端末!$A$2:$D$284,2,FALSE),"不在")</f>
        <v>【福岡】重松宝成</v>
      </c>
      <c r="H10355" s="4">
        <v>13</v>
      </c>
      <c r="I10355" s="4">
        <v>12</v>
      </c>
      <c r="K10355">
        <v>2.5102200017268101E+19</v>
      </c>
    </row>
    <row r="10356" spans="1:11" x14ac:dyDescent="0.45">
      <c r="A10356" s="3">
        <v>45952.367314814815</v>
      </c>
      <c r="B10356" s="1" t="s">
        <v>35</v>
      </c>
      <c r="C10356" t="str">
        <f>IFERROR(VLOOKUP(B10356,[8]電話端末!$A$2:$E$284,2,FALSE),"不在")</f>
        <v>【広島】小先純平</v>
      </c>
      <c r="D10356" s="1" t="s">
        <v>19</v>
      </c>
      <c r="E10356" t="str">
        <f>IFERROR(VLOOKUP(D10356,[8]電話端末!$A$2:$E$284,2,FALSE),"不在")</f>
        <v>【福岡】重松宝成</v>
      </c>
      <c r="G10356" t="str">
        <f>IFERROR(VLOOKUP(F10356,[8]電話端末!$A$2:$D$284,2,FALSE),"不在")</f>
        <v>不在</v>
      </c>
      <c r="H10356" s="4">
        <v>0</v>
      </c>
      <c r="I10356" s="4">
        <v>0</v>
      </c>
      <c r="K10356">
        <v>2.5102200017168101E+19</v>
      </c>
    </row>
    <row r="10357" spans="1:11" x14ac:dyDescent="0.45">
      <c r="A10357" s="3">
        <v>45952.366655092592</v>
      </c>
      <c r="B10357" s="1" t="s">
        <v>19</v>
      </c>
      <c r="C10357" t="str">
        <f>IFERROR(VLOOKUP(B10357,[8]電話端末!$A$2:$E$284,2,FALSE),"不在")</f>
        <v>【福岡】重松宝成</v>
      </c>
      <c r="D10357" s="1" t="s">
        <v>18</v>
      </c>
      <c r="E10357" t="str">
        <f>IFERROR(VLOOKUP(D10357,[8]電話端末!$A$2:$E$284,2,FALSE),"不在")</f>
        <v>【広島】藤原輝己</v>
      </c>
      <c r="G10357" t="str">
        <f>IFERROR(VLOOKUP(F10357,[8]電話端末!$A$2:$D$284,2,FALSE),"不在")</f>
        <v>不在</v>
      </c>
      <c r="H10357" s="4">
        <v>61</v>
      </c>
      <c r="I10357" s="4">
        <v>0</v>
      </c>
      <c r="K10357">
        <v>2.5102200016568099E+19</v>
      </c>
    </row>
    <row r="10358" spans="1:11" x14ac:dyDescent="0.45">
      <c r="A10358" s="3">
        <v>45952.365370370368</v>
      </c>
      <c r="B10358" s="1" t="s">
        <v>211</v>
      </c>
      <c r="C10358" t="str">
        <f>IFERROR(VLOOKUP(B10358,[8]電話端末!$A$2:$E$284,2,FALSE),"不在")</f>
        <v>【本社EC】印藤躍</v>
      </c>
      <c r="D10358" s="1" t="s">
        <v>29</v>
      </c>
      <c r="E10358" t="str">
        <f>IFERROR(VLOOKUP(D10358,[8]電話端末!$A$2:$E$284,2,FALSE),"不在")</f>
        <v>【本社EC】大城明日香</v>
      </c>
      <c r="F10358" s="1" t="s">
        <v>29</v>
      </c>
      <c r="G10358" t="str">
        <f>IFERROR(VLOOKUP(F10358,[8]電話端末!$A$2:$D$284,2,FALSE),"不在")</f>
        <v>【本社EC】大城明日香</v>
      </c>
      <c r="H10358" s="4">
        <v>134</v>
      </c>
      <c r="I10358" s="4">
        <v>133</v>
      </c>
      <c r="K10358">
        <v>2.5102200015668101E+19</v>
      </c>
    </row>
    <row r="10359" spans="1:11" x14ac:dyDescent="0.45">
      <c r="A10359" s="3">
        <v>45952.363935185182</v>
      </c>
      <c r="B10359" s="1" t="s">
        <v>19</v>
      </c>
      <c r="C10359" t="str">
        <f>IFERROR(VLOOKUP(B10359,[8]電話端末!$A$2:$E$284,2,FALSE),"不在")</f>
        <v>【福岡】重松宝成</v>
      </c>
      <c r="D10359" s="1" t="s">
        <v>18</v>
      </c>
      <c r="E10359" t="str">
        <f>IFERROR(VLOOKUP(D10359,[8]電話端末!$A$2:$E$284,2,FALSE),"不在")</f>
        <v>【広島】藤原輝己</v>
      </c>
      <c r="G10359" t="str">
        <f>IFERROR(VLOOKUP(F10359,[8]電話端末!$A$2:$D$284,2,FALSE),"不在")</f>
        <v>不在</v>
      </c>
      <c r="H10359" s="4">
        <v>68</v>
      </c>
      <c r="I10359" s="4">
        <v>0</v>
      </c>
      <c r="K10359">
        <v>2.5102200014868099E+19</v>
      </c>
    </row>
    <row r="10360" spans="1:11" x14ac:dyDescent="0.45">
      <c r="A10360" s="3">
        <v>45952.362395833334</v>
      </c>
      <c r="B10360" s="1" t="s">
        <v>72</v>
      </c>
      <c r="C10360" t="str">
        <f>IFERROR(VLOOKUP(B10360,[8]電話端末!$A$2:$E$284,2,FALSE),"不在")</f>
        <v>【横浜】青木観奈</v>
      </c>
      <c r="D10360" s="1" t="s">
        <v>59</v>
      </c>
      <c r="E10360" t="str">
        <f>IFERROR(VLOOKUP(D10360,[8]電話端末!$A$2:$E$284,2,FALSE),"不在")</f>
        <v>【多摩】高久啓汰</v>
      </c>
      <c r="F10360" s="1" t="s">
        <v>59</v>
      </c>
      <c r="G10360" t="str">
        <f>IFERROR(VLOOKUP(F10360,[8]電話端末!$A$2:$D$284,2,FALSE),"不在")</f>
        <v>【多摩】高久啓汰</v>
      </c>
      <c r="H10360" s="4">
        <v>47</v>
      </c>
      <c r="I10360" s="4">
        <v>45</v>
      </c>
      <c r="K10360">
        <v>2.5102200013968101E+19</v>
      </c>
    </row>
    <row r="10361" spans="1:11" x14ac:dyDescent="0.45">
      <c r="A10361" s="3">
        <v>45952.362349537034</v>
      </c>
      <c r="B10361" s="1" t="s">
        <v>40</v>
      </c>
      <c r="C10361" t="str">
        <f>IFERROR(VLOOKUP(B10361,[8]電話端末!$A$2:$E$284,2,FALSE),"不在")</f>
        <v>【本社EC】鈴木浩允</v>
      </c>
      <c r="D10361" s="1" t="s">
        <v>182</v>
      </c>
      <c r="E10361" t="str">
        <f>IFERROR(VLOOKUP(D10361,[8]電話端末!$A$2:$E$284,2,FALSE),"不在")</f>
        <v>【本社営業本部】市川博之</v>
      </c>
      <c r="F10361" s="1" t="s">
        <v>57</v>
      </c>
      <c r="G10361" t="str">
        <f>IFERROR(VLOOKUP(F10361,[8]電話端末!$A$2:$D$284,2,FALSE),"不在")</f>
        <v>【本社総務】吉田亜依</v>
      </c>
      <c r="H10361" s="4">
        <v>45</v>
      </c>
      <c r="I10361" s="4">
        <v>19</v>
      </c>
      <c r="K10361">
        <v>2.5102200013868102E+19</v>
      </c>
    </row>
    <row r="10362" spans="1:11" x14ac:dyDescent="0.45">
      <c r="A10362" s="3">
        <v>45952.361250000002</v>
      </c>
      <c r="B10362" s="1" t="s">
        <v>102</v>
      </c>
      <c r="C10362" t="str">
        <f>IFERROR(VLOOKUP(B10362,[8]電話端末!$A$2:$E$284,2,FALSE),"不在")</f>
        <v>【静岡】金子湧樹</v>
      </c>
      <c r="D10362" s="1" t="s">
        <v>104</v>
      </c>
      <c r="E10362" t="str">
        <f>IFERROR(VLOOKUP(D10362,[8]電話端末!$A$2:$E$284,2,FALSE),"不在")</f>
        <v>【岡山】矢野夏絵</v>
      </c>
      <c r="F10362" s="1" t="s">
        <v>104</v>
      </c>
      <c r="G10362" t="str">
        <f>IFERROR(VLOOKUP(F10362,[8]電話端末!$A$2:$D$284,2,FALSE),"不在")</f>
        <v>【岡山】矢野夏絵</v>
      </c>
      <c r="H10362" s="4">
        <v>191</v>
      </c>
      <c r="I10362" s="4">
        <v>188</v>
      </c>
      <c r="K10362">
        <v>2.5102200013268099E+19</v>
      </c>
    </row>
    <row r="10363" spans="1:11" x14ac:dyDescent="0.45">
      <c r="A10363" s="3">
        <v>45952.35974537037</v>
      </c>
      <c r="B10363" s="1" t="s">
        <v>19</v>
      </c>
      <c r="C10363" t="str">
        <f>IFERROR(VLOOKUP(B10363,[8]電話端末!$A$2:$E$284,2,FALSE),"不在")</f>
        <v>【福岡】重松宝成</v>
      </c>
      <c r="D10363" s="1" t="s">
        <v>18</v>
      </c>
      <c r="E10363" t="str">
        <f>IFERROR(VLOOKUP(D10363,[8]電話端末!$A$2:$E$284,2,FALSE),"不在")</f>
        <v>【広島】藤原輝己</v>
      </c>
      <c r="G10363" t="str">
        <f>IFERROR(VLOOKUP(F10363,[8]電話端末!$A$2:$D$284,2,FALSE),"不在")</f>
        <v>不在</v>
      </c>
      <c r="H10363" s="4">
        <v>42</v>
      </c>
      <c r="I10363" s="4">
        <v>0</v>
      </c>
      <c r="K10363">
        <v>2.5102200012268102E+19</v>
      </c>
    </row>
    <row r="10364" spans="1:11" x14ac:dyDescent="0.45">
      <c r="A10364" s="3">
        <v>45952.352129629631</v>
      </c>
      <c r="B10364" s="1" t="s">
        <v>49</v>
      </c>
      <c r="C10364" t="str">
        <f>IFERROR(VLOOKUP(B10364,[8]電話端末!$A$2:$E$284,2,FALSE),"不在")</f>
        <v>【流山】鴻池千紗都</v>
      </c>
      <c r="D10364" s="1" t="s">
        <v>592</v>
      </c>
      <c r="E10364" t="str">
        <f>IFERROR(VLOOKUP(D10364,[8]電話端末!$A$2:$E$284,2,FALSE),"不在")</f>
        <v>不在</v>
      </c>
      <c r="G10364" t="str">
        <f>IFERROR(VLOOKUP(F10364,[8]電話端末!$A$2:$D$284,2,FALSE),"不在")</f>
        <v>不在</v>
      </c>
      <c r="H10364" s="4">
        <v>0</v>
      </c>
      <c r="I10364" s="4">
        <v>0</v>
      </c>
      <c r="K10364">
        <v>2.51022000082681E+19</v>
      </c>
    </row>
    <row r="10365" spans="1:11" x14ac:dyDescent="0.45">
      <c r="A10365" s="3">
        <v>45957.778402777774</v>
      </c>
      <c r="B10365" s="1" t="s">
        <v>153</v>
      </c>
      <c r="C10365" t="str">
        <f>IFERROR(VLOOKUP(B10365,[9]電話端末!$A$2:$E$284,2,FALSE),"不在")</f>
        <v>【千葉】平野翔大</v>
      </c>
      <c r="D10365" s="1" t="s">
        <v>100</v>
      </c>
      <c r="E10365" t="str">
        <f>IFERROR(VLOOKUP(D10365,[9]電話端末!$A$2:$E$284,2,FALSE),"不在")</f>
        <v>【本社IT】松本郷</v>
      </c>
      <c r="F10365" s="1"/>
      <c r="G10365" t="str">
        <f>IFERROR(VLOOKUP(F10365,[9]電話端末!$A$2:$D$284,2,FALSE),"不在")</f>
        <v>不在</v>
      </c>
      <c r="H10365" s="4">
        <v>0</v>
      </c>
      <c r="I10365" s="4">
        <v>0</v>
      </c>
      <c r="K10365">
        <v>2.5102700606168101E+19</v>
      </c>
    </row>
    <row r="10366" spans="1:11" x14ac:dyDescent="0.45">
      <c r="A10366" s="3">
        <v>45957.774594907409</v>
      </c>
      <c r="B10366" s="1" t="s">
        <v>35</v>
      </c>
      <c r="C10366" t="str">
        <f>IFERROR(VLOOKUP(B10366,[9]電話端末!$A$2:$E$284,2,FALSE),"不在")</f>
        <v>【広島】小先純平</v>
      </c>
      <c r="D10366" s="1" t="s">
        <v>19</v>
      </c>
      <c r="E10366" t="str">
        <f>IFERROR(VLOOKUP(D10366,[9]電話端末!$A$2:$E$284,2,FALSE),"不在")</f>
        <v>【福岡】重松宝成</v>
      </c>
      <c r="F10366" s="1" t="s">
        <v>19</v>
      </c>
      <c r="G10366" t="str">
        <f>IFERROR(VLOOKUP(F10366,[9]電話端末!$A$2:$D$284,2,FALSE),"不在")</f>
        <v>【福岡】重松宝成</v>
      </c>
      <c r="H10366" s="4">
        <v>13</v>
      </c>
      <c r="I10366" s="4">
        <v>10</v>
      </c>
      <c r="K10366">
        <v>2.5102700605568098E+19</v>
      </c>
    </row>
    <row r="10367" spans="1:11" x14ac:dyDescent="0.45">
      <c r="A10367" s="3">
        <v>45957.774201388886</v>
      </c>
      <c r="B10367" s="1" t="s">
        <v>230</v>
      </c>
      <c r="C10367" t="str">
        <f>IFERROR(VLOOKUP(B10367,[9]電話端末!$A$2:$E$284,2,FALSE),"不在")</f>
        <v>【大阪】濱地裕彦</v>
      </c>
      <c r="D10367" s="1" t="s">
        <v>14</v>
      </c>
      <c r="E10367" t="str">
        <f>IFERROR(VLOOKUP(D10367,[9]電話端末!$A$2:$E$284,2,FALSE),"不在")</f>
        <v>【岡山】伊藤優</v>
      </c>
      <c r="F10367" s="1"/>
      <c r="G10367" t="str">
        <f>IFERROR(VLOOKUP(F10367,[9]電話端末!$A$2:$D$284,2,FALSE),"不在")</f>
        <v>不在</v>
      </c>
      <c r="H10367" s="4">
        <v>26</v>
      </c>
      <c r="I10367" s="4">
        <v>0</v>
      </c>
      <c r="K10367">
        <v>2.5102700605468099E+19</v>
      </c>
    </row>
    <row r="10368" spans="1:11" x14ac:dyDescent="0.45">
      <c r="A10368" s="3">
        <v>45957.768437500003</v>
      </c>
      <c r="B10368" s="1" t="s">
        <v>19</v>
      </c>
      <c r="C10368" t="str">
        <f>IFERROR(VLOOKUP(B10368,[9]電話端末!$A$2:$E$284,2,FALSE),"不在")</f>
        <v>【福岡】重松宝成</v>
      </c>
      <c r="D10368" s="1" t="s">
        <v>35</v>
      </c>
      <c r="E10368" t="str">
        <f>IFERROR(VLOOKUP(D10368,[9]電話端末!$A$2:$E$284,2,FALSE),"不在")</f>
        <v>【広島】小先純平</v>
      </c>
      <c r="F10368" s="1" t="s">
        <v>35</v>
      </c>
      <c r="G10368" t="str">
        <f>IFERROR(VLOOKUP(F10368,[9]電話端末!$A$2:$D$284,2,FALSE),"不在")</f>
        <v>【広島】小先純平</v>
      </c>
      <c r="H10368" s="4">
        <v>80</v>
      </c>
      <c r="I10368" s="4">
        <v>74</v>
      </c>
      <c r="K10368">
        <v>2.5102700605368099E+19</v>
      </c>
    </row>
    <row r="10369" spans="1:11" x14ac:dyDescent="0.45">
      <c r="A10369" s="3">
        <v>45957.766064814816</v>
      </c>
      <c r="B10369" s="1" t="s">
        <v>188</v>
      </c>
      <c r="C10369" t="str">
        <f>IFERROR(VLOOKUP(B10369,[9]電話端末!$A$2:$E$284,2,FALSE),"不在")</f>
        <v>【埼玉】吉田夏子</v>
      </c>
      <c r="D10369" s="1" t="s">
        <v>162</v>
      </c>
      <c r="E10369" t="str">
        <f>IFERROR(VLOOKUP(D10369,[9]電話端末!$A$2:$E$284,2,FALSE),"不在")</f>
        <v>【千葉】膳英一郎</v>
      </c>
      <c r="F10369" s="1" t="s">
        <v>162</v>
      </c>
      <c r="G10369" t="str">
        <f>IFERROR(VLOOKUP(F10369,[9]電話端末!$A$2:$D$284,2,FALSE),"不在")</f>
        <v>【千葉】膳英一郎</v>
      </c>
      <c r="H10369" s="4">
        <v>92</v>
      </c>
      <c r="I10369" s="4">
        <v>89</v>
      </c>
      <c r="K10369">
        <v>2.51027006050681E+19</v>
      </c>
    </row>
    <row r="10370" spans="1:11" x14ac:dyDescent="0.45">
      <c r="A10370" s="3">
        <v>45957.765497685185</v>
      </c>
      <c r="B10370" s="1" t="s">
        <v>14</v>
      </c>
      <c r="C10370" t="str">
        <f>IFERROR(VLOOKUP(B10370,[9]電話端末!$A$2:$E$284,2,FALSE),"不在")</f>
        <v>【岡山】伊藤優</v>
      </c>
      <c r="D10370" s="1" t="s">
        <v>230</v>
      </c>
      <c r="E10370" t="str">
        <f>IFERROR(VLOOKUP(D10370,[9]電話端末!$A$2:$E$284,2,FALSE),"不在")</f>
        <v>【大阪】濱地裕彦</v>
      </c>
      <c r="F10370" s="1" t="s">
        <v>230</v>
      </c>
      <c r="G10370" t="str">
        <f>IFERROR(VLOOKUP(F10370,[9]電話端末!$A$2:$D$284,2,FALSE),"不在")</f>
        <v>【大阪】濱地裕彦</v>
      </c>
      <c r="H10370" s="4">
        <v>37</v>
      </c>
      <c r="I10370" s="4">
        <v>31</v>
      </c>
      <c r="K10370">
        <v>2.51027006049681E+19</v>
      </c>
    </row>
    <row r="10371" spans="1:11" x14ac:dyDescent="0.45">
      <c r="A10371" s="3">
        <v>45957.758067129631</v>
      </c>
      <c r="B10371" s="1" t="s">
        <v>19</v>
      </c>
      <c r="C10371" t="str">
        <f>IFERROR(VLOOKUP(B10371,[9]電話端末!$A$2:$E$284,2,FALSE),"不在")</f>
        <v>【福岡】重松宝成</v>
      </c>
      <c r="D10371" s="1" t="s">
        <v>35</v>
      </c>
      <c r="E10371" t="str">
        <f>IFERROR(VLOOKUP(D10371,[9]電話端末!$A$2:$E$284,2,FALSE),"不在")</f>
        <v>【広島】小先純平</v>
      </c>
      <c r="F10371" s="1" t="s">
        <v>35</v>
      </c>
      <c r="G10371" t="str">
        <f>IFERROR(VLOOKUP(F10371,[9]電話端末!$A$2:$D$284,2,FALSE),"不在")</f>
        <v>【広島】小先純平</v>
      </c>
      <c r="H10371" s="4">
        <v>63</v>
      </c>
      <c r="I10371" s="4">
        <v>59</v>
      </c>
      <c r="K10371">
        <v>2.5102700604468101E+19</v>
      </c>
    </row>
    <row r="10372" spans="1:11" x14ac:dyDescent="0.45">
      <c r="A10372" s="3">
        <v>45957.75576388889</v>
      </c>
      <c r="B10372" s="1" t="s">
        <v>168</v>
      </c>
      <c r="C10372" t="str">
        <f>IFERROR(VLOOKUP(B10372,[9]電話端末!$A$2:$E$284,2,FALSE),"不在")</f>
        <v>【埼玉】田邉裕介</v>
      </c>
      <c r="D10372" s="1" t="s">
        <v>153</v>
      </c>
      <c r="E10372" t="str">
        <f>IFERROR(VLOOKUP(D10372,[9]電話端末!$A$2:$E$284,2,FALSE),"不在")</f>
        <v>【千葉】平野翔大</v>
      </c>
      <c r="F10372" s="1" t="s">
        <v>153</v>
      </c>
      <c r="G10372" t="str">
        <f>IFERROR(VLOOKUP(F10372,[9]電話端末!$A$2:$D$284,2,FALSE),"不在")</f>
        <v>【千葉】平野翔大</v>
      </c>
      <c r="H10372" s="4">
        <v>39</v>
      </c>
      <c r="I10372" s="4">
        <v>35</v>
      </c>
      <c r="K10372">
        <v>2.5102700603768099E+19</v>
      </c>
    </row>
    <row r="10373" spans="1:11" x14ac:dyDescent="0.45">
      <c r="A10373" s="3">
        <v>45957.754895833335</v>
      </c>
      <c r="B10373" s="1" t="s">
        <v>59</v>
      </c>
      <c r="C10373" t="str">
        <f>IFERROR(VLOOKUP(B10373,[9]電話端末!$A$2:$E$284,2,FALSE),"不在")</f>
        <v>【多摩】高久啓汰</v>
      </c>
      <c r="D10373" s="1" t="s">
        <v>124</v>
      </c>
      <c r="E10373" t="str">
        <f>IFERROR(VLOOKUP(D10373,[9]電話端末!$A$2:$E$284,2,FALSE),"不在")</f>
        <v>【横浜】川崎瞳</v>
      </c>
      <c r="F10373" s="1"/>
      <c r="G10373" t="str">
        <f>IFERROR(VLOOKUP(F10373,[9]電話端末!$A$2:$D$284,2,FALSE),"不在")</f>
        <v>不在</v>
      </c>
      <c r="H10373" s="4">
        <v>29</v>
      </c>
      <c r="I10373" s="4">
        <v>0</v>
      </c>
      <c r="K10373">
        <v>2.5102700603668099E+19</v>
      </c>
    </row>
    <row r="10374" spans="1:11" x14ac:dyDescent="0.45">
      <c r="A10374" s="3">
        <v>45957.754421296297</v>
      </c>
      <c r="B10374" s="1" t="s">
        <v>85</v>
      </c>
      <c r="C10374" t="str">
        <f>IFERROR(VLOOKUP(B10374,[9]電話端末!$A$2:$E$284,2,FALSE),"不在")</f>
        <v>【仙台】齋藤詩織</v>
      </c>
      <c r="D10374" s="1" t="s">
        <v>83</v>
      </c>
      <c r="E10374" t="str">
        <f>IFERROR(VLOOKUP(D10374,[9]電話端末!$A$2:$E$284,2,FALSE),"不在")</f>
        <v>【札幌】舘合庸介</v>
      </c>
      <c r="F10374" s="1" t="s">
        <v>83</v>
      </c>
      <c r="G10374" t="str">
        <f>IFERROR(VLOOKUP(F10374,[9]電話端末!$A$2:$D$284,2,FALSE),"不在")</f>
        <v>【札幌】舘合庸介</v>
      </c>
      <c r="H10374" s="4">
        <v>24</v>
      </c>
      <c r="I10374" s="4">
        <v>20</v>
      </c>
      <c r="K10374">
        <v>2.51027006034681E+19</v>
      </c>
    </row>
    <row r="10375" spans="1:11" x14ac:dyDescent="0.45">
      <c r="A10375" s="3">
        <v>45957.751828703702</v>
      </c>
      <c r="B10375" s="1" t="s">
        <v>84</v>
      </c>
      <c r="C10375" t="str">
        <f>IFERROR(VLOOKUP(B10375,[9]電話端末!$A$2:$E$284,2,FALSE),"不在")</f>
        <v>【仙台】阿部かおり</v>
      </c>
      <c r="D10375" s="1" t="s">
        <v>83</v>
      </c>
      <c r="E10375" t="str">
        <f>IFERROR(VLOOKUP(D10375,[9]電話端末!$A$2:$E$284,2,FALSE),"不在")</f>
        <v>【札幌】舘合庸介</v>
      </c>
      <c r="F10375" s="1" t="s">
        <v>83</v>
      </c>
      <c r="G10375" t="str">
        <f>IFERROR(VLOOKUP(F10375,[9]電話端末!$A$2:$D$284,2,FALSE),"不在")</f>
        <v>【札幌】舘合庸介</v>
      </c>
      <c r="H10375" s="4">
        <v>75</v>
      </c>
      <c r="I10375" s="4">
        <v>72</v>
      </c>
      <c r="K10375">
        <v>2.5102700603068101E+19</v>
      </c>
    </row>
    <row r="10376" spans="1:11" x14ac:dyDescent="0.45">
      <c r="A10376" s="3">
        <v>45957.749722222223</v>
      </c>
      <c r="B10376" s="1" t="s">
        <v>50</v>
      </c>
      <c r="C10376" t="str">
        <f>IFERROR(VLOOKUP(B10376,[9]電話端末!$A$2:$E$284,2,FALSE),"不在")</f>
        <v>【流山】浅沼潤也</v>
      </c>
      <c r="D10376" s="1" t="s">
        <v>164</v>
      </c>
      <c r="E10376" t="str">
        <f>IFERROR(VLOOKUP(D10376,[9]電話端末!$A$2:$E$284,2,FALSE),"不在")</f>
        <v>【流山】蒲原健吾</v>
      </c>
      <c r="F10376" s="1" t="s">
        <v>164</v>
      </c>
      <c r="G10376" t="str">
        <f>IFERROR(VLOOKUP(F10376,[9]電話端末!$A$2:$D$284,2,FALSE),"不在")</f>
        <v>【流山】蒲原健吾</v>
      </c>
      <c r="H10376" s="4">
        <v>31</v>
      </c>
      <c r="I10376" s="4">
        <v>27</v>
      </c>
      <c r="K10376">
        <v>2.5102700602668102E+19</v>
      </c>
    </row>
    <row r="10377" spans="1:11" x14ac:dyDescent="0.45">
      <c r="A10377" s="3">
        <v>45957.748460648145</v>
      </c>
      <c r="B10377" s="1" t="s">
        <v>162</v>
      </c>
      <c r="C10377" t="str">
        <f>IFERROR(VLOOKUP(B10377,[9]電話端末!$A$2:$E$284,2,FALSE),"不在")</f>
        <v>【千葉】膳英一郎</v>
      </c>
      <c r="D10377" s="1" t="s">
        <v>68</v>
      </c>
      <c r="E10377" t="str">
        <f>IFERROR(VLOOKUP(D10377,[9]電話端末!$A$2:$E$284,2,FALSE),"不在")</f>
        <v>【埼玉】着信グループ</v>
      </c>
      <c r="F10377" s="1" t="s">
        <v>188</v>
      </c>
      <c r="G10377" t="str">
        <f>IFERROR(VLOOKUP(F10377,[9]電話端末!$A$2:$D$284,2,FALSE),"不在")</f>
        <v>【埼玉】吉田夏子</v>
      </c>
      <c r="H10377" s="4">
        <v>41</v>
      </c>
      <c r="I10377" s="4">
        <v>39</v>
      </c>
      <c r="K10377">
        <v>2.5102700601968099E+19</v>
      </c>
    </row>
    <row r="10378" spans="1:11" x14ac:dyDescent="0.45">
      <c r="A10378" s="3">
        <v>45957.748298611114</v>
      </c>
      <c r="B10378" s="1" t="s">
        <v>153</v>
      </c>
      <c r="C10378" t="str">
        <f>IFERROR(VLOOKUP(B10378,[9]電話端末!$A$2:$E$284,2,FALSE),"不在")</f>
        <v>【千葉】平野翔大</v>
      </c>
      <c r="D10378" s="1" t="s">
        <v>123</v>
      </c>
      <c r="E10378" t="str">
        <f>IFERROR(VLOOKUP(D10378,[9]電話端末!$A$2:$E$284,2,FALSE),"不在")</f>
        <v>【本社IT】福原弘明</v>
      </c>
      <c r="F10378" s="1" t="s">
        <v>123</v>
      </c>
      <c r="G10378" t="str">
        <f>IFERROR(VLOOKUP(F10378,[9]電話端末!$A$2:$D$284,2,FALSE),"不在")</f>
        <v>【本社IT】福原弘明</v>
      </c>
      <c r="H10378" s="4">
        <v>33</v>
      </c>
      <c r="I10378" s="4">
        <v>27</v>
      </c>
      <c r="K10378">
        <v>2.51027006017681E+19</v>
      </c>
    </row>
    <row r="10379" spans="1:11" x14ac:dyDescent="0.45">
      <c r="A10379" s="3">
        <v>45957.748217592591</v>
      </c>
      <c r="B10379" s="1" t="s">
        <v>162</v>
      </c>
      <c r="C10379" t="str">
        <f>IFERROR(VLOOKUP(B10379,[9]電話端末!$A$2:$E$284,2,FALSE),"不在")</f>
        <v>【千葉】膳英一郎</v>
      </c>
      <c r="D10379" s="1" t="s">
        <v>34</v>
      </c>
      <c r="E10379" t="str">
        <f>IFERROR(VLOOKUP(D10379,[9]電話端末!$A$2:$E$284,2,FALSE),"不在")</f>
        <v>【埼玉】細田昌子</v>
      </c>
      <c r="F10379" s="1"/>
      <c r="G10379" t="str">
        <f>IFERROR(VLOOKUP(F10379,[9]電話端末!$A$2:$D$284,2,FALSE),"不在")</f>
        <v>不在</v>
      </c>
      <c r="H10379" s="4">
        <v>9</v>
      </c>
      <c r="I10379" s="4">
        <v>0</v>
      </c>
      <c r="K10379">
        <v>2.51027006015681E+19</v>
      </c>
    </row>
    <row r="10380" spans="1:11" x14ac:dyDescent="0.45">
      <c r="A10380" s="3">
        <v>45957.74726851852</v>
      </c>
      <c r="B10380" s="1" t="s">
        <v>18</v>
      </c>
      <c r="C10380" t="str">
        <f>IFERROR(VLOOKUP(B10380,[9]電話端末!$A$2:$E$284,2,FALSE),"不在")</f>
        <v>【広島】藤原輝己</v>
      </c>
      <c r="D10380" s="1" t="s">
        <v>19</v>
      </c>
      <c r="E10380" t="str">
        <f>IFERROR(VLOOKUP(D10380,[9]電話端末!$A$2:$E$284,2,FALSE),"不在")</f>
        <v>【福岡】重松宝成</v>
      </c>
      <c r="F10380" s="1" t="s">
        <v>19</v>
      </c>
      <c r="G10380" t="str">
        <f>IFERROR(VLOOKUP(F10380,[9]電話端末!$A$2:$D$284,2,FALSE),"不在")</f>
        <v>【福岡】重松宝成</v>
      </c>
      <c r="H10380" s="4">
        <v>135</v>
      </c>
      <c r="I10380" s="4">
        <v>132</v>
      </c>
      <c r="K10380">
        <v>2.5102700601368101E+19</v>
      </c>
    </row>
    <row r="10381" spans="1:11" x14ac:dyDescent="0.45">
      <c r="A10381" s="3">
        <v>45957.746111111112</v>
      </c>
      <c r="B10381" s="1" t="s">
        <v>35</v>
      </c>
      <c r="C10381" t="str">
        <f>IFERROR(VLOOKUP(B10381,[9]電話端末!$A$2:$E$284,2,FALSE),"不在")</f>
        <v>【広島】小先純平</v>
      </c>
      <c r="D10381" s="1" t="s">
        <v>19</v>
      </c>
      <c r="E10381" t="str">
        <f>IFERROR(VLOOKUP(D10381,[9]電話端末!$A$2:$E$284,2,FALSE),"不在")</f>
        <v>【福岡】重松宝成</v>
      </c>
      <c r="F10381" s="1" t="s">
        <v>19</v>
      </c>
      <c r="G10381" t="str">
        <f>IFERROR(VLOOKUP(F10381,[9]電話端末!$A$2:$D$284,2,FALSE),"不在")</f>
        <v>【福岡】重松宝成</v>
      </c>
      <c r="H10381" s="4">
        <v>36</v>
      </c>
      <c r="I10381" s="4">
        <v>34</v>
      </c>
      <c r="K10381">
        <v>2.5102700601168101E+19</v>
      </c>
    </row>
    <row r="10382" spans="1:11" x14ac:dyDescent="0.45">
      <c r="A10382" s="3">
        <v>45957.745127314818</v>
      </c>
      <c r="B10382" s="1" t="s">
        <v>206</v>
      </c>
      <c r="C10382" t="str">
        <f>IFERROR(VLOOKUP(B10382,[9]電話端末!$A$2:$E$284,2,FALSE),"不在")</f>
        <v>【横浜】川崎光弘</v>
      </c>
      <c r="D10382" s="1" t="s">
        <v>154</v>
      </c>
      <c r="E10382" t="str">
        <f>IFERROR(VLOOKUP(D10382,[9]電話端末!$A$2:$E$284,2,FALSE),"不在")</f>
        <v>【横浜】中山満里奈</v>
      </c>
      <c r="F10382" s="1"/>
      <c r="G10382" t="str">
        <f>IFERROR(VLOOKUP(F10382,[9]電話端末!$A$2:$D$284,2,FALSE),"不在")</f>
        <v>不在</v>
      </c>
      <c r="H10382" s="4">
        <v>5</v>
      </c>
      <c r="I10382" s="4">
        <v>0</v>
      </c>
      <c r="K10382">
        <v>2.5102700600468099E+19</v>
      </c>
    </row>
    <row r="10383" spans="1:11" x14ac:dyDescent="0.45">
      <c r="A10383" s="3">
        <v>45957.743761574071</v>
      </c>
      <c r="B10383" s="1" t="s">
        <v>123</v>
      </c>
      <c r="C10383" t="str">
        <f>IFERROR(VLOOKUP(B10383,[9]電話端末!$A$2:$E$284,2,FALSE),"不在")</f>
        <v>【本社IT】福原弘明</v>
      </c>
      <c r="D10383" s="1" t="s">
        <v>153</v>
      </c>
      <c r="E10383" t="str">
        <f>IFERROR(VLOOKUP(D10383,[9]電話端末!$A$2:$E$284,2,FALSE),"不在")</f>
        <v>【千葉】平野翔大</v>
      </c>
      <c r="F10383" s="1" t="s">
        <v>153</v>
      </c>
      <c r="G10383" t="str">
        <f>IFERROR(VLOOKUP(F10383,[9]電話端末!$A$2:$D$284,2,FALSE),"不在")</f>
        <v>【千葉】平野翔大</v>
      </c>
      <c r="H10383" s="4">
        <v>67</v>
      </c>
      <c r="I10383" s="4">
        <v>65</v>
      </c>
      <c r="K10383">
        <v>2.51027005999681E+19</v>
      </c>
    </row>
    <row r="10384" spans="1:11" x14ac:dyDescent="0.45">
      <c r="A10384" s="3">
        <v>45957.743368055555</v>
      </c>
      <c r="B10384" s="1" t="s">
        <v>59</v>
      </c>
      <c r="C10384" t="str">
        <f>IFERROR(VLOOKUP(B10384,[9]電話端末!$A$2:$E$284,2,FALSE),"不在")</f>
        <v>【多摩】高久啓汰</v>
      </c>
      <c r="D10384" s="1" t="s">
        <v>124</v>
      </c>
      <c r="E10384" t="str">
        <f>IFERROR(VLOOKUP(D10384,[9]電話端末!$A$2:$E$284,2,FALSE),"不在")</f>
        <v>【横浜】川崎瞳</v>
      </c>
      <c r="F10384" s="1"/>
      <c r="G10384" t="str">
        <f>IFERROR(VLOOKUP(F10384,[9]電話端末!$A$2:$D$284,2,FALSE),"不在")</f>
        <v>不在</v>
      </c>
      <c r="H10384" s="4">
        <v>0</v>
      </c>
      <c r="I10384" s="4">
        <v>0</v>
      </c>
      <c r="K10384">
        <v>2.5102700599568101E+19</v>
      </c>
    </row>
    <row r="10385" spans="1:11" x14ac:dyDescent="0.45">
      <c r="A10385" s="3">
        <v>45957.740914351853</v>
      </c>
      <c r="B10385" s="1" t="s">
        <v>123</v>
      </c>
      <c r="C10385" t="str">
        <f>IFERROR(VLOOKUP(B10385,[9]電話端末!$A$2:$E$284,2,FALSE),"不在")</f>
        <v>【本社IT】福原弘明</v>
      </c>
      <c r="D10385" s="1" t="s">
        <v>153</v>
      </c>
      <c r="E10385" t="str">
        <f>IFERROR(VLOOKUP(D10385,[9]電話端末!$A$2:$E$284,2,FALSE),"不在")</f>
        <v>【千葉】平野翔大</v>
      </c>
      <c r="F10385" s="1" t="s">
        <v>153</v>
      </c>
      <c r="G10385" t="str">
        <f>IFERROR(VLOOKUP(F10385,[9]電話端末!$A$2:$D$284,2,FALSE),"不在")</f>
        <v>【千葉】平野翔大</v>
      </c>
      <c r="H10385" s="4">
        <v>52</v>
      </c>
      <c r="I10385" s="4">
        <v>49</v>
      </c>
      <c r="K10385">
        <v>2.5102700598068101E+19</v>
      </c>
    </row>
    <row r="10386" spans="1:11" x14ac:dyDescent="0.45">
      <c r="A10386" s="3">
        <v>45957.740798611114</v>
      </c>
      <c r="B10386" s="1" t="s">
        <v>153</v>
      </c>
      <c r="C10386" t="str">
        <f>IFERROR(VLOOKUP(B10386,[9]電話端末!$A$2:$E$284,2,FALSE),"不在")</f>
        <v>【千葉】平野翔大</v>
      </c>
      <c r="D10386" s="1" t="s">
        <v>152</v>
      </c>
      <c r="E10386" t="str">
        <f>IFERROR(VLOOKUP(D10386,[9]電話端末!$A$2:$E$284,2,FALSE),"不在")</f>
        <v>【本社】IT</v>
      </c>
      <c r="F10386" s="1"/>
      <c r="G10386" t="str">
        <f>IFERROR(VLOOKUP(F10386,[9]電話端末!$A$2:$D$284,2,FALSE),"不在")</f>
        <v>不在</v>
      </c>
      <c r="H10386" s="4">
        <v>10</v>
      </c>
      <c r="I10386" s="4">
        <v>0</v>
      </c>
      <c r="K10386">
        <v>2.5102700597968101E+19</v>
      </c>
    </row>
    <row r="10387" spans="1:11" x14ac:dyDescent="0.45">
      <c r="A10387" s="3">
        <v>45957.736307870371</v>
      </c>
      <c r="B10387" s="1" t="s">
        <v>36</v>
      </c>
      <c r="C10387" t="str">
        <f>IFERROR(VLOOKUP(B10387,[9]電話端末!$A$2:$E$284,2,FALSE),"不在")</f>
        <v>【名古屋】稲垣みちる</v>
      </c>
      <c r="D10387" s="1" t="s">
        <v>113</v>
      </c>
      <c r="E10387" t="str">
        <f>IFERROR(VLOOKUP(D10387,[9]電話端末!$A$2:$E$284,2,FALSE),"不在")</f>
        <v>【名古屋】水島奈美</v>
      </c>
      <c r="F10387" s="1" t="s">
        <v>113</v>
      </c>
      <c r="G10387" t="str">
        <f>IFERROR(VLOOKUP(F10387,[9]電話端末!$A$2:$D$284,2,FALSE),"不在")</f>
        <v>【名古屋】水島奈美</v>
      </c>
      <c r="H10387" s="4">
        <v>102</v>
      </c>
      <c r="I10387" s="4">
        <v>95</v>
      </c>
      <c r="K10387">
        <v>2.5102700595068101E+19</v>
      </c>
    </row>
    <row r="10388" spans="1:11" x14ac:dyDescent="0.45">
      <c r="A10388" s="3">
        <v>45957.736250000002</v>
      </c>
      <c r="B10388" s="1" t="s">
        <v>20</v>
      </c>
      <c r="C10388" t="str">
        <f>IFERROR(VLOOKUP(B10388,[9]電話端末!$A$2:$E$284,2,FALSE),"不在")</f>
        <v>【本社IT】梶ヶ谷知晃</v>
      </c>
      <c r="D10388" s="1" t="s">
        <v>41</v>
      </c>
      <c r="E10388" t="str">
        <f>IFERROR(VLOOKUP(D10388,[9]電話端末!$A$2:$E$284,2,FALSE),"不在")</f>
        <v>【大阪】松下愛</v>
      </c>
      <c r="F10388" s="1" t="s">
        <v>41</v>
      </c>
      <c r="G10388" t="str">
        <f>IFERROR(VLOOKUP(F10388,[9]電話端末!$A$2:$D$284,2,FALSE),"不在")</f>
        <v>【大阪】松下愛</v>
      </c>
      <c r="H10388" s="4">
        <v>328</v>
      </c>
      <c r="I10388" s="4">
        <v>326</v>
      </c>
      <c r="K10388">
        <v>2.5102700594868101E+19</v>
      </c>
    </row>
    <row r="10389" spans="1:11" x14ac:dyDescent="0.45">
      <c r="A10389" s="3">
        <v>45957.736168981479</v>
      </c>
      <c r="B10389" s="1" t="s">
        <v>101</v>
      </c>
      <c r="C10389" t="str">
        <f>IFERROR(VLOOKUP(B10389,[9]電話端末!$A$2:$E$284,2,FALSE),"不在")</f>
        <v>【本社EC】山口莉奈</v>
      </c>
      <c r="D10389" s="1" t="s">
        <v>29</v>
      </c>
      <c r="E10389" t="str">
        <f>IFERROR(VLOOKUP(D10389,[9]電話端末!$A$2:$E$284,2,FALSE),"不在")</f>
        <v>【本社EC】大城明日香</v>
      </c>
      <c r="F10389" s="1" t="s">
        <v>29</v>
      </c>
      <c r="G10389" t="str">
        <f>IFERROR(VLOOKUP(F10389,[9]電話端末!$A$2:$D$284,2,FALSE),"不在")</f>
        <v>【本社EC】大城明日香</v>
      </c>
      <c r="H10389" s="4">
        <v>56</v>
      </c>
      <c r="I10389" s="4">
        <v>54</v>
      </c>
      <c r="K10389">
        <v>2.5102700594468098E+19</v>
      </c>
    </row>
    <row r="10390" spans="1:11" x14ac:dyDescent="0.45">
      <c r="A10390" s="3">
        <v>45957.73337962963</v>
      </c>
      <c r="B10390" s="1" t="s">
        <v>129</v>
      </c>
      <c r="C10390" t="str">
        <f>IFERROR(VLOOKUP(B10390,[9]電話端末!$A$2:$E$284,2,FALSE),"不在")</f>
        <v>【本社総務】赤羽恵理</v>
      </c>
      <c r="D10390" s="1" t="s">
        <v>67</v>
      </c>
      <c r="E10390" t="str">
        <f>IFERROR(VLOOKUP(D10390,[9]電話端末!$A$2:$E$284,2,FALSE),"不在")</f>
        <v>【MF大阪】後垣幸恵</v>
      </c>
      <c r="F10390" s="1" t="s">
        <v>67</v>
      </c>
      <c r="G10390" t="str">
        <f>IFERROR(VLOOKUP(F10390,[9]電話端末!$A$2:$D$284,2,FALSE),"不在")</f>
        <v>【MF大阪】後垣幸恵</v>
      </c>
      <c r="H10390" s="4">
        <v>618</v>
      </c>
      <c r="I10390" s="4">
        <v>614</v>
      </c>
      <c r="K10390">
        <v>2.5102700591668101E+19</v>
      </c>
    </row>
    <row r="10391" spans="1:11" x14ac:dyDescent="0.45">
      <c r="A10391" s="3">
        <v>45957.732824074075</v>
      </c>
      <c r="B10391" s="1" t="s">
        <v>101</v>
      </c>
      <c r="C10391" t="str">
        <f>IFERROR(VLOOKUP(B10391,[9]電話端末!$A$2:$E$284,2,FALSE),"不在")</f>
        <v>【本社EC】山口莉奈</v>
      </c>
      <c r="D10391" s="1" t="s">
        <v>70</v>
      </c>
      <c r="E10391" t="str">
        <f>IFERROR(VLOOKUP(D10391,[9]電話端末!$A$2:$E$284,2,FALSE),"不在")</f>
        <v>【名古屋】着信グループ</v>
      </c>
      <c r="F10391" s="1" t="s">
        <v>113</v>
      </c>
      <c r="G10391" t="str">
        <f>IFERROR(VLOOKUP(F10391,[9]電話端末!$A$2:$D$284,2,FALSE),"不在")</f>
        <v>【名古屋】水島奈美</v>
      </c>
      <c r="H10391" s="4">
        <v>44</v>
      </c>
      <c r="I10391" s="4">
        <v>43</v>
      </c>
      <c r="K10391">
        <v>2.5102700591168098E+19</v>
      </c>
    </row>
    <row r="10392" spans="1:11" x14ac:dyDescent="0.45">
      <c r="A10392" s="3">
        <v>45957.731956018521</v>
      </c>
      <c r="B10392" s="1" t="s">
        <v>49</v>
      </c>
      <c r="C10392" t="str">
        <f>IFERROR(VLOOKUP(B10392,[9]電話端末!$A$2:$E$284,2,FALSE),"不在")</f>
        <v>【流山】鴻池千紗都</v>
      </c>
      <c r="D10392" s="1" t="s">
        <v>50</v>
      </c>
      <c r="E10392" t="str">
        <f>IFERROR(VLOOKUP(D10392,[9]電話端末!$A$2:$E$284,2,FALSE),"不在")</f>
        <v>【流山】浅沼潤也</v>
      </c>
      <c r="F10392" s="1"/>
      <c r="G10392" t="str">
        <f>IFERROR(VLOOKUP(F10392,[9]電話端末!$A$2:$D$284,2,FALSE),"不在")</f>
        <v>不在</v>
      </c>
      <c r="H10392" s="4">
        <v>24</v>
      </c>
      <c r="I10392" s="4">
        <v>0</v>
      </c>
      <c r="K10392">
        <v>2.51027005903681E+19</v>
      </c>
    </row>
    <row r="10393" spans="1:11" x14ac:dyDescent="0.45">
      <c r="A10393" s="3">
        <v>45957.731122685182</v>
      </c>
      <c r="B10393" s="1" t="s">
        <v>59</v>
      </c>
      <c r="C10393" t="str">
        <f>IFERROR(VLOOKUP(B10393,[9]電話端末!$A$2:$E$284,2,FALSE),"不在")</f>
        <v>【多摩】高久啓汰</v>
      </c>
      <c r="D10393" s="1" t="s">
        <v>58</v>
      </c>
      <c r="E10393" t="str">
        <f>IFERROR(VLOOKUP(D10393,[9]電話端末!$A$2:$E$284,2,FALSE),"不在")</f>
        <v>【東京】佐々木美咲</v>
      </c>
      <c r="F10393" s="1" t="s">
        <v>58</v>
      </c>
      <c r="G10393" t="str">
        <f>IFERROR(VLOOKUP(F10393,[9]電話端末!$A$2:$D$284,2,FALSE),"不在")</f>
        <v>【東京】佐々木美咲</v>
      </c>
      <c r="H10393" s="4">
        <v>36</v>
      </c>
      <c r="I10393" s="4">
        <v>35</v>
      </c>
      <c r="K10393">
        <v>2.5102700589968101E+19</v>
      </c>
    </row>
    <row r="10394" spans="1:11" x14ac:dyDescent="0.45">
      <c r="A10394" s="3">
        <v>45957.729629629626</v>
      </c>
      <c r="B10394" s="1" t="s">
        <v>48</v>
      </c>
      <c r="C10394" t="str">
        <f>IFERROR(VLOOKUP(B10394,[9]電話端末!$A$2:$E$284,2,FALSE),"不在")</f>
        <v>【福岡】松添愛</v>
      </c>
      <c r="D10394" s="1" t="s">
        <v>44</v>
      </c>
      <c r="E10394" t="str">
        <f>IFERROR(VLOOKUP(D10394,[9]電話端末!$A$2:$E$284,2,FALSE),"不在")</f>
        <v>【福岡】奥薗美和</v>
      </c>
      <c r="F10394" s="1" t="s">
        <v>44</v>
      </c>
      <c r="G10394" t="str">
        <f>IFERROR(VLOOKUP(F10394,[9]電話端末!$A$2:$D$284,2,FALSE),"不在")</f>
        <v>【福岡】奥薗美和</v>
      </c>
      <c r="H10394" s="4">
        <v>84</v>
      </c>
      <c r="I10394" s="4">
        <v>83</v>
      </c>
      <c r="K10394">
        <v>2.5102700588568101E+19</v>
      </c>
    </row>
    <row r="10395" spans="1:11" x14ac:dyDescent="0.45">
      <c r="A10395" s="3">
        <v>45957.729189814818</v>
      </c>
      <c r="B10395" s="1" t="s">
        <v>105</v>
      </c>
      <c r="C10395" t="str">
        <f>IFERROR(VLOOKUP(B10395,[9]電話端末!$A$2:$E$284,2,FALSE),"不在")</f>
        <v>【埼玉】金子友希</v>
      </c>
      <c r="D10395" s="1" t="s">
        <v>22</v>
      </c>
      <c r="E10395" t="str">
        <f>IFERROR(VLOOKUP(D10395,[9]電話端末!$A$2:$E$284,2,FALSE),"不在")</f>
        <v>【東京】西垣彩</v>
      </c>
      <c r="F10395" s="1" t="s">
        <v>22</v>
      </c>
      <c r="G10395" t="str">
        <f>IFERROR(VLOOKUP(F10395,[9]電話端末!$A$2:$D$284,2,FALSE),"不在")</f>
        <v>【東京】西垣彩</v>
      </c>
      <c r="H10395" s="4">
        <v>59</v>
      </c>
      <c r="I10395" s="4">
        <v>58</v>
      </c>
      <c r="K10395">
        <v>2.5102700587068101E+19</v>
      </c>
    </row>
    <row r="10396" spans="1:11" x14ac:dyDescent="0.45">
      <c r="A10396" s="3">
        <v>45957.727592592593</v>
      </c>
      <c r="B10396" s="1" t="s">
        <v>48</v>
      </c>
      <c r="C10396" t="str">
        <f>IFERROR(VLOOKUP(B10396,[9]電話端末!$A$2:$E$284,2,FALSE),"不在")</f>
        <v>【福岡】松添愛</v>
      </c>
      <c r="D10396" s="1" t="s">
        <v>44</v>
      </c>
      <c r="E10396" t="str">
        <f>IFERROR(VLOOKUP(D10396,[9]電話端末!$A$2:$E$284,2,FALSE),"不在")</f>
        <v>【福岡】奥薗美和</v>
      </c>
      <c r="F10396" s="1" t="s">
        <v>44</v>
      </c>
      <c r="G10396" t="str">
        <f>IFERROR(VLOOKUP(F10396,[9]電話端末!$A$2:$D$284,2,FALSE),"不在")</f>
        <v>【福岡】奥薗美和</v>
      </c>
      <c r="H10396" s="4">
        <v>109</v>
      </c>
      <c r="I10396" s="4">
        <v>108</v>
      </c>
      <c r="K10396">
        <v>2.5102700584568099E+19</v>
      </c>
    </row>
    <row r="10397" spans="1:11" x14ac:dyDescent="0.45">
      <c r="A10397" s="3">
        <v>45957.727106481485</v>
      </c>
      <c r="B10397" s="1" t="s">
        <v>38</v>
      </c>
      <c r="C10397" t="str">
        <f>IFERROR(VLOOKUP(B10397,[9]電話端末!$A$2:$E$284,2,FALSE),"不在")</f>
        <v>【福岡】山崎芹奈</v>
      </c>
      <c r="D10397" s="1" t="s">
        <v>48</v>
      </c>
      <c r="E10397" t="str">
        <f>IFERROR(VLOOKUP(D10397,[9]電話端末!$A$2:$E$284,2,FALSE),"不在")</f>
        <v>【福岡】松添愛</v>
      </c>
      <c r="F10397" s="1" t="s">
        <v>48</v>
      </c>
      <c r="G10397" t="str">
        <f>IFERROR(VLOOKUP(F10397,[9]電話端末!$A$2:$D$284,2,FALSE),"不在")</f>
        <v>【福岡】松添愛</v>
      </c>
      <c r="H10397" s="4">
        <v>44</v>
      </c>
      <c r="I10397" s="4">
        <v>43</v>
      </c>
      <c r="K10397">
        <v>2.51027005842681E+19</v>
      </c>
    </row>
    <row r="10398" spans="1:11" x14ac:dyDescent="0.45">
      <c r="A10398" s="3">
        <v>45957.726493055554</v>
      </c>
      <c r="B10398" s="1" t="s">
        <v>36</v>
      </c>
      <c r="C10398" t="str">
        <f>IFERROR(VLOOKUP(B10398,[9]電話端末!$A$2:$E$284,2,FALSE),"不在")</f>
        <v>【名古屋】稲垣みちる</v>
      </c>
      <c r="D10398" s="1" t="s">
        <v>113</v>
      </c>
      <c r="E10398" t="str">
        <f>IFERROR(VLOOKUP(D10398,[9]電話端末!$A$2:$E$284,2,FALSE),"不在")</f>
        <v>【名古屋】水島奈美</v>
      </c>
      <c r="F10398" s="1" t="s">
        <v>113</v>
      </c>
      <c r="G10398" t="str">
        <f>IFERROR(VLOOKUP(F10398,[9]電話端末!$A$2:$D$284,2,FALSE),"不在")</f>
        <v>【名古屋】水島奈美</v>
      </c>
      <c r="H10398" s="4">
        <v>59</v>
      </c>
      <c r="I10398" s="4">
        <v>59</v>
      </c>
      <c r="K10398">
        <v>2.5102700583468102E+19</v>
      </c>
    </row>
    <row r="10399" spans="1:11" x14ac:dyDescent="0.45">
      <c r="A10399" s="3">
        <v>45957.725960648146</v>
      </c>
      <c r="B10399" s="1" t="s">
        <v>107</v>
      </c>
      <c r="C10399" t="str">
        <f>IFERROR(VLOOKUP(B10399,[9]電話端末!$A$2:$E$284,2,FALSE),"不在")</f>
        <v>【MF東京】我有一哲</v>
      </c>
      <c r="D10399" s="1" t="s">
        <v>85</v>
      </c>
      <c r="E10399" t="str">
        <f>IFERROR(VLOOKUP(D10399,[9]電話端末!$A$2:$E$284,2,FALSE),"不在")</f>
        <v>【仙台】齋藤詩織</v>
      </c>
      <c r="F10399" s="1" t="s">
        <v>85</v>
      </c>
      <c r="G10399" t="str">
        <f>IFERROR(VLOOKUP(F10399,[9]電話端末!$A$2:$D$284,2,FALSE),"不在")</f>
        <v>【仙台】齋藤詩織</v>
      </c>
      <c r="H10399" s="4">
        <v>66</v>
      </c>
      <c r="I10399" s="4">
        <v>63</v>
      </c>
      <c r="K10399">
        <v>2.5102700582968099E+19</v>
      </c>
    </row>
    <row r="10400" spans="1:11" x14ac:dyDescent="0.45">
      <c r="A10400" s="3">
        <v>45957.725358796299</v>
      </c>
      <c r="B10400" s="1" t="s">
        <v>41</v>
      </c>
      <c r="C10400" t="str">
        <f>IFERROR(VLOOKUP(B10400,[9]電話端末!$A$2:$E$284,2,FALSE),"不在")</f>
        <v>【大阪】松下愛</v>
      </c>
      <c r="D10400" s="1" t="s">
        <v>104</v>
      </c>
      <c r="E10400" t="str">
        <f>IFERROR(VLOOKUP(D10400,[9]電話端末!$A$2:$E$284,2,FALSE),"不在")</f>
        <v>【岡山】矢野夏絵</v>
      </c>
      <c r="F10400" s="1" t="s">
        <v>104</v>
      </c>
      <c r="G10400" t="str">
        <f>IFERROR(VLOOKUP(F10400,[9]電話端末!$A$2:$D$284,2,FALSE),"不在")</f>
        <v>【岡山】矢野夏絵</v>
      </c>
      <c r="H10400" s="4">
        <v>61</v>
      </c>
      <c r="I10400" s="4">
        <v>59</v>
      </c>
      <c r="K10400">
        <v>2.5102700582168101E+19</v>
      </c>
    </row>
    <row r="10401" spans="1:11" x14ac:dyDescent="0.45">
      <c r="A10401" s="3">
        <v>45957.724351851852</v>
      </c>
      <c r="B10401" s="1" t="s">
        <v>176</v>
      </c>
      <c r="C10401" t="str">
        <f>IFERROR(VLOOKUP(B10401,[9]電話端末!$A$2:$E$284,2,FALSE),"不在")</f>
        <v>【札幌】山田明貴人</v>
      </c>
      <c r="D10401" s="1" t="s">
        <v>67</v>
      </c>
      <c r="E10401" t="str">
        <f>IFERROR(VLOOKUP(D10401,[9]電話端末!$A$2:$E$284,2,FALSE),"不在")</f>
        <v>【MF大阪】後垣幸恵</v>
      </c>
      <c r="F10401" s="1" t="s">
        <v>67</v>
      </c>
      <c r="G10401" t="str">
        <f>IFERROR(VLOOKUP(F10401,[9]電話端末!$A$2:$D$284,2,FALSE),"不在")</f>
        <v>【MF大阪】後垣幸恵</v>
      </c>
      <c r="H10401" s="4">
        <v>142</v>
      </c>
      <c r="I10401" s="4">
        <v>139</v>
      </c>
      <c r="K10401">
        <v>2.5102700580468101E+19</v>
      </c>
    </row>
    <row r="10402" spans="1:11" x14ac:dyDescent="0.45">
      <c r="A10402" s="3">
        <v>45957.72246527778</v>
      </c>
      <c r="B10402" s="1" t="s">
        <v>28</v>
      </c>
      <c r="C10402" t="str">
        <f>IFERROR(VLOOKUP(B10402,[9]電話端末!$A$2:$E$284,2,FALSE),"不在")</f>
        <v>【名古屋】大渕温子</v>
      </c>
      <c r="D10402" s="1" t="s">
        <v>98</v>
      </c>
      <c r="E10402" t="str">
        <f>IFERROR(VLOOKUP(D10402,[9]電話端末!$A$2:$E$284,2,FALSE),"不在")</f>
        <v>【滋賀】北出智子</v>
      </c>
      <c r="F10402" s="1" t="s">
        <v>98</v>
      </c>
      <c r="G10402" t="str">
        <f>IFERROR(VLOOKUP(F10402,[9]電話端末!$A$2:$D$284,2,FALSE),"不在")</f>
        <v>【滋賀】北出智子</v>
      </c>
      <c r="H10402" s="4">
        <v>508</v>
      </c>
      <c r="I10402" s="4">
        <v>505</v>
      </c>
      <c r="K10402">
        <v>2.51027005778681E+19</v>
      </c>
    </row>
    <row r="10403" spans="1:11" x14ac:dyDescent="0.45">
      <c r="A10403" s="3">
        <v>45957.72146990741</v>
      </c>
      <c r="B10403" s="1" t="s">
        <v>85</v>
      </c>
      <c r="C10403" t="str">
        <f>IFERROR(VLOOKUP(B10403,[9]電話端末!$A$2:$E$284,2,FALSE),"不在")</f>
        <v>【仙台】齋藤詩織</v>
      </c>
      <c r="D10403" s="1" t="s">
        <v>78</v>
      </c>
      <c r="E10403" t="str">
        <f>IFERROR(VLOOKUP(D10403,[9]電話端末!$A$2:$E$284,2,FALSE),"不在")</f>
        <v>【MF東京】荒川拡</v>
      </c>
      <c r="F10403" s="1" t="s">
        <v>107</v>
      </c>
      <c r="G10403" t="str">
        <f>IFERROR(VLOOKUP(F10403,[9]電話端末!$A$2:$D$284,2,FALSE),"不在")</f>
        <v>【MF東京】我有一哲</v>
      </c>
      <c r="H10403" s="4">
        <v>139</v>
      </c>
      <c r="I10403" s="4">
        <v>129</v>
      </c>
      <c r="K10403">
        <v>2.5102700576568099E+19</v>
      </c>
    </row>
    <row r="10404" spans="1:11" x14ac:dyDescent="0.45">
      <c r="A10404" s="3">
        <v>45957.721064814818</v>
      </c>
      <c r="B10404" s="1" t="s">
        <v>48</v>
      </c>
      <c r="C10404" t="str">
        <f>IFERROR(VLOOKUP(B10404,[9]電話端末!$A$2:$E$284,2,FALSE),"不在")</f>
        <v>【福岡】松添愛</v>
      </c>
      <c r="D10404" s="1" t="s">
        <v>230</v>
      </c>
      <c r="E10404" t="str">
        <f>IFERROR(VLOOKUP(D10404,[9]電話端末!$A$2:$E$284,2,FALSE),"不在")</f>
        <v>【大阪】濱地裕彦</v>
      </c>
      <c r="F10404" s="1" t="s">
        <v>230</v>
      </c>
      <c r="G10404" t="str">
        <f>IFERROR(VLOOKUP(F10404,[9]電話端末!$A$2:$D$284,2,FALSE),"不在")</f>
        <v>【大阪】濱地裕彦</v>
      </c>
      <c r="H10404" s="4">
        <v>39</v>
      </c>
      <c r="I10404" s="4">
        <v>32</v>
      </c>
      <c r="K10404">
        <v>2.51027005761681E+19</v>
      </c>
    </row>
    <row r="10405" spans="1:11" x14ac:dyDescent="0.45">
      <c r="A10405" s="3">
        <v>45957.72042824074</v>
      </c>
      <c r="B10405" s="1" t="s">
        <v>45</v>
      </c>
      <c r="C10405" t="str">
        <f>IFERROR(VLOOKUP(B10405,[9]電話端末!$A$2:$E$284,2,FALSE),"不在")</f>
        <v>【岡山】岸本麻衣子</v>
      </c>
      <c r="D10405" s="1" t="s">
        <v>41</v>
      </c>
      <c r="E10405" t="str">
        <f>IFERROR(VLOOKUP(D10405,[9]電話端末!$A$2:$E$284,2,FALSE),"不在")</f>
        <v>【大阪】松下愛</v>
      </c>
      <c r="F10405" s="1" t="s">
        <v>41</v>
      </c>
      <c r="G10405" t="str">
        <f>IFERROR(VLOOKUP(F10405,[9]電話端末!$A$2:$D$284,2,FALSE),"不在")</f>
        <v>【大阪】松下愛</v>
      </c>
      <c r="H10405" s="4">
        <v>32</v>
      </c>
      <c r="I10405" s="4">
        <v>25</v>
      </c>
      <c r="K10405">
        <v>2.5102700575568101E+19</v>
      </c>
    </row>
    <row r="10406" spans="1:11" x14ac:dyDescent="0.45">
      <c r="A10406" s="3">
        <v>45957.720266203702</v>
      </c>
      <c r="B10406" s="1" t="s">
        <v>171</v>
      </c>
      <c r="C10406" t="str">
        <f>IFERROR(VLOOKUP(B10406,[9]電話端末!$A$2:$E$284,2,FALSE),"不在")</f>
        <v>【MF東京】大月紀史</v>
      </c>
      <c r="D10406" s="1" t="s">
        <v>24</v>
      </c>
      <c r="E10406" t="str">
        <f>IFERROR(VLOOKUP(D10406,[9]電話端末!$A$2:$E$284,2,FALSE),"不在")</f>
        <v>【MF大阪】内田優美</v>
      </c>
      <c r="F10406" s="1" t="s">
        <v>67</v>
      </c>
      <c r="G10406" t="str">
        <f>IFERROR(VLOOKUP(F10406,[9]電話端末!$A$2:$D$284,2,FALSE),"不在")</f>
        <v>【MF大阪】後垣幸恵</v>
      </c>
      <c r="H10406" s="4">
        <v>66</v>
      </c>
      <c r="I10406" s="4">
        <v>60</v>
      </c>
      <c r="K10406">
        <v>2.5102700575068099E+19</v>
      </c>
    </row>
    <row r="10407" spans="1:11" x14ac:dyDescent="0.45">
      <c r="A10407" s="3">
        <v>45957.718564814815</v>
      </c>
      <c r="B10407" s="1" t="s">
        <v>124</v>
      </c>
      <c r="C10407" t="str">
        <f>IFERROR(VLOOKUP(B10407,[9]電話端末!$A$2:$E$284,2,FALSE),"不在")</f>
        <v>【横浜】川崎瞳</v>
      </c>
      <c r="D10407" s="1" t="s">
        <v>59</v>
      </c>
      <c r="E10407" t="str">
        <f>IFERROR(VLOOKUP(D10407,[9]電話端末!$A$2:$E$284,2,FALSE),"不在")</f>
        <v>【多摩】高久啓汰</v>
      </c>
      <c r="F10407" s="1"/>
      <c r="G10407" t="str">
        <f>IFERROR(VLOOKUP(F10407,[9]電話端末!$A$2:$D$284,2,FALSE),"不在")</f>
        <v>不在</v>
      </c>
      <c r="H10407" s="4">
        <v>24</v>
      </c>
      <c r="I10407" s="4">
        <v>0</v>
      </c>
      <c r="K10407">
        <v>2.51027005729681E+19</v>
      </c>
    </row>
    <row r="10408" spans="1:11" x14ac:dyDescent="0.45">
      <c r="A10408" s="3">
        <v>45957.718495370369</v>
      </c>
      <c r="B10408" s="1" t="s">
        <v>124</v>
      </c>
      <c r="C10408" t="str">
        <f>IFERROR(VLOOKUP(B10408,[9]電話端末!$A$2:$E$284,2,FALSE),"不在")</f>
        <v>【横浜】川崎瞳</v>
      </c>
      <c r="D10408" s="1" t="s">
        <v>59</v>
      </c>
      <c r="E10408" t="str">
        <f>IFERROR(VLOOKUP(D10408,[9]電話端末!$A$2:$E$284,2,FALSE),"不在")</f>
        <v>【多摩】高久啓汰</v>
      </c>
      <c r="F10408" s="1"/>
      <c r="G10408" t="str">
        <f>IFERROR(VLOOKUP(F10408,[9]電話端末!$A$2:$D$284,2,FALSE),"不在")</f>
        <v>不在</v>
      </c>
      <c r="H10408" s="4">
        <v>0</v>
      </c>
      <c r="I10408" s="4">
        <v>0</v>
      </c>
      <c r="K10408">
        <v>2.5102700572668101E+19</v>
      </c>
    </row>
    <row r="10409" spans="1:11" x14ac:dyDescent="0.45">
      <c r="A10409" s="3">
        <v>45957.716539351852</v>
      </c>
      <c r="B10409" s="1" t="s">
        <v>39</v>
      </c>
      <c r="C10409" t="str">
        <f>IFERROR(VLOOKUP(B10409,[9]電話端末!$A$2:$E$284,2,FALSE),"不在")</f>
        <v>【福岡】松尾明日香</v>
      </c>
      <c r="D10409" s="1" t="s">
        <v>111</v>
      </c>
      <c r="E10409" t="str">
        <f>IFERROR(VLOOKUP(D10409,[9]電話端末!$A$2:$E$284,2,FALSE),"不在")</f>
        <v>【岡山】着信グループ</v>
      </c>
      <c r="F10409" s="1" t="s">
        <v>45</v>
      </c>
      <c r="G10409" t="str">
        <f>IFERROR(VLOOKUP(F10409,[9]電話端末!$A$2:$D$284,2,FALSE),"不在")</f>
        <v>【岡山】岸本麻衣子</v>
      </c>
      <c r="H10409" s="4">
        <v>53</v>
      </c>
      <c r="I10409" s="4">
        <v>48</v>
      </c>
      <c r="K10409">
        <v>2.5102700568668099E+19</v>
      </c>
    </row>
    <row r="10410" spans="1:11" x14ac:dyDescent="0.45">
      <c r="A10410" s="3">
        <v>45957.715520833335</v>
      </c>
      <c r="B10410" s="1" t="s">
        <v>22</v>
      </c>
      <c r="C10410" t="str">
        <f>IFERROR(VLOOKUP(B10410,[9]電話端末!$A$2:$E$284,2,FALSE),"不在")</f>
        <v>【東京】西垣彩</v>
      </c>
      <c r="D10410" s="1" t="s">
        <v>105</v>
      </c>
      <c r="E10410" t="str">
        <f>IFERROR(VLOOKUP(D10410,[9]電話端末!$A$2:$E$284,2,FALSE),"不在")</f>
        <v>【埼玉】金子友希</v>
      </c>
      <c r="F10410" s="1" t="s">
        <v>105</v>
      </c>
      <c r="G10410" t="str">
        <f>IFERROR(VLOOKUP(F10410,[9]電話端末!$A$2:$D$284,2,FALSE),"不在")</f>
        <v>【埼玉】金子友希</v>
      </c>
      <c r="H10410" s="4">
        <v>44</v>
      </c>
      <c r="I10410" s="4">
        <v>42</v>
      </c>
      <c r="K10410">
        <v>2.5102700567668101E+19</v>
      </c>
    </row>
    <row r="10411" spans="1:11" x14ac:dyDescent="0.45">
      <c r="A10411" s="3">
        <v>45957.714953703704</v>
      </c>
      <c r="B10411" s="1" t="s">
        <v>28</v>
      </c>
      <c r="C10411" t="str">
        <f>IFERROR(VLOOKUP(B10411,[9]電話端末!$A$2:$E$284,2,FALSE),"不在")</f>
        <v>【名古屋】大渕温子</v>
      </c>
      <c r="D10411" s="1" t="s">
        <v>45</v>
      </c>
      <c r="E10411" t="str">
        <f>IFERROR(VLOOKUP(D10411,[9]電話端末!$A$2:$E$284,2,FALSE),"不在")</f>
        <v>【岡山】岸本麻衣子</v>
      </c>
      <c r="F10411" s="1" t="s">
        <v>45</v>
      </c>
      <c r="G10411" t="str">
        <f>IFERROR(VLOOKUP(F10411,[9]電話端末!$A$2:$D$284,2,FALSE),"不在")</f>
        <v>【岡山】岸本麻衣子</v>
      </c>
      <c r="H10411" s="4">
        <v>30</v>
      </c>
      <c r="I10411" s="4">
        <v>23</v>
      </c>
      <c r="K10411">
        <v>2.5102700567268098E+19</v>
      </c>
    </row>
    <row r="10412" spans="1:11" x14ac:dyDescent="0.45">
      <c r="A10412" s="3">
        <v>45957.713356481479</v>
      </c>
      <c r="B10412" s="1" t="s">
        <v>180</v>
      </c>
      <c r="C10412" t="str">
        <f>IFERROR(VLOOKUP(B10412,[9]電話端末!$A$2:$E$284,2,FALSE),"不在")</f>
        <v>【横浜】萩原直美</v>
      </c>
      <c r="D10412" s="1" t="s">
        <v>145</v>
      </c>
      <c r="E10412" t="str">
        <f>IFERROR(VLOOKUP(D10412,[9]電話端末!$A$2:$E$284,2,FALSE),"不在")</f>
        <v>【MF大阪】牧聡美</v>
      </c>
      <c r="F10412" s="1" t="s">
        <v>145</v>
      </c>
      <c r="G10412" t="str">
        <f>IFERROR(VLOOKUP(F10412,[9]電話端末!$A$2:$D$284,2,FALSE),"不在")</f>
        <v>【MF大阪】牧聡美</v>
      </c>
      <c r="H10412" s="4">
        <v>204</v>
      </c>
      <c r="I10412" s="4">
        <v>200</v>
      </c>
      <c r="K10412">
        <v>2.51027005648681E+19</v>
      </c>
    </row>
    <row r="10413" spans="1:11" x14ac:dyDescent="0.45">
      <c r="A10413" s="3">
        <v>45957.712858796294</v>
      </c>
      <c r="B10413" s="1" t="s">
        <v>180</v>
      </c>
      <c r="C10413" t="str">
        <f>IFERROR(VLOOKUP(B10413,[9]電話端末!$A$2:$E$284,2,FALSE),"不在")</f>
        <v>【横浜】萩原直美</v>
      </c>
      <c r="D10413" s="1" t="s">
        <v>145</v>
      </c>
      <c r="E10413" t="str">
        <f>IFERROR(VLOOKUP(D10413,[9]電話端末!$A$2:$E$284,2,FALSE),"不在")</f>
        <v>【MF大阪】牧聡美</v>
      </c>
      <c r="F10413" s="1"/>
      <c r="G10413" t="str">
        <f>IFERROR(VLOOKUP(F10413,[9]電話端末!$A$2:$D$284,2,FALSE),"不在")</f>
        <v>不在</v>
      </c>
      <c r="H10413" s="4">
        <v>0</v>
      </c>
      <c r="I10413" s="4">
        <v>0</v>
      </c>
      <c r="K10413">
        <v>2.5102700563568099E+19</v>
      </c>
    </row>
    <row r="10414" spans="1:11" x14ac:dyDescent="0.45">
      <c r="A10414" s="3">
        <v>45957.712800925925</v>
      </c>
      <c r="B10414" s="1" t="s">
        <v>180</v>
      </c>
      <c r="C10414" t="str">
        <f>IFERROR(VLOOKUP(B10414,[9]電話端末!$A$2:$E$284,2,FALSE),"不在")</f>
        <v>【横浜】萩原直美</v>
      </c>
      <c r="D10414" s="1" t="s">
        <v>145</v>
      </c>
      <c r="E10414" t="str">
        <f>IFERROR(VLOOKUP(D10414,[9]電話端末!$A$2:$E$284,2,FALSE),"不在")</f>
        <v>【MF大阪】牧聡美</v>
      </c>
      <c r="F10414" s="1"/>
      <c r="G10414" t="str">
        <f>IFERROR(VLOOKUP(F10414,[9]電話端末!$A$2:$D$284,2,FALSE),"不在")</f>
        <v>不在</v>
      </c>
      <c r="H10414" s="4">
        <v>0</v>
      </c>
      <c r="I10414" s="4">
        <v>0</v>
      </c>
      <c r="K10414">
        <v>2.51027005631681E+19</v>
      </c>
    </row>
    <row r="10415" spans="1:11" x14ac:dyDescent="0.45">
      <c r="A10415" s="3">
        <v>45957.711840277778</v>
      </c>
      <c r="B10415" s="1" t="s">
        <v>38</v>
      </c>
      <c r="C10415" t="str">
        <f>IFERROR(VLOOKUP(B10415,[9]電話端末!$A$2:$E$284,2,FALSE),"不在")</f>
        <v>【福岡】山崎芹奈</v>
      </c>
      <c r="D10415" s="1" t="s">
        <v>48</v>
      </c>
      <c r="E10415" t="str">
        <f>IFERROR(VLOOKUP(D10415,[9]電話端末!$A$2:$E$284,2,FALSE),"不在")</f>
        <v>【福岡】松添愛</v>
      </c>
      <c r="F10415" s="1" t="s">
        <v>48</v>
      </c>
      <c r="G10415" t="str">
        <f>IFERROR(VLOOKUP(F10415,[9]電話端末!$A$2:$D$284,2,FALSE),"不在")</f>
        <v>【福岡】松添愛</v>
      </c>
      <c r="H10415" s="4">
        <v>71</v>
      </c>
      <c r="I10415" s="4">
        <v>69</v>
      </c>
      <c r="K10415">
        <v>2.5102700559768101E+19</v>
      </c>
    </row>
    <row r="10416" spans="1:11" x14ac:dyDescent="0.45">
      <c r="A10416" s="3">
        <v>45957.711817129632</v>
      </c>
      <c r="B10416" s="1" t="s">
        <v>41</v>
      </c>
      <c r="C10416" t="str">
        <f>IFERROR(VLOOKUP(B10416,[9]電話端末!$A$2:$E$284,2,FALSE),"不在")</f>
        <v>【大阪】松下愛</v>
      </c>
      <c r="D10416" s="1" t="s">
        <v>94</v>
      </c>
      <c r="E10416" t="str">
        <f>IFERROR(VLOOKUP(D10416,[9]電話端末!$A$2:$E$284,2,FALSE),"不在")</f>
        <v>【岡山】武政彩果</v>
      </c>
      <c r="F10416" s="1" t="s">
        <v>14</v>
      </c>
      <c r="G10416" t="str">
        <f>IFERROR(VLOOKUP(F10416,[9]電話端末!$A$2:$D$284,2,FALSE),"不在")</f>
        <v>【岡山】伊藤優</v>
      </c>
      <c r="H10416" s="4">
        <v>88</v>
      </c>
      <c r="I10416" s="4">
        <v>82</v>
      </c>
      <c r="K10416">
        <v>2.5102700559668101E+19</v>
      </c>
    </row>
    <row r="10417" spans="1:11" x14ac:dyDescent="0.45">
      <c r="A10417" s="3">
        <v>45957.711168981485</v>
      </c>
      <c r="B10417" s="1" t="s">
        <v>177</v>
      </c>
      <c r="C10417" t="str">
        <f>IFERROR(VLOOKUP(B10417,[9]電話端末!$A$2:$E$284,2,FALSE),"不在")</f>
        <v>【MF大阪】大村達也</v>
      </c>
      <c r="D10417" s="1" t="s">
        <v>87</v>
      </c>
      <c r="E10417" t="str">
        <f>IFERROR(VLOOKUP(D10417,[9]電話端末!$A$2:$E$284,2,FALSE),"不在")</f>
        <v>【本社EC】別府菜々美</v>
      </c>
      <c r="F10417" s="1" t="s">
        <v>87</v>
      </c>
      <c r="G10417" t="str">
        <f>IFERROR(VLOOKUP(F10417,[9]電話端末!$A$2:$D$284,2,FALSE),"不在")</f>
        <v>【本社EC】別府菜々美</v>
      </c>
      <c r="H10417" s="4">
        <v>33</v>
      </c>
      <c r="I10417" s="4">
        <v>29</v>
      </c>
      <c r="K10417">
        <v>2.5102700558168101E+19</v>
      </c>
    </row>
    <row r="10418" spans="1:11" x14ac:dyDescent="0.45">
      <c r="A10418" s="3">
        <v>45957.711053240739</v>
      </c>
      <c r="B10418" s="1" t="s">
        <v>45</v>
      </c>
      <c r="C10418" t="str">
        <f>IFERROR(VLOOKUP(B10418,[9]電話端末!$A$2:$E$284,2,FALSE),"不在")</f>
        <v>【岡山】岸本麻衣子</v>
      </c>
      <c r="D10418" s="1" t="s">
        <v>70</v>
      </c>
      <c r="E10418" t="str">
        <f>IFERROR(VLOOKUP(D10418,[9]電話端末!$A$2:$E$284,2,FALSE),"不在")</f>
        <v>【名古屋】着信グループ</v>
      </c>
      <c r="F10418" s="1" t="s">
        <v>28</v>
      </c>
      <c r="G10418" t="str">
        <f>IFERROR(VLOOKUP(F10418,[9]電話端末!$A$2:$D$284,2,FALSE),"不在")</f>
        <v>【名古屋】大渕温子</v>
      </c>
      <c r="H10418" s="4">
        <v>77</v>
      </c>
      <c r="I10418" s="4">
        <v>75</v>
      </c>
      <c r="K10418">
        <v>2.5102700557868102E+19</v>
      </c>
    </row>
    <row r="10419" spans="1:11" x14ac:dyDescent="0.45">
      <c r="A10419" s="3">
        <v>45957.708460648151</v>
      </c>
      <c r="B10419" s="1" t="s">
        <v>177</v>
      </c>
      <c r="C10419" t="str">
        <f>IFERROR(VLOOKUP(B10419,[9]電話端末!$A$2:$E$284,2,FALSE),"不在")</f>
        <v>【MF大阪】大村達也</v>
      </c>
      <c r="D10419" s="1" t="s">
        <v>29</v>
      </c>
      <c r="E10419" t="str">
        <f>IFERROR(VLOOKUP(D10419,[9]電話端末!$A$2:$E$284,2,FALSE),"不在")</f>
        <v>【本社EC】大城明日香</v>
      </c>
      <c r="F10419" s="1" t="s">
        <v>29</v>
      </c>
      <c r="G10419" t="str">
        <f>IFERROR(VLOOKUP(F10419,[9]電話端末!$A$2:$D$284,2,FALSE),"不在")</f>
        <v>【本社EC】大城明日香</v>
      </c>
      <c r="H10419" s="4">
        <v>40</v>
      </c>
      <c r="I10419" s="4">
        <v>35</v>
      </c>
      <c r="K10419">
        <v>2.51027005538681E+19</v>
      </c>
    </row>
    <row r="10420" spans="1:11" x14ac:dyDescent="0.45">
      <c r="A10420" s="3">
        <v>45957.707407407404</v>
      </c>
      <c r="B10420" s="1" t="s">
        <v>105</v>
      </c>
      <c r="C10420" t="str">
        <f>IFERROR(VLOOKUP(B10420,[9]電話端末!$A$2:$E$284,2,FALSE),"不在")</f>
        <v>【埼玉】金子友希</v>
      </c>
      <c r="D10420" s="1" t="s">
        <v>54</v>
      </c>
      <c r="E10420" t="str">
        <f>IFERROR(VLOOKUP(D10420,[9]電話端末!$A$2:$E$284,2,FALSE),"不在")</f>
        <v>【東京】着信グループ</v>
      </c>
      <c r="F10420" s="1" t="s">
        <v>22</v>
      </c>
      <c r="G10420" t="str">
        <f>IFERROR(VLOOKUP(F10420,[9]電話端末!$A$2:$D$284,2,FALSE),"不在")</f>
        <v>【東京】西垣彩</v>
      </c>
      <c r="H10420" s="4">
        <v>74</v>
      </c>
      <c r="I10420" s="4">
        <v>72</v>
      </c>
      <c r="K10420">
        <v>2.51027005520681E+19</v>
      </c>
    </row>
    <row r="10421" spans="1:11" x14ac:dyDescent="0.45">
      <c r="A10421" s="3">
        <v>45957.703298611108</v>
      </c>
      <c r="B10421" s="1" t="s">
        <v>38</v>
      </c>
      <c r="C10421" t="str">
        <f>IFERROR(VLOOKUP(B10421,[9]電話端末!$A$2:$E$284,2,FALSE),"不在")</f>
        <v>【福岡】山崎芹奈</v>
      </c>
      <c r="D10421" s="1" t="s">
        <v>20</v>
      </c>
      <c r="E10421" t="str">
        <f>IFERROR(VLOOKUP(D10421,[9]電話端末!$A$2:$E$284,2,FALSE),"不在")</f>
        <v>【本社IT】梶ヶ谷知晃</v>
      </c>
      <c r="F10421" s="1" t="s">
        <v>20</v>
      </c>
      <c r="G10421" t="str">
        <f>IFERROR(VLOOKUP(F10421,[9]電話端末!$A$2:$D$284,2,FALSE),"不在")</f>
        <v>【本社IT】梶ヶ谷知晃</v>
      </c>
      <c r="H10421" s="4">
        <v>75</v>
      </c>
      <c r="I10421" s="4">
        <v>61</v>
      </c>
      <c r="K10421">
        <v>2.5102700544668099E+19</v>
      </c>
    </row>
    <row r="10422" spans="1:11" x14ac:dyDescent="0.45">
      <c r="A10422" s="3">
        <v>45957.702025462961</v>
      </c>
      <c r="B10422" s="1" t="s">
        <v>39</v>
      </c>
      <c r="C10422" t="str">
        <f>IFERROR(VLOOKUP(B10422,[9]電話端末!$A$2:$E$284,2,FALSE),"不在")</f>
        <v>【福岡】松尾明日香</v>
      </c>
      <c r="D10422" s="1" t="s">
        <v>38</v>
      </c>
      <c r="E10422" t="str">
        <f>IFERROR(VLOOKUP(D10422,[9]電話端末!$A$2:$E$284,2,FALSE),"不在")</f>
        <v>【福岡】山崎芹奈</v>
      </c>
      <c r="F10422" s="1" t="s">
        <v>38</v>
      </c>
      <c r="G10422" t="str">
        <f>IFERROR(VLOOKUP(F10422,[9]電話端末!$A$2:$D$284,2,FALSE),"不在")</f>
        <v>【福岡】山崎芹奈</v>
      </c>
      <c r="H10422" s="4">
        <v>63</v>
      </c>
      <c r="I10422" s="4">
        <v>62</v>
      </c>
      <c r="K10422">
        <v>2.5102700542268101E+19</v>
      </c>
    </row>
    <row r="10423" spans="1:11" x14ac:dyDescent="0.45">
      <c r="A10423" s="3">
        <v>45957.701365740744</v>
      </c>
      <c r="B10423" s="1" t="s">
        <v>72</v>
      </c>
      <c r="C10423" t="str">
        <f>IFERROR(VLOOKUP(B10423,[9]電話端末!$A$2:$E$284,2,FALSE),"不在")</f>
        <v>【横浜】青木観奈</v>
      </c>
      <c r="D10423" s="1" t="s">
        <v>116</v>
      </c>
      <c r="E10423" t="str">
        <f>IFERROR(VLOOKUP(D10423,[9]電話端末!$A$2:$E$284,2,FALSE),"不在")</f>
        <v>【MF東京】櫻井美菜</v>
      </c>
      <c r="F10423" s="1" t="s">
        <v>116</v>
      </c>
      <c r="G10423" t="str">
        <f>IFERROR(VLOOKUP(F10423,[9]電話端末!$A$2:$D$284,2,FALSE),"不在")</f>
        <v>【MF東京】櫻井美菜</v>
      </c>
      <c r="H10423" s="4">
        <v>29</v>
      </c>
      <c r="I10423" s="4">
        <v>27</v>
      </c>
      <c r="K10423">
        <v>2.5102700541168099E+19</v>
      </c>
    </row>
    <row r="10424" spans="1:11" x14ac:dyDescent="0.45">
      <c r="A10424" s="3">
        <v>45957.700833333336</v>
      </c>
      <c r="B10424" s="1" t="s">
        <v>39</v>
      </c>
      <c r="C10424" t="str">
        <f>IFERROR(VLOOKUP(B10424,[9]電話端末!$A$2:$E$284,2,FALSE),"不在")</f>
        <v>【福岡】松尾明日香</v>
      </c>
      <c r="D10424" s="1" t="s">
        <v>48</v>
      </c>
      <c r="E10424" t="str">
        <f>IFERROR(VLOOKUP(D10424,[9]電話端末!$A$2:$E$284,2,FALSE),"不在")</f>
        <v>【福岡】松添愛</v>
      </c>
      <c r="F10424" s="1" t="s">
        <v>48</v>
      </c>
      <c r="G10424" t="str">
        <f>IFERROR(VLOOKUP(F10424,[9]電話端末!$A$2:$D$284,2,FALSE),"不在")</f>
        <v>【福岡】松添愛</v>
      </c>
      <c r="H10424" s="4">
        <v>88</v>
      </c>
      <c r="I10424" s="4">
        <v>87</v>
      </c>
      <c r="K10424">
        <v>2.5102700540368101E+19</v>
      </c>
    </row>
    <row r="10425" spans="1:11" x14ac:dyDescent="0.45">
      <c r="A10425" s="3">
        <v>45957.700219907405</v>
      </c>
      <c r="B10425" s="1" t="s">
        <v>83</v>
      </c>
      <c r="C10425" t="str">
        <f>IFERROR(VLOOKUP(B10425,[9]電話端末!$A$2:$E$284,2,FALSE),"不在")</f>
        <v>【札幌】舘合庸介</v>
      </c>
      <c r="D10425" s="1" t="s">
        <v>20</v>
      </c>
      <c r="E10425" t="str">
        <f>IFERROR(VLOOKUP(D10425,[9]電話端末!$A$2:$E$284,2,FALSE),"不在")</f>
        <v>【本社IT】梶ヶ谷知晃</v>
      </c>
      <c r="F10425" s="1"/>
      <c r="G10425" t="str">
        <f>IFERROR(VLOOKUP(F10425,[9]電話端末!$A$2:$D$284,2,FALSE),"不在")</f>
        <v>不在</v>
      </c>
      <c r="H10425" s="4">
        <v>12</v>
      </c>
      <c r="I10425" s="4">
        <v>0</v>
      </c>
      <c r="K10425">
        <v>2.5102700539668099E+19</v>
      </c>
    </row>
    <row r="10426" spans="1:11" x14ac:dyDescent="0.45">
      <c r="A10426" s="3">
        <v>45957.699907407405</v>
      </c>
      <c r="B10426" s="1" t="s">
        <v>180</v>
      </c>
      <c r="C10426" t="str">
        <f>IFERROR(VLOOKUP(B10426,[9]電話端末!$A$2:$E$284,2,FALSE),"不在")</f>
        <v>【横浜】萩原直美</v>
      </c>
      <c r="D10426" s="1" t="s">
        <v>145</v>
      </c>
      <c r="E10426" t="str">
        <f>IFERROR(VLOOKUP(D10426,[9]電話端末!$A$2:$E$284,2,FALSE),"不在")</f>
        <v>【MF大阪】牧聡美</v>
      </c>
      <c r="F10426" s="1" t="s">
        <v>145</v>
      </c>
      <c r="G10426" t="str">
        <f>IFERROR(VLOOKUP(F10426,[9]電話端末!$A$2:$D$284,2,FALSE),"不在")</f>
        <v>【MF大阪】牧聡美</v>
      </c>
      <c r="H10426" s="4">
        <v>37</v>
      </c>
      <c r="I10426" s="4">
        <v>33</v>
      </c>
      <c r="K10426">
        <v>2.5102700539568099E+19</v>
      </c>
    </row>
    <row r="10427" spans="1:11" x14ac:dyDescent="0.45">
      <c r="A10427" s="3">
        <v>45957.699386574073</v>
      </c>
      <c r="B10427" s="1" t="s">
        <v>116</v>
      </c>
      <c r="C10427" t="str">
        <f>IFERROR(VLOOKUP(B10427,[9]電話端末!$A$2:$E$284,2,FALSE),"不在")</f>
        <v>【MF東京】櫻井美菜</v>
      </c>
      <c r="D10427" s="1" t="s">
        <v>62</v>
      </c>
      <c r="E10427" t="str">
        <f>IFERROR(VLOOKUP(D10427,[9]電話端末!$A$2:$E$284,2,FALSE),"不在")</f>
        <v>【横浜】着信グループ</v>
      </c>
      <c r="F10427" s="1" t="s">
        <v>72</v>
      </c>
      <c r="G10427" t="str">
        <f>IFERROR(VLOOKUP(F10427,[9]電話端末!$A$2:$D$284,2,FALSE),"不在")</f>
        <v>【横浜】青木観奈</v>
      </c>
      <c r="H10427" s="4">
        <v>126</v>
      </c>
      <c r="I10427" s="4">
        <v>123</v>
      </c>
      <c r="K10427">
        <v>2.5102700537968099E+19</v>
      </c>
    </row>
    <row r="10428" spans="1:11" x14ac:dyDescent="0.45">
      <c r="A10428" s="3">
        <v>45957.698530092595</v>
      </c>
      <c r="B10428" s="1" t="s">
        <v>49</v>
      </c>
      <c r="C10428" t="str">
        <f>IFERROR(VLOOKUP(B10428,[9]電話端末!$A$2:$E$284,2,FALSE),"不在")</f>
        <v>【流山】鴻池千紗都</v>
      </c>
      <c r="D10428" s="1" t="s">
        <v>116</v>
      </c>
      <c r="E10428" t="str">
        <f>IFERROR(VLOOKUP(D10428,[9]電話端末!$A$2:$E$284,2,FALSE),"不在")</f>
        <v>【MF東京】櫻井美菜</v>
      </c>
      <c r="F10428" s="1"/>
      <c r="G10428" t="str">
        <f>IFERROR(VLOOKUP(F10428,[9]電話端末!$A$2:$D$284,2,FALSE),"不在")</f>
        <v>不在</v>
      </c>
      <c r="H10428" s="4">
        <v>0</v>
      </c>
      <c r="I10428" s="4">
        <v>0</v>
      </c>
      <c r="K10428">
        <v>2.5102700535668101E+19</v>
      </c>
    </row>
    <row r="10429" spans="1:11" x14ac:dyDescent="0.45">
      <c r="A10429" s="3">
        <v>45957.696944444448</v>
      </c>
      <c r="B10429" s="1" t="s">
        <v>36</v>
      </c>
      <c r="C10429" t="str">
        <f>IFERROR(VLOOKUP(B10429,[9]電話端末!$A$2:$E$284,2,FALSE),"不在")</f>
        <v>【名古屋】稲垣みちる</v>
      </c>
      <c r="D10429" s="1" t="s">
        <v>130</v>
      </c>
      <c r="E10429" t="str">
        <f>IFERROR(VLOOKUP(D10429,[9]電話端末!$A$2:$E$284,2,FALSE),"不在")</f>
        <v>【福岡】着信グループ</v>
      </c>
      <c r="F10429" s="1" t="s">
        <v>39</v>
      </c>
      <c r="G10429" t="str">
        <f>IFERROR(VLOOKUP(F10429,[9]電話端末!$A$2:$D$284,2,FALSE),"不在")</f>
        <v>【福岡】松尾明日香</v>
      </c>
      <c r="H10429" s="4">
        <v>55</v>
      </c>
      <c r="I10429" s="4">
        <v>46</v>
      </c>
      <c r="K10429">
        <v>2.5102700532268102E+19</v>
      </c>
    </row>
    <row r="10430" spans="1:11" x14ac:dyDescent="0.45">
      <c r="A10430" s="3">
        <v>45957.696747685186</v>
      </c>
      <c r="B10430" s="1" t="s">
        <v>39</v>
      </c>
      <c r="C10430" t="str">
        <f>IFERROR(VLOOKUP(B10430,[9]電話端末!$A$2:$E$284,2,FALSE),"不在")</f>
        <v>【福岡】松尾明日香</v>
      </c>
      <c r="D10430" s="1" t="s">
        <v>48</v>
      </c>
      <c r="E10430" t="str">
        <f>IFERROR(VLOOKUP(D10430,[9]電話端末!$A$2:$E$284,2,FALSE),"不在")</f>
        <v>【福岡】松添愛</v>
      </c>
      <c r="F10430" s="1" t="s">
        <v>48</v>
      </c>
      <c r="G10430" t="str">
        <f>IFERROR(VLOOKUP(F10430,[9]電話端末!$A$2:$D$284,2,FALSE),"不在")</f>
        <v>【福岡】松添愛</v>
      </c>
      <c r="H10430" s="4">
        <v>36</v>
      </c>
      <c r="I10430" s="4">
        <v>35</v>
      </c>
      <c r="K10430">
        <v>2.5102700531768099E+19</v>
      </c>
    </row>
    <row r="10431" spans="1:11" x14ac:dyDescent="0.45">
      <c r="A10431" s="3">
        <v>45957.696423611109</v>
      </c>
      <c r="B10431" s="1" t="s">
        <v>116</v>
      </c>
      <c r="C10431" t="str">
        <f>IFERROR(VLOOKUP(B10431,[9]電話端末!$A$2:$E$284,2,FALSE),"不在")</f>
        <v>【MF東京】櫻井美菜</v>
      </c>
      <c r="D10431" s="1" t="s">
        <v>49</v>
      </c>
      <c r="E10431" t="str">
        <f>IFERROR(VLOOKUP(D10431,[9]電話端末!$A$2:$E$284,2,FALSE),"不在")</f>
        <v>【流山】鴻池千紗都</v>
      </c>
      <c r="F10431" s="1"/>
      <c r="G10431" t="str">
        <f>IFERROR(VLOOKUP(F10431,[9]電話端末!$A$2:$D$284,2,FALSE),"不在")</f>
        <v>不在</v>
      </c>
      <c r="H10431" s="4">
        <v>0</v>
      </c>
      <c r="I10431" s="4">
        <v>0</v>
      </c>
      <c r="K10431">
        <v>2.51027005311681E+19</v>
      </c>
    </row>
    <row r="10432" spans="1:11" x14ac:dyDescent="0.45">
      <c r="A10432" s="3">
        <v>45957.696134259262</v>
      </c>
      <c r="B10432" s="1" t="s">
        <v>116</v>
      </c>
      <c r="C10432" t="str">
        <f>IFERROR(VLOOKUP(B10432,[9]電話端末!$A$2:$E$284,2,FALSE),"不在")</f>
        <v>【MF東京】櫻井美菜</v>
      </c>
      <c r="D10432" s="1" t="s">
        <v>49</v>
      </c>
      <c r="E10432" t="str">
        <f>IFERROR(VLOOKUP(D10432,[9]電話端末!$A$2:$E$284,2,FALSE),"不在")</f>
        <v>【流山】鴻池千紗都</v>
      </c>
      <c r="F10432" s="1"/>
      <c r="G10432" t="str">
        <f>IFERROR(VLOOKUP(F10432,[9]電話端末!$A$2:$D$284,2,FALSE),"不在")</f>
        <v>不在</v>
      </c>
      <c r="H10432" s="4">
        <v>0</v>
      </c>
      <c r="I10432" s="4">
        <v>0</v>
      </c>
      <c r="K10432">
        <v>2.5102700530368098E+19</v>
      </c>
    </row>
    <row r="10433" spans="1:11" x14ac:dyDescent="0.45">
      <c r="A10433" s="3">
        <v>45957.695231481484</v>
      </c>
      <c r="B10433" s="1" t="s">
        <v>116</v>
      </c>
      <c r="C10433" t="str">
        <f>IFERROR(VLOOKUP(B10433,[9]電話端末!$A$2:$E$284,2,FALSE),"不在")</f>
        <v>【MF東京】櫻井美菜</v>
      </c>
      <c r="D10433" s="1" t="s">
        <v>50</v>
      </c>
      <c r="E10433" t="str">
        <f>IFERROR(VLOOKUP(D10433,[9]電話端末!$A$2:$E$284,2,FALSE),"不在")</f>
        <v>【流山】浅沼潤也</v>
      </c>
      <c r="F10433" s="1"/>
      <c r="G10433" t="str">
        <f>IFERROR(VLOOKUP(F10433,[9]電話端末!$A$2:$D$284,2,FALSE),"不在")</f>
        <v>不在</v>
      </c>
      <c r="H10433" s="4">
        <v>23</v>
      </c>
      <c r="I10433" s="4">
        <v>0</v>
      </c>
      <c r="K10433">
        <v>2.51027005296681E+19</v>
      </c>
    </row>
    <row r="10434" spans="1:11" x14ac:dyDescent="0.45">
      <c r="A10434" s="3">
        <v>45957.693182870367</v>
      </c>
      <c r="B10434" s="1" t="s">
        <v>145</v>
      </c>
      <c r="C10434" t="str">
        <f>IFERROR(VLOOKUP(B10434,[9]電話端末!$A$2:$E$284,2,FALSE),"不在")</f>
        <v>【MF大阪】牧聡美</v>
      </c>
      <c r="D10434" s="1" t="s">
        <v>180</v>
      </c>
      <c r="E10434" t="str">
        <f>IFERROR(VLOOKUP(D10434,[9]電話端末!$A$2:$E$284,2,FALSE),"不在")</f>
        <v>【横浜】萩原直美</v>
      </c>
      <c r="F10434" s="1" t="s">
        <v>180</v>
      </c>
      <c r="G10434" t="str">
        <f>IFERROR(VLOOKUP(F10434,[9]電話端末!$A$2:$D$284,2,FALSE),"不在")</f>
        <v>【横浜】萩原直美</v>
      </c>
      <c r="H10434" s="4">
        <v>277</v>
      </c>
      <c r="I10434" s="4">
        <v>275</v>
      </c>
      <c r="K10434">
        <v>2.5102700526768099E+19</v>
      </c>
    </row>
    <row r="10435" spans="1:11" x14ac:dyDescent="0.45">
      <c r="A10435" s="3">
        <v>45957.692858796298</v>
      </c>
      <c r="B10435" s="1" t="s">
        <v>145</v>
      </c>
      <c r="C10435" t="str">
        <f>IFERROR(VLOOKUP(B10435,[9]電話端末!$A$2:$E$284,2,FALSE),"不在")</f>
        <v>【MF大阪】牧聡美</v>
      </c>
      <c r="D10435" s="1" t="s">
        <v>180</v>
      </c>
      <c r="E10435" t="str">
        <f>IFERROR(VLOOKUP(D10435,[9]電話端末!$A$2:$E$284,2,FALSE),"不在")</f>
        <v>【横浜】萩原直美</v>
      </c>
      <c r="F10435" s="1"/>
      <c r="G10435" t="str">
        <f>IFERROR(VLOOKUP(F10435,[9]電話端末!$A$2:$D$284,2,FALSE),"不在")</f>
        <v>不在</v>
      </c>
      <c r="H10435" s="4">
        <v>0</v>
      </c>
      <c r="I10435" s="4">
        <v>0</v>
      </c>
      <c r="K10435">
        <v>2.5102700526068101E+19</v>
      </c>
    </row>
    <row r="10436" spans="1:11" x14ac:dyDescent="0.45">
      <c r="A10436" s="3">
        <v>45957.692546296297</v>
      </c>
      <c r="B10436" s="1" t="s">
        <v>61</v>
      </c>
      <c r="C10436" t="str">
        <f>IFERROR(VLOOKUP(B10436,[9]電話端末!$A$2:$E$284,2,FALSE),"不在")</f>
        <v>【埼玉】竹内梓</v>
      </c>
      <c r="D10436" s="1" t="s">
        <v>22</v>
      </c>
      <c r="E10436" t="str">
        <f>IFERROR(VLOOKUP(D10436,[9]電話端末!$A$2:$E$284,2,FALSE),"不在")</f>
        <v>【東京】西垣彩</v>
      </c>
      <c r="F10436" s="1" t="s">
        <v>22</v>
      </c>
      <c r="G10436" t="str">
        <f>IFERROR(VLOOKUP(F10436,[9]電話端末!$A$2:$D$284,2,FALSE),"不在")</f>
        <v>【東京】西垣彩</v>
      </c>
      <c r="H10436" s="4">
        <v>29</v>
      </c>
      <c r="I10436" s="4">
        <v>28</v>
      </c>
      <c r="K10436">
        <v>2.5102700525668098E+19</v>
      </c>
    </row>
    <row r="10437" spans="1:11" x14ac:dyDescent="0.45">
      <c r="A10437" s="3">
        <v>45957.692384259259</v>
      </c>
      <c r="B10437" s="1" t="s">
        <v>153</v>
      </c>
      <c r="C10437" t="str">
        <f>IFERROR(VLOOKUP(B10437,[9]電話端末!$A$2:$E$284,2,FALSE),"不在")</f>
        <v>【千葉】平野翔大</v>
      </c>
      <c r="D10437" s="1" t="s">
        <v>593</v>
      </c>
      <c r="E10437" t="str">
        <f>IFERROR(VLOOKUP(D10437,[9]電話端末!$A$2:$E$284,2,FALSE),"不在")</f>
        <v>不在</v>
      </c>
      <c r="F10437" s="1"/>
      <c r="G10437" t="str">
        <f>IFERROR(VLOOKUP(F10437,[9]電話端末!$A$2:$D$284,2,FALSE),"不在")</f>
        <v>不在</v>
      </c>
      <c r="H10437" s="4">
        <v>0</v>
      </c>
      <c r="I10437" s="4">
        <v>0</v>
      </c>
      <c r="K10437">
        <v>2.5102700525368099E+19</v>
      </c>
    </row>
    <row r="10438" spans="1:11" x14ac:dyDescent="0.45">
      <c r="A10438" s="3">
        <v>45957.692326388889</v>
      </c>
      <c r="B10438" s="1" t="s">
        <v>145</v>
      </c>
      <c r="C10438" t="str">
        <f>IFERROR(VLOOKUP(B10438,[9]電話端末!$A$2:$E$284,2,FALSE),"不在")</f>
        <v>【MF大阪】牧聡美</v>
      </c>
      <c r="D10438" s="1" t="s">
        <v>180</v>
      </c>
      <c r="E10438" t="str">
        <f>IFERROR(VLOOKUP(D10438,[9]電話端末!$A$2:$E$284,2,FALSE),"不在")</f>
        <v>【横浜】萩原直美</v>
      </c>
      <c r="F10438" s="1"/>
      <c r="G10438" t="str">
        <f>IFERROR(VLOOKUP(F10438,[9]電話端末!$A$2:$D$284,2,FALSE),"不在")</f>
        <v>不在</v>
      </c>
      <c r="H10438" s="4">
        <v>1</v>
      </c>
      <c r="I10438" s="4">
        <v>0</v>
      </c>
      <c r="K10438">
        <v>2.51027005250681E+19</v>
      </c>
    </row>
    <row r="10439" spans="1:11" x14ac:dyDescent="0.45">
      <c r="A10439" s="3">
        <v>45957.691423611112</v>
      </c>
      <c r="B10439" s="1" t="s">
        <v>19</v>
      </c>
      <c r="C10439" t="str">
        <f>IFERROR(VLOOKUP(B10439,[9]電話端末!$A$2:$E$284,2,FALSE),"不在")</f>
        <v>【福岡】重松宝成</v>
      </c>
      <c r="D10439" s="1" t="s">
        <v>38</v>
      </c>
      <c r="E10439" t="str">
        <f>IFERROR(VLOOKUP(D10439,[9]電話端末!$A$2:$E$284,2,FALSE),"不在")</f>
        <v>【福岡】山崎芹奈</v>
      </c>
      <c r="F10439" s="1" t="s">
        <v>38</v>
      </c>
      <c r="G10439" t="str">
        <f>IFERROR(VLOOKUP(F10439,[9]電話端末!$A$2:$D$284,2,FALSE),"不在")</f>
        <v>【福岡】山崎芹奈</v>
      </c>
      <c r="H10439" s="4">
        <v>31</v>
      </c>
      <c r="I10439" s="4">
        <v>30</v>
      </c>
      <c r="K10439">
        <v>2.5102700523668099E+19</v>
      </c>
    </row>
    <row r="10440" spans="1:11" x14ac:dyDescent="0.45">
      <c r="A10440" s="3">
        <v>45957.691354166665</v>
      </c>
      <c r="B10440" s="1" t="s">
        <v>39</v>
      </c>
      <c r="C10440" t="str">
        <f>IFERROR(VLOOKUP(B10440,[9]電話端末!$A$2:$E$284,2,FALSE),"不在")</f>
        <v>【福岡】松尾明日香</v>
      </c>
      <c r="D10440" s="1" t="s">
        <v>48</v>
      </c>
      <c r="E10440" t="str">
        <f>IFERROR(VLOOKUP(D10440,[9]電話端末!$A$2:$E$284,2,FALSE),"不在")</f>
        <v>【福岡】松添愛</v>
      </c>
      <c r="F10440" s="1" t="s">
        <v>48</v>
      </c>
      <c r="G10440" t="str">
        <f>IFERROR(VLOOKUP(F10440,[9]電話端末!$A$2:$D$284,2,FALSE),"不在")</f>
        <v>【福岡】松添愛</v>
      </c>
      <c r="H10440" s="4">
        <v>55</v>
      </c>
      <c r="I10440" s="4">
        <v>52</v>
      </c>
      <c r="K10440">
        <v>2.5102700523568099E+19</v>
      </c>
    </row>
    <row r="10441" spans="1:11" x14ac:dyDescent="0.45">
      <c r="A10441" s="3">
        <v>45957.690162037034</v>
      </c>
      <c r="B10441" s="1" t="s">
        <v>48</v>
      </c>
      <c r="C10441" t="str">
        <f>IFERROR(VLOOKUP(B10441,[9]電話端末!$A$2:$E$284,2,FALSE),"不在")</f>
        <v>【福岡】松添愛</v>
      </c>
      <c r="D10441" s="1" t="s">
        <v>38</v>
      </c>
      <c r="E10441" t="str">
        <f>IFERROR(VLOOKUP(D10441,[9]電話端末!$A$2:$E$284,2,FALSE),"不在")</f>
        <v>【福岡】山崎芹奈</v>
      </c>
      <c r="F10441" s="1" t="s">
        <v>38</v>
      </c>
      <c r="G10441" t="str">
        <f>IFERROR(VLOOKUP(F10441,[9]電話端末!$A$2:$D$284,2,FALSE),"不在")</f>
        <v>【福岡】山崎芹奈</v>
      </c>
      <c r="H10441" s="4">
        <v>72</v>
      </c>
      <c r="I10441" s="4">
        <v>71</v>
      </c>
      <c r="K10441">
        <v>2.5102700520768098E+19</v>
      </c>
    </row>
    <row r="10442" spans="1:11" x14ac:dyDescent="0.45">
      <c r="A10442" s="3">
        <v>45957.689687500002</v>
      </c>
      <c r="B10442" s="1" t="s">
        <v>61</v>
      </c>
      <c r="C10442" t="str">
        <f>IFERROR(VLOOKUP(B10442,[9]電話端末!$A$2:$E$284,2,FALSE),"不在")</f>
        <v>【埼玉】竹内梓</v>
      </c>
      <c r="D10442" s="1" t="s">
        <v>22</v>
      </c>
      <c r="E10442" t="str">
        <f>IFERROR(VLOOKUP(D10442,[9]電話端末!$A$2:$E$284,2,FALSE),"不在")</f>
        <v>【東京】西垣彩</v>
      </c>
      <c r="F10442" s="1"/>
      <c r="G10442" t="str">
        <f>IFERROR(VLOOKUP(F10442,[9]電話端末!$A$2:$D$284,2,FALSE),"不在")</f>
        <v>不在</v>
      </c>
      <c r="H10442" s="4">
        <v>0</v>
      </c>
      <c r="I10442" s="4">
        <v>0</v>
      </c>
      <c r="K10442">
        <v>2.5102700520368099E+19</v>
      </c>
    </row>
    <row r="10443" spans="1:11" x14ac:dyDescent="0.45">
      <c r="A10443" s="3">
        <v>45957.689571759256</v>
      </c>
      <c r="B10443" s="1" t="s">
        <v>61</v>
      </c>
      <c r="C10443" t="str">
        <f>IFERROR(VLOOKUP(B10443,[9]電話端末!$A$2:$E$284,2,FALSE),"不在")</f>
        <v>【埼玉】竹内梓</v>
      </c>
      <c r="D10443" s="1" t="s">
        <v>22</v>
      </c>
      <c r="E10443" t="str">
        <f>IFERROR(VLOOKUP(D10443,[9]電話端末!$A$2:$E$284,2,FALSE),"不在")</f>
        <v>【東京】西垣彩</v>
      </c>
      <c r="F10443" s="1"/>
      <c r="G10443" t="str">
        <f>IFERROR(VLOOKUP(F10443,[9]電話端末!$A$2:$D$284,2,FALSE),"不在")</f>
        <v>不在</v>
      </c>
      <c r="H10443" s="4">
        <v>0</v>
      </c>
      <c r="I10443" s="4">
        <v>0</v>
      </c>
      <c r="K10443">
        <v>2.51027005202681E+19</v>
      </c>
    </row>
    <row r="10444" spans="1:11" x14ac:dyDescent="0.45">
      <c r="A10444" s="3">
        <v>45957.68822916667</v>
      </c>
      <c r="B10444" s="1" t="s">
        <v>25</v>
      </c>
      <c r="C10444" t="str">
        <f>IFERROR(VLOOKUP(B10444,[9]電話端末!$A$2:$E$284,2,FALSE),"不在")</f>
        <v>【埼玉】池田千恵子</v>
      </c>
      <c r="D10444" s="1" t="s">
        <v>115</v>
      </c>
      <c r="E10444" t="str">
        <f>IFERROR(VLOOKUP(D10444,[9]電話端末!$A$2:$E$284,2,FALSE),"不在")</f>
        <v>【MF東京】着信グループ</v>
      </c>
      <c r="F10444" s="1" t="s">
        <v>110</v>
      </c>
      <c r="G10444" t="str">
        <f>IFERROR(VLOOKUP(F10444,[9]電話端末!$A$2:$D$284,2,FALSE),"不在")</f>
        <v>【MF東京】高木幸恵</v>
      </c>
      <c r="H10444" s="4">
        <v>72</v>
      </c>
      <c r="I10444" s="4">
        <v>70</v>
      </c>
      <c r="K10444">
        <v>2.5102700517968101E+19</v>
      </c>
    </row>
    <row r="10445" spans="1:11" x14ac:dyDescent="0.45">
      <c r="A10445" s="3">
        <v>45957.687569444446</v>
      </c>
      <c r="B10445" s="1" t="s">
        <v>105</v>
      </c>
      <c r="C10445" t="str">
        <f>IFERROR(VLOOKUP(B10445,[9]電話端末!$A$2:$E$284,2,FALSE),"不在")</f>
        <v>【埼玉】金子友希</v>
      </c>
      <c r="D10445" s="1" t="s">
        <v>54</v>
      </c>
      <c r="E10445" t="str">
        <f>IFERROR(VLOOKUP(D10445,[9]電話端末!$A$2:$E$284,2,FALSE),"不在")</f>
        <v>【東京】着信グループ</v>
      </c>
      <c r="F10445" s="1" t="s">
        <v>58</v>
      </c>
      <c r="G10445" t="str">
        <f>IFERROR(VLOOKUP(F10445,[9]電話端末!$A$2:$D$284,2,FALSE),"不在")</f>
        <v>【東京】佐々木美咲</v>
      </c>
      <c r="H10445" s="4">
        <v>35</v>
      </c>
      <c r="I10445" s="4">
        <v>33</v>
      </c>
      <c r="K10445">
        <v>2.5102700517568098E+19</v>
      </c>
    </row>
    <row r="10446" spans="1:11" x14ac:dyDescent="0.45">
      <c r="A10446" s="3">
        <v>45957.687245370369</v>
      </c>
      <c r="B10446" s="1" t="s">
        <v>22</v>
      </c>
      <c r="C10446" t="str">
        <f>IFERROR(VLOOKUP(B10446,[9]電話端末!$A$2:$E$284,2,FALSE),"不在")</f>
        <v>【東京】西垣彩</v>
      </c>
      <c r="D10446" s="1" t="s">
        <v>68</v>
      </c>
      <c r="E10446" t="str">
        <f>IFERROR(VLOOKUP(D10446,[9]電話端末!$A$2:$E$284,2,FALSE),"不在")</f>
        <v>【埼玉】着信グループ</v>
      </c>
      <c r="F10446" s="1" t="s">
        <v>61</v>
      </c>
      <c r="G10446" t="str">
        <f>IFERROR(VLOOKUP(F10446,[9]電話端末!$A$2:$D$284,2,FALSE),"不在")</f>
        <v>【埼玉】竹内梓</v>
      </c>
      <c r="H10446" s="4">
        <v>102</v>
      </c>
      <c r="I10446" s="4">
        <v>96</v>
      </c>
      <c r="K10446">
        <v>2.5102700517268099E+19</v>
      </c>
    </row>
    <row r="10447" spans="1:11" x14ac:dyDescent="0.45">
      <c r="A10447" s="3">
        <v>45957.687037037038</v>
      </c>
      <c r="B10447" s="1" t="s">
        <v>60</v>
      </c>
      <c r="C10447" t="str">
        <f>IFERROR(VLOOKUP(B10447,[9]電話端末!$A$2:$E$284,2,FALSE),"不在")</f>
        <v>【東京】林まど佳</v>
      </c>
      <c r="D10447" s="1" t="s">
        <v>76</v>
      </c>
      <c r="E10447" t="str">
        <f>IFERROR(VLOOKUP(D10447,[9]電話端末!$A$2:$E$284,2,FALSE),"不在")</f>
        <v>【埼玉】豊田里花</v>
      </c>
      <c r="F10447" s="1" t="s">
        <v>76</v>
      </c>
      <c r="G10447" t="str">
        <f>IFERROR(VLOOKUP(F10447,[9]電話端末!$A$2:$D$284,2,FALSE),"不在")</f>
        <v>【埼玉】豊田里花</v>
      </c>
      <c r="H10447" s="4">
        <v>33</v>
      </c>
      <c r="I10447" s="4">
        <v>30</v>
      </c>
      <c r="K10447">
        <v>2.51027005167681E+19</v>
      </c>
    </row>
    <row r="10448" spans="1:11" x14ac:dyDescent="0.45">
      <c r="A10448" s="3">
        <v>45957.685243055559</v>
      </c>
      <c r="B10448" s="1" t="s">
        <v>28</v>
      </c>
      <c r="C10448" t="str">
        <f>IFERROR(VLOOKUP(B10448,[9]電話端末!$A$2:$E$284,2,FALSE),"不在")</f>
        <v>【名古屋】大渕温子</v>
      </c>
      <c r="D10448" s="1" t="s">
        <v>36</v>
      </c>
      <c r="E10448" t="str">
        <f>IFERROR(VLOOKUP(D10448,[9]電話端末!$A$2:$E$284,2,FALSE),"不在")</f>
        <v>【名古屋】稲垣みちる</v>
      </c>
      <c r="F10448" s="1" t="s">
        <v>36</v>
      </c>
      <c r="G10448" t="str">
        <f>IFERROR(VLOOKUP(F10448,[9]電話端末!$A$2:$D$284,2,FALSE),"不在")</f>
        <v>【名古屋】稲垣みちる</v>
      </c>
      <c r="H10448" s="4">
        <v>65</v>
      </c>
      <c r="I10448" s="4">
        <v>64</v>
      </c>
      <c r="K10448">
        <v>2.5102700514868101E+19</v>
      </c>
    </row>
    <row r="10449" spans="1:11" x14ac:dyDescent="0.45">
      <c r="A10449" s="3">
        <v>45957.684293981481</v>
      </c>
      <c r="B10449" s="1" t="s">
        <v>83</v>
      </c>
      <c r="C10449" t="str">
        <f>IFERROR(VLOOKUP(B10449,[9]電話端末!$A$2:$E$284,2,FALSE),"不在")</f>
        <v>【札幌】舘合庸介</v>
      </c>
      <c r="D10449" s="1" t="s">
        <v>67</v>
      </c>
      <c r="E10449" t="str">
        <f>IFERROR(VLOOKUP(D10449,[9]電話端末!$A$2:$E$284,2,FALSE),"不在")</f>
        <v>【MF大阪】後垣幸恵</v>
      </c>
      <c r="F10449" s="1" t="s">
        <v>67</v>
      </c>
      <c r="G10449" t="str">
        <f>IFERROR(VLOOKUP(F10449,[9]電話端末!$A$2:$D$284,2,FALSE),"不在")</f>
        <v>【MF大阪】後垣幸恵</v>
      </c>
      <c r="H10449" s="4">
        <v>104</v>
      </c>
      <c r="I10449" s="4">
        <v>101</v>
      </c>
      <c r="K10449">
        <v>2.51027005137681E+19</v>
      </c>
    </row>
    <row r="10450" spans="1:11" x14ac:dyDescent="0.45">
      <c r="A10450" s="3">
        <v>45957.683564814812</v>
      </c>
      <c r="B10450" s="1" t="s">
        <v>123</v>
      </c>
      <c r="C10450" t="str">
        <f>IFERROR(VLOOKUP(B10450,[9]電話端末!$A$2:$E$284,2,FALSE),"不在")</f>
        <v>【本社IT】福原弘明</v>
      </c>
      <c r="D10450" s="1" t="s">
        <v>139</v>
      </c>
      <c r="E10450" t="str">
        <f>IFERROR(VLOOKUP(D10450,[9]電話端末!$A$2:$E$284,2,FALSE),"不在")</f>
        <v>【MF大阪】松尾一誠</v>
      </c>
      <c r="F10450" s="1" t="s">
        <v>139</v>
      </c>
      <c r="G10450" t="str">
        <f>IFERROR(VLOOKUP(F10450,[9]電話端末!$A$2:$D$284,2,FALSE),"不在")</f>
        <v>【MF大阪】松尾一誠</v>
      </c>
      <c r="H10450" s="4">
        <v>91</v>
      </c>
      <c r="I10450" s="4">
        <v>89</v>
      </c>
      <c r="K10450">
        <v>2.5102700512768098E+19</v>
      </c>
    </row>
    <row r="10451" spans="1:11" x14ac:dyDescent="0.45">
      <c r="A10451" s="3">
        <v>45957.683263888888</v>
      </c>
      <c r="B10451" s="1" t="s">
        <v>120</v>
      </c>
      <c r="C10451" t="str">
        <f>IFERROR(VLOOKUP(B10451,[9]電話端末!$A$2:$E$284,2,FALSE),"不在")</f>
        <v>【岡山】岩佐寛子</v>
      </c>
      <c r="D10451" s="1" t="s">
        <v>94</v>
      </c>
      <c r="E10451" t="str">
        <f>IFERROR(VLOOKUP(D10451,[9]電話端末!$A$2:$E$284,2,FALSE),"不在")</f>
        <v>【岡山】武政彩果</v>
      </c>
      <c r="F10451" s="1" t="s">
        <v>94</v>
      </c>
      <c r="G10451" t="str">
        <f>IFERROR(VLOOKUP(F10451,[9]電話端末!$A$2:$D$284,2,FALSE),"不在")</f>
        <v>【岡山】武政彩果</v>
      </c>
      <c r="H10451" s="4">
        <v>51</v>
      </c>
      <c r="I10451" s="4">
        <v>49</v>
      </c>
      <c r="K10451">
        <v>2.5102700512368099E+19</v>
      </c>
    </row>
    <row r="10452" spans="1:11" x14ac:dyDescent="0.45">
      <c r="A10452" s="3">
        <v>45957.68240740741</v>
      </c>
      <c r="B10452" s="1" t="s">
        <v>61</v>
      </c>
      <c r="C10452" t="str">
        <f>IFERROR(VLOOKUP(B10452,[9]電話端末!$A$2:$E$284,2,FALSE),"不在")</f>
        <v>【埼玉】竹内梓</v>
      </c>
      <c r="D10452" s="1" t="s">
        <v>49</v>
      </c>
      <c r="E10452" t="str">
        <f>IFERROR(VLOOKUP(D10452,[9]電話端末!$A$2:$E$284,2,FALSE),"不在")</f>
        <v>【流山】鴻池千紗都</v>
      </c>
      <c r="F10452" s="1" t="s">
        <v>49</v>
      </c>
      <c r="G10452" t="str">
        <f>IFERROR(VLOOKUP(F10452,[9]電話端末!$A$2:$D$284,2,FALSE),"不在")</f>
        <v>【流山】鴻池千紗都</v>
      </c>
      <c r="H10452" s="4">
        <v>49</v>
      </c>
      <c r="I10452" s="4">
        <v>48</v>
      </c>
      <c r="K10452">
        <v>2.5102700511368102E+19</v>
      </c>
    </row>
    <row r="10453" spans="1:11" x14ac:dyDescent="0.45">
      <c r="A10453" s="3">
        <v>45957.680104166669</v>
      </c>
      <c r="B10453" s="1" t="s">
        <v>49</v>
      </c>
      <c r="C10453" t="str">
        <f>IFERROR(VLOOKUP(B10453,[9]電話端末!$A$2:$E$284,2,FALSE),"不在")</f>
        <v>【流山】鴻池千紗都</v>
      </c>
      <c r="D10453" s="1" t="s">
        <v>22</v>
      </c>
      <c r="E10453" t="str">
        <f>IFERROR(VLOOKUP(D10453,[9]電話端末!$A$2:$E$284,2,FALSE),"不在")</f>
        <v>【東京】西垣彩</v>
      </c>
      <c r="F10453" s="1" t="s">
        <v>22</v>
      </c>
      <c r="G10453" t="str">
        <f>IFERROR(VLOOKUP(F10453,[9]電話端末!$A$2:$D$284,2,FALSE),"不在")</f>
        <v>【東京】西垣彩</v>
      </c>
      <c r="H10453" s="4">
        <v>32</v>
      </c>
      <c r="I10453" s="4">
        <v>31</v>
      </c>
      <c r="K10453">
        <v>2.5102700507968098E+19</v>
      </c>
    </row>
    <row r="10454" spans="1:11" x14ac:dyDescent="0.45">
      <c r="A10454" s="3">
        <v>45957.679837962962</v>
      </c>
      <c r="B10454" s="1" t="s">
        <v>113</v>
      </c>
      <c r="C10454" t="str">
        <f>IFERROR(VLOOKUP(B10454,[9]電話端末!$A$2:$E$284,2,FALSE),"不在")</f>
        <v>【名古屋】水島奈美</v>
      </c>
      <c r="D10454" s="1" t="s">
        <v>126</v>
      </c>
      <c r="E10454" t="str">
        <f>IFERROR(VLOOKUP(D10454,[9]電話端末!$A$2:$E$284,2,FALSE),"不在")</f>
        <v>【名古屋】髙木昂平</v>
      </c>
      <c r="F10454" s="1" t="s">
        <v>126</v>
      </c>
      <c r="G10454" t="str">
        <f>IFERROR(VLOOKUP(F10454,[9]電話端末!$A$2:$D$284,2,FALSE),"不在")</f>
        <v>【名古屋】髙木昂平</v>
      </c>
      <c r="H10454" s="4">
        <v>84</v>
      </c>
      <c r="I10454" s="4">
        <v>82</v>
      </c>
      <c r="K10454">
        <v>2.51027005074681E+19</v>
      </c>
    </row>
    <row r="10455" spans="1:11" x14ac:dyDescent="0.45">
      <c r="A10455" s="3">
        <v>45957.678043981483</v>
      </c>
      <c r="B10455" s="1" t="s">
        <v>180</v>
      </c>
      <c r="C10455" t="str">
        <f>IFERROR(VLOOKUP(B10455,[9]電話端末!$A$2:$E$284,2,FALSE),"不在")</f>
        <v>【横浜】萩原直美</v>
      </c>
      <c r="D10455" s="1" t="s">
        <v>594</v>
      </c>
      <c r="E10455" t="str">
        <f>IFERROR(VLOOKUP(D10455,[9]電話端末!$A$2:$E$284,2,FALSE),"不在")</f>
        <v>不在</v>
      </c>
      <c r="F10455" s="1"/>
      <c r="G10455" t="str">
        <f>IFERROR(VLOOKUP(F10455,[9]電話端末!$A$2:$D$284,2,FALSE),"不在")</f>
        <v>不在</v>
      </c>
      <c r="H10455" s="4">
        <v>0</v>
      </c>
      <c r="I10455" s="4">
        <v>0</v>
      </c>
      <c r="K10455">
        <v>2.5102700505168101E+19</v>
      </c>
    </row>
    <row r="10456" spans="1:11" x14ac:dyDescent="0.45">
      <c r="A10456" s="3">
        <v>45957.677615740744</v>
      </c>
      <c r="B10456" s="1" t="s">
        <v>61</v>
      </c>
      <c r="C10456" t="str">
        <f>IFERROR(VLOOKUP(B10456,[9]電話端末!$A$2:$E$284,2,FALSE),"不在")</f>
        <v>【埼玉】竹内梓</v>
      </c>
      <c r="D10456" s="1" t="s">
        <v>49</v>
      </c>
      <c r="E10456" t="str">
        <f>IFERROR(VLOOKUP(D10456,[9]電話端末!$A$2:$E$284,2,FALSE),"不在")</f>
        <v>【流山】鴻池千紗都</v>
      </c>
      <c r="F10456" s="1"/>
      <c r="G10456" t="str">
        <f>IFERROR(VLOOKUP(F10456,[9]電話端末!$A$2:$D$284,2,FALSE),"不在")</f>
        <v>不在</v>
      </c>
      <c r="H10456" s="4">
        <v>0</v>
      </c>
      <c r="I10456" s="4">
        <v>0</v>
      </c>
      <c r="K10456">
        <v>2.5102700504868098E+19</v>
      </c>
    </row>
    <row r="10457" spans="1:11" x14ac:dyDescent="0.45">
      <c r="A10457" s="3">
        <v>45957.676168981481</v>
      </c>
      <c r="B10457" s="1" t="s">
        <v>60</v>
      </c>
      <c r="C10457" t="str">
        <f>IFERROR(VLOOKUP(B10457,[9]電話端末!$A$2:$E$284,2,FALSE),"不在")</f>
        <v>【東京】林まど佳</v>
      </c>
      <c r="D10457" s="1" t="s">
        <v>49</v>
      </c>
      <c r="E10457" t="str">
        <f>IFERROR(VLOOKUP(D10457,[9]電話端末!$A$2:$E$284,2,FALSE),"不在")</f>
        <v>【流山】鴻池千紗都</v>
      </c>
      <c r="F10457" s="1" t="s">
        <v>49</v>
      </c>
      <c r="G10457" t="str">
        <f>IFERROR(VLOOKUP(F10457,[9]電話端末!$A$2:$D$284,2,FALSE),"不在")</f>
        <v>【流山】鴻池千紗都</v>
      </c>
      <c r="H10457" s="4">
        <v>209</v>
      </c>
      <c r="I10457" s="4">
        <v>207</v>
      </c>
      <c r="K10457">
        <v>2.5102700502068101E+19</v>
      </c>
    </row>
    <row r="10458" spans="1:11" x14ac:dyDescent="0.45">
      <c r="A10458" s="3">
        <v>45957.67596064815</v>
      </c>
      <c r="B10458" s="1" t="s">
        <v>61</v>
      </c>
      <c r="C10458" t="str">
        <f>IFERROR(VLOOKUP(B10458,[9]電話端末!$A$2:$E$284,2,FALSE),"不在")</f>
        <v>【埼玉】竹内梓</v>
      </c>
      <c r="D10458" s="1" t="s">
        <v>49</v>
      </c>
      <c r="E10458" t="str">
        <f>IFERROR(VLOOKUP(D10458,[9]電話端末!$A$2:$E$284,2,FALSE),"不在")</f>
        <v>【流山】鴻池千紗都</v>
      </c>
      <c r="F10458" s="1"/>
      <c r="G10458" t="str">
        <f>IFERROR(VLOOKUP(F10458,[9]電話端末!$A$2:$D$284,2,FALSE),"不在")</f>
        <v>不在</v>
      </c>
      <c r="H10458" s="4">
        <v>1</v>
      </c>
      <c r="I10458" s="4">
        <v>0</v>
      </c>
      <c r="K10458">
        <v>2.5102700501768102E+19</v>
      </c>
    </row>
    <row r="10459" spans="1:11" x14ac:dyDescent="0.45">
      <c r="A10459" s="3">
        <v>45957.675625000003</v>
      </c>
      <c r="B10459" s="1" t="s">
        <v>186</v>
      </c>
      <c r="C10459" t="str">
        <f>IFERROR(VLOOKUP(B10459,[9]電話端末!$A$2:$E$284,2,FALSE),"不在")</f>
        <v>【東京】北林友希</v>
      </c>
      <c r="D10459" s="1" t="s">
        <v>76</v>
      </c>
      <c r="E10459" t="str">
        <f>IFERROR(VLOOKUP(D10459,[9]電話端末!$A$2:$E$284,2,FALSE),"不在")</f>
        <v>【埼玉】豊田里花</v>
      </c>
      <c r="F10459" s="1" t="s">
        <v>76</v>
      </c>
      <c r="G10459" t="str">
        <f>IFERROR(VLOOKUP(F10459,[9]電話端末!$A$2:$D$284,2,FALSE),"不在")</f>
        <v>【埼玉】豊田里花</v>
      </c>
      <c r="H10459" s="4">
        <v>24</v>
      </c>
      <c r="I10459" s="4">
        <v>22</v>
      </c>
      <c r="K10459">
        <v>2.5102700501168099E+19</v>
      </c>
    </row>
    <row r="10460" spans="1:11" x14ac:dyDescent="0.45">
      <c r="A10460" s="3">
        <v>45957.675034722219</v>
      </c>
      <c r="B10460" s="1" t="s">
        <v>48</v>
      </c>
      <c r="C10460" t="str">
        <f>IFERROR(VLOOKUP(B10460,[9]電話端末!$A$2:$E$284,2,FALSE),"不在")</f>
        <v>【福岡】松添愛</v>
      </c>
      <c r="D10460" s="1" t="s">
        <v>33</v>
      </c>
      <c r="E10460" t="str">
        <f>IFERROR(VLOOKUP(D10460,[9]電話端末!$A$2:$E$284,2,FALSE),"不在")</f>
        <v>【本社経理】池上有花</v>
      </c>
      <c r="F10460" s="1" t="s">
        <v>11</v>
      </c>
      <c r="G10460" t="str">
        <f>IFERROR(VLOOKUP(F10460,[9]電話端末!$A$2:$D$284,2,FALSE),"不在")</f>
        <v>【本社経理】池上有花</v>
      </c>
      <c r="H10460" s="4">
        <v>62</v>
      </c>
      <c r="I10460" s="4">
        <v>59</v>
      </c>
      <c r="K10460">
        <v>2.5102700500168102E+19</v>
      </c>
    </row>
    <row r="10461" spans="1:11" x14ac:dyDescent="0.45">
      <c r="A10461" s="3">
        <v>45957.674791666665</v>
      </c>
      <c r="B10461" s="1" t="s">
        <v>22</v>
      </c>
      <c r="C10461" t="str">
        <f>IFERROR(VLOOKUP(B10461,[9]電話端末!$A$2:$E$284,2,FALSE),"不在")</f>
        <v>【東京】西垣彩</v>
      </c>
      <c r="D10461" s="1" t="s">
        <v>50</v>
      </c>
      <c r="E10461" t="str">
        <f>IFERROR(VLOOKUP(D10461,[9]電話端末!$A$2:$E$284,2,FALSE),"不在")</f>
        <v>【流山】浅沼潤也</v>
      </c>
      <c r="F10461" s="1"/>
      <c r="G10461" t="str">
        <f>IFERROR(VLOOKUP(F10461,[9]電話端末!$A$2:$D$284,2,FALSE),"不在")</f>
        <v>不在</v>
      </c>
      <c r="H10461" s="4">
        <v>28</v>
      </c>
      <c r="I10461" s="4">
        <v>0</v>
      </c>
      <c r="K10461">
        <v>2.5102700499768099E+19</v>
      </c>
    </row>
    <row r="10462" spans="1:11" x14ac:dyDescent="0.45">
      <c r="A10462" s="3">
        <v>45957.674502314818</v>
      </c>
      <c r="B10462" s="1" t="s">
        <v>44</v>
      </c>
      <c r="C10462" t="str">
        <f>IFERROR(VLOOKUP(B10462,[9]電話端末!$A$2:$E$284,2,FALSE),"不在")</f>
        <v>【福岡】奥薗美和</v>
      </c>
      <c r="D10462" s="1" t="s">
        <v>19</v>
      </c>
      <c r="E10462" t="str">
        <f>IFERROR(VLOOKUP(D10462,[9]電話端末!$A$2:$E$284,2,FALSE),"不在")</f>
        <v>【福岡】重松宝成</v>
      </c>
      <c r="F10462" s="1" t="s">
        <v>19</v>
      </c>
      <c r="G10462" t="str">
        <f>IFERROR(VLOOKUP(F10462,[9]電話端末!$A$2:$D$284,2,FALSE),"不在")</f>
        <v>【福岡】重松宝成</v>
      </c>
      <c r="H10462" s="4">
        <v>69</v>
      </c>
      <c r="I10462" s="4">
        <v>65</v>
      </c>
      <c r="K10462">
        <v>2.5102700499568099E+19</v>
      </c>
    </row>
    <row r="10463" spans="1:11" x14ac:dyDescent="0.45">
      <c r="A10463" s="3">
        <v>45957.674259259256</v>
      </c>
      <c r="B10463" s="1" t="s">
        <v>47</v>
      </c>
      <c r="C10463" t="str">
        <f>IFERROR(VLOOKUP(B10463,[9]電話端末!$A$2:$E$284,2,FALSE),"不在")</f>
        <v>【横浜】舞智江</v>
      </c>
      <c r="D10463" s="1" t="s">
        <v>20</v>
      </c>
      <c r="E10463" t="str">
        <f>IFERROR(VLOOKUP(D10463,[9]電話端末!$A$2:$E$284,2,FALSE),"不在")</f>
        <v>【本社IT】梶ヶ谷知晃</v>
      </c>
      <c r="F10463" s="1"/>
      <c r="G10463" t="str">
        <f>IFERROR(VLOOKUP(F10463,[9]電話端末!$A$2:$D$284,2,FALSE),"不在")</f>
        <v>不在</v>
      </c>
      <c r="H10463" s="4">
        <v>1</v>
      </c>
      <c r="I10463" s="4">
        <v>0</v>
      </c>
      <c r="K10463">
        <v>2.5102700499068101E+19</v>
      </c>
    </row>
    <row r="10464" spans="1:11" x14ac:dyDescent="0.45">
      <c r="A10464" s="3">
        <v>45957.673761574071</v>
      </c>
      <c r="B10464" s="1" t="s">
        <v>36</v>
      </c>
      <c r="C10464" t="str">
        <f>IFERROR(VLOOKUP(B10464,[9]電話端末!$A$2:$E$284,2,FALSE),"不在")</f>
        <v>【名古屋】稲垣みちる</v>
      </c>
      <c r="D10464" s="1" t="s">
        <v>28</v>
      </c>
      <c r="E10464" t="str">
        <f>IFERROR(VLOOKUP(D10464,[9]電話端末!$A$2:$E$284,2,FALSE),"不在")</f>
        <v>【名古屋】大渕温子</v>
      </c>
      <c r="F10464" s="1" t="s">
        <v>28</v>
      </c>
      <c r="G10464" t="str">
        <f>IFERROR(VLOOKUP(F10464,[9]電話端末!$A$2:$D$284,2,FALSE),"不在")</f>
        <v>【名古屋】大渕温子</v>
      </c>
      <c r="H10464" s="4">
        <v>27</v>
      </c>
      <c r="I10464" s="4">
        <v>26</v>
      </c>
      <c r="K10464">
        <v>2.5102700498068099E+19</v>
      </c>
    </row>
    <row r="10465" spans="1:11" x14ac:dyDescent="0.45">
      <c r="A10465" s="3">
        <v>45957.672627314816</v>
      </c>
      <c r="B10465" s="1" t="s">
        <v>22</v>
      </c>
      <c r="C10465" t="str">
        <f>IFERROR(VLOOKUP(B10465,[9]電話端末!$A$2:$E$284,2,FALSE),"不在")</f>
        <v>【東京】西垣彩</v>
      </c>
      <c r="D10465" s="1" t="s">
        <v>81</v>
      </c>
      <c r="E10465" t="str">
        <f>IFERROR(VLOOKUP(D10465,[9]電話端末!$A$2:$E$284,2,FALSE),"不在")</f>
        <v>【横浜】奥秋素子</v>
      </c>
      <c r="F10465" s="1" t="s">
        <v>81</v>
      </c>
      <c r="G10465" t="str">
        <f>IFERROR(VLOOKUP(F10465,[9]電話端末!$A$2:$D$284,2,FALSE),"不在")</f>
        <v>【横浜】奥秋素子</v>
      </c>
      <c r="H10465" s="4">
        <v>18</v>
      </c>
      <c r="I10465" s="4">
        <v>16</v>
      </c>
      <c r="K10465">
        <v>2.51027004962681E+19</v>
      </c>
    </row>
    <row r="10466" spans="1:11" x14ac:dyDescent="0.45">
      <c r="A10466" s="3">
        <v>45957.672094907408</v>
      </c>
      <c r="B10466" s="1" t="s">
        <v>76</v>
      </c>
      <c r="C10466" t="str">
        <f>IFERROR(VLOOKUP(B10466,[9]電話端末!$A$2:$E$284,2,FALSE),"不在")</f>
        <v>【埼玉】豊田里花</v>
      </c>
      <c r="D10466" s="1" t="s">
        <v>54</v>
      </c>
      <c r="E10466" t="str">
        <f>IFERROR(VLOOKUP(D10466,[9]電話端末!$A$2:$E$284,2,FALSE),"不在")</f>
        <v>【東京】着信グループ</v>
      </c>
      <c r="F10466" s="1" t="s">
        <v>186</v>
      </c>
      <c r="G10466" t="str">
        <f>IFERROR(VLOOKUP(F10466,[9]電話端末!$A$2:$D$284,2,FALSE),"不在")</f>
        <v>【東京】北林友希</v>
      </c>
      <c r="H10466" s="4">
        <v>37</v>
      </c>
      <c r="I10466" s="4">
        <v>36</v>
      </c>
      <c r="K10466">
        <v>2.5102700495568101E+19</v>
      </c>
    </row>
    <row r="10467" spans="1:11" x14ac:dyDescent="0.45">
      <c r="A10467" s="3">
        <v>45957.67150462963</v>
      </c>
      <c r="B10467" s="1" t="s">
        <v>60</v>
      </c>
      <c r="C10467" t="str">
        <f>IFERROR(VLOOKUP(B10467,[9]電話端末!$A$2:$E$284,2,FALSE),"不在")</f>
        <v>【東京】林まど佳</v>
      </c>
      <c r="D10467" s="1" t="s">
        <v>145</v>
      </c>
      <c r="E10467" t="str">
        <f>IFERROR(VLOOKUP(D10467,[9]電話端末!$A$2:$E$284,2,FALSE),"不在")</f>
        <v>【MF大阪】牧聡美</v>
      </c>
      <c r="F10467" s="1" t="s">
        <v>145</v>
      </c>
      <c r="G10467" t="str">
        <f>IFERROR(VLOOKUP(F10467,[9]電話端末!$A$2:$D$284,2,FALSE),"不在")</f>
        <v>【MF大阪】牧聡美</v>
      </c>
      <c r="H10467" s="4">
        <v>246</v>
      </c>
      <c r="I10467" s="4">
        <v>243</v>
      </c>
      <c r="K10467">
        <v>2.51027004944681E+19</v>
      </c>
    </row>
    <row r="10468" spans="1:11" x14ac:dyDescent="0.45">
      <c r="A10468" s="3">
        <v>45957.671076388891</v>
      </c>
      <c r="B10468" s="1" t="s">
        <v>81</v>
      </c>
      <c r="C10468" t="str">
        <f>IFERROR(VLOOKUP(B10468,[9]電話端末!$A$2:$E$284,2,FALSE),"不在")</f>
        <v>【横浜】奥秋素子</v>
      </c>
      <c r="D10468" s="1" t="s">
        <v>54</v>
      </c>
      <c r="E10468" t="str">
        <f>IFERROR(VLOOKUP(D10468,[9]電話端末!$A$2:$E$284,2,FALSE),"不在")</f>
        <v>【東京】着信グループ</v>
      </c>
      <c r="F10468" s="1" t="s">
        <v>22</v>
      </c>
      <c r="G10468" t="str">
        <f>IFERROR(VLOOKUP(F10468,[9]電話端末!$A$2:$D$284,2,FALSE),"不在")</f>
        <v>【東京】西垣彩</v>
      </c>
      <c r="H10468" s="4">
        <v>49</v>
      </c>
      <c r="I10468" s="4">
        <v>48</v>
      </c>
      <c r="K10468">
        <v>2.5102700493368099E+19</v>
      </c>
    </row>
    <row r="10469" spans="1:11" x14ac:dyDescent="0.45">
      <c r="A10469" s="3">
        <v>45957.668842592589</v>
      </c>
      <c r="B10469" s="1" t="s">
        <v>50</v>
      </c>
      <c r="C10469" t="str">
        <f>IFERROR(VLOOKUP(B10469,[9]電話端末!$A$2:$E$284,2,FALSE),"不在")</f>
        <v>【流山】浅沼潤也</v>
      </c>
      <c r="D10469" s="1" t="s">
        <v>49</v>
      </c>
      <c r="E10469" t="str">
        <f>IFERROR(VLOOKUP(D10469,[9]電話端末!$A$2:$E$284,2,FALSE),"不在")</f>
        <v>【流山】鴻池千紗都</v>
      </c>
      <c r="F10469" s="1" t="s">
        <v>49</v>
      </c>
      <c r="G10469" t="str">
        <f>IFERROR(VLOOKUP(F10469,[9]電話端末!$A$2:$D$284,2,FALSE),"不在")</f>
        <v>【流山】鴻池千紗都</v>
      </c>
      <c r="H10469" s="4">
        <v>102</v>
      </c>
      <c r="I10469" s="4">
        <v>100</v>
      </c>
      <c r="K10469" s="5">
        <v>2.51027004912681E+19</v>
      </c>
    </row>
    <row r="10470" spans="1:11" x14ac:dyDescent="0.45">
      <c r="A10470" s="3">
        <v>45957.666192129633</v>
      </c>
      <c r="B10470" s="1" t="s">
        <v>20</v>
      </c>
      <c r="C10470" t="str">
        <f>IFERROR(VLOOKUP(B10470,[9]電話端末!$A$2:$E$284,2,FALSE),"不在")</f>
        <v>【本社IT】梶ヶ谷知晃</v>
      </c>
      <c r="D10470" s="1" t="s">
        <v>47</v>
      </c>
      <c r="E10470" t="str">
        <f>IFERROR(VLOOKUP(D10470,[9]電話端末!$A$2:$E$284,2,FALSE),"不在")</f>
        <v>【横浜】舞智江</v>
      </c>
      <c r="F10470" s="1" t="s">
        <v>47</v>
      </c>
      <c r="G10470" t="str">
        <f>IFERROR(VLOOKUP(F10470,[9]電話端末!$A$2:$D$284,2,FALSE),"不在")</f>
        <v>【横浜】舞智江</v>
      </c>
      <c r="H10470" s="4">
        <v>228</v>
      </c>
      <c r="I10470" s="4">
        <v>226</v>
      </c>
      <c r="K10470">
        <v>2.5102700487668101E+19</v>
      </c>
    </row>
    <row r="10471" spans="1:11" x14ac:dyDescent="0.45">
      <c r="A10471" s="3">
        <v>45957.665081018517</v>
      </c>
      <c r="B10471" s="1" t="s">
        <v>44</v>
      </c>
      <c r="C10471" t="str">
        <f>IFERROR(VLOOKUP(B10471,[9]電話端末!$A$2:$E$284,2,FALSE),"不在")</f>
        <v>【福岡】奥薗美和</v>
      </c>
      <c r="D10471" s="1" t="s">
        <v>19</v>
      </c>
      <c r="E10471" t="str">
        <f>IFERROR(VLOOKUP(D10471,[9]電話端末!$A$2:$E$284,2,FALSE),"不在")</f>
        <v>【福岡】重松宝成</v>
      </c>
      <c r="F10471" s="1" t="s">
        <v>19</v>
      </c>
      <c r="G10471" t="str">
        <f>IFERROR(VLOOKUP(F10471,[9]電話端末!$A$2:$D$284,2,FALSE),"不在")</f>
        <v>【福岡】重松宝成</v>
      </c>
      <c r="H10471" s="4">
        <v>68</v>
      </c>
      <c r="I10471" s="4">
        <v>66</v>
      </c>
      <c r="K10471">
        <v>2.51027004865681E+19</v>
      </c>
    </row>
    <row r="10472" spans="1:11" x14ac:dyDescent="0.45">
      <c r="A10472" s="3">
        <v>45957.661712962959</v>
      </c>
      <c r="B10472" s="1" t="s">
        <v>45</v>
      </c>
      <c r="C10472" t="str">
        <f>IFERROR(VLOOKUP(B10472,[9]電話端末!$A$2:$E$284,2,FALSE),"不在")</f>
        <v>【岡山】岸本麻衣子</v>
      </c>
      <c r="D10472" s="1" t="s">
        <v>475</v>
      </c>
      <c r="E10472" t="str">
        <f>IFERROR(VLOOKUP(D10472,[9]電話端末!$A$2:$E$284,2,FALSE),"不在")</f>
        <v>不在</v>
      </c>
      <c r="F10472" s="1"/>
      <c r="G10472" t="str">
        <f>IFERROR(VLOOKUP(F10472,[9]電話端末!$A$2:$D$284,2,FALSE),"不在")</f>
        <v>不在</v>
      </c>
      <c r="H10472" s="4">
        <v>0</v>
      </c>
      <c r="I10472" s="4">
        <v>0</v>
      </c>
      <c r="K10472">
        <v>2.5102700481268101E+19</v>
      </c>
    </row>
    <row r="10473" spans="1:11" x14ac:dyDescent="0.45">
      <c r="A10473" s="3">
        <v>45957.66138888889</v>
      </c>
      <c r="B10473" s="1" t="s">
        <v>45</v>
      </c>
      <c r="C10473" t="str">
        <f>IFERROR(VLOOKUP(B10473,[9]電話端末!$A$2:$E$284,2,FALSE),"不在")</f>
        <v>【岡山】岸本麻衣子</v>
      </c>
      <c r="D10473" s="1" t="s">
        <v>595</v>
      </c>
      <c r="E10473" t="str">
        <f>IFERROR(VLOOKUP(D10473,[9]電話端末!$A$2:$E$284,2,FALSE),"不在")</f>
        <v>不在</v>
      </c>
      <c r="F10473" s="1"/>
      <c r="G10473" t="str">
        <f>IFERROR(VLOOKUP(F10473,[9]電話端末!$A$2:$D$284,2,FALSE),"不在")</f>
        <v>不在</v>
      </c>
      <c r="H10473" s="4">
        <v>0</v>
      </c>
      <c r="I10473" s="4">
        <v>0</v>
      </c>
      <c r="K10473">
        <v>2.5102700480768098E+19</v>
      </c>
    </row>
    <row r="10474" spans="1:11" x14ac:dyDescent="0.45">
      <c r="A10474" s="3">
        <v>45957.66</v>
      </c>
      <c r="B10474" s="1" t="s">
        <v>49</v>
      </c>
      <c r="C10474" t="str">
        <f>IFERROR(VLOOKUP(B10474,[9]電話端末!$A$2:$E$284,2,FALSE),"不在")</f>
        <v>【流山】鴻池千紗都</v>
      </c>
      <c r="D10474" s="1" t="s">
        <v>76</v>
      </c>
      <c r="E10474" t="str">
        <f>IFERROR(VLOOKUP(D10474,[9]電話端末!$A$2:$E$284,2,FALSE),"不在")</f>
        <v>【埼玉】豊田里花</v>
      </c>
      <c r="F10474" s="1" t="s">
        <v>76</v>
      </c>
      <c r="G10474" t="str">
        <f>IFERROR(VLOOKUP(F10474,[9]電話端末!$A$2:$D$284,2,FALSE),"不在")</f>
        <v>【埼玉】豊田里花</v>
      </c>
      <c r="H10474" s="4">
        <v>19</v>
      </c>
      <c r="I10474" s="4">
        <v>17</v>
      </c>
      <c r="K10474">
        <v>2.5102700479268098E+19</v>
      </c>
    </row>
    <row r="10475" spans="1:11" x14ac:dyDescent="0.45">
      <c r="A10475" s="3">
        <v>45957.656331018516</v>
      </c>
      <c r="B10475" s="1" t="s">
        <v>61</v>
      </c>
      <c r="C10475" t="str">
        <f>IFERROR(VLOOKUP(B10475,[9]電話端末!$A$2:$E$284,2,FALSE),"不在")</f>
        <v>【埼玉】竹内梓</v>
      </c>
      <c r="D10475" s="1" t="s">
        <v>164</v>
      </c>
      <c r="E10475" t="str">
        <f>IFERROR(VLOOKUP(D10475,[9]電話端末!$A$2:$E$284,2,FALSE),"不在")</f>
        <v>【流山】蒲原健吾</v>
      </c>
      <c r="F10475" s="1" t="s">
        <v>49</v>
      </c>
      <c r="G10475" t="str">
        <f>IFERROR(VLOOKUP(F10475,[9]電話端末!$A$2:$D$284,2,FALSE),"不在")</f>
        <v>【流山】鴻池千紗都</v>
      </c>
      <c r="H10475" s="4">
        <v>80</v>
      </c>
      <c r="I10475" s="4">
        <v>77</v>
      </c>
      <c r="K10475">
        <v>2.5102700474368098E+19</v>
      </c>
    </row>
    <row r="10476" spans="1:11" x14ac:dyDescent="0.45">
      <c r="A10476" s="3">
        <v>45957.655405092592</v>
      </c>
      <c r="B10476" s="1" t="s">
        <v>50</v>
      </c>
      <c r="C10476" t="str">
        <f>IFERROR(VLOOKUP(B10476,[9]電話端末!$A$2:$E$284,2,FALSE),"不在")</f>
        <v>【流山】浅沼潤也</v>
      </c>
      <c r="D10476" s="1" t="s">
        <v>49</v>
      </c>
      <c r="E10476" t="str">
        <f>IFERROR(VLOOKUP(D10476,[9]電話端末!$A$2:$E$284,2,FALSE),"不在")</f>
        <v>【流山】鴻池千紗都</v>
      </c>
      <c r="F10476" s="1"/>
      <c r="G10476" t="str">
        <f>IFERROR(VLOOKUP(F10476,[9]電話端末!$A$2:$D$284,2,FALSE),"不在")</f>
        <v>不在</v>
      </c>
      <c r="H10476" s="4">
        <v>0</v>
      </c>
      <c r="I10476" s="4">
        <v>0</v>
      </c>
      <c r="K10476">
        <v>2.5102700473268101E+19</v>
      </c>
    </row>
    <row r="10477" spans="1:11" x14ac:dyDescent="0.45">
      <c r="A10477" s="3">
        <v>45957.655370370368</v>
      </c>
      <c r="B10477" s="1" t="s">
        <v>44</v>
      </c>
      <c r="C10477" t="str">
        <f>IFERROR(VLOOKUP(B10477,[9]電話端末!$A$2:$E$284,2,FALSE),"不在")</f>
        <v>【福岡】奥薗美和</v>
      </c>
      <c r="D10477" s="1" t="s">
        <v>48</v>
      </c>
      <c r="E10477" t="str">
        <f>IFERROR(VLOOKUP(D10477,[9]電話端末!$A$2:$E$284,2,FALSE),"不在")</f>
        <v>【福岡】松添愛</v>
      </c>
      <c r="F10477" s="1" t="s">
        <v>48</v>
      </c>
      <c r="G10477" t="str">
        <f>IFERROR(VLOOKUP(F10477,[9]電話端末!$A$2:$D$284,2,FALSE),"不在")</f>
        <v>【福岡】松添愛</v>
      </c>
      <c r="H10477" s="4">
        <v>69</v>
      </c>
      <c r="I10477" s="4">
        <v>68</v>
      </c>
      <c r="K10477">
        <v>2.5102700472968102E+19</v>
      </c>
    </row>
    <row r="10478" spans="1:11" x14ac:dyDescent="0.45">
      <c r="A10478" s="3">
        <v>45957.655162037037</v>
      </c>
      <c r="B10478" s="1" t="s">
        <v>61</v>
      </c>
      <c r="C10478" t="str">
        <f>IFERROR(VLOOKUP(B10478,[9]電話端末!$A$2:$E$284,2,FALSE),"不在")</f>
        <v>【埼玉】竹内梓</v>
      </c>
      <c r="D10478" s="1" t="s">
        <v>164</v>
      </c>
      <c r="E10478" t="str">
        <f>IFERROR(VLOOKUP(D10478,[9]電話端末!$A$2:$E$284,2,FALSE),"不在")</f>
        <v>【流山】蒲原健吾</v>
      </c>
      <c r="F10478" s="1"/>
      <c r="G10478" t="str">
        <f>IFERROR(VLOOKUP(F10478,[9]電話端末!$A$2:$D$284,2,FALSE),"不在")</f>
        <v>不在</v>
      </c>
      <c r="H10478" s="4">
        <v>1</v>
      </c>
      <c r="I10478" s="4">
        <v>0</v>
      </c>
      <c r="K10478">
        <v>2.5102700472468099E+19</v>
      </c>
    </row>
    <row r="10479" spans="1:11" x14ac:dyDescent="0.45">
      <c r="A10479" s="3">
        <v>45957.654895833337</v>
      </c>
      <c r="B10479" s="1" t="s">
        <v>61</v>
      </c>
      <c r="C10479" t="str">
        <f>IFERROR(VLOOKUP(B10479,[9]電話端末!$A$2:$E$284,2,FALSE),"不在")</f>
        <v>【埼玉】竹内梓</v>
      </c>
      <c r="D10479" s="1" t="s">
        <v>164</v>
      </c>
      <c r="E10479" t="str">
        <f>IFERROR(VLOOKUP(D10479,[9]電話端末!$A$2:$E$284,2,FALSE),"不在")</f>
        <v>【流山】蒲原健吾</v>
      </c>
      <c r="F10479" s="1"/>
      <c r="G10479" t="str">
        <f>IFERROR(VLOOKUP(F10479,[9]電話端末!$A$2:$D$284,2,FALSE),"不在")</f>
        <v>不在</v>
      </c>
      <c r="H10479" s="4">
        <v>0</v>
      </c>
      <c r="I10479" s="4">
        <v>0</v>
      </c>
      <c r="K10479">
        <v>2.5102700471768101E+19</v>
      </c>
    </row>
    <row r="10480" spans="1:11" x14ac:dyDescent="0.45">
      <c r="A10480" s="3">
        <v>45957.653229166666</v>
      </c>
      <c r="B10480" s="1" t="s">
        <v>171</v>
      </c>
      <c r="C10480" t="str">
        <f>IFERROR(VLOOKUP(B10480,[9]電話端末!$A$2:$E$284,2,FALSE),"不在")</f>
        <v>【MF東京】大月紀史</v>
      </c>
      <c r="D10480" s="1" t="s">
        <v>106</v>
      </c>
      <c r="E10480" t="str">
        <f>IFERROR(VLOOKUP(D10480,[9]電話端末!$A$2:$E$284,2,FALSE),"不在")</f>
        <v>【MF大阪】高橋雅樹</v>
      </c>
      <c r="F10480" s="1" t="s">
        <v>145</v>
      </c>
      <c r="G10480" t="str">
        <f>IFERROR(VLOOKUP(F10480,[9]電話端末!$A$2:$D$284,2,FALSE),"不在")</f>
        <v>【MF大阪】牧聡美</v>
      </c>
      <c r="H10480" s="4">
        <v>34</v>
      </c>
      <c r="I10480" s="4">
        <v>21</v>
      </c>
      <c r="K10480">
        <v>2.51027004689681E+19</v>
      </c>
    </row>
    <row r="10481" spans="1:11" x14ac:dyDescent="0.45">
      <c r="A10481" s="3">
        <v>45957.652928240743</v>
      </c>
      <c r="B10481" s="1" t="s">
        <v>49</v>
      </c>
      <c r="C10481" t="str">
        <f>IFERROR(VLOOKUP(B10481,[9]電話端末!$A$2:$E$284,2,FALSE),"不在")</f>
        <v>【流山】鴻池千紗都</v>
      </c>
      <c r="D10481" s="1" t="s">
        <v>68</v>
      </c>
      <c r="E10481" t="str">
        <f>IFERROR(VLOOKUP(D10481,[9]電話端末!$A$2:$E$284,2,FALSE),"不在")</f>
        <v>【埼玉】着信グループ</v>
      </c>
      <c r="F10481" s="1" t="s">
        <v>105</v>
      </c>
      <c r="G10481" t="str">
        <f>IFERROR(VLOOKUP(F10481,[9]電話端末!$A$2:$D$284,2,FALSE),"不在")</f>
        <v>【埼玉】金子友希</v>
      </c>
      <c r="H10481" s="4">
        <v>281</v>
      </c>
      <c r="I10481" s="4">
        <v>269</v>
      </c>
      <c r="K10481">
        <v>2.5102700468668101E+19</v>
      </c>
    </row>
    <row r="10482" spans="1:11" x14ac:dyDescent="0.45">
      <c r="A10482" s="3">
        <v>45957.651736111111</v>
      </c>
      <c r="B10482" s="1" t="s">
        <v>22</v>
      </c>
      <c r="C10482" t="str">
        <f>IFERROR(VLOOKUP(B10482,[9]電話端末!$A$2:$E$284,2,FALSE),"不在")</f>
        <v>【東京】西垣彩</v>
      </c>
      <c r="D10482" s="1" t="s">
        <v>49</v>
      </c>
      <c r="E10482" t="str">
        <f>IFERROR(VLOOKUP(D10482,[9]電話端末!$A$2:$E$284,2,FALSE),"不在")</f>
        <v>【流山】鴻池千紗都</v>
      </c>
      <c r="F10482" s="1" t="s">
        <v>49</v>
      </c>
      <c r="G10482" t="str">
        <f>IFERROR(VLOOKUP(F10482,[9]電話端末!$A$2:$D$284,2,FALSE),"不在")</f>
        <v>【流山】鴻池千紗都</v>
      </c>
      <c r="H10482" s="4">
        <v>92</v>
      </c>
      <c r="I10482" s="4">
        <v>90</v>
      </c>
      <c r="K10482">
        <v>2.5102700466868101E+19</v>
      </c>
    </row>
    <row r="10483" spans="1:11" x14ac:dyDescent="0.45">
      <c r="A10483" s="3">
        <v>45957.649467592593</v>
      </c>
      <c r="B10483" s="1" t="s">
        <v>22</v>
      </c>
      <c r="C10483" t="str">
        <f>IFERROR(VLOOKUP(B10483,[9]電話端末!$A$2:$E$284,2,FALSE),"不在")</f>
        <v>【東京】西垣彩</v>
      </c>
      <c r="D10483" s="1" t="s">
        <v>62</v>
      </c>
      <c r="E10483" t="str">
        <f>IFERROR(VLOOKUP(D10483,[9]電話端末!$A$2:$E$284,2,FALSE),"不在")</f>
        <v>【横浜】着信グループ</v>
      </c>
      <c r="F10483" s="1" t="s">
        <v>180</v>
      </c>
      <c r="G10483" t="str">
        <f>IFERROR(VLOOKUP(F10483,[9]電話端末!$A$2:$D$284,2,FALSE),"不在")</f>
        <v>【横浜】萩原直美</v>
      </c>
      <c r="H10483" s="4">
        <v>61</v>
      </c>
      <c r="I10483" s="4">
        <v>59</v>
      </c>
      <c r="K10483">
        <v>2.5102700464368099E+19</v>
      </c>
    </row>
    <row r="10484" spans="1:11" x14ac:dyDescent="0.45">
      <c r="A10484" s="3">
        <v>45957.649293981478</v>
      </c>
      <c r="B10484" s="1" t="s">
        <v>22</v>
      </c>
      <c r="C10484" t="str">
        <f>IFERROR(VLOOKUP(B10484,[9]電話端末!$A$2:$E$284,2,FALSE),"不在")</f>
        <v>【東京】西垣彩</v>
      </c>
      <c r="D10484" s="1" t="s">
        <v>72</v>
      </c>
      <c r="E10484" t="str">
        <f>IFERROR(VLOOKUP(D10484,[9]電話端末!$A$2:$E$284,2,FALSE),"不在")</f>
        <v>【横浜】青木観奈</v>
      </c>
      <c r="F10484" s="1"/>
      <c r="G10484" t="str">
        <f>IFERROR(VLOOKUP(F10484,[9]電話端末!$A$2:$D$284,2,FALSE),"不在")</f>
        <v>不在</v>
      </c>
      <c r="H10484" s="4">
        <v>11</v>
      </c>
      <c r="I10484" s="4">
        <v>0</v>
      </c>
      <c r="K10484">
        <v>2.5102700463868101E+19</v>
      </c>
    </row>
    <row r="10485" spans="1:11" x14ac:dyDescent="0.45">
      <c r="A10485" s="3">
        <v>45957.649155092593</v>
      </c>
      <c r="B10485" s="1" t="s">
        <v>125</v>
      </c>
      <c r="C10485" t="str">
        <f>IFERROR(VLOOKUP(B10485,[9]電話端末!$A$2:$E$284,2,FALSE),"不在")</f>
        <v>【横浜】山﨑啓右</v>
      </c>
      <c r="D10485" s="1" t="s">
        <v>144</v>
      </c>
      <c r="E10485" t="str">
        <f>IFERROR(VLOOKUP(D10485,[9]電話端末!$A$2:$E$284,2,FALSE),"不在")</f>
        <v>【本社輸入】五戸勇気</v>
      </c>
      <c r="F10485" s="1" t="s">
        <v>144</v>
      </c>
      <c r="G10485" t="str">
        <f>IFERROR(VLOOKUP(F10485,[9]電話端末!$A$2:$D$284,2,FALSE),"不在")</f>
        <v>【本社輸入】五戸勇気</v>
      </c>
      <c r="H10485" s="4">
        <v>136</v>
      </c>
      <c r="I10485" s="4">
        <v>126</v>
      </c>
      <c r="K10485">
        <v>2.5102700463668101E+19</v>
      </c>
    </row>
    <row r="10486" spans="1:11" x14ac:dyDescent="0.45">
      <c r="A10486" s="3">
        <v>45957.649050925924</v>
      </c>
      <c r="B10486" s="1" t="s">
        <v>49</v>
      </c>
      <c r="C10486" t="str">
        <f>IFERROR(VLOOKUP(B10486,[9]電話端末!$A$2:$E$284,2,FALSE),"不在")</f>
        <v>【流山】鴻池千紗都</v>
      </c>
      <c r="D10486" s="1" t="s">
        <v>50</v>
      </c>
      <c r="E10486" t="str">
        <f>IFERROR(VLOOKUP(D10486,[9]電話端末!$A$2:$E$284,2,FALSE),"不在")</f>
        <v>【流山】浅沼潤也</v>
      </c>
      <c r="F10486" s="1"/>
      <c r="G10486" t="str">
        <f>IFERROR(VLOOKUP(F10486,[9]電話端末!$A$2:$D$284,2,FALSE),"不在")</f>
        <v>不在</v>
      </c>
      <c r="H10486" s="4">
        <v>24</v>
      </c>
      <c r="I10486" s="4">
        <v>0</v>
      </c>
      <c r="K10486">
        <v>2.5102700463368102E+19</v>
      </c>
    </row>
    <row r="10487" spans="1:11" x14ac:dyDescent="0.45">
      <c r="A10487" s="3">
        <v>45957.648726851854</v>
      </c>
      <c r="B10487" s="1" t="s">
        <v>61</v>
      </c>
      <c r="C10487" t="str">
        <f>IFERROR(VLOOKUP(B10487,[9]電話端末!$A$2:$E$284,2,FALSE),"不在")</f>
        <v>【埼玉】竹内梓</v>
      </c>
      <c r="D10487" s="1" t="s">
        <v>22</v>
      </c>
      <c r="E10487" t="str">
        <f>IFERROR(VLOOKUP(D10487,[9]電話端末!$A$2:$E$284,2,FALSE),"不在")</f>
        <v>【東京】西垣彩</v>
      </c>
      <c r="F10487" s="1" t="s">
        <v>22</v>
      </c>
      <c r="G10487" t="str">
        <f>IFERROR(VLOOKUP(F10487,[9]電話端末!$A$2:$D$284,2,FALSE),"不在")</f>
        <v>【東京】西垣彩</v>
      </c>
      <c r="H10487" s="4">
        <v>37</v>
      </c>
      <c r="I10487" s="4">
        <v>36</v>
      </c>
      <c r="K10487">
        <v>2.5102700462868099E+19</v>
      </c>
    </row>
    <row r="10488" spans="1:11" x14ac:dyDescent="0.45">
      <c r="A10488" s="3">
        <v>45957.645636574074</v>
      </c>
      <c r="B10488" s="1" t="s">
        <v>44</v>
      </c>
      <c r="C10488" t="str">
        <f>IFERROR(VLOOKUP(B10488,[9]電話端末!$A$2:$E$284,2,FALSE),"不在")</f>
        <v>【福岡】奥薗美和</v>
      </c>
      <c r="D10488" s="1" t="s">
        <v>39</v>
      </c>
      <c r="E10488" t="str">
        <f>IFERROR(VLOOKUP(D10488,[9]電話端末!$A$2:$E$284,2,FALSE),"不在")</f>
        <v>【福岡】松尾明日香</v>
      </c>
      <c r="F10488" s="1" t="s">
        <v>39</v>
      </c>
      <c r="G10488" t="str">
        <f>IFERROR(VLOOKUP(F10488,[9]電話端末!$A$2:$D$284,2,FALSE),"不在")</f>
        <v>【福岡】松尾明日香</v>
      </c>
      <c r="H10488" s="4">
        <v>23</v>
      </c>
      <c r="I10488" s="4">
        <v>21</v>
      </c>
      <c r="K10488">
        <v>2.5102700458668102E+19</v>
      </c>
    </row>
    <row r="10489" spans="1:11" x14ac:dyDescent="0.45">
      <c r="A10489" s="3">
        <v>45957.645115740743</v>
      </c>
      <c r="B10489" s="1" t="s">
        <v>44</v>
      </c>
      <c r="C10489" t="str">
        <f>IFERROR(VLOOKUP(B10489,[9]電話端末!$A$2:$E$284,2,FALSE),"不在")</f>
        <v>【福岡】奥薗美和</v>
      </c>
      <c r="D10489" s="1" t="s">
        <v>38</v>
      </c>
      <c r="E10489" t="str">
        <f>IFERROR(VLOOKUP(D10489,[9]電話端末!$A$2:$E$284,2,FALSE),"不在")</f>
        <v>【福岡】山崎芹奈</v>
      </c>
      <c r="F10489" s="1" t="s">
        <v>38</v>
      </c>
      <c r="G10489" t="str">
        <f>IFERROR(VLOOKUP(F10489,[9]電話端末!$A$2:$D$284,2,FALSE),"不在")</f>
        <v>【福岡】山崎芹奈</v>
      </c>
      <c r="H10489" s="4">
        <v>141</v>
      </c>
      <c r="I10489" s="4">
        <v>140</v>
      </c>
      <c r="K10489">
        <v>2.51027004578681E+19</v>
      </c>
    </row>
    <row r="10490" spans="1:11" x14ac:dyDescent="0.45">
      <c r="A10490" s="3">
        <v>45957.643888888888</v>
      </c>
      <c r="B10490" s="1" t="s">
        <v>20</v>
      </c>
      <c r="C10490" t="str">
        <f>IFERROR(VLOOKUP(B10490,[9]電話端末!$A$2:$E$284,2,FALSE),"不在")</f>
        <v>【本社IT】梶ヶ谷知晃</v>
      </c>
      <c r="D10490" s="1" t="s">
        <v>56</v>
      </c>
      <c r="E10490" t="str">
        <f>IFERROR(VLOOKUP(D10490,[9]電話端末!$A$2:$E$284,2,FALSE),"不在")</f>
        <v>【横浜】横内敦</v>
      </c>
      <c r="F10490" s="1" t="s">
        <v>30</v>
      </c>
      <c r="G10490" t="str">
        <f>IFERROR(VLOOKUP(F10490,[9]電話端末!$A$2:$D$284,2,FALSE),"不在")</f>
        <v>【横浜】吉田玲</v>
      </c>
      <c r="H10490" s="4">
        <v>81</v>
      </c>
      <c r="I10490" s="4">
        <v>69</v>
      </c>
      <c r="K10490">
        <v>2.5102700455868101E+19</v>
      </c>
    </row>
    <row r="10491" spans="1:11" x14ac:dyDescent="0.45">
      <c r="A10491" s="3">
        <v>45957.64371527778</v>
      </c>
      <c r="B10491" s="1" t="s">
        <v>20</v>
      </c>
      <c r="C10491" t="str">
        <f>IFERROR(VLOOKUP(B10491,[9]電話端末!$A$2:$E$284,2,FALSE),"不在")</f>
        <v>【本社IT】梶ヶ谷知晃</v>
      </c>
      <c r="D10491" s="1" t="s">
        <v>124</v>
      </c>
      <c r="E10491" t="str">
        <f>IFERROR(VLOOKUP(D10491,[9]電話端末!$A$2:$E$284,2,FALSE),"不在")</f>
        <v>【横浜】川崎瞳</v>
      </c>
      <c r="F10491" s="1"/>
      <c r="G10491" t="str">
        <f>IFERROR(VLOOKUP(F10491,[9]電話端末!$A$2:$D$284,2,FALSE),"不在")</f>
        <v>不在</v>
      </c>
      <c r="H10491" s="4">
        <v>0</v>
      </c>
      <c r="I10491" s="4">
        <v>0</v>
      </c>
      <c r="K10491">
        <v>2.5102700455568101E+19</v>
      </c>
    </row>
    <row r="10492" spans="1:11" x14ac:dyDescent="0.45">
      <c r="A10492" s="3">
        <v>45957.642858796295</v>
      </c>
      <c r="B10492" s="1" t="s">
        <v>28</v>
      </c>
      <c r="C10492" t="str">
        <f>IFERROR(VLOOKUP(B10492,[9]電話端末!$A$2:$E$284,2,FALSE),"不在")</f>
        <v>【名古屋】大渕温子</v>
      </c>
      <c r="D10492" s="1" t="s">
        <v>145</v>
      </c>
      <c r="E10492" t="str">
        <f>IFERROR(VLOOKUP(D10492,[9]電話端末!$A$2:$E$284,2,FALSE),"不在")</f>
        <v>【MF大阪】牧聡美</v>
      </c>
      <c r="F10492" s="1" t="s">
        <v>63</v>
      </c>
      <c r="G10492" t="str">
        <f>IFERROR(VLOOKUP(F10492,[9]電話端末!$A$2:$D$284,2,FALSE),"不在")</f>
        <v>【MF大阪】松尾セリ菜</v>
      </c>
      <c r="H10492" s="4">
        <v>84</v>
      </c>
      <c r="I10492" s="4">
        <v>79</v>
      </c>
      <c r="K10492">
        <v>2.5102700453668098E+19</v>
      </c>
    </row>
    <row r="10493" spans="1:11" x14ac:dyDescent="0.45">
      <c r="A10493" s="3">
        <v>45957.642187500001</v>
      </c>
      <c r="B10493" s="1" t="s">
        <v>21</v>
      </c>
      <c r="C10493" t="str">
        <f>IFERROR(VLOOKUP(B10493,[9]電話端末!$A$2:$E$284,2,FALSE),"不在")</f>
        <v>【東京】浦野鉄平</v>
      </c>
      <c r="D10493" s="1" t="s">
        <v>20</v>
      </c>
      <c r="E10493" t="str">
        <f>IFERROR(VLOOKUP(D10493,[9]電話端末!$A$2:$E$284,2,FALSE),"不在")</f>
        <v>【本社IT】梶ヶ谷知晃</v>
      </c>
      <c r="F10493" s="1" t="s">
        <v>20</v>
      </c>
      <c r="G10493" t="str">
        <f>IFERROR(VLOOKUP(F10493,[9]電話端末!$A$2:$D$284,2,FALSE),"不在")</f>
        <v>【本社IT】梶ヶ谷知晃</v>
      </c>
      <c r="H10493" s="4">
        <v>125</v>
      </c>
      <c r="I10493" s="4">
        <v>106</v>
      </c>
      <c r="K10493">
        <v>2.5102700452268102E+19</v>
      </c>
    </row>
    <row r="10494" spans="1:11" x14ac:dyDescent="0.45">
      <c r="A10494" s="3">
        <v>45957.641863425924</v>
      </c>
      <c r="B10494" s="1" t="s">
        <v>50</v>
      </c>
      <c r="C10494" t="str">
        <f>IFERROR(VLOOKUP(B10494,[9]電話端末!$A$2:$E$284,2,FALSE),"不在")</f>
        <v>【流山】浅沼潤也</v>
      </c>
      <c r="D10494" s="1" t="s">
        <v>49</v>
      </c>
      <c r="E10494" t="str">
        <f>IFERROR(VLOOKUP(D10494,[9]電話端末!$A$2:$E$284,2,FALSE),"不在")</f>
        <v>【流山】鴻池千紗都</v>
      </c>
      <c r="F10494" s="1"/>
      <c r="G10494" t="str">
        <f>IFERROR(VLOOKUP(F10494,[9]電話端末!$A$2:$D$284,2,FALSE),"不在")</f>
        <v>不在</v>
      </c>
      <c r="H10494" s="4">
        <v>0</v>
      </c>
      <c r="I10494" s="4">
        <v>0</v>
      </c>
      <c r="K10494">
        <v>2.5102700451768099E+19</v>
      </c>
    </row>
    <row r="10495" spans="1:11" x14ac:dyDescent="0.45">
      <c r="A10495" s="3">
        <v>45957.641631944447</v>
      </c>
      <c r="B10495" s="1" t="s">
        <v>50</v>
      </c>
      <c r="C10495" t="str">
        <f>IFERROR(VLOOKUP(B10495,[9]電話端末!$A$2:$E$284,2,FALSE),"不在")</f>
        <v>【流山】浅沼潤也</v>
      </c>
      <c r="D10495" s="1" t="s">
        <v>49</v>
      </c>
      <c r="E10495" t="str">
        <f>IFERROR(VLOOKUP(D10495,[9]電話端末!$A$2:$E$284,2,FALSE),"不在")</f>
        <v>【流山】鴻池千紗都</v>
      </c>
      <c r="F10495" s="1"/>
      <c r="G10495" t="str">
        <f>IFERROR(VLOOKUP(F10495,[9]電話端末!$A$2:$D$284,2,FALSE),"不在")</f>
        <v>不在</v>
      </c>
      <c r="H10495" s="4">
        <v>1</v>
      </c>
      <c r="I10495" s="4">
        <v>0</v>
      </c>
      <c r="K10495">
        <v>2.51027004512681E+19</v>
      </c>
    </row>
    <row r="10496" spans="1:11" x14ac:dyDescent="0.45">
      <c r="A10496" s="3">
        <v>45957.641516203701</v>
      </c>
      <c r="B10496" s="1" t="s">
        <v>36</v>
      </c>
      <c r="C10496" t="str">
        <f>IFERROR(VLOOKUP(B10496,[9]電話端末!$A$2:$E$284,2,FALSE),"不在")</f>
        <v>【名古屋】稲垣みちる</v>
      </c>
      <c r="D10496" s="1" t="s">
        <v>99</v>
      </c>
      <c r="E10496" t="str">
        <f>IFERROR(VLOOKUP(D10496,[9]電話端末!$A$2:$E$284,2,FALSE),"不在")</f>
        <v>【名古屋】玉腰千恵</v>
      </c>
      <c r="F10496" s="1" t="s">
        <v>99</v>
      </c>
      <c r="G10496" t="str">
        <f>IFERROR(VLOOKUP(F10496,[9]電話端末!$A$2:$D$284,2,FALSE),"不在")</f>
        <v>【名古屋】玉腰千恵</v>
      </c>
      <c r="H10496" s="4">
        <v>25</v>
      </c>
      <c r="I10496" s="4">
        <v>24</v>
      </c>
      <c r="K10496">
        <v>2.5102700450968101E+19</v>
      </c>
    </row>
    <row r="10497" spans="1:11" x14ac:dyDescent="0.45">
      <c r="A10497" s="3">
        <v>45957.641458333332</v>
      </c>
      <c r="B10497" s="1" t="s">
        <v>20</v>
      </c>
      <c r="C10497" t="str">
        <f>IFERROR(VLOOKUP(B10497,[9]電話端末!$A$2:$E$284,2,FALSE),"不在")</f>
        <v>【本社IT】梶ヶ谷知晃</v>
      </c>
      <c r="D10497" s="1" t="s">
        <v>47</v>
      </c>
      <c r="E10497" t="str">
        <f>IFERROR(VLOOKUP(D10497,[9]電話端末!$A$2:$E$284,2,FALSE),"不在")</f>
        <v>【横浜】舞智江</v>
      </c>
      <c r="F10497" s="1"/>
      <c r="G10497" t="str">
        <f>IFERROR(VLOOKUP(F10497,[9]電話端末!$A$2:$D$284,2,FALSE),"不在")</f>
        <v>不在</v>
      </c>
      <c r="H10497" s="4">
        <v>0</v>
      </c>
      <c r="I10497" s="4">
        <v>0</v>
      </c>
      <c r="K10497">
        <v>2.5102700450768101E+19</v>
      </c>
    </row>
    <row r="10498" spans="1:11" x14ac:dyDescent="0.45">
      <c r="A10498" s="3">
        <v>45957.640960648147</v>
      </c>
      <c r="B10498" s="1" t="s">
        <v>21</v>
      </c>
      <c r="C10498" t="str">
        <f>IFERROR(VLOOKUP(B10498,[9]電話端末!$A$2:$E$284,2,FALSE),"不在")</f>
        <v>【東京】浦野鉄平</v>
      </c>
      <c r="D10498" s="1" t="s">
        <v>20</v>
      </c>
      <c r="E10498" t="str">
        <f>IFERROR(VLOOKUP(D10498,[9]電話端末!$A$2:$E$284,2,FALSE),"不在")</f>
        <v>【本社IT】梶ヶ谷知晃</v>
      </c>
      <c r="F10498" s="1"/>
      <c r="G10498" t="str">
        <f>IFERROR(VLOOKUP(F10498,[9]電話端末!$A$2:$D$284,2,FALSE),"不在")</f>
        <v>不在</v>
      </c>
      <c r="H10498" s="4">
        <v>32</v>
      </c>
      <c r="I10498" s="4">
        <v>0</v>
      </c>
      <c r="K10498">
        <v>2.5102700449968099E+19</v>
      </c>
    </row>
    <row r="10499" spans="1:11" x14ac:dyDescent="0.45">
      <c r="A10499" s="3">
        <v>45957.640925925924</v>
      </c>
      <c r="B10499" s="1" t="s">
        <v>125</v>
      </c>
      <c r="C10499" t="str">
        <f>IFERROR(VLOOKUP(B10499,[9]電話端末!$A$2:$E$284,2,FALSE),"不在")</f>
        <v>【横浜】山﨑啓右</v>
      </c>
      <c r="D10499" s="1" t="s">
        <v>145</v>
      </c>
      <c r="E10499" t="str">
        <f>IFERROR(VLOOKUP(D10499,[9]電話端末!$A$2:$E$284,2,FALSE),"不在")</f>
        <v>【MF大阪】牧聡美</v>
      </c>
      <c r="F10499" s="1" t="s">
        <v>145</v>
      </c>
      <c r="G10499" t="str">
        <f>IFERROR(VLOOKUP(F10499,[9]電話端末!$A$2:$D$284,2,FALSE),"不在")</f>
        <v>【MF大阪】牧聡美</v>
      </c>
      <c r="H10499" s="4">
        <v>64</v>
      </c>
      <c r="I10499" s="4">
        <v>61</v>
      </c>
      <c r="K10499">
        <v>2.51027004498681E+19</v>
      </c>
    </row>
    <row r="10500" spans="1:11" x14ac:dyDescent="0.45">
      <c r="A10500" s="3">
        <v>45957.640729166669</v>
      </c>
      <c r="B10500" s="1" t="s">
        <v>20</v>
      </c>
      <c r="C10500" t="str">
        <f>IFERROR(VLOOKUP(B10500,[9]電話端末!$A$2:$E$284,2,FALSE),"不在")</f>
        <v>【本社IT】梶ヶ谷知晃</v>
      </c>
      <c r="D10500" s="1" t="s">
        <v>56</v>
      </c>
      <c r="E10500" t="str">
        <f>IFERROR(VLOOKUP(D10500,[9]電話端末!$A$2:$E$284,2,FALSE),"不在")</f>
        <v>【横浜】横内敦</v>
      </c>
      <c r="F10500" s="1" t="s">
        <v>154</v>
      </c>
      <c r="G10500" t="str">
        <f>IFERROR(VLOOKUP(F10500,[9]電話端末!$A$2:$D$284,2,FALSE),"不在")</f>
        <v>【横浜】中山満里奈</v>
      </c>
      <c r="H10500" s="4">
        <v>4</v>
      </c>
      <c r="I10500" s="4">
        <v>0</v>
      </c>
      <c r="K10500">
        <v>2.5102700449168101E+19</v>
      </c>
    </row>
    <row r="10501" spans="1:11" x14ac:dyDescent="0.45">
      <c r="A10501" s="3">
        <v>45957.640555555554</v>
      </c>
      <c r="B10501" s="1" t="s">
        <v>20</v>
      </c>
      <c r="C10501" t="str">
        <f>IFERROR(VLOOKUP(B10501,[9]電話端末!$A$2:$E$284,2,FALSE),"不在")</f>
        <v>【本社IT】梶ヶ谷知晃</v>
      </c>
      <c r="D10501" s="1" t="s">
        <v>596</v>
      </c>
      <c r="E10501" t="str">
        <f>IFERROR(VLOOKUP(D10501,[9]電話端末!$A$2:$E$284,2,FALSE),"不在")</f>
        <v>【横浜】田鹿僚志</v>
      </c>
      <c r="F10501" s="1"/>
      <c r="G10501" t="str">
        <f>IFERROR(VLOOKUP(F10501,[9]電話端末!$A$2:$D$284,2,FALSE),"不在")</f>
        <v>不在</v>
      </c>
      <c r="H10501" s="4">
        <v>3</v>
      </c>
      <c r="I10501" s="4">
        <v>0</v>
      </c>
      <c r="K10501">
        <v>2.5102700448868098E+19</v>
      </c>
    </row>
    <row r="10502" spans="1:11" x14ac:dyDescent="0.45">
      <c r="A10502" s="3">
        <v>45957.640381944446</v>
      </c>
      <c r="B10502" s="1" t="s">
        <v>72</v>
      </c>
      <c r="C10502" t="str">
        <f>IFERROR(VLOOKUP(B10502,[9]電話端末!$A$2:$E$284,2,FALSE),"不在")</f>
        <v>【横浜】青木観奈</v>
      </c>
      <c r="D10502" s="1" t="s">
        <v>54</v>
      </c>
      <c r="E10502" t="str">
        <f>IFERROR(VLOOKUP(D10502,[9]電話端末!$A$2:$E$284,2,FALSE),"不在")</f>
        <v>【東京】着信グループ</v>
      </c>
      <c r="F10502" s="1" t="s">
        <v>22</v>
      </c>
      <c r="G10502" t="str">
        <f>IFERROR(VLOOKUP(F10502,[9]電話端末!$A$2:$D$284,2,FALSE),"不在")</f>
        <v>【東京】西垣彩</v>
      </c>
      <c r="H10502" s="4">
        <v>39</v>
      </c>
      <c r="I10502" s="4">
        <v>37</v>
      </c>
      <c r="K10502">
        <v>2.51027004482681E+19</v>
      </c>
    </row>
    <row r="10503" spans="1:11" x14ac:dyDescent="0.45">
      <c r="A10503" s="3">
        <v>45957.6403587963</v>
      </c>
      <c r="B10503" s="1" t="s">
        <v>20</v>
      </c>
      <c r="C10503" t="str">
        <f>IFERROR(VLOOKUP(B10503,[9]電話端末!$A$2:$E$284,2,FALSE),"不在")</f>
        <v>【本社IT】梶ヶ谷知晃</v>
      </c>
      <c r="D10503" s="1" t="s">
        <v>206</v>
      </c>
      <c r="E10503" t="str">
        <f>IFERROR(VLOOKUP(D10503,[9]電話端末!$A$2:$E$284,2,FALSE),"不在")</f>
        <v>【横浜】川崎光弘</v>
      </c>
      <c r="F10503" s="1"/>
      <c r="G10503" t="str">
        <f>IFERROR(VLOOKUP(F10503,[9]電話端末!$A$2:$D$284,2,FALSE),"不在")</f>
        <v>不在</v>
      </c>
      <c r="H10503" s="4">
        <v>4</v>
      </c>
      <c r="I10503" s="4">
        <v>0</v>
      </c>
      <c r="K10503">
        <v>2.51027004480681E+19</v>
      </c>
    </row>
    <row r="10504" spans="1:11" x14ac:dyDescent="0.45">
      <c r="A10504" s="3">
        <v>45957.640347222223</v>
      </c>
      <c r="B10504" s="1" t="s">
        <v>83</v>
      </c>
      <c r="C10504" t="str">
        <f>IFERROR(VLOOKUP(B10504,[9]電話端末!$A$2:$E$284,2,FALSE),"不在")</f>
        <v>【札幌】舘合庸介</v>
      </c>
      <c r="D10504" s="1" t="s">
        <v>84</v>
      </c>
      <c r="E10504" t="str">
        <f>IFERROR(VLOOKUP(D10504,[9]電話端末!$A$2:$E$284,2,FALSE),"不在")</f>
        <v>【仙台】阿部かおり</v>
      </c>
      <c r="F10504" s="1" t="s">
        <v>84</v>
      </c>
      <c r="G10504" t="str">
        <f>IFERROR(VLOOKUP(F10504,[9]電話端末!$A$2:$D$284,2,FALSE),"不在")</f>
        <v>【仙台】阿部かおり</v>
      </c>
      <c r="H10504" s="4">
        <v>399</v>
      </c>
      <c r="I10504" s="4">
        <v>395</v>
      </c>
      <c r="K10504">
        <v>2.5102700447868101E+19</v>
      </c>
    </row>
    <row r="10505" spans="1:11" x14ac:dyDescent="0.45">
      <c r="A10505" s="3">
        <v>45957.640173611115</v>
      </c>
      <c r="B10505" s="1" t="s">
        <v>49</v>
      </c>
      <c r="C10505" t="str">
        <f>IFERROR(VLOOKUP(B10505,[9]電話端末!$A$2:$E$284,2,FALSE),"不在")</f>
        <v>【流山】鴻池千紗都</v>
      </c>
      <c r="D10505" s="1" t="s">
        <v>25</v>
      </c>
      <c r="E10505" t="str">
        <f>IFERROR(VLOOKUP(D10505,[9]電話端末!$A$2:$E$284,2,FALSE),"不在")</f>
        <v>【埼玉】池田千恵子</v>
      </c>
      <c r="F10505" s="1" t="s">
        <v>25</v>
      </c>
      <c r="G10505" t="str">
        <f>IFERROR(VLOOKUP(F10505,[9]電話端末!$A$2:$D$284,2,FALSE),"不在")</f>
        <v>【埼玉】池田千恵子</v>
      </c>
      <c r="H10505" s="4">
        <v>27</v>
      </c>
      <c r="I10505" s="4">
        <v>25</v>
      </c>
      <c r="K10505">
        <v>2.5102700447568101E+19</v>
      </c>
    </row>
    <row r="10506" spans="1:11" x14ac:dyDescent="0.45">
      <c r="A10506" s="3">
        <v>45957.639733796299</v>
      </c>
      <c r="B10506" s="1" t="s">
        <v>20</v>
      </c>
      <c r="C10506" t="str">
        <f>IFERROR(VLOOKUP(B10506,[9]電話端末!$A$2:$E$284,2,FALSE),"不在")</f>
        <v>【本社IT】梶ヶ谷知晃</v>
      </c>
      <c r="D10506" s="1" t="s">
        <v>597</v>
      </c>
      <c r="E10506" t="str">
        <f>IFERROR(VLOOKUP(D10506,[9]電話端末!$A$2:$E$284,2,FALSE),"不在")</f>
        <v>不在</v>
      </c>
      <c r="F10506" s="1"/>
      <c r="G10506" t="str">
        <f>IFERROR(VLOOKUP(F10506,[9]電話端末!$A$2:$D$284,2,FALSE),"不在")</f>
        <v>不在</v>
      </c>
      <c r="H10506" s="4">
        <v>0</v>
      </c>
      <c r="I10506" s="4">
        <v>0</v>
      </c>
      <c r="K10506">
        <v>2.5102700446768099E+19</v>
      </c>
    </row>
    <row r="10507" spans="1:11" x14ac:dyDescent="0.45">
      <c r="A10507" s="3">
        <v>45957.639467592591</v>
      </c>
      <c r="B10507" s="1" t="s">
        <v>20</v>
      </c>
      <c r="C10507" t="str">
        <f>IFERROR(VLOOKUP(B10507,[9]電話端末!$A$2:$E$284,2,FALSE),"不在")</f>
        <v>【本社IT】梶ヶ谷知晃</v>
      </c>
      <c r="D10507" s="1" t="s">
        <v>56</v>
      </c>
      <c r="E10507" t="str">
        <f>IFERROR(VLOOKUP(D10507,[9]電話端末!$A$2:$E$284,2,FALSE),"不在")</f>
        <v>【横浜】横内敦</v>
      </c>
      <c r="F10507" s="1"/>
      <c r="G10507" t="str">
        <f>IFERROR(VLOOKUP(F10507,[9]電話端末!$A$2:$D$284,2,FALSE),"不在")</f>
        <v>不在</v>
      </c>
      <c r="H10507" s="4">
        <v>0</v>
      </c>
      <c r="I10507" s="4">
        <v>0</v>
      </c>
      <c r="K10507">
        <v>2.51027004463681E+19</v>
      </c>
    </row>
    <row r="10508" spans="1:11" x14ac:dyDescent="0.45">
      <c r="A10508" s="3">
        <v>45957.638298611113</v>
      </c>
      <c r="B10508" s="1" t="s">
        <v>49</v>
      </c>
      <c r="C10508" t="str">
        <f>IFERROR(VLOOKUP(B10508,[9]電話端末!$A$2:$E$284,2,FALSE),"不在")</f>
        <v>【流山】鴻池千紗都</v>
      </c>
      <c r="D10508" s="1" t="s">
        <v>50</v>
      </c>
      <c r="E10508" t="str">
        <f>IFERROR(VLOOKUP(D10508,[9]電話端末!$A$2:$E$284,2,FALSE),"不在")</f>
        <v>【流山】浅沼潤也</v>
      </c>
      <c r="F10508" s="1"/>
      <c r="G10508" t="str">
        <f>IFERROR(VLOOKUP(F10508,[9]電話端末!$A$2:$D$284,2,FALSE),"不在")</f>
        <v>不在</v>
      </c>
      <c r="H10508" s="4">
        <v>25</v>
      </c>
      <c r="I10508" s="4">
        <v>0</v>
      </c>
      <c r="K10508">
        <v>2.5102700445468099E+19</v>
      </c>
    </row>
    <row r="10509" spans="1:11" x14ac:dyDescent="0.45">
      <c r="A10509" s="3">
        <v>45957.638298611113</v>
      </c>
      <c r="B10509" s="1" t="s">
        <v>145</v>
      </c>
      <c r="C10509" t="str">
        <f>IFERROR(VLOOKUP(B10509,[9]電話端末!$A$2:$E$284,2,FALSE),"不在")</f>
        <v>【MF大阪】牧聡美</v>
      </c>
      <c r="D10509" s="1" t="s">
        <v>70</v>
      </c>
      <c r="E10509" t="str">
        <f>IFERROR(VLOOKUP(D10509,[9]電話端末!$A$2:$E$284,2,FALSE),"不在")</f>
        <v>【名古屋】着信グループ</v>
      </c>
      <c r="F10509" s="1" t="s">
        <v>113</v>
      </c>
      <c r="G10509" t="str">
        <f>IFERROR(VLOOKUP(F10509,[9]電話端末!$A$2:$D$284,2,FALSE),"不在")</f>
        <v>【名古屋】水島奈美</v>
      </c>
      <c r="H10509" s="4">
        <v>77</v>
      </c>
      <c r="I10509" s="4">
        <v>75</v>
      </c>
      <c r="K10509">
        <v>2.5102700445368099E+19</v>
      </c>
    </row>
    <row r="10510" spans="1:11" x14ac:dyDescent="0.45">
      <c r="A10510" s="3">
        <v>45957.637789351851</v>
      </c>
      <c r="B10510" s="1" t="s">
        <v>465</v>
      </c>
      <c r="C10510" t="str">
        <f>IFERROR(VLOOKUP(B10510,[9]電話端末!$A$2:$E$284,2,FALSE),"不在")</f>
        <v>【大阪】中澤勇作</v>
      </c>
      <c r="D10510" s="1" t="s">
        <v>43</v>
      </c>
      <c r="E10510" t="str">
        <f>IFERROR(VLOOKUP(D10510,[9]電話端末!$A$2:$E$284,2,FALSE),"不在")</f>
        <v>【本社経理】羽鳥由美</v>
      </c>
      <c r="F10510" s="1" t="s">
        <v>43</v>
      </c>
      <c r="G10510" t="str">
        <f>IFERROR(VLOOKUP(F10510,[9]電話端末!$A$2:$D$284,2,FALSE),"不在")</f>
        <v>【本社経理】羽鳥由美</v>
      </c>
      <c r="H10510" s="4">
        <v>146</v>
      </c>
      <c r="I10510" s="4">
        <v>142</v>
      </c>
      <c r="K10510">
        <v>2.51027004447681E+19</v>
      </c>
    </row>
    <row r="10511" spans="1:11" x14ac:dyDescent="0.45">
      <c r="A10511" s="3">
        <v>45957.637407407405</v>
      </c>
      <c r="B10511" s="1" t="s">
        <v>19</v>
      </c>
      <c r="C10511" t="str">
        <f>IFERROR(VLOOKUP(B10511,[9]電話端末!$A$2:$E$284,2,FALSE),"不在")</f>
        <v>【福岡】重松宝成</v>
      </c>
      <c r="D10511" s="1" t="s">
        <v>39</v>
      </c>
      <c r="E10511" t="str">
        <f>IFERROR(VLOOKUP(D10511,[9]電話端末!$A$2:$E$284,2,FALSE),"不在")</f>
        <v>【福岡】松尾明日香</v>
      </c>
      <c r="F10511" s="1" t="s">
        <v>39</v>
      </c>
      <c r="G10511" t="str">
        <f>IFERROR(VLOOKUP(F10511,[9]電話端末!$A$2:$D$284,2,FALSE),"不在")</f>
        <v>【福岡】松尾明日香</v>
      </c>
      <c r="H10511" s="4">
        <v>40</v>
      </c>
      <c r="I10511" s="4">
        <v>38</v>
      </c>
      <c r="K10511">
        <v>2.5102700444268102E+19</v>
      </c>
    </row>
    <row r="10512" spans="1:11" x14ac:dyDescent="0.45">
      <c r="A10512" s="3">
        <v>45957.637245370373</v>
      </c>
      <c r="B10512" s="1" t="s">
        <v>49</v>
      </c>
      <c r="C10512" t="str">
        <f>IFERROR(VLOOKUP(B10512,[9]電話端末!$A$2:$E$284,2,FALSE),"不在")</f>
        <v>【流山】鴻池千紗都</v>
      </c>
      <c r="D10512" s="1" t="s">
        <v>68</v>
      </c>
      <c r="E10512" t="str">
        <f>IFERROR(VLOOKUP(D10512,[9]電話端末!$A$2:$E$284,2,FALSE),"不在")</f>
        <v>【埼玉】着信グループ</v>
      </c>
      <c r="F10512" s="1" t="s">
        <v>25</v>
      </c>
      <c r="G10512" t="str">
        <f>IFERROR(VLOOKUP(F10512,[9]電話端末!$A$2:$D$284,2,FALSE),"不在")</f>
        <v>【埼玉】池田千恵子</v>
      </c>
      <c r="H10512" s="4">
        <v>76</v>
      </c>
      <c r="I10512" s="4">
        <v>71</v>
      </c>
      <c r="K10512">
        <v>2.5102700444068098E+19</v>
      </c>
    </row>
    <row r="10513" spans="1:11" x14ac:dyDescent="0.45">
      <c r="A10513" s="3">
        <v>45957.636319444442</v>
      </c>
      <c r="B10513" s="1" t="s">
        <v>39</v>
      </c>
      <c r="C10513" t="str">
        <f>IFERROR(VLOOKUP(B10513,[9]電話端末!$A$2:$E$284,2,FALSE),"不在")</f>
        <v>【福岡】松尾明日香</v>
      </c>
      <c r="D10513" s="1" t="s">
        <v>38</v>
      </c>
      <c r="E10513" t="str">
        <f>IFERROR(VLOOKUP(D10513,[9]電話端末!$A$2:$E$284,2,FALSE),"不在")</f>
        <v>【福岡】山崎芹奈</v>
      </c>
      <c r="F10513" s="1" t="s">
        <v>38</v>
      </c>
      <c r="G10513" t="str">
        <f>IFERROR(VLOOKUP(F10513,[9]電話端末!$A$2:$D$284,2,FALSE),"不在")</f>
        <v>【福岡】山崎芹奈</v>
      </c>
      <c r="H10513" s="4">
        <v>142</v>
      </c>
      <c r="I10513" s="4">
        <v>140</v>
      </c>
      <c r="K10513">
        <v>2.5102700442468098E+19</v>
      </c>
    </row>
    <row r="10514" spans="1:11" x14ac:dyDescent="0.45">
      <c r="A10514" s="3">
        <v>45957.636180555557</v>
      </c>
      <c r="B10514" s="1" t="s">
        <v>47</v>
      </c>
      <c r="C10514" t="str">
        <f>IFERROR(VLOOKUP(B10514,[9]電話端末!$A$2:$E$284,2,FALSE),"不在")</f>
        <v>【横浜】舞智江</v>
      </c>
      <c r="D10514" s="1" t="s">
        <v>152</v>
      </c>
      <c r="E10514" t="str">
        <f>IFERROR(VLOOKUP(D10514,[9]電話端末!$A$2:$E$284,2,FALSE),"不在")</f>
        <v>【本社】IT</v>
      </c>
      <c r="F10514" s="1" t="s">
        <v>20</v>
      </c>
      <c r="G10514" t="str">
        <f>IFERROR(VLOOKUP(F10514,[9]電話端末!$A$2:$D$284,2,FALSE),"不在")</f>
        <v>【本社IT】梶ヶ谷知晃</v>
      </c>
      <c r="H10514" s="4">
        <v>101</v>
      </c>
      <c r="I10514" s="4">
        <v>94</v>
      </c>
      <c r="K10514">
        <v>2.5102700442168099E+19</v>
      </c>
    </row>
    <row r="10515" spans="1:11" x14ac:dyDescent="0.45">
      <c r="A10515" s="3">
        <v>45957.634293981479</v>
      </c>
      <c r="B10515" s="1" t="s">
        <v>40</v>
      </c>
      <c r="C10515" t="str">
        <f>IFERROR(VLOOKUP(B10515,[9]電話端末!$A$2:$E$284,2,FALSE),"不在")</f>
        <v>【本社EC】鈴木浩允</v>
      </c>
      <c r="D10515" s="1" t="s">
        <v>177</v>
      </c>
      <c r="E10515" t="str">
        <f>IFERROR(VLOOKUP(D10515,[9]電話端末!$A$2:$E$284,2,FALSE),"不在")</f>
        <v>【MF大阪】大村達也</v>
      </c>
      <c r="F10515" s="1" t="s">
        <v>177</v>
      </c>
      <c r="G10515" t="str">
        <f>IFERROR(VLOOKUP(F10515,[9]電話端末!$A$2:$D$284,2,FALSE),"不在")</f>
        <v>【MF大阪】大村達也</v>
      </c>
      <c r="H10515" s="4">
        <v>192</v>
      </c>
      <c r="I10515" s="4">
        <v>190</v>
      </c>
      <c r="K10515">
        <v>2.5102700439768101E+19</v>
      </c>
    </row>
    <row r="10516" spans="1:11" x14ac:dyDescent="0.45">
      <c r="A10516" s="3">
        <v>45957.632418981484</v>
      </c>
      <c r="B10516" s="1" t="s">
        <v>61</v>
      </c>
      <c r="C10516" t="str">
        <f>IFERROR(VLOOKUP(B10516,[9]電話端末!$A$2:$E$284,2,FALSE),"不在")</f>
        <v>【埼玉】竹内梓</v>
      </c>
      <c r="D10516" s="1" t="s">
        <v>22</v>
      </c>
      <c r="E10516" t="str">
        <f>IFERROR(VLOOKUP(D10516,[9]電話端末!$A$2:$E$284,2,FALSE),"不在")</f>
        <v>【東京】西垣彩</v>
      </c>
      <c r="F10516" s="1" t="s">
        <v>22</v>
      </c>
      <c r="G10516" t="str">
        <f>IFERROR(VLOOKUP(F10516,[9]電話端末!$A$2:$D$284,2,FALSE),"不在")</f>
        <v>【東京】西垣彩</v>
      </c>
      <c r="H10516" s="4">
        <v>69</v>
      </c>
      <c r="I10516" s="4">
        <v>67</v>
      </c>
      <c r="K10516">
        <v>2.5102700436268102E+19</v>
      </c>
    </row>
    <row r="10517" spans="1:11" x14ac:dyDescent="0.45">
      <c r="A10517" s="3">
        <v>45957.632222222222</v>
      </c>
      <c r="B10517" s="1" t="s">
        <v>61</v>
      </c>
      <c r="C10517" t="str">
        <f>IFERROR(VLOOKUP(B10517,[9]電話端末!$A$2:$E$284,2,FALSE),"不在")</f>
        <v>【埼玉】竹内梓</v>
      </c>
      <c r="D10517" s="1" t="s">
        <v>22</v>
      </c>
      <c r="E10517" t="str">
        <f>IFERROR(VLOOKUP(D10517,[9]電話端末!$A$2:$E$284,2,FALSE),"不在")</f>
        <v>【東京】西垣彩</v>
      </c>
      <c r="F10517" s="1"/>
      <c r="G10517" t="str">
        <f>IFERROR(VLOOKUP(F10517,[9]電話端末!$A$2:$D$284,2,FALSE),"不在")</f>
        <v>不在</v>
      </c>
      <c r="H10517" s="4">
        <v>0</v>
      </c>
      <c r="I10517" s="4">
        <v>0</v>
      </c>
      <c r="K10517">
        <v>2.5102700436068098E+19</v>
      </c>
    </row>
    <row r="10518" spans="1:11" x14ac:dyDescent="0.45">
      <c r="A10518" s="3">
        <v>45957.632210648146</v>
      </c>
      <c r="B10518" s="1" t="s">
        <v>84</v>
      </c>
      <c r="C10518" t="str">
        <f>IFERROR(VLOOKUP(B10518,[9]電話端末!$A$2:$E$284,2,FALSE),"不在")</f>
        <v>【仙台】阿部かおり</v>
      </c>
      <c r="D10518" s="1" t="s">
        <v>83</v>
      </c>
      <c r="E10518" t="str">
        <f>IFERROR(VLOOKUP(D10518,[9]電話端末!$A$2:$E$284,2,FALSE),"不在")</f>
        <v>【札幌】舘合庸介</v>
      </c>
      <c r="F10518" s="1" t="s">
        <v>83</v>
      </c>
      <c r="G10518" t="str">
        <f>IFERROR(VLOOKUP(F10518,[9]電話端末!$A$2:$D$284,2,FALSE),"不在")</f>
        <v>【札幌】舘合庸介</v>
      </c>
      <c r="H10518" s="4">
        <v>20</v>
      </c>
      <c r="I10518" s="4">
        <v>18</v>
      </c>
      <c r="K10518">
        <v>2.5102700435968098E+19</v>
      </c>
    </row>
    <row r="10519" spans="1:11" x14ac:dyDescent="0.45">
      <c r="A10519" s="3">
        <v>45957.630196759259</v>
      </c>
      <c r="B10519" s="1" t="s">
        <v>61</v>
      </c>
      <c r="C10519" t="str">
        <f>IFERROR(VLOOKUP(B10519,[9]電話端末!$A$2:$E$284,2,FALSE),"不在")</f>
        <v>【埼玉】竹内梓</v>
      </c>
      <c r="D10519" s="1" t="s">
        <v>598</v>
      </c>
      <c r="E10519" t="str">
        <f>IFERROR(VLOOKUP(D10519,[9]電話端末!$A$2:$E$284,2,FALSE),"不在")</f>
        <v>不在</v>
      </c>
      <c r="F10519" s="1"/>
      <c r="G10519" t="str">
        <f>IFERROR(VLOOKUP(F10519,[9]電話端末!$A$2:$D$284,2,FALSE),"不在")</f>
        <v>不在</v>
      </c>
      <c r="H10519" s="4">
        <v>0</v>
      </c>
      <c r="I10519" s="4">
        <v>0</v>
      </c>
      <c r="K10519">
        <v>2.5102700432568099E+19</v>
      </c>
    </row>
    <row r="10520" spans="1:11" x14ac:dyDescent="0.45">
      <c r="A10520" s="3">
        <v>45957.630115740743</v>
      </c>
      <c r="B10520" s="1" t="s">
        <v>40</v>
      </c>
      <c r="C10520" t="str">
        <f>IFERROR(VLOOKUP(B10520,[9]電話端末!$A$2:$E$284,2,FALSE),"不在")</f>
        <v>【本社EC】鈴木浩允</v>
      </c>
      <c r="D10520" s="1" t="s">
        <v>177</v>
      </c>
      <c r="E10520" t="str">
        <f>IFERROR(VLOOKUP(D10520,[9]電話端末!$A$2:$E$284,2,FALSE),"不在")</f>
        <v>【MF大阪】大村達也</v>
      </c>
      <c r="F10520" s="1" t="s">
        <v>177</v>
      </c>
      <c r="G10520" t="str">
        <f>IFERROR(VLOOKUP(F10520,[9]電話端末!$A$2:$D$284,2,FALSE),"不在")</f>
        <v>【MF大阪】大村達也</v>
      </c>
      <c r="H10520" s="4">
        <v>26</v>
      </c>
      <c r="I10520" s="4">
        <v>24</v>
      </c>
      <c r="K10520">
        <v>2.5102700432468099E+19</v>
      </c>
    </row>
    <row r="10521" spans="1:11" x14ac:dyDescent="0.45">
      <c r="A10521" s="3">
        <v>45957.629664351851</v>
      </c>
      <c r="B10521" s="1" t="s">
        <v>39</v>
      </c>
      <c r="C10521" t="str">
        <f>IFERROR(VLOOKUP(B10521,[9]電話端末!$A$2:$E$284,2,FALSE),"不在")</f>
        <v>【福岡】松尾明日香</v>
      </c>
      <c r="D10521" s="1" t="s">
        <v>48</v>
      </c>
      <c r="E10521" t="str">
        <f>IFERROR(VLOOKUP(D10521,[9]電話端末!$A$2:$E$284,2,FALSE),"不在")</f>
        <v>【福岡】松添愛</v>
      </c>
      <c r="F10521" s="1" t="s">
        <v>48</v>
      </c>
      <c r="G10521" t="str">
        <f>IFERROR(VLOOKUP(F10521,[9]電話端末!$A$2:$D$284,2,FALSE),"不在")</f>
        <v>【福岡】松添愛</v>
      </c>
      <c r="H10521" s="4">
        <v>48</v>
      </c>
      <c r="I10521" s="4">
        <v>45</v>
      </c>
      <c r="K10521">
        <v>2.5102700431868101E+19</v>
      </c>
    </row>
    <row r="10522" spans="1:11" x14ac:dyDescent="0.45">
      <c r="A10522" s="3">
        <v>45957.628032407411</v>
      </c>
      <c r="B10522" s="1" t="s">
        <v>48</v>
      </c>
      <c r="C10522" t="str">
        <f>IFERROR(VLOOKUP(B10522,[9]電話端末!$A$2:$E$284,2,FALSE),"不在")</f>
        <v>【福岡】松添愛</v>
      </c>
      <c r="D10522" s="1" t="s">
        <v>39</v>
      </c>
      <c r="E10522" t="str">
        <f>IFERROR(VLOOKUP(D10522,[9]電話端末!$A$2:$E$284,2,FALSE),"不在")</f>
        <v>【福岡】松尾明日香</v>
      </c>
      <c r="F10522" s="1" t="s">
        <v>39</v>
      </c>
      <c r="G10522" t="str">
        <f>IFERROR(VLOOKUP(F10522,[9]電話端末!$A$2:$D$284,2,FALSE),"不在")</f>
        <v>【福岡】松尾明日香</v>
      </c>
      <c r="H10522" s="4">
        <v>115</v>
      </c>
      <c r="I10522" s="4">
        <v>112</v>
      </c>
      <c r="K10522">
        <v>2.5102700430068101E+19</v>
      </c>
    </row>
    <row r="10523" spans="1:11" x14ac:dyDescent="0.45">
      <c r="A10523" s="3">
        <v>45957.625868055555</v>
      </c>
      <c r="B10523" s="1" t="s">
        <v>49</v>
      </c>
      <c r="C10523" t="str">
        <f>IFERROR(VLOOKUP(B10523,[9]電話端末!$A$2:$E$284,2,FALSE),"不在")</f>
        <v>【流山】鴻池千紗都</v>
      </c>
      <c r="D10523" s="1" t="s">
        <v>96</v>
      </c>
      <c r="E10523" t="str">
        <f>IFERROR(VLOOKUP(D10523,[9]電話端末!$A$2:$E$284,2,FALSE),"不在")</f>
        <v>【MF大阪】澤近美里</v>
      </c>
      <c r="F10523" s="1" t="s">
        <v>96</v>
      </c>
      <c r="G10523" t="str">
        <f>IFERROR(VLOOKUP(F10523,[9]電話端末!$A$2:$D$284,2,FALSE),"不在")</f>
        <v>【MF大阪】澤近美里</v>
      </c>
      <c r="H10523" s="4">
        <v>30</v>
      </c>
      <c r="I10523" s="4">
        <v>25</v>
      </c>
      <c r="K10523">
        <v>2.5102700427068101E+19</v>
      </c>
    </row>
    <row r="10524" spans="1:11" x14ac:dyDescent="0.45">
      <c r="A10524" s="3">
        <v>45957.622673611113</v>
      </c>
      <c r="B10524" s="1" t="s">
        <v>123</v>
      </c>
      <c r="C10524" t="str">
        <f>IFERROR(VLOOKUP(B10524,[9]電話端末!$A$2:$E$284,2,FALSE),"不在")</f>
        <v>【本社IT】福原弘明</v>
      </c>
      <c r="D10524" s="1" t="s">
        <v>139</v>
      </c>
      <c r="E10524" t="str">
        <f>IFERROR(VLOOKUP(D10524,[9]電話端末!$A$2:$E$284,2,FALSE),"不在")</f>
        <v>【MF大阪】松尾一誠</v>
      </c>
      <c r="F10524" s="1"/>
      <c r="G10524" t="str">
        <f>IFERROR(VLOOKUP(F10524,[9]電話端末!$A$2:$D$284,2,FALSE),"不在")</f>
        <v>不在</v>
      </c>
      <c r="H10524" s="4">
        <v>11</v>
      </c>
      <c r="I10524" s="4">
        <v>0</v>
      </c>
      <c r="K10524">
        <v>2.5102700423568101E+19</v>
      </c>
    </row>
    <row r="10525" spans="1:11" x14ac:dyDescent="0.45">
      <c r="A10525" s="3">
        <v>45957.621782407405</v>
      </c>
      <c r="B10525" s="1" t="s">
        <v>96</v>
      </c>
      <c r="C10525" t="str">
        <f>IFERROR(VLOOKUP(B10525,[9]電話端末!$A$2:$E$284,2,FALSE),"不在")</f>
        <v>【MF大阪】澤近美里</v>
      </c>
      <c r="D10525" s="1" t="s">
        <v>197</v>
      </c>
      <c r="E10525" t="str">
        <f>IFERROR(VLOOKUP(D10525,[9]電話端末!$A$2:$E$284,2,FALSE),"不在")</f>
        <v>【流山】着信グループ</v>
      </c>
      <c r="F10525" s="1" t="s">
        <v>49</v>
      </c>
      <c r="G10525" t="str">
        <f>IFERROR(VLOOKUP(F10525,[9]電話端末!$A$2:$D$284,2,FALSE),"不在")</f>
        <v>【流山】鴻池千紗都</v>
      </c>
      <c r="H10525" s="4">
        <v>59</v>
      </c>
      <c r="I10525" s="4">
        <v>56</v>
      </c>
      <c r="K10525">
        <v>2.51027004223681E+19</v>
      </c>
    </row>
    <row r="10526" spans="1:11" x14ac:dyDescent="0.45">
      <c r="A10526" s="3">
        <v>45957.621331018519</v>
      </c>
      <c r="B10526" s="1" t="s">
        <v>188</v>
      </c>
      <c r="C10526" t="str">
        <f>IFERROR(VLOOKUP(B10526,[9]電話端末!$A$2:$E$284,2,FALSE),"不在")</f>
        <v>【埼玉】吉田夏子</v>
      </c>
      <c r="D10526" s="1" t="s">
        <v>62</v>
      </c>
      <c r="E10526" t="str">
        <f>IFERROR(VLOOKUP(D10526,[9]電話端末!$A$2:$E$284,2,FALSE),"不在")</f>
        <v>【横浜】着信グループ</v>
      </c>
      <c r="F10526" s="1" t="s">
        <v>47</v>
      </c>
      <c r="G10526" t="str">
        <f>IFERROR(VLOOKUP(F10526,[9]電話端末!$A$2:$D$284,2,FALSE),"不在")</f>
        <v>【横浜】舞智江</v>
      </c>
      <c r="H10526" s="4">
        <v>129</v>
      </c>
      <c r="I10526" s="4">
        <v>127</v>
      </c>
      <c r="K10526">
        <v>2.5102700421268099E+19</v>
      </c>
    </row>
    <row r="10527" spans="1:11" x14ac:dyDescent="0.45">
      <c r="A10527" s="3">
        <v>45957.62122685185</v>
      </c>
      <c r="B10527" s="1" t="s">
        <v>45</v>
      </c>
      <c r="C10527" t="str">
        <f>IFERROR(VLOOKUP(B10527,[9]電話端末!$A$2:$E$284,2,FALSE),"不在")</f>
        <v>【岡山】岸本麻衣子</v>
      </c>
      <c r="D10527" s="1" t="s">
        <v>599</v>
      </c>
      <c r="E10527" t="str">
        <f>IFERROR(VLOOKUP(D10527,[9]電話端末!$A$2:$E$284,2,FALSE),"不在")</f>
        <v>不在</v>
      </c>
      <c r="F10527" s="1"/>
      <c r="G10527" t="str">
        <f>IFERROR(VLOOKUP(F10527,[9]電話端末!$A$2:$D$284,2,FALSE),"不在")</f>
        <v>不在</v>
      </c>
      <c r="H10527" s="4">
        <v>0</v>
      </c>
      <c r="I10527" s="4">
        <v>0</v>
      </c>
      <c r="K10527">
        <v>2.51027004208681E+19</v>
      </c>
    </row>
    <row r="10528" spans="1:11" x14ac:dyDescent="0.45">
      <c r="A10528" s="3">
        <v>45957.621203703704</v>
      </c>
      <c r="B10528" s="1" t="s">
        <v>45</v>
      </c>
      <c r="C10528" t="str">
        <f>IFERROR(VLOOKUP(B10528,[9]電話端末!$A$2:$E$284,2,FALSE),"不在")</f>
        <v>【岡山】岸本麻衣子</v>
      </c>
      <c r="D10528" s="1" t="s">
        <v>600</v>
      </c>
      <c r="E10528" t="str">
        <f>IFERROR(VLOOKUP(D10528,[9]電話端末!$A$2:$E$284,2,FALSE),"不在")</f>
        <v>不在</v>
      </c>
      <c r="F10528" s="1"/>
      <c r="G10528" t="str">
        <f>IFERROR(VLOOKUP(F10528,[9]電話端末!$A$2:$D$284,2,FALSE),"不在")</f>
        <v>不在</v>
      </c>
      <c r="H10528" s="4">
        <v>0</v>
      </c>
      <c r="I10528" s="4">
        <v>0</v>
      </c>
      <c r="K10528">
        <v>2.5102700420668101E+19</v>
      </c>
    </row>
    <row r="10529" spans="1:11" x14ac:dyDescent="0.45">
      <c r="A10529" s="3">
        <v>45957.620694444442</v>
      </c>
      <c r="B10529" s="1" t="s">
        <v>75</v>
      </c>
      <c r="C10529" t="str">
        <f>IFERROR(VLOOKUP(B10529,[9]電話端末!$A$2:$E$284,2,FALSE),"不在")</f>
        <v>【MF東京】山中雅仁</v>
      </c>
      <c r="D10529" s="1" t="s">
        <v>27</v>
      </c>
      <c r="E10529" t="str">
        <f>IFERROR(VLOOKUP(D10529,[9]電話端末!$A$2:$E$284,2,FALSE),"不在")</f>
        <v>【本社在庫物流課】黒田靖広</v>
      </c>
      <c r="F10529" s="1"/>
      <c r="G10529" t="str">
        <f>IFERROR(VLOOKUP(F10529,[9]電話端末!$A$2:$D$284,2,FALSE),"不在")</f>
        <v>不在</v>
      </c>
      <c r="H10529" s="4">
        <v>19</v>
      </c>
      <c r="I10529" s="4">
        <v>0</v>
      </c>
      <c r="K10529">
        <v>2.5102700419768099E+19</v>
      </c>
    </row>
    <row r="10530" spans="1:11" x14ac:dyDescent="0.45">
      <c r="A10530" s="3">
        <v>45957.620300925926</v>
      </c>
      <c r="B10530" s="1" t="s">
        <v>28</v>
      </c>
      <c r="C10530" t="str">
        <f>IFERROR(VLOOKUP(B10530,[9]電話端末!$A$2:$E$284,2,FALSE),"不在")</f>
        <v>【名古屋】大渕温子</v>
      </c>
      <c r="D10530" s="1" t="s">
        <v>113</v>
      </c>
      <c r="E10530" t="str">
        <f>IFERROR(VLOOKUP(D10530,[9]電話端末!$A$2:$E$284,2,FALSE),"不在")</f>
        <v>【名古屋】水島奈美</v>
      </c>
      <c r="F10530" s="1" t="s">
        <v>113</v>
      </c>
      <c r="G10530" t="str">
        <f>IFERROR(VLOOKUP(F10530,[9]電話端末!$A$2:$D$284,2,FALSE),"不在")</f>
        <v>【名古屋】水島奈美</v>
      </c>
      <c r="H10530" s="4">
        <v>40</v>
      </c>
      <c r="I10530" s="4">
        <v>39</v>
      </c>
      <c r="K10530">
        <v>2.51027004193681E+19</v>
      </c>
    </row>
    <row r="10531" spans="1:11" x14ac:dyDescent="0.45">
      <c r="A10531" s="3">
        <v>45957.62027777778</v>
      </c>
      <c r="B10531" s="1" t="s">
        <v>465</v>
      </c>
      <c r="C10531" t="str">
        <f>IFERROR(VLOOKUP(B10531,[9]電話端末!$A$2:$E$284,2,FALSE),"不在")</f>
        <v>【大阪】中澤勇作</v>
      </c>
      <c r="D10531" s="1" t="s">
        <v>43</v>
      </c>
      <c r="E10531" t="str">
        <f>IFERROR(VLOOKUP(D10531,[9]電話端末!$A$2:$E$284,2,FALSE),"不在")</f>
        <v>【本社経理】羽鳥由美</v>
      </c>
      <c r="F10531" s="1" t="s">
        <v>43</v>
      </c>
      <c r="G10531" t="str">
        <f>IFERROR(VLOOKUP(F10531,[9]電話端末!$A$2:$D$284,2,FALSE),"不在")</f>
        <v>【本社経理】羽鳥由美</v>
      </c>
      <c r="H10531" s="4">
        <v>233</v>
      </c>
      <c r="I10531" s="4">
        <v>228</v>
      </c>
      <c r="K10531">
        <v>2.51027004192681E+19</v>
      </c>
    </row>
    <row r="10532" spans="1:11" x14ac:dyDescent="0.45">
      <c r="A10532" s="3">
        <v>45957.620150462964</v>
      </c>
      <c r="B10532" s="1" t="s">
        <v>61</v>
      </c>
      <c r="C10532" t="str">
        <f>IFERROR(VLOOKUP(B10532,[9]電話端末!$A$2:$E$284,2,FALSE),"不在")</f>
        <v>【埼玉】竹内梓</v>
      </c>
      <c r="D10532" s="1" t="s">
        <v>22</v>
      </c>
      <c r="E10532" t="str">
        <f>IFERROR(VLOOKUP(D10532,[9]電話端末!$A$2:$E$284,2,FALSE),"不在")</f>
        <v>【東京】西垣彩</v>
      </c>
      <c r="F10532" s="1" t="s">
        <v>22</v>
      </c>
      <c r="G10532" t="str">
        <f>IFERROR(VLOOKUP(F10532,[9]電話端末!$A$2:$D$284,2,FALSE),"不在")</f>
        <v>【東京】西垣彩</v>
      </c>
      <c r="H10532" s="4">
        <v>87</v>
      </c>
      <c r="I10532" s="4">
        <v>85</v>
      </c>
      <c r="K10532">
        <v>2.5102700419068101E+19</v>
      </c>
    </row>
    <row r="10533" spans="1:11" x14ac:dyDescent="0.45">
      <c r="A10533" s="3">
        <v>45957.619710648149</v>
      </c>
      <c r="B10533" s="1" t="s">
        <v>153</v>
      </c>
      <c r="C10533" t="str">
        <f>IFERROR(VLOOKUP(B10533,[9]電話端末!$A$2:$E$284,2,FALSE),"不在")</f>
        <v>【千葉】平野翔大</v>
      </c>
      <c r="D10533" s="1" t="s">
        <v>37</v>
      </c>
      <c r="E10533" t="str">
        <f>IFERROR(VLOOKUP(D10533,[9]電話端末!$A$2:$E$284,2,FALSE),"不在")</f>
        <v>【千葉】小島佳菜</v>
      </c>
      <c r="F10533" s="1" t="s">
        <v>37</v>
      </c>
      <c r="G10533" t="str">
        <f>IFERROR(VLOOKUP(F10533,[9]電話端末!$A$2:$D$284,2,FALSE),"不在")</f>
        <v>【千葉】小島佳菜</v>
      </c>
      <c r="H10533" s="4">
        <v>29</v>
      </c>
      <c r="I10533" s="4">
        <v>28</v>
      </c>
      <c r="K10533">
        <v>2.5102700418068099E+19</v>
      </c>
    </row>
    <row r="10534" spans="1:11" x14ac:dyDescent="0.45">
      <c r="A10534" s="3">
        <v>45957.612268518518</v>
      </c>
      <c r="B10534" s="1" t="s">
        <v>52</v>
      </c>
      <c r="C10534" t="str">
        <f>IFERROR(VLOOKUP(B10534,[9]電話端末!$A$2:$E$284,2,FALSE),"不在")</f>
        <v>【本社輸入】細川靖司</v>
      </c>
      <c r="D10534" s="1" t="s">
        <v>28</v>
      </c>
      <c r="E10534" t="str">
        <f>IFERROR(VLOOKUP(D10534,[9]電話端末!$A$2:$E$284,2,FALSE),"不在")</f>
        <v>【名古屋】大渕温子</v>
      </c>
      <c r="F10534" s="1" t="s">
        <v>28</v>
      </c>
      <c r="G10534" t="str">
        <f>IFERROR(VLOOKUP(F10534,[9]電話端末!$A$2:$D$284,2,FALSE),"不在")</f>
        <v>【名古屋】大渕温子</v>
      </c>
      <c r="H10534" s="4">
        <v>75</v>
      </c>
      <c r="I10534" s="4">
        <v>73</v>
      </c>
      <c r="K10534">
        <v>2.51027004066681E+19</v>
      </c>
    </row>
    <row r="10535" spans="1:11" x14ac:dyDescent="0.45">
      <c r="A10535" s="3">
        <v>45957.61210648148</v>
      </c>
      <c r="B10535" s="1" t="s">
        <v>83</v>
      </c>
      <c r="C10535" t="str">
        <f>IFERROR(VLOOKUP(B10535,[9]電話端末!$A$2:$E$284,2,FALSE),"不在")</f>
        <v>【札幌】舘合庸介</v>
      </c>
      <c r="D10535" s="1" t="s">
        <v>118</v>
      </c>
      <c r="E10535" t="str">
        <f>IFERROR(VLOOKUP(D10535,[9]電話端末!$A$2:$E$284,2,FALSE),"不在")</f>
        <v>【仙台】真壁彰子</v>
      </c>
      <c r="F10535" s="1" t="s">
        <v>118</v>
      </c>
      <c r="G10535" t="str">
        <f>IFERROR(VLOOKUP(F10535,[9]電話端末!$A$2:$D$284,2,FALSE),"不在")</f>
        <v>【仙台】真壁彰子</v>
      </c>
      <c r="H10535" s="4">
        <v>42</v>
      </c>
      <c r="I10535" s="4">
        <v>39</v>
      </c>
      <c r="K10535">
        <v>2.5102700406268101E+19</v>
      </c>
    </row>
    <row r="10536" spans="1:11" x14ac:dyDescent="0.45">
      <c r="A10536" s="3">
        <v>45957.61141203704</v>
      </c>
      <c r="B10536" s="1" t="s">
        <v>83</v>
      </c>
      <c r="C10536" t="str">
        <f>IFERROR(VLOOKUP(B10536,[9]電話端末!$A$2:$E$284,2,FALSE),"不在")</f>
        <v>【札幌】舘合庸介</v>
      </c>
      <c r="D10536" s="1" t="s">
        <v>118</v>
      </c>
      <c r="E10536" t="str">
        <f>IFERROR(VLOOKUP(D10536,[9]電話端末!$A$2:$E$284,2,FALSE),"不在")</f>
        <v>【仙台】真壁彰子</v>
      </c>
      <c r="F10536" s="1"/>
      <c r="G10536" t="str">
        <f>IFERROR(VLOOKUP(F10536,[9]電話端末!$A$2:$D$284,2,FALSE),"不在")</f>
        <v>不在</v>
      </c>
      <c r="H10536" s="4">
        <v>0</v>
      </c>
      <c r="I10536" s="4">
        <v>0</v>
      </c>
      <c r="K10536">
        <v>2.51027004049681E+19</v>
      </c>
    </row>
    <row r="10537" spans="1:11" x14ac:dyDescent="0.45">
      <c r="A10537" s="3">
        <v>45957.611400462964</v>
      </c>
      <c r="B10537" s="1" t="s">
        <v>44</v>
      </c>
      <c r="C10537" t="str">
        <f>IFERROR(VLOOKUP(B10537,[9]電話端末!$A$2:$E$284,2,FALSE),"不在")</f>
        <v>【福岡】奥薗美和</v>
      </c>
      <c r="D10537" s="1" t="s">
        <v>19</v>
      </c>
      <c r="E10537" t="str">
        <f>IFERROR(VLOOKUP(D10537,[9]電話端末!$A$2:$E$284,2,FALSE),"不在")</f>
        <v>【福岡】重松宝成</v>
      </c>
      <c r="F10537" s="1" t="s">
        <v>19</v>
      </c>
      <c r="G10537" t="str">
        <f>IFERROR(VLOOKUP(F10537,[9]電話端末!$A$2:$D$284,2,FALSE),"不在")</f>
        <v>【福岡】重松宝成</v>
      </c>
      <c r="H10537" s="4">
        <v>59</v>
      </c>
      <c r="I10537" s="4">
        <v>58</v>
      </c>
      <c r="K10537">
        <v>2.51027004048681E+19</v>
      </c>
    </row>
    <row r="10538" spans="1:11" x14ac:dyDescent="0.45">
      <c r="A10538" s="3">
        <v>45957.610706018517</v>
      </c>
      <c r="B10538" s="1" t="s">
        <v>19</v>
      </c>
      <c r="C10538" t="str">
        <f>IFERROR(VLOOKUP(B10538,[9]電話端末!$A$2:$E$284,2,FALSE),"不在")</f>
        <v>【福岡】重松宝成</v>
      </c>
      <c r="D10538" s="1" t="s">
        <v>48</v>
      </c>
      <c r="E10538" t="str">
        <f>IFERROR(VLOOKUP(D10538,[9]電話端末!$A$2:$E$284,2,FALSE),"不在")</f>
        <v>【福岡】松添愛</v>
      </c>
      <c r="F10538" s="1" t="s">
        <v>48</v>
      </c>
      <c r="G10538" t="str">
        <f>IFERROR(VLOOKUP(F10538,[9]電話端末!$A$2:$D$284,2,FALSE),"不在")</f>
        <v>【福岡】松添愛</v>
      </c>
      <c r="H10538" s="4">
        <v>44</v>
      </c>
      <c r="I10538" s="4">
        <v>43</v>
      </c>
      <c r="K10538">
        <v>2.5102700403868099E+19</v>
      </c>
    </row>
    <row r="10539" spans="1:11" x14ac:dyDescent="0.45">
      <c r="A10539" s="3">
        <v>45957.610219907408</v>
      </c>
      <c r="B10539" s="1" t="s">
        <v>52</v>
      </c>
      <c r="C10539" t="str">
        <f>IFERROR(VLOOKUP(B10539,[9]電話端末!$A$2:$E$284,2,FALSE),"不在")</f>
        <v>【本社輸入】細川靖司</v>
      </c>
      <c r="D10539" s="1" t="s">
        <v>28</v>
      </c>
      <c r="E10539" t="str">
        <f>IFERROR(VLOOKUP(D10539,[9]電話端末!$A$2:$E$284,2,FALSE),"不在")</f>
        <v>【名古屋】大渕温子</v>
      </c>
      <c r="F10539" s="1"/>
      <c r="G10539" t="str">
        <f>IFERROR(VLOOKUP(F10539,[9]電話端末!$A$2:$D$284,2,FALSE),"不在")</f>
        <v>不在</v>
      </c>
      <c r="H10539" s="4">
        <v>1</v>
      </c>
      <c r="I10539" s="4">
        <v>0</v>
      </c>
      <c r="K10539">
        <v>2.51027004033681E+19</v>
      </c>
    </row>
    <row r="10540" spans="1:11" x14ac:dyDescent="0.45">
      <c r="A10540" s="3">
        <v>45957.609606481485</v>
      </c>
      <c r="B10540" s="1" t="s">
        <v>117</v>
      </c>
      <c r="C10540" t="str">
        <f>IFERROR(VLOOKUP(B10540,[9]電話端末!$A$2:$E$284,2,FALSE),"不在")</f>
        <v>【流山】石田拓海</v>
      </c>
      <c r="D10540" s="1" t="s">
        <v>160</v>
      </c>
      <c r="E10540" t="str">
        <f>IFERROR(VLOOKUP(D10540,[9]電話端末!$A$2:$E$284,2,FALSE),"不在")</f>
        <v>【MF大阪】梶原祐菜</v>
      </c>
      <c r="F10540" s="1" t="s">
        <v>160</v>
      </c>
      <c r="G10540" t="str">
        <f>IFERROR(VLOOKUP(F10540,[9]電話端末!$A$2:$D$284,2,FALSE),"不在")</f>
        <v>【MF大阪】梶原祐菜</v>
      </c>
      <c r="H10540" s="4">
        <v>64</v>
      </c>
      <c r="I10540" s="4">
        <v>62</v>
      </c>
      <c r="K10540">
        <v>2.5102700402168099E+19</v>
      </c>
    </row>
    <row r="10541" spans="1:11" x14ac:dyDescent="0.45">
      <c r="A10541" s="3">
        <v>45957.609537037039</v>
      </c>
      <c r="B10541" s="1" t="s">
        <v>60</v>
      </c>
      <c r="C10541" t="str">
        <f>IFERROR(VLOOKUP(B10541,[9]電話端末!$A$2:$E$284,2,FALSE),"不在")</f>
        <v>【東京】林まど佳</v>
      </c>
      <c r="D10541" s="1" t="s">
        <v>49</v>
      </c>
      <c r="E10541" t="str">
        <f>IFERROR(VLOOKUP(D10541,[9]電話端末!$A$2:$E$284,2,FALSE),"不在")</f>
        <v>【流山】鴻池千紗都</v>
      </c>
      <c r="F10541" s="1"/>
      <c r="G10541" t="str">
        <f>IFERROR(VLOOKUP(F10541,[9]電話端末!$A$2:$D$284,2,FALSE),"不在")</f>
        <v>不在</v>
      </c>
      <c r="H10541" s="4">
        <v>0</v>
      </c>
      <c r="I10541" s="4">
        <v>0</v>
      </c>
      <c r="K10541">
        <v>2.5102700402068099E+19</v>
      </c>
    </row>
    <row r="10542" spans="1:11" x14ac:dyDescent="0.45">
      <c r="A10542" s="3">
        <v>45957.609178240738</v>
      </c>
      <c r="B10542" s="1" t="s">
        <v>64</v>
      </c>
      <c r="C10542" t="str">
        <f>IFERROR(VLOOKUP(B10542,[9]電話端末!$A$2:$E$284,2,FALSE),"不在")</f>
        <v>【MF大阪】渡邉莉乃</v>
      </c>
      <c r="D10542" s="1" t="s">
        <v>70</v>
      </c>
      <c r="E10542" t="str">
        <f>IFERROR(VLOOKUP(D10542,[9]電話端末!$A$2:$E$284,2,FALSE),"不在")</f>
        <v>【名古屋】着信グループ</v>
      </c>
      <c r="F10542" s="1" t="s">
        <v>99</v>
      </c>
      <c r="G10542" t="str">
        <f>IFERROR(VLOOKUP(F10542,[9]電話端末!$A$2:$D$284,2,FALSE),"不在")</f>
        <v>【名古屋】玉腰千恵</v>
      </c>
      <c r="H10542" s="4">
        <v>101</v>
      </c>
      <c r="I10542" s="4">
        <v>99</v>
      </c>
      <c r="K10542">
        <v>2.5102700401168101E+19</v>
      </c>
    </row>
    <row r="10543" spans="1:11" x14ac:dyDescent="0.45">
      <c r="A10543" s="3">
        <v>45957.608993055554</v>
      </c>
      <c r="B10543" s="1" t="s">
        <v>52</v>
      </c>
      <c r="C10543" t="str">
        <f>IFERROR(VLOOKUP(B10543,[9]電話端末!$A$2:$E$284,2,FALSE),"不在")</f>
        <v>【本社輸入】細川靖司</v>
      </c>
      <c r="D10543" s="1" t="s">
        <v>28</v>
      </c>
      <c r="E10543" t="str">
        <f>IFERROR(VLOOKUP(D10543,[9]電話端末!$A$2:$E$284,2,FALSE),"不在")</f>
        <v>【名古屋】大渕温子</v>
      </c>
      <c r="F10543" s="1"/>
      <c r="G10543" t="str">
        <f>IFERROR(VLOOKUP(F10543,[9]電話端末!$A$2:$D$284,2,FALSE),"不在")</f>
        <v>不在</v>
      </c>
      <c r="H10543" s="4">
        <v>1</v>
      </c>
      <c r="I10543" s="4">
        <v>0</v>
      </c>
      <c r="K10543">
        <v>2.5102700400468099E+19</v>
      </c>
    </row>
    <row r="10544" spans="1:11" x14ac:dyDescent="0.45">
      <c r="A10544" s="3">
        <v>45957.607939814814</v>
      </c>
      <c r="B10544" s="1" t="s">
        <v>52</v>
      </c>
      <c r="C10544" t="str">
        <f>IFERROR(VLOOKUP(B10544,[9]電話端末!$A$2:$E$284,2,FALSE),"不在")</f>
        <v>【本社輸入】細川靖司</v>
      </c>
      <c r="D10544" s="1" t="s">
        <v>28</v>
      </c>
      <c r="E10544" t="str">
        <f>IFERROR(VLOOKUP(D10544,[9]電話端末!$A$2:$E$284,2,FALSE),"不在")</f>
        <v>【名古屋】大渕温子</v>
      </c>
      <c r="F10544" s="1"/>
      <c r="G10544" t="str">
        <f>IFERROR(VLOOKUP(F10544,[9]電話端末!$A$2:$D$284,2,FALSE),"不在")</f>
        <v>不在</v>
      </c>
      <c r="H10544" s="4">
        <v>1</v>
      </c>
      <c r="I10544" s="4">
        <v>0</v>
      </c>
      <c r="K10544">
        <v>2.51027003986681E+19</v>
      </c>
    </row>
    <row r="10545" spans="1:11" x14ac:dyDescent="0.45">
      <c r="A10545" s="3">
        <v>45957.607662037037</v>
      </c>
      <c r="B10545" s="1" t="s">
        <v>52</v>
      </c>
      <c r="C10545" t="str">
        <f>IFERROR(VLOOKUP(B10545,[9]電話端末!$A$2:$E$284,2,FALSE),"不在")</f>
        <v>【本社輸入】細川靖司</v>
      </c>
      <c r="D10545" s="1" t="s">
        <v>28</v>
      </c>
      <c r="E10545" t="str">
        <f>IFERROR(VLOOKUP(D10545,[9]電話端末!$A$2:$E$284,2,FALSE),"不在")</f>
        <v>【名古屋】大渕温子</v>
      </c>
      <c r="F10545" s="1"/>
      <c r="G10545" t="str">
        <f>IFERROR(VLOOKUP(F10545,[9]電話端末!$A$2:$D$284,2,FALSE),"不在")</f>
        <v>不在</v>
      </c>
      <c r="H10545" s="4">
        <v>0</v>
      </c>
      <c r="I10545" s="4">
        <v>0</v>
      </c>
      <c r="K10545">
        <v>2.5102700398268101E+19</v>
      </c>
    </row>
    <row r="10546" spans="1:11" x14ac:dyDescent="0.45">
      <c r="A10546" s="3">
        <v>45957.60659722222</v>
      </c>
      <c r="B10546" s="1" t="s">
        <v>129</v>
      </c>
      <c r="C10546" t="str">
        <f>IFERROR(VLOOKUP(B10546,[9]電話端末!$A$2:$E$284,2,FALSE),"不在")</f>
        <v>【本社総務】赤羽恵理</v>
      </c>
      <c r="D10546" s="1" t="s">
        <v>67</v>
      </c>
      <c r="E10546" t="str">
        <f>IFERROR(VLOOKUP(D10546,[9]電話端末!$A$2:$E$284,2,FALSE),"不在")</f>
        <v>【MF大阪】後垣幸恵</v>
      </c>
      <c r="F10546" s="1" t="s">
        <v>67</v>
      </c>
      <c r="G10546" t="str">
        <f>IFERROR(VLOOKUP(F10546,[9]電話端末!$A$2:$D$284,2,FALSE),"不在")</f>
        <v>【MF大阪】後垣幸恵</v>
      </c>
      <c r="H10546" s="4">
        <v>38</v>
      </c>
      <c r="I10546" s="4">
        <v>35</v>
      </c>
      <c r="K10546">
        <v>2.5102700396568101E+19</v>
      </c>
    </row>
    <row r="10547" spans="1:11" x14ac:dyDescent="0.45">
      <c r="A10547" s="3">
        <v>45957.60633101852</v>
      </c>
      <c r="B10547" s="1" t="s">
        <v>44</v>
      </c>
      <c r="C10547" t="str">
        <f>IFERROR(VLOOKUP(B10547,[9]電話端末!$A$2:$E$284,2,FALSE),"不在")</f>
        <v>【福岡】奥薗美和</v>
      </c>
      <c r="D10547" s="1" t="s">
        <v>111</v>
      </c>
      <c r="E10547" t="str">
        <f>IFERROR(VLOOKUP(D10547,[9]電話端末!$A$2:$E$284,2,FALSE),"不在")</f>
        <v>【岡山】着信グループ</v>
      </c>
      <c r="F10547" s="1" t="s">
        <v>45</v>
      </c>
      <c r="G10547" t="str">
        <f>IFERROR(VLOOKUP(F10547,[9]電話端末!$A$2:$D$284,2,FALSE),"不在")</f>
        <v>【岡山】岸本麻衣子</v>
      </c>
      <c r="H10547" s="4">
        <v>59</v>
      </c>
      <c r="I10547" s="4">
        <v>55</v>
      </c>
      <c r="K10547">
        <v>2.5102700395668099E+19</v>
      </c>
    </row>
    <row r="10548" spans="1:11" x14ac:dyDescent="0.45">
      <c r="A10548" s="3">
        <v>45957.606215277781</v>
      </c>
      <c r="B10548" s="1" t="s">
        <v>145</v>
      </c>
      <c r="C10548" t="str">
        <f>IFERROR(VLOOKUP(B10548,[9]電話端末!$A$2:$E$284,2,FALSE),"不在")</f>
        <v>【MF大阪】牧聡美</v>
      </c>
      <c r="D10548" s="1" t="s">
        <v>28</v>
      </c>
      <c r="E10548" t="str">
        <f>IFERROR(VLOOKUP(D10548,[9]電話端末!$A$2:$E$284,2,FALSE),"不在")</f>
        <v>【名古屋】大渕温子</v>
      </c>
      <c r="F10548" s="1" t="s">
        <v>28</v>
      </c>
      <c r="G10548" t="str">
        <f>IFERROR(VLOOKUP(F10548,[9]電話端末!$A$2:$D$284,2,FALSE),"不在")</f>
        <v>【名古屋】大渕温子</v>
      </c>
      <c r="H10548" s="4">
        <v>257</v>
      </c>
      <c r="I10548" s="4">
        <v>255</v>
      </c>
      <c r="K10548">
        <v>2.51027003952681E+19</v>
      </c>
    </row>
    <row r="10549" spans="1:11" x14ac:dyDescent="0.45">
      <c r="A10549" s="3">
        <v>45957.602268518516</v>
      </c>
      <c r="B10549" s="1" t="s">
        <v>44</v>
      </c>
      <c r="C10549" t="str">
        <f>IFERROR(VLOOKUP(B10549,[9]電話端末!$A$2:$E$284,2,FALSE),"不在")</f>
        <v>【福岡】奥薗美和</v>
      </c>
      <c r="D10549" s="1" t="s">
        <v>70</v>
      </c>
      <c r="E10549" t="str">
        <f>IFERROR(VLOOKUP(D10549,[9]電話端末!$A$2:$E$284,2,FALSE),"不在")</f>
        <v>【名古屋】着信グループ</v>
      </c>
      <c r="F10549" s="1" t="s">
        <v>28</v>
      </c>
      <c r="G10549" t="str">
        <f>IFERROR(VLOOKUP(F10549,[9]電話端末!$A$2:$D$284,2,FALSE),"不在")</f>
        <v>【名古屋】大渕温子</v>
      </c>
      <c r="H10549" s="4">
        <v>68</v>
      </c>
      <c r="I10549" s="4">
        <v>66</v>
      </c>
      <c r="K10549">
        <v>2.5102700386868101E+19</v>
      </c>
    </row>
    <row r="10550" spans="1:11" x14ac:dyDescent="0.45">
      <c r="A10550" s="3">
        <v>45957.599872685183</v>
      </c>
      <c r="B10550" s="1" t="s">
        <v>25</v>
      </c>
      <c r="C10550" t="str">
        <f>IFERROR(VLOOKUP(B10550,[9]電話端末!$A$2:$E$284,2,FALSE),"不在")</f>
        <v>【埼玉】池田千恵子</v>
      </c>
      <c r="D10550" s="1" t="s">
        <v>52</v>
      </c>
      <c r="E10550" t="str">
        <f>IFERROR(VLOOKUP(D10550,[9]電話端末!$A$2:$E$284,2,FALSE),"不在")</f>
        <v>【本社輸入】細川靖司</v>
      </c>
      <c r="F10550" s="1" t="s">
        <v>52</v>
      </c>
      <c r="G10550" t="str">
        <f>IFERROR(VLOOKUP(F10550,[9]電話端末!$A$2:$D$284,2,FALSE),"不在")</f>
        <v>【本社輸入】細川靖司</v>
      </c>
      <c r="H10550" s="4">
        <v>449</v>
      </c>
      <c r="I10550" s="4">
        <v>446</v>
      </c>
      <c r="K10550">
        <v>2.5102700383568101E+19</v>
      </c>
    </row>
    <row r="10551" spans="1:11" x14ac:dyDescent="0.45">
      <c r="A10551" s="3">
        <v>45957.599699074075</v>
      </c>
      <c r="B10551" s="1" t="s">
        <v>47</v>
      </c>
      <c r="C10551" t="str">
        <f>IFERROR(VLOOKUP(B10551,[9]電話端末!$A$2:$E$284,2,FALSE),"不在")</f>
        <v>【横浜】舞智江</v>
      </c>
      <c r="D10551" s="1" t="s">
        <v>54</v>
      </c>
      <c r="E10551" t="str">
        <f>IFERROR(VLOOKUP(D10551,[9]電話端末!$A$2:$E$284,2,FALSE),"不在")</f>
        <v>【東京】着信グループ</v>
      </c>
      <c r="F10551" s="1" t="s">
        <v>60</v>
      </c>
      <c r="G10551" t="str">
        <f>IFERROR(VLOOKUP(F10551,[9]電話端末!$A$2:$D$284,2,FALSE),"不在")</f>
        <v>【東京】林まど佳</v>
      </c>
      <c r="H10551" s="4">
        <v>49</v>
      </c>
      <c r="I10551" s="4">
        <v>47</v>
      </c>
      <c r="K10551">
        <v>2.5102700383368102E+19</v>
      </c>
    </row>
    <row r="10552" spans="1:11" x14ac:dyDescent="0.45">
      <c r="A10552" s="3">
        <v>45957.599537037036</v>
      </c>
      <c r="B10552" s="1" t="s">
        <v>113</v>
      </c>
      <c r="C10552" t="str">
        <f>IFERROR(VLOOKUP(B10552,[9]電話端末!$A$2:$E$284,2,FALSE),"不在")</f>
        <v>【名古屋】水島奈美</v>
      </c>
      <c r="D10552" s="1" t="s">
        <v>28</v>
      </c>
      <c r="E10552" t="str">
        <f>IFERROR(VLOOKUP(D10552,[9]電話端末!$A$2:$E$284,2,FALSE),"不在")</f>
        <v>【名古屋】大渕温子</v>
      </c>
      <c r="F10552" s="1" t="s">
        <v>28</v>
      </c>
      <c r="G10552" t="str">
        <f>IFERROR(VLOOKUP(F10552,[9]電話端末!$A$2:$D$284,2,FALSE),"不在")</f>
        <v>【名古屋】大渕温子</v>
      </c>
      <c r="H10552" s="4">
        <v>197</v>
      </c>
      <c r="I10552" s="4">
        <v>196</v>
      </c>
      <c r="K10552">
        <v>2.5102700383268098E+19</v>
      </c>
    </row>
    <row r="10553" spans="1:11" x14ac:dyDescent="0.45">
      <c r="A10553" s="3">
        <v>45957.598333333335</v>
      </c>
      <c r="B10553" s="1" t="s">
        <v>67</v>
      </c>
      <c r="C10553" t="str">
        <f>IFERROR(VLOOKUP(B10553,[9]電話端末!$A$2:$E$284,2,FALSE),"不在")</f>
        <v>【MF大阪】後垣幸恵</v>
      </c>
      <c r="D10553" s="1" t="s">
        <v>33</v>
      </c>
      <c r="E10553" t="str">
        <f>IFERROR(VLOOKUP(D10553,[9]電話端末!$A$2:$E$284,2,FALSE),"不在")</f>
        <v>【本社経理】池上有花</v>
      </c>
      <c r="F10553" s="1" t="s">
        <v>11</v>
      </c>
      <c r="G10553" t="str">
        <f>IFERROR(VLOOKUP(F10553,[9]電話端末!$A$2:$D$284,2,FALSE),"不在")</f>
        <v>【本社経理】池上有花</v>
      </c>
      <c r="H10553" s="4">
        <v>161</v>
      </c>
      <c r="I10553" s="4">
        <v>158</v>
      </c>
      <c r="K10553">
        <v>2.5102700379968098E+19</v>
      </c>
    </row>
    <row r="10554" spans="1:11" x14ac:dyDescent="0.45">
      <c r="A10554" s="3">
        <v>45957.598032407404</v>
      </c>
      <c r="B10554" s="1" t="s">
        <v>120</v>
      </c>
      <c r="C10554" t="str">
        <f>IFERROR(VLOOKUP(B10554,[9]電話端末!$A$2:$E$284,2,FALSE),"不在")</f>
        <v>【岡山】岩佐寛子</v>
      </c>
      <c r="D10554" s="1" t="s">
        <v>41</v>
      </c>
      <c r="E10554" t="str">
        <f>IFERROR(VLOOKUP(D10554,[9]電話端末!$A$2:$E$284,2,FALSE),"不在")</f>
        <v>【大阪】松下愛</v>
      </c>
      <c r="F10554" s="1" t="s">
        <v>41</v>
      </c>
      <c r="G10554" t="str">
        <f>IFERROR(VLOOKUP(F10554,[9]電話端末!$A$2:$D$284,2,FALSE),"不在")</f>
        <v>【大阪】松下愛</v>
      </c>
      <c r="H10554" s="4">
        <v>59</v>
      </c>
      <c r="I10554" s="4">
        <v>57</v>
      </c>
      <c r="K10554">
        <v>2.51027003791681E+19</v>
      </c>
    </row>
    <row r="10555" spans="1:11" x14ac:dyDescent="0.45">
      <c r="A10555" s="3">
        <v>45957.595625000002</v>
      </c>
      <c r="B10555" s="1" t="s">
        <v>41</v>
      </c>
      <c r="C10555" t="str">
        <f>IFERROR(VLOOKUP(B10555,[9]電話端末!$A$2:$E$284,2,FALSE),"不在")</f>
        <v>【大阪】松下愛</v>
      </c>
      <c r="D10555" s="1" t="s">
        <v>111</v>
      </c>
      <c r="E10555" t="str">
        <f>IFERROR(VLOOKUP(D10555,[9]電話端末!$A$2:$E$284,2,FALSE),"不在")</f>
        <v>【岡山】着信グループ</v>
      </c>
      <c r="F10555" s="1" t="s">
        <v>120</v>
      </c>
      <c r="G10555" t="str">
        <f>IFERROR(VLOOKUP(F10555,[9]電話端末!$A$2:$D$284,2,FALSE),"不在")</f>
        <v>【岡山】岩佐寛子</v>
      </c>
      <c r="H10555" s="4">
        <v>71</v>
      </c>
      <c r="I10555" s="4">
        <v>65</v>
      </c>
      <c r="K10555">
        <v>2.5102700373968101E+19</v>
      </c>
    </row>
    <row r="10556" spans="1:11" x14ac:dyDescent="0.45">
      <c r="A10556" s="3">
        <v>45957.595347222225</v>
      </c>
      <c r="B10556" s="1" t="s">
        <v>37</v>
      </c>
      <c r="C10556" t="str">
        <f>IFERROR(VLOOKUP(B10556,[9]電話端末!$A$2:$E$284,2,FALSE),"不在")</f>
        <v>【千葉】小島佳菜</v>
      </c>
      <c r="D10556" s="1" t="s">
        <v>50</v>
      </c>
      <c r="E10556" t="str">
        <f>IFERROR(VLOOKUP(D10556,[9]電話端末!$A$2:$E$284,2,FALSE),"不在")</f>
        <v>【流山】浅沼潤也</v>
      </c>
      <c r="F10556" s="1"/>
      <c r="G10556" t="str">
        <f>IFERROR(VLOOKUP(F10556,[9]電話端末!$A$2:$D$284,2,FALSE),"不在")</f>
        <v>不在</v>
      </c>
      <c r="H10556" s="4">
        <v>18</v>
      </c>
      <c r="I10556" s="4">
        <v>0</v>
      </c>
      <c r="K10556">
        <v>2.5102700373268099E+19</v>
      </c>
    </row>
    <row r="10557" spans="1:11" x14ac:dyDescent="0.45">
      <c r="A10557" s="3">
        <v>45957.594629629632</v>
      </c>
      <c r="B10557" s="1" t="s">
        <v>105</v>
      </c>
      <c r="C10557" t="str">
        <f>IFERROR(VLOOKUP(B10557,[9]電話端末!$A$2:$E$284,2,FALSE),"不在")</f>
        <v>【埼玉】金子友希</v>
      </c>
      <c r="D10557" s="1" t="s">
        <v>37</v>
      </c>
      <c r="E10557" t="str">
        <f>IFERROR(VLOOKUP(D10557,[9]電話端末!$A$2:$E$284,2,FALSE),"不在")</f>
        <v>【千葉】小島佳菜</v>
      </c>
      <c r="F10557" s="1" t="s">
        <v>37</v>
      </c>
      <c r="G10557" t="str">
        <f>IFERROR(VLOOKUP(F10557,[9]電話端末!$A$2:$D$284,2,FALSE),"不在")</f>
        <v>【千葉】小島佳菜</v>
      </c>
      <c r="H10557" s="4">
        <v>44</v>
      </c>
      <c r="I10557" s="4">
        <v>42</v>
      </c>
      <c r="K10557">
        <v>2.5102700370868101E+19</v>
      </c>
    </row>
    <row r="10558" spans="1:11" x14ac:dyDescent="0.45">
      <c r="A10558" s="3">
        <v>45957.594224537039</v>
      </c>
      <c r="B10558" s="1" t="s">
        <v>52</v>
      </c>
      <c r="C10558" t="str">
        <f>IFERROR(VLOOKUP(B10558,[9]電話端末!$A$2:$E$284,2,FALSE),"不在")</f>
        <v>【本社輸入】細川靖司</v>
      </c>
      <c r="D10558" s="1" t="s">
        <v>34</v>
      </c>
      <c r="E10558" t="str">
        <f>IFERROR(VLOOKUP(D10558,[9]電話端末!$A$2:$E$284,2,FALSE),"不在")</f>
        <v>【埼玉】細田昌子</v>
      </c>
      <c r="F10558" s="1" t="s">
        <v>216</v>
      </c>
      <c r="G10558" t="str">
        <f>IFERROR(VLOOKUP(F10558,[9]電話端末!$A$2:$D$284,2,FALSE),"不在")</f>
        <v>【埼玉】矢島静音</v>
      </c>
      <c r="H10558" s="4">
        <v>135</v>
      </c>
      <c r="I10558" s="4">
        <v>123</v>
      </c>
      <c r="K10558">
        <v>2.5102700369368101E+19</v>
      </c>
    </row>
    <row r="10559" spans="1:11" x14ac:dyDescent="0.45">
      <c r="A10559" s="3">
        <v>45957.593032407407</v>
      </c>
      <c r="B10559" s="1" t="s">
        <v>41</v>
      </c>
      <c r="C10559" t="str">
        <f>IFERROR(VLOOKUP(B10559,[9]電話端末!$A$2:$E$284,2,FALSE),"不在")</f>
        <v>【大阪】松下愛</v>
      </c>
      <c r="D10559" s="1" t="s">
        <v>104</v>
      </c>
      <c r="E10559" t="str">
        <f>IFERROR(VLOOKUP(D10559,[9]電話端末!$A$2:$E$284,2,FALSE),"不在")</f>
        <v>【岡山】矢野夏絵</v>
      </c>
      <c r="F10559" s="1" t="s">
        <v>104</v>
      </c>
      <c r="G10559" t="str">
        <f>IFERROR(VLOOKUP(F10559,[9]電話端末!$A$2:$D$284,2,FALSE),"不在")</f>
        <v>【岡山】矢野夏絵</v>
      </c>
      <c r="H10559" s="4">
        <v>78</v>
      </c>
      <c r="I10559" s="4">
        <v>75</v>
      </c>
      <c r="K10559">
        <v>2.5102700367168098E+19</v>
      </c>
    </row>
    <row r="10560" spans="1:11" x14ac:dyDescent="0.45">
      <c r="A10560" s="3">
        <v>45957.59207175926</v>
      </c>
      <c r="B10560" s="1" t="s">
        <v>44</v>
      </c>
      <c r="C10560" t="str">
        <f>IFERROR(VLOOKUP(B10560,[9]電話端末!$A$2:$E$284,2,FALSE),"不在")</f>
        <v>【福岡】奥薗美和</v>
      </c>
      <c r="D10560" s="1" t="s">
        <v>39</v>
      </c>
      <c r="E10560" t="str">
        <f>IFERROR(VLOOKUP(D10560,[9]電話端末!$A$2:$E$284,2,FALSE),"不在")</f>
        <v>【福岡】松尾明日香</v>
      </c>
      <c r="F10560" s="1" t="s">
        <v>39</v>
      </c>
      <c r="G10560" t="str">
        <f>IFERROR(VLOOKUP(F10560,[9]電話端末!$A$2:$D$284,2,FALSE),"不在")</f>
        <v>【福岡】松尾明日香</v>
      </c>
      <c r="H10560" s="4">
        <v>637</v>
      </c>
      <c r="I10560" s="4">
        <v>636</v>
      </c>
      <c r="K10560">
        <v>2.51027003649681E+19</v>
      </c>
    </row>
    <row r="10561" spans="1:11" x14ac:dyDescent="0.45">
      <c r="A10561" s="3">
        <v>45957.591365740744</v>
      </c>
      <c r="B10561" s="1" t="s">
        <v>101</v>
      </c>
      <c r="C10561" t="str">
        <f>IFERROR(VLOOKUP(B10561,[9]電話端末!$A$2:$E$284,2,FALSE),"不在")</f>
        <v>【本社EC】山口莉奈</v>
      </c>
      <c r="D10561" s="1" t="s">
        <v>222</v>
      </c>
      <c r="E10561" t="str">
        <f>IFERROR(VLOOKUP(D10561,[9]電話端末!$A$2:$E$284,2,FALSE),"不在")</f>
        <v>【本社EC】渡辺慶太</v>
      </c>
      <c r="F10561" s="1" t="s">
        <v>222</v>
      </c>
      <c r="G10561" t="str">
        <f>IFERROR(VLOOKUP(F10561,[9]電話端末!$A$2:$D$284,2,FALSE),"不在")</f>
        <v>【本社EC】渡辺慶太</v>
      </c>
      <c r="H10561" s="4">
        <v>23</v>
      </c>
      <c r="I10561" s="4">
        <v>21</v>
      </c>
      <c r="K10561">
        <v>2.5102700363068101E+19</v>
      </c>
    </row>
    <row r="10562" spans="1:11" x14ac:dyDescent="0.45">
      <c r="A10562" s="3">
        <v>45957.590810185182</v>
      </c>
      <c r="B10562" s="1" t="s">
        <v>22</v>
      </c>
      <c r="C10562" t="str">
        <f>IFERROR(VLOOKUP(B10562,[9]電話端末!$A$2:$E$284,2,FALSE),"不在")</f>
        <v>【東京】西垣彩</v>
      </c>
      <c r="D10562" s="1" t="s">
        <v>68</v>
      </c>
      <c r="E10562" t="str">
        <f>IFERROR(VLOOKUP(D10562,[9]電話端末!$A$2:$E$284,2,FALSE),"不在")</f>
        <v>【埼玉】着信グループ</v>
      </c>
      <c r="F10562" s="1" t="s">
        <v>61</v>
      </c>
      <c r="G10562" t="str">
        <f>IFERROR(VLOOKUP(F10562,[9]電話端末!$A$2:$D$284,2,FALSE),"不在")</f>
        <v>【埼玉】竹内梓</v>
      </c>
      <c r="H10562" s="4">
        <v>171</v>
      </c>
      <c r="I10562" s="4">
        <v>167</v>
      </c>
      <c r="K10562">
        <v>2.5102700362168099E+19</v>
      </c>
    </row>
    <row r="10563" spans="1:11" x14ac:dyDescent="0.45">
      <c r="A10563" s="3">
        <v>45957.590104166666</v>
      </c>
      <c r="B10563" s="1" t="s">
        <v>30</v>
      </c>
      <c r="C10563" t="str">
        <f>IFERROR(VLOOKUP(B10563,[9]電話端末!$A$2:$E$284,2,FALSE),"不在")</f>
        <v>【横浜】吉田玲</v>
      </c>
      <c r="D10563" s="1" t="s">
        <v>81</v>
      </c>
      <c r="E10563" t="str">
        <f>IFERROR(VLOOKUP(D10563,[9]電話端末!$A$2:$E$284,2,FALSE),"不在")</f>
        <v>【横浜】奥秋素子</v>
      </c>
      <c r="F10563" s="1" t="s">
        <v>81</v>
      </c>
      <c r="G10563" t="str">
        <f>IFERROR(VLOOKUP(F10563,[9]電話端末!$A$2:$D$284,2,FALSE),"不在")</f>
        <v>【横浜】奥秋素子</v>
      </c>
      <c r="H10563" s="4">
        <v>50</v>
      </c>
      <c r="I10563" s="4">
        <v>48</v>
      </c>
      <c r="K10563">
        <v>2.5102700360868098E+19</v>
      </c>
    </row>
    <row r="10564" spans="1:11" x14ac:dyDescent="0.45">
      <c r="A10564" s="3">
        <v>45957.586817129632</v>
      </c>
      <c r="B10564" s="1" t="s">
        <v>99</v>
      </c>
      <c r="C10564" t="str">
        <f>IFERROR(VLOOKUP(B10564,[9]電話端末!$A$2:$E$284,2,FALSE),"不在")</f>
        <v>【名古屋】玉腰千恵</v>
      </c>
      <c r="D10564" s="1" t="s">
        <v>36</v>
      </c>
      <c r="E10564" t="str">
        <f>IFERROR(VLOOKUP(D10564,[9]電話端末!$A$2:$E$284,2,FALSE),"不在")</f>
        <v>【名古屋】稲垣みちる</v>
      </c>
      <c r="F10564" s="1" t="s">
        <v>36</v>
      </c>
      <c r="G10564" t="str">
        <f>IFERROR(VLOOKUP(F10564,[9]電話端末!$A$2:$D$284,2,FALSE),"不在")</f>
        <v>【名古屋】稲垣みちる</v>
      </c>
      <c r="H10564" s="4">
        <v>73</v>
      </c>
      <c r="I10564" s="4">
        <v>72</v>
      </c>
      <c r="K10564">
        <v>2.5102700355568099E+19</v>
      </c>
    </row>
    <row r="10565" spans="1:11" x14ac:dyDescent="0.45">
      <c r="A10565" s="3">
        <v>45957.585057870368</v>
      </c>
      <c r="B10565" s="1" t="s">
        <v>39</v>
      </c>
      <c r="C10565" t="str">
        <f>IFERROR(VLOOKUP(B10565,[9]電話端末!$A$2:$E$284,2,FALSE),"不在")</f>
        <v>【福岡】松尾明日香</v>
      </c>
      <c r="D10565" s="1" t="s">
        <v>103</v>
      </c>
      <c r="E10565" t="str">
        <f>IFERROR(VLOOKUP(D10565,[9]電話端末!$A$2:$E$284,2,FALSE),"不在")</f>
        <v>【岡山】北添恵</v>
      </c>
      <c r="F10565" s="1" t="s">
        <v>103</v>
      </c>
      <c r="G10565" t="str">
        <f>IFERROR(VLOOKUP(F10565,[9]電話端末!$A$2:$D$284,2,FALSE),"不在")</f>
        <v>【岡山】北添恵</v>
      </c>
      <c r="H10565" s="4">
        <v>133</v>
      </c>
      <c r="I10565" s="4">
        <v>131</v>
      </c>
      <c r="K10565">
        <v>2.51027003522681E+19</v>
      </c>
    </row>
    <row r="10566" spans="1:11" x14ac:dyDescent="0.45">
      <c r="A10566" s="3">
        <v>45957.585023148145</v>
      </c>
      <c r="B10566" s="1" t="s">
        <v>125</v>
      </c>
      <c r="C10566" t="str">
        <f>IFERROR(VLOOKUP(B10566,[9]電話端末!$A$2:$E$284,2,FALSE),"不在")</f>
        <v>【横浜】山﨑啓右</v>
      </c>
      <c r="D10566" s="1" t="s">
        <v>101</v>
      </c>
      <c r="E10566" t="str">
        <f>IFERROR(VLOOKUP(D10566,[9]電話端末!$A$2:$E$284,2,FALSE),"不在")</f>
        <v>【本社EC】山口莉奈</v>
      </c>
      <c r="F10566" s="1" t="s">
        <v>101</v>
      </c>
      <c r="G10566" t="str">
        <f>IFERROR(VLOOKUP(F10566,[9]電話端末!$A$2:$D$284,2,FALSE),"不在")</f>
        <v>【本社EC】山口莉奈</v>
      </c>
      <c r="H10566" s="4">
        <v>58</v>
      </c>
      <c r="I10566" s="4">
        <v>55</v>
      </c>
      <c r="K10566">
        <v>2.51027003520681E+19</v>
      </c>
    </row>
    <row r="10567" spans="1:11" x14ac:dyDescent="0.45">
      <c r="A10567" s="3">
        <v>45957.583680555559</v>
      </c>
      <c r="B10567" s="1" t="s">
        <v>99</v>
      </c>
      <c r="C10567" t="str">
        <f>IFERROR(VLOOKUP(B10567,[9]電話端末!$A$2:$E$284,2,FALSE),"不在")</f>
        <v>【名古屋】玉腰千恵</v>
      </c>
      <c r="D10567" s="1" t="s">
        <v>36</v>
      </c>
      <c r="E10567" t="str">
        <f>IFERROR(VLOOKUP(D10567,[9]電話端末!$A$2:$E$284,2,FALSE),"不在")</f>
        <v>【名古屋】稲垣みちる</v>
      </c>
      <c r="F10567" s="1" t="s">
        <v>36</v>
      </c>
      <c r="G10567" t="str">
        <f>IFERROR(VLOOKUP(F10567,[9]電話端末!$A$2:$D$284,2,FALSE),"不在")</f>
        <v>【名古屋】稲垣みちる</v>
      </c>
      <c r="H10567" s="4">
        <v>115</v>
      </c>
      <c r="I10567" s="4">
        <v>112</v>
      </c>
      <c r="K10567">
        <v>2.5102700349468099E+19</v>
      </c>
    </row>
    <row r="10568" spans="1:11" x14ac:dyDescent="0.45">
      <c r="A10568" s="3">
        <v>45957.583611111113</v>
      </c>
      <c r="B10568" s="1" t="s">
        <v>50</v>
      </c>
      <c r="C10568" t="str">
        <f>IFERROR(VLOOKUP(B10568,[9]電話端末!$A$2:$E$284,2,FALSE),"不在")</f>
        <v>【流山】浅沼潤也</v>
      </c>
      <c r="D10568" s="1" t="s">
        <v>188</v>
      </c>
      <c r="E10568" t="str">
        <f>IFERROR(VLOOKUP(D10568,[9]電話端末!$A$2:$E$284,2,FALSE),"不在")</f>
        <v>【埼玉】吉田夏子</v>
      </c>
      <c r="F10568" s="1" t="s">
        <v>188</v>
      </c>
      <c r="G10568" t="str">
        <f>IFERROR(VLOOKUP(F10568,[9]電話端末!$A$2:$D$284,2,FALSE),"不在")</f>
        <v>【埼玉】吉田夏子</v>
      </c>
      <c r="H10568" s="4">
        <v>35</v>
      </c>
      <c r="I10568" s="4">
        <v>33</v>
      </c>
      <c r="K10568">
        <v>2.5102700349168099E+19</v>
      </c>
    </row>
    <row r="10569" spans="1:11" x14ac:dyDescent="0.45">
      <c r="A10569" s="3">
        <v>45957.582881944443</v>
      </c>
      <c r="B10569" s="1" t="s">
        <v>101</v>
      </c>
      <c r="C10569" t="str">
        <f>IFERROR(VLOOKUP(B10569,[9]電話端末!$A$2:$E$284,2,FALSE),"不在")</f>
        <v>【本社EC】山口莉奈</v>
      </c>
      <c r="D10569" s="1" t="s">
        <v>62</v>
      </c>
      <c r="E10569" t="str">
        <f>IFERROR(VLOOKUP(D10569,[9]電話端末!$A$2:$E$284,2,FALSE),"不在")</f>
        <v>【横浜】着信グループ</v>
      </c>
      <c r="F10569" s="1" t="s">
        <v>47</v>
      </c>
      <c r="G10569" t="str">
        <f>IFERROR(VLOOKUP(F10569,[9]電話端末!$A$2:$D$284,2,FALSE),"不在")</f>
        <v>【横浜】舞智江</v>
      </c>
      <c r="H10569" s="4">
        <v>68</v>
      </c>
      <c r="I10569" s="4">
        <v>65</v>
      </c>
      <c r="K10569">
        <v>2.5102700347968098E+19</v>
      </c>
    </row>
    <row r="10570" spans="1:11" x14ac:dyDescent="0.45">
      <c r="A10570" s="3">
        <v>45957.582638888889</v>
      </c>
      <c r="B10570" s="1" t="s">
        <v>101</v>
      </c>
      <c r="C10570" t="str">
        <f>IFERROR(VLOOKUP(B10570,[9]電話端末!$A$2:$E$284,2,FALSE),"不在")</f>
        <v>【本社EC】山口莉奈</v>
      </c>
      <c r="D10570" s="1" t="s">
        <v>125</v>
      </c>
      <c r="E10570" t="str">
        <f>IFERROR(VLOOKUP(D10570,[9]電話端末!$A$2:$E$284,2,FALSE),"不在")</f>
        <v>【横浜】山﨑啓右</v>
      </c>
      <c r="F10570" s="1"/>
      <c r="G10570" t="str">
        <f>IFERROR(VLOOKUP(F10570,[9]電話端末!$A$2:$D$284,2,FALSE),"不在")</f>
        <v>不在</v>
      </c>
      <c r="H10570" s="4">
        <v>19</v>
      </c>
      <c r="I10570" s="4">
        <v>0</v>
      </c>
      <c r="K10570">
        <v>2.51027003471681E+19</v>
      </c>
    </row>
    <row r="10571" spans="1:11" x14ac:dyDescent="0.45">
      <c r="A10571" s="3">
        <v>45957.578576388885</v>
      </c>
      <c r="B10571" s="1" t="s">
        <v>28</v>
      </c>
      <c r="C10571" t="str">
        <f>IFERROR(VLOOKUP(B10571,[9]電話端末!$A$2:$E$284,2,FALSE),"不在")</f>
        <v>【名古屋】大渕温子</v>
      </c>
      <c r="D10571" s="1" t="s">
        <v>36</v>
      </c>
      <c r="E10571" t="str">
        <f>IFERROR(VLOOKUP(D10571,[9]電話端末!$A$2:$E$284,2,FALSE),"不在")</f>
        <v>【名古屋】稲垣みちる</v>
      </c>
      <c r="F10571" s="1" t="s">
        <v>36</v>
      </c>
      <c r="G10571" t="str">
        <f>IFERROR(VLOOKUP(F10571,[9]電話端末!$A$2:$D$284,2,FALSE),"不在")</f>
        <v>【名古屋】稲垣みちる</v>
      </c>
      <c r="H10571" s="4">
        <v>149</v>
      </c>
      <c r="I10571" s="4">
        <v>147</v>
      </c>
      <c r="K10571">
        <v>2.51027003409681E+19</v>
      </c>
    </row>
    <row r="10572" spans="1:11" x14ac:dyDescent="0.45">
      <c r="A10572" s="3">
        <v>45957.577777777777</v>
      </c>
      <c r="B10572" s="1" t="s">
        <v>11</v>
      </c>
      <c r="C10572" t="str">
        <f>IFERROR(VLOOKUP(B10572,[9]電話端末!$A$2:$E$284,2,FALSE),"不在")</f>
        <v>【本社経理】池上有花</v>
      </c>
      <c r="D10572" s="1" t="s">
        <v>67</v>
      </c>
      <c r="E10572" t="str">
        <f>IFERROR(VLOOKUP(D10572,[9]電話端末!$A$2:$E$284,2,FALSE),"不在")</f>
        <v>【MF大阪】後垣幸恵</v>
      </c>
      <c r="F10572" s="1" t="s">
        <v>67</v>
      </c>
      <c r="G10572" t="str">
        <f>IFERROR(VLOOKUP(F10572,[9]電話端末!$A$2:$D$284,2,FALSE),"不在")</f>
        <v>【MF大阪】後垣幸恵</v>
      </c>
      <c r="H10572" s="4">
        <v>57</v>
      </c>
      <c r="I10572" s="4">
        <v>55</v>
      </c>
      <c r="K10572">
        <v>2.5102700339968098E+19</v>
      </c>
    </row>
    <row r="10573" spans="1:11" x14ac:dyDescent="0.45">
      <c r="A10573" s="3">
        <v>45957.574953703705</v>
      </c>
      <c r="B10573" s="1" t="s">
        <v>63</v>
      </c>
      <c r="C10573" t="str">
        <f>IFERROR(VLOOKUP(B10573,[9]電話端末!$A$2:$E$284,2,FALSE),"不在")</f>
        <v>【MF大阪】松尾セリ菜</v>
      </c>
      <c r="D10573" s="1" t="s">
        <v>41</v>
      </c>
      <c r="E10573" t="str">
        <f>IFERROR(VLOOKUP(D10573,[9]電話端末!$A$2:$E$284,2,FALSE),"不在")</f>
        <v>【大阪】松下愛</v>
      </c>
      <c r="F10573" s="1" t="s">
        <v>41</v>
      </c>
      <c r="G10573" t="str">
        <f>IFERROR(VLOOKUP(F10573,[9]電話端末!$A$2:$D$284,2,FALSE),"不在")</f>
        <v>【大阪】松下愛</v>
      </c>
      <c r="H10573" s="4">
        <v>44</v>
      </c>
      <c r="I10573" s="4">
        <v>42</v>
      </c>
      <c r="K10573">
        <v>2.51027003360681E+19</v>
      </c>
    </row>
    <row r="10574" spans="1:11" x14ac:dyDescent="0.45">
      <c r="A10574" s="3">
        <v>45957.574918981481</v>
      </c>
      <c r="B10574" s="1" t="s">
        <v>44</v>
      </c>
      <c r="C10574" t="str">
        <f>IFERROR(VLOOKUP(B10574,[9]電話端末!$A$2:$E$284,2,FALSE),"不在")</f>
        <v>【福岡】奥薗美和</v>
      </c>
      <c r="D10574" s="1" t="s">
        <v>48</v>
      </c>
      <c r="E10574" t="str">
        <f>IFERROR(VLOOKUP(D10574,[9]電話端末!$A$2:$E$284,2,FALSE),"不在")</f>
        <v>【福岡】松添愛</v>
      </c>
      <c r="F10574" s="1" t="s">
        <v>48</v>
      </c>
      <c r="G10574" t="str">
        <f>IFERROR(VLOOKUP(F10574,[9]電話端末!$A$2:$D$284,2,FALSE),"不在")</f>
        <v>【福岡】松添愛</v>
      </c>
      <c r="H10574" s="4">
        <v>39</v>
      </c>
      <c r="I10574" s="4">
        <v>38</v>
      </c>
      <c r="K10574">
        <v>2.51027003359681E+19</v>
      </c>
    </row>
    <row r="10575" spans="1:11" x14ac:dyDescent="0.45">
      <c r="A10575" s="3">
        <v>45957.574664351851</v>
      </c>
      <c r="B10575" s="1" t="s">
        <v>144</v>
      </c>
      <c r="C10575" t="str">
        <f>IFERROR(VLOOKUP(B10575,[9]電話端末!$A$2:$E$284,2,FALSE),"不在")</f>
        <v>【本社輸入】五戸勇気</v>
      </c>
      <c r="D10575" s="1" t="s">
        <v>143</v>
      </c>
      <c r="E10575" t="str">
        <f>IFERROR(VLOOKUP(D10575,[9]電話端末!$A$2:$E$284,2,FALSE),"不在")</f>
        <v>【仙台】高橋哲也</v>
      </c>
      <c r="F10575" s="1"/>
      <c r="G10575" t="str">
        <f>IFERROR(VLOOKUP(F10575,[9]電話端末!$A$2:$D$284,2,FALSE),"不在")</f>
        <v>不在</v>
      </c>
      <c r="H10575" s="4">
        <v>1</v>
      </c>
      <c r="I10575" s="4">
        <v>0</v>
      </c>
      <c r="K10575">
        <v>2.5102700335268098E+19</v>
      </c>
    </row>
    <row r="10576" spans="1:11" x14ac:dyDescent="0.45">
      <c r="A10576" s="3">
        <v>45957.573773148149</v>
      </c>
      <c r="B10576" s="1" t="s">
        <v>144</v>
      </c>
      <c r="C10576" t="str">
        <f>IFERROR(VLOOKUP(B10576,[9]電話端末!$A$2:$E$284,2,FALSE),"不在")</f>
        <v>【本社輸入】五戸勇気</v>
      </c>
      <c r="D10576" s="1" t="s">
        <v>84</v>
      </c>
      <c r="E10576" t="str">
        <f>IFERROR(VLOOKUP(D10576,[9]電話端末!$A$2:$E$284,2,FALSE),"不在")</f>
        <v>【仙台】阿部かおり</v>
      </c>
      <c r="F10576" s="1" t="s">
        <v>84</v>
      </c>
      <c r="G10576" t="str">
        <f>IFERROR(VLOOKUP(F10576,[9]電話端末!$A$2:$D$284,2,FALSE),"不在")</f>
        <v>【仙台】阿部かおり</v>
      </c>
      <c r="H10576" s="4">
        <v>72</v>
      </c>
      <c r="I10576" s="4">
        <v>69</v>
      </c>
      <c r="K10576">
        <v>2.5102700333568098E+19</v>
      </c>
    </row>
    <row r="10577" spans="1:11" x14ac:dyDescent="0.45">
      <c r="A10577" s="3">
        <v>45957.573333333334</v>
      </c>
      <c r="B10577" s="1" t="s">
        <v>38</v>
      </c>
      <c r="C10577" t="str">
        <f>IFERROR(VLOOKUP(B10577,[9]電話端末!$A$2:$E$284,2,FALSE),"不在")</f>
        <v>【福岡】山崎芹奈</v>
      </c>
      <c r="D10577" s="1" t="s">
        <v>44</v>
      </c>
      <c r="E10577" t="str">
        <f>IFERROR(VLOOKUP(D10577,[9]電話端末!$A$2:$E$284,2,FALSE),"不在")</f>
        <v>【福岡】奥薗美和</v>
      </c>
      <c r="F10577" s="1" t="s">
        <v>44</v>
      </c>
      <c r="G10577" t="str">
        <f>IFERROR(VLOOKUP(F10577,[9]電話端末!$A$2:$D$284,2,FALSE),"不在")</f>
        <v>【福岡】奥薗美和</v>
      </c>
      <c r="H10577" s="4">
        <v>114</v>
      </c>
      <c r="I10577" s="4">
        <v>112</v>
      </c>
      <c r="K10577">
        <v>2.5102700332668101E+19</v>
      </c>
    </row>
    <row r="10578" spans="1:11" x14ac:dyDescent="0.45">
      <c r="A10578" s="3">
        <v>45957.573171296295</v>
      </c>
      <c r="B10578" s="1" t="s">
        <v>41</v>
      </c>
      <c r="C10578" t="str">
        <f>IFERROR(VLOOKUP(B10578,[9]電話端末!$A$2:$E$284,2,FALSE),"不在")</f>
        <v>【大阪】松下愛</v>
      </c>
      <c r="D10578" s="1" t="s">
        <v>145</v>
      </c>
      <c r="E10578" t="str">
        <f>IFERROR(VLOOKUP(D10578,[9]電話端末!$A$2:$E$284,2,FALSE),"不在")</f>
        <v>【MF大阪】牧聡美</v>
      </c>
      <c r="F10578" s="1" t="s">
        <v>145</v>
      </c>
      <c r="G10578" t="str">
        <f>IFERROR(VLOOKUP(F10578,[9]電話端末!$A$2:$D$284,2,FALSE),"不在")</f>
        <v>【MF大阪】牧聡美</v>
      </c>
      <c r="H10578" s="4">
        <v>23</v>
      </c>
      <c r="I10578" s="4">
        <v>21</v>
      </c>
      <c r="K10578">
        <v>2.5102700332468101E+19</v>
      </c>
    </row>
    <row r="10579" spans="1:11" x14ac:dyDescent="0.45">
      <c r="A10579" s="3">
        <v>45957.572592592594</v>
      </c>
      <c r="B10579" s="1" t="s">
        <v>63</v>
      </c>
      <c r="C10579" t="str">
        <f>IFERROR(VLOOKUP(B10579,[9]電話端末!$A$2:$E$284,2,FALSE),"不在")</f>
        <v>【MF大阪】松尾セリ菜</v>
      </c>
      <c r="D10579" s="1" t="s">
        <v>41</v>
      </c>
      <c r="E10579" t="str">
        <f>IFERROR(VLOOKUP(D10579,[9]電話端末!$A$2:$E$284,2,FALSE),"不在")</f>
        <v>【大阪】松下愛</v>
      </c>
      <c r="F10579" s="1"/>
      <c r="G10579" t="str">
        <f>IFERROR(VLOOKUP(F10579,[9]電話端末!$A$2:$D$284,2,FALSE),"不在")</f>
        <v>不在</v>
      </c>
      <c r="H10579" s="4">
        <v>0</v>
      </c>
      <c r="I10579" s="4">
        <v>0</v>
      </c>
      <c r="K10579">
        <v>2.51027003314681E+19</v>
      </c>
    </row>
    <row r="10580" spans="1:11" x14ac:dyDescent="0.45">
      <c r="A10580" s="3">
        <v>45957.572511574072</v>
      </c>
      <c r="B10580" s="1" t="s">
        <v>113</v>
      </c>
      <c r="C10580" t="str">
        <f>IFERROR(VLOOKUP(B10580,[9]電話端末!$A$2:$E$284,2,FALSE),"不在")</f>
        <v>【名古屋】水島奈美</v>
      </c>
      <c r="D10580" s="1" t="s">
        <v>104</v>
      </c>
      <c r="E10580" t="str">
        <f>IFERROR(VLOOKUP(D10580,[9]電話端末!$A$2:$E$284,2,FALSE),"不在")</f>
        <v>【岡山】矢野夏絵</v>
      </c>
      <c r="F10580" s="1" t="s">
        <v>104</v>
      </c>
      <c r="G10580" t="str">
        <f>IFERROR(VLOOKUP(F10580,[9]電話端末!$A$2:$D$284,2,FALSE),"不在")</f>
        <v>【岡山】矢野夏絵</v>
      </c>
      <c r="H10580" s="4">
        <v>25</v>
      </c>
      <c r="I10580" s="4">
        <v>23</v>
      </c>
      <c r="K10580">
        <v>2.51027003311681E+19</v>
      </c>
    </row>
    <row r="10581" spans="1:11" x14ac:dyDescent="0.45">
      <c r="A10581" s="3">
        <v>45957.57230324074</v>
      </c>
      <c r="B10581" s="1" t="s">
        <v>101</v>
      </c>
      <c r="C10581" t="str">
        <f>IFERROR(VLOOKUP(B10581,[9]電話端末!$A$2:$E$284,2,FALSE),"不在")</f>
        <v>【本社EC】山口莉奈</v>
      </c>
      <c r="D10581" s="1" t="s">
        <v>62</v>
      </c>
      <c r="E10581" t="str">
        <f>IFERROR(VLOOKUP(D10581,[9]電話端末!$A$2:$E$284,2,FALSE),"不在")</f>
        <v>【横浜】着信グループ</v>
      </c>
      <c r="F10581" s="1" t="s">
        <v>47</v>
      </c>
      <c r="G10581" t="str">
        <f>IFERROR(VLOOKUP(F10581,[9]電話端末!$A$2:$D$284,2,FALSE),"不在")</f>
        <v>【横浜】舞智江</v>
      </c>
      <c r="H10581" s="4">
        <v>125</v>
      </c>
      <c r="I10581" s="4">
        <v>122</v>
      </c>
      <c r="K10581">
        <v>2.5102700330268099E+19</v>
      </c>
    </row>
    <row r="10582" spans="1:11" x14ac:dyDescent="0.45">
      <c r="A10582" s="3">
        <v>45957.571712962963</v>
      </c>
      <c r="B10582" s="1" t="s">
        <v>39</v>
      </c>
      <c r="C10582" t="str">
        <f>IFERROR(VLOOKUP(B10582,[9]電話端末!$A$2:$E$284,2,FALSE),"不在")</f>
        <v>【福岡】松尾明日香</v>
      </c>
      <c r="D10582" s="1" t="s">
        <v>19</v>
      </c>
      <c r="E10582" t="str">
        <f>IFERROR(VLOOKUP(D10582,[9]電話端末!$A$2:$E$284,2,FALSE),"不在")</f>
        <v>【福岡】重松宝成</v>
      </c>
      <c r="F10582" s="1" t="s">
        <v>19</v>
      </c>
      <c r="G10582" t="str">
        <f>IFERROR(VLOOKUP(F10582,[9]電話端末!$A$2:$D$284,2,FALSE),"不在")</f>
        <v>【福岡】重松宝成</v>
      </c>
      <c r="H10582" s="4">
        <v>22</v>
      </c>
      <c r="I10582" s="4">
        <v>19</v>
      </c>
      <c r="K10582">
        <v>2.5102700329168101E+19</v>
      </c>
    </row>
    <row r="10583" spans="1:11" x14ac:dyDescent="0.45">
      <c r="A10583" s="3">
        <v>45957.571666666663</v>
      </c>
      <c r="B10583" s="1" t="s">
        <v>37</v>
      </c>
      <c r="C10583" t="str">
        <f>IFERROR(VLOOKUP(B10583,[9]電話端末!$A$2:$E$284,2,FALSE),"不在")</f>
        <v>【千葉】小島佳菜</v>
      </c>
      <c r="D10583" s="1" t="s">
        <v>55</v>
      </c>
      <c r="E10583" t="str">
        <f>IFERROR(VLOOKUP(D10583,[9]電話端末!$A$2:$E$284,2,FALSE),"不在")</f>
        <v>【東京】高澤早紀</v>
      </c>
      <c r="F10583" s="1" t="s">
        <v>55</v>
      </c>
      <c r="G10583" t="str">
        <f>IFERROR(VLOOKUP(F10583,[9]電話端末!$A$2:$D$284,2,FALSE),"不在")</f>
        <v>【東京】高澤早紀</v>
      </c>
      <c r="H10583" s="4">
        <v>43</v>
      </c>
      <c r="I10583" s="4">
        <v>41</v>
      </c>
      <c r="K10583">
        <v>2.5102700329068102E+19</v>
      </c>
    </row>
    <row r="10584" spans="1:11" x14ac:dyDescent="0.45">
      <c r="A10584" s="3">
        <v>45957.571655092594</v>
      </c>
      <c r="B10584" s="1" t="s">
        <v>29</v>
      </c>
      <c r="C10584" t="str">
        <f>IFERROR(VLOOKUP(B10584,[9]電話端末!$A$2:$E$284,2,FALSE),"不在")</f>
        <v>【本社EC】大城明日香</v>
      </c>
      <c r="D10584" s="1" t="s">
        <v>40</v>
      </c>
      <c r="E10584" t="str">
        <f>IFERROR(VLOOKUP(D10584,[9]電話端末!$A$2:$E$284,2,FALSE),"不在")</f>
        <v>【本社EC】鈴木浩允</v>
      </c>
      <c r="F10584" s="1" t="s">
        <v>40</v>
      </c>
      <c r="G10584" t="str">
        <f>IFERROR(VLOOKUP(F10584,[9]電話端末!$A$2:$D$284,2,FALSE),"不在")</f>
        <v>【本社EC】鈴木浩允</v>
      </c>
      <c r="H10584" s="4">
        <v>63</v>
      </c>
      <c r="I10584" s="4">
        <v>62</v>
      </c>
      <c r="K10584">
        <v>2.5102700328968102E+19</v>
      </c>
    </row>
    <row r="10585" spans="1:11" x14ac:dyDescent="0.45">
      <c r="A10585" s="3">
        <v>45957.570949074077</v>
      </c>
      <c r="B10585" s="1" t="s">
        <v>101</v>
      </c>
      <c r="C10585" t="str">
        <f>IFERROR(VLOOKUP(B10585,[9]電話端末!$A$2:$E$284,2,FALSE),"不在")</f>
        <v>【本社EC】山口莉奈</v>
      </c>
      <c r="D10585" s="1" t="s">
        <v>125</v>
      </c>
      <c r="E10585" t="str">
        <f>IFERROR(VLOOKUP(D10585,[9]電話端末!$A$2:$E$284,2,FALSE),"不在")</f>
        <v>【横浜】山﨑啓右</v>
      </c>
      <c r="F10585" s="1"/>
      <c r="G10585" t="str">
        <f>IFERROR(VLOOKUP(F10585,[9]電話端末!$A$2:$D$284,2,FALSE),"不在")</f>
        <v>不在</v>
      </c>
      <c r="H10585" s="4">
        <v>18</v>
      </c>
      <c r="I10585" s="4">
        <v>0</v>
      </c>
      <c r="K10585">
        <v>2.5102700327368102E+19</v>
      </c>
    </row>
    <row r="10586" spans="1:11" x14ac:dyDescent="0.45">
      <c r="A10586" s="3">
        <v>45957.570833333331</v>
      </c>
      <c r="B10586" s="1" t="s">
        <v>126</v>
      </c>
      <c r="C10586" t="str">
        <f>IFERROR(VLOOKUP(B10586,[9]電話端末!$A$2:$E$284,2,FALSE),"不在")</f>
        <v>【名古屋】髙木昂平</v>
      </c>
      <c r="D10586" s="1" t="s">
        <v>41</v>
      </c>
      <c r="E10586" t="str">
        <f>IFERROR(VLOOKUP(D10586,[9]電話端末!$A$2:$E$284,2,FALSE),"不在")</f>
        <v>【大阪】松下愛</v>
      </c>
      <c r="F10586" s="1" t="s">
        <v>41</v>
      </c>
      <c r="G10586" t="str">
        <f>IFERROR(VLOOKUP(F10586,[9]電話端末!$A$2:$D$284,2,FALSE),"不在")</f>
        <v>【大阪】松下愛</v>
      </c>
      <c r="H10586" s="4">
        <v>33</v>
      </c>
      <c r="I10586" s="4">
        <v>31</v>
      </c>
      <c r="K10586">
        <v>2.5102700326968099E+19</v>
      </c>
    </row>
    <row r="10587" spans="1:11" x14ac:dyDescent="0.45">
      <c r="A10587" s="3">
        <v>45957.570462962962</v>
      </c>
      <c r="B10587" s="1" t="s">
        <v>55</v>
      </c>
      <c r="C10587" t="str">
        <f>IFERROR(VLOOKUP(B10587,[9]電話端末!$A$2:$E$284,2,FALSE),"不在")</f>
        <v>【東京】高澤早紀</v>
      </c>
      <c r="D10587" s="1" t="s">
        <v>37</v>
      </c>
      <c r="E10587" t="str">
        <f>IFERROR(VLOOKUP(D10587,[9]電話端末!$A$2:$E$284,2,FALSE),"不在")</f>
        <v>【千葉】小島佳菜</v>
      </c>
      <c r="F10587" s="1" t="s">
        <v>37</v>
      </c>
      <c r="G10587" t="str">
        <f>IFERROR(VLOOKUP(F10587,[9]電話端末!$A$2:$D$284,2,FALSE),"不在")</f>
        <v>【千葉】小島佳菜</v>
      </c>
      <c r="H10587" s="4">
        <v>46</v>
      </c>
      <c r="I10587" s="4">
        <v>39</v>
      </c>
      <c r="K10587">
        <v>2.5102700325868102E+19</v>
      </c>
    </row>
    <row r="10588" spans="1:11" x14ac:dyDescent="0.45">
      <c r="A10588" s="3">
        <v>45957.569803240738</v>
      </c>
      <c r="B10588" s="1" t="s">
        <v>101</v>
      </c>
      <c r="C10588" t="str">
        <f>IFERROR(VLOOKUP(B10588,[9]電話端末!$A$2:$E$284,2,FALSE),"不在")</f>
        <v>【本社EC】山口莉奈</v>
      </c>
      <c r="D10588" s="1" t="s">
        <v>125</v>
      </c>
      <c r="E10588" t="str">
        <f>IFERROR(VLOOKUP(D10588,[9]電話端末!$A$2:$E$284,2,FALSE),"不在")</f>
        <v>【横浜】山﨑啓右</v>
      </c>
      <c r="F10588" s="1"/>
      <c r="G10588" t="str">
        <f>IFERROR(VLOOKUP(F10588,[9]電話端末!$A$2:$D$284,2,FALSE),"不在")</f>
        <v>不在</v>
      </c>
      <c r="H10588" s="4">
        <v>24</v>
      </c>
      <c r="I10588" s="4">
        <v>0</v>
      </c>
      <c r="K10588">
        <v>2.5102700324668101E+19</v>
      </c>
    </row>
    <row r="10589" spans="1:11" x14ac:dyDescent="0.45">
      <c r="A10589" s="3">
        <v>45957.569710648146</v>
      </c>
      <c r="B10589" s="1" t="s">
        <v>36</v>
      </c>
      <c r="C10589" t="str">
        <f>IFERROR(VLOOKUP(B10589,[9]電話端末!$A$2:$E$284,2,FALSE),"不在")</f>
        <v>【名古屋】稲垣みちる</v>
      </c>
      <c r="D10589" s="1" t="s">
        <v>99</v>
      </c>
      <c r="E10589" t="str">
        <f>IFERROR(VLOOKUP(D10589,[9]電話端末!$A$2:$E$284,2,FALSE),"不在")</f>
        <v>【名古屋】玉腰千恵</v>
      </c>
      <c r="F10589" s="1" t="s">
        <v>99</v>
      </c>
      <c r="G10589" t="str">
        <f>IFERROR(VLOOKUP(F10589,[9]電話端末!$A$2:$D$284,2,FALSE),"不在")</f>
        <v>【名古屋】玉腰千恵</v>
      </c>
      <c r="H10589" s="4">
        <v>51</v>
      </c>
      <c r="I10589" s="4">
        <v>50</v>
      </c>
      <c r="K10589">
        <v>2.5102700324468101E+19</v>
      </c>
    </row>
    <row r="10590" spans="1:11" x14ac:dyDescent="0.45">
      <c r="A10590" s="3">
        <v>45957.567488425928</v>
      </c>
      <c r="B10590" s="1" t="s">
        <v>44</v>
      </c>
      <c r="C10590" t="str">
        <f>IFERROR(VLOOKUP(B10590,[9]電話端末!$A$2:$E$284,2,FALSE),"不在")</f>
        <v>【福岡】奥薗美和</v>
      </c>
      <c r="D10590" s="1" t="s">
        <v>38</v>
      </c>
      <c r="E10590" t="str">
        <f>IFERROR(VLOOKUP(D10590,[9]電話端末!$A$2:$E$284,2,FALSE),"不在")</f>
        <v>【福岡】山崎芹奈</v>
      </c>
      <c r="F10590" s="1" t="s">
        <v>38</v>
      </c>
      <c r="G10590" t="str">
        <f>IFERROR(VLOOKUP(F10590,[9]電話端末!$A$2:$D$284,2,FALSE),"不在")</f>
        <v>【福岡】山崎芹奈</v>
      </c>
      <c r="H10590" s="4">
        <v>75</v>
      </c>
      <c r="I10590" s="4">
        <v>74</v>
      </c>
      <c r="K10590">
        <v>2.51027003199681E+19</v>
      </c>
    </row>
    <row r="10591" spans="1:11" x14ac:dyDescent="0.45">
      <c r="A10591" s="3">
        <v>45957.567337962966</v>
      </c>
      <c r="B10591" s="1" t="s">
        <v>105</v>
      </c>
      <c r="C10591" t="str">
        <f>IFERROR(VLOOKUP(B10591,[9]電話端末!$A$2:$E$284,2,FALSE),"不在")</f>
        <v>【埼玉】金子友希</v>
      </c>
      <c r="D10591" s="1" t="s">
        <v>54</v>
      </c>
      <c r="E10591" t="str">
        <f>IFERROR(VLOOKUP(D10591,[9]電話端末!$A$2:$E$284,2,FALSE),"不在")</f>
        <v>【東京】着信グループ</v>
      </c>
      <c r="F10591" s="1" t="s">
        <v>55</v>
      </c>
      <c r="G10591" t="str">
        <f>IFERROR(VLOOKUP(F10591,[9]電話端末!$A$2:$D$284,2,FALSE),"不在")</f>
        <v>【東京】高澤早紀</v>
      </c>
      <c r="H10591" s="4">
        <v>143</v>
      </c>
      <c r="I10591" s="4">
        <v>142</v>
      </c>
      <c r="K10591">
        <v>2.5102700319768101E+19</v>
      </c>
    </row>
    <row r="10592" spans="1:11" x14ac:dyDescent="0.45">
      <c r="A10592" s="3">
        <v>45957.567129629628</v>
      </c>
      <c r="B10592" s="1" t="s">
        <v>112</v>
      </c>
      <c r="C10592" t="str">
        <f>IFERROR(VLOOKUP(B10592,[9]電話端末!$A$2:$E$284,2,FALSE),"不在")</f>
        <v>【岡山】河原由布子</v>
      </c>
      <c r="D10592" s="1" t="s">
        <v>130</v>
      </c>
      <c r="E10592" t="str">
        <f>IFERROR(VLOOKUP(D10592,[9]電話端末!$A$2:$E$284,2,FALSE),"不在")</f>
        <v>【福岡】着信グループ</v>
      </c>
      <c r="F10592" s="1" t="s">
        <v>48</v>
      </c>
      <c r="G10592" t="str">
        <f>IFERROR(VLOOKUP(F10592,[9]電話端末!$A$2:$D$284,2,FALSE),"不在")</f>
        <v>【福岡】松添愛</v>
      </c>
      <c r="H10592" s="4">
        <v>38</v>
      </c>
      <c r="I10592" s="4">
        <v>31</v>
      </c>
      <c r="K10592">
        <v>2.5102700319268098E+19</v>
      </c>
    </row>
    <row r="10593" spans="1:11" x14ac:dyDescent="0.45">
      <c r="A10593" s="3">
        <v>45957.566990740743</v>
      </c>
      <c r="B10593" s="1" t="s">
        <v>112</v>
      </c>
      <c r="C10593" t="str">
        <f>IFERROR(VLOOKUP(B10593,[9]電話端末!$A$2:$E$284,2,FALSE),"不在")</f>
        <v>【岡山】河原由布子</v>
      </c>
      <c r="D10593" s="1" t="s">
        <v>39</v>
      </c>
      <c r="E10593" t="str">
        <f>IFERROR(VLOOKUP(D10593,[9]電話端末!$A$2:$E$284,2,FALSE),"不在")</f>
        <v>【福岡】松尾明日香</v>
      </c>
      <c r="F10593" s="1"/>
      <c r="G10593" t="str">
        <f>IFERROR(VLOOKUP(F10593,[9]電話端末!$A$2:$D$284,2,FALSE),"不在")</f>
        <v>不在</v>
      </c>
      <c r="H10593" s="4">
        <v>1</v>
      </c>
      <c r="I10593" s="4">
        <v>0</v>
      </c>
      <c r="K10593">
        <v>2.5102700318968099E+19</v>
      </c>
    </row>
    <row r="10594" spans="1:11" x14ac:dyDescent="0.45">
      <c r="A10594" s="3">
        <v>45957.566296296296</v>
      </c>
      <c r="B10594" s="1" t="s">
        <v>41</v>
      </c>
      <c r="C10594" t="str">
        <f>IFERROR(VLOOKUP(B10594,[9]電話端末!$A$2:$E$284,2,FALSE),"不在")</f>
        <v>【大阪】松下愛</v>
      </c>
      <c r="D10594" s="1" t="s">
        <v>131</v>
      </c>
      <c r="E10594" t="str">
        <f>IFERROR(VLOOKUP(D10594,[9]電話端末!$A$2:$E$284,2,FALSE),"不在")</f>
        <v>【MF大阪】濱尾香</v>
      </c>
      <c r="F10594" s="1" t="s">
        <v>63</v>
      </c>
      <c r="G10594" t="str">
        <f>IFERROR(VLOOKUP(F10594,[9]電話端末!$A$2:$D$284,2,FALSE),"不在")</f>
        <v>【MF大阪】松尾セリ菜</v>
      </c>
      <c r="H10594" s="4">
        <v>73</v>
      </c>
      <c r="I10594" s="4">
        <v>62</v>
      </c>
      <c r="K10594">
        <v>2.5102700317468099E+19</v>
      </c>
    </row>
    <row r="10595" spans="1:11" x14ac:dyDescent="0.45">
      <c r="A10595" s="3">
        <v>45957.566099537034</v>
      </c>
      <c r="B10595" s="1" t="s">
        <v>113</v>
      </c>
      <c r="C10595" t="str">
        <f>IFERROR(VLOOKUP(B10595,[9]電話端末!$A$2:$E$284,2,FALSE),"不在")</f>
        <v>【名古屋】水島奈美</v>
      </c>
      <c r="D10595" s="1" t="s">
        <v>99</v>
      </c>
      <c r="E10595" t="str">
        <f>IFERROR(VLOOKUP(D10595,[9]電話端末!$A$2:$E$284,2,FALSE),"不在")</f>
        <v>【名古屋】玉腰千恵</v>
      </c>
      <c r="F10595" s="1" t="s">
        <v>99</v>
      </c>
      <c r="G10595" t="str">
        <f>IFERROR(VLOOKUP(F10595,[9]電話端末!$A$2:$D$284,2,FALSE),"不在")</f>
        <v>【名古屋】玉腰千恵</v>
      </c>
      <c r="H10595" s="4">
        <v>63</v>
      </c>
      <c r="I10595" s="4">
        <v>62</v>
      </c>
      <c r="K10595">
        <v>2.51027003167681E+19</v>
      </c>
    </row>
    <row r="10596" spans="1:11" x14ac:dyDescent="0.45">
      <c r="A10596" s="3">
        <v>45957.565833333334</v>
      </c>
      <c r="B10596" s="1" t="s">
        <v>112</v>
      </c>
      <c r="C10596" t="str">
        <f>IFERROR(VLOOKUP(B10596,[9]電話端末!$A$2:$E$284,2,FALSE),"不在")</f>
        <v>【岡山】河原由布子</v>
      </c>
      <c r="D10596" s="1" t="s">
        <v>39</v>
      </c>
      <c r="E10596" t="str">
        <f>IFERROR(VLOOKUP(D10596,[9]電話端末!$A$2:$E$284,2,FALSE),"不在")</f>
        <v>【福岡】松尾明日香</v>
      </c>
      <c r="F10596" s="1"/>
      <c r="G10596" t="str">
        <f>IFERROR(VLOOKUP(F10596,[9]電話端末!$A$2:$D$284,2,FALSE),"不在")</f>
        <v>不在</v>
      </c>
      <c r="H10596" s="4">
        <v>0</v>
      </c>
      <c r="I10596" s="4">
        <v>0</v>
      </c>
      <c r="K10596">
        <v>2.5102700316368101E+19</v>
      </c>
    </row>
    <row r="10597" spans="1:11" x14ac:dyDescent="0.45">
      <c r="A10597" s="3">
        <v>45957.565474537034</v>
      </c>
      <c r="B10597" s="1" t="s">
        <v>125</v>
      </c>
      <c r="C10597" t="str">
        <f>IFERROR(VLOOKUP(B10597,[9]電話端末!$A$2:$E$284,2,FALSE),"不在")</f>
        <v>【横浜】山﨑啓右</v>
      </c>
      <c r="D10597" s="1" t="s">
        <v>114</v>
      </c>
      <c r="E10597" t="str">
        <f>IFERROR(VLOOKUP(D10597,[9]電話端末!$A$2:$E$284,2,FALSE),"不在")</f>
        <v>【本社】EC</v>
      </c>
      <c r="F10597" s="1" t="s">
        <v>101</v>
      </c>
      <c r="G10597" t="str">
        <f>IFERROR(VLOOKUP(F10597,[9]電話端末!$A$2:$D$284,2,FALSE),"不在")</f>
        <v>【本社EC】山口莉奈</v>
      </c>
      <c r="H10597" s="4">
        <v>213</v>
      </c>
      <c r="I10597" s="4">
        <v>209</v>
      </c>
      <c r="K10597">
        <v>2.5102700316068098E+19</v>
      </c>
    </row>
    <row r="10598" spans="1:11" x14ac:dyDescent="0.45">
      <c r="A10598" s="3">
        <v>45957.564340277779</v>
      </c>
      <c r="B10598" s="1" t="s">
        <v>113</v>
      </c>
      <c r="C10598" t="str">
        <f>IFERROR(VLOOKUP(B10598,[9]電話端末!$A$2:$E$284,2,FALSE),"不在")</f>
        <v>【名古屋】水島奈美</v>
      </c>
      <c r="D10598" s="1" t="s">
        <v>36</v>
      </c>
      <c r="E10598" t="str">
        <f>IFERROR(VLOOKUP(D10598,[9]電話端末!$A$2:$E$284,2,FALSE),"不在")</f>
        <v>【名古屋】稲垣みちる</v>
      </c>
      <c r="F10598" s="1" t="s">
        <v>36</v>
      </c>
      <c r="G10598" t="str">
        <f>IFERROR(VLOOKUP(F10598,[9]電話端末!$A$2:$D$284,2,FALSE),"不在")</f>
        <v>【名古屋】稲垣みちる</v>
      </c>
      <c r="H10598" s="4">
        <v>33</v>
      </c>
      <c r="I10598" s="4">
        <v>32</v>
      </c>
      <c r="K10598">
        <v>2.5102700313368101E+19</v>
      </c>
    </row>
    <row r="10599" spans="1:11" x14ac:dyDescent="0.45">
      <c r="A10599" s="3">
        <v>45957.563854166663</v>
      </c>
      <c r="B10599" s="1" t="s">
        <v>113</v>
      </c>
      <c r="C10599" t="str">
        <f>IFERROR(VLOOKUP(B10599,[9]電話端末!$A$2:$E$284,2,FALSE),"不在")</f>
        <v>【名古屋】水島奈美</v>
      </c>
      <c r="D10599" s="1" t="s">
        <v>28</v>
      </c>
      <c r="E10599" t="str">
        <f>IFERROR(VLOOKUP(D10599,[9]電話端末!$A$2:$E$284,2,FALSE),"不在")</f>
        <v>【名古屋】大渕温子</v>
      </c>
      <c r="F10599" s="1" t="s">
        <v>28</v>
      </c>
      <c r="G10599" t="str">
        <f>IFERROR(VLOOKUP(F10599,[9]電話端末!$A$2:$D$284,2,FALSE),"不在")</f>
        <v>【名古屋】大渕温子</v>
      </c>
      <c r="H10599" s="4">
        <v>720</v>
      </c>
      <c r="I10599" s="4">
        <v>718</v>
      </c>
      <c r="K10599">
        <v>2.5102700311768101E+19</v>
      </c>
    </row>
    <row r="10600" spans="1:11" x14ac:dyDescent="0.45">
      <c r="A10600" s="3">
        <v>45957.563634259262</v>
      </c>
      <c r="B10600" s="1" t="s">
        <v>41</v>
      </c>
      <c r="C10600" t="str">
        <f>IFERROR(VLOOKUP(B10600,[9]電話端末!$A$2:$E$284,2,FALSE),"不在")</f>
        <v>【大阪】松下愛</v>
      </c>
      <c r="D10600" s="1" t="s">
        <v>45</v>
      </c>
      <c r="E10600" t="str">
        <f>IFERROR(VLOOKUP(D10600,[9]電話端末!$A$2:$E$284,2,FALSE),"不在")</f>
        <v>【岡山】岸本麻衣子</v>
      </c>
      <c r="F10600" s="1" t="s">
        <v>45</v>
      </c>
      <c r="G10600" t="str">
        <f>IFERROR(VLOOKUP(F10600,[9]電話端末!$A$2:$D$284,2,FALSE),"不在")</f>
        <v>【岡山】岸本麻衣子</v>
      </c>
      <c r="H10600" s="4">
        <v>53</v>
      </c>
      <c r="I10600" s="4">
        <v>51</v>
      </c>
      <c r="K10600">
        <v>2.5102700311068099E+19</v>
      </c>
    </row>
    <row r="10601" spans="1:11" x14ac:dyDescent="0.45">
      <c r="A10601" s="3">
        <v>45957.562905092593</v>
      </c>
      <c r="B10601" s="1" t="s">
        <v>52</v>
      </c>
      <c r="C10601" t="str">
        <f>IFERROR(VLOOKUP(B10601,[9]電話端末!$A$2:$E$284,2,FALSE),"不在")</f>
        <v>【本社輸入】細川靖司</v>
      </c>
      <c r="D10601" s="1" t="s">
        <v>50</v>
      </c>
      <c r="E10601" t="str">
        <f>IFERROR(VLOOKUP(D10601,[9]電話端末!$A$2:$E$284,2,FALSE),"不在")</f>
        <v>【流山】浅沼潤也</v>
      </c>
      <c r="F10601" s="1"/>
      <c r="G10601" t="str">
        <f>IFERROR(VLOOKUP(F10601,[9]電話端末!$A$2:$D$284,2,FALSE),"不在")</f>
        <v>不在</v>
      </c>
      <c r="H10601" s="4">
        <v>10</v>
      </c>
      <c r="I10601" s="4">
        <v>0</v>
      </c>
      <c r="K10601">
        <v>2.5102700309468099E+19</v>
      </c>
    </row>
    <row r="10602" spans="1:11" x14ac:dyDescent="0.45">
      <c r="A10602" s="3">
        <v>45957.561909722222</v>
      </c>
      <c r="B10602" s="1" t="s">
        <v>19</v>
      </c>
      <c r="C10602" t="str">
        <f>IFERROR(VLOOKUP(B10602,[9]電話端末!$A$2:$E$284,2,FALSE),"不在")</f>
        <v>【福岡】重松宝成</v>
      </c>
      <c r="D10602" s="1" t="s">
        <v>38</v>
      </c>
      <c r="E10602" t="str">
        <f>IFERROR(VLOOKUP(D10602,[9]電話端末!$A$2:$E$284,2,FALSE),"不在")</f>
        <v>【福岡】山崎芹奈</v>
      </c>
      <c r="F10602" s="1" t="s">
        <v>38</v>
      </c>
      <c r="G10602" t="str">
        <f>IFERROR(VLOOKUP(F10602,[9]電話端末!$A$2:$D$284,2,FALSE),"不在")</f>
        <v>【福岡】山崎芹奈</v>
      </c>
      <c r="H10602" s="4">
        <v>24</v>
      </c>
      <c r="I10602" s="4">
        <v>22</v>
      </c>
      <c r="K10602">
        <v>2.51027003071681E+19</v>
      </c>
    </row>
    <row r="10603" spans="1:11" x14ac:dyDescent="0.45">
      <c r="A10603" s="3">
        <v>45957.561655092592</v>
      </c>
      <c r="B10603" s="1" t="s">
        <v>41</v>
      </c>
      <c r="C10603" t="str">
        <f>IFERROR(VLOOKUP(B10603,[9]電話端末!$A$2:$E$284,2,FALSE),"不在")</f>
        <v>【大阪】松下愛</v>
      </c>
      <c r="D10603" s="1" t="s">
        <v>45</v>
      </c>
      <c r="E10603" t="str">
        <f>IFERROR(VLOOKUP(D10603,[9]電話端末!$A$2:$E$284,2,FALSE),"不在")</f>
        <v>【岡山】岸本麻衣子</v>
      </c>
      <c r="F10603" s="1"/>
      <c r="G10603" t="str">
        <f>IFERROR(VLOOKUP(F10603,[9]電話端末!$A$2:$D$284,2,FALSE),"不在")</f>
        <v>不在</v>
      </c>
      <c r="H10603" s="4">
        <v>12</v>
      </c>
      <c r="I10603" s="4">
        <v>0</v>
      </c>
      <c r="K10603">
        <v>2.5102700306568102E+19</v>
      </c>
    </row>
    <row r="10604" spans="1:11" x14ac:dyDescent="0.45">
      <c r="A10604" s="3">
        <v>45957.561284722222</v>
      </c>
      <c r="B10604" s="1" t="s">
        <v>48</v>
      </c>
      <c r="C10604" t="str">
        <f>IFERROR(VLOOKUP(B10604,[9]電話端末!$A$2:$E$284,2,FALSE),"不在")</f>
        <v>【福岡】松添愛</v>
      </c>
      <c r="D10604" s="1" t="s">
        <v>44</v>
      </c>
      <c r="E10604" t="str">
        <f>IFERROR(VLOOKUP(D10604,[9]電話端末!$A$2:$E$284,2,FALSE),"不在")</f>
        <v>【福岡】奥薗美和</v>
      </c>
      <c r="F10604" s="1" t="s">
        <v>44</v>
      </c>
      <c r="G10604" t="str">
        <f>IFERROR(VLOOKUP(F10604,[9]電話端末!$A$2:$D$284,2,FALSE),"不在")</f>
        <v>【福岡】奥薗美和</v>
      </c>
      <c r="H10604" s="4">
        <v>22</v>
      </c>
      <c r="I10604" s="4">
        <v>20</v>
      </c>
      <c r="K10604">
        <v>2.5102700305968099E+19</v>
      </c>
    </row>
    <row r="10605" spans="1:11" x14ac:dyDescent="0.45">
      <c r="A10605" s="3">
        <v>45957.561006944445</v>
      </c>
      <c r="B10605" s="1" t="s">
        <v>41</v>
      </c>
      <c r="C10605" t="str">
        <f>IFERROR(VLOOKUP(B10605,[9]電話端末!$A$2:$E$284,2,FALSE),"不在")</f>
        <v>【大阪】松下愛</v>
      </c>
      <c r="D10605" s="1" t="s">
        <v>45</v>
      </c>
      <c r="E10605" t="str">
        <f>IFERROR(VLOOKUP(D10605,[9]電話端末!$A$2:$E$284,2,FALSE),"不在")</f>
        <v>【岡山】岸本麻衣子</v>
      </c>
      <c r="F10605" s="1"/>
      <c r="G10605" t="str">
        <f>IFERROR(VLOOKUP(F10605,[9]電話端末!$A$2:$D$284,2,FALSE),"不在")</f>
        <v>不在</v>
      </c>
      <c r="H10605" s="4">
        <v>17</v>
      </c>
      <c r="I10605" s="4">
        <v>0</v>
      </c>
      <c r="K10605">
        <v>2.51027003056681E+19</v>
      </c>
    </row>
    <row r="10606" spans="1:11" x14ac:dyDescent="0.45">
      <c r="A10606" s="3">
        <v>45957.560925925929</v>
      </c>
      <c r="B10606" s="1" t="s">
        <v>41</v>
      </c>
      <c r="C10606" t="str">
        <f>IFERROR(VLOOKUP(B10606,[9]電話端末!$A$2:$E$284,2,FALSE),"不在")</f>
        <v>【大阪】松下愛</v>
      </c>
      <c r="D10606" s="1" t="s">
        <v>166</v>
      </c>
      <c r="E10606" t="str">
        <f>IFERROR(VLOOKUP(D10606,[9]電話端末!$A$2:$E$284,2,FALSE),"不在")</f>
        <v>【岡山】桐野敏行(空き)</v>
      </c>
      <c r="F10606" s="1"/>
      <c r="G10606" t="str">
        <f>IFERROR(VLOOKUP(F10606,[9]電話端末!$A$2:$D$284,2,FALSE),"不在")</f>
        <v>不在</v>
      </c>
      <c r="H10606" s="4">
        <v>1</v>
      </c>
      <c r="I10606" s="4">
        <v>0</v>
      </c>
      <c r="K10606">
        <v>2.51027003055681E+19</v>
      </c>
    </row>
    <row r="10607" spans="1:11" x14ac:dyDescent="0.45">
      <c r="A10607" s="3">
        <v>45957.558194444442</v>
      </c>
      <c r="B10607" s="1" t="s">
        <v>19</v>
      </c>
      <c r="C10607" t="str">
        <f>IFERROR(VLOOKUP(B10607,[9]電話端末!$A$2:$E$284,2,FALSE),"不在")</f>
        <v>【福岡】重松宝成</v>
      </c>
      <c r="D10607" s="1" t="s">
        <v>38</v>
      </c>
      <c r="E10607" t="str">
        <f>IFERROR(VLOOKUP(D10607,[9]電話端末!$A$2:$E$284,2,FALSE),"不在")</f>
        <v>【福岡】山崎芹奈</v>
      </c>
      <c r="F10607" s="1" t="s">
        <v>38</v>
      </c>
      <c r="G10607" t="str">
        <f>IFERROR(VLOOKUP(F10607,[9]電話端末!$A$2:$D$284,2,FALSE),"不在")</f>
        <v>【福岡】山崎芹奈</v>
      </c>
      <c r="H10607" s="4">
        <v>27</v>
      </c>
      <c r="I10607" s="4">
        <v>24</v>
      </c>
      <c r="K10607">
        <v>2.5102700301968101E+19</v>
      </c>
    </row>
    <row r="10608" spans="1:11" x14ac:dyDescent="0.45">
      <c r="A10608" s="3">
        <v>45957.55809027778</v>
      </c>
      <c r="B10608" s="1" t="s">
        <v>180</v>
      </c>
      <c r="C10608" t="str">
        <f>IFERROR(VLOOKUP(B10608,[9]電話端末!$A$2:$E$284,2,FALSE),"不在")</f>
        <v>【横浜】萩原直美</v>
      </c>
      <c r="D10608" s="1" t="s">
        <v>37</v>
      </c>
      <c r="E10608" t="str">
        <f>IFERROR(VLOOKUP(D10608,[9]電話端末!$A$2:$E$284,2,FALSE),"不在")</f>
        <v>【千葉】小島佳菜</v>
      </c>
      <c r="F10608" s="1" t="s">
        <v>37</v>
      </c>
      <c r="G10608" t="str">
        <f>IFERROR(VLOOKUP(F10608,[9]電話端末!$A$2:$D$284,2,FALSE),"不在")</f>
        <v>【千葉】小島佳菜</v>
      </c>
      <c r="H10608" s="4">
        <v>40</v>
      </c>
      <c r="I10608" s="4">
        <v>38</v>
      </c>
      <c r="K10608">
        <v>2.5102700301568098E+19</v>
      </c>
    </row>
    <row r="10609" spans="1:11" x14ac:dyDescent="0.45">
      <c r="A10609" s="3">
        <v>45957.557442129626</v>
      </c>
      <c r="B10609" s="1" t="s">
        <v>105</v>
      </c>
      <c r="C10609" t="str">
        <f>IFERROR(VLOOKUP(B10609,[9]電話端末!$A$2:$E$284,2,FALSE),"不在")</f>
        <v>【埼玉】金子友希</v>
      </c>
      <c r="D10609" s="1" t="s">
        <v>47</v>
      </c>
      <c r="E10609" t="str">
        <f>IFERROR(VLOOKUP(D10609,[9]電話端末!$A$2:$E$284,2,FALSE),"不在")</f>
        <v>【横浜】舞智江</v>
      </c>
      <c r="F10609" s="1" t="s">
        <v>47</v>
      </c>
      <c r="G10609" t="str">
        <f>IFERROR(VLOOKUP(F10609,[9]電話端末!$A$2:$D$284,2,FALSE),"不在")</f>
        <v>【横浜】舞智江</v>
      </c>
      <c r="H10609" s="4">
        <v>21</v>
      </c>
      <c r="I10609" s="4">
        <v>19</v>
      </c>
      <c r="K10609">
        <v>2.5102700300468101E+19</v>
      </c>
    </row>
    <row r="10610" spans="1:11" x14ac:dyDescent="0.45">
      <c r="A10610" s="3">
        <v>45957.557187500002</v>
      </c>
      <c r="B10610" s="1" t="s">
        <v>41</v>
      </c>
      <c r="C10610" t="str">
        <f>IFERROR(VLOOKUP(B10610,[9]電話端末!$A$2:$E$284,2,FALSE),"不在")</f>
        <v>【大阪】松下愛</v>
      </c>
      <c r="D10610" s="1" t="s">
        <v>145</v>
      </c>
      <c r="E10610" t="str">
        <f>IFERROR(VLOOKUP(D10610,[9]電話端末!$A$2:$E$284,2,FALSE),"不在")</f>
        <v>【MF大阪】牧聡美</v>
      </c>
      <c r="F10610" s="1" t="s">
        <v>145</v>
      </c>
      <c r="G10610" t="str">
        <f>IFERROR(VLOOKUP(F10610,[9]電話端末!$A$2:$D$284,2,FALSE),"不在")</f>
        <v>【MF大阪】牧聡美</v>
      </c>
      <c r="H10610" s="4">
        <v>19</v>
      </c>
      <c r="I10610" s="4">
        <v>16</v>
      </c>
      <c r="K10610">
        <v>2.5102700300168102E+19</v>
      </c>
    </row>
    <row r="10611" spans="1:11" x14ac:dyDescent="0.45">
      <c r="A10611" s="3">
        <v>45957.556284722225</v>
      </c>
      <c r="B10611" s="1" t="s">
        <v>28</v>
      </c>
      <c r="C10611" t="str">
        <f>IFERROR(VLOOKUP(B10611,[9]電話端末!$A$2:$E$284,2,FALSE),"不在")</f>
        <v>【名古屋】大渕温子</v>
      </c>
      <c r="D10611" s="1" t="s">
        <v>52</v>
      </c>
      <c r="E10611" t="str">
        <f>IFERROR(VLOOKUP(D10611,[9]電話端末!$A$2:$E$284,2,FALSE),"不在")</f>
        <v>【本社輸入】細川靖司</v>
      </c>
      <c r="F10611" s="1" t="s">
        <v>52</v>
      </c>
      <c r="G10611" t="str">
        <f>IFERROR(VLOOKUP(F10611,[9]電話端末!$A$2:$D$284,2,FALSE),"不在")</f>
        <v>【本社輸入】細川靖司</v>
      </c>
      <c r="H10611" s="4">
        <v>37</v>
      </c>
      <c r="I10611" s="4">
        <v>33</v>
      </c>
      <c r="K10611">
        <v>2.5102700298568102E+19</v>
      </c>
    </row>
    <row r="10612" spans="1:11" x14ac:dyDescent="0.45">
      <c r="A10612" s="3">
        <v>45957.556157407409</v>
      </c>
      <c r="B10612" s="1" t="s">
        <v>41</v>
      </c>
      <c r="C10612" t="str">
        <f>IFERROR(VLOOKUP(B10612,[9]電話端末!$A$2:$E$284,2,FALSE),"不在")</f>
        <v>【大阪】松下愛</v>
      </c>
      <c r="D10612" s="1" t="s">
        <v>145</v>
      </c>
      <c r="E10612" t="str">
        <f>IFERROR(VLOOKUP(D10612,[9]電話端末!$A$2:$E$284,2,FALSE),"不在")</f>
        <v>【MF大阪】牧聡美</v>
      </c>
      <c r="F10612" s="1" t="s">
        <v>145</v>
      </c>
      <c r="G10612" t="str">
        <f>IFERROR(VLOOKUP(F10612,[9]電話端末!$A$2:$D$284,2,FALSE),"不在")</f>
        <v>【MF大阪】牧聡美</v>
      </c>
      <c r="H10612" s="4">
        <v>67</v>
      </c>
      <c r="I10612" s="4">
        <v>64</v>
      </c>
      <c r="K10612">
        <v>2.5102700298368098E+19</v>
      </c>
    </row>
    <row r="10613" spans="1:11" x14ac:dyDescent="0.45">
      <c r="A10613" s="3">
        <v>45957.556122685186</v>
      </c>
      <c r="B10613" s="1" t="s">
        <v>188</v>
      </c>
      <c r="C10613" t="str">
        <f>IFERROR(VLOOKUP(B10613,[9]電話端末!$A$2:$E$284,2,FALSE),"不在")</f>
        <v>【埼玉】吉田夏子</v>
      </c>
      <c r="D10613" s="1" t="s">
        <v>195</v>
      </c>
      <c r="E10613" t="str">
        <f>IFERROR(VLOOKUP(D10613,[9]電話端末!$A$2:$E$284,2,FALSE),"不在")</f>
        <v>不在</v>
      </c>
      <c r="F10613" s="1"/>
      <c r="G10613" t="str">
        <f>IFERROR(VLOOKUP(F10613,[9]電話端末!$A$2:$D$284,2,FALSE),"不在")</f>
        <v>不在</v>
      </c>
      <c r="H10613" s="4">
        <v>0</v>
      </c>
      <c r="I10613" s="4">
        <v>0</v>
      </c>
      <c r="K10613">
        <v>2.5102700298068099E+19</v>
      </c>
    </row>
    <row r="10614" spans="1:11" x14ac:dyDescent="0.45">
      <c r="A10614" s="3">
        <v>45957.555694444447</v>
      </c>
      <c r="B10614" s="1" t="s">
        <v>39</v>
      </c>
      <c r="C10614" t="str">
        <f>IFERROR(VLOOKUP(B10614,[9]電話端末!$A$2:$E$284,2,FALSE),"不在")</f>
        <v>【福岡】松尾明日香</v>
      </c>
      <c r="D10614" s="1" t="s">
        <v>38</v>
      </c>
      <c r="E10614" t="str">
        <f>IFERROR(VLOOKUP(D10614,[9]電話端末!$A$2:$E$284,2,FALSE),"不在")</f>
        <v>【福岡】山崎芹奈</v>
      </c>
      <c r="F10614" s="1" t="s">
        <v>38</v>
      </c>
      <c r="G10614" t="str">
        <f>IFERROR(VLOOKUP(F10614,[9]電話端末!$A$2:$D$284,2,FALSE),"不在")</f>
        <v>【福岡】山崎芹奈</v>
      </c>
      <c r="H10614" s="4">
        <v>33</v>
      </c>
      <c r="I10614" s="4">
        <v>31</v>
      </c>
      <c r="K10614">
        <v>2.5102700297168101E+19</v>
      </c>
    </row>
    <row r="10615" spans="1:11" x14ac:dyDescent="0.45">
      <c r="A10615" s="3">
        <v>45957.555428240739</v>
      </c>
      <c r="B10615" s="1" t="s">
        <v>47</v>
      </c>
      <c r="C10615" t="str">
        <f>IFERROR(VLOOKUP(B10615,[9]電話端末!$A$2:$E$284,2,FALSE),"不在")</f>
        <v>【横浜】舞智江</v>
      </c>
      <c r="D10615" s="1" t="s">
        <v>105</v>
      </c>
      <c r="E10615" t="str">
        <f>IFERROR(VLOOKUP(D10615,[9]電話端末!$A$2:$E$284,2,FALSE),"不在")</f>
        <v>【埼玉】金子友希</v>
      </c>
      <c r="F10615" s="1" t="s">
        <v>105</v>
      </c>
      <c r="G10615" t="str">
        <f>IFERROR(VLOOKUP(F10615,[9]電話端末!$A$2:$D$284,2,FALSE),"不在")</f>
        <v>【埼玉】金子友希</v>
      </c>
      <c r="H10615" s="4">
        <v>35</v>
      </c>
      <c r="I10615" s="4">
        <v>33</v>
      </c>
      <c r="K10615">
        <v>2.5102700296368099E+19</v>
      </c>
    </row>
    <row r="10616" spans="1:11" x14ac:dyDescent="0.45">
      <c r="A10616" s="3">
        <v>45957.555150462962</v>
      </c>
      <c r="B10616" s="1" t="s">
        <v>44</v>
      </c>
      <c r="C10616" t="str">
        <f>IFERROR(VLOOKUP(B10616,[9]電話端末!$A$2:$E$284,2,FALSE),"不在")</f>
        <v>【福岡】奥薗美和</v>
      </c>
      <c r="D10616" s="1" t="s">
        <v>601</v>
      </c>
      <c r="E10616" t="str">
        <f>IFERROR(VLOOKUP(D10616,[9]電話端末!$A$2:$E$284,2,FALSE),"不在")</f>
        <v>不在</v>
      </c>
      <c r="F10616" s="1"/>
      <c r="G10616" t="str">
        <f>IFERROR(VLOOKUP(F10616,[9]電話端末!$A$2:$D$284,2,FALSE),"不在")</f>
        <v>不在</v>
      </c>
      <c r="H10616" s="4">
        <v>0</v>
      </c>
      <c r="I10616" s="4">
        <v>0</v>
      </c>
      <c r="K10616">
        <v>2.51027002959681E+19</v>
      </c>
    </row>
    <row r="10617" spans="1:11" x14ac:dyDescent="0.45">
      <c r="A10617" s="3">
        <v>45957.554039351853</v>
      </c>
      <c r="B10617" s="1" t="s">
        <v>148</v>
      </c>
      <c r="C10617" t="str">
        <f>IFERROR(VLOOKUP(B10617,[9]電話端末!$A$2:$E$284,2,FALSE),"不在")</f>
        <v>【埼玉】篠宮寛織</v>
      </c>
      <c r="D10617" s="1" t="s">
        <v>34</v>
      </c>
      <c r="E10617" t="str">
        <f>IFERROR(VLOOKUP(D10617,[9]電話端末!$A$2:$E$284,2,FALSE),"不在")</f>
        <v>【埼玉】細田昌子</v>
      </c>
      <c r="F10617" s="1"/>
      <c r="G10617" t="str">
        <f>IFERROR(VLOOKUP(F10617,[9]電話端末!$A$2:$D$284,2,FALSE),"不在")</f>
        <v>不在</v>
      </c>
      <c r="H10617" s="4">
        <v>3</v>
      </c>
      <c r="I10617" s="4">
        <v>0</v>
      </c>
      <c r="K10617">
        <v>2.5102700293568098E+19</v>
      </c>
    </row>
    <row r="10618" spans="1:11" x14ac:dyDescent="0.45">
      <c r="A10618" s="3">
        <v>45957.553368055553</v>
      </c>
      <c r="B10618" s="1" t="s">
        <v>37</v>
      </c>
      <c r="C10618" t="str">
        <f>IFERROR(VLOOKUP(B10618,[9]電話端末!$A$2:$E$284,2,FALSE),"不在")</f>
        <v>【千葉】小島佳菜</v>
      </c>
      <c r="D10618" s="1" t="s">
        <v>54</v>
      </c>
      <c r="E10618" t="str">
        <f>IFERROR(VLOOKUP(D10618,[9]電話端末!$A$2:$E$284,2,FALSE),"不在")</f>
        <v>【東京】着信グループ</v>
      </c>
      <c r="F10618" s="1" t="s">
        <v>55</v>
      </c>
      <c r="G10618" t="str">
        <f>IFERROR(VLOOKUP(F10618,[9]電話端末!$A$2:$D$284,2,FALSE),"不在")</f>
        <v>【東京】高澤早紀</v>
      </c>
      <c r="H10618" s="4">
        <v>29</v>
      </c>
      <c r="I10618" s="4">
        <v>27</v>
      </c>
      <c r="K10618">
        <v>2.5102700292168102E+19</v>
      </c>
    </row>
    <row r="10619" spans="1:11" x14ac:dyDescent="0.45">
      <c r="A10619" s="3">
        <v>45957.553171296298</v>
      </c>
      <c r="B10619" s="1" t="s">
        <v>38</v>
      </c>
      <c r="C10619" t="str">
        <f>IFERROR(VLOOKUP(B10619,[9]電話端末!$A$2:$E$284,2,FALSE),"不在")</f>
        <v>【福岡】山崎芹奈</v>
      </c>
      <c r="D10619" s="1" t="s">
        <v>114</v>
      </c>
      <c r="E10619" t="str">
        <f>IFERROR(VLOOKUP(D10619,[9]電話端末!$A$2:$E$284,2,FALSE),"不在")</f>
        <v>【本社】EC</v>
      </c>
      <c r="F10619" s="1" t="s">
        <v>29</v>
      </c>
      <c r="G10619" t="str">
        <f>IFERROR(VLOOKUP(F10619,[9]電話端末!$A$2:$D$284,2,FALSE),"不在")</f>
        <v>【本社EC】大城明日香</v>
      </c>
      <c r="H10619" s="4">
        <v>57</v>
      </c>
      <c r="I10619" s="4">
        <v>54</v>
      </c>
      <c r="K10619">
        <v>2.51027002914681E+19</v>
      </c>
    </row>
    <row r="10620" spans="1:11" x14ac:dyDescent="0.45">
      <c r="A10620" s="3">
        <v>45957.553148148145</v>
      </c>
      <c r="B10620" s="1" t="s">
        <v>148</v>
      </c>
      <c r="C10620" t="str">
        <f>IFERROR(VLOOKUP(B10620,[9]電話端末!$A$2:$E$284,2,FALSE),"不在")</f>
        <v>【埼玉】篠宮寛織</v>
      </c>
      <c r="D10620" s="1" t="s">
        <v>602</v>
      </c>
      <c r="E10620" t="str">
        <f>IFERROR(VLOOKUP(D10620,[9]電話端末!$A$2:$E$284,2,FALSE),"不在")</f>
        <v>不在</v>
      </c>
      <c r="F10620" s="1"/>
      <c r="G10620" t="str">
        <f>IFERROR(VLOOKUP(F10620,[9]電話端末!$A$2:$D$284,2,FALSE),"不在")</f>
        <v>不在</v>
      </c>
      <c r="H10620" s="4">
        <v>0</v>
      </c>
      <c r="I10620" s="4">
        <v>0</v>
      </c>
      <c r="K10620">
        <v>2.51027002913681E+19</v>
      </c>
    </row>
    <row r="10621" spans="1:11" x14ac:dyDescent="0.45">
      <c r="A10621" s="3">
        <v>45957.552615740744</v>
      </c>
      <c r="B10621" s="1" t="s">
        <v>41</v>
      </c>
      <c r="C10621" t="str">
        <f>IFERROR(VLOOKUP(B10621,[9]電話端末!$A$2:$E$284,2,FALSE),"不在")</f>
        <v>【大阪】松下愛</v>
      </c>
      <c r="D10621" s="1" t="s">
        <v>70</v>
      </c>
      <c r="E10621" t="str">
        <f>IFERROR(VLOOKUP(D10621,[9]電話端末!$A$2:$E$284,2,FALSE),"不在")</f>
        <v>【名古屋】着信グループ</v>
      </c>
      <c r="F10621" s="1" t="s">
        <v>113</v>
      </c>
      <c r="G10621" t="str">
        <f>IFERROR(VLOOKUP(F10621,[9]電話端末!$A$2:$D$284,2,FALSE),"不在")</f>
        <v>【名古屋】水島奈美</v>
      </c>
      <c r="H10621" s="4">
        <v>90</v>
      </c>
      <c r="I10621" s="4">
        <v>88</v>
      </c>
      <c r="K10621">
        <v>2.5102700290068099E+19</v>
      </c>
    </row>
    <row r="10622" spans="1:11" x14ac:dyDescent="0.45">
      <c r="A10622" s="3">
        <v>45957.552256944444</v>
      </c>
      <c r="B10622" s="1" t="s">
        <v>49</v>
      </c>
      <c r="C10622" t="str">
        <f>IFERROR(VLOOKUP(B10622,[9]電話端末!$A$2:$E$284,2,FALSE),"不在")</f>
        <v>【流山】鴻池千紗都</v>
      </c>
      <c r="D10622" s="1" t="s">
        <v>55</v>
      </c>
      <c r="E10622" t="str">
        <f>IFERROR(VLOOKUP(D10622,[9]電話端末!$A$2:$E$284,2,FALSE),"不在")</f>
        <v>【東京】高澤早紀</v>
      </c>
      <c r="F10622" s="1" t="s">
        <v>55</v>
      </c>
      <c r="G10622" t="str">
        <f>IFERROR(VLOOKUP(F10622,[9]電話端末!$A$2:$D$284,2,FALSE),"不在")</f>
        <v>【東京】高澤早紀</v>
      </c>
      <c r="H10622" s="4">
        <v>51</v>
      </c>
      <c r="I10622" s="4">
        <v>48</v>
      </c>
      <c r="K10622">
        <v>2.5102700289368101E+19</v>
      </c>
    </row>
    <row r="10623" spans="1:11" x14ac:dyDescent="0.45">
      <c r="A10623" s="3">
        <v>45957.551562499997</v>
      </c>
      <c r="B10623" s="1" t="s">
        <v>55</v>
      </c>
      <c r="C10623" t="str">
        <f>IFERROR(VLOOKUP(B10623,[9]電話端末!$A$2:$E$284,2,FALSE),"不在")</f>
        <v>【東京】高澤早紀</v>
      </c>
      <c r="D10623" s="1" t="s">
        <v>49</v>
      </c>
      <c r="E10623" t="str">
        <f>IFERROR(VLOOKUP(D10623,[9]電話端末!$A$2:$E$284,2,FALSE),"不在")</f>
        <v>【流山】鴻池千紗都</v>
      </c>
      <c r="F10623" s="1"/>
      <c r="G10623" t="str">
        <f>IFERROR(VLOOKUP(F10623,[9]電話端末!$A$2:$D$284,2,FALSE),"不在")</f>
        <v>不在</v>
      </c>
      <c r="H10623" s="4">
        <v>0</v>
      </c>
      <c r="I10623" s="4">
        <v>0</v>
      </c>
      <c r="K10623">
        <v>2.5102700287168098E+19</v>
      </c>
    </row>
    <row r="10624" spans="1:11" x14ac:dyDescent="0.45">
      <c r="A10624" s="3">
        <v>45957.551412037035</v>
      </c>
      <c r="B10624" s="1" t="s">
        <v>19</v>
      </c>
      <c r="C10624" t="str">
        <f>IFERROR(VLOOKUP(B10624,[9]電話端末!$A$2:$E$284,2,FALSE),"不在")</f>
        <v>【福岡】重松宝成</v>
      </c>
      <c r="D10624" s="1" t="s">
        <v>44</v>
      </c>
      <c r="E10624" t="str">
        <f>IFERROR(VLOOKUP(D10624,[9]電話端末!$A$2:$E$284,2,FALSE),"不在")</f>
        <v>【福岡】奥薗美和</v>
      </c>
      <c r="F10624" s="1" t="s">
        <v>44</v>
      </c>
      <c r="G10624" t="str">
        <f>IFERROR(VLOOKUP(F10624,[9]電話端末!$A$2:$D$284,2,FALSE),"不在")</f>
        <v>【福岡】奥薗美和</v>
      </c>
      <c r="H10624" s="4">
        <v>97</v>
      </c>
      <c r="I10624" s="4">
        <v>95</v>
      </c>
      <c r="K10624">
        <v>2.5102700286868099E+19</v>
      </c>
    </row>
    <row r="10625" spans="1:11" x14ac:dyDescent="0.45">
      <c r="A10625" s="3">
        <v>45957.550625000003</v>
      </c>
      <c r="B10625" s="1" t="s">
        <v>154</v>
      </c>
      <c r="C10625" t="str">
        <f>IFERROR(VLOOKUP(B10625,[9]電話端末!$A$2:$E$284,2,FALSE),"不在")</f>
        <v>【横浜】中山満里奈</v>
      </c>
      <c r="D10625" s="1" t="s">
        <v>124</v>
      </c>
      <c r="E10625" t="str">
        <f>IFERROR(VLOOKUP(D10625,[9]電話端末!$A$2:$E$284,2,FALSE),"不在")</f>
        <v>【横浜】川崎瞳</v>
      </c>
      <c r="F10625" s="1" t="s">
        <v>124</v>
      </c>
      <c r="G10625" t="str">
        <f>IFERROR(VLOOKUP(F10625,[9]電話端末!$A$2:$D$284,2,FALSE),"不在")</f>
        <v>【横浜】川崎瞳</v>
      </c>
      <c r="H10625" s="4">
        <v>163</v>
      </c>
      <c r="I10625" s="4">
        <v>161</v>
      </c>
      <c r="K10625">
        <v>2.51027002850681E+19</v>
      </c>
    </row>
    <row r="10626" spans="1:11" x14ac:dyDescent="0.45">
      <c r="A10626" s="3">
        <v>45957.550138888888</v>
      </c>
      <c r="B10626" s="1" t="s">
        <v>145</v>
      </c>
      <c r="C10626" t="str">
        <f>IFERROR(VLOOKUP(B10626,[9]電話端末!$A$2:$E$284,2,FALSE),"不在")</f>
        <v>【MF大阪】牧聡美</v>
      </c>
      <c r="D10626" s="1" t="s">
        <v>41</v>
      </c>
      <c r="E10626" t="str">
        <f>IFERROR(VLOOKUP(D10626,[9]電話端末!$A$2:$E$284,2,FALSE),"不在")</f>
        <v>【大阪】松下愛</v>
      </c>
      <c r="F10626" s="1" t="s">
        <v>41</v>
      </c>
      <c r="G10626" t="str">
        <f>IFERROR(VLOOKUP(F10626,[9]電話端末!$A$2:$D$284,2,FALSE),"不在")</f>
        <v>【大阪】松下愛</v>
      </c>
      <c r="H10626" s="4">
        <v>131</v>
      </c>
      <c r="I10626" s="4">
        <v>130</v>
      </c>
      <c r="K10626">
        <v>2.5102700283768099E+19</v>
      </c>
    </row>
    <row r="10627" spans="1:11" x14ac:dyDescent="0.45">
      <c r="A10627" s="3">
        <v>45957.549675925926</v>
      </c>
      <c r="B10627" s="1" t="s">
        <v>161</v>
      </c>
      <c r="C10627" t="str">
        <f>IFERROR(VLOOKUP(B10627,[9]電話端末!$A$2:$E$284,2,FALSE),"不在")</f>
        <v>【東京】坂田智世</v>
      </c>
      <c r="D10627" s="1" t="s">
        <v>47</v>
      </c>
      <c r="E10627" t="str">
        <f>IFERROR(VLOOKUP(D10627,[9]電話端末!$A$2:$E$284,2,FALSE),"不在")</f>
        <v>【横浜】舞智江</v>
      </c>
      <c r="F10627" s="1" t="s">
        <v>47</v>
      </c>
      <c r="G10627" t="str">
        <f>IFERROR(VLOOKUP(F10627,[9]電話端末!$A$2:$D$284,2,FALSE),"不在")</f>
        <v>【横浜】舞智江</v>
      </c>
      <c r="H10627" s="4">
        <v>24</v>
      </c>
      <c r="I10627" s="4">
        <v>22</v>
      </c>
      <c r="K10627">
        <v>2.5102700282468098E+19</v>
      </c>
    </row>
    <row r="10628" spans="1:11" x14ac:dyDescent="0.45">
      <c r="A10628" s="3">
        <v>45957.54959490741</v>
      </c>
      <c r="B10628" s="1" t="s">
        <v>161</v>
      </c>
      <c r="C10628" t="str">
        <f>IFERROR(VLOOKUP(B10628,[9]電話端末!$A$2:$E$284,2,FALSE),"不在")</f>
        <v>【東京】坂田智世</v>
      </c>
      <c r="D10628" s="1" t="s">
        <v>47</v>
      </c>
      <c r="E10628" t="str">
        <f>IFERROR(VLOOKUP(D10628,[9]電話端末!$A$2:$E$284,2,FALSE),"不在")</f>
        <v>【横浜】舞智江</v>
      </c>
      <c r="F10628" s="1"/>
      <c r="G10628" t="str">
        <f>IFERROR(VLOOKUP(F10628,[9]電話端末!$A$2:$D$284,2,FALSE),"不在")</f>
        <v>不在</v>
      </c>
      <c r="H10628" s="4">
        <v>0</v>
      </c>
      <c r="I10628" s="4">
        <v>0</v>
      </c>
      <c r="K10628">
        <v>2.5102700282368098E+19</v>
      </c>
    </row>
    <row r="10629" spans="1:11" x14ac:dyDescent="0.45">
      <c r="A10629" s="3">
        <v>45957.549363425926</v>
      </c>
      <c r="B10629" s="1" t="s">
        <v>186</v>
      </c>
      <c r="C10629" t="str">
        <f>IFERROR(VLOOKUP(B10629,[9]電話端末!$A$2:$E$284,2,FALSE),"不在")</f>
        <v>【東京】北林友希</v>
      </c>
      <c r="D10629" s="1" t="s">
        <v>110</v>
      </c>
      <c r="E10629" t="str">
        <f>IFERROR(VLOOKUP(D10629,[9]電話端末!$A$2:$E$284,2,FALSE),"不在")</f>
        <v>【MF東京】高木幸恵</v>
      </c>
      <c r="F10629" s="1" t="s">
        <v>110</v>
      </c>
      <c r="G10629" t="str">
        <f>IFERROR(VLOOKUP(F10629,[9]電話端末!$A$2:$D$284,2,FALSE),"不在")</f>
        <v>【MF東京】高木幸恵</v>
      </c>
      <c r="H10629" s="4">
        <v>64</v>
      </c>
      <c r="I10629" s="4">
        <v>62</v>
      </c>
      <c r="K10629">
        <v>2.5102700281968099E+19</v>
      </c>
    </row>
    <row r="10630" spans="1:11" x14ac:dyDescent="0.45">
      <c r="A10630" s="3">
        <v>45957.549259259256</v>
      </c>
      <c r="B10630" s="1" t="s">
        <v>116</v>
      </c>
      <c r="C10630" t="str">
        <f>IFERROR(VLOOKUP(B10630,[9]電話端末!$A$2:$E$284,2,FALSE),"不在")</f>
        <v>【MF東京】櫻井美菜</v>
      </c>
      <c r="D10630" s="1" t="s">
        <v>34</v>
      </c>
      <c r="E10630" t="str">
        <f>IFERROR(VLOOKUP(D10630,[9]電話端末!$A$2:$E$284,2,FALSE),"不在")</f>
        <v>【埼玉】細田昌子</v>
      </c>
      <c r="F10630" s="1" t="s">
        <v>216</v>
      </c>
      <c r="G10630" t="str">
        <f>IFERROR(VLOOKUP(F10630,[9]電話端末!$A$2:$D$284,2,FALSE),"不在")</f>
        <v>【埼玉】矢島静音</v>
      </c>
      <c r="H10630" s="4">
        <v>78</v>
      </c>
      <c r="I10630" s="4">
        <v>72</v>
      </c>
      <c r="K10630">
        <v>2.5102700281268101E+19</v>
      </c>
    </row>
    <row r="10631" spans="1:11" x14ac:dyDescent="0.45">
      <c r="A10631" s="3">
        <v>45957.549143518518</v>
      </c>
      <c r="B10631" s="1" t="s">
        <v>112</v>
      </c>
      <c r="C10631" t="str">
        <f>IFERROR(VLOOKUP(B10631,[9]電話端末!$A$2:$E$284,2,FALSE),"不在")</f>
        <v>【岡山】河原由布子</v>
      </c>
      <c r="D10631" s="1" t="s">
        <v>145</v>
      </c>
      <c r="E10631" t="str">
        <f>IFERROR(VLOOKUP(D10631,[9]電話端末!$A$2:$E$284,2,FALSE),"不在")</f>
        <v>【MF大阪】牧聡美</v>
      </c>
      <c r="F10631" s="1" t="s">
        <v>145</v>
      </c>
      <c r="G10631" t="str">
        <f>IFERROR(VLOOKUP(F10631,[9]電話端末!$A$2:$D$284,2,FALSE),"不在")</f>
        <v>【MF大阪】牧聡美</v>
      </c>
      <c r="H10631" s="4">
        <v>20</v>
      </c>
      <c r="I10631" s="4">
        <v>18</v>
      </c>
      <c r="K10631">
        <v>2.5102700281168101E+19</v>
      </c>
    </row>
    <row r="10632" spans="1:11" x14ac:dyDescent="0.45">
      <c r="A10632" s="3">
        <v>45957.549120370371</v>
      </c>
      <c r="B10632" s="1" t="s">
        <v>116</v>
      </c>
      <c r="C10632" t="str">
        <f>IFERROR(VLOOKUP(B10632,[9]電話端末!$A$2:$E$284,2,FALSE),"不在")</f>
        <v>【MF東京】櫻井美菜</v>
      </c>
      <c r="D10632" s="1" t="s">
        <v>68</v>
      </c>
      <c r="E10632" t="str">
        <f>IFERROR(VLOOKUP(D10632,[9]電話端末!$A$2:$E$284,2,FALSE),"不在")</f>
        <v>【埼玉】着信グループ</v>
      </c>
      <c r="F10632" s="1"/>
      <c r="G10632" t="str">
        <f>IFERROR(VLOOKUP(F10632,[9]電話端末!$A$2:$D$284,2,FALSE),"不在")</f>
        <v>不在</v>
      </c>
      <c r="H10632" s="4">
        <v>1</v>
      </c>
      <c r="I10632" s="4">
        <v>0</v>
      </c>
      <c r="K10632">
        <v>2.5102700281068102E+19</v>
      </c>
    </row>
    <row r="10633" spans="1:11" x14ac:dyDescent="0.45">
      <c r="A10633" s="3">
        <v>45957.549085648148</v>
      </c>
      <c r="B10633" s="1" t="s">
        <v>47</v>
      </c>
      <c r="C10633" t="str">
        <f>IFERROR(VLOOKUP(B10633,[9]電話端末!$A$2:$E$284,2,FALSE),"不在")</f>
        <v>【横浜】舞智江</v>
      </c>
      <c r="D10633" s="1" t="s">
        <v>99</v>
      </c>
      <c r="E10633" t="str">
        <f>IFERROR(VLOOKUP(D10633,[9]電話端末!$A$2:$E$284,2,FALSE),"不在")</f>
        <v>【名古屋】玉腰千恵</v>
      </c>
      <c r="F10633" s="1" t="s">
        <v>99</v>
      </c>
      <c r="G10633" t="str">
        <f>IFERROR(VLOOKUP(F10633,[9]電話端末!$A$2:$D$284,2,FALSE),"不在")</f>
        <v>【名古屋】玉腰千恵</v>
      </c>
      <c r="H10633" s="4">
        <v>45</v>
      </c>
      <c r="I10633" s="4">
        <v>43</v>
      </c>
      <c r="K10633">
        <v>2.5102700280968102E+19</v>
      </c>
    </row>
    <row r="10634" spans="1:11" x14ac:dyDescent="0.45">
      <c r="A10634" s="3">
        <v>45957.548229166663</v>
      </c>
      <c r="B10634" s="1" t="s">
        <v>45</v>
      </c>
      <c r="C10634" t="str">
        <f>IFERROR(VLOOKUP(B10634,[9]電話端末!$A$2:$E$284,2,FALSE),"不在")</f>
        <v>【岡山】岸本麻衣子</v>
      </c>
      <c r="D10634" s="1" t="s">
        <v>70</v>
      </c>
      <c r="E10634" t="str">
        <f>IFERROR(VLOOKUP(D10634,[9]電話端末!$A$2:$E$284,2,FALSE),"不在")</f>
        <v>【名古屋】着信グループ</v>
      </c>
      <c r="F10634" s="1" t="s">
        <v>113</v>
      </c>
      <c r="G10634" t="str">
        <f>IFERROR(VLOOKUP(F10634,[9]電話端末!$A$2:$D$284,2,FALSE),"不在")</f>
        <v>【名古屋】水島奈美</v>
      </c>
      <c r="H10634" s="4">
        <v>92</v>
      </c>
      <c r="I10634" s="4">
        <v>91</v>
      </c>
      <c r="K10634">
        <v>2.5102700278768099E+19</v>
      </c>
    </row>
    <row r="10635" spans="1:11" x14ac:dyDescent="0.45">
      <c r="A10635" s="3">
        <v>45957.547581018516</v>
      </c>
      <c r="B10635" s="1" t="s">
        <v>145</v>
      </c>
      <c r="C10635" t="str">
        <f>IFERROR(VLOOKUP(B10635,[9]電話端末!$A$2:$E$284,2,FALSE),"不在")</f>
        <v>【MF大阪】牧聡美</v>
      </c>
      <c r="D10635" s="1" t="s">
        <v>111</v>
      </c>
      <c r="E10635" t="str">
        <f>IFERROR(VLOOKUP(D10635,[9]電話端末!$A$2:$E$284,2,FALSE),"不在")</f>
        <v>【岡山】着信グループ</v>
      </c>
      <c r="F10635" s="1" t="s">
        <v>112</v>
      </c>
      <c r="G10635" t="str">
        <f>IFERROR(VLOOKUP(F10635,[9]電話端末!$A$2:$D$284,2,FALSE),"不在")</f>
        <v>【岡山】河原由布子</v>
      </c>
      <c r="H10635" s="4">
        <v>67</v>
      </c>
      <c r="I10635" s="4">
        <v>65</v>
      </c>
      <c r="K10635">
        <v>2.5102700277368099E+19</v>
      </c>
    </row>
    <row r="10636" spans="1:11" x14ac:dyDescent="0.45">
      <c r="A10636" s="3">
        <v>45957.547453703701</v>
      </c>
      <c r="B10636" s="1" t="s">
        <v>48</v>
      </c>
      <c r="C10636" t="str">
        <f>IFERROR(VLOOKUP(B10636,[9]電話端末!$A$2:$E$284,2,FALSE),"不在")</f>
        <v>【福岡】松添愛</v>
      </c>
      <c r="D10636" s="1" t="s">
        <v>44</v>
      </c>
      <c r="E10636" t="str">
        <f>IFERROR(VLOOKUP(D10636,[9]電話端末!$A$2:$E$284,2,FALSE),"不在")</f>
        <v>【福岡】奥薗美和</v>
      </c>
      <c r="F10636" s="1" t="s">
        <v>44</v>
      </c>
      <c r="G10636" t="str">
        <f>IFERROR(VLOOKUP(F10636,[9]電話端末!$A$2:$D$284,2,FALSE),"不在")</f>
        <v>【福岡】奥薗美和</v>
      </c>
      <c r="H10636" s="4">
        <v>231</v>
      </c>
      <c r="I10636" s="4">
        <v>229</v>
      </c>
      <c r="K10636">
        <v>2.5102700277168099E+19</v>
      </c>
    </row>
    <row r="10637" spans="1:11" x14ac:dyDescent="0.45">
      <c r="A10637" s="3">
        <v>45957.546701388892</v>
      </c>
      <c r="B10637" s="1" t="s">
        <v>186</v>
      </c>
      <c r="C10637" t="str">
        <f>IFERROR(VLOOKUP(B10637,[9]電話端末!$A$2:$E$284,2,FALSE),"不在")</f>
        <v>【東京】北林友希</v>
      </c>
      <c r="D10637" s="1" t="s">
        <v>110</v>
      </c>
      <c r="E10637" t="str">
        <f>IFERROR(VLOOKUP(D10637,[9]電話端末!$A$2:$E$284,2,FALSE),"不在")</f>
        <v>【MF東京】高木幸恵</v>
      </c>
      <c r="F10637" s="1"/>
      <c r="G10637" t="str">
        <f>IFERROR(VLOOKUP(F10637,[9]電話端末!$A$2:$D$284,2,FALSE),"不在")</f>
        <v>不在</v>
      </c>
      <c r="H10637" s="4">
        <v>0</v>
      </c>
      <c r="I10637" s="4">
        <v>0</v>
      </c>
      <c r="K10637">
        <v>2.5102700275868099E+19</v>
      </c>
    </row>
    <row r="10638" spans="1:11" x14ac:dyDescent="0.45">
      <c r="A10638" s="3">
        <v>45957.546377314815</v>
      </c>
      <c r="B10638" s="1" t="s">
        <v>192</v>
      </c>
      <c r="C10638" t="str">
        <f>IFERROR(VLOOKUP(B10638,[9]電話端末!$A$2:$E$284,2,FALSE),"不在")</f>
        <v>【名古屋】荻原由嗣</v>
      </c>
      <c r="D10638" s="1" t="s">
        <v>116</v>
      </c>
      <c r="E10638" t="str">
        <f>IFERROR(VLOOKUP(D10638,[9]電話端末!$A$2:$E$284,2,FALSE),"不在")</f>
        <v>【MF東京】櫻井美菜</v>
      </c>
      <c r="F10638" s="1" t="s">
        <v>116</v>
      </c>
      <c r="G10638" t="str">
        <f>IFERROR(VLOOKUP(F10638,[9]電話端末!$A$2:$D$284,2,FALSE),"不在")</f>
        <v>【MF東京】櫻井美菜</v>
      </c>
      <c r="H10638" s="4">
        <v>72</v>
      </c>
      <c r="I10638" s="4">
        <v>69</v>
      </c>
      <c r="K10638">
        <v>2.51027002752681E+19</v>
      </c>
    </row>
    <row r="10639" spans="1:11" x14ac:dyDescent="0.45">
      <c r="A10639" s="3">
        <v>45957.546203703707</v>
      </c>
      <c r="B10639" s="1" t="s">
        <v>45</v>
      </c>
      <c r="C10639" t="str">
        <f>IFERROR(VLOOKUP(B10639,[9]電話端末!$A$2:$E$284,2,FALSE),"不在")</f>
        <v>【岡山】岸本麻衣子</v>
      </c>
      <c r="D10639" s="1" t="s">
        <v>138</v>
      </c>
      <c r="E10639" t="str">
        <f>IFERROR(VLOOKUP(D10639,[9]電話端末!$A$2:$E$284,2,FALSE),"不在")</f>
        <v>【仙台】着信グループ</v>
      </c>
      <c r="F10639" s="1" t="s">
        <v>84</v>
      </c>
      <c r="G10639" t="str">
        <f>IFERROR(VLOOKUP(F10639,[9]電話端末!$A$2:$D$284,2,FALSE),"不在")</f>
        <v>【仙台】阿部かおり</v>
      </c>
      <c r="H10639" s="4">
        <v>45</v>
      </c>
      <c r="I10639" s="4">
        <v>42</v>
      </c>
      <c r="K10639">
        <v>2.5102700274468098E+19</v>
      </c>
    </row>
    <row r="10640" spans="1:11" x14ac:dyDescent="0.45">
      <c r="A10640" s="3">
        <v>45957.546041666668</v>
      </c>
      <c r="B10640" s="1" t="s">
        <v>192</v>
      </c>
      <c r="C10640" t="str">
        <f>IFERROR(VLOOKUP(B10640,[9]電話端末!$A$2:$E$284,2,FALSE),"不在")</f>
        <v>【名古屋】荻原由嗣</v>
      </c>
      <c r="D10640" s="1" t="s">
        <v>171</v>
      </c>
      <c r="E10640" t="str">
        <f>IFERROR(VLOOKUP(D10640,[9]電話端末!$A$2:$E$284,2,FALSE),"不在")</f>
        <v>【MF東京】大月紀史</v>
      </c>
      <c r="F10640" s="1"/>
      <c r="G10640" t="str">
        <f>IFERROR(VLOOKUP(F10640,[9]電話端末!$A$2:$D$284,2,FALSE),"不在")</f>
        <v>不在</v>
      </c>
      <c r="H10640" s="4">
        <v>27</v>
      </c>
      <c r="I10640" s="4">
        <v>0</v>
      </c>
      <c r="K10640">
        <v>2.5102700274168099E+19</v>
      </c>
    </row>
    <row r="10641" spans="1:11" x14ac:dyDescent="0.45">
      <c r="A10641" s="3">
        <v>45957.545567129629</v>
      </c>
      <c r="B10641" s="1" t="s">
        <v>153</v>
      </c>
      <c r="C10641" t="str">
        <f>IFERROR(VLOOKUP(B10641,[9]電話端末!$A$2:$E$284,2,FALSE),"不在")</f>
        <v>【千葉】平野翔大</v>
      </c>
      <c r="D10641" s="1" t="s">
        <v>45</v>
      </c>
      <c r="E10641" t="str">
        <f>IFERROR(VLOOKUP(D10641,[9]電話端末!$A$2:$E$284,2,FALSE),"不在")</f>
        <v>【岡山】岸本麻衣子</v>
      </c>
      <c r="F10641" s="1" t="s">
        <v>45</v>
      </c>
      <c r="G10641" t="str">
        <f>IFERROR(VLOOKUP(F10641,[9]電話端末!$A$2:$D$284,2,FALSE),"不在")</f>
        <v>【岡山】岸本麻衣子</v>
      </c>
      <c r="H10641" s="4">
        <v>52</v>
      </c>
      <c r="I10641" s="4">
        <v>50</v>
      </c>
      <c r="K10641">
        <v>2.5102700273068102E+19</v>
      </c>
    </row>
    <row r="10642" spans="1:11" x14ac:dyDescent="0.45">
      <c r="A10642" s="3">
        <v>45957.54546296296</v>
      </c>
      <c r="B10642" s="1" t="s">
        <v>39</v>
      </c>
      <c r="C10642" t="str">
        <f>IFERROR(VLOOKUP(B10642,[9]電話端末!$A$2:$E$284,2,FALSE),"不在")</f>
        <v>【福岡】松尾明日香</v>
      </c>
      <c r="D10642" s="1" t="s">
        <v>112</v>
      </c>
      <c r="E10642" t="str">
        <f>IFERROR(VLOOKUP(D10642,[9]電話端末!$A$2:$E$284,2,FALSE),"不在")</f>
        <v>【岡山】河原由布子</v>
      </c>
      <c r="F10642" s="1" t="s">
        <v>112</v>
      </c>
      <c r="G10642" t="str">
        <f>IFERROR(VLOOKUP(F10642,[9]電話端末!$A$2:$D$284,2,FALSE),"不在")</f>
        <v>【岡山】河原由布子</v>
      </c>
      <c r="H10642" s="4">
        <v>65</v>
      </c>
      <c r="I10642" s="4">
        <v>61</v>
      </c>
      <c r="K10642">
        <v>2.5102700272868098E+19</v>
      </c>
    </row>
    <row r="10643" spans="1:11" x14ac:dyDescent="0.45">
      <c r="A10643" s="3">
        <v>45957.54383101852</v>
      </c>
      <c r="B10643" s="1" t="s">
        <v>45</v>
      </c>
      <c r="C10643" t="str">
        <f>IFERROR(VLOOKUP(B10643,[9]電話端末!$A$2:$E$284,2,FALSE),"不在")</f>
        <v>【岡山】岸本麻衣子</v>
      </c>
      <c r="D10643" s="1" t="s">
        <v>31</v>
      </c>
      <c r="E10643" t="str">
        <f>IFERROR(VLOOKUP(D10643,[9]電話端末!$A$2:$E$284,2,FALSE),"不在")</f>
        <v>【千葉】着信グループ</v>
      </c>
      <c r="F10643" s="1" t="s">
        <v>153</v>
      </c>
      <c r="G10643" t="str">
        <f>IFERROR(VLOOKUP(F10643,[9]電話端末!$A$2:$D$284,2,FALSE),"不在")</f>
        <v>【千葉】平野翔大</v>
      </c>
      <c r="H10643" s="4">
        <v>93</v>
      </c>
      <c r="I10643" s="4">
        <v>88</v>
      </c>
      <c r="K10643">
        <v>2.51027002705681E+19</v>
      </c>
    </row>
    <row r="10644" spans="1:11" x14ac:dyDescent="0.45">
      <c r="A10644" s="3">
        <v>45957.543657407405</v>
      </c>
      <c r="B10644" s="1" t="s">
        <v>192</v>
      </c>
      <c r="C10644" t="str">
        <f>IFERROR(VLOOKUP(B10644,[9]電話端末!$A$2:$E$284,2,FALSE),"不在")</f>
        <v>【名古屋】荻原由嗣</v>
      </c>
      <c r="D10644" s="1" t="s">
        <v>412</v>
      </c>
      <c r="E10644" t="str">
        <f>IFERROR(VLOOKUP(D10644,[9]電話端末!$A$2:$E$284,2,FALSE),"不在")</f>
        <v>【MF大阪】高村一美</v>
      </c>
      <c r="F10644" s="1" t="s">
        <v>139</v>
      </c>
      <c r="G10644" t="str">
        <f>IFERROR(VLOOKUP(F10644,[9]電話端末!$A$2:$D$284,2,FALSE),"不在")</f>
        <v>【MF大阪】松尾一誠</v>
      </c>
      <c r="H10644" s="4">
        <v>189</v>
      </c>
      <c r="I10644" s="4">
        <v>182</v>
      </c>
      <c r="K10644">
        <v>2.5102700269968101E+19</v>
      </c>
    </row>
    <row r="10645" spans="1:11" x14ac:dyDescent="0.45">
      <c r="A10645" s="3">
        <v>45957.543032407404</v>
      </c>
      <c r="B10645" s="1" t="s">
        <v>92</v>
      </c>
      <c r="C10645" t="str">
        <f>IFERROR(VLOOKUP(B10645,[9]電話端末!$A$2:$E$284,2,FALSE),"不在")</f>
        <v>【MF大阪】受付電話</v>
      </c>
      <c r="D10645" s="1" t="s">
        <v>93</v>
      </c>
      <c r="E10645" t="str">
        <f>IFERROR(VLOOKUP(D10645,[9]電話端末!$A$2:$E$284,2,FALSE),"不在")</f>
        <v>【MF大阪】受付電話機</v>
      </c>
      <c r="F10645" s="1" t="s">
        <v>24</v>
      </c>
      <c r="G10645" t="str">
        <f>IFERROR(VLOOKUP(F10645,[9]電話端末!$A$2:$D$284,2,FALSE),"不在")</f>
        <v>【MF大阪】内田優美</v>
      </c>
      <c r="H10645" s="4">
        <v>17</v>
      </c>
      <c r="I10645" s="4">
        <v>15</v>
      </c>
      <c r="K10645">
        <v>2.51027002689681E+19</v>
      </c>
    </row>
    <row r="10646" spans="1:11" x14ac:dyDescent="0.45">
      <c r="A10646" s="3">
        <v>45957.511400462965</v>
      </c>
      <c r="B10646" s="1" t="s">
        <v>84</v>
      </c>
      <c r="C10646" t="str">
        <f>IFERROR(VLOOKUP(B10646,[9]電話端末!$A$2:$E$284,2,FALSE),"不在")</f>
        <v>【仙台】阿部かおり</v>
      </c>
      <c r="D10646" s="1" t="s">
        <v>83</v>
      </c>
      <c r="E10646" t="str">
        <f>IFERROR(VLOOKUP(D10646,[9]電話端末!$A$2:$E$284,2,FALSE),"不在")</f>
        <v>【札幌】舘合庸介</v>
      </c>
      <c r="F10646" s="1" t="s">
        <v>83</v>
      </c>
      <c r="G10646" t="str">
        <f>IFERROR(VLOOKUP(F10646,[9]電話端末!$A$2:$D$284,2,FALSE),"不在")</f>
        <v>【札幌】舘合庸介</v>
      </c>
      <c r="H10646" s="4">
        <v>61</v>
      </c>
      <c r="I10646" s="4">
        <v>59</v>
      </c>
      <c r="K10646">
        <v>2.5102700265368101E+19</v>
      </c>
    </row>
    <row r="10647" spans="1:11" x14ac:dyDescent="0.45">
      <c r="A10647" s="3">
        <v>45957.503842592596</v>
      </c>
      <c r="B10647" s="1" t="s">
        <v>47</v>
      </c>
      <c r="C10647" t="str">
        <f>IFERROR(VLOOKUP(B10647,[9]電話端末!$A$2:$E$284,2,FALSE),"不在")</f>
        <v>【横浜】舞智江</v>
      </c>
      <c r="D10647" s="1" t="s">
        <v>161</v>
      </c>
      <c r="E10647" t="str">
        <f>IFERROR(VLOOKUP(D10647,[9]電話端末!$A$2:$E$284,2,FALSE),"不在")</f>
        <v>【東京】坂田智世</v>
      </c>
      <c r="F10647" s="1" t="s">
        <v>186</v>
      </c>
      <c r="G10647" t="str">
        <f>IFERROR(VLOOKUP(F10647,[9]電話端末!$A$2:$D$284,2,FALSE),"不在")</f>
        <v>【東京】北林友希</v>
      </c>
      <c r="H10647" s="4">
        <v>100</v>
      </c>
      <c r="I10647" s="4">
        <v>95</v>
      </c>
      <c r="K10647">
        <v>2.51027002641681E+19</v>
      </c>
    </row>
    <row r="10648" spans="1:11" x14ac:dyDescent="0.45">
      <c r="A10648" s="3">
        <v>45957.498912037037</v>
      </c>
      <c r="B10648" s="1" t="s">
        <v>44</v>
      </c>
      <c r="C10648" t="str">
        <f>IFERROR(VLOOKUP(B10648,[9]電話端末!$A$2:$E$284,2,FALSE),"不在")</f>
        <v>【福岡】奥薗美和</v>
      </c>
      <c r="D10648" s="1" t="s">
        <v>19</v>
      </c>
      <c r="E10648" t="str">
        <f>IFERROR(VLOOKUP(D10648,[9]電話端末!$A$2:$E$284,2,FALSE),"不在")</f>
        <v>【福岡】重松宝成</v>
      </c>
      <c r="F10648" s="1" t="s">
        <v>19</v>
      </c>
      <c r="G10648" t="str">
        <f>IFERROR(VLOOKUP(F10648,[9]電話端末!$A$2:$D$284,2,FALSE),"不在")</f>
        <v>【福岡】重松宝成</v>
      </c>
      <c r="H10648" s="4">
        <v>42</v>
      </c>
      <c r="I10648" s="4">
        <v>39</v>
      </c>
      <c r="K10648">
        <v>2.5102700260568101E+19</v>
      </c>
    </row>
    <row r="10649" spans="1:11" x14ac:dyDescent="0.45">
      <c r="A10649" s="3">
        <v>45957.498773148145</v>
      </c>
      <c r="B10649" s="1" t="s">
        <v>222</v>
      </c>
      <c r="C10649" t="str">
        <f>IFERROR(VLOOKUP(B10649,[9]電話端末!$A$2:$E$284,2,FALSE),"不在")</f>
        <v>【本社EC】渡辺慶太</v>
      </c>
      <c r="D10649" s="1" t="s">
        <v>169</v>
      </c>
      <c r="E10649" t="str">
        <f>IFERROR(VLOOKUP(D10649,[9]電話端末!$A$2:$E$284,2,FALSE),"不在")</f>
        <v>【本社EC】猶貞彩</v>
      </c>
      <c r="F10649" s="1" t="s">
        <v>169</v>
      </c>
      <c r="G10649" t="str">
        <f>IFERROR(VLOOKUP(F10649,[9]電話端末!$A$2:$D$284,2,FALSE),"不在")</f>
        <v>【本社EC】猶貞彩</v>
      </c>
      <c r="H10649" s="4">
        <v>70</v>
      </c>
      <c r="I10649" s="4">
        <v>66</v>
      </c>
      <c r="K10649">
        <v>2.5102700260468101E+19</v>
      </c>
    </row>
    <row r="10650" spans="1:11" x14ac:dyDescent="0.45">
      <c r="A10650" s="3">
        <v>45957.496747685182</v>
      </c>
      <c r="B10650" s="1" t="s">
        <v>29</v>
      </c>
      <c r="C10650" t="str">
        <f>IFERROR(VLOOKUP(B10650,[9]電話端末!$A$2:$E$284,2,FALSE),"不在")</f>
        <v>【本社EC】大城明日香</v>
      </c>
      <c r="D10650" s="1" t="s">
        <v>177</v>
      </c>
      <c r="E10650" t="str">
        <f>IFERROR(VLOOKUP(D10650,[9]電話端末!$A$2:$E$284,2,FALSE),"不在")</f>
        <v>【MF大阪】大村達也</v>
      </c>
      <c r="F10650" s="1" t="s">
        <v>177</v>
      </c>
      <c r="G10650" t="str">
        <f>IFERROR(VLOOKUP(F10650,[9]電話端末!$A$2:$D$284,2,FALSE),"不在")</f>
        <v>【MF大阪】大村達也</v>
      </c>
      <c r="H10650" s="4">
        <v>53</v>
      </c>
      <c r="I10650" s="4">
        <v>51</v>
      </c>
      <c r="K10650">
        <v>2.5102700256568099E+19</v>
      </c>
    </row>
    <row r="10651" spans="1:11" x14ac:dyDescent="0.45">
      <c r="A10651" s="3">
        <v>45957.49658564815</v>
      </c>
      <c r="B10651" s="1" t="s">
        <v>25</v>
      </c>
      <c r="C10651" t="str">
        <f>IFERROR(VLOOKUP(B10651,[9]電話端末!$A$2:$E$284,2,FALSE),"不在")</f>
        <v>【埼玉】池田千恵子</v>
      </c>
      <c r="D10651" s="1" t="s">
        <v>70</v>
      </c>
      <c r="E10651" t="str">
        <f>IFERROR(VLOOKUP(D10651,[9]電話端末!$A$2:$E$284,2,FALSE),"不在")</f>
        <v>【名古屋】着信グループ</v>
      </c>
      <c r="F10651" s="1" t="s">
        <v>113</v>
      </c>
      <c r="G10651" t="str">
        <f>IFERROR(VLOOKUP(F10651,[9]電話端末!$A$2:$D$284,2,FALSE),"不在")</f>
        <v>【名古屋】水島奈美</v>
      </c>
      <c r="H10651" s="4">
        <v>64</v>
      </c>
      <c r="I10651" s="4">
        <v>62</v>
      </c>
      <c r="K10651">
        <v>2.51027002561681E+19</v>
      </c>
    </row>
    <row r="10652" spans="1:11" x14ac:dyDescent="0.45">
      <c r="A10652" s="3">
        <v>45957.496331018519</v>
      </c>
      <c r="B10652" s="1" t="s">
        <v>29</v>
      </c>
      <c r="C10652" t="str">
        <f>IFERROR(VLOOKUP(B10652,[9]電話端末!$A$2:$E$284,2,FALSE),"不在")</f>
        <v>【本社EC】大城明日香</v>
      </c>
      <c r="D10652" s="1" t="s">
        <v>87</v>
      </c>
      <c r="E10652" t="str">
        <f>IFERROR(VLOOKUP(D10652,[9]電話端末!$A$2:$E$284,2,FALSE),"不在")</f>
        <v>【本社EC】別府菜々美</v>
      </c>
      <c r="F10652" s="1" t="s">
        <v>87</v>
      </c>
      <c r="G10652" t="str">
        <f>IFERROR(VLOOKUP(F10652,[9]電話端末!$A$2:$D$284,2,FALSE),"不在")</f>
        <v>【本社EC】別府菜々美</v>
      </c>
      <c r="H10652" s="4">
        <v>36</v>
      </c>
      <c r="I10652" s="4">
        <v>35</v>
      </c>
      <c r="K10652">
        <v>2.5102700255268098E+19</v>
      </c>
    </row>
    <row r="10653" spans="1:11" x14ac:dyDescent="0.45">
      <c r="A10653" s="3">
        <v>45957.49628472222</v>
      </c>
      <c r="B10653" s="1" t="s">
        <v>30</v>
      </c>
      <c r="C10653" t="str">
        <f>IFERROR(VLOOKUP(B10653,[9]電話端末!$A$2:$E$284,2,FALSE),"不在")</f>
        <v>【横浜】吉田玲</v>
      </c>
      <c r="D10653" s="1" t="s">
        <v>603</v>
      </c>
      <c r="E10653" t="str">
        <f>IFERROR(VLOOKUP(D10653,[9]電話端末!$A$2:$E$284,2,FALSE),"不在")</f>
        <v>不在</v>
      </c>
      <c r="F10653" s="1"/>
      <c r="G10653" t="str">
        <f>IFERROR(VLOOKUP(F10653,[9]電話端末!$A$2:$D$284,2,FALSE),"不在")</f>
        <v>不在</v>
      </c>
      <c r="H10653" s="4">
        <v>0</v>
      </c>
      <c r="I10653" s="4">
        <v>0</v>
      </c>
      <c r="K10653">
        <v>2.5102700255068099E+19</v>
      </c>
    </row>
    <row r="10654" spans="1:11" x14ac:dyDescent="0.45">
      <c r="A10654" s="3">
        <v>45957.49596064815</v>
      </c>
      <c r="B10654" s="1" t="s">
        <v>65</v>
      </c>
      <c r="C10654" t="str">
        <f>IFERROR(VLOOKUP(B10654,[9]電話端末!$A$2:$E$284,2,FALSE),"不在")</f>
        <v>【本社】受付用電話機</v>
      </c>
      <c r="D10654" s="1" t="s">
        <v>66</v>
      </c>
      <c r="E10654" t="str">
        <f>IFERROR(VLOOKUP(D10654,[9]電話端末!$A$2:$E$284,2,FALSE),"不在")</f>
        <v>【本社】受付電話機</v>
      </c>
      <c r="F10654" s="1" t="s">
        <v>57</v>
      </c>
      <c r="G10654" t="str">
        <f>IFERROR(VLOOKUP(F10654,[9]電話端末!$A$2:$D$284,2,FALSE),"不在")</f>
        <v>【本社総務】吉田亜依</v>
      </c>
      <c r="H10654" s="4">
        <v>13</v>
      </c>
      <c r="I10654" s="4">
        <v>9</v>
      </c>
      <c r="K10654">
        <v>2.51027002543681E+19</v>
      </c>
    </row>
    <row r="10655" spans="1:11" x14ac:dyDescent="0.45">
      <c r="A10655" s="3">
        <v>45957.495219907411</v>
      </c>
      <c r="B10655" s="1" t="s">
        <v>25</v>
      </c>
      <c r="C10655" t="str">
        <f>IFERROR(VLOOKUP(B10655,[9]電話端末!$A$2:$E$284,2,FALSE),"不在")</f>
        <v>【埼玉】池田千恵子</v>
      </c>
      <c r="D10655" s="1" t="s">
        <v>186</v>
      </c>
      <c r="E10655" t="str">
        <f>IFERROR(VLOOKUP(D10655,[9]電話端末!$A$2:$E$284,2,FALSE),"不在")</f>
        <v>【東京】北林友希</v>
      </c>
      <c r="F10655" s="1"/>
      <c r="G10655" t="str">
        <f>IFERROR(VLOOKUP(F10655,[9]電話端末!$A$2:$D$284,2,FALSE),"不在")</f>
        <v>不在</v>
      </c>
      <c r="H10655" s="4">
        <v>11</v>
      </c>
      <c r="I10655" s="4">
        <v>0</v>
      </c>
      <c r="K10655">
        <v>2.5102700253168099E+19</v>
      </c>
    </row>
    <row r="10656" spans="1:11" x14ac:dyDescent="0.45">
      <c r="A10656" s="3">
        <v>45957.494803240741</v>
      </c>
      <c r="B10656" s="1" t="s">
        <v>67</v>
      </c>
      <c r="C10656" t="str">
        <f>IFERROR(VLOOKUP(B10656,[9]電話端末!$A$2:$E$284,2,FALSE),"不在")</f>
        <v>【MF大阪】後垣幸恵</v>
      </c>
      <c r="D10656" s="1" t="s">
        <v>57</v>
      </c>
      <c r="E10656" t="str">
        <f>IFERROR(VLOOKUP(D10656,[9]電話端末!$A$2:$E$284,2,FALSE),"不在")</f>
        <v>【本社総務】吉田亜依</v>
      </c>
      <c r="F10656" s="1" t="s">
        <v>57</v>
      </c>
      <c r="G10656" t="str">
        <f>IFERROR(VLOOKUP(F10656,[9]電話端末!$A$2:$D$284,2,FALSE),"不在")</f>
        <v>【本社総務】吉田亜依</v>
      </c>
      <c r="H10656" s="4">
        <v>40</v>
      </c>
      <c r="I10656" s="4">
        <v>38</v>
      </c>
      <c r="K10656">
        <v>2.51027002527681E+19</v>
      </c>
    </row>
    <row r="10657" spans="1:11" x14ac:dyDescent="0.45">
      <c r="A10657" s="3">
        <v>45957.494085648148</v>
      </c>
      <c r="B10657" s="1" t="s">
        <v>36</v>
      </c>
      <c r="C10657" t="str">
        <f>IFERROR(VLOOKUP(B10657,[9]電話端末!$A$2:$E$284,2,FALSE),"不在")</f>
        <v>【名古屋】稲垣みちる</v>
      </c>
      <c r="D10657" s="1" t="s">
        <v>99</v>
      </c>
      <c r="E10657" t="str">
        <f>IFERROR(VLOOKUP(D10657,[9]電話端末!$A$2:$E$284,2,FALSE),"不在")</f>
        <v>【名古屋】玉腰千恵</v>
      </c>
      <c r="F10657" s="1" t="s">
        <v>99</v>
      </c>
      <c r="G10657" t="str">
        <f>IFERROR(VLOOKUP(F10657,[9]電話端末!$A$2:$D$284,2,FALSE),"不在")</f>
        <v>【名古屋】玉腰千恵</v>
      </c>
      <c r="H10657" s="4">
        <v>26</v>
      </c>
      <c r="I10657" s="4">
        <v>25</v>
      </c>
      <c r="K10657">
        <v>2.5102700251568099E+19</v>
      </c>
    </row>
    <row r="10658" spans="1:11" x14ac:dyDescent="0.45">
      <c r="A10658" s="3">
        <v>45957.493981481479</v>
      </c>
      <c r="B10658" s="1" t="s">
        <v>186</v>
      </c>
      <c r="C10658" t="str">
        <f>IFERROR(VLOOKUP(B10658,[9]電話端末!$A$2:$E$284,2,FALSE),"不在")</f>
        <v>【東京】北林友希</v>
      </c>
      <c r="D10658" s="1" t="s">
        <v>25</v>
      </c>
      <c r="E10658" t="str">
        <f>IFERROR(VLOOKUP(D10658,[9]電話端末!$A$2:$E$284,2,FALSE),"不在")</f>
        <v>【埼玉】池田千恵子</v>
      </c>
      <c r="F10658" s="1" t="s">
        <v>25</v>
      </c>
      <c r="G10658" t="str">
        <f>IFERROR(VLOOKUP(F10658,[9]電話端末!$A$2:$D$284,2,FALSE),"不在")</f>
        <v>【埼玉】池田千恵子</v>
      </c>
      <c r="H10658" s="4">
        <v>28</v>
      </c>
      <c r="I10658" s="4">
        <v>26</v>
      </c>
      <c r="K10658">
        <v>2.51027002511681E+19</v>
      </c>
    </row>
    <row r="10659" spans="1:11" x14ac:dyDescent="0.45">
      <c r="A10659" s="3">
        <v>45957.493750000001</v>
      </c>
      <c r="B10659" s="1" t="s">
        <v>83</v>
      </c>
      <c r="C10659" t="str">
        <f>IFERROR(VLOOKUP(B10659,[9]電話端末!$A$2:$E$284,2,FALSE),"不在")</f>
        <v>【札幌】舘合庸介</v>
      </c>
      <c r="D10659" s="1" t="s">
        <v>128</v>
      </c>
      <c r="E10659" t="str">
        <f>IFERROR(VLOOKUP(D10659,[9]電話端末!$A$2:$E$284,2,FALSE),"不在")</f>
        <v>【仙台】仁藤佳美</v>
      </c>
      <c r="F10659" s="1" t="s">
        <v>128</v>
      </c>
      <c r="G10659" t="str">
        <f>IFERROR(VLOOKUP(F10659,[9]電話端末!$A$2:$D$284,2,FALSE),"不在")</f>
        <v>【仙台】仁藤佳美</v>
      </c>
      <c r="H10659" s="4">
        <v>70</v>
      </c>
      <c r="I10659" s="4">
        <v>66</v>
      </c>
      <c r="K10659">
        <v>2.5102700250768101E+19</v>
      </c>
    </row>
    <row r="10660" spans="1:11" x14ac:dyDescent="0.45">
      <c r="A10660" s="3">
        <v>45957.492800925924</v>
      </c>
      <c r="B10660" s="1" t="s">
        <v>29</v>
      </c>
      <c r="C10660" t="str">
        <f>IFERROR(VLOOKUP(B10660,[9]電話端末!$A$2:$E$284,2,FALSE),"不在")</f>
        <v>【本社EC】大城明日香</v>
      </c>
      <c r="D10660" s="1" t="s">
        <v>177</v>
      </c>
      <c r="E10660" t="str">
        <f>IFERROR(VLOOKUP(D10660,[9]電話端末!$A$2:$E$284,2,FALSE),"不在")</f>
        <v>【MF大阪】大村達也</v>
      </c>
      <c r="F10660" s="1" t="s">
        <v>177</v>
      </c>
      <c r="G10660" t="str">
        <f>IFERROR(VLOOKUP(F10660,[9]電話端末!$A$2:$D$284,2,FALSE),"不在")</f>
        <v>【MF大阪】大村達也</v>
      </c>
      <c r="H10660" s="4">
        <v>135</v>
      </c>
      <c r="I10660" s="4">
        <v>133</v>
      </c>
      <c r="K10660">
        <v>2.5102700248768098E+19</v>
      </c>
    </row>
    <row r="10661" spans="1:11" x14ac:dyDescent="0.45">
      <c r="A10661" s="3">
        <v>45957.49015046296</v>
      </c>
      <c r="B10661" s="1" t="s">
        <v>36</v>
      </c>
      <c r="C10661" t="str">
        <f>IFERROR(VLOOKUP(B10661,[9]電話端末!$A$2:$E$284,2,FALSE),"不在")</f>
        <v>【名古屋】稲垣みちる</v>
      </c>
      <c r="D10661" s="1" t="s">
        <v>28</v>
      </c>
      <c r="E10661" t="str">
        <f>IFERROR(VLOOKUP(D10661,[9]電話端末!$A$2:$E$284,2,FALSE),"不在")</f>
        <v>【名古屋】大渕温子</v>
      </c>
      <c r="F10661" s="1" t="s">
        <v>28</v>
      </c>
      <c r="G10661" t="str">
        <f>IFERROR(VLOOKUP(F10661,[9]電話端末!$A$2:$D$284,2,FALSE),"不在")</f>
        <v>【名古屋】大渕温子</v>
      </c>
      <c r="H10661" s="4">
        <v>37</v>
      </c>
      <c r="I10661" s="4">
        <v>35</v>
      </c>
      <c r="K10661">
        <v>2.5102700243768099E+19</v>
      </c>
    </row>
    <row r="10662" spans="1:11" x14ac:dyDescent="0.45">
      <c r="A10662" s="3">
        <v>45957.489548611113</v>
      </c>
      <c r="B10662" s="1" t="s">
        <v>48</v>
      </c>
      <c r="C10662" t="str">
        <f>IFERROR(VLOOKUP(B10662,[9]電話端末!$A$2:$E$284,2,FALSE),"不在")</f>
        <v>【福岡】松添愛</v>
      </c>
      <c r="D10662" s="1" t="s">
        <v>38</v>
      </c>
      <c r="E10662" t="str">
        <f>IFERROR(VLOOKUP(D10662,[9]電話端末!$A$2:$E$284,2,FALSE),"不在")</f>
        <v>【福岡】山崎芹奈</v>
      </c>
      <c r="F10662" s="1" t="s">
        <v>38</v>
      </c>
      <c r="G10662" t="str">
        <f>IFERROR(VLOOKUP(F10662,[9]電話端末!$A$2:$D$284,2,FALSE),"不在")</f>
        <v>【福岡】山崎芹奈</v>
      </c>
      <c r="H10662" s="4">
        <v>88</v>
      </c>
      <c r="I10662" s="4">
        <v>86</v>
      </c>
      <c r="K10662">
        <v>2.5102700242268099E+19</v>
      </c>
    </row>
    <row r="10663" spans="1:11" x14ac:dyDescent="0.45">
      <c r="A10663" s="3">
        <v>45957.489236111112</v>
      </c>
      <c r="B10663" s="1" t="s">
        <v>84</v>
      </c>
      <c r="C10663" t="str">
        <f>IFERROR(VLOOKUP(B10663,[9]電話端末!$A$2:$E$284,2,FALSE),"不在")</f>
        <v>【仙台】阿部かおり</v>
      </c>
      <c r="D10663" s="1" t="s">
        <v>83</v>
      </c>
      <c r="E10663" t="str">
        <f>IFERROR(VLOOKUP(D10663,[9]電話端末!$A$2:$E$284,2,FALSE),"不在")</f>
        <v>【札幌】舘合庸介</v>
      </c>
      <c r="F10663" s="1" t="s">
        <v>83</v>
      </c>
      <c r="G10663" t="str">
        <f>IFERROR(VLOOKUP(F10663,[9]電話端末!$A$2:$D$284,2,FALSE),"不在")</f>
        <v>【札幌】舘合庸介</v>
      </c>
      <c r="H10663" s="4">
        <v>26</v>
      </c>
      <c r="I10663" s="4">
        <v>20</v>
      </c>
      <c r="K10663">
        <v>2.5102700241968099E+19</v>
      </c>
    </row>
    <row r="10664" spans="1:11" x14ac:dyDescent="0.45">
      <c r="A10664" s="3">
        <v>45957.487824074073</v>
      </c>
      <c r="B10664" s="1" t="s">
        <v>36</v>
      </c>
      <c r="C10664" t="str">
        <f>IFERROR(VLOOKUP(B10664,[9]電話端末!$A$2:$E$284,2,FALSE),"不在")</f>
        <v>【名古屋】稲垣みちる</v>
      </c>
      <c r="D10664" s="1" t="s">
        <v>99</v>
      </c>
      <c r="E10664" t="str">
        <f>IFERROR(VLOOKUP(D10664,[9]電話端末!$A$2:$E$284,2,FALSE),"不在")</f>
        <v>【名古屋】玉腰千恵</v>
      </c>
      <c r="F10664" s="1" t="s">
        <v>99</v>
      </c>
      <c r="G10664" t="str">
        <f>IFERROR(VLOOKUP(F10664,[9]電話端末!$A$2:$D$284,2,FALSE),"不在")</f>
        <v>【名古屋】玉腰千恵</v>
      </c>
      <c r="H10664" s="4">
        <v>48</v>
      </c>
      <c r="I10664" s="4">
        <v>47</v>
      </c>
      <c r="K10664">
        <v>2.5102700240868098E+19</v>
      </c>
    </row>
    <row r="10665" spans="1:11" x14ac:dyDescent="0.45">
      <c r="A10665" s="3">
        <v>45957.487743055557</v>
      </c>
      <c r="B10665" s="1" t="s">
        <v>186</v>
      </c>
      <c r="C10665" t="str">
        <f>IFERROR(VLOOKUP(B10665,[9]電話端末!$A$2:$E$284,2,FALSE),"不在")</f>
        <v>【東京】北林友希</v>
      </c>
      <c r="D10665" s="1" t="s">
        <v>31</v>
      </c>
      <c r="E10665" t="str">
        <f>IFERROR(VLOOKUP(D10665,[9]電話端末!$A$2:$E$284,2,FALSE),"不在")</f>
        <v>【千葉】着信グループ</v>
      </c>
      <c r="F10665" s="1" t="s">
        <v>37</v>
      </c>
      <c r="G10665" t="str">
        <f>IFERROR(VLOOKUP(F10665,[9]電話端末!$A$2:$D$284,2,FALSE),"不在")</f>
        <v>【千葉】小島佳菜</v>
      </c>
      <c r="H10665" s="4">
        <v>39</v>
      </c>
      <c r="I10665" s="4">
        <v>35</v>
      </c>
      <c r="K10665">
        <v>2.5102700240668099E+19</v>
      </c>
    </row>
    <row r="10666" spans="1:11" x14ac:dyDescent="0.45">
      <c r="A10666" s="3">
        <v>45957.487569444442</v>
      </c>
      <c r="B10666" s="1" t="s">
        <v>41</v>
      </c>
      <c r="C10666" t="str">
        <f>IFERROR(VLOOKUP(B10666,[9]電話端末!$A$2:$E$284,2,FALSE),"不在")</f>
        <v>【大阪】松下愛</v>
      </c>
      <c r="D10666" s="1" t="s">
        <v>114</v>
      </c>
      <c r="E10666" t="str">
        <f>IFERROR(VLOOKUP(D10666,[9]電話端末!$A$2:$E$284,2,FALSE),"不在")</f>
        <v>【本社】EC</v>
      </c>
      <c r="F10666" s="1" t="s">
        <v>101</v>
      </c>
      <c r="G10666" t="str">
        <f>IFERROR(VLOOKUP(F10666,[9]電話端末!$A$2:$D$284,2,FALSE),"不在")</f>
        <v>【本社EC】山口莉奈</v>
      </c>
      <c r="H10666" s="4">
        <v>30</v>
      </c>
      <c r="I10666" s="4">
        <v>27</v>
      </c>
      <c r="K10666">
        <v>2.5102700240368099E+19</v>
      </c>
    </row>
    <row r="10667" spans="1:11" x14ac:dyDescent="0.45">
      <c r="A10667" s="3">
        <v>45957.486851851849</v>
      </c>
      <c r="B10667" s="1" t="s">
        <v>44</v>
      </c>
      <c r="C10667" t="str">
        <f>IFERROR(VLOOKUP(B10667,[9]電話端末!$A$2:$E$284,2,FALSE),"不在")</f>
        <v>【福岡】奥薗美和</v>
      </c>
      <c r="D10667" s="1" t="s">
        <v>39</v>
      </c>
      <c r="E10667" t="str">
        <f>IFERROR(VLOOKUP(D10667,[9]電話端末!$A$2:$E$284,2,FALSE),"不在")</f>
        <v>【福岡】松尾明日香</v>
      </c>
      <c r="F10667" s="1" t="s">
        <v>39</v>
      </c>
      <c r="G10667" t="str">
        <f>IFERROR(VLOOKUP(F10667,[9]電話端末!$A$2:$D$284,2,FALSE),"不在")</f>
        <v>【福岡】松尾明日香</v>
      </c>
      <c r="H10667" s="4">
        <v>27</v>
      </c>
      <c r="I10667" s="4">
        <v>26</v>
      </c>
      <c r="K10667">
        <v>2.5102700239168098E+19</v>
      </c>
    </row>
    <row r="10668" spans="1:11" x14ac:dyDescent="0.45">
      <c r="A10668" s="3">
        <v>45957.48673611111</v>
      </c>
      <c r="B10668" s="1" t="s">
        <v>39</v>
      </c>
      <c r="C10668" t="str">
        <f>IFERROR(VLOOKUP(B10668,[9]電話端末!$A$2:$E$284,2,FALSE),"不在")</f>
        <v>【福岡】松尾明日香</v>
      </c>
      <c r="D10668" s="1" t="s">
        <v>38</v>
      </c>
      <c r="E10668" t="str">
        <f>IFERROR(VLOOKUP(D10668,[9]電話端末!$A$2:$E$284,2,FALSE),"不在")</f>
        <v>【福岡】山崎芹奈</v>
      </c>
      <c r="F10668" s="1" t="s">
        <v>38</v>
      </c>
      <c r="G10668" t="str">
        <f>IFERROR(VLOOKUP(F10668,[9]電話端末!$A$2:$D$284,2,FALSE),"不在")</f>
        <v>【福岡】山崎芹奈</v>
      </c>
      <c r="H10668" s="4">
        <v>53</v>
      </c>
      <c r="I10668" s="4">
        <v>52</v>
      </c>
      <c r="K10668">
        <v>2.5102700238968099E+19</v>
      </c>
    </row>
    <row r="10669" spans="1:11" x14ac:dyDescent="0.45">
      <c r="A10669" s="3">
        <v>45957.486724537041</v>
      </c>
      <c r="B10669" s="1" t="s">
        <v>16</v>
      </c>
      <c r="C10669" t="str">
        <f>IFERROR(VLOOKUP(B10669,[9]電話端末!$A$2:$E$284,2,FALSE),"不在")</f>
        <v>【東京】片桐芳夫</v>
      </c>
      <c r="D10669" s="1" t="s">
        <v>180</v>
      </c>
      <c r="E10669" t="str">
        <f>IFERROR(VLOOKUP(D10669,[9]電話端末!$A$2:$E$284,2,FALSE),"不在")</f>
        <v>【横浜】萩原直美</v>
      </c>
      <c r="F10669" s="1" t="s">
        <v>180</v>
      </c>
      <c r="G10669" t="str">
        <f>IFERROR(VLOOKUP(F10669,[9]電話端末!$A$2:$D$284,2,FALSE),"不在")</f>
        <v>【横浜】萩原直美</v>
      </c>
      <c r="H10669" s="4">
        <v>72</v>
      </c>
      <c r="I10669" s="4">
        <v>67</v>
      </c>
      <c r="K10669">
        <v>2.5102700238868099E+19</v>
      </c>
    </row>
    <row r="10670" spans="1:11" x14ac:dyDescent="0.45">
      <c r="A10670" s="3">
        <v>45957.486238425925</v>
      </c>
      <c r="B10670" s="1" t="s">
        <v>83</v>
      </c>
      <c r="C10670" t="str">
        <f>IFERROR(VLOOKUP(B10670,[9]電話端末!$A$2:$E$284,2,FALSE),"不在")</f>
        <v>【札幌】舘合庸介</v>
      </c>
      <c r="D10670" s="1" t="s">
        <v>128</v>
      </c>
      <c r="E10670" t="str">
        <f>IFERROR(VLOOKUP(D10670,[9]電話端末!$A$2:$E$284,2,FALSE),"不在")</f>
        <v>【仙台】仁藤佳美</v>
      </c>
      <c r="F10670" s="1" t="s">
        <v>84</v>
      </c>
      <c r="G10670" t="str">
        <f>IFERROR(VLOOKUP(F10670,[9]電話端末!$A$2:$D$284,2,FALSE),"不在")</f>
        <v>【仙台】阿部かおり</v>
      </c>
      <c r="H10670" s="4">
        <v>36</v>
      </c>
      <c r="I10670" s="4">
        <v>32</v>
      </c>
      <c r="K10670">
        <v>2.5102700237768102E+19</v>
      </c>
    </row>
    <row r="10671" spans="1:11" x14ac:dyDescent="0.45">
      <c r="A10671" s="3">
        <v>45957.485451388886</v>
      </c>
      <c r="B10671" s="1" t="s">
        <v>83</v>
      </c>
      <c r="C10671" t="str">
        <f>IFERROR(VLOOKUP(B10671,[9]電話端末!$A$2:$E$284,2,FALSE),"不在")</f>
        <v>【札幌】舘合庸介</v>
      </c>
      <c r="D10671" s="1" t="s">
        <v>84</v>
      </c>
      <c r="E10671" t="str">
        <f>IFERROR(VLOOKUP(D10671,[9]電話端末!$A$2:$E$284,2,FALSE),"不在")</f>
        <v>【仙台】阿部かおり</v>
      </c>
      <c r="F10671" s="1" t="s">
        <v>84</v>
      </c>
      <c r="G10671" t="str">
        <f>IFERROR(VLOOKUP(F10671,[9]電話端末!$A$2:$D$284,2,FALSE),"不在")</f>
        <v>【仙台】阿部かおり</v>
      </c>
      <c r="H10671" s="4">
        <v>33</v>
      </c>
      <c r="I10671" s="4">
        <v>31</v>
      </c>
      <c r="K10671">
        <v>2.5102700236368101E+19</v>
      </c>
    </row>
    <row r="10672" spans="1:11" x14ac:dyDescent="0.45">
      <c r="A10672" s="3">
        <v>45957.485011574077</v>
      </c>
      <c r="B10672" s="1" t="s">
        <v>84</v>
      </c>
      <c r="C10672" t="str">
        <f>IFERROR(VLOOKUP(B10672,[9]電話端末!$A$2:$E$284,2,FALSE),"不在")</f>
        <v>【仙台】阿部かおり</v>
      </c>
      <c r="D10672" s="1" t="s">
        <v>83</v>
      </c>
      <c r="E10672" t="str">
        <f>IFERROR(VLOOKUP(D10672,[9]電話端末!$A$2:$E$284,2,FALSE),"不在")</f>
        <v>【札幌】舘合庸介</v>
      </c>
      <c r="F10672" s="1"/>
      <c r="G10672" t="str">
        <f>IFERROR(VLOOKUP(F10672,[9]電話端末!$A$2:$D$284,2,FALSE),"不在")</f>
        <v>不在</v>
      </c>
      <c r="H10672" s="4">
        <v>11</v>
      </c>
      <c r="I10672" s="4">
        <v>0</v>
      </c>
      <c r="K10672">
        <v>2.5102700235568099E+19</v>
      </c>
    </row>
    <row r="10673" spans="1:11" x14ac:dyDescent="0.45">
      <c r="A10673" s="3">
        <v>45957.483055555553</v>
      </c>
      <c r="B10673" s="1" t="s">
        <v>83</v>
      </c>
      <c r="C10673" t="str">
        <f>IFERROR(VLOOKUP(B10673,[9]電話端末!$A$2:$E$284,2,FALSE),"不在")</f>
        <v>【札幌】舘合庸介</v>
      </c>
      <c r="D10673" s="1" t="s">
        <v>128</v>
      </c>
      <c r="E10673" t="str">
        <f>IFERROR(VLOOKUP(D10673,[9]電話端末!$A$2:$E$284,2,FALSE),"不在")</f>
        <v>【仙台】仁藤佳美</v>
      </c>
      <c r="F10673" s="1" t="s">
        <v>128</v>
      </c>
      <c r="G10673" t="str">
        <f>IFERROR(VLOOKUP(F10673,[9]電話端末!$A$2:$D$284,2,FALSE),"不在")</f>
        <v>【仙台】仁藤佳美</v>
      </c>
      <c r="H10673" s="4">
        <v>73</v>
      </c>
      <c r="I10673" s="4">
        <v>69</v>
      </c>
      <c r="K10673">
        <v>2.5102700231768101E+19</v>
      </c>
    </row>
    <row r="10674" spans="1:11" x14ac:dyDescent="0.45">
      <c r="A10674" s="3">
        <v>45957.480532407404</v>
      </c>
      <c r="B10674" s="1" t="s">
        <v>83</v>
      </c>
      <c r="C10674" t="str">
        <f>IFERROR(VLOOKUP(B10674,[9]電話端末!$A$2:$E$284,2,FALSE),"不在")</f>
        <v>【札幌】舘合庸介</v>
      </c>
      <c r="D10674" s="1" t="s">
        <v>33</v>
      </c>
      <c r="E10674" t="str">
        <f>IFERROR(VLOOKUP(D10674,[9]電話端末!$A$2:$E$284,2,FALSE),"不在")</f>
        <v>【本社経理】池上有花</v>
      </c>
      <c r="F10674" s="1" t="s">
        <v>11</v>
      </c>
      <c r="G10674" t="str">
        <f>IFERROR(VLOOKUP(F10674,[9]電話端末!$A$2:$D$284,2,FALSE),"不在")</f>
        <v>【本社経理】池上有花</v>
      </c>
      <c r="H10674" s="4">
        <v>43</v>
      </c>
      <c r="I10674" s="4">
        <v>40</v>
      </c>
      <c r="K10674">
        <v>2.5102700226268099E+19</v>
      </c>
    </row>
    <row r="10675" spans="1:11" x14ac:dyDescent="0.45">
      <c r="A10675" s="3">
        <v>45957.479108796295</v>
      </c>
      <c r="B10675" s="1" t="s">
        <v>29</v>
      </c>
      <c r="C10675" t="str">
        <f>IFERROR(VLOOKUP(B10675,[9]電話端末!$A$2:$E$284,2,FALSE),"不在")</f>
        <v>【本社EC】大城明日香</v>
      </c>
      <c r="D10675" s="1" t="s">
        <v>38</v>
      </c>
      <c r="E10675" t="str">
        <f>IFERROR(VLOOKUP(D10675,[9]電話端末!$A$2:$E$284,2,FALSE),"不在")</f>
        <v>【福岡】山崎芹奈</v>
      </c>
      <c r="F10675" s="1" t="s">
        <v>38</v>
      </c>
      <c r="G10675" t="str">
        <f>IFERROR(VLOOKUP(F10675,[9]電話端末!$A$2:$D$284,2,FALSE),"不在")</f>
        <v>【福岡】山崎芹奈</v>
      </c>
      <c r="H10675" s="4">
        <v>41</v>
      </c>
      <c r="I10675" s="4">
        <v>39</v>
      </c>
      <c r="K10675">
        <v>2.5102700223268098E+19</v>
      </c>
    </row>
    <row r="10676" spans="1:11" x14ac:dyDescent="0.45">
      <c r="A10676" s="3">
        <v>45957.478078703702</v>
      </c>
      <c r="B10676" s="1" t="s">
        <v>125</v>
      </c>
      <c r="C10676" t="str">
        <f>IFERROR(VLOOKUP(B10676,[9]電話端末!$A$2:$E$284,2,FALSE),"不在")</f>
        <v>【横浜】山﨑啓右</v>
      </c>
      <c r="D10676" s="1" t="s">
        <v>49</v>
      </c>
      <c r="E10676" t="str">
        <f>IFERROR(VLOOKUP(D10676,[9]電話端末!$A$2:$E$284,2,FALSE),"不在")</f>
        <v>【流山】鴻池千紗都</v>
      </c>
      <c r="F10676" s="1" t="s">
        <v>49</v>
      </c>
      <c r="G10676" t="str">
        <f>IFERROR(VLOOKUP(F10676,[9]電話端末!$A$2:$D$284,2,FALSE),"不在")</f>
        <v>【流山】鴻池千紗都</v>
      </c>
      <c r="H10676" s="4">
        <v>31</v>
      </c>
      <c r="I10676" s="4">
        <v>28</v>
      </c>
      <c r="K10676">
        <v>2.5102700220668101E+19</v>
      </c>
    </row>
    <row r="10677" spans="1:11" x14ac:dyDescent="0.45">
      <c r="A10677" s="3">
        <v>45957.478032407409</v>
      </c>
      <c r="B10677" s="1" t="s">
        <v>37</v>
      </c>
      <c r="C10677" t="str">
        <f>IFERROR(VLOOKUP(B10677,[9]電話端末!$A$2:$E$284,2,FALSE),"不在")</f>
        <v>【千葉】小島佳菜</v>
      </c>
      <c r="D10677" s="1" t="s">
        <v>454</v>
      </c>
      <c r="E10677" t="str">
        <f>IFERROR(VLOOKUP(D10677,[9]電話端末!$A$2:$E$284,2,FALSE),"不在")</f>
        <v>【千葉】菊地寿治</v>
      </c>
      <c r="F10677" s="1" t="s">
        <v>454</v>
      </c>
      <c r="G10677" t="str">
        <f>IFERROR(VLOOKUP(F10677,[9]電話端末!$A$2:$D$284,2,FALSE),"不在")</f>
        <v>【千葉】菊地寿治</v>
      </c>
      <c r="H10677" s="4">
        <v>183</v>
      </c>
      <c r="I10677" s="4">
        <v>180</v>
      </c>
      <c r="K10677">
        <v>2.5102700220468101E+19</v>
      </c>
    </row>
    <row r="10678" spans="1:11" x14ac:dyDescent="0.45">
      <c r="A10678" s="3">
        <v>45957.477962962963</v>
      </c>
      <c r="B10678" s="1" t="s">
        <v>454</v>
      </c>
      <c r="C10678" t="str">
        <f>IFERROR(VLOOKUP(B10678,[9]電話端末!$A$2:$E$284,2,FALSE),"不在")</f>
        <v>【千葉】菊地寿治</v>
      </c>
      <c r="D10678" s="1" t="s">
        <v>153</v>
      </c>
      <c r="E10678" t="str">
        <f>IFERROR(VLOOKUP(D10678,[9]電話端末!$A$2:$E$284,2,FALSE),"不在")</f>
        <v>【千葉】平野翔大</v>
      </c>
      <c r="F10678" s="1" t="s">
        <v>153</v>
      </c>
      <c r="G10678" t="str">
        <f>IFERROR(VLOOKUP(F10678,[9]電話端末!$A$2:$D$284,2,FALSE),"不在")</f>
        <v>【千葉】平野翔大</v>
      </c>
      <c r="H10678" s="4">
        <v>51</v>
      </c>
      <c r="I10678" s="4">
        <v>48</v>
      </c>
      <c r="K10678">
        <v>2.5102700220068098E+19</v>
      </c>
    </row>
    <row r="10679" spans="1:11" x14ac:dyDescent="0.45">
      <c r="A10679" s="3">
        <v>45957.477372685185</v>
      </c>
      <c r="B10679" s="1" t="s">
        <v>38</v>
      </c>
      <c r="C10679" t="str">
        <f>IFERROR(VLOOKUP(B10679,[9]電話端末!$A$2:$E$284,2,FALSE),"不在")</f>
        <v>【福岡】山崎芹奈</v>
      </c>
      <c r="D10679" s="1" t="s">
        <v>114</v>
      </c>
      <c r="E10679" t="str">
        <f>IFERROR(VLOOKUP(D10679,[9]電話端末!$A$2:$E$284,2,FALSE),"不在")</f>
        <v>【本社】EC</v>
      </c>
      <c r="F10679" s="1" t="s">
        <v>29</v>
      </c>
      <c r="G10679" t="str">
        <f>IFERROR(VLOOKUP(F10679,[9]電話端末!$A$2:$D$284,2,FALSE),"不在")</f>
        <v>【本社EC】大城明日香</v>
      </c>
      <c r="H10679" s="4">
        <v>36</v>
      </c>
      <c r="I10679" s="4">
        <v>33</v>
      </c>
      <c r="K10679">
        <v>2.51027002191681E+19</v>
      </c>
    </row>
    <row r="10680" spans="1:11" x14ac:dyDescent="0.45">
      <c r="A10680" s="3">
        <v>45957.475127314814</v>
      </c>
      <c r="B10680" s="1" t="s">
        <v>101</v>
      </c>
      <c r="C10680" t="str">
        <f>IFERROR(VLOOKUP(B10680,[9]電話端末!$A$2:$E$284,2,FALSE),"不在")</f>
        <v>【本社EC】山口莉奈</v>
      </c>
      <c r="D10680" s="1" t="s">
        <v>29</v>
      </c>
      <c r="E10680" t="str">
        <f>IFERROR(VLOOKUP(D10680,[9]電話端末!$A$2:$E$284,2,FALSE),"不在")</f>
        <v>【本社EC】大城明日香</v>
      </c>
      <c r="F10680" s="1" t="s">
        <v>29</v>
      </c>
      <c r="G10680" t="str">
        <f>IFERROR(VLOOKUP(F10680,[9]電話端末!$A$2:$D$284,2,FALSE),"不在")</f>
        <v>【本社EC】大城明日香</v>
      </c>
      <c r="H10680" s="4">
        <v>75</v>
      </c>
      <c r="I10680" s="4">
        <v>72</v>
      </c>
      <c r="K10680">
        <v>2.51027002162681E+19</v>
      </c>
    </row>
    <row r="10681" spans="1:11" x14ac:dyDescent="0.45">
      <c r="A10681" s="3">
        <v>45957.475011574075</v>
      </c>
      <c r="B10681" s="1" t="s">
        <v>25</v>
      </c>
      <c r="C10681" t="str">
        <f>IFERROR(VLOOKUP(B10681,[9]電話端末!$A$2:$E$284,2,FALSE),"不在")</f>
        <v>【埼玉】池田千恵子</v>
      </c>
      <c r="D10681" s="1" t="s">
        <v>54</v>
      </c>
      <c r="E10681" t="str">
        <f>IFERROR(VLOOKUP(D10681,[9]電話端末!$A$2:$E$284,2,FALSE),"不在")</f>
        <v>【東京】着信グループ</v>
      </c>
      <c r="F10681" s="1" t="s">
        <v>186</v>
      </c>
      <c r="G10681" t="str">
        <f>IFERROR(VLOOKUP(F10681,[9]電話端末!$A$2:$D$284,2,FALSE),"不在")</f>
        <v>【東京】北林友希</v>
      </c>
      <c r="H10681" s="4">
        <v>110</v>
      </c>
      <c r="I10681" s="4">
        <v>109</v>
      </c>
      <c r="K10681">
        <v>2.51027002159681E+19</v>
      </c>
    </row>
    <row r="10682" spans="1:11" x14ac:dyDescent="0.45">
      <c r="A10682" s="3">
        <v>45957.474247685182</v>
      </c>
      <c r="B10682" s="1" t="s">
        <v>48</v>
      </c>
      <c r="C10682" t="str">
        <f>IFERROR(VLOOKUP(B10682,[9]電話端末!$A$2:$E$284,2,FALSE),"不在")</f>
        <v>【福岡】松添愛</v>
      </c>
      <c r="D10682" s="1" t="s">
        <v>44</v>
      </c>
      <c r="E10682" t="str">
        <f>IFERROR(VLOOKUP(D10682,[9]電話端末!$A$2:$E$284,2,FALSE),"不在")</f>
        <v>【福岡】奥薗美和</v>
      </c>
      <c r="F10682" s="1" t="s">
        <v>44</v>
      </c>
      <c r="G10682" t="str">
        <f>IFERROR(VLOOKUP(F10682,[9]電話端末!$A$2:$D$284,2,FALSE),"不在")</f>
        <v>【福岡】奥薗美和</v>
      </c>
      <c r="H10682" s="4">
        <v>54</v>
      </c>
      <c r="I10682" s="4">
        <v>52</v>
      </c>
      <c r="K10682">
        <v>2.51027002145681E+19</v>
      </c>
    </row>
    <row r="10683" spans="1:11" x14ac:dyDescent="0.45">
      <c r="A10683" s="3">
        <v>45957.47378472222</v>
      </c>
      <c r="B10683" s="1" t="s">
        <v>188</v>
      </c>
      <c r="C10683" t="str">
        <f>IFERROR(VLOOKUP(B10683,[9]電話端末!$A$2:$E$284,2,FALSE),"不在")</f>
        <v>【埼玉】吉田夏子</v>
      </c>
      <c r="D10683" s="1" t="s">
        <v>37</v>
      </c>
      <c r="E10683" t="str">
        <f>IFERROR(VLOOKUP(D10683,[9]電話端末!$A$2:$E$284,2,FALSE),"不在")</f>
        <v>【千葉】小島佳菜</v>
      </c>
      <c r="F10683" s="1" t="s">
        <v>37</v>
      </c>
      <c r="G10683" t="str">
        <f>IFERROR(VLOOKUP(F10683,[9]電話端末!$A$2:$D$284,2,FALSE),"不在")</f>
        <v>【千葉】小島佳菜</v>
      </c>
      <c r="H10683" s="4">
        <v>55</v>
      </c>
      <c r="I10683" s="4">
        <v>51</v>
      </c>
      <c r="K10683">
        <v>2.5102700213368099E+19</v>
      </c>
    </row>
    <row r="10684" spans="1:11" x14ac:dyDescent="0.45">
      <c r="A10684" s="3">
        <v>45957.473506944443</v>
      </c>
      <c r="B10684" s="1" t="s">
        <v>44</v>
      </c>
      <c r="C10684" t="str">
        <f>IFERROR(VLOOKUP(B10684,[9]電話端末!$A$2:$E$284,2,FALSE),"不在")</f>
        <v>【福岡】奥薗美和</v>
      </c>
      <c r="D10684" s="1" t="s">
        <v>19</v>
      </c>
      <c r="E10684" t="str">
        <f>IFERROR(VLOOKUP(D10684,[9]電話端末!$A$2:$E$284,2,FALSE),"不在")</f>
        <v>【福岡】重松宝成</v>
      </c>
      <c r="F10684" s="1" t="s">
        <v>19</v>
      </c>
      <c r="G10684" t="str">
        <f>IFERROR(VLOOKUP(F10684,[9]電話端末!$A$2:$D$284,2,FALSE),"不在")</f>
        <v>【福岡】重松宝成</v>
      </c>
      <c r="H10684" s="4">
        <v>15</v>
      </c>
      <c r="I10684" s="4">
        <v>13</v>
      </c>
      <c r="K10684">
        <v>2.5102700212368101E+19</v>
      </c>
    </row>
    <row r="10685" spans="1:11" x14ac:dyDescent="0.45">
      <c r="A10685" s="3">
        <v>45957.472418981481</v>
      </c>
      <c r="B10685" s="1" t="s">
        <v>11</v>
      </c>
      <c r="C10685" t="str">
        <f>IFERROR(VLOOKUP(B10685,[9]電話端末!$A$2:$E$284,2,FALSE),"不在")</f>
        <v>【本社経理】池上有花</v>
      </c>
      <c r="D10685" s="1" t="s">
        <v>29</v>
      </c>
      <c r="E10685" t="str">
        <f>IFERROR(VLOOKUP(D10685,[9]電話端末!$A$2:$E$284,2,FALSE),"不在")</f>
        <v>【本社EC】大城明日香</v>
      </c>
      <c r="F10685" s="1" t="s">
        <v>29</v>
      </c>
      <c r="G10685" t="str">
        <f>IFERROR(VLOOKUP(F10685,[9]電話端末!$A$2:$D$284,2,FALSE),"不在")</f>
        <v>【本社EC】大城明日香</v>
      </c>
      <c r="H10685" s="4">
        <v>67</v>
      </c>
      <c r="I10685" s="4">
        <v>65</v>
      </c>
      <c r="K10685">
        <v>2.5102700210268099E+19</v>
      </c>
    </row>
    <row r="10686" spans="1:11" x14ac:dyDescent="0.45">
      <c r="A10686" s="3">
        <v>45957.471782407411</v>
      </c>
      <c r="B10686" s="1" t="s">
        <v>48</v>
      </c>
      <c r="C10686" t="str">
        <f>IFERROR(VLOOKUP(B10686,[9]電話端末!$A$2:$E$284,2,FALSE),"不在")</f>
        <v>【福岡】松添愛</v>
      </c>
      <c r="D10686" s="1" t="s">
        <v>604</v>
      </c>
      <c r="E10686" t="str">
        <f>IFERROR(VLOOKUP(D10686,[9]電話端末!$A$2:$E$284,2,FALSE),"不在")</f>
        <v>不在</v>
      </c>
      <c r="F10686" s="1"/>
      <c r="G10686" t="str">
        <f>IFERROR(VLOOKUP(F10686,[9]電話端末!$A$2:$D$284,2,FALSE),"不在")</f>
        <v>不在</v>
      </c>
      <c r="H10686" s="4">
        <v>0</v>
      </c>
      <c r="I10686" s="4">
        <v>0</v>
      </c>
      <c r="K10686">
        <v>2.5102700209268101E+19</v>
      </c>
    </row>
    <row r="10687" spans="1:11" x14ac:dyDescent="0.45">
      <c r="A10687" s="3">
        <v>45957.470312500001</v>
      </c>
      <c r="B10687" s="1" t="s">
        <v>37</v>
      </c>
      <c r="C10687" t="str">
        <f>IFERROR(VLOOKUP(B10687,[9]電話端末!$A$2:$E$284,2,FALSE),"不在")</f>
        <v>【千葉】小島佳菜</v>
      </c>
      <c r="D10687" s="1" t="s">
        <v>153</v>
      </c>
      <c r="E10687" t="str">
        <f>IFERROR(VLOOKUP(D10687,[9]電話端末!$A$2:$E$284,2,FALSE),"不在")</f>
        <v>【千葉】平野翔大</v>
      </c>
      <c r="F10687" s="1" t="s">
        <v>153</v>
      </c>
      <c r="G10687" t="str">
        <f>IFERROR(VLOOKUP(F10687,[9]電話端末!$A$2:$D$284,2,FALSE),"不在")</f>
        <v>【千葉】平野翔大</v>
      </c>
      <c r="H10687" s="4">
        <v>107</v>
      </c>
      <c r="I10687" s="4">
        <v>106</v>
      </c>
      <c r="K10687">
        <v>2.5102700206868099E+19</v>
      </c>
    </row>
    <row r="10688" spans="1:11" x14ac:dyDescent="0.45">
      <c r="A10688" s="3">
        <v>45957.469930555555</v>
      </c>
      <c r="B10688" s="1" t="s">
        <v>83</v>
      </c>
      <c r="C10688" t="str">
        <f>IFERROR(VLOOKUP(B10688,[9]電話端末!$A$2:$E$284,2,FALSE),"不在")</f>
        <v>【札幌】舘合庸介</v>
      </c>
      <c r="D10688" s="1" t="s">
        <v>128</v>
      </c>
      <c r="E10688" t="str">
        <f>IFERROR(VLOOKUP(D10688,[9]電話端末!$A$2:$E$284,2,FALSE),"不在")</f>
        <v>【仙台】仁藤佳美</v>
      </c>
      <c r="F10688" s="1" t="s">
        <v>128</v>
      </c>
      <c r="G10688" t="str">
        <f>IFERROR(VLOOKUP(F10688,[9]電話端末!$A$2:$D$284,2,FALSE),"不在")</f>
        <v>【仙台】仁藤佳美</v>
      </c>
      <c r="H10688" s="4">
        <v>131</v>
      </c>
      <c r="I10688" s="4">
        <v>128</v>
      </c>
      <c r="K10688">
        <v>2.51027002063681E+19</v>
      </c>
    </row>
    <row r="10689" spans="1:11" x14ac:dyDescent="0.45">
      <c r="A10689" s="3">
        <v>45957.467488425929</v>
      </c>
      <c r="B10689" s="1" t="s">
        <v>188</v>
      </c>
      <c r="C10689" t="str">
        <f>IFERROR(VLOOKUP(B10689,[9]電話端末!$A$2:$E$284,2,FALSE),"不在")</f>
        <v>【埼玉】吉田夏子</v>
      </c>
      <c r="D10689" s="1" t="s">
        <v>37</v>
      </c>
      <c r="E10689" t="str">
        <f>IFERROR(VLOOKUP(D10689,[9]電話端末!$A$2:$E$284,2,FALSE),"不在")</f>
        <v>【千葉】小島佳菜</v>
      </c>
      <c r="F10689" s="1"/>
      <c r="G10689" t="str">
        <f>IFERROR(VLOOKUP(F10689,[9]電話端末!$A$2:$D$284,2,FALSE),"不在")</f>
        <v>不在</v>
      </c>
      <c r="H10689" s="4">
        <v>0</v>
      </c>
      <c r="I10689" s="4">
        <v>0</v>
      </c>
      <c r="K10689">
        <v>2.5102700202468098E+19</v>
      </c>
    </row>
    <row r="10690" spans="1:11" x14ac:dyDescent="0.45">
      <c r="A10690" s="3">
        <v>45957.465370370373</v>
      </c>
      <c r="B10690" s="1" t="s">
        <v>55</v>
      </c>
      <c r="C10690" t="str">
        <f>IFERROR(VLOOKUP(B10690,[9]電話端末!$A$2:$E$284,2,FALSE),"不在")</f>
        <v>【東京】高澤早紀</v>
      </c>
      <c r="D10690" s="1" t="s">
        <v>68</v>
      </c>
      <c r="E10690" t="str">
        <f>IFERROR(VLOOKUP(D10690,[9]電話端末!$A$2:$E$284,2,FALSE),"不在")</f>
        <v>【埼玉】着信グループ</v>
      </c>
      <c r="F10690" s="1" t="s">
        <v>216</v>
      </c>
      <c r="G10690" t="str">
        <f>IFERROR(VLOOKUP(F10690,[9]電話端末!$A$2:$D$284,2,FALSE),"不在")</f>
        <v>【埼玉】矢島静音</v>
      </c>
      <c r="H10690" s="4">
        <v>121</v>
      </c>
      <c r="I10690" s="4">
        <v>116</v>
      </c>
      <c r="K10690">
        <v>2.5102700199268098E+19</v>
      </c>
    </row>
    <row r="10691" spans="1:11" x14ac:dyDescent="0.45">
      <c r="A10691" s="3">
        <v>45957.465219907404</v>
      </c>
      <c r="B10691" s="1" t="s">
        <v>113</v>
      </c>
      <c r="C10691" t="str">
        <f>IFERROR(VLOOKUP(B10691,[9]電話端末!$A$2:$E$284,2,FALSE),"不在")</f>
        <v>【名古屋】水島奈美</v>
      </c>
      <c r="D10691" s="1" t="s">
        <v>28</v>
      </c>
      <c r="E10691" t="str">
        <f>IFERROR(VLOOKUP(D10691,[9]電話端末!$A$2:$E$284,2,FALSE),"不在")</f>
        <v>【名古屋】大渕温子</v>
      </c>
      <c r="F10691" s="1" t="s">
        <v>28</v>
      </c>
      <c r="G10691" t="str">
        <f>IFERROR(VLOOKUP(F10691,[9]電話端末!$A$2:$D$284,2,FALSE),"不在")</f>
        <v>【名古屋】大渕温子</v>
      </c>
      <c r="H10691" s="4">
        <v>56</v>
      </c>
      <c r="I10691" s="4">
        <v>55</v>
      </c>
      <c r="K10691">
        <v>2.5102700198768099E+19</v>
      </c>
    </row>
    <row r="10692" spans="1:11" x14ac:dyDescent="0.45">
      <c r="A10692" s="3">
        <v>45957.465069444443</v>
      </c>
      <c r="B10692" s="1" t="s">
        <v>55</v>
      </c>
      <c r="C10692" t="str">
        <f>IFERROR(VLOOKUP(B10692,[9]電話端末!$A$2:$E$284,2,FALSE),"不在")</f>
        <v>【東京】高澤早紀</v>
      </c>
      <c r="D10692" s="1" t="s">
        <v>34</v>
      </c>
      <c r="E10692" t="str">
        <f>IFERROR(VLOOKUP(D10692,[9]電話端末!$A$2:$E$284,2,FALSE),"不在")</f>
        <v>【埼玉】細田昌子</v>
      </c>
      <c r="F10692" s="1"/>
      <c r="G10692" t="str">
        <f>IFERROR(VLOOKUP(F10692,[9]電話端末!$A$2:$D$284,2,FALSE),"不在")</f>
        <v>不在</v>
      </c>
      <c r="H10692" s="4">
        <v>23</v>
      </c>
      <c r="I10692" s="4">
        <v>0</v>
      </c>
      <c r="K10692">
        <v>2.5102700198268101E+19</v>
      </c>
    </row>
    <row r="10693" spans="1:11" x14ac:dyDescent="0.45">
      <c r="A10693" s="3">
        <v>45957.463252314818</v>
      </c>
      <c r="B10693" s="1" t="s">
        <v>164</v>
      </c>
      <c r="C10693" t="str">
        <f>IFERROR(VLOOKUP(B10693,[9]電話端末!$A$2:$E$284,2,FALSE),"不在")</f>
        <v>【流山】蒲原健吾</v>
      </c>
      <c r="D10693" s="1" t="s">
        <v>141</v>
      </c>
      <c r="E10693" t="str">
        <f>IFERROR(VLOOKUP(D10693,[9]電話端末!$A$2:$E$284,2,FALSE),"不在")</f>
        <v>【本社輸入】岩田拓也</v>
      </c>
      <c r="F10693" s="1" t="s">
        <v>141</v>
      </c>
      <c r="G10693" t="str">
        <f>IFERROR(VLOOKUP(F10693,[9]電話端末!$A$2:$D$284,2,FALSE),"不在")</f>
        <v>【本社輸入】岩田拓也</v>
      </c>
      <c r="H10693" s="4">
        <v>449</v>
      </c>
      <c r="I10693" s="4">
        <v>446</v>
      </c>
      <c r="K10693">
        <v>2.5102700195868099E+19</v>
      </c>
    </row>
    <row r="10694" spans="1:11" x14ac:dyDescent="0.45">
      <c r="A10694" s="3">
        <v>45957.461701388886</v>
      </c>
      <c r="B10694" s="1" t="s">
        <v>99</v>
      </c>
      <c r="C10694" t="str">
        <f>IFERROR(VLOOKUP(B10694,[9]電話端末!$A$2:$E$284,2,FALSE),"不在")</f>
        <v>【名古屋】玉腰千恵</v>
      </c>
      <c r="D10694" s="1" t="s">
        <v>113</v>
      </c>
      <c r="E10694" t="str">
        <f>IFERROR(VLOOKUP(D10694,[9]電話端末!$A$2:$E$284,2,FALSE),"不在")</f>
        <v>【名古屋】水島奈美</v>
      </c>
      <c r="F10694" s="1" t="s">
        <v>113</v>
      </c>
      <c r="G10694" t="str">
        <f>IFERROR(VLOOKUP(F10694,[9]電話端末!$A$2:$D$284,2,FALSE),"不在")</f>
        <v>【名古屋】水島奈美</v>
      </c>
      <c r="H10694" s="4">
        <v>43</v>
      </c>
      <c r="I10694" s="4">
        <v>42</v>
      </c>
      <c r="K10694">
        <v>2.5102700193068102E+19</v>
      </c>
    </row>
    <row r="10695" spans="1:11" x14ac:dyDescent="0.45">
      <c r="A10695" s="3">
        <v>45957.460185185184</v>
      </c>
      <c r="B10695" s="1" t="s">
        <v>38</v>
      </c>
      <c r="C10695" t="str">
        <f>IFERROR(VLOOKUP(B10695,[9]電話端末!$A$2:$E$284,2,FALSE),"不在")</f>
        <v>【福岡】山崎芹奈</v>
      </c>
      <c r="D10695" s="1" t="s">
        <v>48</v>
      </c>
      <c r="E10695" t="str">
        <f>IFERROR(VLOOKUP(D10695,[9]電話端末!$A$2:$E$284,2,FALSE),"不在")</f>
        <v>【福岡】松添愛</v>
      </c>
      <c r="F10695" s="1" t="s">
        <v>48</v>
      </c>
      <c r="G10695" t="str">
        <f>IFERROR(VLOOKUP(F10695,[9]電話端末!$A$2:$D$284,2,FALSE),"不在")</f>
        <v>【福岡】松添愛</v>
      </c>
      <c r="H10695" s="4">
        <v>368</v>
      </c>
      <c r="I10695" s="4">
        <v>367</v>
      </c>
      <c r="K10695">
        <v>2.51027001906681E+19</v>
      </c>
    </row>
    <row r="10696" spans="1:11" x14ac:dyDescent="0.45">
      <c r="A10696" s="3">
        <v>45957.45925925926</v>
      </c>
      <c r="B10696" s="1" t="s">
        <v>48</v>
      </c>
      <c r="C10696" t="str">
        <f>IFERROR(VLOOKUP(B10696,[9]電話端末!$A$2:$E$284,2,FALSE),"不在")</f>
        <v>【福岡】松添愛</v>
      </c>
      <c r="D10696" s="1" t="s">
        <v>44</v>
      </c>
      <c r="E10696" t="str">
        <f>IFERROR(VLOOKUP(D10696,[9]電話端末!$A$2:$E$284,2,FALSE),"不在")</f>
        <v>【福岡】奥薗美和</v>
      </c>
      <c r="F10696" s="1" t="s">
        <v>44</v>
      </c>
      <c r="G10696" t="str">
        <f>IFERROR(VLOOKUP(F10696,[9]電話端末!$A$2:$D$284,2,FALSE),"不在")</f>
        <v>【福岡】奥薗美和</v>
      </c>
      <c r="H10696" s="4">
        <v>294</v>
      </c>
      <c r="I10696" s="4">
        <v>291</v>
      </c>
      <c r="K10696">
        <v>2.5102700189268099E+19</v>
      </c>
    </row>
    <row r="10697" spans="1:11" x14ac:dyDescent="0.45">
      <c r="A10697" s="3">
        <v>45957.459189814814</v>
      </c>
      <c r="B10697" s="1" t="s">
        <v>36</v>
      </c>
      <c r="C10697" t="str">
        <f>IFERROR(VLOOKUP(B10697,[9]電話端末!$A$2:$E$284,2,FALSE),"不在")</f>
        <v>【名古屋】稲垣みちる</v>
      </c>
      <c r="D10697" s="1" t="s">
        <v>113</v>
      </c>
      <c r="E10697" t="str">
        <f>IFERROR(VLOOKUP(D10697,[9]電話端末!$A$2:$E$284,2,FALSE),"不在")</f>
        <v>【名古屋】水島奈美</v>
      </c>
      <c r="F10697" s="1" t="s">
        <v>113</v>
      </c>
      <c r="G10697" t="str">
        <f>IFERROR(VLOOKUP(F10697,[9]電話端末!$A$2:$D$284,2,FALSE),"不在")</f>
        <v>【名古屋】水島奈美</v>
      </c>
      <c r="H10697" s="4">
        <v>23</v>
      </c>
      <c r="I10697" s="4">
        <v>22</v>
      </c>
      <c r="K10697">
        <v>2.5102700188668101E+19</v>
      </c>
    </row>
    <row r="10698" spans="1:11" x14ac:dyDescent="0.45">
      <c r="A10698" s="3">
        <v>45957.458796296298</v>
      </c>
      <c r="B10698" s="1" t="s">
        <v>25</v>
      </c>
      <c r="C10698" t="str">
        <f>IFERROR(VLOOKUP(B10698,[9]電話端末!$A$2:$E$284,2,FALSE),"不在")</f>
        <v>【埼玉】池田千恵子</v>
      </c>
      <c r="D10698" s="1" t="s">
        <v>54</v>
      </c>
      <c r="E10698" t="str">
        <f>IFERROR(VLOOKUP(D10698,[9]電話端末!$A$2:$E$284,2,FALSE),"不在")</f>
        <v>【東京】着信グループ</v>
      </c>
      <c r="F10698" s="1" t="s">
        <v>58</v>
      </c>
      <c r="G10698" t="str">
        <f>IFERROR(VLOOKUP(F10698,[9]電話端末!$A$2:$D$284,2,FALSE),"不在")</f>
        <v>【東京】佐々木美咲</v>
      </c>
      <c r="H10698" s="4">
        <v>121</v>
      </c>
      <c r="I10698" s="4">
        <v>119</v>
      </c>
      <c r="K10698">
        <v>2.5102700187068101E+19</v>
      </c>
    </row>
    <row r="10699" spans="1:11" x14ac:dyDescent="0.45">
      <c r="A10699" s="3">
        <v>45957.458171296297</v>
      </c>
      <c r="B10699" s="1" t="s">
        <v>55</v>
      </c>
      <c r="C10699" t="str">
        <f>IFERROR(VLOOKUP(B10699,[9]電話端末!$A$2:$E$284,2,FALSE),"不在")</f>
        <v>【東京】高澤早紀</v>
      </c>
      <c r="D10699" s="1" t="s">
        <v>27</v>
      </c>
      <c r="E10699" t="str">
        <f>IFERROR(VLOOKUP(D10699,[9]電話端末!$A$2:$E$284,2,FALSE),"不在")</f>
        <v>【本社在庫物流課】黒田靖広</v>
      </c>
      <c r="F10699" s="1" t="s">
        <v>27</v>
      </c>
      <c r="G10699" t="str">
        <f>IFERROR(VLOOKUP(F10699,[9]電話端末!$A$2:$D$284,2,FALSE),"不在")</f>
        <v>【本社在庫物流課】黒田靖広</v>
      </c>
      <c r="H10699" s="4">
        <v>292</v>
      </c>
      <c r="I10699" s="4">
        <v>289</v>
      </c>
      <c r="K10699">
        <v>2.51027001856681E+19</v>
      </c>
    </row>
    <row r="10700" spans="1:11" x14ac:dyDescent="0.45">
      <c r="A10700" s="3">
        <v>45957.457256944443</v>
      </c>
      <c r="B10700" s="1" t="s">
        <v>164</v>
      </c>
      <c r="C10700" t="str">
        <f>IFERROR(VLOOKUP(B10700,[9]電話端末!$A$2:$E$284,2,FALSE),"不在")</f>
        <v>【流山】蒲原健吾</v>
      </c>
      <c r="D10700" s="1" t="s">
        <v>28</v>
      </c>
      <c r="E10700" t="str">
        <f>IFERROR(VLOOKUP(D10700,[9]電話端末!$A$2:$E$284,2,FALSE),"不在")</f>
        <v>【名古屋】大渕温子</v>
      </c>
      <c r="F10700" s="1" t="s">
        <v>28</v>
      </c>
      <c r="G10700" t="str">
        <f>IFERROR(VLOOKUP(F10700,[9]電話端末!$A$2:$D$284,2,FALSE),"不在")</f>
        <v>【名古屋】大渕温子</v>
      </c>
      <c r="H10700" s="4">
        <v>64</v>
      </c>
      <c r="I10700" s="4">
        <v>62</v>
      </c>
      <c r="K10700">
        <v>2.5102700184668099E+19</v>
      </c>
    </row>
    <row r="10701" spans="1:11" x14ac:dyDescent="0.45">
      <c r="A10701" s="3">
        <v>45957.453865740739</v>
      </c>
      <c r="B10701" s="1" t="s">
        <v>29</v>
      </c>
      <c r="C10701" t="str">
        <f>IFERROR(VLOOKUP(B10701,[9]電話端末!$A$2:$E$284,2,FALSE),"不在")</f>
        <v>【本社EC】大城明日香</v>
      </c>
      <c r="D10701" s="1" t="s">
        <v>87</v>
      </c>
      <c r="E10701" t="str">
        <f>IFERROR(VLOOKUP(D10701,[9]電話端末!$A$2:$E$284,2,FALSE),"不在")</f>
        <v>【本社EC】別府菜々美</v>
      </c>
      <c r="F10701" s="1" t="s">
        <v>87</v>
      </c>
      <c r="G10701" t="str">
        <f>IFERROR(VLOOKUP(F10701,[9]電話端末!$A$2:$D$284,2,FALSE),"不在")</f>
        <v>【本社EC】別府菜々美</v>
      </c>
      <c r="H10701" s="4">
        <v>694</v>
      </c>
      <c r="I10701" s="4">
        <v>693</v>
      </c>
      <c r="K10701">
        <v>2.51027001794681E+19</v>
      </c>
    </row>
    <row r="10702" spans="1:11" x14ac:dyDescent="0.45">
      <c r="A10702" s="3">
        <v>45957.452372685184</v>
      </c>
      <c r="B10702" s="1" t="s">
        <v>52</v>
      </c>
      <c r="C10702" t="str">
        <f>IFERROR(VLOOKUP(B10702,[9]電話端末!$A$2:$E$284,2,FALSE),"不在")</f>
        <v>【本社輸入】細川靖司</v>
      </c>
      <c r="D10702" s="1" t="s">
        <v>28</v>
      </c>
      <c r="E10702" t="str">
        <f>IFERROR(VLOOKUP(D10702,[9]電話端末!$A$2:$E$284,2,FALSE),"不在")</f>
        <v>【名古屋】大渕温子</v>
      </c>
      <c r="F10702" s="1" t="s">
        <v>28</v>
      </c>
      <c r="G10702" t="str">
        <f>IFERROR(VLOOKUP(F10702,[9]電話端末!$A$2:$D$284,2,FALSE),"不在")</f>
        <v>【名古屋】大渕温子</v>
      </c>
      <c r="H10702" s="4">
        <v>63</v>
      </c>
      <c r="I10702" s="4">
        <v>61</v>
      </c>
      <c r="K10702">
        <v>2.5102700177468101E+19</v>
      </c>
    </row>
    <row r="10703" spans="1:11" x14ac:dyDescent="0.45">
      <c r="A10703" s="3">
        <v>45957.451319444444</v>
      </c>
      <c r="B10703" s="1" t="s">
        <v>50</v>
      </c>
      <c r="C10703" t="str">
        <f>IFERROR(VLOOKUP(B10703,[9]電話端末!$A$2:$E$284,2,FALSE),"不在")</f>
        <v>【流山】浅沼潤也</v>
      </c>
      <c r="D10703" s="1" t="s">
        <v>52</v>
      </c>
      <c r="E10703" t="str">
        <f>IFERROR(VLOOKUP(D10703,[9]電話端末!$A$2:$E$284,2,FALSE),"不在")</f>
        <v>【本社輸入】細川靖司</v>
      </c>
      <c r="F10703" s="1" t="s">
        <v>52</v>
      </c>
      <c r="G10703" t="str">
        <f>IFERROR(VLOOKUP(F10703,[9]電話端末!$A$2:$D$284,2,FALSE),"不在")</f>
        <v>【本社輸入】細川靖司</v>
      </c>
      <c r="H10703" s="4">
        <v>68</v>
      </c>
      <c r="I10703" s="4">
        <v>63</v>
      </c>
      <c r="K10703">
        <v>2.51027001760681E+19</v>
      </c>
    </row>
    <row r="10704" spans="1:11" x14ac:dyDescent="0.45">
      <c r="A10704" s="3">
        <v>45957.449756944443</v>
      </c>
      <c r="B10704" s="1" t="s">
        <v>19</v>
      </c>
      <c r="C10704" t="str">
        <f>IFERROR(VLOOKUP(B10704,[9]電話端末!$A$2:$E$284,2,FALSE),"不在")</f>
        <v>【福岡】重松宝成</v>
      </c>
      <c r="D10704" s="1" t="s">
        <v>18</v>
      </c>
      <c r="E10704" t="str">
        <f>IFERROR(VLOOKUP(D10704,[9]電話端末!$A$2:$E$284,2,FALSE),"不在")</f>
        <v>【広島】藤原輝己</v>
      </c>
      <c r="F10704" s="1"/>
      <c r="G10704" t="str">
        <f>IFERROR(VLOOKUP(F10704,[9]電話端末!$A$2:$D$284,2,FALSE),"不在")</f>
        <v>不在</v>
      </c>
      <c r="H10704" s="4">
        <v>17</v>
      </c>
      <c r="I10704" s="4">
        <v>0</v>
      </c>
      <c r="K10704">
        <v>2.5102700172468101E+19</v>
      </c>
    </row>
    <row r="10705" spans="1:11" x14ac:dyDescent="0.45">
      <c r="A10705" s="3">
        <v>45957.449548611112</v>
      </c>
      <c r="B10705" s="1" t="s">
        <v>44</v>
      </c>
      <c r="C10705" t="str">
        <f>IFERROR(VLOOKUP(B10705,[9]電話端末!$A$2:$E$284,2,FALSE),"不在")</f>
        <v>【福岡】奥薗美和</v>
      </c>
      <c r="D10705" s="1" t="s">
        <v>38</v>
      </c>
      <c r="E10705" t="str">
        <f>IFERROR(VLOOKUP(D10705,[9]電話端末!$A$2:$E$284,2,FALSE),"不在")</f>
        <v>【福岡】山崎芹奈</v>
      </c>
      <c r="F10705" s="1" t="s">
        <v>38</v>
      </c>
      <c r="G10705" t="str">
        <f>IFERROR(VLOOKUP(F10705,[9]電話端末!$A$2:$D$284,2,FALSE),"不在")</f>
        <v>【福岡】山崎芹奈</v>
      </c>
      <c r="H10705" s="4">
        <v>100</v>
      </c>
      <c r="I10705" s="4">
        <v>98</v>
      </c>
      <c r="K10705">
        <v>2.5102700171868099E+19</v>
      </c>
    </row>
    <row r="10706" spans="1:11" x14ac:dyDescent="0.45">
      <c r="A10706" s="3">
        <v>45957.449432870373</v>
      </c>
      <c r="B10706" s="1" t="s">
        <v>29</v>
      </c>
      <c r="C10706" t="str">
        <f>IFERROR(VLOOKUP(B10706,[9]電話端末!$A$2:$E$284,2,FALSE),"不在")</f>
        <v>【本社EC】大城明日香</v>
      </c>
      <c r="D10706" s="1" t="s">
        <v>101</v>
      </c>
      <c r="E10706" t="str">
        <f>IFERROR(VLOOKUP(D10706,[9]電話端末!$A$2:$E$284,2,FALSE),"不在")</f>
        <v>【本社EC】山口莉奈</v>
      </c>
      <c r="F10706" s="1" t="s">
        <v>101</v>
      </c>
      <c r="G10706" t="str">
        <f>IFERROR(VLOOKUP(F10706,[9]電話端末!$A$2:$D$284,2,FALSE),"不在")</f>
        <v>【本社EC】山口莉奈</v>
      </c>
      <c r="H10706" s="4">
        <v>53</v>
      </c>
      <c r="I10706" s="4">
        <v>51</v>
      </c>
      <c r="K10706">
        <v>2.51027001714681E+19</v>
      </c>
    </row>
    <row r="10707" spans="1:11" x14ac:dyDescent="0.45">
      <c r="A10707" s="3">
        <v>45957.448136574072</v>
      </c>
      <c r="B10707" s="1" t="s">
        <v>158</v>
      </c>
      <c r="C10707" t="str">
        <f>IFERROR(VLOOKUP(B10707,[9]電話端末!$A$2:$E$284,2,FALSE),"不在")</f>
        <v>【北関東】村上健一</v>
      </c>
      <c r="D10707" s="1" t="s">
        <v>95</v>
      </c>
      <c r="E10707" t="str">
        <f>IFERROR(VLOOKUP(D10707,[9]電話端末!$A$2:$E$284,2,FALSE),"不在")</f>
        <v>【MF大阪】着信グループ</v>
      </c>
      <c r="F10707" s="1" t="s">
        <v>145</v>
      </c>
      <c r="G10707" t="str">
        <f>IFERROR(VLOOKUP(F10707,[9]電話端末!$A$2:$D$284,2,FALSE),"不在")</f>
        <v>【MF大阪】牧聡美</v>
      </c>
      <c r="H10707" s="4">
        <v>163</v>
      </c>
      <c r="I10707" s="4">
        <v>156</v>
      </c>
      <c r="K10707">
        <v>2.5102700169268101E+19</v>
      </c>
    </row>
    <row r="10708" spans="1:11" x14ac:dyDescent="0.45">
      <c r="A10708" s="3">
        <v>45957.44803240741</v>
      </c>
      <c r="B10708" s="1" t="s">
        <v>158</v>
      </c>
      <c r="C10708" t="str">
        <f>IFERROR(VLOOKUP(B10708,[9]電話端末!$A$2:$E$284,2,FALSE),"不在")</f>
        <v>【北関東】村上健一</v>
      </c>
      <c r="D10708" s="1" t="s">
        <v>95</v>
      </c>
      <c r="E10708" t="str">
        <f>IFERROR(VLOOKUP(D10708,[9]電話端末!$A$2:$E$284,2,FALSE),"不在")</f>
        <v>【MF大阪】着信グループ</v>
      </c>
      <c r="F10708" s="1"/>
      <c r="G10708" t="str">
        <f>IFERROR(VLOOKUP(F10708,[9]電話端末!$A$2:$D$284,2,FALSE),"不在")</f>
        <v>不在</v>
      </c>
      <c r="H10708" s="4">
        <v>2</v>
      </c>
      <c r="I10708" s="4">
        <v>0</v>
      </c>
      <c r="K10708">
        <v>2.5102700168868098E+19</v>
      </c>
    </row>
    <row r="10709" spans="1:11" x14ac:dyDescent="0.45">
      <c r="A10709" s="3">
        <v>45957.448020833333</v>
      </c>
      <c r="B10709" s="1" t="s">
        <v>36</v>
      </c>
      <c r="C10709" t="str">
        <f>IFERROR(VLOOKUP(B10709,[9]電話端末!$A$2:$E$284,2,FALSE),"不在")</f>
        <v>【名古屋】稲垣みちる</v>
      </c>
      <c r="D10709" s="1" t="s">
        <v>28</v>
      </c>
      <c r="E10709" t="str">
        <f>IFERROR(VLOOKUP(D10709,[9]電話端末!$A$2:$E$284,2,FALSE),"不在")</f>
        <v>【名古屋】大渕温子</v>
      </c>
      <c r="F10709" s="1" t="s">
        <v>28</v>
      </c>
      <c r="G10709" t="str">
        <f>IFERROR(VLOOKUP(F10709,[9]電話端末!$A$2:$D$284,2,FALSE),"不在")</f>
        <v>【名古屋】大渕温子</v>
      </c>
      <c r="H10709" s="4">
        <v>91</v>
      </c>
      <c r="I10709" s="4">
        <v>89</v>
      </c>
      <c r="K10709">
        <v>2.5102700168768098E+19</v>
      </c>
    </row>
    <row r="10710" spans="1:11" x14ac:dyDescent="0.45">
      <c r="A10710" s="3">
        <v>45957.446238425924</v>
      </c>
      <c r="B10710" s="1" t="s">
        <v>112</v>
      </c>
      <c r="C10710" t="str">
        <f>IFERROR(VLOOKUP(B10710,[9]電話端末!$A$2:$E$284,2,FALSE),"不在")</f>
        <v>【岡山】河原由布子</v>
      </c>
      <c r="D10710" s="1" t="s">
        <v>49</v>
      </c>
      <c r="E10710" t="str">
        <f>IFERROR(VLOOKUP(D10710,[9]電話端末!$A$2:$E$284,2,FALSE),"不在")</f>
        <v>【流山】鴻池千紗都</v>
      </c>
      <c r="F10710" s="1" t="s">
        <v>49</v>
      </c>
      <c r="G10710" t="str">
        <f>IFERROR(VLOOKUP(F10710,[9]電話端末!$A$2:$D$284,2,FALSE),"不在")</f>
        <v>【流山】鴻池千紗都</v>
      </c>
      <c r="H10710" s="4">
        <v>28</v>
      </c>
      <c r="I10710" s="4">
        <v>26</v>
      </c>
      <c r="K10710">
        <v>2.5102700165868102E+19</v>
      </c>
    </row>
    <row r="10711" spans="1:11" x14ac:dyDescent="0.45">
      <c r="A10711" s="3">
        <v>45957.444826388892</v>
      </c>
      <c r="B10711" s="1" t="s">
        <v>99</v>
      </c>
      <c r="C10711" t="str">
        <f>IFERROR(VLOOKUP(B10711,[9]電話端末!$A$2:$E$284,2,FALSE),"不在")</f>
        <v>【名古屋】玉腰千恵</v>
      </c>
      <c r="D10711" s="1" t="s">
        <v>113</v>
      </c>
      <c r="E10711" t="str">
        <f>IFERROR(VLOOKUP(D10711,[9]電話端末!$A$2:$E$284,2,FALSE),"不在")</f>
        <v>【名古屋】水島奈美</v>
      </c>
      <c r="F10711" s="1" t="s">
        <v>113</v>
      </c>
      <c r="G10711" t="str">
        <f>IFERROR(VLOOKUP(F10711,[9]電話端末!$A$2:$D$284,2,FALSE),"不在")</f>
        <v>【名古屋】水島奈美</v>
      </c>
      <c r="H10711" s="4">
        <v>36</v>
      </c>
      <c r="I10711" s="4">
        <v>35</v>
      </c>
      <c r="K10711">
        <v>2.51027001633681E+19</v>
      </c>
    </row>
    <row r="10712" spans="1:11" x14ac:dyDescent="0.45">
      <c r="A10712" s="3">
        <v>45957.444756944446</v>
      </c>
      <c r="B10712" s="1" t="s">
        <v>124</v>
      </c>
      <c r="C10712" t="str">
        <f>IFERROR(VLOOKUP(B10712,[9]電話端末!$A$2:$E$284,2,FALSE),"不在")</f>
        <v>【横浜】川崎瞳</v>
      </c>
      <c r="D10712" s="1" t="s">
        <v>138</v>
      </c>
      <c r="E10712" t="str">
        <f>IFERROR(VLOOKUP(D10712,[9]電話端末!$A$2:$E$284,2,FALSE),"不在")</f>
        <v>【仙台】着信グループ</v>
      </c>
      <c r="F10712" s="1" t="s">
        <v>128</v>
      </c>
      <c r="G10712" t="str">
        <f>IFERROR(VLOOKUP(F10712,[9]電話端末!$A$2:$D$284,2,FALSE),"不在")</f>
        <v>【仙台】仁藤佳美</v>
      </c>
      <c r="H10712" s="4">
        <v>178</v>
      </c>
      <c r="I10712" s="4">
        <v>175</v>
      </c>
      <c r="K10712">
        <v>2.51027001632681E+19</v>
      </c>
    </row>
    <row r="10713" spans="1:11" x14ac:dyDescent="0.45">
      <c r="A10713" s="3">
        <v>45957.444594907407</v>
      </c>
      <c r="B10713" s="1" t="s">
        <v>98</v>
      </c>
      <c r="C10713" t="str">
        <f>IFERROR(VLOOKUP(B10713,[9]電話端末!$A$2:$E$284,2,FALSE),"不在")</f>
        <v>【滋賀】北出智子</v>
      </c>
      <c r="D10713" s="1" t="s">
        <v>41</v>
      </c>
      <c r="E10713" t="str">
        <f>IFERROR(VLOOKUP(D10713,[9]電話端末!$A$2:$E$284,2,FALSE),"不在")</f>
        <v>【大阪】松下愛</v>
      </c>
      <c r="F10713" s="1" t="s">
        <v>41</v>
      </c>
      <c r="G10713" t="str">
        <f>IFERROR(VLOOKUP(F10713,[9]電話端末!$A$2:$D$284,2,FALSE),"不在")</f>
        <v>【大阪】松下愛</v>
      </c>
      <c r="H10713" s="4">
        <v>58</v>
      </c>
      <c r="I10713" s="4">
        <v>55</v>
      </c>
      <c r="K10713">
        <v>2.5102700162668102E+19</v>
      </c>
    </row>
    <row r="10714" spans="1:11" x14ac:dyDescent="0.45">
      <c r="A10714" s="3">
        <v>45957.444571759261</v>
      </c>
      <c r="B10714" s="1" t="s">
        <v>25</v>
      </c>
      <c r="C10714" t="str">
        <f>IFERROR(VLOOKUP(B10714,[9]電話端末!$A$2:$E$284,2,FALSE),"不在")</f>
        <v>【埼玉】池田千恵子</v>
      </c>
      <c r="D10714" s="1" t="s">
        <v>54</v>
      </c>
      <c r="E10714" t="str">
        <f>IFERROR(VLOOKUP(D10714,[9]電話端末!$A$2:$E$284,2,FALSE),"不在")</f>
        <v>【東京】着信グループ</v>
      </c>
      <c r="F10714" s="1" t="s">
        <v>55</v>
      </c>
      <c r="G10714" t="str">
        <f>IFERROR(VLOOKUP(F10714,[9]電話端末!$A$2:$D$284,2,FALSE),"不在")</f>
        <v>【東京】高澤早紀</v>
      </c>
      <c r="H10714" s="4">
        <v>30</v>
      </c>
      <c r="I10714" s="4">
        <v>28</v>
      </c>
      <c r="K10714">
        <v>2.5102700162468098E+19</v>
      </c>
    </row>
    <row r="10715" spans="1:11" x14ac:dyDescent="0.45">
      <c r="A10715" s="3">
        <v>45957.444293981483</v>
      </c>
      <c r="B10715" s="1" t="s">
        <v>103</v>
      </c>
      <c r="C10715" t="str">
        <f>IFERROR(VLOOKUP(B10715,[9]電話端末!$A$2:$E$284,2,FALSE),"不在")</f>
        <v>【岡山】北添恵</v>
      </c>
      <c r="D10715" s="1" t="s">
        <v>177</v>
      </c>
      <c r="E10715" t="str">
        <f>IFERROR(VLOOKUP(D10715,[9]電話端末!$A$2:$E$284,2,FALSE),"不在")</f>
        <v>【MF大阪】大村達也</v>
      </c>
      <c r="F10715" s="1" t="s">
        <v>177</v>
      </c>
      <c r="G10715" t="str">
        <f>IFERROR(VLOOKUP(F10715,[9]電話端末!$A$2:$D$284,2,FALSE),"不在")</f>
        <v>【MF大阪】大村達也</v>
      </c>
      <c r="H10715" s="4">
        <v>122</v>
      </c>
      <c r="I10715" s="4">
        <v>116</v>
      </c>
      <c r="K10715">
        <v>2.51027001618681E+19</v>
      </c>
    </row>
    <row r="10716" spans="1:11" x14ac:dyDescent="0.45">
      <c r="A10716" s="3">
        <v>45957.44394675926</v>
      </c>
      <c r="B10716" s="1" t="s">
        <v>39</v>
      </c>
      <c r="C10716" t="str">
        <f>IFERROR(VLOOKUP(B10716,[9]電話端末!$A$2:$E$284,2,FALSE),"不在")</f>
        <v>【福岡】松尾明日香</v>
      </c>
      <c r="D10716" s="1" t="s">
        <v>48</v>
      </c>
      <c r="E10716" t="str">
        <f>IFERROR(VLOOKUP(D10716,[9]電話端末!$A$2:$E$284,2,FALSE),"不在")</f>
        <v>【福岡】松添愛</v>
      </c>
      <c r="F10716" s="1" t="s">
        <v>48</v>
      </c>
      <c r="G10716" t="str">
        <f>IFERROR(VLOOKUP(F10716,[9]電話端末!$A$2:$D$284,2,FALSE),"不在")</f>
        <v>【福岡】松添愛</v>
      </c>
      <c r="H10716" s="4">
        <v>32</v>
      </c>
      <c r="I10716" s="4">
        <v>31</v>
      </c>
      <c r="K10716">
        <v>2.5102700161168101E+19</v>
      </c>
    </row>
    <row r="10717" spans="1:11" x14ac:dyDescent="0.45">
      <c r="A10717" s="3">
        <v>45957.443935185183</v>
      </c>
      <c r="B10717" s="1" t="s">
        <v>49</v>
      </c>
      <c r="C10717" t="str">
        <f>IFERROR(VLOOKUP(B10717,[9]電話端末!$A$2:$E$284,2,FALSE),"不在")</f>
        <v>【流山】鴻池千紗都</v>
      </c>
      <c r="D10717" s="1" t="s">
        <v>111</v>
      </c>
      <c r="E10717" t="str">
        <f>IFERROR(VLOOKUP(D10717,[9]電話端末!$A$2:$E$284,2,FALSE),"不在")</f>
        <v>【岡山】着信グループ</v>
      </c>
      <c r="F10717" s="1" t="s">
        <v>112</v>
      </c>
      <c r="G10717" t="str">
        <f>IFERROR(VLOOKUP(F10717,[9]電話端末!$A$2:$D$284,2,FALSE),"不在")</f>
        <v>【岡山】河原由布子</v>
      </c>
      <c r="H10717" s="4">
        <v>55</v>
      </c>
      <c r="I10717" s="4">
        <v>49</v>
      </c>
      <c r="K10717">
        <v>2.5102700161068102E+19</v>
      </c>
    </row>
    <row r="10718" spans="1:11" x14ac:dyDescent="0.45">
      <c r="A10718" s="3">
        <v>45957.44295138889</v>
      </c>
      <c r="B10718" s="1" t="s">
        <v>39</v>
      </c>
      <c r="C10718" t="str">
        <f>IFERROR(VLOOKUP(B10718,[9]電話端末!$A$2:$E$284,2,FALSE),"不在")</f>
        <v>【福岡】松尾明日香</v>
      </c>
      <c r="D10718" s="1" t="s">
        <v>19</v>
      </c>
      <c r="E10718" t="str">
        <f>IFERROR(VLOOKUP(D10718,[9]電話端末!$A$2:$E$284,2,FALSE),"不在")</f>
        <v>【福岡】重松宝成</v>
      </c>
      <c r="F10718" s="1" t="s">
        <v>19</v>
      </c>
      <c r="G10718" t="str">
        <f>IFERROR(VLOOKUP(F10718,[9]電話端末!$A$2:$D$284,2,FALSE),"不在")</f>
        <v>【福岡】重松宝成</v>
      </c>
      <c r="H10718" s="4">
        <v>77</v>
      </c>
      <c r="I10718" s="4">
        <v>75</v>
      </c>
      <c r="K10718">
        <v>2.5102700159568101E+19</v>
      </c>
    </row>
    <row r="10719" spans="1:11" x14ac:dyDescent="0.45">
      <c r="A10719" s="3">
        <v>45957.441504629627</v>
      </c>
      <c r="B10719" s="1" t="s">
        <v>206</v>
      </c>
      <c r="C10719" t="str">
        <f>IFERROR(VLOOKUP(B10719,[9]電話端末!$A$2:$E$284,2,FALSE),"不在")</f>
        <v>【横浜】川崎光弘</v>
      </c>
      <c r="D10719" s="1" t="s">
        <v>144</v>
      </c>
      <c r="E10719" t="str">
        <f>IFERROR(VLOOKUP(D10719,[9]電話端末!$A$2:$E$284,2,FALSE),"不在")</f>
        <v>【本社輸入】五戸勇気</v>
      </c>
      <c r="F10719" s="1" t="s">
        <v>144</v>
      </c>
      <c r="G10719" t="str">
        <f>IFERROR(VLOOKUP(F10719,[9]電話端末!$A$2:$D$284,2,FALSE),"不在")</f>
        <v>【本社輸入】五戸勇気</v>
      </c>
      <c r="H10719" s="4">
        <v>213</v>
      </c>
      <c r="I10719" s="4">
        <v>193</v>
      </c>
      <c r="K10719">
        <v>2.5102700156468101E+19</v>
      </c>
    </row>
    <row r="10720" spans="1:11" x14ac:dyDescent="0.45">
      <c r="A10720" s="3">
        <v>45957.43953703704</v>
      </c>
      <c r="B10720" s="1" t="s">
        <v>125</v>
      </c>
      <c r="C10720" t="str">
        <f>IFERROR(VLOOKUP(B10720,[9]電話端末!$A$2:$E$284,2,FALSE),"不在")</f>
        <v>【横浜】山﨑啓右</v>
      </c>
      <c r="D10720" s="1" t="s">
        <v>54</v>
      </c>
      <c r="E10720" t="str">
        <f>IFERROR(VLOOKUP(D10720,[9]電話端末!$A$2:$E$284,2,FALSE),"不在")</f>
        <v>【東京】着信グループ</v>
      </c>
      <c r="F10720" s="1" t="s">
        <v>60</v>
      </c>
      <c r="G10720" t="str">
        <f>IFERROR(VLOOKUP(F10720,[9]電話端末!$A$2:$D$284,2,FALSE),"不在")</f>
        <v>【東京】林まど佳</v>
      </c>
      <c r="H10720" s="4">
        <v>28</v>
      </c>
      <c r="I10720" s="4">
        <v>26</v>
      </c>
      <c r="K10720">
        <v>2.5102700152968102E+19</v>
      </c>
    </row>
    <row r="10721" spans="1:11" x14ac:dyDescent="0.45">
      <c r="A10721" s="3">
        <v>45957.439097222225</v>
      </c>
      <c r="B10721" s="1" t="s">
        <v>55</v>
      </c>
      <c r="C10721" t="str">
        <f>IFERROR(VLOOKUP(B10721,[9]電話端末!$A$2:$E$284,2,FALSE),"不在")</f>
        <v>【東京】高澤早紀</v>
      </c>
      <c r="D10721" s="1" t="s">
        <v>81</v>
      </c>
      <c r="E10721" t="str">
        <f>IFERROR(VLOOKUP(D10721,[9]電話端末!$A$2:$E$284,2,FALSE),"不在")</f>
        <v>【横浜】奥秋素子</v>
      </c>
      <c r="F10721" s="1" t="s">
        <v>81</v>
      </c>
      <c r="G10721" t="str">
        <f>IFERROR(VLOOKUP(F10721,[9]電話端末!$A$2:$D$284,2,FALSE),"不在")</f>
        <v>【横浜】奥秋素子</v>
      </c>
      <c r="H10721" s="4">
        <v>22</v>
      </c>
      <c r="I10721" s="4">
        <v>20</v>
      </c>
      <c r="K10721">
        <v>2.5102700151868101E+19</v>
      </c>
    </row>
    <row r="10722" spans="1:11" x14ac:dyDescent="0.45">
      <c r="A10722" s="3">
        <v>45957.436111111114</v>
      </c>
      <c r="B10722" s="1" t="s">
        <v>38</v>
      </c>
      <c r="C10722" t="str">
        <f>IFERROR(VLOOKUP(B10722,[9]電話端末!$A$2:$E$284,2,FALSE),"不在")</f>
        <v>【福岡】山崎芹奈</v>
      </c>
      <c r="D10722" s="1" t="s">
        <v>39</v>
      </c>
      <c r="E10722" t="str">
        <f>IFERROR(VLOOKUP(D10722,[9]電話端末!$A$2:$E$284,2,FALSE),"不在")</f>
        <v>【福岡】松尾明日香</v>
      </c>
      <c r="F10722" s="1" t="s">
        <v>39</v>
      </c>
      <c r="G10722" t="str">
        <f>IFERROR(VLOOKUP(F10722,[9]電話端末!$A$2:$D$284,2,FALSE),"不在")</f>
        <v>【福岡】松尾明日香</v>
      </c>
      <c r="H10722" s="4">
        <v>70</v>
      </c>
      <c r="I10722" s="4">
        <v>69</v>
      </c>
      <c r="K10722">
        <v>2.5102700148568101E+19</v>
      </c>
    </row>
    <row r="10723" spans="1:11" x14ac:dyDescent="0.45">
      <c r="A10723" s="3">
        <v>45957.435219907406</v>
      </c>
      <c r="B10723" s="1" t="s">
        <v>81</v>
      </c>
      <c r="C10723" t="str">
        <f>IFERROR(VLOOKUP(B10723,[9]電話端末!$A$2:$E$284,2,FALSE),"不在")</f>
        <v>【横浜】奥秋素子</v>
      </c>
      <c r="D10723" s="1" t="s">
        <v>54</v>
      </c>
      <c r="E10723" t="str">
        <f>IFERROR(VLOOKUP(D10723,[9]電話端末!$A$2:$E$284,2,FALSE),"不在")</f>
        <v>【東京】着信グループ</v>
      </c>
      <c r="F10723" s="1" t="s">
        <v>55</v>
      </c>
      <c r="G10723" t="str">
        <f>IFERROR(VLOOKUP(F10723,[9]電話端末!$A$2:$D$284,2,FALSE),"不在")</f>
        <v>【東京】高澤早紀</v>
      </c>
      <c r="H10723" s="4">
        <v>36</v>
      </c>
      <c r="I10723" s="4">
        <v>35</v>
      </c>
      <c r="K10723">
        <v>2.5102700147568099E+19</v>
      </c>
    </row>
    <row r="10724" spans="1:11" x14ac:dyDescent="0.45">
      <c r="A10724" s="3">
        <v>45957.434618055559</v>
      </c>
      <c r="B10724" s="1" t="s">
        <v>44</v>
      </c>
      <c r="C10724" t="str">
        <f>IFERROR(VLOOKUP(B10724,[9]電話端末!$A$2:$E$284,2,FALSE),"不在")</f>
        <v>【福岡】奥薗美和</v>
      </c>
      <c r="D10724" s="1" t="s">
        <v>39</v>
      </c>
      <c r="E10724" t="str">
        <f>IFERROR(VLOOKUP(D10724,[9]電話端末!$A$2:$E$284,2,FALSE),"不在")</f>
        <v>【福岡】松尾明日香</v>
      </c>
      <c r="F10724" s="1" t="s">
        <v>39</v>
      </c>
      <c r="G10724" t="str">
        <f>IFERROR(VLOOKUP(F10724,[9]電話端末!$A$2:$D$284,2,FALSE),"不在")</f>
        <v>【福岡】松尾明日香</v>
      </c>
      <c r="H10724" s="4">
        <v>65</v>
      </c>
      <c r="I10724" s="4">
        <v>64</v>
      </c>
      <c r="K10724">
        <v>2.5102700146168099E+19</v>
      </c>
    </row>
    <row r="10725" spans="1:11" x14ac:dyDescent="0.45">
      <c r="A10725" s="3">
        <v>45957.433761574073</v>
      </c>
      <c r="B10725" s="1" t="s">
        <v>28</v>
      </c>
      <c r="C10725" t="str">
        <f>IFERROR(VLOOKUP(B10725,[9]電話端末!$A$2:$E$284,2,FALSE),"不在")</f>
        <v>【名古屋】大渕温子</v>
      </c>
      <c r="D10725" s="1" t="s">
        <v>113</v>
      </c>
      <c r="E10725" t="str">
        <f>IFERROR(VLOOKUP(D10725,[9]電話端末!$A$2:$E$284,2,FALSE),"不在")</f>
        <v>【名古屋】水島奈美</v>
      </c>
      <c r="F10725" s="1" t="s">
        <v>113</v>
      </c>
      <c r="G10725" t="str">
        <f>IFERROR(VLOOKUP(F10725,[9]電話端末!$A$2:$D$284,2,FALSE),"不在")</f>
        <v>【名古屋】水島奈美</v>
      </c>
      <c r="H10725" s="4">
        <v>50</v>
      </c>
      <c r="I10725" s="4">
        <v>49</v>
      </c>
      <c r="K10725">
        <v>2.5102700144968102E+19</v>
      </c>
    </row>
    <row r="10726" spans="1:11" x14ac:dyDescent="0.45">
      <c r="A10726" s="3">
        <v>45957.433761574073</v>
      </c>
      <c r="B10726" s="1" t="s">
        <v>92</v>
      </c>
      <c r="C10726" t="str">
        <f>IFERROR(VLOOKUP(B10726,[9]電話端末!$A$2:$E$284,2,FALSE),"不在")</f>
        <v>【MF大阪】受付電話</v>
      </c>
      <c r="D10726" s="1" t="s">
        <v>93</v>
      </c>
      <c r="E10726" t="str">
        <f>IFERROR(VLOOKUP(D10726,[9]電話端末!$A$2:$E$284,2,FALSE),"不在")</f>
        <v>【MF大阪】受付電話機</v>
      </c>
      <c r="F10726" s="1" t="s">
        <v>89</v>
      </c>
      <c r="G10726" t="str">
        <f>IFERROR(VLOOKUP(F10726,[9]電話端末!$A$2:$D$284,2,FALSE),"不在")</f>
        <v>【MF大阪】木下春河</v>
      </c>
      <c r="H10726" s="4">
        <v>14</v>
      </c>
      <c r="I10726" s="4">
        <v>12</v>
      </c>
      <c r="K10726">
        <v>2.5102700144768098E+19</v>
      </c>
    </row>
    <row r="10727" spans="1:11" x14ac:dyDescent="0.45">
      <c r="A10727" s="3">
        <v>45957.431967592594</v>
      </c>
      <c r="B10727" s="1" t="s">
        <v>94</v>
      </c>
      <c r="C10727" t="str">
        <f>IFERROR(VLOOKUP(B10727,[9]電話端末!$A$2:$E$284,2,FALSE),"不在")</f>
        <v>【岡山】武政彩果</v>
      </c>
      <c r="D10727" s="1" t="s">
        <v>230</v>
      </c>
      <c r="E10727" t="str">
        <f>IFERROR(VLOOKUP(D10727,[9]電話端末!$A$2:$E$284,2,FALSE),"不在")</f>
        <v>【大阪】濱地裕彦</v>
      </c>
      <c r="F10727" s="1" t="s">
        <v>41</v>
      </c>
      <c r="G10727" t="str">
        <f>IFERROR(VLOOKUP(F10727,[9]電話端末!$A$2:$D$284,2,FALSE),"不在")</f>
        <v>【大阪】松下愛</v>
      </c>
      <c r="H10727" s="4">
        <v>18</v>
      </c>
      <c r="I10727" s="4">
        <v>11</v>
      </c>
      <c r="K10727">
        <v>2.5102700140468101E+19</v>
      </c>
    </row>
    <row r="10728" spans="1:11" x14ac:dyDescent="0.45">
      <c r="A10728" s="3">
        <v>45957.429039351853</v>
      </c>
      <c r="B10728" s="1" t="s">
        <v>35</v>
      </c>
      <c r="C10728" t="str">
        <f>IFERROR(VLOOKUP(B10728,[9]電話端末!$A$2:$E$284,2,FALSE),"不在")</f>
        <v>【広島】小先純平</v>
      </c>
      <c r="D10728" s="1" t="s">
        <v>38</v>
      </c>
      <c r="E10728" t="str">
        <f>IFERROR(VLOOKUP(D10728,[9]電話端末!$A$2:$E$284,2,FALSE),"不在")</f>
        <v>【福岡】山崎芹奈</v>
      </c>
      <c r="F10728" s="1" t="s">
        <v>38</v>
      </c>
      <c r="G10728" t="str">
        <f>IFERROR(VLOOKUP(F10728,[9]電話端末!$A$2:$D$284,2,FALSE),"不在")</f>
        <v>【福岡】山崎芹奈</v>
      </c>
      <c r="H10728" s="4">
        <v>13</v>
      </c>
      <c r="I10728" s="4">
        <v>10</v>
      </c>
      <c r="K10728">
        <v>2.5102700135568101E+19</v>
      </c>
    </row>
    <row r="10729" spans="1:11" x14ac:dyDescent="0.45">
      <c r="A10729" s="3">
        <v>45957.428206018521</v>
      </c>
      <c r="B10729" s="1" t="s">
        <v>104</v>
      </c>
      <c r="C10729" t="str">
        <f>IFERROR(VLOOKUP(B10729,[9]電話端末!$A$2:$E$284,2,FALSE),"不在")</f>
        <v>【岡山】矢野夏絵</v>
      </c>
      <c r="D10729" s="1" t="s">
        <v>230</v>
      </c>
      <c r="E10729" t="str">
        <f>IFERROR(VLOOKUP(D10729,[9]電話端末!$A$2:$E$284,2,FALSE),"不在")</f>
        <v>【大阪】濱地裕彦</v>
      </c>
      <c r="F10729" s="1" t="s">
        <v>230</v>
      </c>
      <c r="G10729" t="str">
        <f>IFERROR(VLOOKUP(F10729,[9]電話端末!$A$2:$D$284,2,FALSE),"不在")</f>
        <v>【大阪】濱地裕彦</v>
      </c>
      <c r="H10729" s="4">
        <v>118</v>
      </c>
      <c r="I10729" s="4">
        <v>112</v>
      </c>
      <c r="K10729">
        <v>2.51027001344681E+19</v>
      </c>
    </row>
    <row r="10730" spans="1:11" x14ac:dyDescent="0.45">
      <c r="A10730" s="3">
        <v>45957.427951388891</v>
      </c>
      <c r="B10730" s="1" t="s">
        <v>44</v>
      </c>
      <c r="C10730" t="str">
        <f>IFERROR(VLOOKUP(B10730,[9]電話端末!$A$2:$E$284,2,FALSE),"不在")</f>
        <v>【福岡】奥薗美和</v>
      </c>
      <c r="D10730" s="1" t="s">
        <v>19</v>
      </c>
      <c r="E10730" t="str">
        <f>IFERROR(VLOOKUP(D10730,[9]電話端末!$A$2:$E$284,2,FALSE),"不在")</f>
        <v>【福岡】重松宝成</v>
      </c>
      <c r="F10730" s="1" t="s">
        <v>19</v>
      </c>
      <c r="G10730" t="str">
        <f>IFERROR(VLOOKUP(F10730,[9]電話端末!$A$2:$D$284,2,FALSE),"不在")</f>
        <v>【福岡】重松宝成</v>
      </c>
      <c r="H10730" s="4">
        <v>32</v>
      </c>
      <c r="I10730" s="4">
        <v>31</v>
      </c>
      <c r="K10730">
        <v>2.5102700133768102E+19</v>
      </c>
    </row>
    <row r="10731" spans="1:11" x14ac:dyDescent="0.45">
      <c r="A10731" s="3">
        <v>45957.42765046296</v>
      </c>
      <c r="B10731" s="1" t="s">
        <v>14</v>
      </c>
      <c r="C10731" t="str">
        <f>IFERROR(VLOOKUP(B10731,[9]電話端末!$A$2:$E$284,2,FALSE),"不在")</f>
        <v>【岡山】伊藤優</v>
      </c>
      <c r="D10731" s="1" t="s">
        <v>605</v>
      </c>
      <c r="E10731" t="str">
        <f>IFERROR(VLOOKUP(D10731,[9]電話端末!$A$2:$E$284,2,FALSE),"不在")</f>
        <v>不在</v>
      </c>
      <c r="F10731" s="1"/>
      <c r="G10731" t="str">
        <f>IFERROR(VLOOKUP(F10731,[9]電話端末!$A$2:$D$284,2,FALSE),"不在")</f>
        <v>不在</v>
      </c>
      <c r="H10731" s="4">
        <v>0</v>
      </c>
      <c r="I10731" s="4">
        <v>0</v>
      </c>
      <c r="K10731">
        <v>2.51027001327681E+19</v>
      </c>
    </row>
    <row r="10732" spans="1:11" x14ac:dyDescent="0.45">
      <c r="A10732" s="3">
        <v>45957.427615740744</v>
      </c>
      <c r="B10732" s="1" t="s">
        <v>14</v>
      </c>
      <c r="C10732" t="str">
        <f>IFERROR(VLOOKUP(B10732,[9]電話端末!$A$2:$E$284,2,FALSE),"不在")</f>
        <v>【岡山】伊藤優</v>
      </c>
      <c r="D10732" s="1" t="s">
        <v>606</v>
      </c>
      <c r="E10732" t="str">
        <f>IFERROR(VLOOKUP(D10732,[9]電話端末!$A$2:$E$284,2,FALSE),"不在")</f>
        <v>不在</v>
      </c>
      <c r="F10732" s="1"/>
      <c r="G10732" t="str">
        <f>IFERROR(VLOOKUP(F10732,[9]電話端末!$A$2:$D$284,2,FALSE),"不在")</f>
        <v>不在</v>
      </c>
      <c r="H10732" s="4">
        <v>0</v>
      </c>
      <c r="I10732" s="4">
        <v>0</v>
      </c>
      <c r="K10732">
        <v>2.5102700132568101E+19</v>
      </c>
    </row>
    <row r="10733" spans="1:11" x14ac:dyDescent="0.45">
      <c r="A10733" s="3">
        <v>45957.427511574075</v>
      </c>
      <c r="B10733" s="1" t="s">
        <v>44</v>
      </c>
      <c r="C10733" t="str">
        <f>IFERROR(VLOOKUP(B10733,[9]電話端末!$A$2:$E$284,2,FALSE),"不在")</f>
        <v>【福岡】奥薗美和</v>
      </c>
      <c r="D10733" s="1" t="s">
        <v>19</v>
      </c>
      <c r="E10733" t="str">
        <f>IFERROR(VLOOKUP(D10733,[9]電話端末!$A$2:$E$284,2,FALSE),"不在")</f>
        <v>【福岡】重松宝成</v>
      </c>
      <c r="F10733" s="1" t="s">
        <v>19</v>
      </c>
      <c r="G10733" t="str">
        <f>IFERROR(VLOOKUP(F10733,[9]電話端末!$A$2:$D$284,2,FALSE),"不在")</f>
        <v>【福岡】重松宝成</v>
      </c>
      <c r="H10733" s="4">
        <v>33</v>
      </c>
      <c r="I10733" s="4">
        <v>32</v>
      </c>
      <c r="K10733">
        <v>2.5102700132268102E+19</v>
      </c>
    </row>
    <row r="10734" spans="1:11" x14ac:dyDescent="0.45">
      <c r="A10734" s="3">
        <v>45957.427106481482</v>
      </c>
      <c r="B10734" s="1" t="s">
        <v>143</v>
      </c>
      <c r="C10734" t="str">
        <f>IFERROR(VLOOKUP(B10734,[9]電話端末!$A$2:$E$284,2,FALSE),"不在")</f>
        <v>【仙台】高橋哲也</v>
      </c>
      <c r="D10734" s="1" t="s">
        <v>83</v>
      </c>
      <c r="E10734" t="str">
        <f>IFERROR(VLOOKUP(D10734,[9]電話端末!$A$2:$E$284,2,FALSE),"不在")</f>
        <v>【札幌】舘合庸介</v>
      </c>
      <c r="F10734" s="1" t="s">
        <v>83</v>
      </c>
      <c r="G10734" t="str">
        <f>IFERROR(VLOOKUP(F10734,[9]電話端末!$A$2:$D$284,2,FALSE),"不在")</f>
        <v>【札幌】舘合庸介</v>
      </c>
      <c r="H10734" s="4">
        <v>47</v>
      </c>
      <c r="I10734" s="4">
        <v>44</v>
      </c>
      <c r="K10734">
        <v>2.51027001314681E+19</v>
      </c>
    </row>
    <row r="10735" spans="1:11" x14ac:dyDescent="0.45">
      <c r="A10735" s="3">
        <v>45957.426932870374</v>
      </c>
      <c r="B10735" s="1" t="s">
        <v>83</v>
      </c>
      <c r="C10735" t="str">
        <f>IFERROR(VLOOKUP(B10735,[9]電話端末!$A$2:$E$284,2,FALSE),"不在")</f>
        <v>【札幌】舘合庸介</v>
      </c>
      <c r="D10735" s="1" t="s">
        <v>143</v>
      </c>
      <c r="E10735" t="str">
        <f>IFERROR(VLOOKUP(D10735,[9]電話端末!$A$2:$E$284,2,FALSE),"不在")</f>
        <v>【仙台】高橋哲也</v>
      </c>
      <c r="F10735" s="1"/>
      <c r="G10735" t="str">
        <f>IFERROR(VLOOKUP(F10735,[9]電話端末!$A$2:$D$284,2,FALSE),"不在")</f>
        <v>不在</v>
      </c>
      <c r="H10735" s="4">
        <v>11</v>
      </c>
      <c r="I10735" s="4">
        <v>0</v>
      </c>
      <c r="K10735" s="5">
        <v>2.5102700131068101E+19</v>
      </c>
    </row>
    <row r="10736" spans="1:11" x14ac:dyDescent="0.45">
      <c r="A10736" s="3">
        <v>45957.42664351852</v>
      </c>
      <c r="B10736" s="1" t="s">
        <v>28</v>
      </c>
      <c r="C10736" t="str">
        <f>IFERROR(VLOOKUP(B10736,[9]電話端末!$A$2:$E$284,2,FALSE),"不在")</f>
        <v>【名古屋】大渕温子</v>
      </c>
      <c r="D10736" s="1" t="s">
        <v>34</v>
      </c>
      <c r="E10736" t="str">
        <f>IFERROR(VLOOKUP(D10736,[9]電話端末!$A$2:$E$284,2,FALSE),"不在")</f>
        <v>【埼玉】細田昌子</v>
      </c>
      <c r="F10736" s="1"/>
      <c r="G10736" t="str">
        <f>IFERROR(VLOOKUP(F10736,[9]電話端末!$A$2:$D$284,2,FALSE),"不在")</f>
        <v>不在</v>
      </c>
      <c r="H10736" s="4">
        <v>14</v>
      </c>
      <c r="I10736" s="4">
        <v>0</v>
      </c>
      <c r="K10736">
        <v>2.5102700130268099E+19</v>
      </c>
    </row>
    <row r="10737" spans="1:11" x14ac:dyDescent="0.45">
      <c r="A10737" s="3">
        <v>45957.426099537035</v>
      </c>
      <c r="B10737" s="1" t="s">
        <v>83</v>
      </c>
      <c r="C10737" t="str">
        <f>IFERROR(VLOOKUP(B10737,[9]電話端末!$A$2:$E$284,2,FALSE),"不在")</f>
        <v>【札幌】舘合庸介</v>
      </c>
      <c r="D10737" s="1" t="s">
        <v>84</v>
      </c>
      <c r="E10737" t="str">
        <f>IFERROR(VLOOKUP(D10737,[9]電話端末!$A$2:$E$284,2,FALSE),"不在")</f>
        <v>【仙台】阿部かおり</v>
      </c>
      <c r="F10737" s="1"/>
      <c r="G10737" t="str">
        <f>IFERROR(VLOOKUP(F10737,[9]電話端末!$A$2:$D$284,2,FALSE),"不在")</f>
        <v>不在</v>
      </c>
      <c r="H10737" s="4">
        <v>11</v>
      </c>
      <c r="I10737" s="4">
        <v>0</v>
      </c>
      <c r="K10737">
        <v>2.5102700128668099E+19</v>
      </c>
    </row>
    <row r="10738" spans="1:11" x14ac:dyDescent="0.45">
      <c r="A10738" s="3">
        <v>45957.426018518519</v>
      </c>
      <c r="B10738" s="1" t="s">
        <v>39</v>
      </c>
      <c r="C10738" t="str">
        <f>IFERROR(VLOOKUP(B10738,[9]電話端末!$A$2:$E$284,2,FALSE),"不在")</f>
        <v>【福岡】松尾明日香</v>
      </c>
      <c r="D10738" s="1" t="s">
        <v>48</v>
      </c>
      <c r="E10738" t="str">
        <f>IFERROR(VLOOKUP(D10738,[9]電話端末!$A$2:$E$284,2,FALSE),"不在")</f>
        <v>【福岡】松添愛</v>
      </c>
      <c r="F10738" s="1" t="s">
        <v>48</v>
      </c>
      <c r="G10738" t="str">
        <f>IFERROR(VLOOKUP(F10738,[9]電話端末!$A$2:$D$284,2,FALSE),"不在")</f>
        <v>【福岡】松添愛</v>
      </c>
      <c r="H10738" s="4">
        <v>49</v>
      </c>
      <c r="I10738" s="4">
        <v>48</v>
      </c>
      <c r="K10738">
        <v>2.5102700128468099E+19</v>
      </c>
    </row>
    <row r="10739" spans="1:11" x14ac:dyDescent="0.45">
      <c r="A10739" s="3">
        <v>45957.42564814815</v>
      </c>
      <c r="B10739" s="1" t="s">
        <v>113</v>
      </c>
      <c r="C10739" t="str">
        <f>IFERROR(VLOOKUP(B10739,[9]電話端末!$A$2:$E$284,2,FALSE),"不在")</f>
        <v>【名古屋】水島奈美</v>
      </c>
      <c r="D10739" s="1" t="s">
        <v>99</v>
      </c>
      <c r="E10739" t="str">
        <f>IFERROR(VLOOKUP(D10739,[9]電話端末!$A$2:$E$284,2,FALSE),"不在")</f>
        <v>【名古屋】玉腰千恵</v>
      </c>
      <c r="F10739" s="1" t="s">
        <v>99</v>
      </c>
      <c r="G10739" t="str">
        <f>IFERROR(VLOOKUP(F10739,[9]電話端末!$A$2:$D$284,2,FALSE),"不在")</f>
        <v>【名古屋】玉腰千恵</v>
      </c>
      <c r="H10739" s="4">
        <v>179</v>
      </c>
      <c r="I10739" s="4">
        <v>178</v>
      </c>
      <c r="K10739">
        <v>2.5102700127868101E+19</v>
      </c>
    </row>
    <row r="10740" spans="1:11" x14ac:dyDescent="0.45">
      <c r="A10740" s="3">
        <v>45957.425185185188</v>
      </c>
      <c r="B10740" s="1" t="s">
        <v>30</v>
      </c>
      <c r="C10740" t="str">
        <f>IFERROR(VLOOKUP(B10740,[9]電話端末!$A$2:$E$284,2,FALSE),"不在")</f>
        <v>【横浜】吉田玲</v>
      </c>
      <c r="D10740" s="1" t="s">
        <v>607</v>
      </c>
      <c r="E10740" t="str">
        <f>IFERROR(VLOOKUP(D10740,[9]電話端末!$A$2:$E$284,2,FALSE),"不在")</f>
        <v>不在</v>
      </c>
      <c r="F10740" s="1"/>
      <c r="G10740" t="str">
        <f>IFERROR(VLOOKUP(F10740,[9]電話端末!$A$2:$D$284,2,FALSE),"不在")</f>
        <v>不在</v>
      </c>
      <c r="H10740" s="4">
        <v>1</v>
      </c>
      <c r="I10740" s="4">
        <v>0</v>
      </c>
      <c r="K10740">
        <v>2.5102700126268101E+19</v>
      </c>
    </row>
    <row r="10741" spans="1:11" x14ac:dyDescent="0.45">
      <c r="A10741" s="3">
        <v>45957.424409722225</v>
      </c>
      <c r="B10741" s="1" t="s">
        <v>48</v>
      </c>
      <c r="C10741" t="str">
        <f>IFERROR(VLOOKUP(B10741,[9]電話端末!$A$2:$E$284,2,FALSE),"不在")</f>
        <v>【福岡】松添愛</v>
      </c>
      <c r="D10741" s="1" t="s">
        <v>44</v>
      </c>
      <c r="E10741" t="str">
        <f>IFERROR(VLOOKUP(D10741,[9]電話端末!$A$2:$E$284,2,FALSE),"不在")</f>
        <v>【福岡】奥薗美和</v>
      </c>
      <c r="F10741" s="1" t="s">
        <v>44</v>
      </c>
      <c r="G10741" t="str">
        <f>IFERROR(VLOOKUP(F10741,[9]電話端末!$A$2:$D$284,2,FALSE),"不在")</f>
        <v>【福岡】奥薗美和</v>
      </c>
      <c r="H10741" s="4">
        <v>29</v>
      </c>
      <c r="I10741" s="4">
        <v>28</v>
      </c>
      <c r="K10741">
        <v>2.5102700125168099E+19</v>
      </c>
    </row>
    <row r="10742" spans="1:11" x14ac:dyDescent="0.45">
      <c r="A10742" s="3">
        <v>45957.423391203702</v>
      </c>
      <c r="B10742" s="1" t="s">
        <v>38</v>
      </c>
      <c r="C10742" t="str">
        <f>IFERROR(VLOOKUP(B10742,[9]電話端末!$A$2:$E$284,2,FALSE),"不在")</f>
        <v>【福岡】山崎芹奈</v>
      </c>
      <c r="D10742" s="1" t="s">
        <v>48</v>
      </c>
      <c r="E10742" t="str">
        <f>IFERROR(VLOOKUP(D10742,[9]電話端末!$A$2:$E$284,2,FALSE),"不在")</f>
        <v>【福岡】松添愛</v>
      </c>
      <c r="F10742" s="1" t="s">
        <v>48</v>
      </c>
      <c r="G10742" t="str">
        <f>IFERROR(VLOOKUP(F10742,[9]電話端末!$A$2:$D$284,2,FALSE),"不在")</f>
        <v>【福岡】松添愛</v>
      </c>
      <c r="H10742" s="4">
        <v>91</v>
      </c>
      <c r="I10742" s="4">
        <v>90</v>
      </c>
      <c r="K10742">
        <v>2.5102700122768101E+19</v>
      </c>
    </row>
    <row r="10743" spans="1:11" x14ac:dyDescent="0.45">
      <c r="A10743" s="3">
        <v>45957.421782407408</v>
      </c>
      <c r="B10743" s="1" t="s">
        <v>28</v>
      </c>
      <c r="C10743" t="str">
        <f>IFERROR(VLOOKUP(B10743,[9]電話端末!$A$2:$E$284,2,FALSE),"不在")</f>
        <v>【名古屋】大渕温子</v>
      </c>
      <c r="D10743" s="1" t="s">
        <v>113</v>
      </c>
      <c r="E10743" t="str">
        <f>IFERROR(VLOOKUP(D10743,[9]電話端末!$A$2:$E$284,2,FALSE),"不在")</f>
        <v>【名古屋】水島奈美</v>
      </c>
      <c r="F10743" s="1" t="s">
        <v>113</v>
      </c>
      <c r="G10743" t="str">
        <f>IFERROR(VLOOKUP(F10743,[9]電話端末!$A$2:$D$284,2,FALSE),"不在")</f>
        <v>【名古屋】水島奈美</v>
      </c>
      <c r="H10743" s="4">
        <v>337</v>
      </c>
      <c r="I10743" s="4">
        <v>335</v>
      </c>
      <c r="K10743">
        <v>2.51027001199681E+19</v>
      </c>
    </row>
    <row r="10744" spans="1:11" x14ac:dyDescent="0.45">
      <c r="A10744" s="3">
        <v>45957.419247685182</v>
      </c>
      <c r="B10744" s="1" t="s">
        <v>99</v>
      </c>
      <c r="C10744" t="str">
        <f>IFERROR(VLOOKUP(B10744,[9]電話端末!$A$2:$E$284,2,FALSE),"不在")</f>
        <v>【名古屋】玉腰千恵</v>
      </c>
      <c r="D10744" s="1" t="s">
        <v>113</v>
      </c>
      <c r="E10744" t="str">
        <f>IFERROR(VLOOKUP(D10744,[9]電話端末!$A$2:$E$284,2,FALSE),"不在")</f>
        <v>【名古屋】水島奈美</v>
      </c>
      <c r="F10744" s="1"/>
      <c r="G10744" t="str">
        <f>IFERROR(VLOOKUP(F10744,[9]電話端末!$A$2:$D$284,2,FALSE),"不在")</f>
        <v>不在</v>
      </c>
      <c r="H10744" s="4">
        <v>0</v>
      </c>
      <c r="I10744" s="4">
        <v>0</v>
      </c>
      <c r="K10744">
        <v>2.5102700114968101E+19</v>
      </c>
    </row>
    <row r="10745" spans="1:11" x14ac:dyDescent="0.45">
      <c r="A10745" s="3">
        <v>45957.418553240743</v>
      </c>
      <c r="B10745" s="1" t="s">
        <v>50</v>
      </c>
      <c r="C10745" t="str">
        <f>IFERROR(VLOOKUP(B10745,[9]電話端末!$A$2:$E$284,2,FALSE),"不在")</f>
        <v>【流山】浅沼潤也</v>
      </c>
      <c r="D10745" s="1" t="s">
        <v>49</v>
      </c>
      <c r="E10745" t="str">
        <f>IFERROR(VLOOKUP(D10745,[9]電話端末!$A$2:$E$284,2,FALSE),"不在")</f>
        <v>【流山】鴻池千紗都</v>
      </c>
      <c r="F10745" s="1" t="s">
        <v>49</v>
      </c>
      <c r="G10745" t="str">
        <f>IFERROR(VLOOKUP(F10745,[9]電話端末!$A$2:$D$284,2,FALSE),"不在")</f>
        <v>【流山】鴻池千紗都</v>
      </c>
      <c r="H10745" s="4">
        <v>22</v>
      </c>
      <c r="I10745" s="4">
        <v>19</v>
      </c>
      <c r="K10745">
        <v>2.5102700113468101E+19</v>
      </c>
    </row>
    <row r="10746" spans="1:11" x14ac:dyDescent="0.45">
      <c r="A10746" s="3">
        <v>45957.417060185187</v>
      </c>
      <c r="B10746" s="1" t="s">
        <v>25</v>
      </c>
      <c r="C10746" t="str">
        <f>IFERROR(VLOOKUP(B10746,[9]電話端末!$A$2:$E$284,2,FALSE),"不在")</f>
        <v>【埼玉】池田千恵子</v>
      </c>
      <c r="D10746" s="1" t="s">
        <v>60</v>
      </c>
      <c r="E10746" t="str">
        <f>IFERROR(VLOOKUP(D10746,[9]電話端末!$A$2:$E$284,2,FALSE),"不在")</f>
        <v>【東京】林まど佳</v>
      </c>
      <c r="F10746" s="1" t="s">
        <v>60</v>
      </c>
      <c r="G10746" t="str">
        <f>IFERROR(VLOOKUP(F10746,[9]電話端末!$A$2:$D$284,2,FALSE),"不在")</f>
        <v>【東京】林まど佳</v>
      </c>
      <c r="H10746" s="4">
        <v>36</v>
      </c>
      <c r="I10746" s="4">
        <v>35</v>
      </c>
      <c r="K10746">
        <v>2.5102700111368102E+19</v>
      </c>
    </row>
    <row r="10747" spans="1:11" x14ac:dyDescent="0.45">
      <c r="A10747" s="3">
        <v>45957.416539351849</v>
      </c>
      <c r="B10747" s="1" t="s">
        <v>60</v>
      </c>
      <c r="C10747" t="str">
        <f>IFERROR(VLOOKUP(B10747,[9]電話端末!$A$2:$E$284,2,FALSE),"不在")</f>
        <v>【東京】林まど佳</v>
      </c>
      <c r="D10747" s="1" t="s">
        <v>68</v>
      </c>
      <c r="E10747" t="str">
        <f>IFERROR(VLOOKUP(D10747,[9]電話端末!$A$2:$E$284,2,FALSE),"不在")</f>
        <v>【埼玉】着信グループ</v>
      </c>
      <c r="F10747" s="1" t="s">
        <v>148</v>
      </c>
      <c r="G10747" t="str">
        <f>IFERROR(VLOOKUP(F10747,[9]電話端末!$A$2:$D$284,2,FALSE),"不在")</f>
        <v>【埼玉】篠宮寛織</v>
      </c>
      <c r="H10747" s="4">
        <v>25</v>
      </c>
      <c r="I10747" s="4">
        <v>22</v>
      </c>
      <c r="K10747">
        <v>2.51027001104681E+19</v>
      </c>
    </row>
    <row r="10748" spans="1:11" x14ac:dyDescent="0.45">
      <c r="A10748" s="3">
        <v>45957.416481481479</v>
      </c>
      <c r="B10748" s="1" t="s">
        <v>60</v>
      </c>
      <c r="C10748" t="str">
        <f>IFERROR(VLOOKUP(B10748,[9]電話端末!$A$2:$E$284,2,FALSE),"不在")</f>
        <v>【東京】林まど佳</v>
      </c>
      <c r="D10748" s="1" t="s">
        <v>25</v>
      </c>
      <c r="E10748" t="str">
        <f>IFERROR(VLOOKUP(D10748,[9]電話端末!$A$2:$E$284,2,FALSE),"不在")</f>
        <v>【埼玉】池田千恵子</v>
      </c>
      <c r="F10748" s="1"/>
      <c r="G10748" t="str">
        <f>IFERROR(VLOOKUP(F10748,[9]電話端末!$A$2:$D$284,2,FALSE),"不在")</f>
        <v>不在</v>
      </c>
      <c r="H10748" s="4">
        <v>0</v>
      </c>
      <c r="I10748" s="4">
        <v>0</v>
      </c>
      <c r="K10748">
        <v>2.5102700110268101E+19</v>
      </c>
    </row>
    <row r="10749" spans="1:11" x14ac:dyDescent="0.45">
      <c r="A10749" s="3">
        <v>45957.414479166669</v>
      </c>
      <c r="B10749" s="1" t="s">
        <v>25</v>
      </c>
      <c r="C10749" t="str">
        <f>IFERROR(VLOOKUP(B10749,[9]電話端末!$A$2:$E$284,2,FALSE),"不在")</f>
        <v>【埼玉】池田千恵子</v>
      </c>
      <c r="D10749" s="1" t="s">
        <v>54</v>
      </c>
      <c r="E10749" t="str">
        <f>IFERROR(VLOOKUP(D10749,[9]電話端末!$A$2:$E$284,2,FALSE),"不在")</f>
        <v>【東京】着信グループ</v>
      </c>
      <c r="F10749" s="1" t="s">
        <v>60</v>
      </c>
      <c r="G10749" t="str">
        <f>IFERROR(VLOOKUP(F10749,[9]電話端末!$A$2:$D$284,2,FALSE),"不在")</f>
        <v>【東京】林まど佳</v>
      </c>
      <c r="H10749" s="4">
        <v>43</v>
      </c>
      <c r="I10749" s="4">
        <v>42</v>
      </c>
      <c r="K10749">
        <v>2.5102700107668099E+19</v>
      </c>
    </row>
    <row r="10750" spans="1:11" x14ac:dyDescent="0.45">
      <c r="A10750" s="3">
        <v>45957.413414351853</v>
      </c>
      <c r="B10750" s="1" t="s">
        <v>189</v>
      </c>
      <c r="C10750" t="str">
        <f>IFERROR(VLOOKUP(B10750,[9]電話端末!$A$2:$E$284,2,FALSE),"不在")</f>
        <v>【金沢】青木孝典</v>
      </c>
      <c r="D10750" s="1" t="s">
        <v>79</v>
      </c>
      <c r="E10750" t="str">
        <f>IFERROR(VLOOKUP(D10750,[9]電話端末!$A$2:$E$284,2,FALSE),"不在")</f>
        <v>【本社】経理</v>
      </c>
      <c r="F10750" s="1" t="s">
        <v>80</v>
      </c>
      <c r="G10750" t="str">
        <f>IFERROR(VLOOKUP(F10750,[9]電話端末!$A$2:$D$284,2,FALSE),"不在")</f>
        <v>【本社経理】羽鳥由美</v>
      </c>
      <c r="H10750" s="4">
        <v>60</v>
      </c>
      <c r="I10750" s="4">
        <v>56</v>
      </c>
      <c r="K10750">
        <v>2.5102700105468101E+19</v>
      </c>
    </row>
    <row r="10751" spans="1:11" x14ac:dyDescent="0.45">
      <c r="A10751" s="3">
        <v>45957.41337962963</v>
      </c>
      <c r="B10751" s="1" t="s">
        <v>148</v>
      </c>
      <c r="C10751" t="str">
        <f>IFERROR(VLOOKUP(B10751,[9]電話端末!$A$2:$E$284,2,FALSE),"不在")</f>
        <v>【埼玉】篠宮寛織</v>
      </c>
      <c r="D10751" s="1" t="s">
        <v>60</v>
      </c>
      <c r="E10751" t="str">
        <f>IFERROR(VLOOKUP(D10751,[9]電話端末!$A$2:$E$284,2,FALSE),"不在")</f>
        <v>【東京】林まど佳</v>
      </c>
      <c r="F10751" s="1" t="s">
        <v>60</v>
      </c>
      <c r="G10751" t="str">
        <f>IFERROR(VLOOKUP(F10751,[9]電話端末!$A$2:$D$284,2,FALSE),"不在")</f>
        <v>【東京】林まど佳</v>
      </c>
      <c r="H10751" s="4">
        <v>38</v>
      </c>
      <c r="I10751" s="4">
        <v>36</v>
      </c>
      <c r="K10751">
        <v>2.5102700105368101E+19</v>
      </c>
    </row>
    <row r="10752" spans="1:11" x14ac:dyDescent="0.45">
      <c r="A10752" s="3">
        <v>45957.409259259257</v>
      </c>
      <c r="B10752" s="1" t="s">
        <v>11</v>
      </c>
      <c r="C10752" t="str">
        <f>IFERROR(VLOOKUP(B10752,[9]電話端末!$A$2:$E$284,2,FALSE),"不在")</f>
        <v>【本社経理】池上有花</v>
      </c>
      <c r="D10752" s="1" t="s">
        <v>12</v>
      </c>
      <c r="E10752" t="str">
        <f>IFERROR(VLOOKUP(D10752,[9]電話端末!$A$2:$E$284,2,FALSE),"不在")</f>
        <v>【MF大阪】平山孝潤</v>
      </c>
      <c r="F10752" s="1" t="s">
        <v>12</v>
      </c>
      <c r="G10752" t="str">
        <f>IFERROR(VLOOKUP(F10752,[9]電話端末!$A$2:$D$284,2,FALSE),"不在")</f>
        <v>【MF大阪】平山孝潤</v>
      </c>
      <c r="H10752" s="4">
        <v>62</v>
      </c>
      <c r="I10752" s="4">
        <v>60</v>
      </c>
      <c r="K10752">
        <v>2.5102700098868101E+19</v>
      </c>
    </row>
    <row r="10753" spans="1:11" x14ac:dyDescent="0.45">
      <c r="A10753" s="3">
        <v>45957.408958333333</v>
      </c>
      <c r="B10753" s="1" t="s">
        <v>12</v>
      </c>
      <c r="C10753" t="str">
        <f>IFERROR(VLOOKUP(B10753,[9]電話端末!$A$2:$E$284,2,FALSE),"不在")</f>
        <v>【MF大阪】平山孝潤</v>
      </c>
      <c r="D10753" s="1" t="s">
        <v>33</v>
      </c>
      <c r="E10753" t="str">
        <f>IFERROR(VLOOKUP(D10753,[9]電話端末!$A$2:$E$284,2,FALSE),"不在")</f>
        <v>【本社経理】池上有花</v>
      </c>
      <c r="F10753" s="1"/>
      <c r="G10753" t="str">
        <f>IFERROR(VLOOKUP(F10753,[9]電話端末!$A$2:$D$284,2,FALSE),"不在")</f>
        <v>不在</v>
      </c>
      <c r="H10753" s="4">
        <v>18</v>
      </c>
      <c r="I10753" s="4">
        <v>0</v>
      </c>
      <c r="K10753">
        <v>2.5102700098368098E+19</v>
      </c>
    </row>
    <row r="10754" spans="1:11" x14ac:dyDescent="0.45">
      <c r="A10754" s="3">
        <v>45957.408935185187</v>
      </c>
      <c r="B10754" s="1" t="s">
        <v>104</v>
      </c>
      <c r="C10754" t="str">
        <f>IFERROR(VLOOKUP(B10754,[9]電話端末!$A$2:$E$284,2,FALSE),"不在")</f>
        <v>【岡山】矢野夏絵</v>
      </c>
      <c r="D10754" s="1" t="s">
        <v>41</v>
      </c>
      <c r="E10754" t="str">
        <f>IFERROR(VLOOKUP(D10754,[9]電話端末!$A$2:$E$284,2,FALSE),"不在")</f>
        <v>【大阪】松下愛</v>
      </c>
      <c r="F10754" s="1" t="s">
        <v>41</v>
      </c>
      <c r="G10754" t="str">
        <f>IFERROR(VLOOKUP(F10754,[9]電話端末!$A$2:$D$284,2,FALSE),"不在")</f>
        <v>【大阪】松下愛</v>
      </c>
      <c r="H10754" s="4">
        <v>38</v>
      </c>
      <c r="I10754" s="4">
        <v>35</v>
      </c>
      <c r="K10754">
        <v>2.5102700098268099E+19</v>
      </c>
    </row>
    <row r="10755" spans="1:11" x14ac:dyDescent="0.45">
      <c r="A10755" s="3">
        <v>45957.408090277779</v>
      </c>
      <c r="B10755" s="1" t="s">
        <v>50</v>
      </c>
      <c r="C10755" t="str">
        <f>IFERROR(VLOOKUP(B10755,[9]電話端末!$A$2:$E$284,2,FALSE),"不在")</f>
        <v>【流山】浅沼潤也</v>
      </c>
      <c r="D10755" s="1" t="s">
        <v>29</v>
      </c>
      <c r="E10755" t="str">
        <f>IFERROR(VLOOKUP(D10755,[9]電話端末!$A$2:$E$284,2,FALSE),"不在")</f>
        <v>【本社EC】大城明日香</v>
      </c>
      <c r="F10755" s="1" t="s">
        <v>29</v>
      </c>
      <c r="G10755" t="str">
        <f>IFERROR(VLOOKUP(F10755,[9]電話端末!$A$2:$D$284,2,FALSE),"不在")</f>
        <v>【本社EC】大城明日香</v>
      </c>
      <c r="H10755" s="4">
        <v>99</v>
      </c>
      <c r="I10755" s="4">
        <v>95</v>
      </c>
      <c r="K10755">
        <v>2.5102700097068102E+19</v>
      </c>
    </row>
    <row r="10756" spans="1:11" x14ac:dyDescent="0.45">
      <c r="A10756" s="3">
        <v>45957.407789351855</v>
      </c>
      <c r="B10756" s="1" t="s">
        <v>120</v>
      </c>
      <c r="C10756" t="str">
        <f>IFERROR(VLOOKUP(B10756,[9]電話端末!$A$2:$E$284,2,FALSE),"不在")</f>
        <v>【岡山】岩佐寛子</v>
      </c>
      <c r="D10756" s="1" t="s">
        <v>230</v>
      </c>
      <c r="E10756" t="str">
        <f>IFERROR(VLOOKUP(D10756,[9]電話端末!$A$2:$E$284,2,FALSE),"不在")</f>
        <v>【大阪】濱地裕彦</v>
      </c>
      <c r="F10756" s="1"/>
      <c r="G10756" t="str">
        <f>IFERROR(VLOOKUP(F10756,[9]電話端末!$A$2:$D$284,2,FALSE),"不在")</f>
        <v>不在</v>
      </c>
      <c r="H10756" s="4">
        <v>25</v>
      </c>
      <c r="I10756" s="4">
        <v>0</v>
      </c>
      <c r="K10756" s="5">
        <v>2.5102700096668099E+19</v>
      </c>
    </row>
    <row r="10757" spans="1:11" x14ac:dyDescent="0.45">
      <c r="A10757" s="3">
        <v>45957.407256944447</v>
      </c>
      <c r="B10757" s="1" t="s">
        <v>99</v>
      </c>
      <c r="C10757" t="str">
        <f>IFERROR(VLOOKUP(B10757,[9]電話端末!$A$2:$E$284,2,FALSE),"不在")</f>
        <v>【名古屋】玉腰千恵</v>
      </c>
      <c r="D10757" s="1" t="s">
        <v>113</v>
      </c>
      <c r="E10757" t="str">
        <f>IFERROR(VLOOKUP(D10757,[9]電話端末!$A$2:$E$284,2,FALSE),"不在")</f>
        <v>【名古屋】水島奈美</v>
      </c>
      <c r="F10757" s="1" t="s">
        <v>113</v>
      </c>
      <c r="G10757" t="str">
        <f>IFERROR(VLOOKUP(F10757,[9]電話端末!$A$2:$D$284,2,FALSE),"不在")</f>
        <v>【名古屋】水島奈美</v>
      </c>
      <c r="H10757" s="4">
        <v>53</v>
      </c>
      <c r="I10757" s="4">
        <v>51</v>
      </c>
      <c r="K10757">
        <v>2.5102700095568101E+19</v>
      </c>
    </row>
    <row r="10758" spans="1:11" x14ac:dyDescent="0.45">
      <c r="A10758" s="3">
        <v>45957.406817129631</v>
      </c>
      <c r="B10758" s="1" t="s">
        <v>48</v>
      </c>
      <c r="C10758" t="str">
        <f>IFERROR(VLOOKUP(B10758,[9]電話端末!$A$2:$E$284,2,FALSE),"不在")</f>
        <v>【福岡】松添愛</v>
      </c>
      <c r="D10758" s="1" t="s">
        <v>19</v>
      </c>
      <c r="E10758" t="str">
        <f>IFERROR(VLOOKUP(D10758,[9]電話端末!$A$2:$E$284,2,FALSE),"不在")</f>
        <v>【福岡】重松宝成</v>
      </c>
      <c r="F10758" s="1" t="s">
        <v>19</v>
      </c>
      <c r="G10758" t="str">
        <f>IFERROR(VLOOKUP(F10758,[9]電話端末!$A$2:$D$284,2,FALSE),"不在")</f>
        <v>【福岡】重松宝成</v>
      </c>
      <c r="H10758" s="4">
        <v>100</v>
      </c>
      <c r="I10758" s="4">
        <v>96</v>
      </c>
      <c r="K10758">
        <v>2.51027000943681E+19</v>
      </c>
    </row>
    <row r="10759" spans="1:11" x14ac:dyDescent="0.45">
      <c r="A10759" s="3">
        <v>45957.406736111108</v>
      </c>
      <c r="B10759" s="1" t="s">
        <v>44</v>
      </c>
      <c r="C10759" t="str">
        <f>IFERROR(VLOOKUP(B10759,[9]電話端末!$A$2:$E$284,2,FALSE),"不在")</f>
        <v>【福岡】奥薗美和</v>
      </c>
      <c r="D10759" s="1" t="s">
        <v>38</v>
      </c>
      <c r="E10759" t="str">
        <f>IFERROR(VLOOKUP(D10759,[9]電話端末!$A$2:$E$284,2,FALSE),"不在")</f>
        <v>【福岡】山崎芹奈</v>
      </c>
      <c r="F10759" s="1" t="s">
        <v>38</v>
      </c>
      <c r="G10759" t="str">
        <f>IFERROR(VLOOKUP(F10759,[9]電話端末!$A$2:$D$284,2,FALSE),"不在")</f>
        <v>【福岡】山崎芹奈</v>
      </c>
      <c r="H10759" s="4">
        <v>59</v>
      </c>
      <c r="I10759" s="4">
        <v>57</v>
      </c>
      <c r="K10759">
        <v>2.5102700093968101E+19</v>
      </c>
    </row>
    <row r="10760" spans="1:11" x14ac:dyDescent="0.45">
      <c r="A10760" s="3">
        <v>45957.405821759261</v>
      </c>
      <c r="B10760" s="1" t="s">
        <v>180</v>
      </c>
      <c r="C10760" t="str">
        <f>IFERROR(VLOOKUP(B10760,[9]電話端末!$A$2:$E$284,2,FALSE),"不在")</f>
        <v>【横浜】萩原直美</v>
      </c>
      <c r="D10760" s="1" t="s">
        <v>54</v>
      </c>
      <c r="E10760" t="str">
        <f>IFERROR(VLOOKUP(D10760,[9]電話端末!$A$2:$E$284,2,FALSE),"不在")</f>
        <v>【東京】着信グループ</v>
      </c>
      <c r="F10760" s="1" t="s">
        <v>58</v>
      </c>
      <c r="G10760" t="str">
        <f>IFERROR(VLOOKUP(F10760,[9]電話端末!$A$2:$D$284,2,FALSE),"不在")</f>
        <v>【東京】佐々木美咲</v>
      </c>
      <c r="H10760" s="4">
        <v>41</v>
      </c>
      <c r="I10760" s="4">
        <v>39</v>
      </c>
      <c r="K10760">
        <v>2.5102700091668099E+19</v>
      </c>
    </row>
    <row r="10761" spans="1:11" x14ac:dyDescent="0.45">
      <c r="A10761" s="3">
        <v>45957.40420138889</v>
      </c>
      <c r="B10761" s="1" t="s">
        <v>29</v>
      </c>
      <c r="C10761" t="str">
        <f>IFERROR(VLOOKUP(B10761,[9]電話端末!$A$2:$E$284,2,FALSE),"不在")</f>
        <v>【本社EC】大城明日香</v>
      </c>
      <c r="D10761" s="1" t="s">
        <v>28</v>
      </c>
      <c r="E10761" t="str">
        <f>IFERROR(VLOOKUP(D10761,[9]電話端末!$A$2:$E$284,2,FALSE),"不在")</f>
        <v>【名古屋】大渕温子</v>
      </c>
      <c r="F10761" s="1" t="s">
        <v>28</v>
      </c>
      <c r="G10761" t="str">
        <f>IFERROR(VLOOKUP(F10761,[9]電話端末!$A$2:$D$284,2,FALSE),"不在")</f>
        <v>【名古屋】大渕温子</v>
      </c>
      <c r="H10761" s="4">
        <v>223</v>
      </c>
      <c r="I10761" s="4">
        <v>221</v>
      </c>
      <c r="K10761">
        <v>2.5102700088768098E+19</v>
      </c>
    </row>
    <row r="10762" spans="1:11" x14ac:dyDescent="0.45">
      <c r="A10762" s="3">
        <v>45957.404039351852</v>
      </c>
      <c r="B10762" s="1" t="s">
        <v>48</v>
      </c>
      <c r="C10762" t="str">
        <f>IFERROR(VLOOKUP(B10762,[9]電話端末!$A$2:$E$284,2,FALSE),"不在")</f>
        <v>【福岡】松添愛</v>
      </c>
      <c r="D10762" s="1" t="s">
        <v>38</v>
      </c>
      <c r="E10762" t="str">
        <f>IFERROR(VLOOKUP(D10762,[9]電話端末!$A$2:$E$284,2,FALSE),"不在")</f>
        <v>【福岡】山崎芹奈</v>
      </c>
      <c r="F10762" s="1" t="s">
        <v>38</v>
      </c>
      <c r="G10762" t="str">
        <f>IFERROR(VLOOKUP(F10762,[9]電話端末!$A$2:$D$284,2,FALSE),"不在")</f>
        <v>【福岡】山崎芹奈</v>
      </c>
      <c r="H10762" s="4">
        <v>48</v>
      </c>
      <c r="I10762" s="4">
        <v>46</v>
      </c>
      <c r="K10762">
        <v>2.5102700088368099E+19</v>
      </c>
    </row>
    <row r="10763" spans="1:11" x14ac:dyDescent="0.45">
      <c r="A10763" s="3">
        <v>45957.403668981482</v>
      </c>
      <c r="B10763" s="1" t="s">
        <v>41</v>
      </c>
      <c r="C10763" t="str">
        <f>IFERROR(VLOOKUP(B10763,[9]電話端末!$A$2:$E$284,2,FALSE),"不在")</f>
        <v>【大阪】松下愛</v>
      </c>
      <c r="D10763" s="1" t="s">
        <v>98</v>
      </c>
      <c r="E10763" t="str">
        <f>IFERROR(VLOOKUP(D10763,[9]電話端末!$A$2:$E$284,2,FALSE),"不在")</f>
        <v>【滋賀】北出智子</v>
      </c>
      <c r="F10763" s="1" t="s">
        <v>98</v>
      </c>
      <c r="G10763" t="str">
        <f>IFERROR(VLOOKUP(F10763,[9]電話端末!$A$2:$D$284,2,FALSE),"不在")</f>
        <v>【滋賀】北出智子</v>
      </c>
      <c r="H10763" s="4">
        <v>157</v>
      </c>
      <c r="I10763" s="4">
        <v>153</v>
      </c>
      <c r="K10763">
        <v>2.5102700087568101E+19</v>
      </c>
    </row>
    <row r="10764" spans="1:11" x14ac:dyDescent="0.45">
      <c r="A10764" s="3">
        <v>45957.401944444442</v>
      </c>
      <c r="B10764" s="1" t="s">
        <v>177</v>
      </c>
      <c r="C10764" t="str">
        <f>IFERROR(VLOOKUP(B10764,[9]電話端末!$A$2:$E$284,2,FALSE),"不在")</f>
        <v>【MF大阪】大村達也</v>
      </c>
      <c r="D10764" s="1" t="s">
        <v>40</v>
      </c>
      <c r="E10764" t="str">
        <f>IFERROR(VLOOKUP(D10764,[9]電話端末!$A$2:$E$284,2,FALSE),"不在")</f>
        <v>【本社EC】鈴木浩允</v>
      </c>
      <c r="F10764" s="1" t="s">
        <v>40</v>
      </c>
      <c r="G10764" t="str">
        <f>IFERROR(VLOOKUP(F10764,[9]電話端末!$A$2:$D$284,2,FALSE),"不在")</f>
        <v>【本社EC】鈴木浩允</v>
      </c>
      <c r="H10764" s="4">
        <v>57</v>
      </c>
      <c r="I10764" s="4">
        <v>54</v>
      </c>
      <c r="K10764">
        <v>2.5102700085268099E+19</v>
      </c>
    </row>
    <row r="10765" spans="1:11" x14ac:dyDescent="0.45">
      <c r="A10765" s="3">
        <v>45957.401099537034</v>
      </c>
      <c r="B10765" s="1" t="s">
        <v>37</v>
      </c>
      <c r="C10765" t="str">
        <f>IFERROR(VLOOKUP(B10765,[9]電話端末!$A$2:$E$284,2,FALSE),"不在")</f>
        <v>【千葉】小島佳菜</v>
      </c>
      <c r="D10765" s="1" t="s">
        <v>454</v>
      </c>
      <c r="E10765" t="str">
        <f>IFERROR(VLOOKUP(D10765,[9]電話端末!$A$2:$E$284,2,FALSE),"不在")</f>
        <v>【千葉】菊地寿治</v>
      </c>
      <c r="F10765" s="1" t="s">
        <v>454</v>
      </c>
      <c r="G10765" t="str">
        <f>IFERROR(VLOOKUP(F10765,[9]電話端末!$A$2:$D$284,2,FALSE),"不在")</f>
        <v>【千葉】菊地寿治</v>
      </c>
      <c r="H10765" s="4">
        <v>34</v>
      </c>
      <c r="I10765" s="4">
        <v>33</v>
      </c>
      <c r="K10765">
        <v>2.5102700084168102E+19</v>
      </c>
    </row>
    <row r="10766" spans="1:11" x14ac:dyDescent="0.45">
      <c r="A10766" s="3">
        <v>45957.397719907407</v>
      </c>
      <c r="B10766" s="1" t="s">
        <v>45</v>
      </c>
      <c r="C10766" t="str">
        <f>IFERROR(VLOOKUP(B10766,[9]電話端末!$A$2:$E$284,2,FALSE),"不在")</f>
        <v>【岡山】岸本麻衣子</v>
      </c>
      <c r="D10766" s="1" t="s">
        <v>41</v>
      </c>
      <c r="E10766" t="str">
        <f>IFERROR(VLOOKUP(D10766,[9]電話端末!$A$2:$E$284,2,FALSE),"不在")</f>
        <v>【大阪】松下愛</v>
      </c>
      <c r="F10766" s="1" t="s">
        <v>41</v>
      </c>
      <c r="G10766" t="str">
        <f>IFERROR(VLOOKUP(F10766,[9]電話端末!$A$2:$D$284,2,FALSE),"不在")</f>
        <v>【大阪】松下愛</v>
      </c>
      <c r="H10766" s="4">
        <v>55</v>
      </c>
      <c r="I10766" s="4">
        <v>52</v>
      </c>
      <c r="K10766">
        <v>2.5102700077268099E+19</v>
      </c>
    </row>
    <row r="10767" spans="1:11" x14ac:dyDescent="0.45">
      <c r="A10767" s="3">
        <v>45957.397685185184</v>
      </c>
      <c r="B10767" s="1" t="s">
        <v>45</v>
      </c>
      <c r="C10767" t="str">
        <f>IFERROR(VLOOKUP(B10767,[9]電話端末!$A$2:$E$284,2,FALSE),"不在")</f>
        <v>【岡山】岸本麻衣子</v>
      </c>
      <c r="D10767" s="1" t="s">
        <v>41</v>
      </c>
      <c r="E10767" t="str">
        <f>IFERROR(VLOOKUP(D10767,[9]電話端末!$A$2:$E$284,2,FALSE),"不在")</f>
        <v>【大阪】松下愛</v>
      </c>
      <c r="F10767" s="1"/>
      <c r="G10767" t="str">
        <f>IFERROR(VLOOKUP(F10767,[9]電話端末!$A$2:$D$284,2,FALSE),"不在")</f>
        <v>不在</v>
      </c>
      <c r="H10767" s="4">
        <v>0</v>
      </c>
      <c r="I10767" s="4">
        <v>0</v>
      </c>
      <c r="K10767">
        <v>2.5102700077168099E+19</v>
      </c>
    </row>
    <row r="10768" spans="1:11" x14ac:dyDescent="0.45">
      <c r="A10768" s="3">
        <v>45957.397372685184</v>
      </c>
      <c r="B10768" s="1" t="s">
        <v>160</v>
      </c>
      <c r="C10768" t="str">
        <f>IFERROR(VLOOKUP(B10768,[9]電話端末!$A$2:$E$284,2,FALSE),"不在")</f>
        <v>【MF大阪】梶原祐菜</v>
      </c>
      <c r="D10768" s="1" t="s">
        <v>50</v>
      </c>
      <c r="E10768" t="str">
        <f>IFERROR(VLOOKUP(D10768,[9]電話端末!$A$2:$E$284,2,FALSE),"不在")</f>
        <v>【流山】浅沼潤也</v>
      </c>
      <c r="F10768" s="1"/>
      <c r="G10768" t="str">
        <f>IFERROR(VLOOKUP(F10768,[9]電話端末!$A$2:$D$284,2,FALSE),"不在")</f>
        <v>不在</v>
      </c>
      <c r="H10768" s="4">
        <v>17</v>
      </c>
      <c r="I10768" s="4">
        <v>0</v>
      </c>
      <c r="K10768">
        <v>2.5102700076168102E+19</v>
      </c>
    </row>
    <row r="10769" spans="1:11" x14ac:dyDescent="0.45">
      <c r="A10769" s="3">
        <v>45957.397083333337</v>
      </c>
      <c r="B10769" s="1" t="s">
        <v>11</v>
      </c>
      <c r="C10769" t="str">
        <f>IFERROR(VLOOKUP(B10769,[9]電話端末!$A$2:$E$284,2,FALSE),"不在")</f>
        <v>【本社経理】池上有花</v>
      </c>
      <c r="D10769" s="1" t="s">
        <v>12</v>
      </c>
      <c r="E10769" t="str">
        <f>IFERROR(VLOOKUP(D10769,[9]電話端末!$A$2:$E$284,2,FALSE),"不在")</f>
        <v>【MF大阪】平山孝潤</v>
      </c>
      <c r="F10769" s="1" t="s">
        <v>12</v>
      </c>
      <c r="G10769" t="str">
        <f>IFERROR(VLOOKUP(F10769,[9]電話端末!$A$2:$D$284,2,FALSE),"不在")</f>
        <v>【MF大阪】平山孝潤</v>
      </c>
      <c r="H10769" s="4">
        <v>616</v>
      </c>
      <c r="I10769" s="4">
        <v>613</v>
      </c>
      <c r="K10769">
        <v>2.51027000754681E+19</v>
      </c>
    </row>
    <row r="10770" spans="1:11" x14ac:dyDescent="0.45">
      <c r="A10770" s="3">
        <v>45957.396111111113</v>
      </c>
      <c r="B10770" s="1" t="s">
        <v>19</v>
      </c>
      <c r="C10770" t="str">
        <f>IFERROR(VLOOKUP(B10770,[9]電話端末!$A$2:$E$284,2,FALSE),"不在")</f>
        <v>【福岡】重松宝成</v>
      </c>
      <c r="D10770" s="1" t="s">
        <v>18</v>
      </c>
      <c r="E10770" t="str">
        <f>IFERROR(VLOOKUP(D10770,[9]電話端末!$A$2:$E$284,2,FALSE),"不在")</f>
        <v>【広島】藤原輝己</v>
      </c>
      <c r="F10770" s="1" t="s">
        <v>18</v>
      </c>
      <c r="G10770" t="str">
        <f>IFERROR(VLOOKUP(F10770,[9]電話端末!$A$2:$D$284,2,FALSE),"不在")</f>
        <v>【広島】藤原輝己</v>
      </c>
      <c r="H10770" s="4">
        <v>25</v>
      </c>
      <c r="I10770" s="4">
        <v>21</v>
      </c>
      <c r="K10770">
        <v>2.5102700073068102E+19</v>
      </c>
    </row>
    <row r="10771" spans="1:11" x14ac:dyDescent="0.45">
      <c r="A10771" s="3">
        <v>45957.395428240743</v>
      </c>
      <c r="B10771" s="1" t="s">
        <v>19</v>
      </c>
      <c r="C10771" t="str">
        <f>IFERROR(VLOOKUP(B10771,[9]電話端末!$A$2:$E$284,2,FALSE),"不在")</f>
        <v>【福岡】重松宝成</v>
      </c>
      <c r="D10771" s="1" t="s">
        <v>35</v>
      </c>
      <c r="E10771" t="str">
        <f>IFERROR(VLOOKUP(D10771,[9]電話端末!$A$2:$E$284,2,FALSE),"不在")</f>
        <v>【広島】小先純平</v>
      </c>
      <c r="F10771" s="1"/>
      <c r="G10771" t="str">
        <f>IFERROR(VLOOKUP(F10771,[9]電話端末!$A$2:$D$284,2,FALSE),"不在")</f>
        <v>不在</v>
      </c>
      <c r="H10771" s="4">
        <v>57</v>
      </c>
      <c r="I10771" s="4">
        <v>0</v>
      </c>
      <c r="K10771">
        <v>2.51027000719681E+19</v>
      </c>
    </row>
    <row r="10772" spans="1:11" x14ac:dyDescent="0.45">
      <c r="A10772" s="3">
        <v>45957.394143518519</v>
      </c>
      <c r="B10772" s="1" t="s">
        <v>47</v>
      </c>
      <c r="C10772" t="str">
        <f>IFERROR(VLOOKUP(B10772,[9]電話端末!$A$2:$E$284,2,FALSE),"不在")</f>
        <v>【横浜】舞智江</v>
      </c>
      <c r="D10772" s="1" t="s">
        <v>105</v>
      </c>
      <c r="E10772" t="str">
        <f>IFERROR(VLOOKUP(D10772,[9]電話端末!$A$2:$E$284,2,FALSE),"不在")</f>
        <v>【埼玉】金子友希</v>
      </c>
      <c r="F10772" s="1" t="s">
        <v>105</v>
      </c>
      <c r="G10772" t="str">
        <f>IFERROR(VLOOKUP(F10772,[9]電話端末!$A$2:$D$284,2,FALSE),"不在")</f>
        <v>【埼玉】金子友希</v>
      </c>
      <c r="H10772" s="4">
        <v>20</v>
      </c>
      <c r="I10772" s="4">
        <v>16</v>
      </c>
      <c r="K10772">
        <v>2.51027000689681E+19</v>
      </c>
    </row>
    <row r="10773" spans="1:11" x14ac:dyDescent="0.45">
      <c r="A10773" s="3">
        <v>45957.392638888887</v>
      </c>
      <c r="B10773" s="1" t="s">
        <v>20</v>
      </c>
      <c r="C10773" t="str">
        <f>IFERROR(VLOOKUP(B10773,[9]電話端末!$A$2:$E$284,2,FALSE),"不在")</f>
        <v>【本社IT】梶ヶ谷知晃</v>
      </c>
      <c r="D10773" s="1" t="s">
        <v>41</v>
      </c>
      <c r="E10773" t="str">
        <f>IFERROR(VLOOKUP(D10773,[9]電話端末!$A$2:$E$284,2,FALSE),"不在")</f>
        <v>【大阪】松下愛</v>
      </c>
      <c r="F10773" s="1" t="s">
        <v>41</v>
      </c>
      <c r="G10773" t="str">
        <f>IFERROR(VLOOKUP(F10773,[9]電話端末!$A$2:$D$284,2,FALSE),"不在")</f>
        <v>【大阪】松下愛</v>
      </c>
      <c r="H10773" s="4">
        <v>39</v>
      </c>
      <c r="I10773" s="4">
        <v>37</v>
      </c>
      <c r="K10773">
        <v>2.5102700067068101E+19</v>
      </c>
    </row>
    <row r="10774" spans="1:11" x14ac:dyDescent="0.45">
      <c r="A10774" s="3">
        <v>45957.391377314816</v>
      </c>
      <c r="B10774" s="1" t="s">
        <v>125</v>
      </c>
      <c r="C10774" t="str">
        <f>IFERROR(VLOOKUP(B10774,[9]電話端末!$A$2:$E$284,2,FALSE),"不在")</f>
        <v>【横浜】山﨑啓右</v>
      </c>
      <c r="D10774" s="1" t="s">
        <v>54</v>
      </c>
      <c r="E10774" t="str">
        <f>IFERROR(VLOOKUP(D10774,[9]電話端末!$A$2:$E$284,2,FALSE),"不在")</f>
        <v>【東京】着信グループ</v>
      </c>
      <c r="F10774" s="1" t="s">
        <v>186</v>
      </c>
      <c r="G10774" t="str">
        <f>IFERROR(VLOOKUP(F10774,[9]電話端末!$A$2:$D$284,2,FALSE),"不在")</f>
        <v>【東京】北林友希</v>
      </c>
      <c r="H10774" s="4">
        <v>36</v>
      </c>
      <c r="I10774" s="4">
        <v>34</v>
      </c>
      <c r="K10774">
        <v>2.51027000642681E+19</v>
      </c>
    </row>
    <row r="10775" spans="1:11" x14ac:dyDescent="0.45">
      <c r="A10775" s="3">
        <v>45957.391226851854</v>
      </c>
      <c r="B10775" s="1" t="s">
        <v>32</v>
      </c>
      <c r="C10775" t="str">
        <f>IFERROR(VLOOKUP(B10775,[9]電話端末!$A$2:$E$284,2,FALSE),"不在")</f>
        <v>【千葉】遠藤和行</v>
      </c>
      <c r="D10775" s="1" t="s">
        <v>153</v>
      </c>
      <c r="E10775" t="str">
        <f>IFERROR(VLOOKUP(D10775,[9]電話端末!$A$2:$E$284,2,FALSE),"不在")</f>
        <v>【千葉】平野翔大</v>
      </c>
      <c r="F10775" s="1" t="s">
        <v>153</v>
      </c>
      <c r="G10775" t="str">
        <f>IFERROR(VLOOKUP(F10775,[9]電話端末!$A$2:$D$284,2,FALSE),"不在")</f>
        <v>【千葉】平野翔大</v>
      </c>
      <c r="H10775" s="4">
        <v>39</v>
      </c>
      <c r="I10775" s="4">
        <v>38</v>
      </c>
      <c r="K10775">
        <v>2.51027000640681E+19</v>
      </c>
    </row>
    <row r="10776" spans="1:11" x14ac:dyDescent="0.45">
      <c r="A10776" s="3">
        <v>45957.388715277775</v>
      </c>
      <c r="B10776" s="1" t="s">
        <v>105</v>
      </c>
      <c r="C10776" t="str">
        <f>IFERROR(VLOOKUP(B10776,[9]電話端末!$A$2:$E$284,2,FALSE),"不在")</f>
        <v>【埼玉】金子友希</v>
      </c>
      <c r="D10776" s="1" t="s">
        <v>62</v>
      </c>
      <c r="E10776" t="str">
        <f>IFERROR(VLOOKUP(D10776,[9]電話端末!$A$2:$E$284,2,FALSE),"不在")</f>
        <v>【横浜】着信グループ</v>
      </c>
      <c r="F10776" s="1" t="s">
        <v>47</v>
      </c>
      <c r="G10776" t="str">
        <f>IFERROR(VLOOKUP(F10776,[9]電話端末!$A$2:$D$284,2,FALSE),"不在")</f>
        <v>【横浜】舞智江</v>
      </c>
      <c r="H10776" s="4">
        <v>45</v>
      </c>
      <c r="I10776" s="4">
        <v>43</v>
      </c>
      <c r="K10776">
        <v>2.5102700058668102E+19</v>
      </c>
    </row>
    <row r="10777" spans="1:11" x14ac:dyDescent="0.45">
      <c r="A10777" s="3">
        <v>45957.387870370374</v>
      </c>
      <c r="B10777" s="1" t="s">
        <v>19</v>
      </c>
      <c r="C10777" t="str">
        <f>IFERROR(VLOOKUP(B10777,[9]電話端末!$A$2:$E$284,2,FALSE),"不在")</f>
        <v>【福岡】重松宝成</v>
      </c>
      <c r="D10777" s="1" t="s">
        <v>18</v>
      </c>
      <c r="E10777" t="str">
        <f>IFERROR(VLOOKUP(D10777,[9]電話端末!$A$2:$E$284,2,FALSE),"不在")</f>
        <v>【広島】藤原輝己</v>
      </c>
      <c r="F10777" s="1"/>
      <c r="G10777" t="str">
        <f>IFERROR(VLOOKUP(F10777,[9]電話端末!$A$2:$D$284,2,FALSE),"不在")</f>
        <v>不在</v>
      </c>
      <c r="H10777" s="4">
        <v>44</v>
      </c>
      <c r="I10777" s="4">
        <v>0</v>
      </c>
      <c r="K10777">
        <v>2.5102700056868098E+19</v>
      </c>
    </row>
    <row r="10778" spans="1:11" x14ac:dyDescent="0.45">
      <c r="A10778" s="3">
        <v>45957.387337962966</v>
      </c>
      <c r="B10778" s="1" t="s">
        <v>19</v>
      </c>
      <c r="C10778" t="str">
        <f>IFERROR(VLOOKUP(B10778,[9]電話端末!$A$2:$E$284,2,FALSE),"不在")</f>
        <v>【福岡】重松宝成</v>
      </c>
      <c r="D10778" s="1" t="s">
        <v>35</v>
      </c>
      <c r="E10778" t="str">
        <f>IFERROR(VLOOKUP(D10778,[9]電話端末!$A$2:$E$284,2,FALSE),"不在")</f>
        <v>【広島】小先純平</v>
      </c>
      <c r="F10778" s="1"/>
      <c r="G10778" t="str">
        <f>IFERROR(VLOOKUP(F10778,[9]電話端末!$A$2:$D$284,2,FALSE),"不在")</f>
        <v>不在</v>
      </c>
      <c r="H10778" s="4">
        <v>38</v>
      </c>
      <c r="I10778" s="4">
        <v>0</v>
      </c>
      <c r="K10778">
        <v>2.51027000560681E+19</v>
      </c>
    </row>
    <row r="10779" spans="1:11" x14ac:dyDescent="0.45">
      <c r="A10779" s="3">
        <v>45957.385868055557</v>
      </c>
      <c r="B10779" s="1" t="s">
        <v>186</v>
      </c>
      <c r="C10779" t="str">
        <f>IFERROR(VLOOKUP(B10779,[9]電話端末!$A$2:$E$284,2,FALSE),"不在")</f>
        <v>【東京】北林友希</v>
      </c>
      <c r="D10779" s="1" t="s">
        <v>31</v>
      </c>
      <c r="E10779" t="str">
        <f>IFERROR(VLOOKUP(D10779,[9]電話端末!$A$2:$E$284,2,FALSE),"不在")</f>
        <v>【千葉】着信グループ</v>
      </c>
      <c r="F10779" s="1" t="s">
        <v>32</v>
      </c>
      <c r="G10779" t="str">
        <f>IFERROR(VLOOKUP(F10779,[9]電話端末!$A$2:$D$284,2,FALSE),"不在")</f>
        <v>【千葉】遠藤和行</v>
      </c>
      <c r="H10779" s="4">
        <v>31</v>
      </c>
      <c r="I10779" s="4">
        <v>28</v>
      </c>
      <c r="K10779">
        <v>2.5102700053368099E+19</v>
      </c>
    </row>
    <row r="10780" spans="1:11" x14ac:dyDescent="0.45">
      <c r="A10780" s="3">
        <v>45957.385821759257</v>
      </c>
      <c r="B10780" s="1" t="s">
        <v>41</v>
      </c>
      <c r="C10780" t="str">
        <f>IFERROR(VLOOKUP(B10780,[9]電話端末!$A$2:$E$284,2,FALSE),"不在")</f>
        <v>【大阪】松下愛</v>
      </c>
      <c r="D10780" s="1" t="s">
        <v>152</v>
      </c>
      <c r="E10780" t="str">
        <f>IFERROR(VLOOKUP(D10780,[9]電話端末!$A$2:$E$284,2,FALSE),"不在")</f>
        <v>【本社】IT</v>
      </c>
      <c r="F10780" s="1" t="s">
        <v>123</v>
      </c>
      <c r="G10780" t="str">
        <f>IFERROR(VLOOKUP(F10780,[9]電話端末!$A$2:$D$284,2,FALSE),"不在")</f>
        <v>【本社IT】福原弘明</v>
      </c>
      <c r="H10780" s="4">
        <v>218</v>
      </c>
      <c r="I10780" s="4">
        <v>215</v>
      </c>
      <c r="K10780">
        <v>2.5102700053268099E+19</v>
      </c>
    </row>
    <row r="10781" spans="1:11" x14ac:dyDescent="0.45">
      <c r="A10781" s="3">
        <v>45957.385601851849</v>
      </c>
      <c r="B10781" s="1" t="s">
        <v>186</v>
      </c>
      <c r="C10781" t="str">
        <f>IFERROR(VLOOKUP(B10781,[9]電話端末!$A$2:$E$284,2,FALSE),"不在")</f>
        <v>【東京】北林友希</v>
      </c>
      <c r="D10781" s="1" t="s">
        <v>140</v>
      </c>
      <c r="E10781" t="str">
        <f>IFERROR(VLOOKUP(D10781,[9]電話端末!$A$2:$E$284,2,FALSE),"不在")</f>
        <v>【千葉】遠藤和行</v>
      </c>
      <c r="F10781" s="1"/>
      <c r="G10781" t="str">
        <f>IFERROR(VLOOKUP(F10781,[9]電話端末!$A$2:$D$284,2,FALSE),"不在")</f>
        <v>不在</v>
      </c>
      <c r="H10781" s="4">
        <v>19</v>
      </c>
      <c r="I10781" s="4">
        <v>0</v>
      </c>
      <c r="K10781">
        <v>2.51027000529681E+19</v>
      </c>
    </row>
    <row r="10782" spans="1:11" x14ac:dyDescent="0.45">
      <c r="A10782" s="3">
        <v>45957.38554398148</v>
      </c>
      <c r="B10782" s="1" t="s">
        <v>19</v>
      </c>
      <c r="C10782" t="str">
        <f>IFERROR(VLOOKUP(B10782,[9]電話端末!$A$2:$E$284,2,FALSE),"不在")</f>
        <v>【福岡】重松宝成</v>
      </c>
      <c r="D10782" s="1" t="s">
        <v>35</v>
      </c>
      <c r="E10782" t="str">
        <f>IFERROR(VLOOKUP(D10782,[9]電話端末!$A$2:$E$284,2,FALSE),"不在")</f>
        <v>【広島】小先純平</v>
      </c>
      <c r="F10782" s="1"/>
      <c r="G10782" t="str">
        <f>IFERROR(VLOOKUP(F10782,[9]電話端末!$A$2:$D$284,2,FALSE),"不在")</f>
        <v>不在</v>
      </c>
      <c r="H10782" s="4">
        <v>43</v>
      </c>
      <c r="I10782" s="4">
        <v>0</v>
      </c>
      <c r="K10782">
        <v>2.51027000527681E+19</v>
      </c>
    </row>
    <row r="10783" spans="1:11" x14ac:dyDescent="0.45">
      <c r="A10783" s="3">
        <v>45957.385335648149</v>
      </c>
      <c r="B10783" s="1" t="s">
        <v>88</v>
      </c>
      <c r="C10783" t="str">
        <f>IFERROR(VLOOKUP(B10783,[9]電話端末!$A$2:$E$284,2,FALSE),"不在")</f>
        <v>【MF大阪】大村達也</v>
      </c>
      <c r="D10783" s="1" t="s">
        <v>449</v>
      </c>
      <c r="E10783" t="str">
        <f>IFERROR(VLOOKUP(D10783,[9]電話端末!$A$2:$E$284,2,FALSE),"不在")</f>
        <v>不在</v>
      </c>
      <c r="F10783" s="1"/>
      <c r="G10783" t="str">
        <f>IFERROR(VLOOKUP(F10783,[9]電話端末!$A$2:$D$284,2,FALSE),"不在")</f>
        <v>不在</v>
      </c>
      <c r="H10783" s="4">
        <v>0</v>
      </c>
      <c r="I10783" s="4">
        <v>0</v>
      </c>
      <c r="K10783">
        <v>2.5102700051768099E+19</v>
      </c>
    </row>
    <row r="10784" spans="1:11" x14ac:dyDescent="0.45">
      <c r="A10784" s="3">
        <v>45957.384976851848</v>
      </c>
      <c r="B10784" s="1" t="s">
        <v>92</v>
      </c>
      <c r="C10784" t="str">
        <f>IFERROR(VLOOKUP(B10784,[9]電話端末!$A$2:$E$284,2,FALSE),"不在")</f>
        <v>【MF大阪】受付電話</v>
      </c>
      <c r="D10784" s="1" t="s">
        <v>93</v>
      </c>
      <c r="E10784" t="str">
        <f>IFERROR(VLOOKUP(D10784,[9]電話端末!$A$2:$E$284,2,FALSE),"不在")</f>
        <v>【MF大阪】受付電話機</v>
      </c>
      <c r="F10784" s="1" t="s">
        <v>89</v>
      </c>
      <c r="G10784" t="str">
        <f>IFERROR(VLOOKUP(F10784,[9]電話端末!$A$2:$D$284,2,FALSE),"不在")</f>
        <v>【MF大阪】木下春河</v>
      </c>
      <c r="H10784" s="4">
        <v>8</v>
      </c>
      <c r="I10784" s="4">
        <v>6</v>
      </c>
      <c r="K10784">
        <v>2.51027000511681E+19</v>
      </c>
    </row>
    <row r="10785" spans="1:11" x14ac:dyDescent="0.45">
      <c r="A10785" s="3">
        <v>45957.384965277779</v>
      </c>
      <c r="B10785" s="1" t="s">
        <v>171</v>
      </c>
      <c r="C10785" t="str">
        <f>IFERROR(VLOOKUP(B10785,[9]電話端末!$A$2:$E$284,2,FALSE),"不在")</f>
        <v>【MF東京】大月紀史</v>
      </c>
      <c r="D10785" s="1" t="s">
        <v>136</v>
      </c>
      <c r="E10785" t="str">
        <f>IFERROR(VLOOKUP(D10785,[9]電話端末!$A$2:$E$284,2,FALSE),"不在")</f>
        <v>【MF大阪】橋本雅</v>
      </c>
      <c r="F10785" s="1" t="s">
        <v>136</v>
      </c>
      <c r="G10785" t="str">
        <f>IFERROR(VLOOKUP(F10785,[9]電話端末!$A$2:$D$284,2,FALSE),"不在")</f>
        <v>【MF大阪】橋本雅</v>
      </c>
      <c r="H10785" s="4">
        <v>120</v>
      </c>
      <c r="I10785" s="4">
        <v>111</v>
      </c>
      <c r="K10785">
        <v>2.5102700051068101E+19</v>
      </c>
    </row>
    <row r="10786" spans="1:11" x14ac:dyDescent="0.45">
      <c r="A10786" s="3">
        <v>45957.384641203702</v>
      </c>
      <c r="B10786" s="1" t="s">
        <v>131</v>
      </c>
      <c r="C10786" t="str">
        <f>IFERROR(VLOOKUP(B10786,[9]電話端末!$A$2:$E$284,2,FALSE),"不在")</f>
        <v>【MF大阪】濱尾香</v>
      </c>
      <c r="D10786" s="1" t="s">
        <v>130</v>
      </c>
      <c r="E10786" t="str">
        <f>IFERROR(VLOOKUP(D10786,[9]電話端末!$A$2:$E$284,2,FALSE),"不在")</f>
        <v>【福岡】着信グループ</v>
      </c>
      <c r="F10786" s="1" t="s">
        <v>19</v>
      </c>
      <c r="G10786" t="str">
        <f>IFERROR(VLOOKUP(F10786,[9]電話端末!$A$2:$D$284,2,FALSE),"不在")</f>
        <v>【福岡】重松宝成</v>
      </c>
      <c r="H10786" s="4">
        <v>51</v>
      </c>
      <c r="I10786" s="4">
        <v>47</v>
      </c>
      <c r="K10786">
        <v>2.5102700050168099E+19</v>
      </c>
    </row>
    <row r="10787" spans="1:11" x14ac:dyDescent="0.45">
      <c r="A10787" s="3">
        <v>45957.383472222224</v>
      </c>
      <c r="B10787" s="1" t="s">
        <v>30</v>
      </c>
      <c r="C10787" t="str">
        <f>IFERROR(VLOOKUP(B10787,[9]電話端末!$A$2:$E$284,2,FALSE),"不在")</f>
        <v>【横浜】吉田玲</v>
      </c>
      <c r="D10787" s="1" t="s">
        <v>54</v>
      </c>
      <c r="E10787" t="str">
        <f>IFERROR(VLOOKUP(D10787,[9]電話端末!$A$2:$E$284,2,FALSE),"不在")</f>
        <v>【東京】着信グループ</v>
      </c>
      <c r="F10787" s="1" t="s">
        <v>60</v>
      </c>
      <c r="G10787" t="str">
        <f>IFERROR(VLOOKUP(F10787,[9]電話端末!$A$2:$D$284,2,FALSE),"不在")</f>
        <v>【東京】林まど佳</v>
      </c>
      <c r="H10787" s="4">
        <v>26</v>
      </c>
      <c r="I10787" s="4">
        <v>25</v>
      </c>
      <c r="K10787">
        <v>2.51027000482681E+19</v>
      </c>
    </row>
    <row r="10788" spans="1:11" x14ac:dyDescent="0.45">
      <c r="A10788" s="3">
        <v>45957.381307870368</v>
      </c>
      <c r="B10788" s="1" t="s">
        <v>125</v>
      </c>
      <c r="C10788" t="str">
        <f>IFERROR(VLOOKUP(B10788,[9]電話端末!$A$2:$E$284,2,FALSE),"不在")</f>
        <v>【横浜】山﨑啓右</v>
      </c>
      <c r="D10788" s="1" t="s">
        <v>135</v>
      </c>
      <c r="E10788" t="str">
        <f>IFERROR(VLOOKUP(D10788,[9]電話端末!$A$2:$E$284,2,FALSE),"不在")</f>
        <v>【岡山】岩佐寛子</v>
      </c>
      <c r="F10788" s="1" t="s">
        <v>104</v>
      </c>
      <c r="G10788" t="str">
        <f>IFERROR(VLOOKUP(F10788,[9]電話端末!$A$2:$D$284,2,FALSE),"不在")</f>
        <v>【岡山】矢野夏絵</v>
      </c>
      <c r="H10788" s="4">
        <v>61</v>
      </c>
      <c r="I10788" s="4">
        <v>53</v>
      </c>
      <c r="K10788">
        <v>2.5102700042768101E+19</v>
      </c>
    </row>
    <row r="10789" spans="1:11" x14ac:dyDescent="0.45">
      <c r="A10789" s="3">
        <v>45957.380729166667</v>
      </c>
      <c r="B10789" s="1" t="s">
        <v>28</v>
      </c>
      <c r="C10789" t="str">
        <f>IFERROR(VLOOKUP(B10789,[9]電話端末!$A$2:$E$284,2,FALSE),"不在")</f>
        <v>【名古屋】大渕温子</v>
      </c>
      <c r="D10789" s="1" t="s">
        <v>27</v>
      </c>
      <c r="E10789" t="str">
        <f>IFERROR(VLOOKUP(D10789,[9]電話端末!$A$2:$E$284,2,FALSE),"不在")</f>
        <v>【本社在庫物流課】黒田靖広</v>
      </c>
      <c r="F10789" s="1" t="s">
        <v>27</v>
      </c>
      <c r="G10789" t="str">
        <f>IFERROR(VLOOKUP(F10789,[9]電話端末!$A$2:$D$284,2,FALSE),"不在")</f>
        <v>【本社在庫物流課】黒田靖広</v>
      </c>
      <c r="H10789" s="4">
        <v>241</v>
      </c>
      <c r="I10789" s="4">
        <v>238</v>
      </c>
      <c r="K10789">
        <v>2.5102700040968102E+19</v>
      </c>
    </row>
    <row r="10790" spans="1:11" x14ac:dyDescent="0.45">
      <c r="A10790" s="3">
        <v>45957.380659722221</v>
      </c>
      <c r="B10790" s="1" t="s">
        <v>39</v>
      </c>
      <c r="C10790" t="str">
        <f>IFERROR(VLOOKUP(B10790,[9]電話端末!$A$2:$E$284,2,FALSE),"不在")</f>
        <v>【福岡】松尾明日香</v>
      </c>
      <c r="D10790" s="1" t="s">
        <v>44</v>
      </c>
      <c r="E10790" t="str">
        <f>IFERROR(VLOOKUP(D10790,[9]電話端末!$A$2:$E$284,2,FALSE),"不在")</f>
        <v>【福岡】奥薗美和</v>
      </c>
      <c r="F10790" s="1" t="s">
        <v>44</v>
      </c>
      <c r="G10790" t="str">
        <f>IFERROR(VLOOKUP(F10790,[9]電話端末!$A$2:$D$284,2,FALSE),"不在")</f>
        <v>【福岡】奥薗美和</v>
      </c>
      <c r="H10790" s="4">
        <v>43</v>
      </c>
      <c r="I10790" s="4">
        <v>41</v>
      </c>
      <c r="K10790">
        <v>2.5102700040468099E+19</v>
      </c>
    </row>
    <row r="10791" spans="1:11" x14ac:dyDescent="0.45">
      <c r="A10791" s="3">
        <v>45957.380196759259</v>
      </c>
      <c r="B10791" s="1" t="s">
        <v>36</v>
      </c>
      <c r="C10791" t="str">
        <f>IFERROR(VLOOKUP(B10791,[9]電話端末!$A$2:$E$284,2,FALSE),"不在")</f>
        <v>【名古屋】稲垣みちる</v>
      </c>
      <c r="D10791" s="1" t="s">
        <v>28</v>
      </c>
      <c r="E10791" t="str">
        <f>IFERROR(VLOOKUP(D10791,[9]電話端末!$A$2:$E$284,2,FALSE),"不在")</f>
        <v>【名古屋】大渕温子</v>
      </c>
      <c r="F10791" s="1" t="s">
        <v>28</v>
      </c>
      <c r="G10791" t="str">
        <f>IFERROR(VLOOKUP(F10791,[9]電話端末!$A$2:$D$284,2,FALSE),"不在")</f>
        <v>【名古屋】大渕温子</v>
      </c>
      <c r="H10791" s="4">
        <v>44</v>
      </c>
      <c r="I10791" s="4">
        <v>43</v>
      </c>
      <c r="K10791">
        <v>2.5102700039368102E+19</v>
      </c>
    </row>
    <row r="10792" spans="1:11" x14ac:dyDescent="0.45">
      <c r="A10792" s="3">
        <v>45957.379930555559</v>
      </c>
      <c r="B10792" s="1" t="s">
        <v>24</v>
      </c>
      <c r="C10792" t="str">
        <f>IFERROR(VLOOKUP(B10792,[9]電話端末!$A$2:$E$284,2,FALSE),"不在")</f>
        <v>【MF大阪】内田優美</v>
      </c>
      <c r="D10792" s="1" t="s">
        <v>171</v>
      </c>
      <c r="E10792" t="str">
        <f>IFERROR(VLOOKUP(D10792,[9]電話端末!$A$2:$E$284,2,FALSE),"不在")</f>
        <v>【MF東京】大月紀史</v>
      </c>
      <c r="F10792" s="1" t="s">
        <v>171</v>
      </c>
      <c r="G10792" t="str">
        <f>IFERROR(VLOOKUP(F10792,[9]電話端末!$A$2:$D$284,2,FALSE),"不在")</f>
        <v>【MF東京】大月紀史</v>
      </c>
      <c r="H10792" s="4">
        <v>34</v>
      </c>
      <c r="I10792" s="4">
        <v>31</v>
      </c>
      <c r="K10792">
        <v>2.51027000385681E+19</v>
      </c>
    </row>
    <row r="10793" spans="1:11" x14ac:dyDescent="0.45">
      <c r="A10793" s="3">
        <v>45957.379386574074</v>
      </c>
      <c r="B10793" s="1" t="s">
        <v>44</v>
      </c>
      <c r="C10793" t="str">
        <f>IFERROR(VLOOKUP(B10793,[9]電話端末!$A$2:$E$284,2,FALSE),"不在")</f>
        <v>【福岡】奥薗美和</v>
      </c>
      <c r="D10793" s="1" t="s">
        <v>19</v>
      </c>
      <c r="E10793" t="str">
        <f>IFERROR(VLOOKUP(D10793,[9]電話端末!$A$2:$E$284,2,FALSE),"不在")</f>
        <v>【福岡】重松宝成</v>
      </c>
      <c r="F10793" s="1" t="s">
        <v>19</v>
      </c>
      <c r="G10793" t="str">
        <f>IFERROR(VLOOKUP(F10793,[9]電話端末!$A$2:$D$284,2,FALSE),"不在")</f>
        <v>【福岡】重松宝成</v>
      </c>
      <c r="H10793" s="4">
        <v>46</v>
      </c>
      <c r="I10793" s="4">
        <v>44</v>
      </c>
      <c r="K10793">
        <v>2.5102700037468099E+19</v>
      </c>
    </row>
    <row r="10794" spans="1:11" x14ac:dyDescent="0.45">
      <c r="A10794" s="3">
        <v>45957.378877314812</v>
      </c>
      <c r="B10794" s="1" t="s">
        <v>30</v>
      </c>
      <c r="C10794" t="str">
        <f>IFERROR(VLOOKUP(B10794,[9]電話端末!$A$2:$E$284,2,FALSE),"不在")</f>
        <v>【横浜】吉田玲</v>
      </c>
      <c r="D10794" s="1" t="s">
        <v>54</v>
      </c>
      <c r="E10794" t="str">
        <f>IFERROR(VLOOKUP(D10794,[9]電話端末!$A$2:$E$284,2,FALSE),"不在")</f>
        <v>【東京】着信グループ</v>
      </c>
      <c r="F10794" s="1" t="s">
        <v>55</v>
      </c>
      <c r="G10794" t="str">
        <f>IFERROR(VLOOKUP(F10794,[9]電話端末!$A$2:$D$284,2,FALSE),"不在")</f>
        <v>【東京】高澤早紀</v>
      </c>
      <c r="H10794" s="4">
        <v>77</v>
      </c>
      <c r="I10794" s="4">
        <v>76</v>
      </c>
      <c r="K10794">
        <v>2.5102700036068098E+19</v>
      </c>
    </row>
    <row r="10795" spans="1:11" x14ac:dyDescent="0.45">
      <c r="A10795" s="3">
        <v>45957.378182870372</v>
      </c>
      <c r="B10795" s="1" t="s">
        <v>19</v>
      </c>
      <c r="C10795" t="str">
        <f>IFERROR(VLOOKUP(B10795,[9]電話端末!$A$2:$E$284,2,FALSE),"不在")</f>
        <v>【福岡】重松宝成</v>
      </c>
      <c r="D10795" s="1" t="s">
        <v>18</v>
      </c>
      <c r="E10795" t="str">
        <f>IFERROR(VLOOKUP(D10795,[9]電話端末!$A$2:$E$284,2,FALSE),"不在")</f>
        <v>【広島】藤原輝己</v>
      </c>
      <c r="F10795" s="1" t="s">
        <v>18</v>
      </c>
      <c r="G10795" t="str">
        <f>IFERROR(VLOOKUP(F10795,[9]電話端末!$A$2:$D$284,2,FALSE),"不在")</f>
        <v>【広島】藤原輝己</v>
      </c>
      <c r="H10795" s="4">
        <v>59</v>
      </c>
      <c r="I10795" s="4">
        <v>29</v>
      </c>
      <c r="K10795">
        <v>2.5102700034868101E+19</v>
      </c>
    </row>
    <row r="10796" spans="1:11" x14ac:dyDescent="0.45">
      <c r="A10796" s="3">
        <v>45957.377766203703</v>
      </c>
      <c r="B10796" s="1" t="s">
        <v>188</v>
      </c>
      <c r="C10796" t="str">
        <f>IFERROR(VLOOKUP(B10796,[9]電話端末!$A$2:$E$284,2,FALSE),"不在")</f>
        <v>【埼玉】吉田夏子</v>
      </c>
      <c r="D10796" s="1" t="s">
        <v>62</v>
      </c>
      <c r="E10796" t="str">
        <f>IFERROR(VLOOKUP(D10796,[9]電話端末!$A$2:$E$284,2,FALSE),"不在")</f>
        <v>【横浜】着信グループ</v>
      </c>
      <c r="F10796" s="1" t="s">
        <v>124</v>
      </c>
      <c r="G10796" t="str">
        <f>IFERROR(VLOOKUP(F10796,[9]電話端末!$A$2:$D$284,2,FALSE),"不在")</f>
        <v>【横浜】川崎瞳</v>
      </c>
      <c r="H10796" s="4">
        <v>98</v>
      </c>
      <c r="I10796" s="4">
        <v>94</v>
      </c>
      <c r="K10796">
        <v>2.51027000338681E+19</v>
      </c>
    </row>
    <row r="10797" spans="1:11" x14ac:dyDescent="0.45">
      <c r="A10797" s="3">
        <v>45957.376840277779</v>
      </c>
      <c r="B10797" s="1" t="s">
        <v>36</v>
      </c>
      <c r="C10797" t="str">
        <f>IFERROR(VLOOKUP(B10797,[9]電話端末!$A$2:$E$284,2,FALSE),"不在")</f>
        <v>【名古屋】稲垣みちる</v>
      </c>
      <c r="D10797" s="1" t="s">
        <v>28</v>
      </c>
      <c r="E10797" t="str">
        <f>IFERROR(VLOOKUP(D10797,[9]電話端末!$A$2:$E$284,2,FALSE),"不在")</f>
        <v>【名古屋】大渕温子</v>
      </c>
      <c r="F10797" s="1" t="s">
        <v>28</v>
      </c>
      <c r="G10797" t="str">
        <f>IFERROR(VLOOKUP(F10797,[9]電話端末!$A$2:$D$284,2,FALSE),"不在")</f>
        <v>【名古屋】大渕温子</v>
      </c>
      <c r="H10797" s="4">
        <v>59</v>
      </c>
      <c r="I10797" s="4">
        <v>58</v>
      </c>
      <c r="K10797">
        <v>2.51027000319681E+19</v>
      </c>
    </row>
    <row r="10798" spans="1:11" x14ac:dyDescent="0.45">
      <c r="A10798" s="3">
        <v>45957.376747685186</v>
      </c>
      <c r="B10798" s="1" t="s">
        <v>227</v>
      </c>
      <c r="C10798" t="str">
        <f>IFERROR(VLOOKUP(B10798,[9]電話端末!$A$2:$E$284,2,FALSE),"不在")</f>
        <v>【大阪】榎本優生</v>
      </c>
      <c r="D10798" s="1" t="s">
        <v>111</v>
      </c>
      <c r="E10798" t="str">
        <f>IFERROR(VLOOKUP(D10798,[9]電話端末!$A$2:$E$284,2,FALSE),"不在")</f>
        <v>【岡山】着信グループ</v>
      </c>
      <c r="F10798" s="1" t="s">
        <v>45</v>
      </c>
      <c r="G10798" t="str">
        <f>IFERROR(VLOOKUP(F10798,[9]電話端末!$A$2:$D$284,2,FALSE),"不在")</f>
        <v>【岡山】岸本麻衣子</v>
      </c>
      <c r="H10798" s="4">
        <v>42</v>
      </c>
      <c r="I10798" s="4">
        <v>37</v>
      </c>
      <c r="K10798">
        <v>2.5102700031768101E+19</v>
      </c>
    </row>
    <row r="10799" spans="1:11" x14ac:dyDescent="0.45">
      <c r="A10799" s="3">
        <v>45957.376643518517</v>
      </c>
      <c r="B10799" s="1" t="s">
        <v>99</v>
      </c>
      <c r="C10799" t="str">
        <f>IFERROR(VLOOKUP(B10799,[9]電話端末!$A$2:$E$284,2,FALSE),"不在")</f>
        <v>【名古屋】玉腰千恵</v>
      </c>
      <c r="D10799" s="1" t="s">
        <v>113</v>
      </c>
      <c r="E10799" t="str">
        <f>IFERROR(VLOOKUP(D10799,[9]電話端末!$A$2:$E$284,2,FALSE),"不在")</f>
        <v>【名古屋】水島奈美</v>
      </c>
      <c r="F10799" s="1" t="s">
        <v>113</v>
      </c>
      <c r="G10799" t="str">
        <f>IFERROR(VLOOKUP(F10799,[9]電話端末!$A$2:$D$284,2,FALSE),"不在")</f>
        <v>【名古屋】水島奈美</v>
      </c>
      <c r="H10799" s="4">
        <v>41</v>
      </c>
      <c r="I10799" s="4">
        <v>40</v>
      </c>
      <c r="K10799">
        <v>2.5102700031668101E+19</v>
      </c>
    </row>
    <row r="10800" spans="1:11" x14ac:dyDescent="0.45">
      <c r="A10800" s="3">
        <v>45957.375833333332</v>
      </c>
      <c r="B10800" s="1" t="s">
        <v>16</v>
      </c>
      <c r="C10800" t="str">
        <f>IFERROR(VLOOKUP(B10800,[9]電話端末!$A$2:$E$284,2,FALSE),"不在")</f>
        <v>【東京】片桐芳夫</v>
      </c>
      <c r="D10800" s="1" t="s">
        <v>124</v>
      </c>
      <c r="E10800" t="str">
        <f>IFERROR(VLOOKUP(D10800,[9]電話端末!$A$2:$E$284,2,FALSE),"不在")</f>
        <v>【横浜】川崎瞳</v>
      </c>
      <c r="F10800" s="1" t="s">
        <v>124</v>
      </c>
      <c r="G10800" t="str">
        <f>IFERROR(VLOOKUP(F10800,[9]電話端末!$A$2:$D$284,2,FALSE),"不在")</f>
        <v>【横浜】川崎瞳</v>
      </c>
      <c r="H10800" s="4">
        <v>26</v>
      </c>
      <c r="I10800" s="4">
        <v>23</v>
      </c>
      <c r="K10800">
        <v>2.5102700029968101E+19</v>
      </c>
    </row>
    <row r="10801" spans="1:11" x14ac:dyDescent="0.45">
      <c r="A10801" s="3">
        <v>45957.37568287037</v>
      </c>
      <c r="B10801" s="1" t="s">
        <v>99</v>
      </c>
      <c r="C10801" t="str">
        <f>IFERROR(VLOOKUP(B10801,[9]電話端末!$A$2:$E$284,2,FALSE),"不在")</f>
        <v>【名古屋】玉腰千恵</v>
      </c>
      <c r="D10801" s="1" t="s">
        <v>113</v>
      </c>
      <c r="E10801" t="str">
        <f>IFERROR(VLOOKUP(D10801,[9]電話端末!$A$2:$E$284,2,FALSE),"不在")</f>
        <v>【名古屋】水島奈美</v>
      </c>
      <c r="F10801" s="1" t="s">
        <v>113</v>
      </c>
      <c r="G10801" t="str">
        <f>IFERROR(VLOOKUP(F10801,[9]電話端末!$A$2:$D$284,2,FALSE),"不在")</f>
        <v>【名古屋】水島奈美</v>
      </c>
      <c r="H10801" s="4">
        <v>61</v>
      </c>
      <c r="I10801" s="4">
        <v>60</v>
      </c>
      <c r="K10801">
        <v>2.5102700029768102E+19</v>
      </c>
    </row>
    <row r="10802" spans="1:11" x14ac:dyDescent="0.45">
      <c r="A10802" s="3">
        <v>45957.375543981485</v>
      </c>
      <c r="B10802" s="1" t="s">
        <v>48</v>
      </c>
      <c r="C10802" t="str">
        <f>IFERROR(VLOOKUP(B10802,[9]電話端末!$A$2:$E$284,2,FALSE),"不在")</f>
        <v>【福岡】松添愛</v>
      </c>
      <c r="D10802" s="1" t="s">
        <v>19</v>
      </c>
      <c r="E10802" t="str">
        <f>IFERROR(VLOOKUP(D10802,[9]電話端末!$A$2:$E$284,2,FALSE),"不在")</f>
        <v>【福岡】重松宝成</v>
      </c>
      <c r="F10802" s="1" t="s">
        <v>19</v>
      </c>
      <c r="G10802" t="str">
        <f>IFERROR(VLOOKUP(F10802,[9]電話端末!$A$2:$D$284,2,FALSE),"不在")</f>
        <v>【福岡】重松宝成</v>
      </c>
      <c r="H10802" s="4">
        <v>26</v>
      </c>
      <c r="I10802" s="4">
        <v>22</v>
      </c>
      <c r="K10802">
        <v>2.5102700029268099E+19</v>
      </c>
    </row>
    <row r="10803" spans="1:11" x14ac:dyDescent="0.45">
      <c r="A10803" s="3">
        <v>45957.374641203707</v>
      </c>
      <c r="B10803" s="1" t="s">
        <v>48</v>
      </c>
      <c r="C10803" t="str">
        <f>IFERROR(VLOOKUP(B10803,[9]電話端末!$A$2:$E$284,2,FALSE),"不在")</f>
        <v>【福岡】松添愛</v>
      </c>
      <c r="D10803" s="1" t="s">
        <v>38</v>
      </c>
      <c r="E10803" t="str">
        <f>IFERROR(VLOOKUP(D10803,[9]電話端末!$A$2:$E$284,2,FALSE),"不在")</f>
        <v>【福岡】山崎芹奈</v>
      </c>
      <c r="F10803" s="1" t="s">
        <v>38</v>
      </c>
      <c r="G10803" t="str">
        <f>IFERROR(VLOOKUP(F10803,[9]電話端末!$A$2:$D$284,2,FALSE),"不在")</f>
        <v>【福岡】山崎芹奈</v>
      </c>
      <c r="H10803" s="4">
        <v>101</v>
      </c>
      <c r="I10803" s="4">
        <v>99</v>
      </c>
      <c r="K10803">
        <v>2.5102700027768099E+19</v>
      </c>
    </row>
    <row r="10804" spans="1:11" x14ac:dyDescent="0.45">
      <c r="A10804" s="3">
        <v>45957.374374999999</v>
      </c>
      <c r="B10804" s="1" t="s">
        <v>178</v>
      </c>
      <c r="C10804" t="str">
        <f>IFERROR(VLOOKUP(B10804,[9]電話端末!$A$2:$E$284,2,FALSE),"不在")</f>
        <v>【多摩】佐々木大樹</v>
      </c>
      <c r="D10804" s="1" t="s">
        <v>129</v>
      </c>
      <c r="E10804" t="str">
        <f>IFERROR(VLOOKUP(D10804,[9]電話端末!$A$2:$E$284,2,FALSE),"不在")</f>
        <v>【本社総務】赤羽恵理</v>
      </c>
      <c r="F10804" s="1" t="s">
        <v>129</v>
      </c>
      <c r="G10804" t="str">
        <f>IFERROR(VLOOKUP(F10804,[9]電話端末!$A$2:$D$284,2,FALSE),"不在")</f>
        <v>【本社総務】赤羽恵理</v>
      </c>
      <c r="H10804" s="4">
        <v>48</v>
      </c>
      <c r="I10804" s="4">
        <v>46</v>
      </c>
      <c r="K10804">
        <v>2.5102700027068101E+19</v>
      </c>
    </row>
    <row r="10805" spans="1:11" x14ac:dyDescent="0.45">
      <c r="A10805" s="3">
        <v>45957.372083333335</v>
      </c>
      <c r="B10805" s="1" t="s">
        <v>43</v>
      </c>
      <c r="C10805" t="str">
        <f>IFERROR(VLOOKUP(B10805,[9]電話端末!$A$2:$E$284,2,FALSE),"不在")</f>
        <v>【本社経理】羽鳥由美</v>
      </c>
      <c r="D10805" s="1" t="s">
        <v>120</v>
      </c>
      <c r="E10805" t="str">
        <f>IFERROR(VLOOKUP(D10805,[9]電話端末!$A$2:$E$284,2,FALSE),"不在")</f>
        <v>【岡山】岩佐寛子</v>
      </c>
      <c r="F10805" s="1" t="s">
        <v>120</v>
      </c>
      <c r="G10805" t="str">
        <f>IFERROR(VLOOKUP(F10805,[9]電話端末!$A$2:$D$284,2,FALSE),"不在")</f>
        <v>【岡山】岩佐寛子</v>
      </c>
      <c r="H10805" s="4">
        <v>69</v>
      </c>
      <c r="I10805" s="4">
        <v>66</v>
      </c>
      <c r="K10805">
        <v>2.51027000240681E+19</v>
      </c>
    </row>
    <row r="10806" spans="1:11" x14ac:dyDescent="0.45">
      <c r="A10806" s="3">
        <v>45957.371516203704</v>
      </c>
      <c r="B10806" s="1" t="s">
        <v>105</v>
      </c>
      <c r="C10806" t="str">
        <f>IFERROR(VLOOKUP(B10806,[9]電話端末!$A$2:$E$284,2,FALSE),"不在")</f>
        <v>【埼玉】金子友希</v>
      </c>
      <c r="D10806" s="1" t="s">
        <v>142</v>
      </c>
      <c r="E10806" t="str">
        <f>IFERROR(VLOOKUP(D10806,[9]電話端末!$A$2:$E$284,2,FALSE),"不在")</f>
        <v>【多摩】相川大毅</v>
      </c>
      <c r="F10806" s="1"/>
      <c r="G10806" t="str">
        <f>IFERROR(VLOOKUP(F10806,[9]電話端末!$A$2:$D$284,2,FALSE),"不在")</f>
        <v>不在</v>
      </c>
      <c r="H10806" s="4">
        <v>26</v>
      </c>
      <c r="I10806" s="4">
        <v>0</v>
      </c>
      <c r="K10806">
        <v>2.5102700023468102E+19</v>
      </c>
    </row>
    <row r="10807" spans="1:11" x14ac:dyDescent="0.45">
      <c r="A10807" s="3">
        <v>45957.371377314812</v>
      </c>
      <c r="B10807" s="1" t="s">
        <v>178</v>
      </c>
      <c r="C10807" t="str">
        <f>IFERROR(VLOOKUP(B10807,[9]電話端末!$A$2:$E$284,2,FALSE),"不在")</f>
        <v>【多摩】佐々木大樹</v>
      </c>
      <c r="D10807" s="1" t="s">
        <v>47</v>
      </c>
      <c r="E10807" t="str">
        <f>IFERROR(VLOOKUP(D10807,[9]電話端末!$A$2:$E$284,2,FALSE),"不在")</f>
        <v>【横浜】舞智江</v>
      </c>
      <c r="F10807" s="1"/>
      <c r="G10807" t="str">
        <f>IFERROR(VLOOKUP(F10807,[9]電話端末!$A$2:$D$284,2,FALSE),"不在")</f>
        <v>不在</v>
      </c>
      <c r="H10807" s="4">
        <v>1</v>
      </c>
      <c r="I10807" s="4">
        <v>0</v>
      </c>
      <c r="K10807">
        <v>2.5102700023268098E+19</v>
      </c>
    </row>
    <row r="10808" spans="1:11" x14ac:dyDescent="0.45">
      <c r="A10808" s="3">
        <v>45957.371342592596</v>
      </c>
      <c r="B10808" s="1" t="s">
        <v>153</v>
      </c>
      <c r="C10808" t="str">
        <f>IFERROR(VLOOKUP(B10808,[9]電話端末!$A$2:$E$284,2,FALSE),"不在")</f>
        <v>【千葉】平野翔大</v>
      </c>
      <c r="D10808" s="1" t="s">
        <v>62</v>
      </c>
      <c r="E10808" t="str">
        <f>IFERROR(VLOOKUP(D10808,[9]電話端末!$A$2:$E$284,2,FALSE),"不在")</f>
        <v>【横浜】着信グループ</v>
      </c>
      <c r="F10808" s="1" t="s">
        <v>47</v>
      </c>
      <c r="G10808" t="str">
        <f>IFERROR(VLOOKUP(F10808,[9]電話端末!$A$2:$D$284,2,FALSE),"不在")</f>
        <v>【横浜】舞智江</v>
      </c>
      <c r="H10808" s="4">
        <v>44</v>
      </c>
      <c r="I10808" s="4">
        <v>43</v>
      </c>
      <c r="K10808">
        <v>2.5102700023168098E+19</v>
      </c>
    </row>
    <row r="10809" spans="1:11" x14ac:dyDescent="0.45">
      <c r="A10809" s="3">
        <v>45957.371041666665</v>
      </c>
      <c r="B10809" s="1" t="s">
        <v>16</v>
      </c>
      <c r="C10809" t="str">
        <f>IFERROR(VLOOKUP(B10809,[9]電話端末!$A$2:$E$284,2,FALSE),"不在")</f>
        <v>【東京】片桐芳夫</v>
      </c>
      <c r="D10809" s="1" t="s">
        <v>124</v>
      </c>
      <c r="E10809" t="str">
        <f>IFERROR(VLOOKUP(D10809,[9]電話端末!$A$2:$E$284,2,FALSE),"不在")</f>
        <v>【横浜】川崎瞳</v>
      </c>
      <c r="F10809" s="1" t="s">
        <v>124</v>
      </c>
      <c r="G10809" t="str">
        <f>IFERROR(VLOOKUP(F10809,[9]電話端末!$A$2:$D$284,2,FALSE),"不在")</f>
        <v>【横浜】川崎瞳</v>
      </c>
      <c r="H10809" s="4">
        <v>71</v>
      </c>
      <c r="I10809" s="4">
        <v>68</v>
      </c>
      <c r="K10809">
        <v>2.5102700022268101E+19</v>
      </c>
    </row>
    <row r="10810" spans="1:11" x14ac:dyDescent="0.45">
      <c r="A10810" s="3">
        <v>45957.37091435185</v>
      </c>
      <c r="B10810" s="1" t="s">
        <v>16</v>
      </c>
      <c r="C10810" t="str">
        <f>IFERROR(VLOOKUP(B10810,[9]電話端末!$A$2:$E$284,2,FALSE),"不在")</f>
        <v>【東京】片桐芳夫</v>
      </c>
      <c r="D10810" s="1" t="s">
        <v>47</v>
      </c>
      <c r="E10810" t="str">
        <f>IFERROR(VLOOKUP(D10810,[9]電話端末!$A$2:$E$284,2,FALSE),"不在")</f>
        <v>【横浜】舞智江</v>
      </c>
      <c r="F10810" s="1"/>
      <c r="G10810" t="str">
        <f>IFERROR(VLOOKUP(F10810,[9]電話端末!$A$2:$D$284,2,FALSE),"不在")</f>
        <v>不在</v>
      </c>
      <c r="H10810" s="4">
        <v>0</v>
      </c>
      <c r="I10810" s="4">
        <v>0</v>
      </c>
      <c r="K10810">
        <v>2.5102700021868102E+19</v>
      </c>
    </row>
    <row r="10811" spans="1:11" x14ac:dyDescent="0.45">
      <c r="A10811" s="3">
        <v>45957.37054398148</v>
      </c>
      <c r="B10811" s="1" t="s">
        <v>153</v>
      </c>
      <c r="C10811" t="str">
        <f>IFERROR(VLOOKUP(B10811,[9]電話端末!$A$2:$E$284,2,FALSE),"不在")</f>
        <v>【千葉】平野翔大</v>
      </c>
      <c r="D10811" s="1" t="s">
        <v>37</v>
      </c>
      <c r="E10811" t="str">
        <f>IFERROR(VLOOKUP(D10811,[9]電話端末!$A$2:$E$284,2,FALSE),"不在")</f>
        <v>【千葉】小島佳菜</v>
      </c>
      <c r="F10811" s="1" t="s">
        <v>37</v>
      </c>
      <c r="G10811" t="str">
        <f>IFERROR(VLOOKUP(F10811,[9]電話端末!$A$2:$D$284,2,FALSE),"不在")</f>
        <v>【千葉】小島佳菜</v>
      </c>
      <c r="H10811" s="4">
        <v>32</v>
      </c>
      <c r="I10811" s="4">
        <v>31</v>
      </c>
      <c r="K10811">
        <v>2.51027000210681E+19</v>
      </c>
    </row>
    <row r="10812" spans="1:11" x14ac:dyDescent="0.45">
      <c r="A10812" s="3">
        <v>45957.369270833333</v>
      </c>
      <c r="B10812" s="1" t="s">
        <v>32</v>
      </c>
      <c r="C10812" t="str">
        <f>IFERROR(VLOOKUP(B10812,[9]電話端末!$A$2:$E$284,2,FALSE),"不在")</f>
        <v>【千葉】遠藤和行</v>
      </c>
      <c r="D10812" s="1" t="s">
        <v>37</v>
      </c>
      <c r="E10812" t="str">
        <f>IFERROR(VLOOKUP(D10812,[9]電話端末!$A$2:$E$284,2,FALSE),"不在")</f>
        <v>【千葉】小島佳菜</v>
      </c>
      <c r="F10812" s="1" t="s">
        <v>37</v>
      </c>
      <c r="G10812" t="str">
        <f>IFERROR(VLOOKUP(F10812,[9]電話端末!$A$2:$D$284,2,FALSE),"不在")</f>
        <v>【千葉】小島佳菜</v>
      </c>
      <c r="H10812" s="4">
        <v>39</v>
      </c>
      <c r="I10812" s="4">
        <v>39</v>
      </c>
      <c r="K10812">
        <v>2.51027000194681E+19</v>
      </c>
    </row>
    <row r="10813" spans="1:11" x14ac:dyDescent="0.45">
      <c r="A10813" s="3">
        <v>45957.36347222222</v>
      </c>
      <c r="B10813" s="1" t="s">
        <v>61</v>
      </c>
      <c r="C10813" t="str">
        <f>IFERROR(VLOOKUP(B10813,[9]電話端末!$A$2:$E$284,2,FALSE),"不在")</f>
        <v>【埼玉】竹内梓</v>
      </c>
      <c r="D10813" s="1" t="s">
        <v>152</v>
      </c>
      <c r="E10813" t="str">
        <f>IFERROR(VLOOKUP(D10813,[9]電話端末!$A$2:$E$284,2,FALSE),"不在")</f>
        <v>【本社】IT</v>
      </c>
      <c r="F10813" s="1" t="s">
        <v>57</v>
      </c>
      <c r="G10813" t="str">
        <f>IFERROR(VLOOKUP(F10813,[9]電話端末!$A$2:$D$284,2,FALSE),"不在")</f>
        <v>【本社総務】吉田亜依</v>
      </c>
      <c r="H10813" s="4">
        <v>525</v>
      </c>
      <c r="I10813" s="4">
        <v>521</v>
      </c>
      <c r="K10813">
        <v>2.5102700013368099E+19</v>
      </c>
    </row>
    <row r="10814" spans="1:11" x14ac:dyDescent="0.45">
      <c r="A10814" s="3">
        <v>45957.363055555557</v>
      </c>
      <c r="B10814" s="1" t="s">
        <v>178</v>
      </c>
      <c r="C10814" t="str">
        <f>IFERROR(VLOOKUP(B10814,[9]電話端末!$A$2:$E$284,2,FALSE),"不在")</f>
        <v>【多摩】佐々木大樹</v>
      </c>
      <c r="D10814" s="1" t="s">
        <v>154</v>
      </c>
      <c r="E10814" t="str">
        <f>IFERROR(VLOOKUP(D10814,[9]電話端末!$A$2:$E$284,2,FALSE),"不在")</f>
        <v>【横浜】中山満里奈</v>
      </c>
      <c r="F10814" s="1" t="s">
        <v>154</v>
      </c>
      <c r="G10814" t="str">
        <f>IFERROR(VLOOKUP(F10814,[9]電話端末!$A$2:$D$284,2,FALSE),"不在")</f>
        <v>【横浜】中山満里奈</v>
      </c>
      <c r="H10814" s="4">
        <v>63</v>
      </c>
      <c r="I10814" s="4">
        <v>61</v>
      </c>
      <c r="K10814">
        <v>2.51027000129681E+19</v>
      </c>
    </row>
    <row r="10815" spans="1:11" x14ac:dyDescent="0.45">
      <c r="A10815" s="3">
        <v>45957.350486111114</v>
      </c>
      <c r="B10815" s="1" t="s">
        <v>164</v>
      </c>
      <c r="C10815" t="str">
        <f>IFERROR(VLOOKUP(B10815,[9]電話端末!$A$2:$E$284,2,FALSE),"不在")</f>
        <v>【流山】蒲原健吾</v>
      </c>
      <c r="D10815" s="1" t="s">
        <v>72</v>
      </c>
      <c r="E10815" t="str">
        <f>IFERROR(VLOOKUP(D10815,[9]電話端末!$A$2:$E$284,2,FALSE),"不在")</f>
        <v>【横浜】青木観奈</v>
      </c>
      <c r="F10815" s="1" t="s">
        <v>72</v>
      </c>
      <c r="G10815" t="str">
        <f>IFERROR(VLOOKUP(F10815,[9]電話端末!$A$2:$D$284,2,FALSE),"不在")</f>
        <v>【横浜】青木観奈</v>
      </c>
      <c r="H10815" s="4">
        <v>18</v>
      </c>
      <c r="I10815" s="4">
        <v>17</v>
      </c>
      <c r="K10815">
        <v>2.5102700007868101E+19</v>
      </c>
    </row>
    <row r="10816" spans="1:11" x14ac:dyDescent="0.45">
      <c r="A10816" s="3">
        <v>45957.348576388889</v>
      </c>
      <c r="B10816" s="1" t="s">
        <v>72</v>
      </c>
      <c r="C10816" t="str">
        <f>IFERROR(VLOOKUP(B10816,[9]電話端末!$A$2:$E$284,2,FALSE),"不在")</f>
        <v>【横浜】青木観奈</v>
      </c>
      <c r="D10816" s="1" t="s">
        <v>50</v>
      </c>
      <c r="E10816" t="str">
        <f>IFERROR(VLOOKUP(D10816,[9]電話端末!$A$2:$E$284,2,FALSE),"不在")</f>
        <v>【流山】浅沼潤也</v>
      </c>
      <c r="F10816" s="1" t="s">
        <v>50</v>
      </c>
      <c r="G10816" t="str">
        <f>IFERROR(VLOOKUP(F10816,[9]電話端末!$A$2:$D$284,2,FALSE),"不在")</f>
        <v>【流山】浅沼潤也</v>
      </c>
      <c r="H10816" s="4">
        <v>39</v>
      </c>
      <c r="I10816" s="4">
        <v>30</v>
      </c>
      <c r="K10816">
        <v>2.5102700007168098E+19</v>
      </c>
    </row>
    <row r="10817" spans="1:11" x14ac:dyDescent="0.45">
      <c r="A10817" s="3">
        <v>45957.348391203705</v>
      </c>
      <c r="B10817" s="1" t="s">
        <v>72</v>
      </c>
      <c r="C10817" t="str">
        <f>IFERROR(VLOOKUP(B10817,[9]電話端末!$A$2:$E$284,2,FALSE),"不在")</f>
        <v>【横浜】青木観奈</v>
      </c>
      <c r="D10817" s="1" t="s">
        <v>197</v>
      </c>
      <c r="E10817" t="str">
        <f>IFERROR(VLOOKUP(D10817,[9]電話端末!$A$2:$E$284,2,FALSE),"不在")</f>
        <v>【流山】着信グループ</v>
      </c>
      <c r="F10817" s="1"/>
      <c r="G10817" t="str">
        <f>IFERROR(VLOOKUP(F10817,[9]電話端末!$A$2:$D$284,2,FALSE),"不在")</f>
        <v>不在</v>
      </c>
      <c r="H10817" s="4">
        <v>10</v>
      </c>
      <c r="I10817" s="4">
        <v>0</v>
      </c>
      <c r="K10817">
        <v>2.5102700006968099E+19</v>
      </c>
    </row>
    <row r="10818" spans="1:11" x14ac:dyDescent="0.45">
      <c r="A10818" s="3">
        <v>45957.326319444444</v>
      </c>
      <c r="B10818" s="1" t="s">
        <v>40</v>
      </c>
      <c r="C10818" t="str">
        <f>IFERROR(VLOOKUP(B10818,[9]電話端末!$A$2:$E$284,2,FALSE),"不在")</f>
        <v>【本社EC】鈴木浩允</v>
      </c>
      <c r="D10818" s="1" t="s">
        <v>177</v>
      </c>
      <c r="E10818" t="str">
        <f>IFERROR(VLOOKUP(D10818,[9]電話端末!$A$2:$E$284,2,FALSE),"不在")</f>
        <v>【MF大阪】大村達也</v>
      </c>
      <c r="F10818" s="1" t="s">
        <v>177</v>
      </c>
      <c r="G10818" t="str">
        <f>IFERROR(VLOOKUP(F10818,[9]電話端末!$A$2:$D$284,2,FALSE),"不在")</f>
        <v>【MF大阪】大村達也</v>
      </c>
      <c r="H10818" s="4">
        <v>12</v>
      </c>
      <c r="I10818" s="4">
        <v>10</v>
      </c>
      <c r="K10818">
        <v>2.5102700005168099E+19</v>
      </c>
    </row>
    <row r="10819" spans="1:11" x14ac:dyDescent="0.45">
      <c r="A10819" s="3">
        <v>45957.317037037035</v>
      </c>
      <c r="B10819" s="1" t="s">
        <v>40</v>
      </c>
      <c r="C10819" t="str">
        <f>IFERROR(VLOOKUP(B10819,[9]電話端末!$A$2:$E$284,2,FALSE),"不在")</f>
        <v>【本社EC】鈴木浩允</v>
      </c>
      <c r="D10819" s="1" t="s">
        <v>177</v>
      </c>
      <c r="E10819" t="str">
        <f>IFERROR(VLOOKUP(D10819,[9]電話端末!$A$2:$E$284,2,FALSE),"不在")</f>
        <v>【MF大阪】大村達也</v>
      </c>
      <c r="F10819" s="1" t="s">
        <v>177</v>
      </c>
      <c r="G10819" t="str">
        <f>IFERROR(VLOOKUP(F10819,[9]電話端末!$A$2:$D$284,2,FALSE),"不在")</f>
        <v>【MF大阪】大村達也</v>
      </c>
      <c r="H10819" s="4">
        <v>38</v>
      </c>
      <c r="I10819" s="4">
        <v>35</v>
      </c>
      <c r="K10819">
        <v>2.51027000048681E+19</v>
      </c>
    </row>
    <row r="10820" spans="1:11" x14ac:dyDescent="0.45">
      <c r="A10820" s="3">
        <v>45961.761493055557</v>
      </c>
      <c r="B10820" s="1" t="s">
        <v>25</v>
      </c>
      <c r="C10820" t="str">
        <f>IFERROR(VLOOKUP(B10820,[10]電話端末!$A$2:$E$284,2,FALSE),"不在")</f>
        <v>【埼玉】池田千恵子</v>
      </c>
      <c r="D10820" s="1" t="s">
        <v>21</v>
      </c>
      <c r="E10820" t="str">
        <f>IFERROR(VLOOKUP(D10820,[10]電話端末!$A$2:$E$284,2,FALSE),"不在")</f>
        <v>【東京】浦野鉄平</v>
      </c>
      <c r="F10820" s="1" t="s">
        <v>21</v>
      </c>
      <c r="G10820" t="str">
        <f>IFERROR(VLOOKUP(F10820,[10]電話端末!$A$2:$D$284,2,FALSE),"不在")</f>
        <v>【東京】浦野鉄平</v>
      </c>
      <c r="H10820" s="4">
        <v>30</v>
      </c>
      <c r="I10820" s="4">
        <v>28</v>
      </c>
      <c r="K10820">
        <v>2.5103100586568102E+19</v>
      </c>
    </row>
    <row r="10821" spans="1:11" x14ac:dyDescent="0.45">
      <c r="A10821" s="3">
        <v>45961.754560185182</v>
      </c>
      <c r="B10821" s="1" t="s">
        <v>178</v>
      </c>
      <c r="C10821" t="str">
        <f>IFERROR(VLOOKUP(B10821,[10]電話端末!$A$2:$E$284,2,FALSE),"不在")</f>
        <v>【多摩】佐々木大樹</v>
      </c>
      <c r="D10821" s="1" t="s">
        <v>81</v>
      </c>
      <c r="E10821" t="str">
        <f>IFERROR(VLOOKUP(D10821,[10]電話端末!$A$2:$E$284,2,FALSE),"不在")</f>
        <v>【横浜】奥秋素子</v>
      </c>
      <c r="F10821" s="1"/>
      <c r="G10821" t="str">
        <f>IFERROR(VLOOKUP(F10821,[10]電話端末!$A$2:$D$284,2,FALSE),"不在")</f>
        <v>不在</v>
      </c>
      <c r="H10821" s="4">
        <v>27</v>
      </c>
      <c r="I10821" s="4">
        <v>0</v>
      </c>
      <c r="K10821">
        <v>2.51031005856681E+19</v>
      </c>
    </row>
    <row r="10822" spans="1:11" x14ac:dyDescent="0.45">
      <c r="A10822" s="3">
        <v>45961.747766203705</v>
      </c>
      <c r="B10822" s="1" t="s">
        <v>153</v>
      </c>
      <c r="C10822" t="str">
        <f>IFERROR(VLOOKUP(B10822,[10]電話端末!$A$2:$E$284,2,FALSE),"不在")</f>
        <v>【千葉】平野翔大</v>
      </c>
      <c r="D10822" s="1" t="s">
        <v>162</v>
      </c>
      <c r="E10822" t="str">
        <f>IFERROR(VLOOKUP(D10822,[10]電話端末!$A$2:$E$284,2,FALSE),"不在")</f>
        <v>【千葉】膳英一郎</v>
      </c>
      <c r="F10822" s="1"/>
      <c r="G10822" t="str">
        <f>IFERROR(VLOOKUP(F10822,[10]電話端末!$A$2:$D$284,2,FALSE),"不在")</f>
        <v>不在</v>
      </c>
      <c r="H10822" s="4">
        <v>4</v>
      </c>
      <c r="I10822" s="4">
        <v>0</v>
      </c>
      <c r="K10822">
        <v>2.5103100584468099E+19</v>
      </c>
    </row>
    <row r="10823" spans="1:11" x14ac:dyDescent="0.45">
      <c r="A10823" s="3">
        <v>45961.745879629627</v>
      </c>
      <c r="B10823" s="1" t="s">
        <v>25</v>
      </c>
      <c r="C10823" t="str">
        <f>IFERROR(VLOOKUP(B10823,[10]電話端末!$A$2:$E$284,2,FALSE),"不在")</f>
        <v>【埼玉】池田千恵子</v>
      </c>
      <c r="D10823" s="1" t="s">
        <v>21</v>
      </c>
      <c r="E10823" t="str">
        <f>IFERROR(VLOOKUP(D10823,[10]電話端末!$A$2:$E$284,2,FALSE),"不在")</f>
        <v>【東京】浦野鉄平</v>
      </c>
      <c r="F10823" s="1"/>
      <c r="G10823" t="str">
        <f>IFERROR(VLOOKUP(F10823,[10]電話端末!$A$2:$D$284,2,FALSE),"不在")</f>
        <v>不在</v>
      </c>
      <c r="H10823" s="4">
        <v>17</v>
      </c>
      <c r="I10823" s="4">
        <v>0</v>
      </c>
      <c r="K10823">
        <v>2.5103100583868101E+19</v>
      </c>
    </row>
    <row r="10824" spans="1:11" x14ac:dyDescent="0.45">
      <c r="A10824" s="3">
        <v>45961.745532407411</v>
      </c>
      <c r="B10824" s="1" t="s">
        <v>173</v>
      </c>
      <c r="C10824" t="str">
        <f>IFERROR(VLOOKUP(B10824,[10]電話端末!$A$2:$E$284,2,FALSE),"不在")</f>
        <v>【本社IT】大坪航介</v>
      </c>
      <c r="D10824" s="1" t="s">
        <v>63</v>
      </c>
      <c r="E10824" t="str">
        <f>IFERROR(VLOOKUP(D10824,[10]電話端末!$A$2:$E$284,2,FALSE),"不在")</f>
        <v>【MF大阪】松尾セリ菜</v>
      </c>
      <c r="F10824" s="1" t="s">
        <v>63</v>
      </c>
      <c r="G10824" t="str">
        <f>IFERROR(VLOOKUP(F10824,[10]電話端末!$A$2:$D$284,2,FALSE),"不在")</f>
        <v>【MF大阪】松尾セリ菜</v>
      </c>
      <c r="H10824" s="4">
        <v>359</v>
      </c>
      <c r="I10824" s="4">
        <v>357</v>
      </c>
      <c r="K10824">
        <v>2.5103100583768101E+19</v>
      </c>
    </row>
    <row r="10825" spans="1:11" x14ac:dyDescent="0.45">
      <c r="A10825" s="3">
        <v>45961.743113425924</v>
      </c>
      <c r="B10825" s="1" t="s">
        <v>21</v>
      </c>
      <c r="C10825" t="str">
        <f>IFERROR(VLOOKUP(B10825,[10]電話端末!$A$2:$E$284,2,FALSE),"不在")</f>
        <v>【東京】浦野鉄平</v>
      </c>
      <c r="D10825" s="1" t="s">
        <v>68</v>
      </c>
      <c r="E10825" t="str">
        <f>IFERROR(VLOOKUP(D10825,[10]電話端末!$A$2:$E$284,2,FALSE),"不在")</f>
        <v>【埼玉】着信グループ</v>
      </c>
      <c r="F10825" s="1" t="s">
        <v>25</v>
      </c>
      <c r="G10825" t="str">
        <f>IFERROR(VLOOKUP(F10825,[10]電話端末!$A$2:$D$284,2,FALSE),"不在")</f>
        <v>【埼玉】池田千恵子</v>
      </c>
      <c r="H10825" s="4">
        <v>113</v>
      </c>
      <c r="I10825" s="4">
        <v>109</v>
      </c>
      <c r="K10825">
        <v>2.5103100583468102E+19</v>
      </c>
    </row>
    <row r="10826" spans="1:11" x14ac:dyDescent="0.45">
      <c r="A10826" s="3">
        <v>45961.742407407408</v>
      </c>
      <c r="B10826" s="1" t="s">
        <v>14</v>
      </c>
      <c r="C10826" t="str">
        <f>IFERROR(VLOOKUP(B10826,[10]電話端末!$A$2:$E$284,2,FALSE),"不在")</f>
        <v>【岡山】伊藤優</v>
      </c>
      <c r="D10826" s="1" t="s">
        <v>134</v>
      </c>
      <c r="E10826" t="str">
        <f>IFERROR(VLOOKUP(D10826,[10]電話端末!$A$2:$E$284,2,FALSE),"不在")</f>
        <v>【滋賀】梅原薫</v>
      </c>
      <c r="F10826" s="1" t="s">
        <v>134</v>
      </c>
      <c r="G10826" t="str">
        <f>IFERROR(VLOOKUP(F10826,[10]電話端末!$A$2:$D$284,2,FALSE),"不在")</f>
        <v>【滋賀】梅原薫</v>
      </c>
      <c r="H10826" s="4">
        <v>27</v>
      </c>
      <c r="I10826" s="4">
        <v>24</v>
      </c>
      <c r="K10826">
        <v>2.5103100583368102E+19</v>
      </c>
    </row>
    <row r="10827" spans="1:11" x14ac:dyDescent="0.45">
      <c r="A10827" s="3">
        <v>45961.742210648146</v>
      </c>
      <c r="B10827" s="1" t="s">
        <v>14</v>
      </c>
      <c r="C10827" t="str">
        <f>IFERROR(VLOOKUP(B10827,[10]電話端末!$A$2:$E$284,2,FALSE),"不在")</f>
        <v>【岡山】伊藤優</v>
      </c>
      <c r="D10827" s="1" t="s">
        <v>122</v>
      </c>
      <c r="E10827" t="str">
        <f>IFERROR(VLOOKUP(D10827,[10]電話端末!$A$2:$E$284,2,FALSE),"不在")</f>
        <v>【滋賀】着信グループ</v>
      </c>
      <c r="F10827" s="1"/>
      <c r="G10827" t="str">
        <f>IFERROR(VLOOKUP(F10827,[10]電話端末!$A$2:$D$284,2,FALSE),"不在")</f>
        <v>不在</v>
      </c>
      <c r="H10827" s="4">
        <v>14</v>
      </c>
      <c r="I10827" s="4">
        <v>0</v>
      </c>
      <c r="K10827">
        <v>2.5103100583268098E+19</v>
      </c>
    </row>
    <row r="10828" spans="1:11" x14ac:dyDescent="0.45">
      <c r="A10828" s="3">
        <v>45961.739363425928</v>
      </c>
      <c r="B10828" s="1" t="s">
        <v>120</v>
      </c>
      <c r="C10828" t="str">
        <f>IFERROR(VLOOKUP(B10828,[10]電話端末!$A$2:$E$284,2,FALSE),"不在")</f>
        <v>【岡山】岩佐寛子</v>
      </c>
      <c r="D10828" s="1" t="s">
        <v>222</v>
      </c>
      <c r="E10828" t="str">
        <f>IFERROR(VLOOKUP(D10828,[10]電話端末!$A$2:$E$284,2,FALSE),"不在")</f>
        <v>【本社EC】渡辺慶太</v>
      </c>
      <c r="F10828" s="1" t="s">
        <v>222</v>
      </c>
      <c r="G10828" t="str">
        <f>IFERROR(VLOOKUP(F10828,[10]電話端末!$A$2:$D$284,2,FALSE),"不在")</f>
        <v>【本社EC】渡辺慶太</v>
      </c>
      <c r="H10828" s="4">
        <v>202</v>
      </c>
      <c r="I10828" s="4">
        <v>197</v>
      </c>
      <c r="K10828">
        <v>2.51031005823681E+19</v>
      </c>
    </row>
    <row r="10829" spans="1:11" x14ac:dyDescent="0.45">
      <c r="A10829" s="3">
        <v>45961.737638888888</v>
      </c>
      <c r="B10829" s="1" t="s">
        <v>23</v>
      </c>
      <c r="C10829" t="str">
        <f>IFERROR(VLOOKUP(B10829,[10]電話端末!$A$2:$E$284,2,FALSE),"不在")</f>
        <v>【本社購買】山口泰彦</v>
      </c>
      <c r="D10829" s="1" t="s">
        <v>24</v>
      </c>
      <c r="E10829" t="str">
        <f>IFERROR(VLOOKUP(D10829,[10]電話端末!$A$2:$E$284,2,FALSE),"不在")</f>
        <v>【MF大阪】内田優美</v>
      </c>
      <c r="F10829" s="1" t="s">
        <v>24</v>
      </c>
      <c r="G10829" t="str">
        <f>IFERROR(VLOOKUP(F10829,[10]電話端末!$A$2:$D$284,2,FALSE),"不在")</f>
        <v>【MF大阪】内田優美</v>
      </c>
      <c r="H10829" s="4">
        <v>60</v>
      </c>
      <c r="I10829" s="4">
        <v>57</v>
      </c>
      <c r="K10829">
        <v>2.5103100581868102E+19</v>
      </c>
    </row>
    <row r="10830" spans="1:11" x14ac:dyDescent="0.45">
      <c r="A10830" s="3">
        <v>45961.736203703702</v>
      </c>
      <c r="B10830" s="1" t="s">
        <v>48</v>
      </c>
      <c r="C10830" t="str">
        <f>IFERROR(VLOOKUP(B10830,[10]電話端末!$A$2:$E$284,2,FALSE),"不在")</f>
        <v>【福岡】松添愛</v>
      </c>
      <c r="D10830" s="1" t="s">
        <v>39</v>
      </c>
      <c r="E10830" t="str">
        <f>IFERROR(VLOOKUP(D10830,[10]電話端末!$A$2:$E$284,2,FALSE),"不在")</f>
        <v>【福岡】松尾明日香</v>
      </c>
      <c r="F10830" s="1" t="s">
        <v>39</v>
      </c>
      <c r="G10830" t="str">
        <f>IFERROR(VLOOKUP(F10830,[10]電話端末!$A$2:$D$284,2,FALSE),"不在")</f>
        <v>【福岡】松尾明日香</v>
      </c>
      <c r="H10830" s="4">
        <v>40</v>
      </c>
      <c r="I10830" s="4">
        <v>39</v>
      </c>
      <c r="K10830">
        <v>2.5103100581268099E+19</v>
      </c>
    </row>
    <row r="10831" spans="1:11" x14ac:dyDescent="0.45">
      <c r="A10831" s="3">
        <v>45961.735520833332</v>
      </c>
      <c r="B10831" s="1" t="s">
        <v>173</v>
      </c>
      <c r="C10831" t="str">
        <f>IFERROR(VLOOKUP(B10831,[10]電話端末!$A$2:$E$284,2,FALSE),"不在")</f>
        <v>【本社IT】大坪航介</v>
      </c>
      <c r="D10831" s="1" t="s">
        <v>63</v>
      </c>
      <c r="E10831" t="str">
        <f>IFERROR(VLOOKUP(D10831,[10]電話端末!$A$2:$E$284,2,FALSE),"不在")</f>
        <v>【MF大阪】松尾セリ菜</v>
      </c>
      <c r="F10831" s="1" t="s">
        <v>63</v>
      </c>
      <c r="G10831" t="str">
        <f>IFERROR(VLOOKUP(F10831,[10]電話端末!$A$2:$D$284,2,FALSE),"不在")</f>
        <v>【MF大阪】松尾セリ菜</v>
      </c>
      <c r="H10831" s="4">
        <v>339</v>
      </c>
      <c r="I10831" s="4">
        <v>337</v>
      </c>
      <c r="K10831">
        <v>2.51031005807681E+19</v>
      </c>
    </row>
    <row r="10832" spans="1:11" x14ac:dyDescent="0.45">
      <c r="A10832" s="3">
        <v>45961.735335648147</v>
      </c>
      <c r="B10832" s="1" t="s">
        <v>41</v>
      </c>
      <c r="C10832" t="str">
        <f>IFERROR(VLOOKUP(B10832,[10]電話端末!$A$2:$E$284,2,FALSE),"不在")</f>
        <v>【大阪】松下愛</v>
      </c>
      <c r="D10832" s="1" t="s">
        <v>49</v>
      </c>
      <c r="E10832" t="str">
        <f>IFERROR(VLOOKUP(D10832,[10]電話端末!$A$2:$E$284,2,FALSE),"不在")</f>
        <v>【流山】鴻池千紗都</v>
      </c>
      <c r="F10832" s="1" t="s">
        <v>49</v>
      </c>
      <c r="G10832" t="str">
        <f>IFERROR(VLOOKUP(F10832,[10]電話端末!$A$2:$D$284,2,FALSE),"不在")</f>
        <v>【流山】鴻池千紗都</v>
      </c>
      <c r="H10832" s="4">
        <v>32</v>
      </c>
      <c r="I10832" s="4">
        <v>27</v>
      </c>
      <c r="K10832">
        <v>2.5103100580668101E+19</v>
      </c>
    </row>
    <row r="10833" spans="1:11" x14ac:dyDescent="0.45">
      <c r="A10833" s="3">
        <v>45961.735000000001</v>
      </c>
      <c r="B10833" s="1" t="s">
        <v>35</v>
      </c>
      <c r="C10833" t="str">
        <f>IFERROR(VLOOKUP(B10833,[10]電話端末!$A$2:$E$284,2,FALSE),"不在")</f>
        <v>【広島】小先純平</v>
      </c>
      <c r="D10833" s="1" t="s">
        <v>44</v>
      </c>
      <c r="E10833" t="str">
        <f>IFERROR(VLOOKUP(D10833,[10]電話端末!$A$2:$E$284,2,FALSE),"不在")</f>
        <v>【福岡】奥薗美和</v>
      </c>
      <c r="F10833" s="1" t="s">
        <v>44</v>
      </c>
      <c r="G10833" t="str">
        <f>IFERROR(VLOOKUP(F10833,[10]電話端末!$A$2:$D$284,2,FALSE),"不在")</f>
        <v>【福岡】奥薗美和</v>
      </c>
      <c r="H10833" s="4">
        <v>98</v>
      </c>
      <c r="I10833" s="4">
        <v>95</v>
      </c>
      <c r="K10833">
        <v>2.5103100580268102E+19</v>
      </c>
    </row>
    <row r="10834" spans="1:11" x14ac:dyDescent="0.45">
      <c r="A10834" s="3">
        <v>45961.734837962962</v>
      </c>
      <c r="B10834" s="1" t="s">
        <v>35</v>
      </c>
      <c r="C10834" t="str">
        <f>IFERROR(VLOOKUP(B10834,[10]電話端末!$A$2:$E$284,2,FALSE),"不在")</f>
        <v>【広島】小先純平</v>
      </c>
      <c r="D10834" s="1" t="s">
        <v>19</v>
      </c>
      <c r="E10834" t="str">
        <f>IFERROR(VLOOKUP(D10834,[10]電話端末!$A$2:$E$284,2,FALSE),"不在")</f>
        <v>【福岡】重松宝成</v>
      </c>
      <c r="F10834" s="1"/>
      <c r="G10834" t="str">
        <f>IFERROR(VLOOKUP(F10834,[10]電話端末!$A$2:$D$284,2,FALSE),"不在")</f>
        <v>不在</v>
      </c>
      <c r="H10834" s="4">
        <v>11</v>
      </c>
      <c r="I10834" s="4">
        <v>0</v>
      </c>
      <c r="K10834">
        <v>2.5103100580068098E+19</v>
      </c>
    </row>
    <row r="10835" spans="1:11" x14ac:dyDescent="0.45">
      <c r="A10835" s="3">
        <v>45961.734282407408</v>
      </c>
      <c r="B10835" s="1" t="s">
        <v>608</v>
      </c>
      <c r="C10835" t="str">
        <f>IFERROR(VLOOKUP(B10835,[10]電話端末!$A$2:$E$284,2,FALSE),"不在")</f>
        <v>【東京】共用</v>
      </c>
      <c r="D10835" s="1" t="s">
        <v>609</v>
      </c>
      <c r="E10835" t="str">
        <f>IFERROR(VLOOKUP(D10835,[10]電話端末!$A$2:$E$284,2,FALSE),"不在")</f>
        <v>不在</v>
      </c>
      <c r="F10835" s="1"/>
      <c r="G10835" t="str">
        <f>IFERROR(VLOOKUP(F10835,[10]電話端末!$A$2:$D$284,2,FALSE),"不在")</f>
        <v>不在</v>
      </c>
      <c r="H10835" s="4">
        <v>0</v>
      </c>
      <c r="I10835" s="4">
        <v>0</v>
      </c>
      <c r="K10835">
        <v>2.51031005794681E+19</v>
      </c>
    </row>
    <row r="10836" spans="1:11" x14ac:dyDescent="0.45">
      <c r="A10836" s="3">
        <v>45961.733993055554</v>
      </c>
      <c r="B10836" s="1" t="s">
        <v>41</v>
      </c>
      <c r="C10836" t="str">
        <f>IFERROR(VLOOKUP(B10836,[10]電話端末!$A$2:$E$284,2,FALSE),"不在")</f>
        <v>【大阪】松下愛</v>
      </c>
      <c r="D10836" s="1" t="s">
        <v>49</v>
      </c>
      <c r="E10836" t="str">
        <f>IFERROR(VLOOKUP(D10836,[10]電話端末!$A$2:$E$284,2,FALSE),"不在")</f>
        <v>【流山】鴻池千紗都</v>
      </c>
      <c r="F10836" s="1"/>
      <c r="G10836" t="str">
        <f>IFERROR(VLOOKUP(F10836,[10]電話端末!$A$2:$D$284,2,FALSE),"不在")</f>
        <v>不在</v>
      </c>
      <c r="H10836" s="4">
        <v>0</v>
      </c>
      <c r="I10836" s="4">
        <v>0</v>
      </c>
      <c r="K10836">
        <v>2.51031005792681E+19</v>
      </c>
    </row>
    <row r="10837" spans="1:11" x14ac:dyDescent="0.45">
      <c r="A10837" s="3">
        <v>45961.73364583333</v>
      </c>
      <c r="B10837" s="1" t="s">
        <v>21</v>
      </c>
      <c r="C10837" t="str">
        <f>IFERROR(VLOOKUP(B10837,[10]電話端末!$A$2:$E$284,2,FALSE),"不在")</f>
        <v>【東京】浦野鉄平</v>
      </c>
      <c r="D10837" s="1" t="s">
        <v>49</v>
      </c>
      <c r="E10837" t="str">
        <f>IFERROR(VLOOKUP(D10837,[10]電話端末!$A$2:$E$284,2,FALSE),"不在")</f>
        <v>【流山】鴻池千紗都</v>
      </c>
      <c r="F10837" s="1" t="s">
        <v>49</v>
      </c>
      <c r="G10837" t="str">
        <f>IFERROR(VLOOKUP(F10837,[10]電話端末!$A$2:$D$284,2,FALSE),"不在")</f>
        <v>【流山】鴻池千紗都</v>
      </c>
      <c r="H10837" s="4">
        <v>120</v>
      </c>
      <c r="I10837" s="4">
        <v>118</v>
      </c>
      <c r="K10837">
        <v>2.5103100578968101E+19</v>
      </c>
    </row>
    <row r="10838" spans="1:11" x14ac:dyDescent="0.45">
      <c r="A10838" s="3">
        <v>45961.732812499999</v>
      </c>
      <c r="B10838" s="1" t="s">
        <v>21</v>
      </c>
      <c r="C10838" t="str">
        <f>IFERROR(VLOOKUP(B10838,[10]電話端末!$A$2:$E$284,2,FALSE),"不在")</f>
        <v>【東京】浦野鉄平</v>
      </c>
      <c r="D10838" s="1" t="s">
        <v>49</v>
      </c>
      <c r="E10838" t="str">
        <f>IFERROR(VLOOKUP(D10838,[10]電話端末!$A$2:$E$284,2,FALSE),"不在")</f>
        <v>【流山】鴻池千紗都</v>
      </c>
      <c r="F10838" s="1"/>
      <c r="G10838" t="str">
        <f>IFERROR(VLOOKUP(F10838,[10]電話端末!$A$2:$D$284,2,FALSE),"不在")</f>
        <v>不在</v>
      </c>
      <c r="H10838" s="4">
        <v>0</v>
      </c>
      <c r="I10838" s="4">
        <v>0</v>
      </c>
      <c r="K10838">
        <v>2.5103100578168099E+19</v>
      </c>
    </row>
    <row r="10839" spans="1:11" x14ac:dyDescent="0.45">
      <c r="A10839" s="3">
        <v>45961.732476851852</v>
      </c>
      <c r="B10839" s="1" t="s">
        <v>113</v>
      </c>
      <c r="C10839" t="str">
        <f>IFERROR(VLOOKUP(B10839,[10]電話端末!$A$2:$E$284,2,FALSE),"不在")</f>
        <v>【名古屋】水島奈美</v>
      </c>
      <c r="D10839" s="1" t="s">
        <v>28</v>
      </c>
      <c r="E10839" t="str">
        <f>IFERROR(VLOOKUP(D10839,[10]電話端末!$A$2:$E$284,2,FALSE),"不在")</f>
        <v>【名古屋】大渕温子</v>
      </c>
      <c r="F10839" s="1" t="s">
        <v>28</v>
      </c>
      <c r="G10839" t="str">
        <f>IFERROR(VLOOKUP(F10839,[10]電話端末!$A$2:$D$284,2,FALSE),"不在")</f>
        <v>【名古屋】大渕温子</v>
      </c>
      <c r="H10839" s="4">
        <v>354</v>
      </c>
      <c r="I10839" s="4">
        <v>353</v>
      </c>
      <c r="K10839">
        <v>2.51031005777681E+19</v>
      </c>
    </row>
    <row r="10840" spans="1:11" x14ac:dyDescent="0.45">
      <c r="A10840" s="3">
        <v>45961.732164351852</v>
      </c>
      <c r="B10840" s="1" t="s">
        <v>21</v>
      </c>
      <c r="C10840" t="str">
        <f>IFERROR(VLOOKUP(B10840,[10]電話端末!$A$2:$E$284,2,FALSE),"不在")</f>
        <v>【東京】浦野鉄平</v>
      </c>
      <c r="D10840" s="1" t="s">
        <v>49</v>
      </c>
      <c r="E10840" t="str">
        <f>IFERROR(VLOOKUP(D10840,[10]電話端末!$A$2:$E$284,2,FALSE),"不在")</f>
        <v>【流山】鴻池千紗都</v>
      </c>
      <c r="F10840" s="1"/>
      <c r="G10840" t="str">
        <f>IFERROR(VLOOKUP(F10840,[10]電話端末!$A$2:$D$284,2,FALSE),"不在")</f>
        <v>不在</v>
      </c>
      <c r="H10840" s="4">
        <v>0</v>
      </c>
      <c r="I10840" s="4">
        <v>0</v>
      </c>
      <c r="K10840">
        <v>2.5103100577268101E+19</v>
      </c>
    </row>
    <row r="10841" spans="1:11" x14ac:dyDescent="0.45">
      <c r="A10841" s="3">
        <v>45961.731678240743</v>
      </c>
      <c r="B10841" s="1" t="s">
        <v>134</v>
      </c>
      <c r="C10841" t="str">
        <f>IFERROR(VLOOKUP(B10841,[10]電話端末!$A$2:$E$284,2,FALSE),"不在")</f>
        <v>【滋賀】梅原薫</v>
      </c>
      <c r="D10841" s="1" t="s">
        <v>130</v>
      </c>
      <c r="E10841" t="str">
        <f>IFERROR(VLOOKUP(D10841,[10]電話端末!$A$2:$E$284,2,FALSE),"不在")</f>
        <v>【福岡】着信グループ</v>
      </c>
      <c r="F10841" s="1" t="s">
        <v>39</v>
      </c>
      <c r="G10841" t="str">
        <f>IFERROR(VLOOKUP(F10841,[10]電話端末!$A$2:$D$284,2,FALSE),"不在")</f>
        <v>【福岡】松尾明日香</v>
      </c>
      <c r="H10841" s="4">
        <v>31</v>
      </c>
      <c r="I10841" s="4">
        <v>28</v>
      </c>
      <c r="K10841">
        <v>2.5103100576668099E+19</v>
      </c>
    </row>
    <row r="10842" spans="1:11" x14ac:dyDescent="0.45">
      <c r="A10842" s="3">
        <v>45961.73165509259</v>
      </c>
      <c r="B10842" s="1" t="s">
        <v>72</v>
      </c>
      <c r="C10842" t="str">
        <f>IFERROR(VLOOKUP(B10842,[10]電話端末!$A$2:$E$284,2,FALSE),"不在")</f>
        <v>【横浜】青木観奈</v>
      </c>
      <c r="D10842" s="1" t="s">
        <v>20</v>
      </c>
      <c r="E10842" t="str">
        <f>IFERROR(VLOOKUP(D10842,[10]電話端末!$A$2:$E$284,2,FALSE),"不在")</f>
        <v>【本社IT】梶ヶ谷知晃</v>
      </c>
      <c r="F10842" s="1" t="s">
        <v>20</v>
      </c>
      <c r="G10842" t="str">
        <f>IFERROR(VLOOKUP(F10842,[10]電話端末!$A$2:$D$284,2,FALSE),"不在")</f>
        <v>【本社IT】梶ヶ谷知晃</v>
      </c>
      <c r="H10842" s="4">
        <v>796</v>
      </c>
      <c r="I10842" s="4">
        <v>769</v>
      </c>
      <c r="K10842">
        <v>2.5103100576568099E+19</v>
      </c>
    </row>
    <row r="10843" spans="1:11" x14ac:dyDescent="0.45">
      <c r="A10843" s="3">
        <v>45961.731631944444</v>
      </c>
      <c r="B10843" s="1" t="s">
        <v>120</v>
      </c>
      <c r="C10843" t="str">
        <f>IFERROR(VLOOKUP(B10843,[10]電話端末!$A$2:$E$284,2,FALSE),"不在")</f>
        <v>【岡山】岩佐寛子</v>
      </c>
      <c r="D10843" s="1" t="s">
        <v>138</v>
      </c>
      <c r="E10843" t="str">
        <f>IFERROR(VLOOKUP(D10843,[10]電話端末!$A$2:$E$284,2,FALSE),"不在")</f>
        <v>【仙台】着信グループ</v>
      </c>
      <c r="F10843" s="1" t="s">
        <v>128</v>
      </c>
      <c r="G10843" t="str">
        <f>IFERROR(VLOOKUP(F10843,[10]電話端末!$A$2:$D$284,2,FALSE),"不在")</f>
        <v>【仙台】仁藤佳美</v>
      </c>
      <c r="H10843" s="4">
        <v>55</v>
      </c>
      <c r="I10843" s="4">
        <v>52</v>
      </c>
      <c r="K10843">
        <v>2.5103100576468099E+19</v>
      </c>
    </row>
    <row r="10844" spans="1:11" x14ac:dyDescent="0.45">
      <c r="A10844" s="3">
        <v>45961.731481481482</v>
      </c>
      <c r="B10844" s="1" t="s">
        <v>134</v>
      </c>
      <c r="C10844" t="str">
        <f>IFERROR(VLOOKUP(B10844,[10]電話端末!$A$2:$E$284,2,FALSE),"不在")</f>
        <v>【滋賀】梅原薫</v>
      </c>
      <c r="D10844" s="1" t="s">
        <v>39</v>
      </c>
      <c r="E10844" t="str">
        <f>IFERROR(VLOOKUP(D10844,[10]電話端末!$A$2:$E$284,2,FALSE),"不在")</f>
        <v>【福岡】松尾明日香</v>
      </c>
      <c r="F10844" s="1"/>
      <c r="G10844" t="str">
        <f>IFERROR(VLOOKUP(F10844,[10]電話端末!$A$2:$D$284,2,FALSE),"不在")</f>
        <v>不在</v>
      </c>
      <c r="H10844" s="4">
        <v>0</v>
      </c>
      <c r="I10844" s="4">
        <v>0</v>
      </c>
      <c r="K10844">
        <v>2.51031005762681E+19</v>
      </c>
    </row>
    <row r="10845" spans="1:11" x14ac:dyDescent="0.45">
      <c r="A10845" s="3">
        <v>45961.730613425927</v>
      </c>
      <c r="B10845" s="1" t="s">
        <v>49</v>
      </c>
      <c r="C10845" t="str">
        <f>IFERROR(VLOOKUP(B10845,[10]電話端末!$A$2:$E$284,2,FALSE),"不在")</f>
        <v>【流山】鴻池千紗都</v>
      </c>
      <c r="D10845" s="1" t="s">
        <v>41</v>
      </c>
      <c r="E10845" t="str">
        <f>IFERROR(VLOOKUP(D10845,[10]電話端末!$A$2:$E$284,2,FALSE),"不在")</f>
        <v>【大阪】松下愛</v>
      </c>
      <c r="F10845" s="1" t="s">
        <v>41</v>
      </c>
      <c r="G10845" t="str">
        <f>IFERROR(VLOOKUP(F10845,[10]電話端末!$A$2:$D$284,2,FALSE),"不在")</f>
        <v>【大阪】松下愛</v>
      </c>
      <c r="H10845" s="4">
        <v>168</v>
      </c>
      <c r="I10845" s="4">
        <v>164</v>
      </c>
      <c r="K10845">
        <v>2.5103100575368102E+19</v>
      </c>
    </row>
    <row r="10846" spans="1:11" x14ac:dyDescent="0.45">
      <c r="A10846" s="3">
        <v>45961.729699074072</v>
      </c>
      <c r="B10846" s="1" t="s">
        <v>39</v>
      </c>
      <c r="C10846" t="str">
        <f>IFERROR(VLOOKUP(B10846,[10]電話端末!$A$2:$E$284,2,FALSE),"不在")</f>
        <v>【福岡】松尾明日香</v>
      </c>
      <c r="D10846" s="1" t="s">
        <v>122</v>
      </c>
      <c r="E10846" t="str">
        <f>IFERROR(VLOOKUP(D10846,[10]電話端末!$A$2:$E$284,2,FALSE),"不在")</f>
        <v>【滋賀】着信グループ</v>
      </c>
      <c r="F10846" s="1" t="s">
        <v>134</v>
      </c>
      <c r="G10846" t="str">
        <f>IFERROR(VLOOKUP(F10846,[10]電話端末!$A$2:$D$284,2,FALSE),"不在")</f>
        <v>【滋賀】梅原薫</v>
      </c>
      <c r="H10846" s="4">
        <v>41</v>
      </c>
      <c r="I10846" s="4">
        <v>37</v>
      </c>
      <c r="K10846">
        <v>2.51031005745681E+19</v>
      </c>
    </row>
    <row r="10847" spans="1:11" x14ac:dyDescent="0.45">
      <c r="A10847" s="3">
        <v>45961.728981481479</v>
      </c>
      <c r="B10847" s="1" t="s">
        <v>42</v>
      </c>
      <c r="C10847" t="str">
        <f>IFERROR(VLOOKUP(B10847,[10]電話端末!$A$2:$E$284,2,FALSE),"不在")</f>
        <v>【熊本】中村翔</v>
      </c>
      <c r="D10847" s="1" t="s">
        <v>141</v>
      </c>
      <c r="E10847" t="str">
        <f>IFERROR(VLOOKUP(D10847,[10]電話端末!$A$2:$E$284,2,FALSE),"不在")</f>
        <v>【本社輸入】岩田拓也</v>
      </c>
      <c r="F10847" s="1" t="s">
        <v>141</v>
      </c>
      <c r="G10847" t="str">
        <f>IFERROR(VLOOKUP(F10847,[10]電話端末!$A$2:$D$284,2,FALSE),"不在")</f>
        <v>【本社輸入】岩田拓也</v>
      </c>
      <c r="H10847" s="4">
        <v>602</v>
      </c>
      <c r="I10847" s="4">
        <v>599</v>
      </c>
      <c r="K10847">
        <v>2.51031005743681E+19</v>
      </c>
    </row>
    <row r="10848" spans="1:11" x14ac:dyDescent="0.45">
      <c r="A10848" s="3">
        <v>45961.726550925923</v>
      </c>
      <c r="B10848" s="1" t="s">
        <v>454</v>
      </c>
      <c r="C10848" t="str">
        <f>IFERROR(VLOOKUP(B10848,[10]電話端末!$A$2:$E$284,2,FALSE),"不在")</f>
        <v>【千葉】菊地寿治</v>
      </c>
      <c r="D10848" s="1" t="s">
        <v>37</v>
      </c>
      <c r="E10848" t="str">
        <f>IFERROR(VLOOKUP(D10848,[10]電話端末!$A$2:$E$284,2,FALSE),"不在")</f>
        <v>【千葉】小島佳菜</v>
      </c>
      <c r="F10848" s="1" t="s">
        <v>37</v>
      </c>
      <c r="G10848" t="str">
        <f>IFERROR(VLOOKUP(F10848,[10]電話端末!$A$2:$D$284,2,FALSE),"不在")</f>
        <v>【千葉】小島佳菜</v>
      </c>
      <c r="H10848" s="4">
        <v>98</v>
      </c>
      <c r="I10848" s="4">
        <v>98</v>
      </c>
      <c r="K10848">
        <v>2.5103100572368101E+19</v>
      </c>
    </row>
    <row r="10849" spans="1:11" x14ac:dyDescent="0.45">
      <c r="A10849" s="3">
        <v>45961.726122685184</v>
      </c>
      <c r="B10849" s="1" t="s">
        <v>78</v>
      </c>
      <c r="C10849" t="str">
        <f>IFERROR(VLOOKUP(B10849,[10]電話端末!$A$2:$E$284,2,FALSE),"不在")</f>
        <v>【MF東京】荒川拡</v>
      </c>
      <c r="D10849" s="1" t="s">
        <v>34</v>
      </c>
      <c r="E10849" t="str">
        <f>IFERROR(VLOOKUP(D10849,[10]電話端末!$A$2:$E$284,2,FALSE),"不在")</f>
        <v>【埼玉】細田昌子</v>
      </c>
      <c r="F10849" s="1" t="s">
        <v>34</v>
      </c>
      <c r="G10849" t="str">
        <f>IFERROR(VLOOKUP(F10849,[10]電話端末!$A$2:$D$284,2,FALSE),"不在")</f>
        <v>【埼玉】細田昌子</v>
      </c>
      <c r="H10849" s="4">
        <v>94</v>
      </c>
      <c r="I10849" s="4">
        <v>91</v>
      </c>
      <c r="K10849">
        <v>2.5103100572168102E+19</v>
      </c>
    </row>
    <row r="10850" spans="1:11" x14ac:dyDescent="0.45">
      <c r="A10850" s="3">
        <v>45961.725208333337</v>
      </c>
      <c r="B10850" s="1" t="s">
        <v>136</v>
      </c>
      <c r="C10850" t="str">
        <f>IFERROR(VLOOKUP(B10850,[10]電話端末!$A$2:$E$284,2,FALSE),"不在")</f>
        <v>【MF大阪】橋本雅</v>
      </c>
      <c r="D10850" s="1" t="s">
        <v>78</v>
      </c>
      <c r="E10850" t="str">
        <f>IFERROR(VLOOKUP(D10850,[10]電話端末!$A$2:$E$284,2,FALSE),"不在")</f>
        <v>【MF東京】荒川拡</v>
      </c>
      <c r="F10850" s="1" t="s">
        <v>78</v>
      </c>
      <c r="G10850" t="str">
        <f>IFERROR(VLOOKUP(F10850,[10]電話端末!$A$2:$D$284,2,FALSE),"不在")</f>
        <v>【MF東京】荒川拡</v>
      </c>
      <c r="H10850" s="4">
        <v>16</v>
      </c>
      <c r="I10850" s="4">
        <v>13</v>
      </c>
      <c r="K10850">
        <v>2.5103100571768099E+19</v>
      </c>
    </row>
    <row r="10851" spans="1:11" x14ac:dyDescent="0.45">
      <c r="A10851" s="3">
        <v>45961.723865740743</v>
      </c>
      <c r="B10851" s="1" t="s">
        <v>42</v>
      </c>
      <c r="C10851" t="str">
        <f>IFERROR(VLOOKUP(B10851,[10]電話端末!$A$2:$E$284,2,FALSE),"不在")</f>
        <v>【熊本】中村翔</v>
      </c>
      <c r="D10851" s="1" t="s">
        <v>39</v>
      </c>
      <c r="E10851" t="str">
        <f>IFERROR(VLOOKUP(D10851,[10]電話端末!$A$2:$E$284,2,FALSE),"不在")</f>
        <v>【福岡】松尾明日香</v>
      </c>
      <c r="F10851" s="1" t="s">
        <v>39</v>
      </c>
      <c r="G10851" t="str">
        <f>IFERROR(VLOOKUP(F10851,[10]電話端末!$A$2:$D$284,2,FALSE),"不在")</f>
        <v>【福岡】松尾明日香</v>
      </c>
      <c r="H10851" s="4">
        <v>35</v>
      </c>
      <c r="I10851" s="4">
        <v>32</v>
      </c>
      <c r="K10851">
        <v>2.5103100570668102E+19</v>
      </c>
    </row>
    <row r="10852" spans="1:11" x14ac:dyDescent="0.45">
      <c r="A10852" s="3">
        <v>45961.723680555559</v>
      </c>
      <c r="B10852" s="1" t="s">
        <v>171</v>
      </c>
      <c r="C10852" t="str">
        <f>IFERROR(VLOOKUP(B10852,[10]電話端末!$A$2:$E$284,2,FALSE),"不在")</f>
        <v>【MF東京】大月紀史</v>
      </c>
      <c r="D10852" s="1" t="s">
        <v>63</v>
      </c>
      <c r="E10852" t="str">
        <f>IFERROR(VLOOKUP(D10852,[10]電話端末!$A$2:$E$284,2,FALSE),"不在")</f>
        <v>【MF大阪】松尾セリ菜</v>
      </c>
      <c r="F10852" s="1" t="s">
        <v>63</v>
      </c>
      <c r="G10852" t="str">
        <f>IFERROR(VLOOKUP(F10852,[10]電話端末!$A$2:$D$284,2,FALSE),"不在")</f>
        <v>【MF大阪】松尾セリ菜</v>
      </c>
      <c r="H10852" s="4">
        <v>98</v>
      </c>
      <c r="I10852" s="4">
        <v>95</v>
      </c>
      <c r="K10852">
        <v>2.5103100570468098E+19</v>
      </c>
    </row>
    <row r="10853" spans="1:11" x14ac:dyDescent="0.45">
      <c r="A10853" s="3">
        <v>45961.722719907404</v>
      </c>
      <c r="B10853" s="1" t="s">
        <v>83</v>
      </c>
      <c r="C10853" t="str">
        <f>IFERROR(VLOOKUP(B10853,[10]電話端末!$A$2:$E$284,2,FALSE),"不在")</f>
        <v>【札幌】舘合庸介</v>
      </c>
      <c r="D10853" s="1" t="s">
        <v>33</v>
      </c>
      <c r="E10853" t="str">
        <f>IFERROR(VLOOKUP(D10853,[10]電話端末!$A$2:$E$284,2,FALSE),"不在")</f>
        <v>【本社経理】池上有花</v>
      </c>
      <c r="F10853" s="1" t="s">
        <v>11</v>
      </c>
      <c r="G10853" t="str">
        <f>IFERROR(VLOOKUP(F10853,[10]電話端末!$A$2:$D$284,2,FALSE),"不在")</f>
        <v>【本社経理】池上有花</v>
      </c>
      <c r="H10853" s="4">
        <v>66</v>
      </c>
      <c r="I10853" s="4">
        <v>63</v>
      </c>
      <c r="K10853">
        <v>2.5103100569068102E+19</v>
      </c>
    </row>
    <row r="10854" spans="1:11" x14ac:dyDescent="0.45">
      <c r="A10854" s="3">
        <v>45961.722534722219</v>
      </c>
      <c r="B10854" s="1" t="s">
        <v>170</v>
      </c>
      <c r="C10854" t="str">
        <f>IFERROR(VLOOKUP(B10854,[10]電話端末!$A$2:$E$284,2,FALSE),"不在")</f>
        <v>【東京】中風裕司</v>
      </c>
      <c r="D10854" s="1" t="s">
        <v>24</v>
      </c>
      <c r="E10854" t="str">
        <f>IFERROR(VLOOKUP(D10854,[10]電話端末!$A$2:$E$284,2,FALSE),"不在")</f>
        <v>【MF大阪】内田優美</v>
      </c>
      <c r="F10854" s="1" t="s">
        <v>24</v>
      </c>
      <c r="G10854" t="str">
        <f>IFERROR(VLOOKUP(F10854,[10]電話端末!$A$2:$D$284,2,FALSE),"不在")</f>
        <v>【MF大阪】内田優美</v>
      </c>
      <c r="H10854" s="4">
        <v>128</v>
      </c>
      <c r="I10854" s="4">
        <v>124</v>
      </c>
      <c r="K10854">
        <v>2.5103100568668099E+19</v>
      </c>
    </row>
    <row r="10855" spans="1:11" x14ac:dyDescent="0.45">
      <c r="A10855" s="3">
        <v>45961.722129629627</v>
      </c>
      <c r="B10855" s="1" t="s">
        <v>61</v>
      </c>
      <c r="C10855" t="str">
        <f>IFERROR(VLOOKUP(B10855,[10]電話端末!$A$2:$E$284,2,FALSE),"不在")</f>
        <v>【埼玉】竹内梓</v>
      </c>
      <c r="D10855" s="1" t="s">
        <v>186</v>
      </c>
      <c r="E10855" t="str">
        <f>IFERROR(VLOOKUP(D10855,[10]電話端末!$A$2:$E$284,2,FALSE),"不在")</f>
        <v>【東京】北林友希</v>
      </c>
      <c r="F10855" s="1" t="s">
        <v>186</v>
      </c>
      <c r="G10855" t="str">
        <f>IFERROR(VLOOKUP(F10855,[10]電話端末!$A$2:$D$284,2,FALSE),"不在")</f>
        <v>【東京】北林友希</v>
      </c>
      <c r="H10855" s="4">
        <v>26</v>
      </c>
      <c r="I10855" s="4">
        <v>24</v>
      </c>
      <c r="K10855">
        <v>2.5103100567868101E+19</v>
      </c>
    </row>
    <row r="10856" spans="1:11" x14ac:dyDescent="0.45">
      <c r="A10856" s="3">
        <v>45961.721805555557</v>
      </c>
      <c r="B10856" s="1" t="s">
        <v>128</v>
      </c>
      <c r="C10856" t="str">
        <f>IFERROR(VLOOKUP(B10856,[10]電話端末!$A$2:$E$284,2,FALSE),"不在")</f>
        <v>【仙台】仁藤佳美</v>
      </c>
      <c r="D10856" s="1" t="s">
        <v>70</v>
      </c>
      <c r="E10856" t="str">
        <f>IFERROR(VLOOKUP(D10856,[10]電話端末!$A$2:$E$284,2,FALSE),"不在")</f>
        <v>【名古屋】着信グループ</v>
      </c>
      <c r="F10856" s="1" t="s">
        <v>28</v>
      </c>
      <c r="G10856" t="str">
        <f>IFERROR(VLOOKUP(F10856,[10]電話端末!$A$2:$D$284,2,FALSE),"不在")</f>
        <v>【名古屋】大渕温子</v>
      </c>
      <c r="H10856" s="4">
        <v>47</v>
      </c>
      <c r="I10856" s="4">
        <v>45</v>
      </c>
      <c r="K10856">
        <v>2.5103100567268098E+19</v>
      </c>
    </row>
    <row r="10857" spans="1:11" x14ac:dyDescent="0.45">
      <c r="A10857" s="3">
        <v>45961.721689814818</v>
      </c>
      <c r="B10857" s="1" t="s">
        <v>78</v>
      </c>
      <c r="C10857" t="str">
        <f>IFERROR(VLOOKUP(B10857,[10]電話端末!$A$2:$E$284,2,FALSE),"不在")</f>
        <v>【MF東京】荒川拡</v>
      </c>
      <c r="D10857" s="1" t="s">
        <v>136</v>
      </c>
      <c r="E10857" t="str">
        <f>IFERROR(VLOOKUP(D10857,[10]電話端末!$A$2:$E$284,2,FALSE),"不在")</f>
        <v>【MF大阪】橋本雅</v>
      </c>
      <c r="F10857" s="1" t="s">
        <v>136</v>
      </c>
      <c r="G10857" t="str">
        <f>IFERROR(VLOOKUP(F10857,[10]電話端末!$A$2:$D$284,2,FALSE),"不在")</f>
        <v>【MF大阪】橋本雅</v>
      </c>
      <c r="H10857" s="4">
        <v>24</v>
      </c>
      <c r="I10857" s="4">
        <v>21</v>
      </c>
      <c r="K10857">
        <v>2.5103100567168098E+19</v>
      </c>
    </row>
    <row r="10858" spans="1:11" x14ac:dyDescent="0.45">
      <c r="A10858" s="3">
        <v>45961.719733796293</v>
      </c>
      <c r="B10858" s="1" t="s">
        <v>186</v>
      </c>
      <c r="C10858" t="str">
        <f>IFERROR(VLOOKUP(B10858,[10]電話端末!$A$2:$E$284,2,FALSE),"不在")</f>
        <v>【東京】北林友希</v>
      </c>
      <c r="D10858" s="1" t="s">
        <v>68</v>
      </c>
      <c r="E10858" t="str">
        <f>IFERROR(VLOOKUP(D10858,[10]電話端末!$A$2:$E$284,2,FALSE),"不在")</f>
        <v>【埼玉】着信グループ</v>
      </c>
      <c r="F10858" s="1" t="s">
        <v>61</v>
      </c>
      <c r="G10858" t="str">
        <f>IFERROR(VLOOKUP(F10858,[10]電話端末!$A$2:$D$284,2,FALSE),"不在")</f>
        <v>【埼玉】竹内梓</v>
      </c>
      <c r="H10858" s="4">
        <v>62</v>
      </c>
      <c r="I10858" s="4">
        <v>55</v>
      </c>
      <c r="K10858">
        <v>2.5103100565168099E+19</v>
      </c>
    </row>
    <row r="10859" spans="1:11" x14ac:dyDescent="0.45">
      <c r="A10859" s="3">
        <v>45961.719131944446</v>
      </c>
      <c r="B10859" s="1" t="s">
        <v>34</v>
      </c>
      <c r="C10859" t="str">
        <f>IFERROR(VLOOKUP(B10859,[10]電話端末!$A$2:$E$284,2,FALSE),"不在")</f>
        <v>【埼玉】細田昌子</v>
      </c>
      <c r="D10859" s="1" t="s">
        <v>115</v>
      </c>
      <c r="E10859" t="str">
        <f>IFERROR(VLOOKUP(D10859,[10]電話端末!$A$2:$E$284,2,FALSE),"不在")</f>
        <v>【MF東京】着信グループ</v>
      </c>
      <c r="F10859" s="1" t="s">
        <v>110</v>
      </c>
      <c r="G10859" t="str">
        <f>IFERROR(VLOOKUP(F10859,[10]電話端末!$A$2:$D$284,2,FALSE),"不在")</f>
        <v>【MF東京】高木幸恵</v>
      </c>
      <c r="H10859" s="4">
        <v>80</v>
      </c>
      <c r="I10859" s="4">
        <v>76</v>
      </c>
      <c r="K10859">
        <v>2.5103100564668101E+19</v>
      </c>
    </row>
    <row r="10860" spans="1:11" x14ac:dyDescent="0.45">
      <c r="A10860" s="3">
        <v>45961.718888888892</v>
      </c>
      <c r="B10860" s="1" t="s">
        <v>134</v>
      </c>
      <c r="C10860" t="str">
        <f>IFERROR(VLOOKUP(B10860,[10]電話端末!$A$2:$E$284,2,FALSE),"不在")</f>
        <v>【滋賀】梅原薫</v>
      </c>
      <c r="D10860" s="1" t="s">
        <v>14</v>
      </c>
      <c r="E10860" t="str">
        <f>IFERROR(VLOOKUP(D10860,[10]電話端末!$A$2:$E$284,2,FALSE),"不在")</f>
        <v>【岡山】伊藤優</v>
      </c>
      <c r="F10860" s="1" t="s">
        <v>14</v>
      </c>
      <c r="G10860" t="str">
        <f>IFERROR(VLOOKUP(F10860,[10]電話端末!$A$2:$D$284,2,FALSE),"不在")</f>
        <v>【岡山】伊藤優</v>
      </c>
      <c r="H10860" s="4">
        <v>19</v>
      </c>
      <c r="I10860" s="4">
        <v>17</v>
      </c>
      <c r="K10860">
        <v>2.5103100564468101E+19</v>
      </c>
    </row>
    <row r="10861" spans="1:11" x14ac:dyDescent="0.45">
      <c r="A10861" s="3">
        <v>45961.717986111114</v>
      </c>
      <c r="B10861" s="1" t="s">
        <v>35</v>
      </c>
      <c r="C10861" t="str">
        <f>IFERROR(VLOOKUP(B10861,[10]電話端末!$A$2:$E$284,2,FALSE),"不在")</f>
        <v>【広島】小先純平</v>
      </c>
      <c r="D10861" s="1" t="s">
        <v>19</v>
      </c>
      <c r="E10861" t="str">
        <f>IFERROR(VLOOKUP(D10861,[10]電話端末!$A$2:$E$284,2,FALSE),"不在")</f>
        <v>【福岡】重松宝成</v>
      </c>
      <c r="F10861" s="1" t="s">
        <v>19</v>
      </c>
      <c r="G10861" t="str">
        <f>IFERROR(VLOOKUP(F10861,[10]電話端末!$A$2:$D$284,2,FALSE),"不在")</f>
        <v>【福岡】重松宝成</v>
      </c>
      <c r="H10861" s="4">
        <v>83</v>
      </c>
      <c r="I10861" s="4">
        <v>80</v>
      </c>
      <c r="K10861">
        <v>2.5103100563568099E+19</v>
      </c>
    </row>
    <row r="10862" spans="1:11" x14ac:dyDescent="0.45">
      <c r="A10862" s="3">
        <v>45961.716805555552</v>
      </c>
      <c r="B10862" s="1" t="s">
        <v>14</v>
      </c>
      <c r="C10862" t="str">
        <f>IFERROR(VLOOKUP(B10862,[10]電話端末!$A$2:$E$284,2,FALSE),"不在")</f>
        <v>【岡山】伊藤優</v>
      </c>
      <c r="D10862" s="1" t="s">
        <v>122</v>
      </c>
      <c r="E10862" t="str">
        <f>IFERROR(VLOOKUP(D10862,[10]電話端末!$A$2:$E$284,2,FALSE),"不在")</f>
        <v>【滋賀】着信グループ</v>
      </c>
      <c r="F10862" s="1" t="s">
        <v>134</v>
      </c>
      <c r="G10862" t="str">
        <f>IFERROR(VLOOKUP(F10862,[10]電話端末!$A$2:$D$284,2,FALSE),"不在")</f>
        <v>【滋賀】梅原薫</v>
      </c>
      <c r="H10862" s="4">
        <v>56</v>
      </c>
      <c r="I10862" s="4">
        <v>52</v>
      </c>
      <c r="K10862">
        <v>2.5103100562068099E+19</v>
      </c>
    </row>
    <row r="10863" spans="1:11" x14ac:dyDescent="0.45">
      <c r="A10863" s="3">
        <v>45961.715694444443</v>
      </c>
      <c r="B10863" s="1" t="s">
        <v>40</v>
      </c>
      <c r="C10863" t="str">
        <f>IFERROR(VLOOKUP(B10863,[10]電話端末!$A$2:$E$284,2,FALSE),"不在")</f>
        <v>【本社EC】鈴木浩允</v>
      </c>
      <c r="D10863" s="1" t="s">
        <v>182</v>
      </c>
      <c r="E10863" t="str">
        <f>IFERROR(VLOOKUP(D10863,[10]電話端末!$A$2:$E$284,2,FALSE),"不在")</f>
        <v>【本社営業本部】市川博之</v>
      </c>
      <c r="F10863" s="1" t="s">
        <v>100</v>
      </c>
      <c r="G10863" t="str">
        <f>IFERROR(VLOOKUP(F10863,[10]電話端末!$A$2:$D$284,2,FALSE),"不在")</f>
        <v>【本社IT】松本郷</v>
      </c>
      <c r="H10863" s="4">
        <v>38</v>
      </c>
      <c r="I10863" s="4">
        <v>22</v>
      </c>
      <c r="K10863">
        <v>2.5103100560868098E+19</v>
      </c>
    </row>
    <row r="10864" spans="1:11" x14ac:dyDescent="0.45">
      <c r="A10864" s="3">
        <v>45961.715636574074</v>
      </c>
      <c r="B10864" s="1" t="s">
        <v>19</v>
      </c>
      <c r="C10864" t="str">
        <f>IFERROR(VLOOKUP(B10864,[10]電話端末!$A$2:$E$284,2,FALSE),"不在")</f>
        <v>【福岡】重松宝成</v>
      </c>
      <c r="D10864" s="1" t="s">
        <v>18</v>
      </c>
      <c r="E10864" t="str">
        <f>IFERROR(VLOOKUP(D10864,[10]電話端末!$A$2:$E$284,2,FALSE),"不在")</f>
        <v>【広島】藤原輝己</v>
      </c>
      <c r="F10864" s="1" t="s">
        <v>18</v>
      </c>
      <c r="G10864" t="str">
        <f>IFERROR(VLOOKUP(F10864,[10]電話端末!$A$2:$D$284,2,FALSE),"不在")</f>
        <v>【広島】藤原輝己</v>
      </c>
      <c r="H10864" s="4">
        <v>202</v>
      </c>
      <c r="I10864" s="4">
        <v>198</v>
      </c>
      <c r="K10864">
        <v>2.5103100560668099E+19</v>
      </c>
    </row>
    <row r="10865" spans="1:11" x14ac:dyDescent="0.45">
      <c r="A10865" s="3">
        <v>45961.715462962966</v>
      </c>
      <c r="B10865" s="1" t="s">
        <v>50</v>
      </c>
      <c r="C10865" t="str">
        <f>IFERROR(VLOOKUP(B10865,[10]電話端末!$A$2:$E$284,2,FALSE),"不在")</f>
        <v>【流山】浅沼潤也</v>
      </c>
      <c r="D10865" s="1" t="s">
        <v>164</v>
      </c>
      <c r="E10865" t="str">
        <f>IFERROR(VLOOKUP(D10865,[10]電話端末!$A$2:$E$284,2,FALSE),"不在")</f>
        <v>【流山】蒲原健吾</v>
      </c>
      <c r="F10865" s="1" t="s">
        <v>164</v>
      </c>
      <c r="G10865" t="str">
        <f>IFERROR(VLOOKUP(F10865,[10]電話端末!$A$2:$D$284,2,FALSE),"不在")</f>
        <v>【流山】蒲原健吾</v>
      </c>
      <c r="H10865" s="4">
        <v>22</v>
      </c>
      <c r="I10865" s="4">
        <v>20</v>
      </c>
      <c r="K10865">
        <v>2.5103100560468099E+19</v>
      </c>
    </row>
    <row r="10866" spans="1:11" x14ac:dyDescent="0.45">
      <c r="A10866" s="3">
        <v>45961.714675925927</v>
      </c>
      <c r="B10866" s="1" t="s">
        <v>35</v>
      </c>
      <c r="C10866" t="str">
        <f>IFERROR(VLOOKUP(B10866,[10]電話端末!$A$2:$E$284,2,FALSE),"不在")</f>
        <v>【広島】小先純平</v>
      </c>
      <c r="D10866" s="1" t="s">
        <v>19</v>
      </c>
      <c r="E10866" t="str">
        <f>IFERROR(VLOOKUP(D10866,[10]電話端末!$A$2:$E$284,2,FALSE),"不在")</f>
        <v>【福岡】重松宝成</v>
      </c>
      <c r="F10866" s="1" t="s">
        <v>19</v>
      </c>
      <c r="G10866" t="str">
        <f>IFERROR(VLOOKUP(F10866,[10]電話端末!$A$2:$D$284,2,FALSE),"不在")</f>
        <v>【福岡】重松宝成</v>
      </c>
      <c r="H10866" s="4">
        <v>32</v>
      </c>
      <c r="I10866" s="4">
        <v>26</v>
      </c>
      <c r="K10866">
        <v>2.5103100559568101E+19</v>
      </c>
    </row>
    <row r="10867" spans="1:11" x14ac:dyDescent="0.45">
      <c r="A10867" s="3">
        <v>45961.714606481481</v>
      </c>
      <c r="B10867" s="1" t="s">
        <v>454</v>
      </c>
      <c r="C10867" t="str">
        <f>IFERROR(VLOOKUP(B10867,[10]電話端末!$A$2:$E$284,2,FALSE),"不在")</f>
        <v>【千葉】菊地寿治</v>
      </c>
      <c r="D10867" s="1" t="s">
        <v>37</v>
      </c>
      <c r="E10867" t="str">
        <f>IFERROR(VLOOKUP(D10867,[10]電話端末!$A$2:$E$284,2,FALSE),"不在")</f>
        <v>【千葉】小島佳菜</v>
      </c>
      <c r="F10867" s="1" t="s">
        <v>37</v>
      </c>
      <c r="G10867" t="str">
        <f>IFERROR(VLOOKUP(F10867,[10]電話端末!$A$2:$D$284,2,FALSE),"不在")</f>
        <v>【千葉】小島佳菜</v>
      </c>
      <c r="H10867" s="4">
        <v>77</v>
      </c>
      <c r="I10867" s="4">
        <v>76</v>
      </c>
      <c r="K10867">
        <v>2.5103100559368102E+19</v>
      </c>
    </row>
    <row r="10868" spans="1:11" x14ac:dyDescent="0.45">
      <c r="A10868" s="3">
        <v>45961.71429398148</v>
      </c>
      <c r="B10868" s="1" t="s">
        <v>60</v>
      </c>
      <c r="C10868" t="str">
        <f>IFERROR(VLOOKUP(B10868,[10]電話端末!$A$2:$E$284,2,FALSE),"不在")</f>
        <v>【東京】林まど佳</v>
      </c>
      <c r="D10868" s="1" t="s">
        <v>62</v>
      </c>
      <c r="E10868" t="str">
        <f>IFERROR(VLOOKUP(D10868,[10]電話端末!$A$2:$E$284,2,FALSE),"不在")</f>
        <v>【横浜】着信グループ</v>
      </c>
      <c r="F10868" s="1" t="s">
        <v>180</v>
      </c>
      <c r="G10868" t="str">
        <f>IFERROR(VLOOKUP(F10868,[10]電話端末!$A$2:$D$284,2,FALSE),"不在")</f>
        <v>【横浜】萩原直美</v>
      </c>
      <c r="H10868" s="4">
        <v>50</v>
      </c>
      <c r="I10868" s="4">
        <v>47</v>
      </c>
      <c r="K10868">
        <v>2.5103100559068099E+19</v>
      </c>
    </row>
    <row r="10869" spans="1:11" x14ac:dyDescent="0.45">
      <c r="A10869" s="3">
        <v>45961.714224537034</v>
      </c>
      <c r="B10869" s="1" t="s">
        <v>60</v>
      </c>
      <c r="C10869" t="str">
        <f>IFERROR(VLOOKUP(B10869,[10]電話端末!$A$2:$E$284,2,FALSE),"不在")</f>
        <v>【東京】林まど佳</v>
      </c>
      <c r="D10869" s="1" t="s">
        <v>180</v>
      </c>
      <c r="E10869" t="str">
        <f>IFERROR(VLOOKUP(D10869,[10]電話端末!$A$2:$E$284,2,FALSE),"不在")</f>
        <v>【横浜】萩原直美</v>
      </c>
      <c r="F10869" s="1"/>
      <c r="G10869" t="str">
        <f>IFERROR(VLOOKUP(F10869,[10]電話端末!$A$2:$D$284,2,FALSE),"不在")</f>
        <v>不在</v>
      </c>
      <c r="H10869" s="4">
        <v>1</v>
      </c>
      <c r="I10869" s="4">
        <v>0</v>
      </c>
      <c r="K10869">
        <v>2.5103100558868099E+19</v>
      </c>
    </row>
    <row r="10870" spans="1:11" x14ac:dyDescent="0.45">
      <c r="A10870" s="3">
        <v>45961.71371527778</v>
      </c>
      <c r="B10870" s="1" t="s">
        <v>19</v>
      </c>
      <c r="C10870" t="str">
        <f>IFERROR(VLOOKUP(B10870,[10]電話端末!$A$2:$E$284,2,FALSE),"不在")</f>
        <v>【福岡】重松宝成</v>
      </c>
      <c r="D10870" s="1" t="s">
        <v>44</v>
      </c>
      <c r="E10870" t="str">
        <f>IFERROR(VLOOKUP(D10870,[10]電話端末!$A$2:$E$284,2,FALSE),"不在")</f>
        <v>【福岡】奥薗美和</v>
      </c>
      <c r="F10870" s="1" t="s">
        <v>44</v>
      </c>
      <c r="G10870" t="str">
        <f>IFERROR(VLOOKUP(F10870,[10]電話端末!$A$2:$D$284,2,FALSE),"不在")</f>
        <v>【福岡】奥薗美和</v>
      </c>
      <c r="H10870" s="4">
        <v>82</v>
      </c>
      <c r="I10870" s="4">
        <v>80</v>
      </c>
      <c r="K10870">
        <v>2.51031005584681E+19</v>
      </c>
    </row>
    <row r="10871" spans="1:11" x14ac:dyDescent="0.45">
      <c r="A10871" s="3">
        <v>45961.709780092591</v>
      </c>
      <c r="B10871" s="1" t="s">
        <v>35</v>
      </c>
      <c r="C10871" t="str">
        <f>IFERROR(VLOOKUP(B10871,[10]電話端末!$A$2:$E$284,2,FALSE),"不在")</f>
        <v>【広島】小先純平</v>
      </c>
      <c r="D10871" s="1" t="s">
        <v>44</v>
      </c>
      <c r="E10871" t="str">
        <f>IFERROR(VLOOKUP(D10871,[10]電話端末!$A$2:$E$284,2,FALSE),"不在")</f>
        <v>【福岡】奥薗美和</v>
      </c>
      <c r="F10871" s="1" t="s">
        <v>44</v>
      </c>
      <c r="G10871" t="str">
        <f>IFERROR(VLOOKUP(F10871,[10]電話端末!$A$2:$D$284,2,FALSE),"不在")</f>
        <v>【福岡】奥薗美和</v>
      </c>
      <c r="H10871" s="4">
        <v>25</v>
      </c>
      <c r="I10871" s="4">
        <v>23</v>
      </c>
      <c r="K10871">
        <v>2.51031005536681E+19</v>
      </c>
    </row>
    <row r="10872" spans="1:11" x14ac:dyDescent="0.45">
      <c r="A10872" s="3">
        <v>45961.708101851851</v>
      </c>
      <c r="B10872" s="1" t="s">
        <v>125</v>
      </c>
      <c r="C10872" t="str">
        <f>IFERROR(VLOOKUP(B10872,[10]電話端末!$A$2:$E$284,2,FALSE),"不在")</f>
        <v>【横浜】山﨑啓右</v>
      </c>
      <c r="D10872" s="1" t="s">
        <v>74</v>
      </c>
      <c r="E10872" t="str">
        <f>IFERROR(VLOOKUP(D10872,[10]電話端末!$A$2:$E$284,2,FALSE),"不在")</f>
        <v>【本社】商品本部</v>
      </c>
      <c r="F10872" s="1" t="s">
        <v>52</v>
      </c>
      <c r="G10872" t="str">
        <f>IFERROR(VLOOKUP(F10872,[10]電話端末!$A$2:$D$284,2,FALSE),"不在")</f>
        <v>【本社輸入】細川靖司</v>
      </c>
      <c r="H10872" s="4">
        <v>94</v>
      </c>
      <c r="I10872" s="4">
        <v>86</v>
      </c>
      <c r="K10872">
        <v>2.5103100551568101E+19</v>
      </c>
    </row>
    <row r="10873" spans="1:11" x14ac:dyDescent="0.45">
      <c r="A10873" s="3">
        <v>45961.708020833335</v>
      </c>
      <c r="B10873" s="1" t="s">
        <v>125</v>
      </c>
      <c r="C10873" t="str">
        <f>IFERROR(VLOOKUP(B10873,[10]電話端末!$A$2:$E$284,2,FALSE),"不在")</f>
        <v>【横浜】山﨑啓右</v>
      </c>
      <c r="D10873" s="1" t="s">
        <v>144</v>
      </c>
      <c r="E10873" t="str">
        <f>IFERROR(VLOOKUP(D10873,[10]電話端末!$A$2:$E$284,2,FALSE),"不在")</f>
        <v>【本社輸入】五戸勇気</v>
      </c>
      <c r="F10873" s="1"/>
      <c r="G10873" t="str">
        <f>IFERROR(VLOOKUP(F10873,[10]電話端末!$A$2:$D$284,2,FALSE),"不在")</f>
        <v>不在</v>
      </c>
      <c r="H10873" s="4">
        <v>0</v>
      </c>
      <c r="I10873" s="4">
        <v>0</v>
      </c>
      <c r="K10873">
        <v>2.5103100551368102E+19</v>
      </c>
    </row>
    <row r="10874" spans="1:11" x14ac:dyDescent="0.45">
      <c r="A10874" s="3">
        <v>45961.705787037034</v>
      </c>
      <c r="B10874" s="1" t="s">
        <v>125</v>
      </c>
      <c r="C10874" t="str">
        <f>IFERROR(VLOOKUP(B10874,[10]電話端末!$A$2:$E$284,2,FALSE),"不在")</f>
        <v>【横浜】山﨑啓右</v>
      </c>
      <c r="D10874" s="1" t="s">
        <v>144</v>
      </c>
      <c r="E10874" t="str">
        <f>IFERROR(VLOOKUP(D10874,[10]電話端末!$A$2:$E$284,2,FALSE),"不在")</f>
        <v>【本社輸入】五戸勇気</v>
      </c>
      <c r="F10874" s="1"/>
      <c r="G10874" t="str">
        <f>IFERROR(VLOOKUP(F10874,[10]電話端末!$A$2:$D$284,2,FALSE),"不在")</f>
        <v>不在</v>
      </c>
      <c r="H10874" s="4">
        <v>0</v>
      </c>
      <c r="I10874" s="4">
        <v>0</v>
      </c>
      <c r="K10874">
        <v>2.5103100548668101E+19</v>
      </c>
    </row>
    <row r="10875" spans="1:11" x14ac:dyDescent="0.45">
      <c r="A10875" s="3">
        <v>45961.705335648148</v>
      </c>
      <c r="B10875" s="1" t="s">
        <v>454</v>
      </c>
      <c r="C10875" t="str">
        <f>IFERROR(VLOOKUP(B10875,[10]電話端末!$A$2:$E$284,2,FALSE),"不在")</f>
        <v>【千葉】菊地寿治</v>
      </c>
      <c r="D10875" s="1" t="s">
        <v>37</v>
      </c>
      <c r="E10875" t="str">
        <f>IFERROR(VLOOKUP(D10875,[10]電話端末!$A$2:$E$284,2,FALSE),"不在")</f>
        <v>【千葉】小島佳菜</v>
      </c>
      <c r="F10875" s="1" t="s">
        <v>37</v>
      </c>
      <c r="G10875" t="str">
        <f>IFERROR(VLOOKUP(F10875,[10]電話端末!$A$2:$D$284,2,FALSE),"不在")</f>
        <v>【千葉】小島佳菜</v>
      </c>
      <c r="H10875" s="4">
        <v>73</v>
      </c>
      <c r="I10875" s="4">
        <v>72</v>
      </c>
      <c r="K10875">
        <v>2.5103100547968098E+19</v>
      </c>
    </row>
    <row r="10876" spans="1:11" x14ac:dyDescent="0.45">
      <c r="A10876" s="3">
        <v>45961.705277777779</v>
      </c>
      <c r="B10876" s="1" t="s">
        <v>125</v>
      </c>
      <c r="C10876" t="str">
        <f>IFERROR(VLOOKUP(B10876,[10]電話端末!$A$2:$E$284,2,FALSE),"不在")</f>
        <v>【横浜】山﨑啓右</v>
      </c>
      <c r="D10876" s="1" t="s">
        <v>144</v>
      </c>
      <c r="E10876" t="str">
        <f>IFERROR(VLOOKUP(D10876,[10]電話端末!$A$2:$E$284,2,FALSE),"不在")</f>
        <v>【本社輸入】五戸勇気</v>
      </c>
      <c r="F10876" s="1"/>
      <c r="G10876" t="str">
        <f>IFERROR(VLOOKUP(F10876,[10]電話端末!$A$2:$D$284,2,FALSE),"不在")</f>
        <v>不在</v>
      </c>
      <c r="H10876" s="4">
        <v>0</v>
      </c>
      <c r="I10876" s="4">
        <v>0</v>
      </c>
      <c r="K10876">
        <v>2.5103100547868099E+19</v>
      </c>
    </row>
    <row r="10877" spans="1:11" x14ac:dyDescent="0.45">
      <c r="A10877" s="3">
        <v>45961.705011574071</v>
      </c>
      <c r="B10877" s="1" t="s">
        <v>38</v>
      </c>
      <c r="C10877" t="str">
        <f>IFERROR(VLOOKUP(B10877,[10]電話端末!$A$2:$E$284,2,FALSE),"不在")</f>
        <v>【福岡】山崎芹奈</v>
      </c>
      <c r="D10877" s="1" t="s">
        <v>48</v>
      </c>
      <c r="E10877" t="str">
        <f>IFERROR(VLOOKUP(D10877,[10]電話端末!$A$2:$E$284,2,FALSE),"不在")</f>
        <v>【福岡】松添愛</v>
      </c>
      <c r="F10877" s="1" t="s">
        <v>48</v>
      </c>
      <c r="G10877" t="str">
        <f>IFERROR(VLOOKUP(F10877,[10]電話端末!$A$2:$D$284,2,FALSE),"不在")</f>
        <v>【福岡】松添愛</v>
      </c>
      <c r="H10877" s="4">
        <v>35</v>
      </c>
      <c r="I10877" s="4">
        <v>33</v>
      </c>
      <c r="K10877">
        <v>2.5103100547768099E+19</v>
      </c>
    </row>
    <row r="10878" spans="1:11" x14ac:dyDescent="0.45">
      <c r="A10878" s="3">
        <v>45961.704606481479</v>
      </c>
      <c r="B10878" s="1" t="s">
        <v>19</v>
      </c>
      <c r="C10878" t="str">
        <f>IFERROR(VLOOKUP(B10878,[10]電話端末!$A$2:$E$284,2,FALSE),"不在")</f>
        <v>【福岡】重松宝成</v>
      </c>
      <c r="D10878" s="1" t="s">
        <v>38</v>
      </c>
      <c r="E10878" t="str">
        <f>IFERROR(VLOOKUP(D10878,[10]電話端末!$A$2:$E$284,2,FALSE),"不在")</f>
        <v>【福岡】山崎芹奈</v>
      </c>
      <c r="F10878" s="1"/>
      <c r="G10878" t="str">
        <f>IFERROR(VLOOKUP(F10878,[10]電話端末!$A$2:$D$284,2,FALSE),"不在")</f>
        <v>不在</v>
      </c>
      <c r="H10878" s="4">
        <v>1</v>
      </c>
      <c r="I10878" s="4">
        <v>0</v>
      </c>
      <c r="K10878">
        <v>2.51031005471681E+19</v>
      </c>
    </row>
    <row r="10879" spans="1:11" x14ac:dyDescent="0.45">
      <c r="A10879" s="3">
        <v>45961.703310185185</v>
      </c>
      <c r="B10879" s="1" t="s">
        <v>38</v>
      </c>
      <c r="C10879" t="str">
        <f>IFERROR(VLOOKUP(B10879,[10]電話端末!$A$2:$E$284,2,FALSE),"不在")</f>
        <v>【福岡】山崎芹奈</v>
      </c>
      <c r="D10879" s="1" t="s">
        <v>19</v>
      </c>
      <c r="E10879" t="str">
        <f>IFERROR(VLOOKUP(D10879,[10]電話端末!$A$2:$E$284,2,FALSE),"不在")</f>
        <v>【福岡】重松宝成</v>
      </c>
      <c r="F10879" s="1" t="s">
        <v>19</v>
      </c>
      <c r="G10879" t="str">
        <f>IFERROR(VLOOKUP(F10879,[10]電話端末!$A$2:$D$284,2,FALSE),"不在")</f>
        <v>【福岡】重松宝成</v>
      </c>
      <c r="H10879" s="4">
        <v>107</v>
      </c>
      <c r="I10879" s="4">
        <v>104</v>
      </c>
      <c r="K10879">
        <v>2.5103100545468101E+19</v>
      </c>
    </row>
    <row r="10880" spans="1:11" x14ac:dyDescent="0.45">
      <c r="A10880" s="3">
        <v>45961.702881944446</v>
      </c>
      <c r="B10880" s="1" t="s">
        <v>61</v>
      </c>
      <c r="C10880" t="str">
        <f>IFERROR(VLOOKUP(B10880,[10]電話端末!$A$2:$E$284,2,FALSE),"不在")</f>
        <v>【埼玉】竹内梓</v>
      </c>
      <c r="D10880" s="1" t="s">
        <v>21</v>
      </c>
      <c r="E10880" t="str">
        <f>IFERROR(VLOOKUP(D10880,[10]電話端末!$A$2:$E$284,2,FALSE),"不在")</f>
        <v>【東京】浦野鉄平</v>
      </c>
      <c r="F10880" s="1" t="s">
        <v>60</v>
      </c>
      <c r="G10880" t="str">
        <f>IFERROR(VLOOKUP(F10880,[10]電話端末!$A$2:$D$284,2,FALSE),"不在")</f>
        <v>【東京】林まど佳</v>
      </c>
      <c r="H10880" s="4">
        <v>90</v>
      </c>
      <c r="I10880" s="4">
        <v>87</v>
      </c>
      <c r="K10880">
        <v>2.5103100544468099E+19</v>
      </c>
    </row>
    <row r="10881" spans="1:11" x14ac:dyDescent="0.45">
      <c r="A10881" s="3">
        <v>45961.701886574076</v>
      </c>
      <c r="B10881" s="1" t="s">
        <v>28</v>
      </c>
      <c r="C10881" t="str">
        <f>IFERROR(VLOOKUP(B10881,[10]電話端末!$A$2:$E$284,2,FALSE),"不在")</f>
        <v>【名古屋】大渕温子</v>
      </c>
      <c r="D10881" s="1" t="s">
        <v>36</v>
      </c>
      <c r="E10881" t="str">
        <f>IFERROR(VLOOKUP(D10881,[10]電話端末!$A$2:$E$284,2,FALSE),"不在")</f>
        <v>【名古屋】稲垣みちる</v>
      </c>
      <c r="F10881" s="1" t="s">
        <v>36</v>
      </c>
      <c r="G10881" t="str">
        <f>IFERROR(VLOOKUP(F10881,[10]電話端末!$A$2:$D$284,2,FALSE),"不在")</f>
        <v>【名古屋】稲垣みちる</v>
      </c>
      <c r="H10881" s="4">
        <v>59</v>
      </c>
      <c r="I10881" s="4">
        <v>57</v>
      </c>
      <c r="K10881">
        <v>2.5103100543368102E+19</v>
      </c>
    </row>
    <row r="10882" spans="1:11" x14ac:dyDescent="0.45">
      <c r="A10882" s="3">
        <v>45961.700902777775</v>
      </c>
      <c r="B10882" s="1" t="s">
        <v>164</v>
      </c>
      <c r="C10882" t="str">
        <f>IFERROR(VLOOKUP(B10882,[10]電話端末!$A$2:$E$284,2,FALSE),"不在")</f>
        <v>【流山】蒲原健吾</v>
      </c>
      <c r="D10882" s="1" t="s">
        <v>60</v>
      </c>
      <c r="E10882" t="str">
        <f>IFERROR(VLOOKUP(D10882,[10]電話端末!$A$2:$E$284,2,FALSE),"不在")</f>
        <v>【東京】林まど佳</v>
      </c>
      <c r="F10882" s="1" t="s">
        <v>60</v>
      </c>
      <c r="G10882" t="str">
        <f>IFERROR(VLOOKUP(F10882,[10]電話端末!$A$2:$D$284,2,FALSE),"不在")</f>
        <v>【東京】林まど佳</v>
      </c>
      <c r="H10882" s="4">
        <v>23</v>
      </c>
      <c r="I10882" s="4">
        <v>21</v>
      </c>
      <c r="K10882">
        <v>2.5103100542868099E+19</v>
      </c>
    </row>
    <row r="10883" spans="1:11" x14ac:dyDescent="0.45">
      <c r="A10883" s="3">
        <v>45961.700891203705</v>
      </c>
      <c r="B10883" s="1" t="s">
        <v>38</v>
      </c>
      <c r="C10883" t="str">
        <f>IFERROR(VLOOKUP(B10883,[10]電話端末!$A$2:$E$284,2,FALSE),"不在")</f>
        <v>【福岡】山崎芹奈</v>
      </c>
      <c r="D10883" s="1" t="s">
        <v>19</v>
      </c>
      <c r="E10883" t="str">
        <f>IFERROR(VLOOKUP(D10883,[10]電話端末!$A$2:$E$284,2,FALSE),"不在")</f>
        <v>【福岡】重松宝成</v>
      </c>
      <c r="F10883" s="1" t="s">
        <v>19</v>
      </c>
      <c r="G10883" t="str">
        <f>IFERROR(VLOOKUP(F10883,[10]電話端末!$A$2:$D$284,2,FALSE),"不在")</f>
        <v>【福岡】重松宝成</v>
      </c>
      <c r="H10883" s="4">
        <v>74</v>
      </c>
      <c r="I10883" s="4">
        <v>66</v>
      </c>
      <c r="K10883">
        <v>2.5103100542768099E+19</v>
      </c>
    </row>
    <row r="10884" spans="1:11" x14ac:dyDescent="0.45">
      <c r="A10884" s="3">
        <v>45961.700601851851</v>
      </c>
      <c r="B10884" s="1" t="s">
        <v>24</v>
      </c>
      <c r="C10884" t="str">
        <f>IFERROR(VLOOKUP(B10884,[10]電話端末!$A$2:$E$284,2,FALSE),"不在")</f>
        <v>【MF大阪】内田優美</v>
      </c>
      <c r="D10884" s="1" t="s">
        <v>23</v>
      </c>
      <c r="E10884" t="str">
        <f>IFERROR(VLOOKUP(D10884,[10]電話端末!$A$2:$E$284,2,FALSE),"不在")</f>
        <v>【本社購買】山口泰彦</v>
      </c>
      <c r="F10884" s="1" t="s">
        <v>27</v>
      </c>
      <c r="G10884" t="str">
        <f>IFERROR(VLOOKUP(F10884,[10]電話端末!$A$2:$D$284,2,FALSE),"不在")</f>
        <v>【本社在庫物流課】黒田靖広</v>
      </c>
      <c r="H10884" s="4">
        <v>32</v>
      </c>
      <c r="I10884" s="4">
        <v>27</v>
      </c>
      <c r="K10884">
        <v>2.51031005423681E+19</v>
      </c>
    </row>
    <row r="10885" spans="1:11" x14ac:dyDescent="0.45">
      <c r="A10885" s="3">
        <v>45961.700486111113</v>
      </c>
      <c r="B10885" s="1" t="s">
        <v>164</v>
      </c>
      <c r="C10885" t="str">
        <f>IFERROR(VLOOKUP(B10885,[10]電話端末!$A$2:$E$284,2,FALSE),"不在")</f>
        <v>【流山】蒲原健吾</v>
      </c>
      <c r="D10885" s="1" t="s">
        <v>60</v>
      </c>
      <c r="E10885" t="str">
        <f>IFERROR(VLOOKUP(D10885,[10]電話端末!$A$2:$E$284,2,FALSE),"不在")</f>
        <v>【東京】林まど佳</v>
      </c>
      <c r="F10885" s="1"/>
      <c r="G10885" t="str">
        <f>IFERROR(VLOOKUP(F10885,[10]電話端末!$A$2:$D$284,2,FALSE),"不在")</f>
        <v>不在</v>
      </c>
      <c r="H10885" s="4">
        <v>1</v>
      </c>
      <c r="I10885" s="4">
        <v>0</v>
      </c>
      <c r="K10885">
        <v>2.5103100542268101E+19</v>
      </c>
    </row>
    <row r="10886" spans="1:11" x14ac:dyDescent="0.45">
      <c r="A10886" s="3">
        <v>45961.698078703703</v>
      </c>
      <c r="B10886" s="1" t="s">
        <v>177</v>
      </c>
      <c r="C10886" t="str">
        <f>IFERROR(VLOOKUP(B10886,[10]電話端末!$A$2:$E$284,2,FALSE),"不在")</f>
        <v>【MF大阪】大村達也</v>
      </c>
      <c r="D10886" s="1" t="s">
        <v>87</v>
      </c>
      <c r="E10886" t="str">
        <f>IFERROR(VLOOKUP(D10886,[10]電話端末!$A$2:$E$284,2,FALSE),"不在")</f>
        <v>【本社EC】別府菜々美</v>
      </c>
      <c r="F10886" s="1" t="s">
        <v>87</v>
      </c>
      <c r="G10886" t="str">
        <f>IFERROR(VLOOKUP(F10886,[10]電話端末!$A$2:$D$284,2,FALSE),"不在")</f>
        <v>【本社EC】別府菜々美</v>
      </c>
      <c r="H10886" s="4">
        <v>20</v>
      </c>
      <c r="I10886" s="4">
        <v>15</v>
      </c>
      <c r="K10886">
        <v>2.5103100540068098E+19</v>
      </c>
    </row>
    <row r="10887" spans="1:11" x14ac:dyDescent="0.45">
      <c r="A10887" s="3">
        <v>45961.697662037041</v>
      </c>
      <c r="B10887" s="1" t="s">
        <v>113</v>
      </c>
      <c r="C10887" t="str">
        <f>IFERROR(VLOOKUP(B10887,[10]電話端末!$A$2:$E$284,2,FALSE),"不在")</f>
        <v>【名古屋】水島奈美</v>
      </c>
      <c r="D10887" s="1" t="s">
        <v>36</v>
      </c>
      <c r="E10887" t="str">
        <f>IFERROR(VLOOKUP(D10887,[10]電話端末!$A$2:$E$284,2,FALSE),"不在")</f>
        <v>【名古屋】稲垣みちる</v>
      </c>
      <c r="F10887" s="1" t="s">
        <v>36</v>
      </c>
      <c r="G10887" t="str">
        <f>IFERROR(VLOOKUP(F10887,[10]電話端末!$A$2:$D$284,2,FALSE),"不在")</f>
        <v>【名古屋】稲垣みちる</v>
      </c>
      <c r="H10887" s="4">
        <v>101</v>
      </c>
      <c r="I10887" s="4">
        <v>100</v>
      </c>
      <c r="K10887">
        <v>2.5103100539868099E+19</v>
      </c>
    </row>
    <row r="10888" spans="1:11" x14ac:dyDescent="0.45">
      <c r="A10888" s="3">
        <v>45961.696469907409</v>
      </c>
      <c r="B10888" s="1" t="s">
        <v>164</v>
      </c>
      <c r="C10888" t="str">
        <f>IFERROR(VLOOKUP(B10888,[10]電話端末!$A$2:$E$284,2,FALSE),"不在")</f>
        <v>【流山】蒲原健吾</v>
      </c>
      <c r="D10888" s="1" t="s">
        <v>188</v>
      </c>
      <c r="E10888" t="str">
        <f>IFERROR(VLOOKUP(D10888,[10]電話端末!$A$2:$E$284,2,FALSE),"不在")</f>
        <v>【埼玉】吉田夏子</v>
      </c>
      <c r="F10888" s="1" t="s">
        <v>188</v>
      </c>
      <c r="G10888" t="str">
        <f>IFERROR(VLOOKUP(F10888,[10]電話端末!$A$2:$D$284,2,FALSE),"不在")</f>
        <v>【埼玉】吉田夏子</v>
      </c>
      <c r="H10888" s="4">
        <v>107</v>
      </c>
      <c r="I10888" s="4">
        <v>104</v>
      </c>
      <c r="K10888">
        <v>2.5103100538468098E+19</v>
      </c>
    </row>
    <row r="10889" spans="1:11" x14ac:dyDescent="0.45">
      <c r="A10889" s="3">
        <v>45961.696331018517</v>
      </c>
      <c r="B10889" s="1" t="s">
        <v>177</v>
      </c>
      <c r="C10889" t="str">
        <f>IFERROR(VLOOKUP(B10889,[10]電話端末!$A$2:$E$284,2,FALSE),"不在")</f>
        <v>【MF大阪】大村達也</v>
      </c>
      <c r="D10889" s="1" t="s">
        <v>40</v>
      </c>
      <c r="E10889" t="str">
        <f>IFERROR(VLOOKUP(D10889,[10]電話端末!$A$2:$E$284,2,FALSE),"不在")</f>
        <v>【本社EC】鈴木浩允</v>
      </c>
      <c r="F10889" s="1" t="s">
        <v>40</v>
      </c>
      <c r="G10889" t="str">
        <f>IFERROR(VLOOKUP(F10889,[10]電話端末!$A$2:$D$284,2,FALSE),"不在")</f>
        <v>【本社EC】鈴木浩允</v>
      </c>
      <c r="H10889" s="4">
        <v>119</v>
      </c>
      <c r="I10889" s="4">
        <v>116</v>
      </c>
      <c r="K10889">
        <v>2.5103100538368098E+19</v>
      </c>
    </row>
    <row r="10890" spans="1:11" x14ac:dyDescent="0.45">
      <c r="A10890" s="3">
        <v>45961.695937500001</v>
      </c>
      <c r="B10890" s="1" t="s">
        <v>40</v>
      </c>
      <c r="C10890" t="str">
        <f>IFERROR(VLOOKUP(B10890,[10]電話端末!$A$2:$E$284,2,FALSE),"不在")</f>
        <v>【本社EC】鈴木浩允</v>
      </c>
      <c r="D10890" s="1" t="s">
        <v>177</v>
      </c>
      <c r="E10890" t="str">
        <f>IFERROR(VLOOKUP(D10890,[10]電話端末!$A$2:$E$284,2,FALSE),"不在")</f>
        <v>【MF大阪】大村達也</v>
      </c>
      <c r="F10890" s="1" t="s">
        <v>177</v>
      </c>
      <c r="G10890" t="str">
        <f>IFERROR(VLOOKUP(F10890,[10]電話端末!$A$2:$D$284,2,FALSE),"不在")</f>
        <v>【MF大阪】大村達也</v>
      </c>
      <c r="H10890" s="4">
        <v>4</v>
      </c>
      <c r="I10890" s="4">
        <v>1</v>
      </c>
      <c r="K10890">
        <v>2.5103100537968099E+19</v>
      </c>
    </row>
    <row r="10891" spans="1:11" x14ac:dyDescent="0.45">
      <c r="A10891" s="3">
        <v>45961.694456018522</v>
      </c>
      <c r="B10891" s="1" t="s">
        <v>164</v>
      </c>
      <c r="C10891" t="str">
        <f>IFERROR(VLOOKUP(B10891,[10]電話端末!$A$2:$E$284,2,FALSE),"不在")</f>
        <v>【流山】蒲原健吾</v>
      </c>
      <c r="D10891" s="1" t="s">
        <v>188</v>
      </c>
      <c r="E10891" t="str">
        <f>IFERROR(VLOOKUP(D10891,[10]電話端末!$A$2:$E$284,2,FALSE),"不在")</f>
        <v>【埼玉】吉田夏子</v>
      </c>
      <c r="F10891" s="1"/>
      <c r="G10891" t="str">
        <f>IFERROR(VLOOKUP(F10891,[10]電話端末!$A$2:$D$284,2,FALSE),"不在")</f>
        <v>不在</v>
      </c>
      <c r="H10891" s="4">
        <v>0</v>
      </c>
      <c r="I10891" s="4">
        <v>0</v>
      </c>
      <c r="K10891">
        <v>2.5103100535068099E+19</v>
      </c>
    </row>
    <row r="10892" spans="1:11" x14ac:dyDescent="0.45">
      <c r="A10892" s="3">
        <v>45961.692986111113</v>
      </c>
      <c r="B10892" s="1" t="s">
        <v>50</v>
      </c>
      <c r="C10892" t="str">
        <f>IFERROR(VLOOKUP(B10892,[10]電話端末!$A$2:$E$284,2,FALSE),"不在")</f>
        <v>【流山】浅沼潤也</v>
      </c>
      <c r="D10892" s="1" t="s">
        <v>28</v>
      </c>
      <c r="E10892" t="str">
        <f>IFERROR(VLOOKUP(D10892,[10]電話端末!$A$2:$E$284,2,FALSE),"不在")</f>
        <v>【名古屋】大渕温子</v>
      </c>
      <c r="F10892" s="1"/>
      <c r="G10892" t="str">
        <f>IFERROR(VLOOKUP(F10892,[10]電話端末!$A$2:$D$284,2,FALSE),"不在")</f>
        <v>不在</v>
      </c>
      <c r="H10892" s="4">
        <v>0</v>
      </c>
      <c r="I10892" s="4">
        <v>0</v>
      </c>
      <c r="K10892">
        <v>2.5103100533468099E+19</v>
      </c>
    </row>
    <row r="10893" spans="1:11" x14ac:dyDescent="0.45">
      <c r="A10893" s="3">
        <v>45961.692175925928</v>
      </c>
      <c r="B10893" s="1" t="s">
        <v>50</v>
      </c>
      <c r="C10893" t="str">
        <f>IFERROR(VLOOKUP(B10893,[10]電話端末!$A$2:$E$284,2,FALSE),"不在")</f>
        <v>【流山】浅沼潤也</v>
      </c>
      <c r="D10893" s="1" t="s">
        <v>28</v>
      </c>
      <c r="E10893" t="str">
        <f>IFERROR(VLOOKUP(D10893,[10]電話端末!$A$2:$E$284,2,FALSE),"不在")</f>
        <v>【名古屋】大渕温子</v>
      </c>
      <c r="F10893" s="1"/>
      <c r="G10893" t="str">
        <f>IFERROR(VLOOKUP(F10893,[10]電話端末!$A$2:$D$284,2,FALSE),"不在")</f>
        <v>不在</v>
      </c>
      <c r="H10893" s="4">
        <v>0</v>
      </c>
      <c r="I10893" s="4">
        <v>0</v>
      </c>
      <c r="K10893">
        <v>2.5103100531868099E+19</v>
      </c>
    </row>
    <row r="10894" spans="1:11" x14ac:dyDescent="0.45">
      <c r="A10894" s="3">
        <v>45961.691342592596</v>
      </c>
      <c r="B10894" s="1" t="s">
        <v>188</v>
      </c>
      <c r="C10894" t="str">
        <f>IFERROR(VLOOKUP(B10894,[10]電話端末!$A$2:$E$284,2,FALSE),"不在")</f>
        <v>【埼玉】吉田夏子</v>
      </c>
      <c r="D10894" s="1" t="s">
        <v>164</v>
      </c>
      <c r="E10894" t="str">
        <f>IFERROR(VLOOKUP(D10894,[10]電話端末!$A$2:$E$284,2,FALSE),"不在")</f>
        <v>【流山】蒲原健吾</v>
      </c>
      <c r="F10894" s="1"/>
      <c r="G10894" t="str">
        <f>IFERROR(VLOOKUP(F10894,[10]電話端末!$A$2:$D$284,2,FALSE),"不在")</f>
        <v>不在</v>
      </c>
      <c r="H10894" s="4">
        <v>19</v>
      </c>
      <c r="I10894" s="4">
        <v>0</v>
      </c>
      <c r="K10894">
        <v>2.5103100530068099E+19</v>
      </c>
    </row>
    <row r="10895" spans="1:11" x14ac:dyDescent="0.45">
      <c r="A10895" s="3">
        <v>45961.691192129627</v>
      </c>
      <c r="B10895" s="1" t="s">
        <v>49</v>
      </c>
      <c r="C10895" t="str">
        <f>IFERROR(VLOOKUP(B10895,[10]電話端末!$A$2:$E$284,2,FALSE),"不在")</f>
        <v>【流山】鴻池千紗都</v>
      </c>
      <c r="D10895" s="1" t="s">
        <v>34</v>
      </c>
      <c r="E10895" t="str">
        <f>IFERROR(VLOOKUP(D10895,[10]電話端末!$A$2:$E$284,2,FALSE),"不在")</f>
        <v>【埼玉】細田昌子</v>
      </c>
      <c r="F10895" s="1" t="s">
        <v>34</v>
      </c>
      <c r="G10895" t="str">
        <f>IFERROR(VLOOKUP(F10895,[10]電話端末!$A$2:$D$284,2,FALSE),"不在")</f>
        <v>【埼玉】細田昌子</v>
      </c>
      <c r="H10895" s="4">
        <v>806</v>
      </c>
      <c r="I10895" s="4">
        <v>803</v>
      </c>
      <c r="K10895">
        <v>2.51031005296681E+19</v>
      </c>
    </row>
    <row r="10896" spans="1:11" x14ac:dyDescent="0.45">
      <c r="A10896" s="3">
        <v>45961.690474537034</v>
      </c>
      <c r="B10896" s="1" t="s">
        <v>454</v>
      </c>
      <c r="C10896" t="str">
        <f>IFERROR(VLOOKUP(B10896,[10]電話端末!$A$2:$E$284,2,FALSE),"不在")</f>
        <v>【千葉】菊地寿治</v>
      </c>
      <c r="D10896" s="1" t="s">
        <v>37</v>
      </c>
      <c r="E10896" t="str">
        <f>IFERROR(VLOOKUP(D10896,[10]電話端末!$A$2:$E$284,2,FALSE),"不在")</f>
        <v>【千葉】小島佳菜</v>
      </c>
      <c r="F10896" s="1" t="s">
        <v>37</v>
      </c>
      <c r="G10896" t="str">
        <f>IFERROR(VLOOKUP(F10896,[10]電話端末!$A$2:$D$284,2,FALSE),"不在")</f>
        <v>【千葉】小島佳菜</v>
      </c>
      <c r="H10896" s="4">
        <v>29</v>
      </c>
      <c r="I10896" s="4">
        <v>27</v>
      </c>
      <c r="K10896">
        <v>2.5103100528968102E+19</v>
      </c>
    </row>
    <row r="10897" spans="1:11" x14ac:dyDescent="0.45">
      <c r="A10897" s="3">
        <v>45961.690370370372</v>
      </c>
      <c r="B10897" s="1" t="s">
        <v>50</v>
      </c>
      <c r="C10897" t="str">
        <f>IFERROR(VLOOKUP(B10897,[10]電話端末!$A$2:$E$284,2,FALSE),"不在")</f>
        <v>【流山】浅沼潤也</v>
      </c>
      <c r="D10897" s="1" t="s">
        <v>28</v>
      </c>
      <c r="E10897" t="str">
        <f>IFERROR(VLOOKUP(D10897,[10]電話端末!$A$2:$E$284,2,FALSE),"不在")</f>
        <v>【名古屋】大渕温子</v>
      </c>
      <c r="F10897" s="1"/>
      <c r="G10897" t="str">
        <f>IFERROR(VLOOKUP(F10897,[10]電話端末!$A$2:$D$284,2,FALSE),"不在")</f>
        <v>不在</v>
      </c>
      <c r="H10897" s="4">
        <v>0</v>
      </c>
      <c r="I10897" s="4">
        <v>0</v>
      </c>
      <c r="K10897">
        <v>2.5103100528568099E+19</v>
      </c>
    </row>
    <row r="10898" spans="1:11" x14ac:dyDescent="0.45">
      <c r="A10898" s="3">
        <v>45961.689629629633</v>
      </c>
      <c r="B10898" s="1" t="s">
        <v>164</v>
      </c>
      <c r="C10898" t="str">
        <f>IFERROR(VLOOKUP(B10898,[10]電話端末!$A$2:$E$284,2,FALSE),"不在")</f>
        <v>【流山】蒲原健吾</v>
      </c>
      <c r="D10898" s="1" t="s">
        <v>188</v>
      </c>
      <c r="E10898" t="str">
        <f>IFERROR(VLOOKUP(D10898,[10]電話端末!$A$2:$E$284,2,FALSE),"不在")</f>
        <v>【埼玉】吉田夏子</v>
      </c>
      <c r="F10898" s="1"/>
      <c r="G10898" t="str">
        <f>IFERROR(VLOOKUP(F10898,[10]電話端末!$A$2:$D$284,2,FALSE),"不在")</f>
        <v>不在</v>
      </c>
      <c r="H10898" s="4">
        <v>0</v>
      </c>
      <c r="I10898" s="4">
        <v>0</v>
      </c>
      <c r="K10898">
        <v>2.5103100527768101E+19</v>
      </c>
    </row>
    <row r="10899" spans="1:11" x14ac:dyDescent="0.45">
      <c r="A10899" s="3">
        <v>45961.689467592594</v>
      </c>
      <c r="B10899" s="1" t="s">
        <v>112</v>
      </c>
      <c r="C10899" t="str">
        <f>IFERROR(VLOOKUP(B10899,[10]電話端末!$A$2:$E$284,2,FALSE),"不在")</f>
        <v>【岡山】河原由布子</v>
      </c>
      <c r="D10899" s="1" t="s">
        <v>41</v>
      </c>
      <c r="E10899" t="str">
        <f>IFERROR(VLOOKUP(D10899,[10]電話端末!$A$2:$E$284,2,FALSE),"不在")</f>
        <v>【大阪】松下愛</v>
      </c>
      <c r="F10899" s="1" t="s">
        <v>41</v>
      </c>
      <c r="G10899" t="str">
        <f>IFERROR(VLOOKUP(F10899,[10]電話端末!$A$2:$D$284,2,FALSE),"不在")</f>
        <v>【大阪】松下愛</v>
      </c>
      <c r="H10899" s="4">
        <v>29</v>
      </c>
      <c r="I10899" s="4">
        <v>27</v>
      </c>
      <c r="K10899">
        <v>2.5103100527068099E+19</v>
      </c>
    </row>
    <row r="10900" spans="1:11" x14ac:dyDescent="0.45">
      <c r="A10900" s="3">
        <v>45961.687847222223</v>
      </c>
      <c r="B10900" s="1" t="s">
        <v>188</v>
      </c>
      <c r="C10900" t="str">
        <f>IFERROR(VLOOKUP(B10900,[10]電話端末!$A$2:$E$284,2,FALSE),"不在")</f>
        <v>【埼玉】吉田夏子</v>
      </c>
      <c r="D10900" s="1" t="s">
        <v>49</v>
      </c>
      <c r="E10900" t="str">
        <f>IFERROR(VLOOKUP(D10900,[10]電話端末!$A$2:$E$284,2,FALSE),"不在")</f>
        <v>【流山】鴻池千紗都</v>
      </c>
      <c r="F10900" s="1" t="s">
        <v>49</v>
      </c>
      <c r="G10900" t="str">
        <f>IFERROR(VLOOKUP(F10900,[10]電話端末!$A$2:$D$284,2,FALSE),"不在")</f>
        <v>【流山】鴻池千紗都</v>
      </c>
      <c r="H10900" s="4">
        <v>66</v>
      </c>
      <c r="I10900" s="4">
        <v>64</v>
      </c>
      <c r="K10900">
        <v>2.5103100525168099E+19</v>
      </c>
    </row>
    <row r="10901" spans="1:11" x14ac:dyDescent="0.45">
      <c r="A10901" s="3">
        <v>45961.687488425923</v>
      </c>
      <c r="B10901" s="1" t="s">
        <v>188</v>
      </c>
      <c r="C10901" t="str">
        <f>IFERROR(VLOOKUP(B10901,[10]電話端末!$A$2:$E$284,2,FALSE),"不在")</f>
        <v>【埼玉】吉田夏子</v>
      </c>
      <c r="D10901" s="1" t="s">
        <v>54</v>
      </c>
      <c r="E10901" t="str">
        <f>IFERROR(VLOOKUP(D10901,[10]電話端末!$A$2:$E$284,2,FALSE),"不在")</f>
        <v>【東京】着信グループ</v>
      </c>
      <c r="F10901" s="1" t="s">
        <v>55</v>
      </c>
      <c r="G10901" t="str">
        <f>IFERROR(VLOOKUP(F10901,[10]電話端末!$A$2:$D$284,2,FALSE),"不在")</f>
        <v>【東京】高澤早紀</v>
      </c>
      <c r="H10901" s="4">
        <v>17</v>
      </c>
      <c r="I10901" s="4">
        <v>15</v>
      </c>
      <c r="K10901">
        <v>2.51031005247681E+19</v>
      </c>
    </row>
    <row r="10902" spans="1:11" x14ac:dyDescent="0.45">
      <c r="A10902" s="3">
        <v>45961.687349537038</v>
      </c>
      <c r="B10902" s="1" t="s">
        <v>40</v>
      </c>
      <c r="C10902" t="str">
        <f>IFERROR(VLOOKUP(B10902,[10]電話端末!$A$2:$E$284,2,FALSE),"不在")</f>
        <v>【本社EC】鈴木浩允</v>
      </c>
      <c r="D10902" s="1" t="s">
        <v>123</v>
      </c>
      <c r="E10902" t="str">
        <f>IFERROR(VLOOKUP(D10902,[10]電話端末!$A$2:$E$284,2,FALSE),"不在")</f>
        <v>【本社IT】福原弘明</v>
      </c>
      <c r="F10902" s="1" t="s">
        <v>123</v>
      </c>
      <c r="G10902" t="str">
        <f>IFERROR(VLOOKUP(F10902,[10]電話端末!$A$2:$D$284,2,FALSE),"不在")</f>
        <v>【本社IT】福原弘明</v>
      </c>
      <c r="H10902" s="4">
        <v>27</v>
      </c>
      <c r="I10902" s="4">
        <v>21</v>
      </c>
      <c r="K10902">
        <v>2.5103100524468101E+19</v>
      </c>
    </row>
    <row r="10903" spans="1:11" x14ac:dyDescent="0.45">
      <c r="A10903" s="3">
        <v>45961.686527777776</v>
      </c>
      <c r="B10903" s="1" t="s">
        <v>19</v>
      </c>
      <c r="C10903" t="str">
        <f>IFERROR(VLOOKUP(B10903,[10]電話端末!$A$2:$E$284,2,FALSE),"不在")</f>
        <v>【福岡】重松宝成</v>
      </c>
      <c r="D10903" s="1" t="s">
        <v>38</v>
      </c>
      <c r="E10903" t="str">
        <f>IFERROR(VLOOKUP(D10903,[10]電話端末!$A$2:$E$284,2,FALSE),"不在")</f>
        <v>【福岡】山崎芹奈</v>
      </c>
      <c r="F10903" s="1" t="s">
        <v>38</v>
      </c>
      <c r="G10903" t="str">
        <f>IFERROR(VLOOKUP(F10903,[10]電話端末!$A$2:$D$284,2,FALSE),"不在")</f>
        <v>【福岡】山崎芹奈</v>
      </c>
      <c r="H10903" s="4">
        <v>33</v>
      </c>
      <c r="I10903" s="4">
        <v>32</v>
      </c>
      <c r="K10903">
        <v>2.5103100522868101E+19</v>
      </c>
    </row>
    <row r="10904" spans="1:11" x14ac:dyDescent="0.45">
      <c r="A10904" s="3">
        <v>45961.684791666667</v>
      </c>
      <c r="B10904" s="1" t="s">
        <v>11</v>
      </c>
      <c r="C10904" t="str">
        <f>IFERROR(VLOOKUP(B10904,[10]電話端末!$A$2:$E$284,2,FALSE),"不在")</f>
        <v>【本社経理】池上有花</v>
      </c>
      <c r="D10904" s="1" t="s">
        <v>12</v>
      </c>
      <c r="E10904" t="str">
        <f>IFERROR(VLOOKUP(D10904,[10]電話端末!$A$2:$E$284,2,FALSE),"不在")</f>
        <v>【MF大阪】平山孝潤</v>
      </c>
      <c r="F10904" s="1" t="s">
        <v>12</v>
      </c>
      <c r="G10904" t="str">
        <f>IFERROR(VLOOKUP(F10904,[10]電話端末!$A$2:$D$284,2,FALSE),"不在")</f>
        <v>【MF大阪】平山孝潤</v>
      </c>
      <c r="H10904" s="4">
        <v>47</v>
      </c>
      <c r="I10904" s="4">
        <v>43</v>
      </c>
      <c r="K10904">
        <v>2.5103100521068102E+19</v>
      </c>
    </row>
    <row r="10905" spans="1:11" x14ac:dyDescent="0.45">
      <c r="A10905" s="3">
        <v>45961.681643518517</v>
      </c>
      <c r="B10905" s="1" t="s">
        <v>21</v>
      </c>
      <c r="C10905" t="str">
        <f>IFERROR(VLOOKUP(B10905,[10]電話端末!$A$2:$E$284,2,FALSE),"不在")</f>
        <v>【東京】浦野鉄平</v>
      </c>
      <c r="D10905" s="1" t="s">
        <v>68</v>
      </c>
      <c r="E10905" t="str">
        <f>IFERROR(VLOOKUP(D10905,[10]電話端末!$A$2:$E$284,2,FALSE),"不在")</f>
        <v>【埼玉】着信グループ</v>
      </c>
      <c r="F10905" s="1" t="s">
        <v>61</v>
      </c>
      <c r="G10905" t="str">
        <f>IFERROR(VLOOKUP(F10905,[10]電話端末!$A$2:$D$284,2,FALSE),"不在")</f>
        <v>【埼玉】竹内梓</v>
      </c>
      <c r="H10905" s="4">
        <v>201</v>
      </c>
      <c r="I10905" s="4">
        <v>194</v>
      </c>
      <c r="K10905">
        <v>2.5103100517268099E+19</v>
      </c>
    </row>
    <row r="10906" spans="1:11" x14ac:dyDescent="0.45">
      <c r="A10906" s="3">
        <v>45961.681030092594</v>
      </c>
      <c r="B10906" s="1" t="s">
        <v>34</v>
      </c>
      <c r="C10906" t="str">
        <f>IFERROR(VLOOKUP(B10906,[10]電話端末!$A$2:$E$284,2,FALSE),"不在")</f>
        <v>【埼玉】細田昌子</v>
      </c>
      <c r="D10906" s="1" t="s">
        <v>49</v>
      </c>
      <c r="E10906" t="str">
        <f>IFERROR(VLOOKUP(D10906,[10]電話端末!$A$2:$E$284,2,FALSE),"不在")</f>
        <v>【流山】鴻池千紗都</v>
      </c>
      <c r="F10906" s="1" t="s">
        <v>49</v>
      </c>
      <c r="G10906" t="str">
        <f>IFERROR(VLOOKUP(F10906,[10]電話端末!$A$2:$D$284,2,FALSE),"不在")</f>
        <v>【流山】鴻池千紗都</v>
      </c>
      <c r="H10906" s="4">
        <v>43</v>
      </c>
      <c r="I10906" s="4">
        <v>41</v>
      </c>
      <c r="K10906">
        <v>2.5103100515768099E+19</v>
      </c>
    </row>
    <row r="10907" spans="1:11" x14ac:dyDescent="0.45">
      <c r="A10907" s="3">
        <v>45961.679085648146</v>
      </c>
      <c r="B10907" s="1" t="s">
        <v>110</v>
      </c>
      <c r="C10907" t="str">
        <f>IFERROR(VLOOKUP(B10907,[10]電話端末!$A$2:$E$284,2,FALSE),"不在")</f>
        <v>【MF東京】高木幸恵</v>
      </c>
      <c r="D10907" s="1" t="s">
        <v>50</v>
      </c>
      <c r="E10907" t="str">
        <f>IFERROR(VLOOKUP(D10907,[10]電話端末!$A$2:$E$284,2,FALSE),"不在")</f>
        <v>【流山】浅沼潤也</v>
      </c>
      <c r="F10907" s="1" t="s">
        <v>50</v>
      </c>
      <c r="G10907" t="str">
        <f>IFERROR(VLOOKUP(F10907,[10]電話端末!$A$2:$D$284,2,FALSE),"不在")</f>
        <v>【流山】浅沼潤也</v>
      </c>
      <c r="H10907" s="4">
        <v>92</v>
      </c>
      <c r="I10907" s="4">
        <v>81</v>
      </c>
      <c r="K10907">
        <v>2.5103100513468101E+19</v>
      </c>
    </row>
    <row r="10908" spans="1:11" x14ac:dyDescent="0.45">
      <c r="A10908" s="3">
        <v>45961.676944444444</v>
      </c>
      <c r="B10908" s="1" t="s">
        <v>75</v>
      </c>
      <c r="C10908" t="str">
        <f>IFERROR(VLOOKUP(B10908,[10]電話端末!$A$2:$E$284,2,FALSE),"不在")</f>
        <v>【MF東京】山中雅仁</v>
      </c>
      <c r="D10908" s="1" t="s">
        <v>63</v>
      </c>
      <c r="E10908" t="str">
        <f>IFERROR(VLOOKUP(D10908,[10]電話端末!$A$2:$E$284,2,FALSE),"不在")</f>
        <v>【MF大阪】松尾セリ菜</v>
      </c>
      <c r="F10908" s="1" t="s">
        <v>63</v>
      </c>
      <c r="G10908" t="str">
        <f>IFERROR(VLOOKUP(F10908,[10]電話端末!$A$2:$D$284,2,FALSE),"不在")</f>
        <v>【MF大阪】松尾セリ菜</v>
      </c>
      <c r="H10908" s="4">
        <v>93</v>
      </c>
      <c r="I10908" s="4">
        <v>89</v>
      </c>
      <c r="K10908">
        <v>2.5103100509868102E+19</v>
      </c>
    </row>
    <row r="10909" spans="1:11" x14ac:dyDescent="0.45">
      <c r="A10909" s="3">
        <v>45961.673425925925</v>
      </c>
      <c r="B10909" s="1" t="s">
        <v>64</v>
      </c>
      <c r="C10909" t="str">
        <f>IFERROR(VLOOKUP(B10909,[10]電話端末!$A$2:$E$284,2,FALSE),"不在")</f>
        <v>【MF大阪】渡邉莉乃</v>
      </c>
      <c r="D10909" s="1" t="s">
        <v>197</v>
      </c>
      <c r="E10909" t="str">
        <f>IFERROR(VLOOKUP(D10909,[10]電話端末!$A$2:$E$284,2,FALSE),"不在")</f>
        <v>【流山】着信グループ</v>
      </c>
      <c r="F10909" s="1" t="s">
        <v>49</v>
      </c>
      <c r="G10909" t="str">
        <f>IFERROR(VLOOKUP(F10909,[10]電話端末!$A$2:$D$284,2,FALSE),"不在")</f>
        <v>【流山】鴻池千紗都</v>
      </c>
      <c r="H10909" s="4">
        <v>96</v>
      </c>
      <c r="I10909" s="4">
        <v>93</v>
      </c>
      <c r="K10909">
        <v>2.51031005058681E+19</v>
      </c>
    </row>
    <row r="10910" spans="1:11" x14ac:dyDescent="0.45">
      <c r="A10910" s="3">
        <v>45961.673159722224</v>
      </c>
      <c r="B10910" s="1" t="s">
        <v>133</v>
      </c>
      <c r="C10910" t="str">
        <f>IFERROR(VLOOKUP(B10910,[10]電話端末!$A$2:$E$284,2,FALSE),"不在")</f>
        <v>【MF東京】加藤啓太</v>
      </c>
      <c r="D10910" s="1" t="s">
        <v>82</v>
      </c>
      <c r="E10910" t="str">
        <f>IFERROR(VLOOKUP(D10910,[10]電話端末!$A$2:$E$284,2,FALSE),"不在")</f>
        <v>【滋賀】筆坂雪子</v>
      </c>
      <c r="F10910" s="1" t="s">
        <v>82</v>
      </c>
      <c r="G10910" t="str">
        <f>IFERROR(VLOOKUP(F10910,[10]電話端末!$A$2:$D$284,2,FALSE),"不在")</f>
        <v>【滋賀】筆坂雪子</v>
      </c>
      <c r="H10910" s="4">
        <v>43</v>
      </c>
      <c r="I10910" s="4">
        <v>41</v>
      </c>
      <c r="K10910">
        <v>2.5103100505268101E+19</v>
      </c>
    </row>
    <row r="10911" spans="1:11" x14ac:dyDescent="0.45">
      <c r="A10911" s="3">
        <v>45961.673043981478</v>
      </c>
      <c r="B10911" s="1" t="s">
        <v>133</v>
      </c>
      <c r="C10911" t="str">
        <f>IFERROR(VLOOKUP(B10911,[10]電話端末!$A$2:$E$284,2,FALSE),"不在")</f>
        <v>【MF東京】加藤啓太</v>
      </c>
      <c r="D10911" s="1" t="s">
        <v>82</v>
      </c>
      <c r="E10911" t="str">
        <f>IFERROR(VLOOKUP(D10911,[10]電話端末!$A$2:$E$284,2,FALSE),"不在")</f>
        <v>【滋賀】筆坂雪子</v>
      </c>
      <c r="F10911" s="1"/>
      <c r="G10911" t="str">
        <f>IFERROR(VLOOKUP(F10911,[10]電話端末!$A$2:$D$284,2,FALSE),"不在")</f>
        <v>不在</v>
      </c>
      <c r="H10911" s="4">
        <v>1</v>
      </c>
      <c r="I10911" s="4">
        <v>0</v>
      </c>
      <c r="K10911">
        <v>2.5103100504868098E+19</v>
      </c>
    </row>
    <row r="10912" spans="1:11" x14ac:dyDescent="0.45">
      <c r="A10912" s="3">
        <v>45961.672696759262</v>
      </c>
      <c r="B10912" s="1" t="s">
        <v>133</v>
      </c>
      <c r="C10912" t="str">
        <f>IFERROR(VLOOKUP(B10912,[10]電話端末!$A$2:$E$284,2,FALSE),"不在")</f>
        <v>【MF東京】加藤啓太</v>
      </c>
      <c r="D10912" s="1" t="s">
        <v>82</v>
      </c>
      <c r="E10912" t="str">
        <f>IFERROR(VLOOKUP(D10912,[10]電話端末!$A$2:$E$284,2,FALSE),"不在")</f>
        <v>【滋賀】筆坂雪子</v>
      </c>
      <c r="F10912" s="1"/>
      <c r="G10912" t="str">
        <f>IFERROR(VLOOKUP(F10912,[10]電話端末!$A$2:$D$284,2,FALSE),"不在")</f>
        <v>不在</v>
      </c>
      <c r="H10912" s="4">
        <v>1</v>
      </c>
      <c r="I10912" s="4">
        <v>0</v>
      </c>
      <c r="K10912">
        <v>2.5103100504568099E+19</v>
      </c>
    </row>
    <row r="10913" spans="1:11" x14ac:dyDescent="0.45">
      <c r="A10913" s="3">
        <v>45961.672534722224</v>
      </c>
      <c r="B10913" s="1" t="s">
        <v>28</v>
      </c>
      <c r="C10913" t="str">
        <f>IFERROR(VLOOKUP(B10913,[10]電話端末!$A$2:$E$284,2,FALSE),"不在")</f>
        <v>【名古屋】大渕温子</v>
      </c>
      <c r="D10913" s="1" t="s">
        <v>131</v>
      </c>
      <c r="E10913" t="str">
        <f>IFERROR(VLOOKUP(D10913,[10]電話端末!$A$2:$E$284,2,FALSE),"不在")</f>
        <v>【MF大阪】濱尾香</v>
      </c>
      <c r="F10913" s="1" t="s">
        <v>131</v>
      </c>
      <c r="G10913" t="str">
        <f>IFERROR(VLOOKUP(F10913,[10]電話端末!$A$2:$D$284,2,FALSE),"不在")</f>
        <v>【MF大阪】濱尾香</v>
      </c>
      <c r="H10913" s="4">
        <v>69</v>
      </c>
      <c r="I10913" s="4">
        <v>67</v>
      </c>
      <c r="K10913">
        <v>2.51031005040681E+19</v>
      </c>
    </row>
    <row r="10914" spans="1:11" x14ac:dyDescent="0.45">
      <c r="A10914" s="3">
        <v>45961.67224537037</v>
      </c>
      <c r="B10914" s="1" t="s">
        <v>158</v>
      </c>
      <c r="C10914" t="str">
        <f>IFERROR(VLOOKUP(B10914,[10]電話端末!$A$2:$E$284,2,FALSE),"不在")</f>
        <v>【北関東】村上健一</v>
      </c>
      <c r="D10914" s="1" t="s">
        <v>62</v>
      </c>
      <c r="E10914" t="str">
        <f>IFERROR(VLOOKUP(D10914,[10]電話端末!$A$2:$E$284,2,FALSE),"不在")</f>
        <v>【横浜】着信グループ</v>
      </c>
      <c r="F10914" s="1" t="s">
        <v>47</v>
      </c>
      <c r="G10914" t="str">
        <f>IFERROR(VLOOKUP(F10914,[10]電話端末!$A$2:$D$284,2,FALSE),"不在")</f>
        <v>【横浜】舞智江</v>
      </c>
      <c r="H10914" s="4">
        <v>123</v>
      </c>
      <c r="I10914" s="4">
        <v>120</v>
      </c>
      <c r="K10914">
        <v>2.51031005039681E+19</v>
      </c>
    </row>
    <row r="10915" spans="1:11" x14ac:dyDescent="0.45">
      <c r="A10915" s="3">
        <v>45961.6721875</v>
      </c>
      <c r="B10915" s="1" t="s">
        <v>131</v>
      </c>
      <c r="C10915" t="str">
        <f>IFERROR(VLOOKUP(B10915,[10]電話端末!$A$2:$E$284,2,FALSE),"不在")</f>
        <v>【MF大阪】濱尾香</v>
      </c>
      <c r="D10915" s="1" t="s">
        <v>70</v>
      </c>
      <c r="E10915" t="str">
        <f>IFERROR(VLOOKUP(D10915,[10]電話端末!$A$2:$E$284,2,FALSE),"不在")</f>
        <v>【名古屋】着信グループ</v>
      </c>
      <c r="F10915" s="1" t="s">
        <v>28</v>
      </c>
      <c r="G10915" t="str">
        <f>IFERROR(VLOOKUP(F10915,[10]電話端末!$A$2:$D$284,2,FALSE),"不在")</f>
        <v>【名古屋】大渕温子</v>
      </c>
      <c r="H10915" s="4">
        <v>27</v>
      </c>
      <c r="I10915" s="4">
        <v>1</v>
      </c>
      <c r="K10915">
        <v>2.5103100503768101E+19</v>
      </c>
    </row>
    <row r="10916" spans="1:11" x14ac:dyDescent="0.45">
      <c r="A10916" s="3">
        <v>45961.671759259261</v>
      </c>
      <c r="B10916" s="1" t="s">
        <v>112</v>
      </c>
      <c r="C10916" t="str">
        <f>IFERROR(VLOOKUP(B10916,[10]電話端末!$A$2:$E$284,2,FALSE),"不在")</f>
        <v>【岡山】河原由布子</v>
      </c>
      <c r="D10916" s="1" t="s">
        <v>41</v>
      </c>
      <c r="E10916" t="str">
        <f>IFERROR(VLOOKUP(D10916,[10]電話端末!$A$2:$E$284,2,FALSE),"不在")</f>
        <v>【大阪】松下愛</v>
      </c>
      <c r="F10916" s="1" t="s">
        <v>41</v>
      </c>
      <c r="G10916" t="str">
        <f>IFERROR(VLOOKUP(F10916,[10]電話端末!$A$2:$D$284,2,FALSE),"不在")</f>
        <v>【大阪】松下愛</v>
      </c>
      <c r="H10916" s="4">
        <v>54</v>
      </c>
      <c r="I10916" s="4">
        <v>51</v>
      </c>
      <c r="K10916">
        <v>2.5103100502868099E+19</v>
      </c>
    </row>
    <row r="10917" spans="1:11" x14ac:dyDescent="0.45">
      <c r="A10917" s="3">
        <v>45961.668541666666</v>
      </c>
      <c r="B10917" s="1" t="s">
        <v>177</v>
      </c>
      <c r="C10917" t="str">
        <f>IFERROR(VLOOKUP(B10917,[10]電話端末!$A$2:$E$284,2,FALSE),"不在")</f>
        <v>【MF大阪】大村達也</v>
      </c>
      <c r="D10917" s="1" t="s">
        <v>222</v>
      </c>
      <c r="E10917" t="str">
        <f>IFERROR(VLOOKUP(D10917,[10]電話端末!$A$2:$E$284,2,FALSE),"不在")</f>
        <v>【本社EC】渡辺慶太</v>
      </c>
      <c r="F10917" s="1" t="s">
        <v>222</v>
      </c>
      <c r="G10917" t="str">
        <f>IFERROR(VLOOKUP(F10917,[10]電話端末!$A$2:$D$284,2,FALSE),"不在")</f>
        <v>【本社EC】渡辺慶太</v>
      </c>
      <c r="H10917" s="4">
        <v>117</v>
      </c>
      <c r="I10917" s="4">
        <v>114</v>
      </c>
      <c r="K10917">
        <v>2.51031004976681E+19</v>
      </c>
    </row>
    <row r="10918" spans="1:11" x14ac:dyDescent="0.45">
      <c r="A10918" s="3">
        <v>45961.666921296295</v>
      </c>
      <c r="B10918" s="1" t="s">
        <v>123</v>
      </c>
      <c r="C10918" t="str">
        <f>IFERROR(VLOOKUP(B10918,[10]電話端末!$A$2:$E$284,2,FALSE),"不在")</f>
        <v>【本社IT】福原弘明</v>
      </c>
      <c r="D10918" s="1" t="s">
        <v>12</v>
      </c>
      <c r="E10918" t="str">
        <f>IFERROR(VLOOKUP(D10918,[10]電話端末!$A$2:$E$284,2,FALSE),"不在")</f>
        <v>【MF大阪】平山孝潤</v>
      </c>
      <c r="F10918" s="1" t="s">
        <v>12</v>
      </c>
      <c r="G10918" t="str">
        <f>IFERROR(VLOOKUP(F10918,[10]電話端末!$A$2:$D$284,2,FALSE),"不在")</f>
        <v>【MF大阪】平山孝潤</v>
      </c>
      <c r="H10918" s="4">
        <v>78</v>
      </c>
      <c r="I10918" s="4">
        <v>75</v>
      </c>
      <c r="K10918">
        <v>2.51031004960681E+19</v>
      </c>
    </row>
    <row r="10919" spans="1:11" x14ac:dyDescent="0.45">
      <c r="A10919" s="3">
        <v>45961.665289351855</v>
      </c>
      <c r="B10919" s="1" t="s">
        <v>65</v>
      </c>
      <c r="C10919" t="str">
        <f>IFERROR(VLOOKUP(B10919,[10]電話端末!$A$2:$E$284,2,FALSE),"不在")</f>
        <v>【本社】受付用電話機</v>
      </c>
      <c r="D10919" s="1" t="s">
        <v>66</v>
      </c>
      <c r="E10919" t="str">
        <f>IFERROR(VLOOKUP(D10919,[10]電話端末!$A$2:$E$284,2,FALSE),"不在")</f>
        <v>【本社】受付電話機</v>
      </c>
      <c r="F10919" s="1"/>
      <c r="G10919" t="str">
        <f>IFERROR(VLOOKUP(F10919,[10]電話端末!$A$2:$D$284,2,FALSE),"不在")</f>
        <v>不在</v>
      </c>
      <c r="H10919" s="4">
        <v>2</v>
      </c>
      <c r="I10919" s="4">
        <v>0</v>
      </c>
      <c r="K10919">
        <v>2.5103100495068099E+19</v>
      </c>
    </row>
    <row r="10920" spans="1:11" x14ac:dyDescent="0.45">
      <c r="A10920" s="3">
        <v>45961.664664351854</v>
      </c>
      <c r="B10920" s="1" t="s">
        <v>50</v>
      </c>
      <c r="C10920" t="str">
        <f>IFERROR(VLOOKUP(B10920,[10]電話端末!$A$2:$E$284,2,FALSE),"不在")</f>
        <v>【流山】浅沼潤也</v>
      </c>
      <c r="D10920" s="1" t="s">
        <v>164</v>
      </c>
      <c r="E10920" t="str">
        <f>IFERROR(VLOOKUP(D10920,[10]電話端末!$A$2:$E$284,2,FALSE),"不在")</f>
        <v>【流山】蒲原健吾</v>
      </c>
      <c r="F10920" s="1" t="s">
        <v>164</v>
      </c>
      <c r="G10920" t="str">
        <f>IFERROR(VLOOKUP(F10920,[10]電話端末!$A$2:$D$284,2,FALSE),"不在")</f>
        <v>【流山】蒲原健吾</v>
      </c>
      <c r="H10920" s="4">
        <v>54</v>
      </c>
      <c r="I10920" s="4">
        <v>52</v>
      </c>
      <c r="K10920">
        <v>2.5103100494268101E+19</v>
      </c>
    </row>
    <row r="10921" spans="1:11" x14ac:dyDescent="0.45">
      <c r="A10921" s="3">
        <v>45961.66443287037</v>
      </c>
      <c r="B10921" s="1" t="s">
        <v>164</v>
      </c>
      <c r="C10921" t="str">
        <f>IFERROR(VLOOKUP(B10921,[10]電話端末!$A$2:$E$284,2,FALSE),"不在")</f>
        <v>【流山】蒲原健吾</v>
      </c>
      <c r="D10921" s="1" t="s">
        <v>50</v>
      </c>
      <c r="E10921" t="str">
        <f>IFERROR(VLOOKUP(D10921,[10]電話端末!$A$2:$E$284,2,FALSE),"不在")</f>
        <v>【流山】浅沼潤也</v>
      </c>
      <c r="F10921" s="1" t="s">
        <v>50</v>
      </c>
      <c r="G10921" t="str">
        <f>IFERROR(VLOOKUP(F10921,[10]電話端末!$A$2:$D$284,2,FALSE),"不在")</f>
        <v>【流山】浅沼潤也</v>
      </c>
      <c r="H10921" s="4">
        <v>15</v>
      </c>
      <c r="I10921" s="4">
        <v>1</v>
      </c>
      <c r="K10921">
        <v>2.5103100493968101E+19</v>
      </c>
    </row>
    <row r="10922" spans="1:11" x14ac:dyDescent="0.45">
      <c r="A10922" s="3">
        <v>45961.662152777775</v>
      </c>
      <c r="B10922" s="1" t="s">
        <v>83</v>
      </c>
      <c r="C10922" t="str">
        <f>IFERROR(VLOOKUP(B10922,[10]電話端末!$A$2:$E$284,2,FALSE),"不在")</f>
        <v>【札幌】舘合庸介</v>
      </c>
      <c r="D10922" s="1" t="s">
        <v>118</v>
      </c>
      <c r="E10922" t="str">
        <f>IFERROR(VLOOKUP(D10922,[10]電話端末!$A$2:$E$284,2,FALSE),"不在")</f>
        <v>【仙台】真壁彰子</v>
      </c>
      <c r="F10922" s="1"/>
      <c r="G10922" t="str">
        <f>IFERROR(VLOOKUP(F10922,[10]電話端末!$A$2:$D$284,2,FALSE),"不在")</f>
        <v>不在</v>
      </c>
      <c r="H10922" s="4">
        <v>0</v>
      </c>
      <c r="I10922" s="4">
        <v>0</v>
      </c>
      <c r="K10922">
        <v>2.5103100491568099E+19</v>
      </c>
    </row>
    <row r="10923" spans="1:11" x14ac:dyDescent="0.45">
      <c r="A10923" s="3">
        <v>45961.661550925928</v>
      </c>
      <c r="B10923" s="1" t="s">
        <v>19</v>
      </c>
      <c r="C10923" t="str">
        <f>IFERROR(VLOOKUP(B10923,[10]電話端末!$A$2:$E$284,2,FALSE),"不在")</f>
        <v>【福岡】重松宝成</v>
      </c>
      <c r="D10923" s="1" t="s">
        <v>48</v>
      </c>
      <c r="E10923" t="str">
        <f>IFERROR(VLOOKUP(D10923,[10]電話端末!$A$2:$E$284,2,FALSE),"不在")</f>
        <v>【福岡】松添愛</v>
      </c>
      <c r="F10923" s="1" t="s">
        <v>48</v>
      </c>
      <c r="G10923" t="str">
        <f>IFERROR(VLOOKUP(F10923,[10]電話端末!$A$2:$D$284,2,FALSE),"不在")</f>
        <v>【福岡】松添愛</v>
      </c>
      <c r="H10923" s="4">
        <v>40</v>
      </c>
      <c r="I10923" s="4">
        <v>38</v>
      </c>
      <c r="K10923">
        <v>2.5103100490468098E+19</v>
      </c>
    </row>
    <row r="10924" spans="1:11" x14ac:dyDescent="0.45">
      <c r="A10924" s="3">
        <v>45961.660960648151</v>
      </c>
      <c r="B10924" s="1" t="s">
        <v>72</v>
      </c>
      <c r="C10924" t="str">
        <f>IFERROR(VLOOKUP(B10924,[10]電話端末!$A$2:$E$284,2,FALSE),"不在")</f>
        <v>【横浜】青木観奈</v>
      </c>
      <c r="D10924" s="1" t="s">
        <v>54</v>
      </c>
      <c r="E10924" t="str">
        <f>IFERROR(VLOOKUP(D10924,[10]電話端末!$A$2:$E$284,2,FALSE),"不在")</f>
        <v>【東京】着信グループ</v>
      </c>
      <c r="F10924" s="1" t="s">
        <v>186</v>
      </c>
      <c r="G10924" t="str">
        <f>IFERROR(VLOOKUP(F10924,[10]電話端末!$A$2:$D$284,2,FALSE),"不在")</f>
        <v>【東京】北林友希</v>
      </c>
      <c r="H10924" s="4">
        <v>38</v>
      </c>
      <c r="I10924" s="4">
        <v>37</v>
      </c>
      <c r="K10924">
        <v>2.51031004897681E+19</v>
      </c>
    </row>
    <row r="10925" spans="1:11" x14ac:dyDescent="0.45">
      <c r="A10925" s="3">
        <v>45961.659247685187</v>
      </c>
      <c r="B10925" s="1" t="s">
        <v>106</v>
      </c>
      <c r="C10925" t="str">
        <f>IFERROR(VLOOKUP(B10925,[10]電話端末!$A$2:$E$284,2,FALSE),"不在")</f>
        <v>【MF大阪】高橋雅樹</v>
      </c>
      <c r="D10925" s="1" t="s">
        <v>132</v>
      </c>
      <c r="E10925" t="str">
        <f>IFERROR(VLOOKUP(D10925,[10]電話端末!$A$2:$E$284,2,FALSE),"不在")</f>
        <v>【MF東京】吉澤拓也</v>
      </c>
      <c r="F10925" s="1"/>
      <c r="G10925" t="str">
        <f>IFERROR(VLOOKUP(F10925,[10]電話端末!$A$2:$D$284,2,FALSE),"不在")</f>
        <v>不在</v>
      </c>
      <c r="H10925" s="4">
        <v>14</v>
      </c>
      <c r="I10925" s="4">
        <v>0</v>
      </c>
      <c r="K10925">
        <v>2.51031004879681E+19</v>
      </c>
    </row>
    <row r="10926" spans="1:11" x14ac:dyDescent="0.45">
      <c r="A10926" s="3">
        <v>45961.658819444441</v>
      </c>
      <c r="B10926" s="1" t="s">
        <v>123</v>
      </c>
      <c r="C10926" t="str">
        <f>IFERROR(VLOOKUP(B10926,[10]電話端末!$A$2:$E$284,2,FALSE),"不在")</f>
        <v>【本社IT】福原弘明</v>
      </c>
      <c r="D10926" s="1" t="s">
        <v>12</v>
      </c>
      <c r="E10926" t="str">
        <f>IFERROR(VLOOKUP(D10926,[10]電話端末!$A$2:$E$284,2,FALSE),"不在")</f>
        <v>【MF大阪】平山孝潤</v>
      </c>
      <c r="F10926" s="1" t="s">
        <v>12</v>
      </c>
      <c r="G10926" t="str">
        <f>IFERROR(VLOOKUP(F10926,[10]電話端末!$A$2:$D$284,2,FALSE),"不在")</f>
        <v>【MF大阪】平山孝潤</v>
      </c>
      <c r="H10926" s="4">
        <v>209</v>
      </c>
      <c r="I10926" s="4">
        <v>205</v>
      </c>
      <c r="K10926">
        <v>2.5103100487068099E+19</v>
      </c>
    </row>
    <row r="10927" spans="1:11" x14ac:dyDescent="0.45">
      <c r="A10927" s="3">
        <v>45961.658333333333</v>
      </c>
      <c r="B10927" s="1" t="s">
        <v>113</v>
      </c>
      <c r="C10927" t="str">
        <f>IFERROR(VLOOKUP(B10927,[10]電話端末!$A$2:$E$284,2,FALSE),"不在")</f>
        <v>【名古屋】水島奈美</v>
      </c>
      <c r="D10927" s="1" t="s">
        <v>36</v>
      </c>
      <c r="E10927" t="str">
        <f>IFERROR(VLOOKUP(D10927,[10]電話端末!$A$2:$E$284,2,FALSE),"不在")</f>
        <v>【名古屋】稲垣みちる</v>
      </c>
      <c r="F10927" s="1" t="s">
        <v>36</v>
      </c>
      <c r="G10927" t="str">
        <f>IFERROR(VLOOKUP(F10927,[10]電話端末!$A$2:$D$284,2,FALSE),"不在")</f>
        <v>【名古屋】稲垣みちる</v>
      </c>
      <c r="H10927" s="4">
        <v>160</v>
      </c>
      <c r="I10927" s="4">
        <v>158</v>
      </c>
      <c r="K10927">
        <v>2.5103100485868102E+19</v>
      </c>
    </row>
    <row r="10928" spans="1:11" x14ac:dyDescent="0.45">
      <c r="A10928" s="3">
        <v>45961.657453703701</v>
      </c>
      <c r="B10928" s="1" t="s">
        <v>128</v>
      </c>
      <c r="C10928" t="str">
        <f>IFERROR(VLOOKUP(B10928,[10]電話端末!$A$2:$E$284,2,FALSE),"不在")</f>
        <v>【仙台】仁藤佳美</v>
      </c>
      <c r="D10928" s="1" t="s">
        <v>610</v>
      </c>
      <c r="E10928" t="str">
        <f>IFERROR(VLOOKUP(D10928,[10]電話端末!$A$2:$E$284,2,FALSE),"不在")</f>
        <v>不在</v>
      </c>
      <c r="F10928" s="1"/>
      <c r="G10928" t="str">
        <f>IFERROR(VLOOKUP(F10928,[10]電話端末!$A$2:$D$284,2,FALSE),"不在")</f>
        <v>不在</v>
      </c>
      <c r="H10928" s="4">
        <v>0</v>
      </c>
      <c r="I10928" s="4">
        <v>0</v>
      </c>
      <c r="K10928">
        <v>2.51031004847681E+19</v>
      </c>
    </row>
    <row r="10929" spans="1:11" x14ac:dyDescent="0.45">
      <c r="A10929" s="3">
        <v>45961.657002314816</v>
      </c>
      <c r="B10929" s="1" t="s">
        <v>19</v>
      </c>
      <c r="C10929" t="str">
        <f>IFERROR(VLOOKUP(B10929,[10]電話端末!$A$2:$E$284,2,FALSE),"不在")</f>
        <v>【福岡】重松宝成</v>
      </c>
      <c r="D10929" s="1" t="s">
        <v>39</v>
      </c>
      <c r="E10929" t="str">
        <f>IFERROR(VLOOKUP(D10929,[10]電話端末!$A$2:$E$284,2,FALSE),"不在")</f>
        <v>【福岡】松尾明日香</v>
      </c>
      <c r="F10929" s="1" t="s">
        <v>39</v>
      </c>
      <c r="G10929" t="str">
        <f>IFERROR(VLOOKUP(F10929,[10]電話端末!$A$2:$D$284,2,FALSE),"不在")</f>
        <v>【福岡】松尾明日香</v>
      </c>
      <c r="H10929" s="4">
        <v>49</v>
      </c>
      <c r="I10929" s="4">
        <v>40</v>
      </c>
      <c r="K10929">
        <v>2.5103100483968098E+19</v>
      </c>
    </row>
    <row r="10930" spans="1:11" x14ac:dyDescent="0.45">
      <c r="A10930" s="3">
        <v>45961.655914351853</v>
      </c>
      <c r="B10930" s="1" t="s">
        <v>113</v>
      </c>
      <c r="C10930" t="str">
        <f>IFERROR(VLOOKUP(B10930,[10]電話端末!$A$2:$E$284,2,FALSE),"不在")</f>
        <v>【名古屋】水島奈美</v>
      </c>
      <c r="D10930" s="1" t="s">
        <v>28</v>
      </c>
      <c r="E10930" t="str">
        <f>IFERROR(VLOOKUP(D10930,[10]電話端末!$A$2:$E$284,2,FALSE),"不在")</f>
        <v>【名古屋】大渕温子</v>
      </c>
      <c r="F10930" s="1" t="s">
        <v>28</v>
      </c>
      <c r="G10930" t="str">
        <f>IFERROR(VLOOKUP(F10930,[10]電話端末!$A$2:$D$284,2,FALSE),"不在")</f>
        <v>【名古屋】大渕温子</v>
      </c>
      <c r="H10930" s="4">
        <v>1366</v>
      </c>
      <c r="I10930" s="4">
        <v>1365</v>
      </c>
      <c r="K10930">
        <v>2.5103100482668102E+19</v>
      </c>
    </row>
    <row r="10931" spans="1:11" x14ac:dyDescent="0.45">
      <c r="A10931" s="3">
        <v>45961.655798611115</v>
      </c>
      <c r="B10931" s="1" t="s">
        <v>45</v>
      </c>
      <c r="C10931" t="str">
        <f>IFERROR(VLOOKUP(B10931,[10]電話端末!$A$2:$E$284,2,FALSE),"不在")</f>
        <v>【岡山】岸本麻衣子</v>
      </c>
      <c r="D10931" s="1" t="s">
        <v>41</v>
      </c>
      <c r="E10931" t="str">
        <f>IFERROR(VLOOKUP(D10931,[10]電話端末!$A$2:$E$284,2,FALSE),"不在")</f>
        <v>【大阪】松下愛</v>
      </c>
      <c r="F10931" s="1" t="s">
        <v>41</v>
      </c>
      <c r="G10931" t="str">
        <f>IFERROR(VLOOKUP(F10931,[10]電話端末!$A$2:$D$284,2,FALSE),"不在")</f>
        <v>【大阪】松下愛</v>
      </c>
      <c r="H10931" s="4">
        <v>75</v>
      </c>
      <c r="I10931" s="4">
        <v>63</v>
      </c>
      <c r="K10931">
        <v>2.5103100482468098E+19</v>
      </c>
    </row>
    <row r="10932" spans="1:11" x14ac:dyDescent="0.45">
      <c r="A10932" s="3">
        <v>45961.652303240742</v>
      </c>
      <c r="B10932" s="1" t="s">
        <v>154</v>
      </c>
      <c r="C10932" t="str">
        <f>IFERROR(VLOOKUP(B10932,[10]電話端末!$A$2:$E$284,2,FALSE),"不在")</f>
        <v>【横浜】中山満里奈</v>
      </c>
      <c r="D10932" s="1" t="s">
        <v>54</v>
      </c>
      <c r="E10932" t="str">
        <f>IFERROR(VLOOKUP(D10932,[10]電話端末!$A$2:$E$284,2,FALSE),"不在")</f>
        <v>【東京】着信グループ</v>
      </c>
      <c r="F10932" s="1" t="s">
        <v>186</v>
      </c>
      <c r="G10932" t="str">
        <f>IFERROR(VLOOKUP(F10932,[10]電話端末!$A$2:$D$284,2,FALSE),"不在")</f>
        <v>【東京】北林友希</v>
      </c>
      <c r="H10932" s="4">
        <v>16</v>
      </c>
      <c r="I10932" s="4">
        <v>15</v>
      </c>
      <c r="K10932">
        <v>2.5103100476668101E+19</v>
      </c>
    </row>
    <row r="10933" spans="1:11" x14ac:dyDescent="0.45">
      <c r="A10933" s="3">
        <v>45961.650833333333</v>
      </c>
      <c r="B10933" s="1" t="s">
        <v>67</v>
      </c>
      <c r="C10933" t="str">
        <f>IFERROR(VLOOKUP(B10933,[10]電話端末!$A$2:$E$284,2,FALSE),"不在")</f>
        <v>【MF大阪】後垣幸恵</v>
      </c>
      <c r="D10933" s="1" t="s">
        <v>182</v>
      </c>
      <c r="E10933" t="str">
        <f>IFERROR(VLOOKUP(D10933,[10]電話端末!$A$2:$E$284,2,FALSE),"不在")</f>
        <v>【本社営業本部】市川博之</v>
      </c>
      <c r="F10933" s="1"/>
      <c r="G10933" t="str">
        <f>IFERROR(VLOOKUP(F10933,[10]電話端末!$A$2:$D$284,2,FALSE),"不在")</f>
        <v>不在</v>
      </c>
      <c r="H10933" s="4">
        <v>15</v>
      </c>
      <c r="I10933" s="4">
        <v>0</v>
      </c>
      <c r="K10933">
        <v>2.5103100474968101E+19</v>
      </c>
    </row>
    <row r="10934" spans="1:11" x14ac:dyDescent="0.45">
      <c r="A10934" s="3">
        <v>45961.650625000002</v>
      </c>
      <c r="B10934" s="1" t="s">
        <v>64</v>
      </c>
      <c r="C10934" t="str">
        <f>IFERROR(VLOOKUP(B10934,[10]電話端末!$A$2:$E$284,2,FALSE),"不在")</f>
        <v>【MF大阪】渡邉莉乃</v>
      </c>
      <c r="D10934" s="1" t="s">
        <v>70</v>
      </c>
      <c r="E10934" t="str">
        <f>IFERROR(VLOOKUP(D10934,[10]電話端末!$A$2:$E$284,2,FALSE),"不在")</f>
        <v>【名古屋】着信グループ</v>
      </c>
      <c r="F10934" s="1" t="s">
        <v>113</v>
      </c>
      <c r="G10934" t="str">
        <f>IFERROR(VLOOKUP(F10934,[10]電話端末!$A$2:$D$284,2,FALSE),"不在")</f>
        <v>【名古屋】水島奈美</v>
      </c>
      <c r="H10934" s="4">
        <v>86</v>
      </c>
      <c r="I10934" s="4">
        <v>85</v>
      </c>
      <c r="K10934">
        <v>2.5103100474268099E+19</v>
      </c>
    </row>
    <row r="10935" spans="1:11" x14ac:dyDescent="0.45">
      <c r="A10935" s="3">
        <v>45961.650057870371</v>
      </c>
      <c r="B10935" s="1" t="s">
        <v>67</v>
      </c>
      <c r="C10935" t="str">
        <f>IFERROR(VLOOKUP(B10935,[10]電話端末!$A$2:$E$284,2,FALSE),"不在")</f>
        <v>【MF大阪】後垣幸恵</v>
      </c>
      <c r="D10935" s="1" t="s">
        <v>83</v>
      </c>
      <c r="E10935" t="str">
        <f>IFERROR(VLOOKUP(D10935,[10]電話端末!$A$2:$E$284,2,FALSE),"不在")</f>
        <v>【札幌】舘合庸介</v>
      </c>
      <c r="F10935" s="1"/>
      <c r="G10935" t="str">
        <f>IFERROR(VLOOKUP(F10935,[10]電話端末!$A$2:$D$284,2,FALSE),"不在")</f>
        <v>不在</v>
      </c>
      <c r="H10935" s="4">
        <v>15</v>
      </c>
      <c r="I10935" s="4">
        <v>0</v>
      </c>
      <c r="K10935">
        <v>2.5103100473468101E+19</v>
      </c>
    </row>
    <row r="10936" spans="1:11" x14ac:dyDescent="0.45">
      <c r="A10936" s="3">
        <v>45961.649768518517</v>
      </c>
      <c r="B10936" s="1" t="s">
        <v>102</v>
      </c>
      <c r="C10936" t="str">
        <f>IFERROR(VLOOKUP(B10936,[10]電話端末!$A$2:$E$284,2,FALSE),"不在")</f>
        <v>【静岡】金子湧樹</v>
      </c>
      <c r="D10936" s="1" t="s">
        <v>14</v>
      </c>
      <c r="E10936" t="str">
        <f>IFERROR(VLOOKUP(D10936,[10]電話端末!$A$2:$E$284,2,FALSE),"不在")</f>
        <v>【岡山】伊藤優</v>
      </c>
      <c r="F10936" s="1" t="s">
        <v>14</v>
      </c>
      <c r="G10936" t="str">
        <f>IFERROR(VLOOKUP(F10936,[10]電話端末!$A$2:$D$284,2,FALSE),"不在")</f>
        <v>【岡山】伊藤優</v>
      </c>
      <c r="H10936" s="4">
        <v>38</v>
      </c>
      <c r="I10936" s="4">
        <v>36</v>
      </c>
      <c r="K10936">
        <v>2.5103100473068102E+19</v>
      </c>
    </row>
    <row r="10937" spans="1:11" x14ac:dyDescent="0.45">
      <c r="A10937" s="3">
        <v>45961.645972222221</v>
      </c>
      <c r="B10937" s="1" t="s">
        <v>112</v>
      </c>
      <c r="C10937" t="str">
        <f>IFERROR(VLOOKUP(B10937,[10]電話端末!$A$2:$E$284,2,FALSE),"不在")</f>
        <v>【岡山】河原由布子</v>
      </c>
      <c r="D10937" s="1" t="s">
        <v>41</v>
      </c>
      <c r="E10937" t="str">
        <f>IFERROR(VLOOKUP(D10937,[10]電話端末!$A$2:$E$284,2,FALSE),"不在")</f>
        <v>【大阪】松下愛</v>
      </c>
      <c r="F10937" s="1" t="s">
        <v>41</v>
      </c>
      <c r="G10937" t="str">
        <f>IFERROR(VLOOKUP(F10937,[10]電話端末!$A$2:$D$284,2,FALSE),"不在")</f>
        <v>【大阪】松下愛</v>
      </c>
      <c r="H10937" s="4">
        <v>70</v>
      </c>
      <c r="I10937" s="4">
        <v>67</v>
      </c>
      <c r="K10937">
        <v>2.5103100468068098E+19</v>
      </c>
    </row>
    <row r="10938" spans="1:11" x14ac:dyDescent="0.45">
      <c r="A10938" s="3">
        <v>45961.643877314818</v>
      </c>
      <c r="B10938" s="1" t="s">
        <v>102</v>
      </c>
      <c r="C10938" t="str">
        <f>IFERROR(VLOOKUP(B10938,[10]電話端末!$A$2:$E$284,2,FALSE),"不在")</f>
        <v>【静岡】金子湧樹</v>
      </c>
      <c r="D10938" s="1" t="s">
        <v>14</v>
      </c>
      <c r="E10938" t="str">
        <f>IFERROR(VLOOKUP(D10938,[10]電話端末!$A$2:$E$284,2,FALSE),"不在")</f>
        <v>【岡山】伊藤優</v>
      </c>
      <c r="F10938" s="1" t="s">
        <v>14</v>
      </c>
      <c r="G10938" t="str">
        <f>IFERROR(VLOOKUP(F10938,[10]電話端末!$A$2:$D$284,2,FALSE),"不在")</f>
        <v>【岡山】伊藤優</v>
      </c>
      <c r="H10938" s="4">
        <v>20</v>
      </c>
      <c r="I10938" s="4">
        <v>15</v>
      </c>
      <c r="K10938">
        <v>2.5103100465468101E+19</v>
      </c>
    </row>
    <row r="10939" spans="1:11" x14ac:dyDescent="0.45">
      <c r="A10939" s="3">
        <v>45961.642280092594</v>
      </c>
      <c r="B10939" s="1" t="s">
        <v>45</v>
      </c>
      <c r="C10939" t="str">
        <f>IFERROR(VLOOKUP(B10939,[10]電話端末!$A$2:$E$284,2,FALSE),"不在")</f>
        <v>【岡山】岸本麻衣子</v>
      </c>
      <c r="D10939" s="1" t="s">
        <v>41</v>
      </c>
      <c r="E10939" t="str">
        <f>IFERROR(VLOOKUP(D10939,[10]電話端末!$A$2:$E$284,2,FALSE),"不在")</f>
        <v>【大阪】松下愛</v>
      </c>
      <c r="F10939" s="1"/>
      <c r="G10939" t="str">
        <f>IFERROR(VLOOKUP(F10939,[10]電話端末!$A$2:$D$284,2,FALSE),"不在")</f>
        <v>不在</v>
      </c>
      <c r="H10939" s="4">
        <v>15</v>
      </c>
      <c r="I10939" s="4">
        <v>0</v>
      </c>
      <c r="K10939">
        <v>2.5103100463268098E+19</v>
      </c>
    </row>
    <row r="10940" spans="1:11" x14ac:dyDescent="0.45">
      <c r="A10940" s="3">
        <v>45961.64025462963</v>
      </c>
      <c r="B10940" s="1" t="s">
        <v>164</v>
      </c>
      <c r="C10940" t="str">
        <f>IFERROR(VLOOKUP(B10940,[10]電話端末!$A$2:$E$284,2,FALSE),"不在")</f>
        <v>【流山】蒲原健吾</v>
      </c>
      <c r="D10940" s="1" t="s">
        <v>27</v>
      </c>
      <c r="E10940" t="str">
        <f>IFERROR(VLOOKUP(D10940,[10]電話端末!$A$2:$E$284,2,FALSE),"不在")</f>
        <v>【本社在庫物流課】黒田靖広</v>
      </c>
      <c r="F10940" s="1" t="s">
        <v>27</v>
      </c>
      <c r="G10940" t="str">
        <f>IFERROR(VLOOKUP(F10940,[10]電話端末!$A$2:$D$284,2,FALSE),"不在")</f>
        <v>【本社在庫物流課】黒田靖広</v>
      </c>
      <c r="H10940" s="4">
        <v>43</v>
      </c>
      <c r="I10940" s="4">
        <v>41</v>
      </c>
      <c r="K10940">
        <v>2.5103100460668101E+19</v>
      </c>
    </row>
    <row r="10941" spans="1:11" x14ac:dyDescent="0.45">
      <c r="A10941" s="3">
        <v>45961.634837962964</v>
      </c>
      <c r="B10941" s="1" t="s">
        <v>29</v>
      </c>
      <c r="C10941" t="str">
        <f>IFERROR(VLOOKUP(B10941,[10]電話端末!$A$2:$E$284,2,FALSE),"不在")</f>
        <v>【本社EC】大城明日香</v>
      </c>
      <c r="D10941" s="1" t="s">
        <v>101</v>
      </c>
      <c r="E10941" t="str">
        <f>IFERROR(VLOOKUP(D10941,[10]電話端末!$A$2:$E$284,2,FALSE),"不在")</f>
        <v>【本社EC】山口莉奈</v>
      </c>
      <c r="F10941" s="1" t="s">
        <v>101</v>
      </c>
      <c r="G10941" t="str">
        <f>IFERROR(VLOOKUP(F10941,[10]電話端末!$A$2:$D$284,2,FALSE),"不在")</f>
        <v>【本社EC】山口莉奈</v>
      </c>
      <c r="H10941" s="4">
        <v>120</v>
      </c>
      <c r="I10941" s="4">
        <v>117</v>
      </c>
      <c r="K10941">
        <v>2.5103100451968098E+19</v>
      </c>
    </row>
    <row r="10942" spans="1:11" x14ac:dyDescent="0.45">
      <c r="A10942" s="3">
        <v>45961.634745370371</v>
      </c>
      <c r="B10942" s="1" t="s">
        <v>177</v>
      </c>
      <c r="C10942" t="str">
        <f>IFERROR(VLOOKUP(B10942,[10]電話端末!$A$2:$E$284,2,FALSE),"不在")</f>
        <v>【MF大阪】大村達也</v>
      </c>
      <c r="D10942" s="1" t="s">
        <v>222</v>
      </c>
      <c r="E10942" t="str">
        <f>IFERROR(VLOOKUP(D10942,[10]電話端末!$A$2:$E$284,2,FALSE),"不在")</f>
        <v>【本社EC】渡辺慶太</v>
      </c>
      <c r="F10942" s="1" t="s">
        <v>222</v>
      </c>
      <c r="G10942" t="str">
        <f>IFERROR(VLOOKUP(F10942,[10]電話端末!$A$2:$D$284,2,FALSE),"不在")</f>
        <v>【本社EC】渡辺慶太</v>
      </c>
      <c r="H10942" s="4">
        <v>293</v>
      </c>
      <c r="I10942" s="4">
        <v>290</v>
      </c>
      <c r="K10942">
        <v>2.5103100451568099E+19</v>
      </c>
    </row>
    <row r="10943" spans="1:11" x14ac:dyDescent="0.45">
      <c r="A10943" s="3">
        <v>45961.634652777779</v>
      </c>
      <c r="B10943" s="1" t="s">
        <v>164</v>
      </c>
      <c r="C10943" t="str">
        <f>IFERROR(VLOOKUP(B10943,[10]電話端末!$A$2:$E$284,2,FALSE),"不在")</f>
        <v>【流山】蒲原健吾</v>
      </c>
      <c r="D10943" s="1" t="s">
        <v>50</v>
      </c>
      <c r="E10943" t="str">
        <f>IFERROR(VLOOKUP(D10943,[10]電話端末!$A$2:$E$284,2,FALSE),"不在")</f>
        <v>【流山】浅沼潤也</v>
      </c>
      <c r="F10943" s="1" t="s">
        <v>50</v>
      </c>
      <c r="G10943" t="str">
        <f>IFERROR(VLOOKUP(F10943,[10]電話端末!$A$2:$D$284,2,FALSE),"不在")</f>
        <v>【流山】浅沼潤也</v>
      </c>
      <c r="H10943" s="4">
        <v>47</v>
      </c>
      <c r="I10943" s="4">
        <v>41</v>
      </c>
      <c r="K10943">
        <v>2.51031004512681E+19</v>
      </c>
    </row>
    <row r="10944" spans="1:11" x14ac:dyDescent="0.45">
      <c r="A10944" s="3">
        <v>45961.634201388886</v>
      </c>
      <c r="B10944" s="1" t="s">
        <v>40</v>
      </c>
      <c r="C10944" t="str">
        <f>IFERROR(VLOOKUP(B10944,[10]電話端末!$A$2:$E$284,2,FALSE),"不在")</f>
        <v>【本社EC】鈴木浩允</v>
      </c>
      <c r="D10944" s="1" t="s">
        <v>182</v>
      </c>
      <c r="E10944" t="str">
        <f>IFERROR(VLOOKUP(D10944,[10]電話端末!$A$2:$E$284,2,FALSE),"不在")</f>
        <v>【本社営業本部】市川博之</v>
      </c>
      <c r="F10944" s="1" t="s">
        <v>129</v>
      </c>
      <c r="G10944" t="str">
        <f>IFERROR(VLOOKUP(F10944,[10]電話端末!$A$2:$D$284,2,FALSE),"不在")</f>
        <v>【本社総務】赤羽恵理</v>
      </c>
      <c r="H10944" s="4">
        <v>25</v>
      </c>
      <c r="I10944" s="4">
        <v>16</v>
      </c>
      <c r="K10944">
        <v>2.5103100450468098E+19</v>
      </c>
    </row>
    <row r="10945" spans="1:11" x14ac:dyDescent="0.45">
      <c r="A10945" s="3">
        <v>45961.63380787037</v>
      </c>
      <c r="B10945" s="1" t="s">
        <v>48</v>
      </c>
      <c r="C10945" t="str">
        <f>IFERROR(VLOOKUP(B10945,[10]電話端末!$A$2:$E$284,2,FALSE),"不在")</f>
        <v>【福岡】松添愛</v>
      </c>
      <c r="D10945" s="1" t="s">
        <v>44</v>
      </c>
      <c r="E10945" t="str">
        <f>IFERROR(VLOOKUP(D10945,[10]電話端末!$A$2:$E$284,2,FALSE),"不在")</f>
        <v>【福岡】奥薗美和</v>
      </c>
      <c r="F10945" s="1" t="s">
        <v>44</v>
      </c>
      <c r="G10945" t="str">
        <f>IFERROR(VLOOKUP(F10945,[10]電話端末!$A$2:$D$284,2,FALSE),"不在")</f>
        <v>【福岡】奥薗美和</v>
      </c>
      <c r="H10945" s="4">
        <v>97</v>
      </c>
      <c r="I10945" s="4">
        <v>96</v>
      </c>
      <c r="K10945">
        <v>2.5103100450068099E+19</v>
      </c>
    </row>
    <row r="10946" spans="1:11" x14ac:dyDescent="0.45">
      <c r="A10946" s="3">
        <v>45961.632604166669</v>
      </c>
      <c r="B10946" s="1" t="s">
        <v>48</v>
      </c>
      <c r="C10946" t="str">
        <f>IFERROR(VLOOKUP(B10946,[10]電話端末!$A$2:$E$284,2,FALSE),"不在")</f>
        <v>【福岡】松添愛</v>
      </c>
      <c r="D10946" s="1" t="s">
        <v>44</v>
      </c>
      <c r="E10946" t="str">
        <f>IFERROR(VLOOKUP(D10946,[10]電話端末!$A$2:$E$284,2,FALSE),"不在")</f>
        <v>【福岡】奥薗美和</v>
      </c>
      <c r="F10946" s="1" t="s">
        <v>44</v>
      </c>
      <c r="G10946" t="str">
        <f>IFERROR(VLOOKUP(F10946,[10]電話端末!$A$2:$D$284,2,FALSE),"不在")</f>
        <v>【福岡】奥薗美和</v>
      </c>
      <c r="H10946" s="4">
        <v>99</v>
      </c>
      <c r="I10946" s="4">
        <v>98</v>
      </c>
      <c r="K10946">
        <v>2.5103100447668101E+19</v>
      </c>
    </row>
    <row r="10947" spans="1:11" x14ac:dyDescent="0.45">
      <c r="A10947" s="3">
        <v>45961.632511574076</v>
      </c>
      <c r="B10947" s="1" t="s">
        <v>38</v>
      </c>
      <c r="C10947" t="str">
        <f>IFERROR(VLOOKUP(B10947,[10]電話端末!$A$2:$E$284,2,FALSE),"不在")</f>
        <v>【福岡】山崎芹奈</v>
      </c>
      <c r="D10947" s="1" t="s">
        <v>19</v>
      </c>
      <c r="E10947" t="str">
        <f>IFERROR(VLOOKUP(D10947,[10]電話端末!$A$2:$E$284,2,FALSE),"不在")</f>
        <v>【福岡】重松宝成</v>
      </c>
      <c r="F10947" s="1" t="s">
        <v>19</v>
      </c>
      <c r="G10947" t="str">
        <f>IFERROR(VLOOKUP(F10947,[10]電話端末!$A$2:$D$284,2,FALSE),"不在")</f>
        <v>【福岡】重松宝成</v>
      </c>
      <c r="H10947" s="4">
        <v>97</v>
      </c>
      <c r="I10947" s="4">
        <v>95</v>
      </c>
      <c r="K10947">
        <v>2.5103100447568101E+19</v>
      </c>
    </row>
    <row r="10948" spans="1:11" x14ac:dyDescent="0.45">
      <c r="A10948" s="3">
        <v>45961.63071759259</v>
      </c>
      <c r="B10948" s="1" t="s">
        <v>187</v>
      </c>
      <c r="C10948" t="str">
        <f>IFERROR(VLOOKUP(B10948,[10]電話端末!$A$2:$E$284,2,FALSE),"不在")</f>
        <v>【埼玉】石川恵理</v>
      </c>
      <c r="D10948" s="1" t="s">
        <v>241</v>
      </c>
      <c r="E10948" t="str">
        <f>IFERROR(VLOOKUP(D10948,[10]電話端末!$A$2:$E$284,2,FALSE),"不在")</f>
        <v>不在</v>
      </c>
      <c r="F10948" s="1"/>
      <c r="G10948" t="str">
        <f>IFERROR(VLOOKUP(F10948,[10]電話端末!$A$2:$D$284,2,FALSE),"不在")</f>
        <v>不在</v>
      </c>
      <c r="H10948" s="4">
        <v>0</v>
      </c>
      <c r="I10948" s="4">
        <v>0</v>
      </c>
      <c r="K10948">
        <v>2.5103100444368101E+19</v>
      </c>
    </row>
    <row r="10949" spans="1:11" x14ac:dyDescent="0.45">
      <c r="A10949" s="3">
        <v>45961.62709490741</v>
      </c>
      <c r="B10949" s="1" t="s">
        <v>99</v>
      </c>
      <c r="C10949" t="str">
        <f>IFERROR(VLOOKUP(B10949,[10]電話端末!$A$2:$E$284,2,FALSE),"不在")</f>
        <v>【名古屋】玉腰千恵</v>
      </c>
      <c r="D10949" s="1" t="s">
        <v>28</v>
      </c>
      <c r="E10949" t="str">
        <f>IFERROR(VLOOKUP(D10949,[10]電話端末!$A$2:$E$284,2,FALSE),"不在")</f>
        <v>【名古屋】大渕温子</v>
      </c>
      <c r="F10949" s="1" t="s">
        <v>28</v>
      </c>
      <c r="G10949" t="str">
        <f>IFERROR(VLOOKUP(F10949,[10]電話端末!$A$2:$D$284,2,FALSE),"不在")</f>
        <v>【名古屋】大渕温子</v>
      </c>
      <c r="H10949" s="4">
        <v>223</v>
      </c>
      <c r="I10949" s="4">
        <v>214</v>
      </c>
      <c r="K10949">
        <v>2.5103100439368102E+19</v>
      </c>
    </row>
    <row r="10950" spans="1:11" x14ac:dyDescent="0.45">
      <c r="A10950" s="3">
        <v>45961.626192129632</v>
      </c>
      <c r="B10950" s="1" t="s">
        <v>177</v>
      </c>
      <c r="C10950" t="str">
        <f>IFERROR(VLOOKUP(B10950,[10]電話端末!$A$2:$E$284,2,FALSE),"不在")</f>
        <v>【MF大阪】大村達也</v>
      </c>
      <c r="D10950" s="1" t="s">
        <v>222</v>
      </c>
      <c r="E10950" t="str">
        <f>IFERROR(VLOOKUP(D10950,[10]電話端末!$A$2:$E$284,2,FALSE),"不在")</f>
        <v>【本社EC】渡辺慶太</v>
      </c>
      <c r="F10950" s="1" t="s">
        <v>222</v>
      </c>
      <c r="G10950" t="str">
        <f>IFERROR(VLOOKUP(F10950,[10]電話端末!$A$2:$D$284,2,FALSE),"不在")</f>
        <v>【本社EC】渡辺慶太</v>
      </c>
      <c r="H10950" s="4">
        <v>36</v>
      </c>
      <c r="I10950" s="4">
        <v>33</v>
      </c>
      <c r="K10950">
        <v>2.5103100437868102E+19</v>
      </c>
    </row>
    <row r="10951" spans="1:11" x14ac:dyDescent="0.45">
      <c r="A10951" s="3">
        <v>45961.626168981478</v>
      </c>
      <c r="B10951" s="1" t="s">
        <v>177</v>
      </c>
      <c r="C10951" t="str">
        <f>IFERROR(VLOOKUP(B10951,[10]電話端末!$A$2:$E$284,2,FALSE),"不在")</f>
        <v>【MF大阪】大村達也</v>
      </c>
      <c r="D10951" s="1" t="s">
        <v>222</v>
      </c>
      <c r="E10951" t="str">
        <f>IFERROR(VLOOKUP(D10951,[10]電話端末!$A$2:$E$284,2,FALSE),"不在")</f>
        <v>【本社EC】渡辺慶太</v>
      </c>
      <c r="F10951" s="1"/>
      <c r="G10951" t="str">
        <f>IFERROR(VLOOKUP(F10951,[10]電話端末!$A$2:$D$284,2,FALSE),"不在")</f>
        <v>不在</v>
      </c>
      <c r="H10951" s="4">
        <v>0</v>
      </c>
      <c r="I10951" s="4">
        <v>0</v>
      </c>
      <c r="K10951">
        <v>2.5103100437668098E+19</v>
      </c>
    </row>
    <row r="10952" spans="1:11" x14ac:dyDescent="0.45">
      <c r="A10952" s="3">
        <v>45961.62605324074</v>
      </c>
      <c r="B10952" s="1" t="s">
        <v>44</v>
      </c>
      <c r="C10952" t="str">
        <f>IFERROR(VLOOKUP(B10952,[10]電話端末!$A$2:$E$284,2,FALSE),"不在")</f>
        <v>【福岡】奥薗美和</v>
      </c>
      <c r="D10952" s="1" t="s">
        <v>164</v>
      </c>
      <c r="E10952" t="str">
        <f>IFERROR(VLOOKUP(D10952,[10]電話端末!$A$2:$E$284,2,FALSE),"不在")</f>
        <v>【流山】蒲原健吾</v>
      </c>
      <c r="F10952" s="1" t="s">
        <v>164</v>
      </c>
      <c r="G10952" t="str">
        <f>IFERROR(VLOOKUP(F10952,[10]電話端末!$A$2:$D$284,2,FALSE),"不在")</f>
        <v>【流山】蒲原健吾</v>
      </c>
      <c r="H10952" s="4">
        <v>74</v>
      </c>
      <c r="I10952" s="4">
        <v>72</v>
      </c>
      <c r="K10952">
        <v>2.5103100437468099E+19</v>
      </c>
    </row>
    <row r="10953" spans="1:11" x14ac:dyDescent="0.45">
      <c r="A10953" s="3">
        <v>45961.622453703705</v>
      </c>
      <c r="B10953" s="1" t="s">
        <v>129</v>
      </c>
      <c r="C10953" t="str">
        <f>IFERROR(VLOOKUP(B10953,[10]電話端末!$A$2:$E$284,2,FALSE),"不在")</f>
        <v>【本社総務】赤羽恵理</v>
      </c>
      <c r="D10953" s="1" t="s">
        <v>24</v>
      </c>
      <c r="E10953" t="str">
        <f>IFERROR(VLOOKUP(D10953,[10]電話端末!$A$2:$E$284,2,FALSE),"不在")</f>
        <v>【MF大阪】内田優美</v>
      </c>
      <c r="F10953" s="1" t="s">
        <v>24</v>
      </c>
      <c r="G10953" t="str">
        <f>IFERROR(VLOOKUP(F10953,[10]電話端末!$A$2:$D$284,2,FALSE),"不在")</f>
        <v>【MF大阪】内田優美</v>
      </c>
      <c r="H10953" s="4">
        <v>472</v>
      </c>
      <c r="I10953" s="4">
        <v>470</v>
      </c>
      <c r="K10953">
        <v>2.5103100432768098E+19</v>
      </c>
    </row>
    <row r="10954" spans="1:11" x14ac:dyDescent="0.45">
      <c r="A10954" s="3">
        <v>45961.619131944448</v>
      </c>
      <c r="B10954" s="1" t="s">
        <v>128</v>
      </c>
      <c r="C10954" t="str">
        <f>IFERROR(VLOOKUP(B10954,[10]電話端末!$A$2:$E$284,2,FALSE),"不在")</f>
        <v>【仙台】仁藤佳美</v>
      </c>
      <c r="D10954" s="1" t="s">
        <v>27</v>
      </c>
      <c r="E10954" t="str">
        <f>IFERROR(VLOOKUP(D10954,[10]電話端末!$A$2:$E$284,2,FALSE),"不在")</f>
        <v>【本社在庫物流課】黒田靖広</v>
      </c>
      <c r="F10954" s="1" t="s">
        <v>27</v>
      </c>
      <c r="G10954" t="str">
        <f>IFERROR(VLOOKUP(F10954,[10]電話端末!$A$2:$D$284,2,FALSE),"不在")</f>
        <v>【本社在庫物流課】黒田靖広</v>
      </c>
      <c r="H10954" s="4">
        <v>143</v>
      </c>
      <c r="I10954" s="4">
        <v>141</v>
      </c>
      <c r="K10954">
        <v>2.5103100427868099E+19</v>
      </c>
    </row>
    <row r="10955" spans="1:11" x14ac:dyDescent="0.45">
      <c r="A10955" s="3">
        <v>45961.618969907409</v>
      </c>
      <c r="B10955" s="1" t="s">
        <v>64</v>
      </c>
      <c r="C10955" t="str">
        <f>IFERROR(VLOOKUP(B10955,[10]電話端末!$A$2:$E$284,2,FALSE),"不在")</f>
        <v>【MF大阪】渡邉莉乃</v>
      </c>
      <c r="D10955" s="1" t="s">
        <v>138</v>
      </c>
      <c r="E10955" t="str">
        <f>IFERROR(VLOOKUP(D10955,[10]電話端末!$A$2:$E$284,2,FALSE),"不在")</f>
        <v>【仙台】着信グループ</v>
      </c>
      <c r="F10955" s="1" t="s">
        <v>118</v>
      </c>
      <c r="G10955" t="str">
        <f>IFERROR(VLOOKUP(F10955,[10]電話端末!$A$2:$D$284,2,FALSE),"不在")</f>
        <v>【仙台】真壁彰子</v>
      </c>
      <c r="H10955" s="4">
        <v>222</v>
      </c>
      <c r="I10955" s="4">
        <v>219</v>
      </c>
      <c r="K10955">
        <v>2.51031004274681E+19</v>
      </c>
    </row>
    <row r="10956" spans="1:11" x14ac:dyDescent="0.45">
      <c r="A10956" s="3">
        <v>45961.618043981478</v>
      </c>
      <c r="B10956" s="1" t="s">
        <v>38</v>
      </c>
      <c r="C10956" t="str">
        <f>IFERROR(VLOOKUP(B10956,[10]電話端末!$A$2:$E$284,2,FALSE),"不在")</f>
        <v>【福岡】山崎芹奈</v>
      </c>
      <c r="D10956" s="1" t="s">
        <v>44</v>
      </c>
      <c r="E10956" t="str">
        <f>IFERROR(VLOOKUP(D10956,[10]電話端末!$A$2:$E$284,2,FALSE),"不在")</f>
        <v>【福岡】奥薗美和</v>
      </c>
      <c r="F10956" s="1" t="s">
        <v>44</v>
      </c>
      <c r="G10956" t="str">
        <f>IFERROR(VLOOKUP(F10956,[10]電話端末!$A$2:$D$284,2,FALSE),"不在")</f>
        <v>【福岡】奥薗美和</v>
      </c>
      <c r="H10956" s="4">
        <v>61</v>
      </c>
      <c r="I10956" s="4">
        <v>59</v>
      </c>
      <c r="K10956">
        <v>2.51031004258681E+19</v>
      </c>
    </row>
    <row r="10957" spans="1:11" x14ac:dyDescent="0.45">
      <c r="A10957" s="3">
        <v>45961.617893518516</v>
      </c>
      <c r="B10957" s="1" t="s">
        <v>44</v>
      </c>
      <c r="C10957" t="str">
        <f>IFERROR(VLOOKUP(B10957,[10]電話端末!$A$2:$E$284,2,FALSE),"不在")</f>
        <v>【福岡】奥薗美和</v>
      </c>
      <c r="D10957" s="1" t="s">
        <v>48</v>
      </c>
      <c r="E10957" t="str">
        <f>IFERROR(VLOOKUP(D10957,[10]電話端末!$A$2:$E$284,2,FALSE),"不在")</f>
        <v>【福岡】松添愛</v>
      </c>
      <c r="F10957" s="1" t="s">
        <v>48</v>
      </c>
      <c r="G10957" t="str">
        <f>IFERROR(VLOOKUP(F10957,[10]電話端末!$A$2:$D$284,2,FALSE),"不在")</f>
        <v>【福岡】松添愛</v>
      </c>
      <c r="H10957" s="4">
        <v>57</v>
      </c>
      <c r="I10957" s="4">
        <v>56</v>
      </c>
      <c r="K10957">
        <v>2.5103100425368101E+19</v>
      </c>
    </row>
    <row r="10958" spans="1:11" x14ac:dyDescent="0.45">
      <c r="A10958" s="3">
        <v>45961.616793981484</v>
      </c>
      <c r="B10958" s="1" t="s">
        <v>454</v>
      </c>
      <c r="C10958" t="str">
        <f>IFERROR(VLOOKUP(B10958,[10]電話端末!$A$2:$E$284,2,FALSE),"不在")</f>
        <v>【千葉】菊地寿治</v>
      </c>
      <c r="D10958" s="1" t="s">
        <v>37</v>
      </c>
      <c r="E10958" t="str">
        <f>IFERROR(VLOOKUP(D10958,[10]電話端末!$A$2:$E$284,2,FALSE),"不在")</f>
        <v>【千葉】小島佳菜</v>
      </c>
      <c r="F10958" s="1" t="s">
        <v>37</v>
      </c>
      <c r="G10958" t="str">
        <f>IFERROR(VLOOKUP(F10958,[10]電話端末!$A$2:$D$284,2,FALSE),"不在")</f>
        <v>【千葉】小島佳菜</v>
      </c>
      <c r="H10958" s="4">
        <v>53</v>
      </c>
      <c r="I10958" s="4">
        <v>52</v>
      </c>
      <c r="K10958">
        <v>2.5103100423568101E+19</v>
      </c>
    </row>
    <row r="10959" spans="1:11" x14ac:dyDescent="0.45">
      <c r="A10959" s="3">
        <v>45961.613981481481</v>
      </c>
      <c r="B10959" s="1" t="s">
        <v>34</v>
      </c>
      <c r="C10959" t="str">
        <f>IFERROR(VLOOKUP(B10959,[10]電話端末!$A$2:$E$284,2,FALSE),"不在")</f>
        <v>【埼玉】細田昌子</v>
      </c>
      <c r="D10959" s="1" t="s">
        <v>188</v>
      </c>
      <c r="E10959" t="str">
        <f>IFERROR(VLOOKUP(D10959,[10]電話端末!$A$2:$E$284,2,FALSE),"不在")</f>
        <v>【埼玉】吉田夏子</v>
      </c>
      <c r="F10959" s="1" t="s">
        <v>188</v>
      </c>
      <c r="G10959" t="str">
        <f>IFERROR(VLOOKUP(F10959,[10]電話端末!$A$2:$D$284,2,FALSE),"不在")</f>
        <v>【埼玉】吉田夏子</v>
      </c>
      <c r="H10959" s="4">
        <v>70</v>
      </c>
      <c r="I10959" s="4">
        <v>68</v>
      </c>
      <c r="K10959">
        <v>2.5103100418868101E+19</v>
      </c>
    </row>
    <row r="10960" spans="1:11" x14ac:dyDescent="0.45">
      <c r="A10960" s="3">
        <v>45961.613275462965</v>
      </c>
      <c r="B10960" s="1" t="s">
        <v>48</v>
      </c>
      <c r="C10960" t="str">
        <f>IFERROR(VLOOKUP(B10960,[10]電話端末!$A$2:$E$284,2,FALSE),"不在")</f>
        <v>【福岡】松添愛</v>
      </c>
      <c r="D10960" s="1" t="s">
        <v>611</v>
      </c>
      <c r="E10960" t="str">
        <f>IFERROR(VLOOKUP(D10960,[10]電話端末!$A$2:$E$284,2,FALSE),"不在")</f>
        <v>不在</v>
      </c>
      <c r="F10960" s="1"/>
      <c r="G10960" t="str">
        <f>IFERROR(VLOOKUP(F10960,[10]電話端末!$A$2:$D$284,2,FALSE),"不在")</f>
        <v>不在</v>
      </c>
      <c r="H10960" s="4">
        <v>0</v>
      </c>
      <c r="I10960" s="4">
        <v>0</v>
      </c>
      <c r="K10960">
        <v>2.51031004178681E+19</v>
      </c>
    </row>
    <row r="10961" spans="1:11" x14ac:dyDescent="0.45">
      <c r="A10961" s="3">
        <v>45961.613043981481</v>
      </c>
      <c r="B10961" s="1" t="s">
        <v>188</v>
      </c>
      <c r="C10961" t="str">
        <f>IFERROR(VLOOKUP(B10961,[10]電話端末!$A$2:$E$284,2,FALSE),"不在")</f>
        <v>【埼玉】吉田夏子</v>
      </c>
      <c r="D10961" s="1" t="s">
        <v>37</v>
      </c>
      <c r="E10961" t="str">
        <f>IFERROR(VLOOKUP(D10961,[10]電話端末!$A$2:$E$284,2,FALSE),"不在")</f>
        <v>【千葉】小島佳菜</v>
      </c>
      <c r="F10961" s="1" t="s">
        <v>37</v>
      </c>
      <c r="G10961" t="str">
        <f>IFERROR(VLOOKUP(F10961,[10]電話端末!$A$2:$D$284,2,FALSE),"不在")</f>
        <v>【千葉】小島佳菜</v>
      </c>
      <c r="H10961" s="4">
        <v>33</v>
      </c>
      <c r="I10961" s="4">
        <v>30</v>
      </c>
      <c r="K10961">
        <v>2.5103100417268101E+19</v>
      </c>
    </row>
    <row r="10962" spans="1:11" x14ac:dyDescent="0.45">
      <c r="A10962" s="3">
        <v>45961.610625000001</v>
      </c>
      <c r="B10962" s="1" t="s">
        <v>125</v>
      </c>
      <c r="C10962" t="str">
        <f>IFERROR(VLOOKUP(B10962,[10]電話端末!$A$2:$E$284,2,FALSE),"不在")</f>
        <v>【横浜】山﨑啓右</v>
      </c>
      <c r="D10962" s="1" t="s">
        <v>37</v>
      </c>
      <c r="E10962" t="str">
        <f>IFERROR(VLOOKUP(D10962,[10]電話端末!$A$2:$E$284,2,FALSE),"不在")</f>
        <v>【千葉】小島佳菜</v>
      </c>
      <c r="F10962" s="1"/>
      <c r="G10962" t="str">
        <f>IFERROR(VLOOKUP(F10962,[10]電話端末!$A$2:$D$284,2,FALSE),"不在")</f>
        <v>不在</v>
      </c>
      <c r="H10962" s="4">
        <v>0</v>
      </c>
      <c r="I10962" s="4">
        <v>0</v>
      </c>
      <c r="K10962">
        <v>2.5103100413168099E+19</v>
      </c>
    </row>
    <row r="10963" spans="1:11" x14ac:dyDescent="0.45">
      <c r="A10963" s="3">
        <v>45961.608460648145</v>
      </c>
      <c r="B10963" s="1" t="s">
        <v>39</v>
      </c>
      <c r="C10963" t="str">
        <f>IFERROR(VLOOKUP(B10963,[10]電話端末!$A$2:$E$284,2,FALSE),"不在")</f>
        <v>【福岡】松尾明日香</v>
      </c>
      <c r="D10963" s="1" t="s">
        <v>44</v>
      </c>
      <c r="E10963" t="str">
        <f>IFERROR(VLOOKUP(D10963,[10]電話端末!$A$2:$E$284,2,FALSE),"不在")</f>
        <v>【福岡】奥薗美和</v>
      </c>
      <c r="F10963" s="1" t="s">
        <v>44</v>
      </c>
      <c r="G10963" t="str">
        <f>IFERROR(VLOOKUP(F10963,[10]電話端末!$A$2:$D$284,2,FALSE),"不在")</f>
        <v>【福岡】奥薗美和</v>
      </c>
      <c r="H10963" s="4">
        <v>117</v>
      </c>
      <c r="I10963" s="4">
        <v>115</v>
      </c>
      <c r="K10963">
        <v>2.5103100409168101E+19</v>
      </c>
    </row>
    <row r="10964" spans="1:11" x14ac:dyDescent="0.45">
      <c r="A10964" s="3">
        <v>45961.607476851852</v>
      </c>
      <c r="B10964" s="1" t="s">
        <v>25</v>
      </c>
      <c r="C10964" t="str">
        <f>IFERROR(VLOOKUP(B10964,[10]電話端末!$A$2:$E$284,2,FALSE),"不在")</f>
        <v>【埼玉】池田千恵子</v>
      </c>
      <c r="D10964" s="1" t="s">
        <v>55</v>
      </c>
      <c r="E10964" t="str">
        <f>IFERROR(VLOOKUP(D10964,[10]電話端末!$A$2:$E$284,2,FALSE),"不在")</f>
        <v>【東京】高澤早紀</v>
      </c>
      <c r="F10964" s="1" t="s">
        <v>55</v>
      </c>
      <c r="G10964" t="str">
        <f>IFERROR(VLOOKUP(F10964,[10]電話端末!$A$2:$D$284,2,FALSE),"不在")</f>
        <v>【東京】高澤早紀</v>
      </c>
      <c r="H10964" s="4">
        <v>92</v>
      </c>
      <c r="I10964" s="4">
        <v>91</v>
      </c>
      <c r="K10964">
        <v>2.51031004079681E+19</v>
      </c>
    </row>
    <row r="10965" spans="1:11" x14ac:dyDescent="0.45">
      <c r="A10965" s="3">
        <v>45961.606909722221</v>
      </c>
      <c r="B10965" s="1" t="s">
        <v>125</v>
      </c>
      <c r="C10965" t="str">
        <f>IFERROR(VLOOKUP(B10965,[10]電話端末!$A$2:$E$284,2,FALSE),"不在")</f>
        <v>【横浜】山﨑啓右</v>
      </c>
      <c r="D10965" s="1" t="s">
        <v>31</v>
      </c>
      <c r="E10965" t="str">
        <f>IFERROR(VLOOKUP(D10965,[10]電話端末!$A$2:$E$284,2,FALSE),"不在")</f>
        <v>【千葉】着信グループ</v>
      </c>
      <c r="F10965" s="1" t="s">
        <v>76</v>
      </c>
      <c r="G10965" t="str">
        <f>IFERROR(VLOOKUP(F10965,[10]電話端末!$A$2:$D$284,2,FALSE),"不在")</f>
        <v>【埼玉】豊田里花</v>
      </c>
      <c r="H10965" s="4">
        <v>13</v>
      </c>
      <c r="I10965" s="4">
        <v>1</v>
      </c>
      <c r="K10965">
        <v>2.5103100407268098E+19</v>
      </c>
    </row>
    <row r="10966" spans="1:11" x14ac:dyDescent="0.45">
      <c r="A10966" s="3">
        <v>45961.60670138889</v>
      </c>
      <c r="B10966" s="1" t="s">
        <v>125</v>
      </c>
      <c r="C10966" t="str">
        <f>IFERROR(VLOOKUP(B10966,[10]電話端末!$A$2:$E$284,2,FALSE),"不在")</f>
        <v>【横浜】山﨑啓右</v>
      </c>
      <c r="D10966" s="1" t="s">
        <v>37</v>
      </c>
      <c r="E10966" t="str">
        <f>IFERROR(VLOOKUP(D10966,[10]電話端末!$A$2:$E$284,2,FALSE),"不在")</f>
        <v>【千葉】小島佳菜</v>
      </c>
      <c r="F10966" s="1"/>
      <c r="G10966" t="str">
        <f>IFERROR(VLOOKUP(F10966,[10]電話端末!$A$2:$D$284,2,FALSE),"不在")</f>
        <v>不在</v>
      </c>
      <c r="H10966" s="4">
        <v>1</v>
      </c>
      <c r="I10966" s="4">
        <v>0</v>
      </c>
      <c r="K10966">
        <v>2.5103100406768099E+19</v>
      </c>
    </row>
    <row r="10967" spans="1:11" x14ac:dyDescent="0.45">
      <c r="A10967" s="3">
        <v>45961.606273148151</v>
      </c>
      <c r="B10967" s="1" t="s">
        <v>36</v>
      </c>
      <c r="C10967" t="str">
        <f>IFERROR(VLOOKUP(B10967,[10]電話端末!$A$2:$E$284,2,FALSE),"不在")</f>
        <v>【名古屋】稲垣みちる</v>
      </c>
      <c r="D10967" s="1" t="s">
        <v>95</v>
      </c>
      <c r="E10967" t="str">
        <f>IFERROR(VLOOKUP(D10967,[10]電話端末!$A$2:$E$284,2,FALSE),"不在")</f>
        <v>【MF大阪】着信グループ</v>
      </c>
      <c r="F10967" s="1" t="s">
        <v>63</v>
      </c>
      <c r="G10967" t="str">
        <f>IFERROR(VLOOKUP(F10967,[10]電話端末!$A$2:$D$284,2,FALSE),"不在")</f>
        <v>【MF大阪】松尾セリ菜</v>
      </c>
      <c r="H10967" s="4">
        <v>56</v>
      </c>
      <c r="I10967" s="4">
        <v>52</v>
      </c>
      <c r="K10967">
        <v>2.5103100405968101E+19</v>
      </c>
    </row>
    <row r="10968" spans="1:11" x14ac:dyDescent="0.45">
      <c r="A10968" s="3">
        <v>45961.603773148148</v>
      </c>
      <c r="B10968" s="1" t="s">
        <v>125</v>
      </c>
      <c r="C10968" t="str">
        <f>IFERROR(VLOOKUP(B10968,[10]電話端末!$A$2:$E$284,2,FALSE),"不在")</f>
        <v>【横浜】山﨑啓右</v>
      </c>
      <c r="D10968" s="1" t="s">
        <v>37</v>
      </c>
      <c r="E10968" t="str">
        <f>IFERROR(VLOOKUP(D10968,[10]電話端末!$A$2:$E$284,2,FALSE),"不在")</f>
        <v>【千葉】小島佳菜</v>
      </c>
      <c r="F10968" s="1"/>
      <c r="G10968" t="str">
        <f>IFERROR(VLOOKUP(F10968,[10]電話端末!$A$2:$D$284,2,FALSE),"不在")</f>
        <v>不在</v>
      </c>
      <c r="H10968" s="4">
        <v>0</v>
      </c>
      <c r="I10968" s="4">
        <v>0</v>
      </c>
      <c r="K10968">
        <v>2.5103100403568099E+19</v>
      </c>
    </row>
    <row r="10969" spans="1:11" x14ac:dyDescent="0.45">
      <c r="A10969" s="3">
        <v>45961.603125000001</v>
      </c>
      <c r="B10969" s="1" t="s">
        <v>188</v>
      </c>
      <c r="C10969" t="str">
        <f>IFERROR(VLOOKUP(B10969,[10]電話端末!$A$2:$E$284,2,FALSE),"不在")</f>
        <v>【埼玉】吉田夏子</v>
      </c>
      <c r="D10969" s="1" t="s">
        <v>37</v>
      </c>
      <c r="E10969" t="str">
        <f>IFERROR(VLOOKUP(D10969,[10]電話端末!$A$2:$E$284,2,FALSE),"不在")</f>
        <v>【千葉】小島佳菜</v>
      </c>
      <c r="F10969" s="1"/>
      <c r="G10969" t="str">
        <f>IFERROR(VLOOKUP(F10969,[10]電話端末!$A$2:$D$284,2,FALSE),"不在")</f>
        <v>不在</v>
      </c>
      <c r="H10969" s="4">
        <v>1</v>
      </c>
      <c r="I10969" s="4">
        <v>0</v>
      </c>
      <c r="K10969">
        <v>2.5103100402168099E+19</v>
      </c>
    </row>
    <row r="10970" spans="1:11" x14ac:dyDescent="0.45">
      <c r="A10970" s="3">
        <v>45961.602418981478</v>
      </c>
      <c r="B10970" s="1" t="s">
        <v>454</v>
      </c>
      <c r="C10970" t="str">
        <f>IFERROR(VLOOKUP(B10970,[10]電話端末!$A$2:$E$284,2,FALSE),"不在")</f>
        <v>【千葉】菊地寿治</v>
      </c>
      <c r="D10970" s="1" t="s">
        <v>37</v>
      </c>
      <c r="E10970" t="str">
        <f>IFERROR(VLOOKUP(D10970,[10]電話端末!$A$2:$E$284,2,FALSE),"不在")</f>
        <v>【千葉】小島佳菜</v>
      </c>
      <c r="F10970" s="1" t="s">
        <v>37</v>
      </c>
      <c r="G10970" t="str">
        <f>IFERROR(VLOOKUP(F10970,[10]電話端末!$A$2:$D$284,2,FALSE),"不在")</f>
        <v>【千葉】小島佳菜</v>
      </c>
      <c r="H10970" s="4">
        <v>36</v>
      </c>
      <c r="I10970" s="4">
        <v>35</v>
      </c>
      <c r="K10970">
        <v>2.5103100401268101E+19</v>
      </c>
    </row>
    <row r="10971" spans="1:11" x14ac:dyDescent="0.45">
      <c r="A10971" s="3">
        <v>45961.601770833331</v>
      </c>
      <c r="B10971" s="1" t="s">
        <v>125</v>
      </c>
      <c r="C10971" t="str">
        <f>IFERROR(VLOOKUP(B10971,[10]電話端末!$A$2:$E$284,2,FALSE),"不在")</f>
        <v>【横浜】山﨑啓右</v>
      </c>
      <c r="D10971" s="1" t="s">
        <v>37</v>
      </c>
      <c r="E10971" t="str">
        <f>IFERROR(VLOOKUP(D10971,[10]電話端末!$A$2:$E$284,2,FALSE),"不在")</f>
        <v>【千葉】小島佳菜</v>
      </c>
      <c r="F10971" s="1"/>
      <c r="G10971" t="str">
        <f>IFERROR(VLOOKUP(F10971,[10]電話端末!$A$2:$D$284,2,FALSE),"不在")</f>
        <v>不在</v>
      </c>
      <c r="H10971" s="4">
        <v>1</v>
      </c>
      <c r="I10971" s="4">
        <v>0</v>
      </c>
      <c r="K10971">
        <v>2.51031003999681E+19</v>
      </c>
    </row>
    <row r="10972" spans="1:11" x14ac:dyDescent="0.45">
      <c r="A10972" s="3">
        <v>45961.601666666669</v>
      </c>
      <c r="B10972" s="1" t="s">
        <v>188</v>
      </c>
      <c r="C10972" t="str">
        <f>IFERROR(VLOOKUP(B10972,[10]電話端末!$A$2:$E$284,2,FALSE),"不在")</f>
        <v>【埼玉】吉田夏子</v>
      </c>
      <c r="D10972" s="1" t="s">
        <v>37</v>
      </c>
      <c r="E10972" t="str">
        <f>IFERROR(VLOOKUP(D10972,[10]電話端末!$A$2:$E$284,2,FALSE),"不在")</f>
        <v>【千葉】小島佳菜</v>
      </c>
      <c r="F10972" s="1"/>
      <c r="G10972" t="str">
        <f>IFERROR(VLOOKUP(F10972,[10]電話端末!$A$2:$D$284,2,FALSE),"不在")</f>
        <v>不在</v>
      </c>
      <c r="H10972" s="4">
        <v>0</v>
      </c>
      <c r="I10972" s="4">
        <v>0</v>
      </c>
      <c r="K10972">
        <v>2.5103100399868101E+19</v>
      </c>
    </row>
    <row r="10973" spans="1:11" x14ac:dyDescent="0.45">
      <c r="A10973" s="3">
        <v>45961.601215277777</v>
      </c>
      <c r="B10973" s="1" t="s">
        <v>188</v>
      </c>
      <c r="C10973" t="str">
        <f>IFERROR(VLOOKUP(B10973,[10]電話端末!$A$2:$E$284,2,FALSE),"不在")</f>
        <v>【埼玉】吉田夏子</v>
      </c>
      <c r="D10973" s="1" t="s">
        <v>37</v>
      </c>
      <c r="E10973" t="str">
        <f>IFERROR(VLOOKUP(D10973,[10]電話端末!$A$2:$E$284,2,FALSE),"不在")</f>
        <v>【千葉】小島佳菜</v>
      </c>
      <c r="F10973" s="1"/>
      <c r="G10973" t="str">
        <f>IFERROR(VLOOKUP(F10973,[10]電話端末!$A$2:$D$284,2,FALSE),"不在")</f>
        <v>不在</v>
      </c>
      <c r="H10973" s="4">
        <v>1</v>
      </c>
      <c r="I10973" s="4">
        <v>0</v>
      </c>
      <c r="K10973">
        <v>2.5103100399668101E+19</v>
      </c>
    </row>
    <row r="10974" spans="1:11" x14ac:dyDescent="0.45">
      <c r="A10974" s="3">
        <v>45961.601076388892</v>
      </c>
      <c r="B10974" s="1" t="s">
        <v>44</v>
      </c>
      <c r="C10974" t="str">
        <f>IFERROR(VLOOKUP(B10974,[10]電話端末!$A$2:$E$284,2,FALSE),"不在")</f>
        <v>【福岡】奥薗美和</v>
      </c>
      <c r="D10974" s="1" t="s">
        <v>19</v>
      </c>
      <c r="E10974" t="str">
        <f>IFERROR(VLOOKUP(D10974,[10]電話端末!$A$2:$E$284,2,FALSE),"不在")</f>
        <v>【福岡】重松宝成</v>
      </c>
      <c r="F10974" s="1" t="s">
        <v>19</v>
      </c>
      <c r="G10974" t="str">
        <f>IFERROR(VLOOKUP(F10974,[10]電話端末!$A$2:$D$284,2,FALSE),"不在")</f>
        <v>【福岡】重松宝成</v>
      </c>
      <c r="H10974" s="4">
        <v>408</v>
      </c>
      <c r="I10974" s="4">
        <v>406</v>
      </c>
      <c r="K10974">
        <v>2.5103100399268098E+19</v>
      </c>
    </row>
    <row r="10975" spans="1:11" x14ac:dyDescent="0.45">
      <c r="A10975" s="3">
        <v>45961.600023148145</v>
      </c>
      <c r="B10975" s="1" t="s">
        <v>50</v>
      </c>
      <c r="C10975" t="str">
        <f>IFERROR(VLOOKUP(B10975,[10]電話端末!$A$2:$E$284,2,FALSE),"不在")</f>
        <v>【流山】浅沼潤也</v>
      </c>
      <c r="D10975" s="1" t="s">
        <v>49</v>
      </c>
      <c r="E10975" t="str">
        <f>IFERROR(VLOOKUP(D10975,[10]電話端末!$A$2:$E$284,2,FALSE),"不在")</f>
        <v>【流山】鴻池千紗都</v>
      </c>
      <c r="F10975" s="1" t="s">
        <v>49</v>
      </c>
      <c r="G10975" t="str">
        <f>IFERROR(VLOOKUP(F10975,[10]電話端末!$A$2:$D$284,2,FALSE),"不在")</f>
        <v>【流山】鴻池千紗都</v>
      </c>
      <c r="H10975" s="4">
        <v>45</v>
      </c>
      <c r="I10975" s="4">
        <v>42</v>
      </c>
      <c r="K10975">
        <v>2.5103100397868102E+19</v>
      </c>
    </row>
    <row r="10976" spans="1:11" x14ac:dyDescent="0.45">
      <c r="A10976" s="3">
        <v>45961.599733796298</v>
      </c>
      <c r="B10976" s="1" t="s">
        <v>49</v>
      </c>
      <c r="C10976" t="str">
        <f>IFERROR(VLOOKUP(B10976,[10]電話端末!$A$2:$E$284,2,FALSE),"不在")</f>
        <v>【流山】鴻池千紗都</v>
      </c>
      <c r="D10976" s="1" t="s">
        <v>50</v>
      </c>
      <c r="E10976" t="str">
        <f>IFERROR(VLOOKUP(D10976,[10]電話端末!$A$2:$E$284,2,FALSE),"不在")</f>
        <v>【流山】浅沼潤也</v>
      </c>
      <c r="F10976" s="1" t="s">
        <v>50</v>
      </c>
      <c r="G10976" t="str">
        <f>IFERROR(VLOOKUP(F10976,[10]電話端末!$A$2:$D$284,2,FALSE),"不在")</f>
        <v>【流山】浅沼潤也</v>
      </c>
      <c r="H10976" s="4">
        <v>21</v>
      </c>
      <c r="I10976" s="4">
        <v>1</v>
      </c>
      <c r="K10976">
        <v>2.5103100397268099E+19</v>
      </c>
    </row>
    <row r="10977" spans="1:11" x14ac:dyDescent="0.45">
      <c r="A10977" s="3">
        <v>45961.59946759259</v>
      </c>
      <c r="B10977" s="1" t="s">
        <v>125</v>
      </c>
      <c r="C10977" t="str">
        <f>IFERROR(VLOOKUP(B10977,[10]電話端末!$A$2:$E$284,2,FALSE),"不在")</f>
        <v>【横浜】山﨑啓右</v>
      </c>
      <c r="D10977" s="1" t="s">
        <v>37</v>
      </c>
      <c r="E10977" t="str">
        <f>IFERROR(VLOOKUP(D10977,[10]電話端末!$A$2:$E$284,2,FALSE),"不在")</f>
        <v>【千葉】小島佳菜</v>
      </c>
      <c r="F10977" s="1"/>
      <c r="G10977" t="str">
        <f>IFERROR(VLOOKUP(F10977,[10]電話端末!$A$2:$D$284,2,FALSE),"不在")</f>
        <v>不在</v>
      </c>
      <c r="H10977" s="4">
        <v>1</v>
      </c>
      <c r="I10977" s="4">
        <v>0</v>
      </c>
      <c r="K10977">
        <v>2.5103100396668101E+19</v>
      </c>
    </row>
    <row r="10978" spans="1:11" x14ac:dyDescent="0.45">
      <c r="A10978" s="3">
        <v>45961.598946759259</v>
      </c>
      <c r="B10978" s="1" t="s">
        <v>67</v>
      </c>
      <c r="C10978" t="str">
        <f>IFERROR(VLOOKUP(B10978,[10]電話端末!$A$2:$E$284,2,FALSE),"不在")</f>
        <v>【MF大阪】後垣幸恵</v>
      </c>
      <c r="D10978" s="1" t="s">
        <v>33</v>
      </c>
      <c r="E10978" t="str">
        <f>IFERROR(VLOOKUP(D10978,[10]電話端末!$A$2:$E$284,2,FALSE),"不在")</f>
        <v>【本社経理】池上有花</v>
      </c>
      <c r="F10978" s="1" t="s">
        <v>11</v>
      </c>
      <c r="G10978" t="str">
        <f>IFERROR(VLOOKUP(F10978,[10]電話端末!$A$2:$D$284,2,FALSE),"不在")</f>
        <v>【本社経理】池上有花</v>
      </c>
      <c r="H10978" s="4">
        <v>49</v>
      </c>
      <c r="I10978" s="4">
        <v>46</v>
      </c>
      <c r="K10978">
        <v>2.5103100395568099E+19</v>
      </c>
    </row>
    <row r="10979" spans="1:11" x14ac:dyDescent="0.45">
      <c r="A10979" s="3">
        <v>45961.598263888889</v>
      </c>
      <c r="B10979" s="1" t="s">
        <v>125</v>
      </c>
      <c r="C10979" t="str">
        <f>IFERROR(VLOOKUP(B10979,[10]電話端末!$A$2:$E$284,2,FALSE),"不在")</f>
        <v>【横浜】山﨑啓右</v>
      </c>
      <c r="D10979" s="1" t="s">
        <v>37</v>
      </c>
      <c r="E10979" t="str">
        <f>IFERROR(VLOOKUP(D10979,[10]電話端末!$A$2:$E$284,2,FALSE),"不在")</f>
        <v>【千葉】小島佳菜</v>
      </c>
      <c r="F10979" s="1" t="s">
        <v>37</v>
      </c>
      <c r="G10979" t="str">
        <f>IFERROR(VLOOKUP(F10979,[10]電話端末!$A$2:$D$284,2,FALSE),"不在")</f>
        <v>【千葉】小島佳菜</v>
      </c>
      <c r="H10979" s="4">
        <v>30</v>
      </c>
      <c r="I10979" s="4">
        <v>27</v>
      </c>
      <c r="K10979">
        <v>2.51031003938681E+19</v>
      </c>
    </row>
    <row r="10980" spans="1:11" x14ac:dyDescent="0.45">
      <c r="A10980" s="3">
        <v>45961.596932870372</v>
      </c>
      <c r="B10980" s="1" t="s">
        <v>76</v>
      </c>
      <c r="C10980" t="str">
        <f>IFERROR(VLOOKUP(B10980,[10]電話端末!$A$2:$E$284,2,FALSE),"不在")</f>
        <v>【埼玉】豊田里花</v>
      </c>
      <c r="D10980" s="1" t="s">
        <v>54</v>
      </c>
      <c r="E10980" t="str">
        <f>IFERROR(VLOOKUP(D10980,[10]電話端末!$A$2:$E$284,2,FALSE),"不在")</f>
        <v>【東京】着信グループ</v>
      </c>
      <c r="F10980" s="1" t="s">
        <v>60</v>
      </c>
      <c r="G10980" t="str">
        <f>IFERROR(VLOOKUP(F10980,[10]電話端末!$A$2:$D$284,2,FALSE),"不在")</f>
        <v>【東京】林まど佳</v>
      </c>
      <c r="H10980" s="4">
        <v>29</v>
      </c>
      <c r="I10980" s="4">
        <v>28</v>
      </c>
      <c r="K10980">
        <v>2.5103100391168098E+19</v>
      </c>
    </row>
    <row r="10981" spans="1:11" x14ac:dyDescent="0.45">
      <c r="A10981" s="3">
        <v>45961.596909722219</v>
      </c>
      <c r="B10981" s="1" t="s">
        <v>125</v>
      </c>
      <c r="C10981" t="str">
        <f>IFERROR(VLOOKUP(B10981,[10]電話端末!$A$2:$E$284,2,FALSE),"不在")</f>
        <v>【横浜】山﨑啓右</v>
      </c>
      <c r="D10981" s="1" t="s">
        <v>31</v>
      </c>
      <c r="E10981" t="str">
        <f>IFERROR(VLOOKUP(D10981,[10]電話端末!$A$2:$E$284,2,FALSE),"不在")</f>
        <v>【千葉】着信グループ</v>
      </c>
      <c r="F10981" s="1" t="s">
        <v>61</v>
      </c>
      <c r="G10981" t="str">
        <f>IFERROR(VLOOKUP(F10981,[10]電話端末!$A$2:$D$284,2,FALSE),"不在")</f>
        <v>【埼玉】竹内梓</v>
      </c>
      <c r="H10981" s="4">
        <v>20</v>
      </c>
      <c r="I10981" s="4">
        <v>17</v>
      </c>
      <c r="K10981">
        <v>2.5103100391068099E+19</v>
      </c>
    </row>
    <row r="10982" spans="1:11" x14ac:dyDescent="0.45">
      <c r="A10982" s="3">
        <v>45961.593831018516</v>
      </c>
      <c r="B10982" s="1" t="s">
        <v>44</v>
      </c>
      <c r="C10982" t="str">
        <f>IFERROR(VLOOKUP(B10982,[10]電話端末!$A$2:$E$284,2,FALSE),"不在")</f>
        <v>【福岡】奥薗美和</v>
      </c>
      <c r="D10982" s="1" t="s">
        <v>38</v>
      </c>
      <c r="E10982" t="str">
        <f>IFERROR(VLOOKUP(D10982,[10]電話端末!$A$2:$E$284,2,FALSE),"不在")</f>
        <v>【福岡】山崎芹奈</v>
      </c>
      <c r="F10982" s="1" t="s">
        <v>38</v>
      </c>
      <c r="G10982" t="str">
        <f>IFERROR(VLOOKUP(F10982,[10]電話端末!$A$2:$D$284,2,FALSE),"不在")</f>
        <v>【福岡】山崎芹奈</v>
      </c>
      <c r="H10982" s="4">
        <v>70</v>
      </c>
      <c r="I10982" s="4">
        <v>69</v>
      </c>
      <c r="K10982">
        <v>2.51031003839681E+19</v>
      </c>
    </row>
    <row r="10983" spans="1:11" x14ac:dyDescent="0.45">
      <c r="A10983" s="3">
        <v>45961.591608796298</v>
      </c>
      <c r="B10983" s="1" t="s">
        <v>61</v>
      </c>
      <c r="C10983" t="str">
        <f>IFERROR(VLOOKUP(B10983,[10]電話端末!$A$2:$E$284,2,FALSE),"不在")</f>
        <v>【埼玉】竹内梓</v>
      </c>
      <c r="D10983" s="1" t="s">
        <v>31</v>
      </c>
      <c r="E10983" t="str">
        <f>IFERROR(VLOOKUP(D10983,[10]電話端末!$A$2:$E$284,2,FALSE),"不在")</f>
        <v>【千葉】着信グループ</v>
      </c>
      <c r="F10983" s="1" t="s">
        <v>454</v>
      </c>
      <c r="G10983" t="str">
        <f>IFERROR(VLOOKUP(F10983,[10]電話端末!$A$2:$D$284,2,FALSE),"不在")</f>
        <v>【千葉】菊地寿治</v>
      </c>
      <c r="H10983" s="4">
        <v>43</v>
      </c>
      <c r="I10983" s="4">
        <v>39</v>
      </c>
      <c r="K10983">
        <v>2.5103100379868099E+19</v>
      </c>
    </row>
    <row r="10984" spans="1:11" x14ac:dyDescent="0.45">
      <c r="A10984" s="3">
        <v>45961.591493055559</v>
      </c>
      <c r="B10984" s="1" t="s">
        <v>61</v>
      </c>
      <c r="C10984" t="str">
        <f>IFERROR(VLOOKUP(B10984,[10]電話端末!$A$2:$E$284,2,FALSE),"不在")</f>
        <v>【埼玉】竹内梓</v>
      </c>
      <c r="D10984" s="1" t="s">
        <v>37</v>
      </c>
      <c r="E10984" t="str">
        <f>IFERROR(VLOOKUP(D10984,[10]電話端末!$A$2:$E$284,2,FALSE),"不在")</f>
        <v>【千葉】小島佳菜</v>
      </c>
      <c r="F10984" s="1"/>
      <c r="G10984" t="str">
        <f>IFERROR(VLOOKUP(F10984,[10]電話端末!$A$2:$D$284,2,FALSE),"不在")</f>
        <v>不在</v>
      </c>
      <c r="H10984" s="4">
        <v>0</v>
      </c>
      <c r="I10984" s="4">
        <v>0</v>
      </c>
      <c r="K10984">
        <v>2.51031003793681E+19</v>
      </c>
    </row>
    <row r="10985" spans="1:11" x14ac:dyDescent="0.45">
      <c r="A10985" s="3">
        <v>45961.589756944442</v>
      </c>
      <c r="B10985" s="1" t="s">
        <v>39</v>
      </c>
      <c r="C10985" t="str">
        <f>IFERROR(VLOOKUP(B10985,[10]電話端末!$A$2:$E$284,2,FALSE),"不在")</f>
        <v>【福岡】松尾明日香</v>
      </c>
      <c r="D10985" s="1" t="s">
        <v>44</v>
      </c>
      <c r="E10985" t="str">
        <f>IFERROR(VLOOKUP(D10985,[10]電話端末!$A$2:$E$284,2,FALSE),"不在")</f>
        <v>【福岡】奥薗美和</v>
      </c>
      <c r="F10985" s="1" t="s">
        <v>44</v>
      </c>
      <c r="G10985" t="str">
        <f>IFERROR(VLOOKUP(F10985,[10]電話端末!$A$2:$D$284,2,FALSE),"不在")</f>
        <v>【福岡】奥薗美和</v>
      </c>
      <c r="H10985" s="4">
        <v>52</v>
      </c>
      <c r="I10985" s="4">
        <v>50</v>
      </c>
      <c r="K10985">
        <v>2.51031003760681E+19</v>
      </c>
    </row>
    <row r="10986" spans="1:11" x14ac:dyDescent="0.45">
      <c r="A10986" s="3">
        <v>45961.588090277779</v>
      </c>
      <c r="B10986" s="1" t="s">
        <v>25</v>
      </c>
      <c r="C10986" t="str">
        <f>IFERROR(VLOOKUP(B10986,[10]電話端末!$A$2:$E$284,2,FALSE),"不在")</f>
        <v>【埼玉】池田千恵子</v>
      </c>
      <c r="D10986" s="1" t="s">
        <v>54</v>
      </c>
      <c r="E10986" t="str">
        <f>IFERROR(VLOOKUP(D10986,[10]電話端末!$A$2:$E$284,2,FALSE),"不在")</f>
        <v>【東京】着信グループ</v>
      </c>
      <c r="F10986" s="1" t="s">
        <v>60</v>
      </c>
      <c r="G10986" t="str">
        <f>IFERROR(VLOOKUP(F10986,[10]電話端末!$A$2:$D$284,2,FALSE),"不在")</f>
        <v>【東京】林まど佳</v>
      </c>
      <c r="H10986" s="4">
        <v>25</v>
      </c>
      <c r="I10986" s="4">
        <v>24</v>
      </c>
      <c r="K10986">
        <v>2.5103100373868102E+19</v>
      </c>
    </row>
    <row r="10987" spans="1:11" x14ac:dyDescent="0.45">
      <c r="A10987" s="3">
        <v>45961.587187500001</v>
      </c>
      <c r="B10987" s="1" t="s">
        <v>171</v>
      </c>
      <c r="C10987" t="str">
        <f>IFERROR(VLOOKUP(B10987,[10]電話端末!$A$2:$E$284,2,FALSE),"不在")</f>
        <v>【MF東京】大月紀史</v>
      </c>
      <c r="D10987" s="1" t="s">
        <v>24</v>
      </c>
      <c r="E10987" t="str">
        <f>IFERROR(VLOOKUP(D10987,[10]電話端末!$A$2:$E$284,2,FALSE),"不在")</f>
        <v>【MF大阪】内田優美</v>
      </c>
      <c r="F10987" s="1" t="s">
        <v>24</v>
      </c>
      <c r="G10987" t="str">
        <f>IFERROR(VLOOKUP(F10987,[10]電話端末!$A$2:$D$284,2,FALSE),"不在")</f>
        <v>【MF大阪】内田優美</v>
      </c>
      <c r="H10987" s="4">
        <v>239</v>
      </c>
      <c r="I10987" s="4">
        <v>236</v>
      </c>
      <c r="K10987">
        <v>2.5103100372268102E+19</v>
      </c>
    </row>
    <row r="10988" spans="1:11" x14ac:dyDescent="0.45">
      <c r="A10988" s="3">
        <v>45961.586655092593</v>
      </c>
      <c r="B10988" s="1" t="s">
        <v>27</v>
      </c>
      <c r="C10988" t="str">
        <f>IFERROR(VLOOKUP(B10988,[10]電話端末!$A$2:$E$284,2,FALSE),"不在")</f>
        <v>【本社在庫物流課】黒田靖広</v>
      </c>
      <c r="D10988" s="1" t="s">
        <v>50</v>
      </c>
      <c r="E10988" t="str">
        <f>IFERROR(VLOOKUP(D10988,[10]電話端末!$A$2:$E$284,2,FALSE),"不在")</f>
        <v>【流山】浅沼潤也</v>
      </c>
      <c r="F10988" s="1"/>
      <c r="G10988" t="str">
        <f>IFERROR(VLOOKUP(F10988,[10]電話端末!$A$2:$D$284,2,FALSE),"不在")</f>
        <v>不在</v>
      </c>
      <c r="H10988" s="4">
        <v>11</v>
      </c>
      <c r="I10988" s="4">
        <v>0</v>
      </c>
      <c r="K10988">
        <v>2.51031003712681E+19</v>
      </c>
    </row>
    <row r="10989" spans="1:11" x14ac:dyDescent="0.45">
      <c r="A10989" s="3">
        <v>45961.586493055554</v>
      </c>
      <c r="B10989" s="1" t="s">
        <v>64</v>
      </c>
      <c r="C10989" t="str">
        <f>IFERROR(VLOOKUP(B10989,[10]電話端末!$A$2:$E$284,2,FALSE),"不在")</f>
        <v>【MF大阪】渡邉莉乃</v>
      </c>
      <c r="D10989" s="1" t="s">
        <v>70</v>
      </c>
      <c r="E10989" t="str">
        <f>IFERROR(VLOOKUP(D10989,[10]電話端末!$A$2:$E$284,2,FALSE),"不在")</f>
        <v>【名古屋】着信グループ</v>
      </c>
      <c r="F10989" s="1" t="s">
        <v>28</v>
      </c>
      <c r="G10989" t="str">
        <f>IFERROR(VLOOKUP(F10989,[10]電話端末!$A$2:$D$284,2,FALSE),"不在")</f>
        <v>【名古屋】大渕温子</v>
      </c>
      <c r="H10989" s="4">
        <v>50</v>
      </c>
      <c r="I10989" s="4">
        <v>47</v>
      </c>
      <c r="K10989">
        <v>2.51031003711681E+19</v>
      </c>
    </row>
    <row r="10990" spans="1:11" x14ac:dyDescent="0.45">
      <c r="A10990" s="3">
        <v>45961.584016203706</v>
      </c>
      <c r="B10990" s="1" t="s">
        <v>42</v>
      </c>
      <c r="C10990" t="str">
        <f>IFERROR(VLOOKUP(B10990,[10]電話端末!$A$2:$E$284,2,FALSE),"不在")</f>
        <v>【熊本】中村翔</v>
      </c>
      <c r="D10990" s="1" t="s">
        <v>39</v>
      </c>
      <c r="E10990" t="str">
        <f>IFERROR(VLOOKUP(D10990,[10]電話端末!$A$2:$E$284,2,FALSE),"不在")</f>
        <v>【福岡】松尾明日香</v>
      </c>
      <c r="F10990" s="1" t="s">
        <v>39</v>
      </c>
      <c r="G10990" t="str">
        <f>IFERROR(VLOOKUP(F10990,[10]電話端末!$A$2:$D$284,2,FALSE),"不在")</f>
        <v>【福岡】松尾明日香</v>
      </c>
      <c r="H10990" s="4">
        <v>40</v>
      </c>
      <c r="I10990" s="4">
        <v>32</v>
      </c>
      <c r="K10990">
        <v>2.5103100365668098E+19</v>
      </c>
    </row>
    <row r="10991" spans="1:11" x14ac:dyDescent="0.45">
      <c r="A10991" s="3">
        <v>45961.583969907406</v>
      </c>
      <c r="B10991" s="1" t="s">
        <v>27</v>
      </c>
      <c r="C10991" t="str">
        <f>IFERROR(VLOOKUP(B10991,[10]電話端末!$A$2:$E$284,2,FALSE),"不在")</f>
        <v>【本社在庫物流課】黒田靖広</v>
      </c>
      <c r="D10991" s="1" t="s">
        <v>67</v>
      </c>
      <c r="E10991" t="str">
        <f>IFERROR(VLOOKUP(D10991,[10]電話端末!$A$2:$E$284,2,FALSE),"不在")</f>
        <v>【MF大阪】後垣幸恵</v>
      </c>
      <c r="F10991" s="1" t="s">
        <v>67</v>
      </c>
      <c r="G10991" t="str">
        <f>IFERROR(VLOOKUP(F10991,[10]電話端末!$A$2:$D$284,2,FALSE),"不在")</f>
        <v>【MF大阪】後垣幸恵</v>
      </c>
      <c r="H10991" s="4">
        <v>156</v>
      </c>
      <c r="I10991" s="4">
        <v>153</v>
      </c>
      <c r="K10991">
        <v>2.5103100365568098E+19</v>
      </c>
    </row>
    <row r="10992" spans="1:11" x14ac:dyDescent="0.45">
      <c r="A10992" s="3">
        <v>45961.582013888888</v>
      </c>
      <c r="B10992" s="1" t="s">
        <v>61</v>
      </c>
      <c r="C10992" t="str">
        <f>IFERROR(VLOOKUP(B10992,[10]電話端末!$A$2:$E$284,2,FALSE),"不在")</f>
        <v>【埼玉】竹内梓</v>
      </c>
      <c r="D10992" s="1" t="s">
        <v>37</v>
      </c>
      <c r="E10992" t="str">
        <f>IFERROR(VLOOKUP(D10992,[10]電話端末!$A$2:$E$284,2,FALSE),"不在")</f>
        <v>【千葉】小島佳菜</v>
      </c>
      <c r="F10992" s="1" t="s">
        <v>37</v>
      </c>
      <c r="G10992" t="str">
        <f>IFERROR(VLOOKUP(F10992,[10]電話端末!$A$2:$D$284,2,FALSE),"不在")</f>
        <v>【千葉】小島佳菜</v>
      </c>
      <c r="H10992" s="4">
        <v>49</v>
      </c>
      <c r="I10992" s="4">
        <v>46</v>
      </c>
      <c r="K10992">
        <v>2.5103100362168099E+19</v>
      </c>
    </row>
    <row r="10993" spans="1:11" x14ac:dyDescent="0.45">
      <c r="A10993" s="3">
        <v>45961.581631944442</v>
      </c>
      <c r="B10993" s="1" t="s">
        <v>454</v>
      </c>
      <c r="C10993" t="str">
        <f>IFERROR(VLOOKUP(B10993,[10]電話端末!$A$2:$E$284,2,FALSE),"不在")</f>
        <v>【千葉】菊地寿治</v>
      </c>
      <c r="D10993" s="1" t="s">
        <v>37</v>
      </c>
      <c r="E10993" t="str">
        <f>IFERROR(VLOOKUP(D10993,[10]電話端末!$A$2:$E$284,2,FALSE),"不在")</f>
        <v>【千葉】小島佳菜</v>
      </c>
      <c r="F10993" s="1" t="s">
        <v>37</v>
      </c>
      <c r="G10993" t="str">
        <f>IFERROR(VLOOKUP(F10993,[10]電話端末!$A$2:$D$284,2,FALSE),"不在")</f>
        <v>【千葉】小島佳菜</v>
      </c>
      <c r="H10993" s="4">
        <v>18</v>
      </c>
      <c r="I10993" s="4">
        <v>17</v>
      </c>
      <c r="K10993">
        <v>2.5103100361468101E+19</v>
      </c>
    </row>
    <row r="10994" spans="1:11" x14ac:dyDescent="0.45">
      <c r="A10994" s="3">
        <v>45961.581585648149</v>
      </c>
      <c r="B10994" s="1" t="s">
        <v>27</v>
      </c>
      <c r="C10994" t="str">
        <f>IFERROR(VLOOKUP(B10994,[10]電話端末!$A$2:$E$284,2,FALSE),"不在")</f>
        <v>【本社在庫物流課】黒田靖広</v>
      </c>
      <c r="D10994" s="1" t="s">
        <v>75</v>
      </c>
      <c r="E10994" t="str">
        <f>IFERROR(VLOOKUP(D10994,[10]電話端末!$A$2:$E$284,2,FALSE),"不在")</f>
        <v>【MF東京】山中雅仁</v>
      </c>
      <c r="F10994" s="1" t="s">
        <v>75</v>
      </c>
      <c r="G10994" t="str">
        <f>IFERROR(VLOOKUP(F10994,[10]電話端末!$A$2:$D$284,2,FALSE),"不在")</f>
        <v>【MF東京】山中雅仁</v>
      </c>
      <c r="H10994" s="4">
        <v>169</v>
      </c>
      <c r="I10994" s="4">
        <v>164</v>
      </c>
      <c r="K10994">
        <v>2.5103100361368101E+19</v>
      </c>
    </row>
    <row r="10995" spans="1:11" x14ac:dyDescent="0.45">
      <c r="A10995" s="3">
        <v>45961.581458333334</v>
      </c>
      <c r="B10995" s="1" t="s">
        <v>454</v>
      </c>
      <c r="C10995" t="str">
        <f>IFERROR(VLOOKUP(B10995,[10]電話端末!$A$2:$E$284,2,FALSE),"不在")</f>
        <v>【千葉】菊地寿治</v>
      </c>
      <c r="D10995" s="1" t="s">
        <v>37</v>
      </c>
      <c r="E10995" t="str">
        <f>IFERROR(VLOOKUP(D10995,[10]電話端末!$A$2:$E$284,2,FALSE),"不在")</f>
        <v>【千葉】小島佳菜</v>
      </c>
      <c r="F10995" s="1"/>
      <c r="G10995" t="str">
        <f>IFERROR(VLOOKUP(F10995,[10]電話端末!$A$2:$D$284,2,FALSE),"不在")</f>
        <v>不在</v>
      </c>
      <c r="H10995" s="4">
        <v>0</v>
      </c>
      <c r="I10995" s="4">
        <v>0</v>
      </c>
      <c r="K10995">
        <v>2.5103100361168101E+19</v>
      </c>
    </row>
    <row r="10996" spans="1:11" x14ac:dyDescent="0.45">
      <c r="A10996" s="3">
        <v>45961.58048611111</v>
      </c>
      <c r="B10996" s="1" t="s">
        <v>65</v>
      </c>
      <c r="C10996" t="str">
        <f>IFERROR(VLOOKUP(B10996,[10]電話端末!$A$2:$E$284,2,FALSE),"不在")</f>
        <v>【本社】受付用電話機</v>
      </c>
      <c r="D10996" s="1" t="s">
        <v>66</v>
      </c>
      <c r="E10996" t="str">
        <f>IFERROR(VLOOKUP(D10996,[10]電話端末!$A$2:$E$284,2,FALSE),"不在")</f>
        <v>【本社】受付電話機</v>
      </c>
      <c r="F10996" s="1" t="s">
        <v>129</v>
      </c>
      <c r="G10996" t="str">
        <f>IFERROR(VLOOKUP(F10996,[10]電話端末!$A$2:$D$284,2,FALSE),"不在")</f>
        <v>【本社総務】赤羽恵理</v>
      </c>
      <c r="H10996" s="4">
        <v>18</v>
      </c>
      <c r="I10996" s="4">
        <v>15</v>
      </c>
      <c r="K10996">
        <v>2.5103100359368102E+19</v>
      </c>
    </row>
    <row r="10997" spans="1:11" x14ac:dyDescent="0.45">
      <c r="A10997" s="3">
        <v>45961.579907407409</v>
      </c>
      <c r="B10997" s="1" t="s">
        <v>61</v>
      </c>
      <c r="C10997" t="str">
        <f>IFERROR(VLOOKUP(B10997,[10]電話端末!$A$2:$E$284,2,FALSE),"不在")</f>
        <v>【埼玉】竹内梓</v>
      </c>
      <c r="D10997" s="1" t="s">
        <v>31</v>
      </c>
      <c r="E10997" t="str">
        <f>IFERROR(VLOOKUP(D10997,[10]電話端末!$A$2:$E$284,2,FALSE),"不在")</f>
        <v>【千葉】着信グループ</v>
      </c>
      <c r="F10997" s="1" t="s">
        <v>454</v>
      </c>
      <c r="G10997" t="str">
        <f>IFERROR(VLOOKUP(F10997,[10]電話端末!$A$2:$D$284,2,FALSE),"不在")</f>
        <v>【千葉】菊地寿治</v>
      </c>
      <c r="H10997" s="4">
        <v>39</v>
      </c>
      <c r="I10997" s="4">
        <v>36</v>
      </c>
      <c r="K10997">
        <v>2.51031003585681E+19</v>
      </c>
    </row>
    <row r="10998" spans="1:11" x14ac:dyDescent="0.45">
      <c r="A10998" s="3">
        <v>45961.579872685186</v>
      </c>
      <c r="B10998" s="1" t="s">
        <v>27</v>
      </c>
      <c r="C10998" t="str">
        <f>IFERROR(VLOOKUP(B10998,[10]電話端末!$A$2:$E$284,2,FALSE),"不在")</f>
        <v>【本社在庫物流課】黒田靖広</v>
      </c>
      <c r="D10998" s="1" t="s">
        <v>145</v>
      </c>
      <c r="E10998" t="str">
        <f>IFERROR(VLOOKUP(D10998,[10]電話端末!$A$2:$E$284,2,FALSE),"不在")</f>
        <v>【MF大阪】牧聡美</v>
      </c>
      <c r="F10998" s="1"/>
      <c r="G10998" t="str">
        <f>IFERROR(VLOOKUP(F10998,[10]電話端末!$A$2:$D$284,2,FALSE),"不在")</f>
        <v>不在</v>
      </c>
      <c r="H10998" s="4">
        <v>11</v>
      </c>
      <c r="I10998" s="4">
        <v>0</v>
      </c>
      <c r="K10998">
        <v>2.51031003584681E+19</v>
      </c>
    </row>
    <row r="10999" spans="1:11" x14ac:dyDescent="0.45">
      <c r="A10999" s="3">
        <v>45961.579791666663</v>
      </c>
      <c r="B10999" s="1" t="s">
        <v>61</v>
      </c>
      <c r="C10999" t="str">
        <f>IFERROR(VLOOKUP(B10999,[10]電話端末!$A$2:$E$284,2,FALSE),"不在")</f>
        <v>【埼玉】竹内梓</v>
      </c>
      <c r="D10999" s="1" t="s">
        <v>37</v>
      </c>
      <c r="E10999" t="str">
        <f>IFERROR(VLOOKUP(D10999,[10]電話端末!$A$2:$E$284,2,FALSE),"不在")</f>
        <v>【千葉】小島佳菜</v>
      </c>
      <c r="F10999" s="1"/>
      <c r="G10999" t="str">
        <f>IFERROR(VLOOKUP(F10999,[10]電話端末!$A$2:$D$284,2,FALSE),"不在")</f>
        <v>不在</v>
      </c>
      <c r="H10999" s="4">
        <v>0</v>
      </c>
      <c r="I10999" s="4">
        <v>0</v>
      </c>
      <c r="K10999">
        <v>2.5103100358268101E+19</v>
      </c>
    </row>
    <row r="11000" spans="1:11" x14ac:dyDescent="0.45">
      <c r="A11000" s="3">
        <v>45961.577534722222</v>
      </c>
      <c r="B11000" s="1" t="s">
        <v>44</v>
      </c>
      <c r="C11000" t="str">
        <f>IFERROR(VLOOKUP(B11000,[10]電話端末!$A$2:$E$284,2,FALSE),"不在")</f>
        <v>【福岡】奥薗美和</v>
      </c>
      <c r="D11000" s="1" t="s">
        <v>39</v>
      </c>
      <c r="E11000" t="str">
        <f>IFERROR(VLOOKUP(D11000,[10]電話端末!$A$2:$E$284,2,FALSE),"不在")</f>
        <v>【福岡】松尾明日香</v>
      </c>
      <c r="F11000" s="1" t="s">
        <v>39</v>
      </c>
      <c r="G11000" t="str">
        <f>IFERROR(VLOOKUP(F11000,[10]電話端末!$A$2:$D$284,2,FALSE),"不在")</f>
        <v>【福岡】松尾明日香</v>
      </c>
      <c r="H11000" s="4">
        <v>121</v>
      </c>
      <c r="I11000" s="4">
        <v>121</v>
      </c>
      <c r="K11000">
        <v>2.51031003554681E+19</v>
      </c>
    </row>
    <row r="11001" spans="1:11" x14ac:dyDescent="0.45">
      <c r="A11001" s="3">
        <v>45961.576516203706</v>
      </c>
      <c r="B11001" s="1" t="s">
        <v>78</v>
      </c>
      <c r="C11001" t="str">
        <f>IFERROR(VLOOKUP(B11001,[10]電話端末!$A$2:$E$284,2,FALSE),"不在")</f>
        <v>【MF東京】荒川拡</v>
      </c>
      <c r="D11001" s="1" t="s">
        <v>142</v>
      </c>
      <c r="E11001" t="str">
        <f>IFERROR(VLOOKUP(D11001,[10]電話端末!$A$2:$E$284,2,FALSE),"不在")</f>
        <v>【多摩】相川大毅</v>
      </c>
      <c r="F11001" s="1"/>
      <c r="G11001" t="str">
        <f>IFERROR(VLOOKUP(F11001,[10]電話端末!$A$2:$D$284,2,FALSE),"不在")</f>
        <v>不在</v>
      </c>
      <c r="H11001" s="4">
        <v>1</v>
      </c>
      <c r="I11001" s="4">
        <v>0</v>
      </c>
      <c r="K11001">
        <v>2.5103100354268099E+19</v>
      </c>
    </row>
    <row r="11002" spans="1:11" x14ac:dyDescent="0.45">
      <c r="A11002" s="3">
        <v>45961.57476851852</v>
      </c>
      <c r="B11002" s="1" t="s">
        <v>454</v>
      </c>
      <c r="C11002" t="str">
        <f>IFERROR(VLOOKUP(B11002,[10]電話端末!$A$2:$E$284,2,FALSE),"不在")</f>
        <v>【千葉】菊地寿治</v>
      </c>
      <c r="D11002" s="1" t="s">
        <v>37</v>
      </c>
      <c r="E11002" t="str">
        <f>IFERROR(VLOOKUP(D11002,[10]電話端末!$A$2:$E$284,2,FALSE),"不在")</f>
        <v>【千葉】小島佳菜</v>
      </c>
      <c r="F11002" s="1" t="s">
        <v>37</v>
      </c>
      <c r="G11002" t="str">
        <f>IFERROR(VLOOKUP(F11002,[10]電話端末!$A$2:$D$284,2,FALSE),"不在")</f>
        <v>【千葉】小島佳菜</v>
      </c>
      <c r="H11002" s="4">
        <v>55</v>
      </c>
      <c r="I11002" s="4">
        <v>54</v>
      </c>
      <c r="K11002">
        <v>2.5103100351668101E+19</v>
      </c>
    </row>
    <row r="11003" spans="1:11" x14ac:dyDescent="0.45">
      <c r="A11003" s="3">
        <v>45961.574548611112</v>
      </c>
      <c r="B11003" s="1" t="s">
        <v>113</v>
      </c>
      <c r="C11003" t="str">
        <f>IFERROR(VLOOKUP(B11003,[10]電話端末!$A$2:$E$284,2,FALSE),"不在")</f>
        <v>【名古屋】水島奈美</v>
      </c>
      <c r="D11003" s="1" t="s">
        <v>99</v>
      </c>
      <c r="E11003" t="str">
        <f>IFERROR(VLOOKUP(D11003,[10]電話端末!$A$2:$E$284,2,FALSE),"不在")</f>
        <v>【名古屋】玉腰千恵</v>
      </c>
      <c r="F11003" s="1" t="s">
        <v>99</v>
      </c>
      <c r="G11003" t="str">
        <f>IFERROR(VLOOKUP(F11003,[10]電話端末!$A$2:$D$284,2,FALSE),"不在")</f>
        <v>【名古屋】玉腰千恵</v>
      </c>
      <c r="H11003" s="4">
        <v>83</v>
      </c>
      <c r="I11003" s="4">
        <v>81</v>
      </c>
      <c r="K11003">
        <v>2.5103100350868099E+19</v>
      </c>
    </row>
    <row r="11004" spans="1:11" x14ac:dyDescent="0.45">
      <c r="A11004" s="3">
        <v>45961.573750000003</v>
      </c>
      <c r="B11004" s="1" t="s">
        <v>19</v>
      </c>
      <c r="C11004" t="str">
        <f>IFERROR(VLOOKUP(B11004,[10]電話端末!$A$2:$E$284,2,FALSE),"不在")</f>
        <v>【福岡】重松宝成</v>
      </c>
      <c r="D11004" s="1" t="s">
        <v>48</v>
      </c>
      <c r="E11004" t="str">
        <f>IFERROR(VLOOKUP(D11004,[10]電話端末!$A$2:$E$284,2,FALSE),"不在")</f>
        <v>【福岡】松添愛</v>
      </c>
      <c r="F11004" s="1" t="s">
        <v>48</v>
      </c>
      <c r="G11004" t="str">
        <f>IFERROR(VLOOKUP(F11004,[10]電話端末!$A$2:$D$284,2,FALSE),"不在")</f>
        <v>【福岡】松添愛</v>
      </c>
      <c r="H11004" s="4">
        <v>59</v>
      </c>
      <c r="I11004" s="4">
        <v>56</v>
      </c>
      <c r="K11004">
        <v>2.5103100348568101E+19</v>
      </c>
    </row>
    <row r="11005" spans="1:11" x14ac:dyDescent="0.45">
      <c r="A11005" s="3">
        <v>45961.57335648148</v>
      </c>
      <c r="B11005" s="1" t="s">
        <v>113</v>
      </c>
      <c r="C11005" t="str">
        <f>IFERROR(VLOOKUP(B11005,[10]電話端末!$A$2:$E$284,2,FALSE),"不在")</f>
        <v>【名古屋】水島奈美</v>
      </c>
      <c r="D11005" s="1" t="s">
        <v>99</v>
      </c>
      <c r="E11005" t="str">
        <f>IFERROR(VLOOKUP(D11005,[10]電話端末!$A$2:$E$284,2,FALSE),"不在")</f>
        <v>【名古屋】玉腰千恵</v>
      </c>
      <c r="F11005" s="1" t="s">
        <v>99</v>
      </c>
      <c r="G11005" t="str">
        <f>IFERROR(VLOOKUP(F11005,[10]電話端末!$A$2:$D$284,2,FALSE),"不在")</f>
        <v>【名古屋】玉腰千恵</v>
      </c>
      <c r="H11005" s="4">
        <v>82</v>
      </c>
      <c r="I11005" s="4">
        <v>82</v>
      </c>
      <c r="K11005">
        <v>2.5103100347768099E+19</v>
      </c>
    </row>
    <row r="11006" spans="1:11" x14ac:dyDescent="0.45">
      <c r="A11006" s="3">
        <v>45961.573136574072</v>
      </c>
      <c r="B11006" s="1" t="s">
        <v>92</v>
      </c>
      <c r="C11006" t="str">
        <f>IFERROR(VLOOKUP(B11006,[10]電話端末!$A$2:$E$284,2,FALSE),"不在")</f>
        <v>【MF大阪】受付電話</v>
      </c>
      <c r="D11006" s="1" t="s">
        <v>93</v>
      </c>
      <c r="E11006" t="str">
        <f>IFERROR(VLOOKUP(D11006,[10]電話端末!$A$2:$E$284,2,FALSE),"不在")</f>
        <v>【MF大阪】受付電話機</v>
      </c>
      <c r="F11006" s="1" t="s">
        <v>89</v>
      </c>
      <c r="G11006" t="str">
        <f>IFERROR(VLOOKUP(F11006,[10]電話端末!$A$2:$D$284,2,FALSE),"不在")</f>
        <v>【MF大阪】木下春河</v>
      </c>
      <c r="H11006" s="4">
        <v>7</v>
      </c>
      <c r="I11006" s="4">
        <v>5</v>
      </c>
      <c r="K11006">
        <v>2.5103100347068101E+19</v>
      </c>
    </row>
    <row r="11007" spans="1:11" x14ac:dyDescent="0.45">
      <c r="A11007" s="3">
        <v>45961.571747685186</v>
      </c>
      <c r="B11007" s="1" t="s">
        <v>48</v>
      </c>
      <c r="C11007" t="str">
        <f>IFERROR(VLOOKUP(B11007,[10]電話端末!$A$2:$E$284,2,FALSE),"不在")</f>
        <v>【福岡】松添愛</v>
      </c>
      <c r="D11007" s="1" t="s">
        <v>38</v>
      </c>
      <c r="E11007" t="str">
        <f>IFERROR(VLOOKUP(D11007,[10]電話端末!$A$2:$E$284,2,FALSE),"不在")</f>
        <v>【福岡】山崎芹奈</v>
      </c>
      <c r="F11007" s="1" t="s">
        <v>38</v>
      </c>
      <c r="G11007" t="str">
        <f>IFERROR(VLOOKUP(F11007,[10]電話端末!$A$2:$D$284,2,FALSE),"不在")</f>
        <v>【福岡】山崎芹奈</v>
      </c>
      <c r="H11007" s="4">
        <v>165</v>
      </c>
      <c r="I11007" s="4">
        <v>164</v>
      </c>
      <c r="K11007">
        <v>2.5103100345168101E+19</v>
      </c>
    </row>
    <row r="11008" spans="1:11" x14ac:dyDescent="0.45">
      <c r="A11008" s="3">
        <v>45961.569791666669</v>
      </c>
      <c r="B11008" s="1" t="s">
        <v>164</v>
      </c>
      <c r="C11008" t="str">
        <f>IFERROR(VLOOKUP(B11008,[10]電話端末!$A$2:$E$284,2,FALSE),"不在")</f>
        <v>【流山】蒲原健吾</v>
      </c>
      <c r="D11008" s="1" t="s">
        <v>50</v>
      </c>
      <c r="E11008" t="str">
        <f>IFERROR(VLOOKUP(D11008,[10]電話端末!$A$2:$E$284,2,FALSE),"不在")</f>
        <v>【流山】浅沼潤也</v>
      </c>
      <c r="F11008" s="1" t="s">
        <v>50</v>
      </c>
      <c r="G11008" t="str">
        <f>IFERROR(VLOOKUP(F11008,[10]電話端末!$A$2:$D$284,2,FALSE),"不在")</f>
        <v>【流山】浅沼潤也</v>
      </c>
      <c r="H11008" s="4">
        <v>79</v>
      </c>
      <c r="I11008" s="4">
        <v>67</v>
      </c>
      <c r="K11008">
        <v>2.5103100343068099E+19</v>
      </c>
    </row>
    <row r="11009" spans="1:11" x14ac:dyDescent="0.45">
      <c r="A11009" s="3">
        <v>45961.568703703706</v>
      </c>
      <c r="B11009" s="1" t="s">
        <v>473</v>
      </c>
      <c r="C11009" t="str">
        <f>IFERROR(VLOOKUP(B11009,[10]電話端末!$A$2:$E$284,2,FALSE),"不在")</f>
        <v>【MF大阪】山路翔子</v>
      </c>
      <c r="D11009" s="1" t="s">
        <v>197</v>
      </c>
      <c r="E11009" t="str">
        <f>IFERROR(VLOOKUP(D11009,[10]電話端末!$A$2:$E$284,2,FALSE),"不在")</f>
        <v>【流山】着信グループ</v>
      </c>
      <c r="F11009" s="1" t="s">
        <v>164</v>
      </c>
      <c r="G11009" t="str">
        <f>IFERROR(VLOOKUP(F11009,[10]電話端末!$A$2:$D$284,2,FALSE),"不在")</f>
        <v>【流山】蒲原健吾</v>
      </c>
      <c r="H11009" s="4">
        <v>38</v>
      </c>
      <c r="I11009" s="4">
        <v>34</v>
      </c>
      <c r="K11009">
        <v>2.51031003409681E+19</v>
      </c>
    </row>
    <row r="11010" spans="1:11" x14ac:dyDescent="0.45">
      <c r="A11010" s="3">
        <v>45961.568611111114</v>
      </c>
      <c r="B11010" s="1" t="s">
        <v>473</v>
      </c>
      <c r="C11010" t="str">
        <f>IFERROR(VLOOKUP(B11010,[10]電話端末!$A$2:$E$284,2,FALSE),"不在")</f>
        <v>【MF大阪】山路翔子</v>
      </c>
      <c r="D11010" s="1" t="s">
        <v>49</v>
      </c>
      <c r="E11010" t="str">
        <f>IFERROR(VLOOKUP(D11010,[10]電話端末!$A$2:$E$284,2,FALSE),"不在")</f>
        <v>【流山】鴻池千紗都</v>
      </c>
      <c r="F11010" s="1"/>
      <c r="G11010" t="str">
        <f>IFERROR(VLOOKUP(F11010,[10]電話端末!$A$2:$D$284,2,FALSE),"不在")</f>
        <v>不在</v>
      </c>
      <c r="H11010" s="4">
        <v>0</v>
      </c>
      <c r="I11010" s="4">
        <v>0</v>
      </c>
      <c r="K11010">
        <v>2.5103100340668101E+19</v>
      </c>
    </row>
    <row r="11011" spans="1:11" x14ac:dyDescent="0.45">
      <c r="A11011" s="3">
        <v>45961.568101851852</v>
      </c>
      <c r="B11011" s="1" t="s">
        <v>60</v>
      </c>
      <c r="C11011" t="str">
        <f>IFERROR(VLOOKUP(B11011,[10]電話端末!$A$2:$E$284,2,FALSE),"不在")</f>
        <v>【東京】林まど佳</v>
      </c>
      <c r="D11011" s="1" t="s">
        <v>68</v>
      </c>
      <c r="E11011" t="str">
        <f>IFERROR(VLOOKUP(D11011,[10]電話端末!$A$2:$E$284,2,FALSE),"不在")</f>
        <v>【埼玉】着信グループ</v>
      </c>
      <c r="F11011" s="1" t="s">
        <v>187</v>
      </c>
      <c r="G11011" t="str">
        <f>IFERROR(VLOOKUP(F11011,[10]電話端末!$A$2:$D$284,2,FALSE),"不在")</f>
        <v>【埼玉】石川恵理</v>
      </c>
      <c r="H11011" s="4">
        <v>39</v>
      </c>
      <c r="I11011" s="4">
        <v>34</v>
      </c>
      <c r="K11011">
        <v>2.51031003394681E+19</v>
      </c>
    </row>
    <row r="11012" spans="1:11" x14ac:dyDescent="0.45">
      <c r="A11012" s="3">
        <v>45961.566666666666</v>
      </c>
      <c r="B11012" s="1" t="s">
        <v>102</v>
      </c>
      <c r="C11012" t="str">
        <f>IFERROR(VLOOKUP(B11012,[10]電話端末!$A$2:$E$284,2,FALSE),"不在")</f>
        <v>【静岡】金子湧樹</v>
      </c>
      <c r="D11012" s="1" t="s">
        <v>45</v>
      </c>
      <c r="E11012" t="str">
        <f>IFERROR(VLOOKUP(D11012,[10]電話端末!$A$2:$E$284,2,FALSE),"不在")</f>
        <v>【岡山】岸本麻衣子</v>
      </c>
      <c r="F11012" s="1" t="s">
        <v>45</v>
      </c>
      <c r="G11012" t="str">
        <f>IFERROR(VLOOKUP(F11012,[10]電話端末!$A$2:$D$284,2,FALSE),"不在")</f>
        <v>【岡山】岸本麻衣子</v>
      </c>
      <c r="H11012" s="4">
        <v>530</v>
      </c>
      <c r="I11012" s="4">
        <v>528</v>
      </c>
      <c r="K11012">
        <v>2.5103100337168101E+19</v>
      </c>
    </row>
    <row r="11013" spans="1:11" x14ac:dyDescent="0.45">
      <c r="A11013" s="3">
        <v>45961.566481481481</v>
      </c>
      <c r="B11013" s="1" t="s">
        <v>102</v>
      </c>
      <c r="C11013" t="str">
        <f>IFERROR(VLOOKUP(B11013,[10]電話端末!$A$2:$E$284,2,FALSE),"不在")</f>
        <v>【静岡】金子湧樹</v>
      </c>
      <c r="D11013" s="1" t="s">
        <v>103</v>
      </c>
      <c r="E11013" t="str">
        <f>IFERROR(VLOOKUP(D11013,[10]電話端末!$A$2:$E$284,2,FALSE),"不在")</f>
        <v>【岡山】北添恵</v>
      </c>
      <c r="F11013" s="1"/>
      <c r="G11013" t="str">
        <f>IFERROR(VLOOKUP(F11013,[10]電話端末!$A$2:$D$284,2,FALSE),"不在")</f>
        <v>不在</v>
      </c>
      <c r="H11013" s="4">
        <v>12</v>
      </c>
      <c r="I11013" s="4">
        <v>0</v>
      </c>
      <c r="K11013">
        <v>2.5103100336768098E+19</v>
      </c>
    </row>
    <row r="11014" spans="1:11" x14ac:dyDescent="0.45">
      <c r="A11014" s="3">
        <v>45961.56585648148</v>
      </c>
      <c r="B11014" s="1" t="s">
        <v>34</v>
      </c>
      <c r="C11014" t="str">
        <f>IFERROR(VLOOKUP(B11014,[10]電話端末!$A$2:$E$284,2,FALSE),"不在")</f>
        <v>【埼玉】細田昌子</v>
      </c>
      <c r="D11014" s="1" t="s">
        <v>33</v>
      </c>
      <c r="E11014" t="str">
        <f>IFERROR(VLOOKUP(D11014,[10]電話端末!$A$2:$E$284,2,FALSE),"不在")</f>
        <v>【本社経理】池上有花</v>
      </c>
      <c r="F11014" s="1" t="s">
        <v>11</v>
      </c>
      <c r="G11014" t="str">
        <f>IFERROR(VLOOKUP(F11014,[10]電話端末!$A$2:$D$284,2,FALSE),"不在")</f>
        <v>【本社経理】池上有花</v>
      </c>
      <c r="H11014" s="4">
        <v>112</v>
      </c>
      <c r="I11014" s="4">
        <v>110</v>
      </c>
      <c r="K11014">
        <v>2.5103100335568101E+19</v>
      </c>
    </row>
    <row r="11015" spans="1:11" x14ac:dyDescent="0.45">
      <c r="A11015" s="3">
        <v>45961.565208333333</v>
      </c>
      <c r="B11015" s="1" t="s">
        <v>36</v>
      </c>
      <c r="C11015" t="str">
        <f>IFERROR(VLOOKUP(B11015,[10]電話端末!$A$2:$E$284,2,FALSE),"不在")</f>
        <v>【名古屋】稲垣みちる</v>
      </c>
      <c r="D11015" s="1" t="s">
        <v>113</v>
      </c>
      <c r="E11015" t="str">
        <f>IFERROR(VLOOKUP(D11015,[10]電話端末!$A$2:$E$284,2,FALSE),"不在")</f>
        <v>【名古屋】水島奈美</v>
      </c>
      <c r="F11015" s="1" t="s">
        <v>113</v>
      </c>
      <c r="G11015" t="str">
        <f>IFERROR(VLOOKUP(F11015,[10]電話端末!$A$2:$D$284,2,FALSE),"不在")</f>
        <v>【名古屋】水島奈美</v>
      </c>
      <c r="H11015" s="4">
        <v>20</v>
      </c>
      <c r="I11015" s="4">
        <v>19</v>
      </c>
      <c r="K11015">
        <v>2.5103100334968099E+19</v>
      </c>
    </row>
    <row r="11016" spans="1:11" x14ac:dyDescent="0.45">
      <c r="A11016" s="3">
        <v>45961.562824074077</v>
      </c>
      <c r="B11016" s="1" t="s">
        <v>25</v>
      </c>
      <c r="C11016" t="str">
        <f>IFERROR(VLOOKUP(B11016,[10]電話端末!$A$2:$E$284,2,FALSE),"不在")</f>
        <v>【埼玉】池田千恵子</v>
      </c>
      <c r="D11016" s="1" t="s">
        <v>47</v>
      </c>
      <c r="E11016" t="str">
        <f>IFERROR(VLOOKUP(D11016,[10]電話端末!$A$2:$E$284,2,FALSE),"不在")</f>
        <v>【横浜】舞智江</v>
      </c>
      <c r="F11016" s="1" t="s">
        <v>47</v>
      </c>
      <c r="G11016" t="str">
        <f>IFERROR(VLOOKUP(F11016,[10]電話端末!$A$2:$D$284,2,FALSE),"不在")</f>
        <v>【横浜】舞智江</v>
      </c>
      <c r="H11016" s="4">
        <v>160</v>
      </c>
      <c r="I11016" s="4">
        <v>158</v>
      </c>
      <c r="K11016">
        <v>2.5103100332468101E+19</v>
      </c>
    </row>
    <row r="11017" spans="1:11" x14ac:dyDescent="0.45">
      <c r="A11017" s="3">
        <v>45961.562511574077</v>
      </c>
      <c r="B11017" s="1" t="s">
        <v>164</v>
      </c>
      <c r="C11017" t="str">
        <f>IFERROR(VLOOKUP(B11017,[10]電話端末!$A$2:$E$284,2,FALSE),"不在")</f>
        <v>【流山】蒲原健吾</v>
      </c>
      <c r="D11017" s="1" t="s">
        <v>38</v>
      </c>
      <c r="E11017" t="str">
        <f>IFERROR(VLOOKUP(D11017,[10]電話端末!$A$2:$E$284,2,FALSE),"不在")</f>
        <v>【福岡】山崎芹奈</v>
      </c>
      <c r="F11017" s="1"/>
      <c r="G11017" t="str">
        <f>IFERROR(VLOOKUP(F11017,[10]電話端末!$A$2:$D$284,2,FALSE),"不在")</f>
        <v>不在</v>
      </c>
      <c r="H11017" s="4">
        <v>0</v>
      </c>
      <c r="I11017" s="4">
        <v>0</v>
      </c>
      <c r="K11017">
        <v>2.5103100331968098E+19</v>
      </c>
    </row>
    <row r="11018" spans="1:11" x14ac:dyDescent="0.45">
      <c r="A11018" s="3">
        <v>45961.562384259261</v>
      </c>
      <c r="B11018" s="1" t="s">
        <v>34</v>
      </c>
      <c r="C11018" t="str">
        <f>IFERROR(VLOOKUP(B11018,[10]電話端末!$A$2:$E$284,2,FALSE),"不在")</f>
        <v>【埼玉】細田昌子</v>
      </c>
      <c r="D11018" s="1" t="s">
        <v>79</v>
      </c>
      <c r="E11018" t="str">
        <f>IFERROR(VLOOKUP(D11018,[10]電話端末!$A$2:$E$284,2,FALSE),"不在")</f>
        <v>【本社】経理</v>
      </c>
      <c r="F11018" s="1"/>
      <c r="G11018" t="str">
        <f>IFERROR(VLOOKUP(F11018,[10]電話端末!$A$2:$D$284,2,FALSE),"不在")</f>
        <v>不在</v>
      </c>
      <c r="H11018" s="4">
        <v>22</v>
      </c>
      <c r="I11018" s="4">
        <v>0</v>
      </c>
      <c r="K11018">
        <v>2.5103100331868099E+19</v>
      </c>
    </row>
    <row r="11019" spans="1:11" x14ac:dyDescent="0.45">
      <c r="A11019" s="3">
        <v>45961.5621875</v>
      </c>
      <c r="B11019" s="1" t="s">
        <v>37</v>
      </c>
      <c r="C11019" t="str">
        <f>IFERROR(VLOOKUP(B11019,[10]電話端末!$A$2:$E$284,2,FALSE),"不在")</f>
        <v>【千葉】小島佳菜</v>
      </c>
      <c r="D11019" s="1" t="s">
        <v>454</v>
      </c>
      <c r="E11019" t="str">
        <f>IFERROR(VLOOKUP(D11019,[10]電話端末!$A$2:$E$284,2,FALSE),"不在")</f>
        <v>【千葉】菊地寿治</v>
      </c>
      <c r="F11019" s="1" t="s">
        <v>454</v>
      </c>
      <c r="G11019" t="str">
        <f>IFERROR(VLOOKUP(F11019,[10]電話端末!$A$2:$D$284,2,FALSE),"不在")</f>
        <v>【千葉】菊地寿治</v>
      </c>
      <c r="H11019" s="4">
        <v>141</v>
      </c>
      <c r="I11019" s="4">
        <v>139</v>
      </c>
      <c r="K11019">
        <v>2.5103100331668099E+19</v>
      </c>
    </row>
    <row r="11020" spans="1:11" x14ac:dyDescent="0.45">
      <c r="A11020" s="3">
        <v>45961.560601851852</v>
      </c>
      <c r="B11020" s="1" t="s">
        <v>36</v>
      </c>
      <c r="C11020" t="str">
        <f>IFERROR(VLOOKUP(B11020,[10]電話端末!$A$2:$E$284,2,FALSE),"不在")</f>
        <v>【名古屋】稲垣みちる</v>
      </c>
      <c r="D11020" s="1" t="s">
        <v>131</v>
      </c>
      <c r="E11020" t="str">
        <f>IFERROR(VLOOKUP(D11020,[10]電話端末!$A$2:$E$284,2,FALSE),"不在")</f>
        <v>【MF大阪】濱尾香</v>
      </c>
      <c r="F11020" s="1" t="s">
        <v>131</v>
      </c>
      <c r="G11020" t="str">
        <f>IFERROR(VLOOKUP(F11020,[10]電話端末!$A$2:$D$284,2,FALSE),"不在")</f>
        <v>【MF大阪】濱尾香</v>
      </c>
      <c r="H11020" s="4">
        <v>27</v>
      </c>
      <c r="I11020" s="4">
        <v>25</v>
      </c>
      <c r="K11020">
        <v>2.5103100328568099E+19</v>
      </c>
    </row>
    <row r="11021" spans="1:11" x14ac:dyDescent="0.45">
      <c r="A11021" s="3">
        <v>45961.560532407406</v>
      </c>
      <c r="B11021" s="1" t="s">
        <v>58</v>
      </c>
      <c r="C11021" t="str">
        <f>IFERROR(VLOOKUP(B11021,[10]電話端末!$A$2:$E$284,2,FALSE),"不在")</f>
        <v>【東京】佐々木美咲</v>
      </c>
      <c r="D11021" s="1" t="s">
        <v>62</v>
      </c>
      <c r="E11021" t="str">
        <f>IFERROR(VLOOKUP(D11021,[10]電話端末!$A$2:$E$284,2,FALSE),"不在")</f>
        <v>【横浜】着信グループ</v>
      </c>
      <c r="F11021" s="1" t="s">
        <v>47</v>
      </c>
      <c r="G11021" t="str">
        <f>IFERROR(VLOOKUP(F11021,[10]電話端末!$A$2:$D$284,2,FALSE),"不在")</f>
        <v>【横浜】舞智江</v>
      </c>
      <c r="H11021" s="4">
        <v>65</v>
      </c>
      <c r="I11021" s="4">
        <v>62</v>
      </c>
      <c r="K11021">
        <v>2.51031003280681E+19</v>
      </c>
    </row>
    <row r="11022" spans="1:11" x14ac:dyDescent="0.45">
      <c r="A11022" s="3">
        <v>45961.560497685183</v>
      </c>
      <c r="B11022" s="1" t="s">
        <v>99</v>
      </c>
      <c r="C11022" t="str">
        <f>IFERROR(VLOOKUP(B11022,[10]電話端末!$A$2:$E$284,2,FALSE),"不在")</f>
        <v>【名古屋】玉腰千恵</v>
      </c>
      <c r="D11022" s="1" t="s">
        <v>28</v>
      </c>
      <c r="E11022" t="str">
        <f>IFERROR(VLOOKUP(D11022,[10]電話端末!$A$2:$E$284,2,FALSE),"不在")</f>
        <v>【名古屋】大渕温子</v>
      </c>
      <c r="F11022" s="1" t="s">
        <v>28</v>
      </c>
      <c r="G11022" t="str">
        <f>IFERROR(VLOOKUP(F11022,[10]電話端末!$A$2:$D$284,2,FALSE),"不在")</f>
        <v>【名古屋】大渕温子</v>
      </c>
      <c r="H11022" s="4">
        <v>29</v>
      </c>
      <c r="I11022" s="4">
        <v>28</v>
      </c>
      <c r="K11022">
        <v>2.51031003279681E+19</v>
      </c>
    </row>
    <row r="11023" spans="1:11" x14ac:dyDescent="0.45">
      <c r="A11023" s="3">
        <v>45961.559953703705</v>
      </c>
      <c r="B11023" s="1" t="s">
        <v>60</v>
      </c>
      <c r="C11023" t="str">
        <f>IFERROR(VLOOKUP(B11023,[10]電話端末!$A$2:$E$284,2,FALSE),"不在")</f>
        <v>【東京】林まど佳</v>
      </c>
      <c r="D11023" s="1" t="s">
        <v>37</v>
      </c>
      <c r="E11023" t="str">
        <f>IFERROR(VLOOKUP(D11023,[10]電話端末!$A$2:$E$284,2,FALSE),"不在")</f>
        <v>【千葉】小島佳菜</v>
      </c>
      <c r="F11023" s="1" t="s">
        <v>37</v>
      </c>
      <c r="G11023" t="str">
        <f>IFERROR(VLOOKUP(F11023,[10]電話端末!$A$2:$D$284,2,FALSE),"不在")</f>
        <v>【千葉】小島佳菜</v>
      </c>
      <c r="H11023" s="4">
        <v>25</v>
      </c>
      <c r="I11023" s="4">
        <v>22</v>
      </c>
      <c r="K11023">
        <v>2.5103100327468102E+19</v>
      </c>
    </row>
    <row r="11024" spans="1:11" x14ac:dyDescent="0.45">
      <c r="A11024" s="3">
        <v>45961.559560185182</v>
      </c>
      <c r="B11024" s="1" t="s">
        <v>131</v>
      </c>
      <c r="C11024" t="str">
        <f>IFERROR(VLOOKUP(B11024,[10]電話端末!$A$2:$E$284,2,FALSE),"不在")</f>
        <v>【MF大阪】濱尾香</v>
      </c>
      <c r="D11024" s="1" t="s">
        <v>70</v>
      </c>
      <c r="E11024" t="str">
        <f>IFERROR(VLOOKUP(D11024,[10]電話端末!$A$2:$E$284,2,FALSE),"不在")</f>
        <v>【名古屋】着信グループ</v>
      </c>
      <c r="F11024" s="1" t="s">
        <v>36</v>
      </c>
      <c r="G11024" t="str">
        <f>IFERROR(VLOOKUP(F11024,[10]電話端末!$A$2:$D$284,2,FALSE),"不在")</f>
        <v>【名古屋】稲垣みちる</v>
      </c>
      <c r="H11024" s="4">
        <v>39</v>
      </c>
      <c r="I11024" s="4">
        <v>38</v>
      </c>
      <c r="K11024">
        <v>2.5103100327068099E+19</v>
      </c>
    </row>
    <row r="11025" spans="1:11" x14ac:dyDescent="0.45">
      <c r="A11025" s="3">
        <v>45961.556620370371</v>
      </c>
      <c r="B11025" s="1" t="s">
        <v>38</v>
      </c>
      <c r="C11025" t="str">
        <f>IFERROR(VLOOKUP(B11025,[10]電話端末!$A$2:$E$284,2,FALSE),"不在")</f>
        <v>【福岡】山崎芹奈</v>
      </c>
      <c r="D11025" s="1" t="s">
        <v>19</v>
      </c>
      <c r="E11025" t="str">
        <f>IFERROR(VLOOKUP(D11025,[10]電話端末!$A$2:$E$284,2,FALSE),"不在")</f>
        <v>【福岡】重松宝成</v>
      </c>
      <c r="F11025" s="1" t="s">
        <v>19</v>
      </c>
      <c r="G11025" t="str">
        <f>IFERROR(VLOOKUP(F11025,[10]電話端末!$A$2:$D$284,2,FALSE),"不在")</f>
        <v>【福岡】重松宝成</v>
      </c>
      <c r="H11025" s="4">
        <v>57</v>
      </c>
      <c r="I11025" s="4">
        <v>56</v>
      </c>
      <c r="K11025">
        <v>2.5103100322868101E+19</v>
      </c>
    </row>
    <row r="11026" spans="1:11" x14ac:dyDescent="0.45">
      <c r="A11026" s="3">
        <v>45961.556574074071</v>
      </c>
      <c r="B11026" s="1" t="s">
        <v>44</v>
      </c>
      <c r="C11026" t="str">
        <f>IFERROR(VLOOKUP(B11026,[10]電話端末!$A$2:$E$284,2,FALSE),"不在")</f>
        <v>【福岡】奥薗美和</v>
      </c>
      <c r="D11026" s="1" t="s">
        <v>48</v>
      </c>
      <c r="E11026" t="str">
        <f>IFERROR(VLOOKUP(D11026,[10]電話端末!$A$2:$E$284,2,FALSE),"不在")</f>
        <v>【福岡】松添愛</v>
      </c>
      <c r="F11026" s="1" t="s">
        <v>48</v>
      </c>
      <c r="G11026" t="str">
        <f>IFERROR(VLOOKUP(F11026,[10]電話端末!$A$2:$D$284,2,FALSE),"不在")</f>
        <v>【福岡】松添愛</v>
      </c>
      <c r="H11026" s="4">
        <v>15</v>
      </c>
      <c r="I11026" s="4">
        <v>13</v>
      </c>
      <c r="K11026">
        <v>2.5103100322768101E+19</v>
      </c>
    </row>
    <row r="11027" spans="1:11" x14ac:dyDescent="0.45">
      <c r="A11027" s="3">
        <v>45961.555659722224</v>
      </c>
      <c r="B11027" s="1" t="s">
        <v>102</v>
      </c>
      <c r="C11027" t="str">
        <f>IFERROR(VLOOKUP(B11027,[10]電話端末!$A$2:$E$284,2,FALSE),"不在")</f>
        <v>【静岡】金子湧樹</v>
      </c>
      <c r="D11027" s="1" t="s">
        <v>14</v>
      </c>
      <c r="E11027" t="str">
        <f>IFERROR(VLOOKUP(D11027,[10]電話端末!$A$2:$E$284,2,FALSE),"不在")</f>
        <v>【岡山】伊藤優</v>
      </c>
      <c r="F11027" s="1" t="s">
        <v>14</v>
      </c>
      <c r="G11027" t="str">
        <f>IFERROR(VLOOKUP(F11027,[10]電話端末!$A$2:$D$284,2,FALSE),"不在")</f>
        <v>【岡山】伊藤優</v>
      </c>
      <c r="H11027" s="4">
        <v>35</v>
      </c>
      <c r="I11027" s="4">
        <v>32</v>
      </c>
      <c r="K11027">
        <v>2.5103100321468101E+19</v>
      </c>
    </row>
    <row r="11028" spans="1:11" x14ac:dyDescent="0.45">
      <c r="A11028" s="3">
        <v>45961.555405092593</v>
      </c>
      <c r="B11028" s="1" t="s">
        <v>192</v>
      </c>
      <c r="C11028" t="str">
        <f>IFERROR(VLOOKUP(B11028,[10]電話端末!$A$2:$E$284,2,FALSE),"不在")</f>
        <v>【名古屋】荻原由嗣</v>
      </c>
      <c r="D11028" s="1" t="s">
        <v>473</v>
      </c>
      <c r="E11028" t="str">
        <f>IFERROR(VLOOKUP(D11028,[10]電話端末!$A$2:$E$284,2,FALSE),"不在")</f>
        <v>【MF大阪】山路翔子</v>
      </c>
      <c r="F11028" s="1" t="s">
        <v>473</v>
      </c>
      <c r="G11028" t="str">
        <f>IFERROR(VLOOKUP(F11028,[10]電話端末!$A$2:$D$284,2,FALSE),"不在")</f>
        <v>【MF大阪】山路翔子</v>
      </c>
      <c r="H11028" s="4">
        <v>162</v>
      </c>
      <c r="I11028" s="4">
        <v>158</v>
      </c>
      <c r="K11028">
        <v>2.5103100320968102E+19</v>
      </c>
    </row>
    <row r="11029" spans="1:11" x14ac:dyDescent="0.45">
      <c r="A11029" s="3">
        <v>45961.555173611108</v>
      </c>
      <c r="B11029" s="1" t="s">
        <v>192</v>
      </c>
      <c r="C11029" t="str">
        <f>IFERROR(VLOOKUP(B11029,[10]電話端末!$A$2:$E$284,2,FALSE),"不在")</f>
        <v>【名古屋】荻原由嗣</v>
      </c>
      <c r="D11029" s="1" t="s">
        <v>412</v>
      </c>
      <c r="E11029" t="str">
        <f>IFERROR(VLOOKUP(D11029,[10]電話端末!$A$2:$E$284,2,FALSE),"不在")</f>
        <v>【MF大阪】高村一美</v>
      </c>
      <c r="F11029" s="1" t="s">
        <v>108</v>
      </c>
      <c r="G11029" t="str">
        <f>IFERROR(VLOOKUP(F11029,[10]電話端末!$A$2:$D$284,2,FALSE),"不在")</f>
        <v>【MF大阪】高龍大</v>
      </c>
      <c r="H11029" s="4">
        <v>15</v>
      </c>
      <c r="I11029" s="4">
        <v>1</v>
      </c>
      <c r="K11029">
        <v>2.5103100320668099E+19</v>
      </c>
    </row>
    <row r="11030" spans="1:11" x14ac:dyDescent="0.45">
      <c r="A11030" s="3">
        <v>45961.555023148147</v>
      </c>
      <c r="B11030" s="1" t="s">
        <v>192</v>
      </c>
      <c r="C11030" t="str">
        <f>IFERROR(VLOOKUP(B11030,[10]電話端末!$A$2:$E$284,2,FALSE),"不在")</f>
        <v>【名古屋】荻原由嗣</v>
      </c>
      <c r="D11030" s="1" t="s">
        <v>63</v>
      </c>
      <c r="E11030" t="str">
        <f>IFERROR(VLOOKUP(D11030,[10]電話端末!$A$2:$E$284,2,FALSE),"不在")</f>
        <v>【MF大阪】松尾セリ菜</v>
      </c>
      <c r="F11030" s="1"/>
      <c r="G11030" t="str">
        <f>IFERROR(VLOOKUP(F11030,[10]電話端末!$A$2:$D$284,2,FALSE),"不在")</f>
        <v>不在</v>
      </c>
      <c r="H11030" s="4">
        <v>12</v>
      </c>
      <c r="I11030" s="4">
        <v>0</v>
      </c>
      <c r="K11030">
        <v>2.5103100320368099E+19</v>
      </c>
    </row>
    <row r="11031" spans="1:11" x14ac:dyDescent="0.45">
      <c r="A11031" s="3">
        <v>45961.554884259262</v>
      </c>
      <c r="B11031" s="1" t="s">
        <v>192</v>
      </c>
      <c r="C11031" t="str">
        <f>IFERROR(VLOOKUP(B11031,[10]電話端末!$A$2:$E$284,2,FALSE),"不在")</f>
        <v>【名古屋】荻原由嗣</v>
      </c>
      <c r="D11031" s="1" t="s">
        <v>145</v>
      </c>
      <c r="E11031" t="str">
        <f>IFERROR(VLOOKUP(D11031,[10]電話端末!$A$2:$E$284,2,FALSE),"不在")</f>
        <v>【MF大阪】牧聡美</v>
      </c>
      <c r="F11031" s="1"/>
      <c r="G11031" t="str">
        <f>IFERROR(VLOOKUP(F11031,[10]電話端末!$A$2:$D$284,2,FALSE),"不在")</f>
        <v>不在</v>
      </c>
      <c r="H11031" s="4">
        <v>11</v>
      </c>
      <c r="I11031" s="4">
        <v>0</v>
      </c>
      <c r="K11031">
        <v>2.51031003199681E+19</v>
      </c>
    </row>
    <row r="11032" spans="1:11" x14ac:dyDescent="0.45">
      <c r="A11032" s="3">
        <v>45961.55363425926</v>
      </c>
      <c r="B11032" s="1" t="s">
        <v>180</v>
      </c>
      <c r="C11032" t="str">
        <f>IFERROR(VLOOKUP(B11032,[10]電話端末!$A$2:$E$284,2,FALSE),"不在")</f>
        <v>【横浜】萩原直美</v>
      </c>
      <c r="D11032" s="1" t="s">
        <v>61</v>
      </c>
      <c r="E11032" t="str">
        <f>IFERROR(VLOOKUP(D11032,[10]電話端末!$A$2:$E$284,2,FALSE),"不在")</f>
        <v>【埼玉】竹内梓</v>
      </c>
      <c r="F11032" s="1" t="s">
        <v>61</v>
      </c>
      <c r="G11032" t="str">
        <f>IFERROR(VLOOKUP(F11032,[10]電話端末!$A$2:$D$284,2,FALSE),"不在")</f>
        <v>【埼玉】竹内梓</v>
      </c>
      <c r="H11032" s="4">
        <v>33</v>
      </c>
      <c r="I11032" s="4">
        <v>31</v>
      </c>
      <c r="K11032">
        <v>2.5103100318068101E+19</v>
      </c>
    </row>
    <row r="11033" spans="1:11" x14ac:dyDescent="0.45">
      <c r="A11033" s="3">
        <v>45961.552685185183</v>
      </c>
      <c r="B11033" s="1" t="s">
        <v>44</v>
      </c>
      <c r="C11033" t="str">
        <f>IFERROR(VLOOKUP(B11033,[10]電話端末!$A$2:$E$284,2,FALSE),"不在")</f>
        <v>【福岡】奥薗美和</v>
      </c>
      <c r="D11033" s="1" t="s">
        <v>39</v>
      </c>
      <c r="E11033" t="str">
        <f>IFERROR(VLOOKUP(D11033,[10]電話端末!$A$2:$E$284,2,FALSE),"不在")</f>
        <v>【福岡】松尾明日香</v>
      </c>
      <c r="F11033" s="1" t="s">
        <v>39</v>
      </c>
      <c r="G11033" t="str">
        <f>IFERROR(VLOOKUP(F11033,[10]電話端末!$A$2:$D$284,2,FALSE),"不在")</f>
        <v>【福岡】松尾明日香</v>
      </c>
      <c r="H11033" s="4">
        <v>44</v>
      </c>
      <c r="I11033" s="4">
        <v>44</v>
      </c>
      <c r="K11033">
        <v>2.51031003170681E+19</v>
      </c>
    </row>
    <row r="11034" spans="1:11" x14ac:dyDescent="0.45">
      <c r="A11034" s="3">
        <v>45961.552094907405</v>
      </c>
      <c r="B11034" s="1" t="s">
        <v>61</v>
      </c>
      <c r="C11034" t="str">
        <f>IFERROR(VLOOKUP(B11034,[10]電話端末!$A$2:$E$284,2,FALSE),"不在")</f>
        <v>【埼玉】竹内梓</v>
      </c>
      <c r="D11034" s="1" t="s">
        <v>149</v>
      </c>
      <c r="E11034" t="str">
        <f>IFERROR(VLOOKUP(D11034,[10]電話端末!$A$2:$E$284,2,FALSE),"不在")</f>
        <v>【多摩】着信グループ</v>
      </c>
      <c r="F11034" s="1" t="s">
        <v>180</v>
      </c>
      <c r="G11034" t="str">
        <f>IFERROR(VLOOKUP(F11034,[10]電話端末!$A$2:$D$284,2,FALSE),"不在")</f>
        <v>【横浜】萩原直美</v>
      </c>
      <c r="H11034" s="4">
        <v>66</v>
      </c>
      <c r="I11034" s="4">
        <v>63</v>
      </c>
      <c r="K11034">
        <v>2.5103100316168102E+19</v>
      </c>
    </row>
    <row r="11035" spans="1:11" x14ac:dyDescent="0.45">
      <c r="A11035" s="3">
        <v>45961.550868055558</v>
      </c>
      <c r="B11035" s="1" t="s">
        <v>154</v>
      </c>
      <c r="C11035" t="str">
        <f>IFERROR(VLOOKUP(B11035,[10]電話端末!$A$2:$E$284,2,FALSE),"不在")</f>
        <v>【横浜】中山満里奈</v>
      </c>
      <c r="D11035" s="1" t="s">
        <v>34</v>
      </c>
      <c r="E11035" t="str">
        <f>IFERROR(VLOOKUP(D11035,[10]電話端末!$A$2:$E$284,2,FALSE),"不在")</f>
        <v>【埼玉】細田昌子</v>
      </c>
      <c r="F11035" s="1" t="s">
        <v>34</v>
      </c>
      <c r="G11035" t="str">
        <f>IFERROR(VLOOKUP(F11035,[10]電話端末!$A$2:$D$284,2,FALSE),"不在")</f>
        <v>【埼玉】細田昌子</v>
      </c>
      <c r="H11035" s="4">
        <v>32</v>
      </c>
      <c r="I11035" s="4">
        <v>30</v>
      </c>
      <c r="K11035">
        <v>2.5103100313268101E+19</v>
      </c>
    </row>
    <row r="11036" spans="1:11" x14ac:dyDescent="0.45">
      <c r="A11036" s="3">
        <v>45961.550428240742</v>
      </c>
      <c r="B11036" s="1" t="s">
        <v>61</v>
      </c>
      <c r="C11036" t="str">
        <f>IFERROR(VLOOKUP(B11036,[10]電話端末!$A$2:$E$284,2,FALSE),"不在")</f>
        <v>【埼玉】竹内梓</v>
      </c>
      <c r="D11036" s="1" t="s">
        <v>59</v>
      </c>
      <c r="E11036" t="str">
        <f>IFERROR(VLOOKUP(D11036,[10]電話端末!$A$2:$E$284,2,FALSE),"不在")</f>
        <v>【多摩】高久啓汰</v>
      </c>
      <c r="F11036" s="1"/>
      <c r="G11036" t="str">
        <f>IFERROR(VLOOKUP(F11036,[10]電話端末!$A$2:$D$284,2,FALSE),"不在")</f>
        <v>不在</v>
      </c>
      <c r="H11036" s="4">
        <v>28</v>
      </c>
      <c r="I11036" s="4">
        <v>0</v>
      </c>
      <c r="K11036">
        <v>2.51031003121681E+19</v>
      </c>
    </row>
    <row r="11037" spans="1:11" x14ac:dyDescent="0.45">
      <c r="A11037" s="3">
        <v>45961.550381944442</v>
      </c>
      <c r="B11037" s="1" t="s">
        <v>113</v>
      </c>
      <c r="C11037" t="str">
        <f>IFERROR(VLOOKUP(B11037,[10]電話端末!$A$2:$E$284,2,FALSE),"不在")</f>
        <v>【名古屋】水島奈美</v>
      </c>
      <c r="D11037" s="1" t="s">
        <v>99</v>
      </c>
      <c r="E11037" t="str">
        <f>IFERROR(VLOOKUP(D11037,[10]電話端末!$A$2:$E$284,2,FALSE),"不在")</f>
        <v>【名古屋】玉腰千恵</v>
      </c>
      <c r="F11037" s="1" t="s">
        <v>99</v>
      </c>
      <c r="G11037" t="str">
        <f>IFERROR(VLOOKUP(F11037,[10]電話端末!$A$2:$D$284,2,FALSE),"不在")</f>
        <v>【名古屋】玉腰千恵</v>
      </c>
      <c r="H11037" s="4">
        <v>66</v>
      </c>
      <c r="I11037" s="4">
        <v>65</v>
      </c>
      <c r="K11037">
        <v>2.51031003120681E+19</v>
      </c>
    </row>
    <row r="11038" spans="1:11" x14ac:dyDescent="0.45">
      <c r="A11038" s="3">
        <v>45961.550266203703</v>
      </c>
      <c r="B11038" s="1" t="s">
        <v>44</v>
      </c>
      <c r="C11038" t="str">
        <f>IFERROR(VLOOKUP(B11038,[10]電話端末!$A$2:$E$284,2,FALSE),"不在")</f>
        <v>【福岡】奥薗美和</v>
      </c>
      <c r="D11038" s="1" t="s">
        <v>19</v>
      </c>
      <c r="E11038" t="str">
        <f>IFERROR(VLOOKUP(D11038,[10]電話端末!$A$2:$E$284,2,FALSE),"不在")</f>
        <v>【福岡】重松宝成</v>
      </c>
      <c r="F11038" s="1" t="s">
        <v>19</v>
      </c>
      <c r="G11038" t="str">
        <f>IFERROR(VLOOKUP(F11038,[10]電話端末!$A$2:$D$284,2,FALSE),"不在")</f>
        <v>【福岡】重松宝成</v>
      </c>
      <c r="H11038" s="4">
        <v>19</v>
      </c>
      <c r="I11038" s="4">
        <v>18</v>
      </c>
      <c r="K11038">
        <v>2.5103100311868101E+19</v>
      </c>
    </row>
    <row r="11039" spans="1:11" x14ac:dyDescent="0.45">
      <c r="A11039" s="3">
        <v>45961.548981481479</v>
      </c>
      <c r="B11039" s="1" t="s">
        <v>128</v>
      </c>
      <c r="C11039" t="str">
        <f>IFERROR(VLOOKUP(B11039,[10]電話端末!$A$2:$E$284,2,FALSE),"不在")</f>
        <v>【仙台】仁藤佳美</v>
      </c>
      <c r="D11039" s="1" t="s">
        <v>29</v>
      </c>
      <c r="E11039" t="str">
        <f>IFERROR(VLOOKUP(D11039,[10]電話端末!$A$2:$E$284,2,FALSE),"不在")</f>
        <v>【本社EC】大城明日香</v>
      </c>
      <c r="F11039" s="1" t="s">
        <v>87</v>
      </c>
      <c r="G11039" t="str">
        <f>IFERROR(VLOOKUP(F11039,[10]電話端末!$A$2:$D$284,2,FALSE),"不在")</f>
        <v>【本社EC】別府菜々美</v>
      </c>
      <c r="H11039" s="4">
        <v>111</v>
      </c>
      <c r="I11039" s="4">
        <v>104</v>
      </c>
      <c r="K11039">
        <v>2.5103100309368099E+19</v>
      </c>
    </row>
    <row r="11040" spans="1:11" x14ac:dyDescent="0.45">
      <c r="A11040" s="3">
        <v>45961.547789351855</v>
      </c>
      <c r="B11040" s="1" t="s">
        <v>19</v>
      </c>
      <c r="C11040" t="str">
        <f>IFERROR(VLOOKUP(B11040,[10]電話端末!$A$2:$E$284,2,FALSE),"不在")</f>
        <v>【福岡】重松宝成</v>
      </c>
      <c r="D11040" s="1" t="s">
        <v>44</v>
      </c>
      <c r="E11040" t="str">
        <f>IFERROR(VLOOKUP(D11040,[10]電話端末!$A$2:$E$284,2,FALSE),"不在")</f>
        <v>【福岡】奥薗美和</v>
      </c>
      <c r="F11040" s="1" t="s">
        <v>44</v>
      </c>
      <c r="G11040" t="str">
        <f>IFERROR(VLOOKUP(F11040,[10]電話端末!$A$2:$D$284,2,FALSE),"不在")</f>
        <v>【福岡】奥薗美和</v>
      </c>
      <c r="H11040" s="4">
        <v>34</v>
      </c>
      <c r="I11040" s="4">
        <v>33</v>
      </c>
      <c r="K11040">
        <v>2.51031003071681E+19</v>
      </c>
    </row>
    <row r="11041" spans="1:11" x14ac:dyDescent="0.45">
      <c r="A11041" s="3">
        <v>45961.547662037039</v>
      </c>
      <c r="B11041" s="1" t="s">
        <v>85</v>
      </c>
      <c r="C11041" t="str">
        <f>IFERROR(VLOOKUP(B11041,[10]電話端末!$A$2:$E$284,2,FALSE),"不在")</f>
        <v>【仙台】齋藤詩織</v>
      </c>
      <c r="D11041" s="1" t="s">
        <v>50</v>
      </c>
      <c r="E11041" t="str">
        <f>IFERROR(VLOOKUP(D11041,[10]電話端末!$A$2:$E$284,2,FALSE),"不在")</f>
        <v>【流山】浅沼潤也</v>
      </c>
      <c r="F11041" s="1" t="s">
        <v>50</v>
      </c>
      <c r="G11041" t="str">
        <f>IFERROR(VLOOKUP(F11041,[10]電話端末!$A$2:$D$284,2,FALSE),"不在")</f>
        <v>【流山】浅沼潤也</v>
      </c>
      <c r="H11041" s="4">
        <v>48</v>
      </c>
      <c r="I11041" s="4">
        <v>38</v>
      </c>
      <c r="K11041">
        <v>2.5103100306868101E+19</v>
      </c>
    </row>
    <row r="11042" spans="1:11" x14ac:dyDescent="0.45">
      <c r="A11042" s="3">
        <v>45961.547592592593</v>
      </c>
      <c r="B11042" s="1" t="s">
        <v>187</v>
      </c>
      <c r="C11042" t="str">
        <f>IFERROR(VLOOKUP(B11042,[10]電話端末!$A$2:$E$284,2,FALSE),"不在")</f>
        <v>【埼玉】石川恵理</v>
      </c>
      <c r="D11042" s="1" t="s">
        <v>144</v>
      </c>
      <c r="E11042" t="str">
        <f>IFERROR(VLOOKUP(D11042,[10]電話端末!$A$2:$E$284,2,FALSE),"不在")</f>
        <v>【本社輸入】五戸勇気</v>
      </c>
      <c r="F11042" s="1" t="s">
        <v>144</v>
      </c>
      <c r="G11042" t="str">
        <f>IFERROR(VLOOKUP(F11042,[10]電話端末!$A$2:$D$284,2,FALSE),"不在")</f>
        <v>【本社輸入】五戸勇気</v>
      </c>
      <c r="H11042" s="4">
        <v>139</v>
      </c>
      <c r="I11042" s="4">
        <v>129</v>
      </c>
      <c r="K11042">
        <v>2.5103100306668102E+19</v>
      </c>
    </row>
    <row r="11043" spans="1:11" x14ac:dyDescent="0.45">
      <c r="A11043" s="3">
        <v>45961.545081018521</v>
      </c>
      <c r="B11043" s="1" t="s">
        <v>49</v>
      </c>
      <c r="C11043" t="str">
        <f>IFERROR(VLOOKUP(B11043,[10]電話端末!$A$2:$E$284,2,FALSE),"不在")</f>
        <v>【流山】鴻池千紗都</v>
      </c>
      <c r="D11043" s="1" t="s">
        <v>37</v>
      </c>
      <c r="E11043" t="str">
        <f>IFERROR(VLOOKUP(D11043,[10]電話端末!$A$2:$E$284,2,FALSE),"不在")</f>
        <v>【千葉】小島佳菜</v>
      </c>
      <c r="F11043" s="1"/>
      <c r="G11043" t="str">
        <f>IFERROR(VLOOKUP(F11043,[10]電話端末!$A$2:$D$284,2,FALSE),"不在")</f>
        <v>不在</v>
      </c>
      <c r="H11043" s="4">
        <v>14</v>
      </c>
      <c r="I11043" s="4">
        <v>0</v>
      </c>
      <c r="K11043">
        <v>2.5103100301468099E+19</v>
      </c>
    </row>
    <row r="11044" spans="1:11" x14ac:dyDescent="0.45">
      <c r="A11044" s="3">
        <v>45961.544270833336</v>
      </c>
      <c r="B11044" s="1" t="s">
        <v>14</v>
      </c>
      <c r="C11044" t="str">
        <f>IFERROR(VLOOKUP(B11044,[10]電話端末!$A$2:$E$284,2,FALSE),"不在")</f>
        <v>【岡山】伊藤優</v>
      </c>
      <c r="D11044" s="1" t="s">
        <v>41</v>
      </c>
      <c r="E11044" t="str">
        <f>IFERROR(VLOOKUP(D11044,[10]電話端末!$A$2:$E$284,2,FALSE),"不在")</f>
        <v>【大阪】松下愛</v>
      </c>
      <c r="F11044" s="1" t="s">
        <v>41</v>
      </c>
      <c r="G11044" t="str">
        <f>IFERROR(VLOOKUP(F11044,[10]電話端末!$A$2:$D$284,2,FALSE),"不在")</f>
        <v>【大阪】松下愛</v>
      </c>
      <c r="H11044" s="4">
        <v>86</v>
      </c>
      <c r="I11044" s="4">
        <v>80</v>
      </c>
      <c r="K11044">
        <v>2.5103100300368101E+19</v>
      </c>
    </row>
    <row r="11045" spans="1:11" x14ac:dyDescent="0.45">
      <c r="A11045" s="3">
        <v>45961.543124999997</v>
      </c>
      <c r="B11045" s="1" t="s">
        <v>120</v>
      </c>
      <c r="C11045" t="str">
        <f>IFERROR(VLOOKUP(B11045,[10]電話端末!$A$2:$E$284,2,FALSE),"不在")</f>
        <v>【岡山】岩佐寛子</v>
      </c>
      <c r="D11045" s="1" t="s">
        <v>41</v>
      </c>
      <c r="E11045" t="str">
        <f>IFERROR(VLOOKUP(D11045,[10]電話端末!$A$2:$E$284,2,FALSE),"不在")</f>
        <v>【大阪】松下愛</v>
      </c>
      <c r="F11045" s="1"/>
      <c r="G11045" t="str">
        <f>IFERROR(VLOOKUP(F11045,[10]電話端末!$A$2:$D$284,2,FALSE),"不在")</f>
        <v>不在</v>
      </c>
      <c r="H11045" s="4">
        <v>24</v>
      </c>
      <c r="I11045" s="4">
        <v>0</v>
      </c>
      <c r="K11045">
        <v>2.5103100298268099E+19</v>
      </c>
    </row>
    <row r="11046" spans="1:11" x14ac:dyDescent="0.45">
      <c r="A11046" s="3">
        <v>45961.54246527778</v>
      </c>
      <c r="B11046" s="1" t="s">
        <v>113</v>
      </c>
      <c r="C11046" t="str">
        <f>IFERROR(VLOOKUP(B11046,[10]電話端末!$A$2:$E$284,2,FALSE),"不在")</f>
        <v>【名古屋】水島奈美</v>
      </c>
      <c r="D11046" s="1" t="s">
        <v>28</v>
      </c>
      <c r="E11046" t="str">
        <f>IFERROR(VLOOKUP(D11046,[10]電話端末!$A$2:$E$284,2,FALSE),"不在")</f>
        <v>【名古屋】大渕温子</v>
      </c>
      <c r="F11046" s="1" t="s">
        <v>28</v>
      </c>
      <c r="G11046" t="str">
        <f>IFERROR(VLOOKUP(F11046,[10]電話端末!$A$2:$D$284,2,FALSE),"不在")</f>
        <v>【名古屋】大渕温子</v>
      </c>
      <c r="H11046" s="4">
        <v>440</v>
      </c>
      <c r="I11046" s="4">
        <v>437</v>
      </c>
      <c r="K11046">
        <v>2.5103100296568099E+19</v>
      </c>
    </row>
    <row r="11047" spans="1:11" x14ac:dyDescent="0.45">
      <c r="A11047" s="3">
        <v>45961.542129629626</v>
      </c>
      <c r="B11047" s="1" t="s">
        <v>454</v>
      </c>
      <c r="C11047" t="str">
        <f>IFERROR(VLOOKUP(B11047,[10]電話端末!$A$2:$E$284,2,FALSE),"不在")</f>
        <v>【千葉】菊地寿治</v>
      </c>
      <c r="D11047" s="1" t="s">
        <v>37</v>
      </c>
      <c r="E11047" t="str">
        <f>IFERROR(VLOOKUP(D11047,[10]電話端末!$A$2:$E$284,2,FALSE),"不在")</f>
        <v>【千葉】小島佳菜</v>
      </c>
      <c r="F11047" s="1" t="s">
        <v>37</v>
      </c>
      <c r="G11047" t="str">
        <f>IFERROR(VLOOKUP(F11047,[10]電話端末!$A$2:$D$284,2,FALSE),"不在")</f>
        <v>【千葉】小島佳菜</v>
      </c>
      <c r="H11047" s="4">
        <v>53</v>
      </c>
      <c r="I11047" s="4">
        <v>52</v>
      </c>
      <c r="K11047">
        <v>2.5103100295768101E+19</v>
      </c>
    </row>
    <row r="11048" spans="1:11" x14ac:dyDescent="0.45">
      <c r="A11048" s="3">
        <v>45961.504953703705</v>
      </c>
      <c r="B11048" s="1" t="s">
        <v>125</v>
      </c>
      <c r="C11048" t="str">
        <f>IFERROR(VLOOKUP(B11048,[10]電話端末!$A$2:$E$284,2,FALSE),"不在")</f>
        <v>【横浜】山﨑啓右</v>
      </c>
      <c r="D11048" s="1" t="s">
        <v>188</v>
      </c>
      <c r="E11048" t="str">
        <f>IFERROR(VLOOKUP(D11048,[10]電話端末!$A$2:$E$284,2,FALSE),"不在")</f>
        <v>【埼玉】吉田夏子</v>
      </c>
      <c r="F11048" s="1" t="s">
        <v>34</v>
      </c>
      <c r="G11048" t="str">
        <f>IFERROR(VLOOKUP(F11048,[10]電話端末!$A$2:$D$284,2,FALSE),"不在")</f>
        <v>【埼玉】細田昌子</v>
      </c>
      <c r="H11048" s="4">
        <v>36</v>
      </c>
      <c r="I11048" s="4">
        <v>33</v>
      </c>
      <c r="K11048">
        <v>2.51031002913681E+19</v>
      </c>
    </row>
    <row r="11049" spans="1:11" x14ac:dyDescent="0.45">
      <c r="A11049" s="3">
        <v>45961.503391203703</v>
      </c>
      <c r="B11049" s="1" t="s">
        <v>40</v>
      </c>
      <c r="C11049" t="str">
        <f>IFERROR(VLOOKUP(B11049,[10]電話端末!$A$2:$E$284,2,FALSE),"不在")</f>
        <v>【本社EC】鈴木浩允</v>
      </c>
      <c r="D11049" s="1" t="s">
        <v>169</v>
      </c>
      <c r="E11049" t="str">
        <f>IFERROR(VLOOKUP(D11049,[10]電話端末!$A$2:$E$284,2,FALSE),"不在")</f>
        <v>【本社EC】猶貞彩</v>
      </c>
      <c r="F11049" s="1" t="s">
        <v>169</v>
      </c>
      <c r="G11049" t="str">
        <f>IFERROR(VLOOKUP(F11049,[10]電話端末!$A$2:$D$284,2,FALSE),"不在")</f>
        <v>【本社EC】猶貞彩</v>
      </c>
      <c r="H11049" s="4">
        <v>62</v>
      </c>
      <c r="I11049" s="4">
        <v>55</v>
      </c>
      <c r="K11049">
        <v>2.5103100290768101E+19</v>
      </c>
    </row>
    <row r="11050" spans="1:11" x14ac:dyDescent="0.45">
      <c r="A11050" s="3">
        <v>45961.499710648146</v>
      </c>
      <c r="B11050" s="1" t="s">
        <v>131</v>
      </c>
      <c r="C11050" t="str">
        <f>IFERROR(VLOOKUP(B11050,[10]電話端末!$A$2:$E$284,2,FALSE),"不在")</f>
        <v>【MF大阪】濱尾香</v>
      </c>
      <c r="D11050" s="1" t="s">
        <v>41</v>
      </c>
      <c r="E11050" t="str">
        <f>IFERROR(VLOOKUP(D11050,[10]電話端末!$A$2:$E$284,2,FALSE),"不在")</f>
        <v>【大阪】松下愛</v>
      </c>
      <c r="F11050" s="1" t="s">
        <v>41</v>
      </c>
      <c r="G11050" t="str">
        <f>IFERROR(VLOOKUP(F11050,[10]電話端末!$A$2:$D$284,2,FALSE),"不在")</f>
        <v>【大阪】松下愛</v>
      </c>
      <c r="H11050" s="4">
        <v>68</v>
      </c>
      <c r="I11050" s="4">
        <v>61</v>
      </c>
      <c r="K11050">
        <v>2.5103100286968099E+19</v>
      </c>
    </row>
    <row r="11051" spans="1:11" x14ac:dyDescent="0.45">
      <c r="A11051" s="3">
        <v>45961.499432870369</v>
      </c>
      <c r="B11051" s="1" t="s">
        <v>188</v>
      </c>
      <c r="C11051" t="str">
        <f>IFERROR(VLOOKUP(B11051,[10]電話端末!$A$2:$E$284,2,FALSE),"不在")</f>
        <v>【埼玉】吉田夏子</v>
      </c>
      <c r="D11051" s="1" t="s">
        <v>62</v>
      </c>
      <c r="E11051" t="str">
        <f>IFERROR(VLOOKUP(D11051,[10]電話端末!$A$2:$E$284,2,FALSE),"不在")</f>
        <v>【横浜】着信グループ</v>
      </c>
      <c r="F11051" s="1" t="s">
        <v>81</v>
      </c>
      <c r="G11051" t="str">
        <f>IFERROR(VLOOKUP(F11051,[10]電話端末!$A$2:$D$284,2,FALSE),"不在")</f>
        <v>【横浜】奥秋素子</v>
      </c>
      <c r="H11051" s="4">
        <v>248</v>
      </c>
      <c r="I11051" s="4">
        <v>245</v>
      </c>
      <c r="K11051">
        <v>2.51031002864681E+19</v>
      </c>
    </row>
    <row r="11052" spans="1:11" x14ac:dyDescent="0.45">
      <c r="A11052" s="3">
        <v>45961.499236111114</v>
      </c>
      <c r="B11052" s="1" t="s">
        <v>113</v>
      </c>
      <c r="C11052" t="str">
        <f>IFERROR(VLOOKUP(B11052,[10]電話端末!$A$2:$E$284,2,FALSE),"不在")</f>
        <v>【名古屋】水島奈美</v>
      </c>
      <c r="D11052" s="1" t="s">
        <v>28</v>
      </c>
      <c r="E11052" t="str">
        <f>IFERROR(VLOOKUP(D11052,[10]電話端末!$A$2:$E$284,2,FALSE),"不在")</f>
        <v>【名古屋】大渕温子</v>
      </c>
      <c r="F11052" s="1" t="s">
        <v>28</v>
      </c>
      <c r="G11052" t="str">
        <f>IFERROR(VLOOKUP(F11052,[10]電話端末!$A$2:$D$284,2,FALSE),"不在")</f>
        <v>【名古屋】大渕温子</v>
      </c>
      <c r="H11052" s="4">
        <v>471</v>
      </c>
      <c r="I11052" s="4">
        <v>470</v>
      </c>
      <c r="K11052">
        <v>2.5103100285968101E+19</v>
      </c>
    </row>
    <row r="11053" spans="1:11" x14ac:dyDescent="0.45">
      <c r="A11053" s="3">
        <v>45961.497546296298</v>
      </c>
      <c r="B11053" s="1" t="s">
        <v>49</v>
      </c>
      <c r="C11053" t="str">
        <f>IFERROR(VLOOKUP(B11053,[10]電話端末!$A$2:$E$284,2,FALSE),"不在")</f>
        <v>【流山】鴻池千紗都</v>
      </c>
      <c r="D11053" s="1" t="s">
        <v>37</v>
      </c>
      <c r="E11053" t="str">
        <f>IFERROR(VLOOKUP(D11053,[10]電話端末!$A$2:$E$284,2,FALSE),"不在")</f>
        <v>【千葉】小島佳菜</v>
      </c>
      <c r="F11053" s="1" t="s">
        <v>37</v>
      </c>
      <c r="G11053" t="str">
        <f>IFERROR(VLOOKUP(F11053,[10]電話端末!$A$2:$D$284,2,FALSE),"不在")</f>
        <v>【千葉】小島佳菜</v>
      </c>
      <c r="H11053" s="4">
        <v>20</v>
      </c>
      <c r="I11053" s="4">
        <v>17</v>
      </c>
      <c r="K11053">
        <v>2.51031002834681E+19</v>
      </c>
    </row>
    <row r="11054" spans="1:11" x14ac:dyDescent="0.45">
      <c r="A11054" s="3">
        <v>45961.495798611111</v>
      </c>
      <c r="B11054" s="1" t="s">
        <v>101</v>
      </c>
      <c r="C11054" t="str">
        <f>IFERROR(VLOOKUP(B11054,[10]電話端末!$A$2:$E$284,2,FALSE),"不在")</f>
        <v>【本社EC】山口莉奈</v>
      </c>
      <c r="D11054" s="1" t="s">
        <v>87</v>
      </c>
      <c r="E11054" t="str">
        <f>IFERROR(VLOOKUP(D11054,[10]電話端末!$A$2:$E$284,2,FALSE),"不在")</f>
        <v>【本社EC】別府菜々美</v>
      </c>
      <c r="F11054" s="1" t="s">
        <v>87</v>
      </c>
      <c r="G11054" t="str">
        <f>IFERROR(VLOOKUP(F11054,[10]電話端末!$A$2:$D$284,2,FALSE),"不在")</f>
        <v>【本社EC】別府菜々美</v>
      </c>
      <c r="H11054" s="4">
        <v>60</v>
      </c>
      <c r="I11054" s="4">
        <v>58</v>
      </c>
      <c r="K11054">
        <v>2.5103100280568099E+19</v>
      </c>
    </row>
    <row r="11055" spans="1:11" x14ac:dyDescent="0.45">
      <c r="A11055" s="3">
        <v>45961.495752314811</v>
      </c>
      <c r="B11055" s="1" t="s">
        <v>55</v>
      </c>
      <c r="C11055" t="str">
        <f>IFERROR(VLOOKUP(B11055,[10]電話端末!$A$2:$E$284,2,FALSE),"不在")</f>
        <v>【東京】高澤早紀</v>
      </c>
      <c r="D11055" s="1" t="s">
        <v>23</v>
      </c>
      <c r="E11055" t="str">
        <f>IFERROR(VLOOKUP(D11055,[10]電話端末!$A$2:$E$284,2,FALSE),"不在")</f>
        <v>【本社購買】山口泰彦</v>
      </c>
      <c r="F11055" s="1" t="s">
        <v>23</v>
      </c>
      <c r="G11055" t="str">
        <f>IFERROR(VLOOKUP(F11055,[10]電話端末!$A$2:$D$284,2,FALSE),"不在")</f>
        <v>【本社購買】山口泰彦</v>
      </c>
      <c r="H11055" s="4">
        <v>67</v>
      </c>
      <c r="I11055" s="4">
        <v>63</v>
      </c>
      <c r="K11055">
        <v>2.5103100280368099E+19</v>
      </c>
    </row>
    <row r="11056" spans="1:11" x14ac:dyDescent="0.45">
      <c r="A11056" s="3">
        <v>45961.495150462964</v>
      </c>
      <c r="B11056" s="1" t="s">
        <v>116</v>
      </c>
      <c r="C11056" t="str">
        <f>IFERROR(VLOOKUP(B11056,[10]電話端末!$A$2:$E$284,2,FALSE),"不在")</f>
        <v>【MF東京】櫻井美菜</v>
      </c>
      <c r="D11056" s="1" t="s">
        <v>138</v>
      </c>
      <c r="E11056" t="str">
        <f>IFERROR(VLOOKUP(D11056,[10]電話端末!$A$2:$E$284,2,FALSE),"不在")</f>
        <v>【仙台】着信グループ</v>
      </c>
      <c r="F11056" s="1" t="s">
        <v>85</v>
      </c>
      <c r="G11056" t="str">
        <f>IFERROR(VLOOKUP(F11056,[10]電話端末!$A$2:$D$284,2,FALSE),"不在")</f>
        <v>【仙台】齋藤詩織</v>
      </c>
      <c r="H11056" s="4">
        <v>61</v>
      </c>
      <c r="I11056" s="4">
        <v>59</v>
      </c>
      <c r="K11056">
        <v>2.5103100279068099E+19</v>
      </c>
    </row>
    <row r="11057" spans="1:11" x14ac:dyDescent="0.45">
      <c r="A11057" s="3">
        <v>45961.49486111111</v>
      </c>
      <c r="B11057" s="1" t="s">
        <v>100</v>
      </c>
      <c r="C11057" t="str">
        <f>IFERROR(VLOOKUP(B11057,[10]電話端末!$A$2:$E$284,2,FALSE),"不在")</f>
        <v>【本社IT】松本郷</v>
      </c>
      <c r="D11057" s="1" t="s">
        <v>61</v>
      </c>
      <c r="E11057" t="str">
        <f>IFERROR(VLOOKUP(D11057,[10]電話端末!$A$2:$E$284,2,FALSE),"不在")</f>
        <v>【埼玉】竹内梓</v>
      </c>
      <c r="F11057" s="1" t="s">
        <v>61</v>
      </c>
      <c r="G11057" t="str">
        <f>IFERROR(VLOOKUP(F11057,[10]電話端末!$A$2:$D$284,2,FALSE),"不在")</f>
        <v>【埼玉】竹内梓</v>
      </c>
      <c r="H11057" s="4">
        <v>69</v>
      </c>
      <c r="I11057" s="4">
        <v>66</v>
      </c>
      <c r="K11057">
        <v>2.51031002783681E+19</v>
      </c>
    </row>
    <row r="11058" spans="1:11" x14ac:dyDescent="0.45">
      <c r="A11058" s="3">
        <v>45961.494606481479</v>
      </c>
      <c r="B11058" s="1" t="s">
        <v>210</v>
      </c>
      <c r="C11058" t="str">
        <f>IFERROR(VLOOKUP(B11058,[10]電話端末!$A$2:$E$284,2,FALSE),"不在")</f>
        <v>【滋賀】松井治美</v>
      </c>
      <c r="D11058" s="1" t="s">
        <v>52</v>
      </c>
      <c r="E11058" t="str">
        <f>IFERROR(VLOOKUP(D11058,[10]電話端末!$A$2:$E$284,2,FALSE),"不在")</f>
        <v>【本社輸入】細川靖司</v>
      </c>
      <c r="F11058" s="1" t="s">
        <v>52</v>
      </c>
      <c r="G11058" t="str">
        <f>IFERROR(VLOOKUP(F11058,[10]電話端末!$A$2:$D$284,2,FALSE),"不在")</f>
        <v>【本社輸入】細川靖司</v>
      </c>
      <c r="H11058" s="4">
        <v>36</v>
      </c>
      <c r="I11058" s="4">
        <v>31</v>
      </c>
      <c r="K11058">
        <v>2.5103100277768102E+19</v>
      </c>
    </row>
    <row r="11059" spans="1:11" x14ac:dyDescent="0.45">
      <c r="A11059" s="3">
        <v>45961.493495370371</v>
      </c>
      <c r="B11059" s="1" t="s">
        <v>48</v>
      </c>
      <c r="C11059" t="str">
        <f>IFERROR(VLOOKUP(B11059,[10]電話端末!$A$2:$E$284,2,FALSE),"不在")</f>
        <v>【福岡】松添愛</v>
      </c>
      <c r="D11059" s="1" t="s">
        <v>41</v>
      </c>
      <c r="E11059" t="str">
        <f>IFERROR(VLOOKUP(D11059,[10]電話端末!$A$2:$E$284,2,FALSE),"不在")</f>
        <v>【大阪】松下愛</v>
      </c>
      <c r="F11059" s="1" t="s">
        <v>41</v>
      </c>
      <c r="G11059" t="str">
        <f>IFERROR(VLOOKUP(F11059,[10]電話端末!$A$2:$D$284,2,FALSE),"不在")</f>
        <v>【大阪】松下愛</v>
      </c>
      <c r="H11059" s="4">
        <v>38</v>
      </c>
      <c r="I11059" s="4">
        <v>32</v>
      </c>
      <c r="K11059">
        <v>2.5103100275868099E+19</v>
      </c>
    </row>
    <row r="11060" spans="1:11" x14ac:dyDescent="0.45">
      <c r="A11060" s="3">
        <v>45961.492858796293</v>
      </c>
      <c r="B11060" s="1" t="s">
        <v>100</v>
      </c>
      <c r="C11060" t="str">
        <f>IFERROR(VLOOKUP(B11060,[10]電話端末!$A$2:$E$284,2,FALSE),"不在")</f>
        <v>【本社IT】松本郷</v>
      </c>
      <c r="D11060" s="1" t="s">
        <v>61</v>
      </c>
      <c r="E11060" t="str">
        <f>IFERROR(VLOOKUP(D11060,[10]電話端末!$A$2:$E$284,2,FALSE),"不在")</f>
        <v>【埼玉】竹内梓</v>
      </c>
      <c r="F11060" s="1"/>
      <c r="G11060" t="str">
        <f>IFERROR(VLOOKUP(F11060,[10]電話端末!$A$2:$D$284,2,FALSE),"不在")</f>
        <v>不在</v>
      </c>
      <c r="H11060" s="4">
        <v>1</v>
      </c>
      <c r="I11060" s="4">
        <v>0</v>
      </c>
      <c r="K11060">
        <v>2.5103100274768101E+19</v>
      </c>
    </row>
    <row r="11061" spans="1:11" x14ac:dyDescent="0.45">
      <c r="A11061" s="3">
        <v>45961.492581018516</v>
      </c>
      <c r="B11061" s="1" t="s">
        <v>169</v>
      </c>
      <c r="C11061" t="str">
        <f>IFERROR(VLOOKUP(B11061,[10]電話端末!$A$2:$E$284,2,FALSE),"不在")</f>
        <v>【本社EC】猶貞彩</v>
      </c>
      <c r="D11061" s="1" t="s">
        <v>177</v>
      </c>
      <c r="E11061" t="str">
        <f>IFERROR(VLOOKUP(D11061,[10]電話端末!$A$2:$E$284,2,FALSE),"不在")</f>
        <v>【MF大阪】大村達也</v>
      </c>
      <c r="F11061" s="1" t="s">
        <v>177</v>
      </c>
      <c r="G11061" t="str">
        <f>IFERROR(VLOOKUP(F11061,[10]電話端末!$A$2:$D$284,2,FALSE),"不在")</f>
        <v>【MF大阪】大村達也</v>
      </c>
      <c r="H11061" s="4">
        <v>60</v>
      </c>
      <c r="I11061" s="4">
        <v>58</v>
      </c>
      <c r="K11061">
        <v>2.5103100274668102E+19</v>
      </c>
    </row>
    <row r="11062" spans="1:11" x14ac:dyDescent="0.45">
      <c r="A11062" s="3">
        <v>45961.492430555554</v>
      </c>
      <c r="B11062" s="1" t="s">
        <v>177</v>
      </c>
      <c r="C11062" t="str">
        <f>IFERROR(VLOOKUP(B11062,[10]電話端末!$A$2:$E$284,2,FALSE),"不在")</f>
        <v>【MF大阪】大村達也</v>
      </c>
      <c r="D11062" s="1" t="s">
        <v>169</v>
      </c>
      <c r="E11062" t="str">
        <f>IFERROR(VLOOKUP(D11062,[10]電話端末!$A$2:$E$284,2,FALSE),"不在")</f>
        <v>【本社EC】猶貞彩</v>
      </c>
      <c r="F11062" s="1"/>
      <c r="G11062" t="str">
        <f>IFERROR(VLOOKUP(F11062,[10]電話端末!$A$2:$D$284,2,FALSE),"不在")</f>
        <v>不在</v>
      </c>
      <c r="H11062" s="4">
        <v>9</v>
      </c>
      <c r="I11062" s="4">
        <v>0</v>
      </c>
      <c r="K11062">
        <v>2.5103100274568102E+19</v>
      </c>
    </row>
    <row r="11063" spans="1:11" x14ac:dyDescent="0.45">
      <c r="A11063" s="3">
        <v>45961.491412037038</v>
      </c>
      <c r="B11063" s="1" t="s">
        <v>29</v>
      </c>
      <c r="C11063" t="str">
        <f>IFERROR(VLOOKUP(B11063,[10]電話端末!$A$2:$E$284,2,FALSE),"不在")</f>
        <v>【本社EC】大城明日香</v>
      </c>
      <c r="D11063" s="1" t="s">
        <v>138</v>
      </c>
      <c r="E11063" t="str">
        <f>IFERROR(VLOOKUP(D11063,[10]電話端末!$A$2:$E$284,2,FALSE),"不在")</f>
        <v>【仙台】着信グループ</v>
      </c>
      <c r="F11063" s="1" t="s">
        <v>118</v>
      </c>
      <c r="G11063" t="str">
        <f>IFERROR(VLOOKUP(F11063,[10]電話端末!$A$2:$D$284,2,FALSE),"不在")</f>
        <v>【仙台】真壁彰子</v>
      </c>
      <c r="H11063" s="4">
        <v>40</v>
      </c>
      <c r="I11063" s="4">
        <v>37</v>
      </c>
      <c r="K11063">
        <v>2.5103100273168101E+19</v>
      </c>
    </row>
    <row r="11064" spans="1:11" x14ac:dyDescent="0.45">
      <c r="A11064" s="3">
        <v>45961.491215277776</v>
      </c>
      <c r="B11064" s="1" t="s">
        <v>187</v>
      </c>
      <c r="C11064" t="str">
        <f>IFERROR(VLOOKUP(B11064,[10]電話端末!$A$2:$E$284,2,FALSE),"不在")</f>
        <v>【埼玉】石川恵理</v>
      </c>
      <c r="D11064" s="1" t="s">
        <v>241</v>
      </c>
      <c r="E11064" t="str">
        <f>IFERROR(VLOOKUP(D11064,[10]電話端末!$A$2:$E$284,2,FALSE),"不在")</f>
        <v>不在</v>
      </c>
      <c r="F11064" s="1"/>
      <c r="G11064" t="str">
        <f>IFERROR(VLOOKUP(F11064,[10]電話端末!$A$2:$D$284,2,FALSE),"不在")</f>
        <v>不在</v>
      </c>
      <c r="H11064" s="4">
        <v>0</v>
      </c>
      <c r="I11064" s="4">
        <v>0</v>
      </c>
      <c r="K11064">
        <v>2.5103100272768098E+19</v>
      </c>
    </row>
    <row r="11065" spans="1:11" x14ac:dyDescent="0.45">
      <c r="A11065" s="3">
        <v>45961.489548611113</v>
      </c>
      <c r="B11065" s="1" t="s">
        <v>113</v>
      </c>
      <c r="C11065" t="str">
        <f>IFERROR(VLOOKUP(B11065,[10]電話端末!$A$2:$E$284,2,FALSE),"不在")</f>
        <v>【名古屋】水島奈美</v>
      </c>
      <c r="D11065" s="1" t="s">
        <v>99</v>
      </c>
      <c r="E11065" t="str">
        <f>IFERROR(VLOOKUP(D11065,[10]電話端末!$A$2:$E$284,2,FALSE),"不在")</f>
        <v>【名古屋】玉腰千恵</v>
      </c>
      <c r="F11065" s="1" t="s">
        <v>99</v>
      </c>
      <c r="G11065" t="str">
        <f>IFERROR(VLOOKUP(F11065,[10]電話端末!$A$2:$D$284,2,FALSE),"不在")</f>
        <v>【名古屋】玉腰千恵</v>
      </c>
      <c r="H11065" s="4">
        <v>343</v>
      </c>
      <c r="I11065" s="4">
        <v>342</v>
      </c>
      <c r="K11065">
        <v>2.5103100269668098E+19</v>
      </c>
    </row>
    <row r="11066" spans="1:11" x14ac:dyDescent="0.45">
      <c r="A11066" s="3">
        <v>45961.489270833335</v>
      </c>
      <c r="B11066" s="1" t="s">
        <v>44</v>
      </c>
      <c r="C11066" t="str">
        <f>IFERROR(VLOOKUP(B11066,[10]電話端末!$A$2:$E$284,2,FALSE),"不在")</f>
        <v>【福岡】奥薗美和</v>
      </c>
      <c r="D11066" s="1" t="s">
        <v>39</v>
      </c>
      <c r="E11066" t="str">
        <f>IFERROR(VLOOKUP(D11066,[10]電話端末!$A$2:$E$284,2,FALSE),"不在")</f>
        <v>【福岡】松尾明日香</v>
      </c>
      <c r="F11066" s="1" t="s">
        <v>39</v>
      </c>
      <c r="G11066" t="str">
        <f>IFERROR(VLOOKUP(F11066,[10]電話端末!$A$2:$D$284,2,FALSE),"不在")</f>
        <v>【福岡】松尾明日香</v>
      </c>
      <c r="H11066" s="4">
        <v>154</v>
      </c>
      <c r="I11066" s="4">
        <v>153</v>
      </c>
      <c r="K11066">
        <v>2.5103100268268102E+19</v>
      </c>
    </row>
    <row r="11067" spans="1:11" x14ac:dyDescent="0.45">
      <c r="A11067" s="3">
        <v>45961.488749999997</v>
      </c>
      <c r="B11067" s="1" t="s">
        <v>97</v>
      </c>
      <c r="C11067" t="str">
        <f>IFERROR(VLOOKUP(B11067,[10]電話端末!$A$2:$E$284,2,FALSE),"不在")</f>
        <v>【MF東京】東京出張用</v>
      </c>
      <c r="D11067" s="1" t="s">
        <v>131</v>
      </c>
      <c r="E11067" t="str">
        <f>IFERROR(VLOOKUP(D11067,[10]電話端末!$A$2:$E$284,2,FALSE),"不在")</f>
        <v>【MF大阪】濱尾香</v>
      </c>
      <c r="F11067" s="1" t="s">
        <v>131</v>
      </c>
      <c r="G11067" t="str">
        <f>IFERROR(VLOOKUP(F11067,[10]電話端末!$A$2:$D$284,2,FALSE),"不在")</f>
        <v>【MF大阪】濱尾香</v>
      </c>
      <c r="H11067" s="4">
        <v>50</v>
      </c>
      <c r="I11067" s="4">
        <v>48</v>
      </c>
      <c r="K11067">
        <v>2.5103100266568102E+19</v>
      </c>
    </row>
    <row r="11068" spans="1:11" x14ac:dyDescent="0.45">
      <c r="A11068" s="3">
        <v>45961.488611111112</v>
      </c>
      <c r="B11068" s="1" t="s">
        <v>124</v>
      </c>
      <c r="C11068" t="str">
        <f>IFERROR(VLOOKUP(B11068,[10]電話端末!$A$2:$E$284,2,FALSE),"不在")</f>
        <v>【横浜】川崎瞳</v>
      </c>
      <c r="D11068" s="1" t="s">
        <v>154</v>
      </c>
      <c r="E11068" t="str">
        <f>IFERROR(VLOOKUP(D11068,[10]電話端末!$A$2:$E$284,2,FALSE),"不在")</f>
        <v>【横浜】中山満里奈</v>
      </c>
      <c r="F11068" s="1" t="s">
        <v>154</v>
      </c>
      <c r="G11068" t="str">
        <f>IFERROR(VLOOKUP(F11068,[10]電話端末!$A$2:$D$284,2,FALSE),"不在")</f>
        <v>【横浜】中山満里奈</v>
      </c>
      <c r="H11068" s="4">
        <v>46</v>
      </c>
      <c r="I11068" s="4">
        <v>44</v>
      </c>
      <c r="K11068">
        <v>2.5103100265968099E+19</v>
      </c>
    </row>
    <row r="11069" spans="1:11" x14ac:dyDescent="0.45">
      <c r="A11069" s="3">
        <v>45961.48814814815</v>
      </c>
      <c r="B11069" s="1" t="s">
        <v>110</v>
      </c>
      <c r="C11069" t="str">
        <f>IFERROR(VLOOKUP(B11069,[10]電話端末!$A$2:$E$284,2,FALSE),"不在")</f>
        <v>【MF東京】高木幸恵</v>
      </c>
      <c r="D11069" s="1" t="s">
        <v>131</v>
      </c>
      <c r="E11069" t="str">
        <f>IFERROR(VLOOKUP(D11069,[10]電話端末!$A$2:$E$284,2,FALSE),"不在")</f>
        <v>【MF大阪】濱尾香</v>
      </c>
      <c r="F11069" s="1" t="s">
        <v>131</v>
      </c>
      <c r="G11069" t="str">
        <f>IFERROR(VLOOKUP(F11069,[10]電話端末!$A$2:$D$284,2,FALSE),"不在")</f>
        <v>【MF大阪】濱尾香</v>
      </c>
      <c r="H11069" s="4">
        <v>26</v>
      </c>
      <c r="I11069" s="4">
        <v>23</v>
      </c>
      <c r="K11069">
        <v>2.5103100265068102E+19</v>
      </c>
    </row>
    <row r="11070" spans="1:11" x14ac:dyDescent="0.45">
      <c r="A11070" s="3">
        <v>45961.488136574073</v>
      </c>
      <c r="B11070" s="1" t="s">
        <v>19</v>
      </c>
      <c r="C11070" t="str">
        <f>IFERROR(VLOOKUP(B11070,[10]電話端末!$A$2:$E$284,2,FALSE),"不在")</f>
        <v>【福岡】重松宝成</v>
      </c>
      <c r="D11070" s="1" t="s">
        <v>38</v>
      </c>
      <c r="E11070" t="str">
        <f>IFERROR(VLOOKUP(D11070,[10]電話端末!$A$2:$E$284,2,FALSE),"不在")</f>
        <v>【福岡】山崎芹奈</v>
      </c>
      <c r="F11070" s="1" t="s">
        <v>38</v>
      </c>
      <c r="G11070" t="str">
        <f>IFERROR(VLOOKUP(F11070,[10]電話端末!$A$2:$D$284,2,FALSE),"不在")</f>
        <v>【福岡】山崎芹奈</v>
      </c>
      <c r="H11070" s="4">
        <v>131</v>
      </c>
      <c r="I11070" s="4">
        <v>129</v>
      </c>
      <c r="K11070">
        <v>2.5103100264968102E+19</v>
      </c>
    </row>
    <row r="11071" spans="1:11" x14ac:dyDescent="0.45">
      <c r="A11071" s="3">
        <v>45961.486655092594</v>
      </c>
      <c r="B11071" s="1" t="s">
        <v>37</v>
      </c>
      <c r="C11071" t="str">
        <f>IFERROR(VLOOKUP(B11071,[10]電話端末!$A$2:$E$284,2,FALSE),"不在")</f>
        <v>【千葉】小島佳菜</v>
      </c>
      <c r="D11071" s="1" t="s">
        <v>24</v>
      </c>
      <c r="E11071" t="str">
        <f>IFERROR(VLOOKUP(D11071,[10]電話端末!$A$2:$E$284,2,FALSE),"不在")</f>
        <v>【MF大阪】内田優美</v>
      </c>
      <c r="F11071" s="1" t="s">
        <v>24</v>
      </c>
      <c r="G11071" t="str">
        <f>IFERROR(VLOOKUP(F11071,[10]電話端末!$A$2:$D$284,2,FALSE),"不在")</f>
        <v>【MF大阪】内田優美</v>
      </c>
      <c r="H11071" s="4">
        <v>59</v>
      </c>
      <c r="I11071" s="4">
        <v>55</v>
      </c>
      <c r="K11071">
        <v>2.5103100261668098E+19</v>
      </c>
    </row>
    <row r="11072" spans="1:11" x14ac:dyDescent="0.45">
      <c r="A11072" s="3">
        <v>45961.486238425925</v>
      </c>
      <c r="B11072" s="1" t="s">
        <v>37</v>
      </c>
      <c r="C11072" t="str">
        <f>IFERROR(VLOOKUP(B11072,[10]電話端末!$A$2:$E$284,2,FALSE),"不在")</f>
        <v>【千葉】小島佳菜</v>
      </c>
      <c r="D11072" s="1" t="s">
        <v>57</v>
      </c>
      <c r="E11072" t="str">
        <f>IFERROR(VLOOKUP(D11072,[10]電話端末!$A$2:$E$284,2,FALSE),"不在")</f>
        <v>【本社総務】吉田亜依</v>
      </c>
      <c r="F11072" s="1" t="s">
        <v>100</v>
      </c>
      <c r="G11072" t="str">
        <f>IFERROR(VLOOKUP(F11072,[10]電話端末!$A$2:$D$284,2,FALSE),"不在")</f>
        <v>【本社IT】松本郷</v>
      </c>
      <c r="H11072" s="4">
        <v>20</v>
      </c>
      <c r="I11072" s="4">
        <v>13</v>
      </c>
      <c r="K11072">
        <v>2.5103100259968098E+19</v>
      </c>
    </row>
    <row r="11073" spans="1:11" x14ac:dyDescent="0.45">
      <c r="A11073" s="3">
        <v>45961.484166666669</v>
      </c>
      <c r="B11073" s="1" t="s">
        <v>29</v>
      </c>
      <c r="C11073" t="str">
        <f>IFERROR(VLOOKUP(B11073,[10]電話端末!$A$2:$E$284,2,FALSE),"不在")</f>
        <v>【本社EC】大城明日香</v>
      </c>
      <c r="D11073" s="1" t="s">
        <v>177</v>
      </c>
      <c r="E11073" t="str">
        <f>IFERROR(VLOOKUP(D11073,[10]電話端末!$A$2:$E$284,2,FALSE),"不在")</f>
        <v>【MF大阪】大村達也</v>
      </c>
      <c r="F11073" s="1" t="s">
        <v>177</v>
      </c>
      <c r="G11073" t="str">
        <f>IFERROR(VLOOKUP(F11073,[10]電話端末!$A$2:$D$284,2,FALSE),"不在")</f>
        <v>【MF大阪】大村達也</v>
      </c>
      <c r="H11073" s="4">
        <v>102</v>
      </c>
      <c r="I11073" s="4">
        <v>100</v>
      </c>
      <c r="K11073">
        <v>2.5103100255268098E+19</v>
      </c>
    </row>
    <row r="11074" spans="1:11" x14ac:dyDescent="0.45">
      <c r="A11074" s="3">
        <v>45961.484131944446</v>
      </c>
      <c r="B11074" s="1" t="s">
        <v>11</v>
      </c>
      <c r="C11074" t="str">
        <f>IFERROR(VLOOKUP(B11074,[10]電話端末!$A$2:$E$284,2,FALSE),"不在")</f>
        <v>【本社経理】池上有花</v>
      </c>
      <c r="D11074" s="1" t="s">
        <v>67</v>
      </c>
      <c r="E11074" t="str">
        <f>IFERROR(VLOOKUP(D11074,[10]電話端末!$A$2:$E$284,2,FALSE),"不在")</f>
        <v>【MF大阪】後垣幸恵</v>
      </c>
      <c r="F11074" s="1" t="s">
        <v>67</v>
      </c>
      <c r="G11074" t="str">
        <f>IFERROR(VLOOKUP(F11074,[10]電話端末!$A$2:$D$284,2,FALSE),"不在")</f>
        <v>【MF大阪】後垣幸恵</v>
      </c>
      <c r="H11074" s="4">
        <v>32</v>
      </c>
      <c r="I11074" s="4">
        <v>29</v>
      </c>
      <c r="K11074">
        <v>2.5103100255068099E+19</v>
      </c>
    </row>
    <row r="11075" spans="1:11" x14ac:dyDescent="0.45">
      <c r="A11075" s="3">
        <v>45961.484074074076</v>
      </c>
      <c r="B11075" s="1" t="s">
        <v>49</v>
      </c>
      <c r="C11075" t="str">
        <f>IFERROR(VLOOKUP(B11075,[10]電話端末!$A$2:$E$284,2,FALSE),"不在")</f>
        <v>【流山】鴻池千紗都</v>
      </c>
      <c r="D11075" s="1" t="s">
        <v>50</v>
      </c>
      <c r="E11075" t="str">
        <f>IFERROR(VLOOKUP(D11075,[10]電話端末!$A$2:$E$284,2,FALSE),"不在")</f>
        <v>【流山】浅沼潤也</v>
      </c>
      <c r="F11075" s="1" t="s">
        <v>50</v>
      </c>
      <c r="G11075" t="str">
        <f>IFERROR(VLOOKUP(F11075,[10]電話端末!$A$2:$D$284,2,FALSE),"不在")</f>
        <v>【流山】浅沼潤也</v>
      </c>
      <c r="H11075" s="4">
        <v>22</v>
      </c>
      <c r="I11075" s="4">
        <v>17</v>
      </c>
      <c r="K11075">
        <v>2.5103100254768099E+19</v>
      </c>
    </row>
    <row r="11076" spans="1:11" x14ac:dyDescent="0.45">
      <c r="A11076" s="3">
        <v>45961.483912037038</v>
      </c>
      <c r="B11076" s="1" t="s">
        <v>63</v>
      </c>
      <c r="C11076" t="str">
        <f>IFERROR(VLOOKUP(B11076,[10]電話端末!$A$2:$E$284,2,FALSE),"不在")</f>
        <v>【MF大阪】松尾セリ菜</v>
      </c>
      <c r="D11076" s="1" t="s">
        <v>173</v>
      </c>
      <c r="E11076" t="str">
        <f>IFERROR(VLOOKUP(D11076,[10]電話端末!$A$2:$E$284,2,FALSE),"不在")</f>
        <v>【本社IT】大坪航介</v>
      </c>
      <c r="F11076" s="1" t="s">
        <v>173</v>
      </c>
      <c r="G11076" t="str">
        <f>IFERROR(VLOOKUP(F11076,[10]電話端末!$A$2:$D$284,2,FALSE),"不在")</f>
        <v>【本社IT】大坪航介</v>
      </c>
      <c r="H11076" s="4">
        <v>407</v>
      </c>
      <c r="I11076" s="4">
        <v>399</v>
      </c>
      <c r="K11076">
        <v>2.51031002543681E+19</v>
      </c>
    </row>
    <row r="11077" spans="1:11" x14ac:dyDescent="0.45">
      <c r="A11077" s="3">
        <v>45961.483611111114</v>
      </c>
      <c r="B11077" s="1" t="s">
        <v>48</v>
      </c>
      <c r="C11077" t="str">
        <f>IFERROR(VLOOKUP(B11077,[10]電話端末!$A$2:$E$284,2,FALSE),"不在")</f>
        <v>【福岡】松添愛</v>
      </c>
      <c r="D11077" s="1" t="s">
        <v>38</v>
      </c>
      <c r="E11077" t="str">
        <f>IFERROR(VLOOKUP(D11077,[10]電話端末!$A$2:$E$284,2,FALSE),"不在")</f>
        <v>【福岡】山崎芹奈</v>
      </c>
      <c r="F11077" s="1" t="s">
        <v>38</v>
      </c>
      <c r="G11077" t="str">
        <f>IFERROR(VLOOKUP(F11077,[10]電話端末!$A$2:$D$284,2,FALSE),"不在")</f>
        <v>【福岡】山崎芹奈</v>
      </c>
      <c r="H11077" s="4">
        <v>48</v>
      </c>
      <c r="I11077" s="4">
        <v>46</v>
      </c>
      <c r="K11077">
        <v>2.5103100253568098E+19</v>
      </c>
    </row>
    <row r="11078" spans="1:11" x14ac:dyDescent="0.45">
      <c r="A11078" s="3">
        <v>45961.483171296299</v>
      </c>
      <c r="B11078" s="1" t="s">
        <v>113</v>
      </c>
      <c r="C11078" t="str">
        <f>IFERROR(VLOOKUP(B11078,[10]電話端末!$A$2:$E$284,2,FALSE),"不在")</f>
        <v>【名古屋】水島奈美</v>
      </c>
      <c r="D11078" s="1" t="s">
        <v>115</v>
      </c>
      <c r="E11078" t="str">
        <f>IFERROR(VLOOKUP(D11078,[10]電話端末!$A$2:$E$284,2,FALSE),"不在")</f>
        <v>【MF東京】着信グループ</v>
      </c>
      <c r="F11078" s="1" t="s">
        <v>185</v>
      </c>
      <c r="G11078" t="str">
        <f>IFERROR(VLOOKUP(F11078,[10]電話端末!$A$2:$D$284,2,FALSE),"不在")</f>
        <v>【MF東京】伊達幸子</v>
      </c>
      <c r="H11078" s="4">
        <v>82</v>
      </c>
      <c r="I11078" s="4">
        <v>75</v>
      </c>
      <c r="K11078">
        <v>2.5103100252468101E+19</v>
      </c>
    </row>
    <row r="11079" spans="1:11" x14ac:dyDescent="0.45">
      <c r="A11079" s="3">
        <v>45961.482951388891</v>
      </c>
      <c r="B11079" s="1" t="s">
        <v>50</v>
      </c>
      <c r="C11079" t="str">
        <f>IFERROR(VLOOKUP(B11079,[10]電話端末!$A$2:$E$284,2,FALSE),"不在")</f>
        <v>【流山】浅沼潤也</v>
      </c>
      <c r="D11079" s="1" t="s">
        <v>164</v>
      </c>
      <c r="E11079" t="str">
        <f>IFERROR(VLOOKUP(D11079,[10]電話端末!$A$2:$E$284,2,FALSE),"不在")</f>
        <v>【流山】蒲原健吾</v>
      </c>
      <c r="F11079" s="1" t="s">
        <v>49</v>
      </c>
      <c r="G11079" t="str">
        <f>IFERROR(VLOOKUP(F11079,[10]電話端末!$A$2:$D$284,2,FALSE),"不在")</f>
        <v>【流山】鴻池千紗都</v>
      </c>
      <c r="H11079" s="4">
        <v>53</v>
      </c>
      <c r="I11079" s="4">
        <v>47</v>
      </c>
      <c r="K11079">
        <v>2.5103100251968098E+19</v>
      </c>
    </row>
    <row r="11080" spans="1:11" x14ac:dyDescent="0.45">
      <c r="A11080" s="3">
        <v>45961.481759259259</v>
      </c>
      <c r="B11080" s="1" t="s">
        <v>44</v>
      </c>
      <c r="C11080" t="str">
        <f>IFERROR(VLOOKUP(B11080,[10]電話端末!$A$2:$E$284,2,FALSE),"不在")</f>
        <v>【福岡】奥薗美和</v>
      </c>
      <c r="D11080" s="1" t="s">
        <v>39</v>
      </c>
      <c r="E11080" t="str">
        <f>IFERROR(VLOOKUP(D11080,[10]電話端末!$A$2:$E$284,2,FALSE),"不在")</f>
        <v>【福岡】松尾明日香</v>
      </c>
      <c r="F11080" s="1" t="s">
        <v>39</v>
      </c>
      <c r="G11080" t="str">
        <f>IFERROR(VLOOKUP(F11080,[10]電話端末!$A$2:$D$284,2,FALSE),"不在")</f>
        <v>【福岡】松尾明日香</v>
      </c>
      <c r="H11080" s="4">
        <v>51</v>
      </c>
      <c r="I11080" s="4">
        <v>50</v>
      </c>
      <c r="K11080">
        <v>2.5103100248668099E+19</v>
      </c>
    </row>
    <row r="11081" spans="1:11" x14ac:dyDescent="0.45">
      <c r="A11081" s="3">
        <v>45961.481076388889</v>
      </c>
      <c r="B11081" s="1" t="s">
        <v>100</v>
      </c>
      <c r="C11081" t="str">
        <f>IFERROR(VLOOKUP(B11081,[10]電話端末!$A$2:$E$284,2,FALSE),"不在")</f>
        <v>【本社IT】松本郷</v>
      </c>
      <c r="D11081" s="1" t="s">
        <v>136</v>
      </c>
      <c r="E11081" t="str">
        <f>IFERROR(VLOOKUP(D11081,[10]電話端末!$A$2:$E$284,2,FALSE),"不在")</f>
        <v>【MF大阪】橋本雅</v>
      </c>
      <c r="F11081" s="1" t="s">
        <v>136</v>
      </c>
      <c r="G11081" t="str">
        <f>IFERROR(VLOOKUP(F11081,[10]電話端末!$A$2:$D$284,2,FALSE),"不在")</f>
        <v>【MF大阪】橋本雅</v>
      </c>
      <c r="H11081" s="4">
        <v>74</v>
      </c>
      <c r="I11081" s="4">
        <v>68</v>
      </c>
      <c r="K11081">
        <v>2.5103100247168098E+19</v>
      </c>
    </row>
    <row r="11082" spans="1:11" x14ac:dyDescent="0.45">
      <c r="A11082" s="3">
        <v>45961.479641203703</v>
      </c>
      <c r="B11082" s="1" t="s">
        <v>104</v>
      </c>
      <c r="C11082" t="str">
        <f>IFERROR(VLOOKUP(B11082,[10]電話端末!$A$2:$E$284,2,FALSE),"不在")</f>
        <v>【岡山】矢野夏絵</v>
      </c>
      <c r="D11082" s="1" t="s">
        <v>82</v>
      </c>
      <c r="E11082" t="str">
        <f>IFERROR(VLOOKUP(D11082,[10]電話端末!$A$2:$E$284,2,FALSE),"不在")</f>
        <v>【滋賀】筆坂雪子</v>
      </c>
      <c r="F11082" s="1" t="s">
        <v>82</v>
      </c>
      <c r="G11082" t="str">
        <f>IFERROR(VLOOKUP(F11082,[10]電話端末!$A$2:$D$284,2,FALSE),"不在")</f>
        <v>【滋賀】筆坂雪子</v>
      </c>
      <c r="H11082" s="4">
        <v>126</v>
      </c>
      <c r="I11082" s="4">
        <v>124</v>
      </c>
      <c r="K11082">
        <v>2.5103100244468101E+19</v>
      </c>
    </row>
    <row r="11083" spans="1:11" x14ac:dyDescent="0.45">
      <c r="A11083" s="3">
        <v>45961.477962962963</v>
      </c>
      <c r="B11083" s="1" t="s">
        <v>48</v>
      </c>
      <c r="C11083" t="str">
        <f>IFERROR(VLOOKUP(B11083,[10]電話端末!$A$2:$E$284,2,FALSE),"不在")</f>
        <v>【福岡】松添愛</v>
      </c>
      <c r="D11083" s="1" t="s">
        <v>44</v>
      </c>
      <c r="E11083" t="str">
        <f>IFERROR(VLOOKUP(D11083,[10]電話端末!$A$2:$E$284,2,FALSE),"不在")</f>
        <v>【福岡】奥薗美和</v>
      </c>
      <c r="F11083" s="1" t="s">
        <v>44</v>
      </c>
      <c r="G11083" t="str">
        <f>IFERROR(VLOOKUP(F11083,[10]電話端末!$A$2:$D$284,2,FALSE),"不在")</f>
        <v>【福岡】奥薗美和</v>
      </c>
      <c r="H11083" s="4">
        <v>88</v>
      </c>
      <c r="I11083" s="4">
        <v>86</v>
      </c>
      <c r="K11083">
        <v>2.5103100241368101E+19</v>
      </c>
    </row>
    <row r="11084" spans="1:11" x14ac:dyDescent="0.45">
      <c r="A11084" s="3">
        <v>45961.475428240738</v>
      </c>
      <c r="B11084" s="1" t="s">
        <v>83</v>
      </c>
      <c r="C11084" t="str">
        <f>IFERROR(VLOOKUP(B11084,[10]電話端末!$A$2:$E$284,2,FALSE),"不在")</f>
        <v>【札幌】舘合庸介</v>
      </c>
      <c r="D11084" s="1" t="s">
        <v>118</v>
      </c>
      <c r="E11084" t="str">
        <f>IFERROR(VLOOKUP(D11084,[10]電話端末!$A$2:$E$284,2,FALSE),"不在")</f>
        <v>【仙台】真壁彰子</v>
      </c>
      <c r="F11084" s="1" t="s">
        <v>118</v>
      </c>
      <c r="G11084" t="str">
        <f>IFERROR(VLOOKUP(F11084,[10]電話端末!$A$2:$D$284,2,FALSE),"不在")</f>
        <v>【仙台】真壁彰子</v>
      </c>
      <c r="H11084" s="4">
        <v>96</v>
      </c>
      <c r="I11084" s="4">
        <v>93</v>
      </c>
      <c r="K11084">
        <v>2.5103100236068098E+19</v>
      </c>
    </row>
    <row r="11085" spans="1:11" x14ac:dyDescent="0.45">
      <c r="A11085" s="3">
        <v>45961.474374999998</v>
      </c>
      <c r="B11085" s="1" t="s">
        <v>50</v>
      </c>
      <c r="C11085" t="str">
        <f>IFERROR(VLOOKUP(B11085,[10]電話端末!$A$2:$E$284,2,FALSE),"不在")</f>
        <v>【流山】浅沼潤也</v>
      </c>
      <c r="D11085" s="1" t="s">
        <v>164</v>
      </c>
      <c r="E11085" t="str">
        <f>IFERROR(VLOOKUP(D11085,[10]電話端末!$A$2:$E$284,2,FALSE),"不在")</f>
        <v>【流山】蒲原健吾</v>
      </c>
      <c r="F11085" s="1" t="s">
        <v>164</v>
      </c>
      <c r="G11085" t="str">
        <f>IFERROR(VLOOKUP(F11085,[10]電話端末!$A$2:$D$284,2,FALSE),"不在")</f>
        <v>【流山】蒲原健吾</v>
      </c>
      <c r="H11085" s="4">
        <v>48</v>
      </c>
      <c r="I11085" s="4">
        <v>46</v>
      </c>
      <c r="K11085">
        <v>2.5103100234268099E+19</v>
      </c>
    </row>
    <row r="11086" spans="1:11" x14ac:dyDescent="0.45">
      <c r="A11086" s="3">
        <v>45961.473541666666</v>
      </c>
      <c r="B11086" s="1" t="s">
        <v>100</v>
      </c>
      <c r="C11086" t="str">
        <f>IFERROR(VLOOKUP(B11086,[10]電話端末!$A$2:$E$284,2,FALSE),"不在")</f>
        <v>【本社IT】松本郷</v>
      </c>
      <c r="D11086" s="1" t="s">
        <v>131</v>
      </c>
      <c r="E11086" t="str">
        <f>IFERROR(VLOOKUP(D11086,[10]電話端末!$A$2:$E$284,2,FALSE),"不在")</f>
        <v>【MF大阪】濱尾香</v>
      </c>
      <c r="F11086" s="1" t="s">
        <v>131</v>
      </c>
      <c r="G11086" t="str">
        <f>IFERROR(VLOOKUP(F11086,[10]電話端末!$A$2:$D$284,2,FALSE),"不在")</f>
        <v>【MF大阪】濱尾香</v>
      </c>
      <c r="H11086" s="4">
        <v>46</v>
      </c>
      <c r="I11086" s="4">
        <v>44</v>
      </c>
      <c r="K11086">
        <v>2.5103100233368101E+19</v>
      </c>
    </row>
    <row r="11087" spans="1:11" x14ac:dyDescent="0.45">
      <c r="A11087" s="3">
        <v>45961.473113425927</v>
      </c>
      <c r="B11087" s="1" t="s">
        <v>40</v>
      </c>
      <c r="C11087" t="str">
        <f>IFERROR(VLOOKUP(B11087,[10]電話端末!$A$2:$E$284,2,FALSE),"不在")</f>
        <v>【本社EC】鈴木浩允</v>
      </c>
      <c r="D11087" s="1" t="s">
        <v>169</v>
      </c>
      <c r="E11087" t="str">
        <f>IFERROR(VLOOKUP(D11087,[10]電話端末!$A$2:$E$284,2,FALSE),"不在")</f>
        <v>【本社EC】猶貞彩</v>
      </c>
      <c r="F11087" s="1" t="s">
        <v>169</v>
      </c>
      <c r="G11087" t="str">
        <f>IFERROR(VLOOKUP(F11087,[10]電話端末!$A$2:$D$284,2,FALSE),"不在")</f>
        <v>【本社EC】猶貞彩</v>
      </c>
      <c r="H11087" s="4">
        <v>152</v>
      </c>
      <c r="I11087" s="4">
        <v>141</v>
      </c>
      <c r="K11087">
        <v>2.5103100232568099E+19</v>
      </c>
    </row>
    <row r="11088" spans="1:11" x14ac:dyDescent="0.45">
      <c r="A11088" s="3">
        <v>45961.472719907404</v>
      </c>
      <c r="B11088" s="1" t="s">
        <v>50</v>
      </c>
      <c r="C11088" t="str">
        <f>IFERROR(VLOOKUP(B11088,[10]電話端末!$A$2:$E$284,2,FALSE),"不在")</f>
        <v>【流山】浅沼潤也</v>
      </c>
      <c r="D11088" s="1" t="s">
        <v>164</v>
      </c>
      <c r="E11088" t="str">
        <f>IFERROR(VLOOKUP(D11088,[10]電話端末!$A$2:$E$284,2,FALSE),"不在")</f>
        <v>【流山】蒲原健吾</v>
      </c>
      <c r="F11088" s="1" t="s">
        <v>164</v>
      </c>
      <c r="G11088" t="str">
        <f>IFERROR(VLOOKUP(F11088,[10]電話端末!$A$2:$D$284,2,FALSE),"不在")</f>
        <v>【流山】蒲原健吾</v>
      </c>
      <c r="H11088" s="4">
        <v>38</v>
      </c>
      <c r="I11088" s="4">
        <v>36</v>
      </c>
      <c r="K11088">
        <v>2.51031002319681E+19</v>
      </c>
    </row>
    <row r="11089" spans="1:11" x14ac:dyDescent="0.45">
      <c r="A11089" s="3">
        <v>45961.466944444444</v>
      </c>
      <c r="B11089" s="1" t="s">
        <v>153</v>
      </c>
      <c r="C11089" t="str">
        <f>IFERROR(VLOOKUP(B11089,[10]電話端末!$A$2:$E$284,2,FALSE),"不在")</f>
        <v>【千葉】平野翔大</v>
      </c>
      <c r="D11089" s="1" t="s">
        <v>32</v>
      </c>
      <c r="E11089" t="str">
        <f>IFERROR(VLOOKUP(D11089,[10]電話端末!$A$2:$E$284,2,FALSE),"不在")</f>
        <v>【千葉】遠藤和行</v>
      </c>
      <c r="F11089" s="1" t="s">
        <v>32</v>
      </c>
      <c r="G11089" t="str">
        <f>IFERROR(VLOOKUP(F11089,[10]電話端末!$A$2:$D$284,2,FALSE),"不在")</f>
        <v>【千葉】遠藤和行</v>
      </c>
      <c r="H11089" s="4">
        <v>198</v>
      </c>
      <c r="I11089" s="4">
        <v>186</v>
      </c>
      <c r="K11089">
        <v>2.5103100223868101E+19</v>
      </c>
    </row>
    <row r="11090" spans="1:11" x14ac:dyDescent="0.45">
      <c r="A11090" s="3">
        <v>45961.466944444444</v>
      </c>
      <c r="B11090" s="1" t="s">
        <v>454</v>
      </c>
      <c r="C11090" t="str">
        <f>IFERROR(VLOOKUP(B11090,[10]電話端末!$A$2:$E$284,2,FALSE),"不在")</f>
        <v>【千葉】菊地寿治</v>
      </c>
      <c r="D11090" s="1" t="s">
        <v>37</v>
      </c>
      <c r="E11090" t="str">
        <f>IFERROR(VLOOKUP(D11090,[10]電話端末!$A$2:$E$284,2,FALSE),"不在")</f>
        <v>【千葉】小島佳菜</v>
      </c>
      <c r="F11090" s="1" t="s">
        <v>37</v>
      </c>
      <c r="G11090" t="str">
        <f>IFERROR(VLOOKUP(F11090,[10]電話端末!$A$2:$D$284,2,FALSE),"不在")</f>
        <v>【千葉】小島佳菜</v>
      </c>
      <c r="H11090" s="4">
        <v>115</v>
      </c>
      <c r="I11090" s="4">
        <v>112</v>
      </c>
      <c r="K11090">
        <v>2.5103100223768101E+19</v>
      </c>
    </row>
    <row r="11091" spans="1:11" x14ac:dyDescent="0.45">
      <c r="A11091" s="3">
        <v>45961.466620370367</v>
      </c>
      <c r="B11091" s="1" t="s">
        <v>19</v>
      </c>
      <c r="C11091" t="str">
        <f>IFERROR(VLOOKUP(B11091,[10]電話端末!$A$2:$E$284,2,FALSE),"不在")</f>
        <v>【福岡】重松宝成</v>
      </c>
      <c r="D11091" s="1" t="s">
        <v>39</v>
      </c>
      <c r="E11091" t="str">
        <f>IFERROR(VLOOKUP(D11091,[10]電話端末!$A$2:$E$284,2,FALSE),"不在")</f>
        <v>【福岡】松尾明日香</v>
      </c>
      <c r="F11091" s="1" t="s">
        <v>39</v>
      </c>
      <c r="G11091" t="str">
        <f>IFERROR(VLOOKUP(F11091,[10]電話端末!$A$2:$D$284,2,FALSE),"不在")</f>
        <v>【福岡】松尾明日香</v>
      </c>
      <c r="H11091" s="4">
        <v>154</v>
      </c>
      <c r="I11091" s="4">
        <v>151</v>
      </c>
      <c r="K11091">
        <v>2.5103100223168098E+19</v>
      </c>
    </row>
    <row r="11092" spans="1:11" x14ac:dyDescent="0.45">
      <c r="A11092" s="3">
        <v>45961.46533564815</v>
      </c>
      <c r="B11092" s="1" t="s">
        <v>50</v>
      </c>
      <c r="C11092" t="str">
        <f>IFERROR(VLOOKUP(B11092,[10]電話端末!$A$2:$E$284,2,FALSE),"不在")</f>
        <v>【流山】浅沼潤也</v>
      </c>
      <c r="D11092" s="1" t="s">
        <v>27</v>
      </c>
      <c r="E11092" t="str">
        <f>IFERROR(VLOOKUP(D11092,[10]電話端末!$A$2:$E$284,2,FALSE),"不在")</f>
        <v>【本社在庫物流課】黒田靖広</v>
      </c>
      <c r="F11092" s="1" t="s">
        <v>27</v>
      </c>
      <c r="G11092" t="str">
        <f>IFERROR(VLOOKUP(F11092,[10]電話端末!$A$2:$D$284,2,FALSE),"不在")</f>
        <v>【本社在庫物流課】黒田靖広</v>
      </c>
      <c r="H11092" s="4">
        <v>165</v>
      </c>
      <c r="I11092" s="4">
        <v>163</v>
      </c>
      <c r="K11092">
        <v>2.51031002208681E+19</v>
      </c>
    </row>
    <row r="11093" spans="1:11" x14ac:dyDescent="0.45">
      <c r="A11093" s="3">
        <v>45961.464733796296</v>
      </c>
      <c r="B11093" s="1" t="s">
        <v>22</v>
      </c>
      <c r="C11093" t="str">
        <f>IFERROR(VLOOKUP(B11093,[10]電話端末!$A$2:$E$284,2,FALSE),"不在")</f>
        <v>【東京】西垣彩</v>
      </c>
      <c r="D11093" s="1" t="s">
        <v>68</v>
      </c>
      <c r="E11093" t="str">
        <f>IFERROR(VLOOKUP(D11093,[10]電話端末!$A$2:$E$284,2,FALSE),"不在")</f>
        <v>【埼玉】着信グループ</v>
      </c>
      <c r="F11093" s="1" t="s">
        <v>34</v>
      </c>
      <c r="G11093" t="str">
        <f>IFERROR(VLOOKUP(F11093,[10]電話端末!$A$2:$D$284,2,FALSE),"不在")</f>
        <v>【埼玉】細田昌子</v>
      </c>
      <c r="H11093" s="4">
        <v>28</v>
      </c>
      <c r="I11093" s="4">
        <v>25</v>
      </c>
      <c r="K11093">
        <v>2.5103100220068098E+19</v>
      </c>
    </row>
    <row r="11094" spans="1:11" x14ac:dyDescent="0.45">
      <c r="A11094" s="3">
        <v>45961.464212962965</v>
      </c>
      <c r="B11094" s="1" t="s">
        <v>131</v>
      </c>
      <c r="C11094" t="str">
        <f>IFERROR(VLOOKUP(B11094,[10]電話端末!$A$2:$E$284,2,FALSE),"不在")</f>
        <v>【MF大阪】濱尾香</v>
      </c>
      <c r="D11094" s="1" t="s">
        <v>41</v>
      </c>
      <c r="E11094" t="str">
        <f>IFERROR(VLOOKUP(D11094,[10]電話端末!$A$2:$E$284,2,FALSE),"不在")</f>
        <v>【大阪】松下愛</v>
      </c>
      <c r="F11094" s="1" t="s">
        <v>41</v>
      </c>
      <c r="G11094" t="str">
        <f>IFERROR(VLOOKUP(F11094,[10]電話端末!$A$2:$D$284,2,FALSE),"不在")</f>
        <v>【大阪】松下愛</v>
      </c>
      <c r="H11094" s="4">
        <v>270</v>
      </c>
      <c r="I11094" s="4">
        <v>268</v>
      </c>
      <c r="K11094">
        <v>2.51031002193681E+19</v>
      </c>
    </row>
    <row r="11095" spans="1:11" x14ac:dyDescent="0.45">
      <c r="A11095" s="3">
        <v>45961.46334490741</v>
      </c>
      <c r="B11095" s="1" t="s">
        <v>101</v>
      </c>
      <c r="C11095" t="str">
        <f>IFERROR(VLOOKUP(B11095,[10]電話端末!$A$2:$E$284,2,FALSE),"不在")</f>
        <v>【本社EC】山口莉奈</v>
      </c>
      <c r="D11095" s="1" t="s">
        <v>222</v>
      </c>
      <c r="E11095" t="str">
        <f>IFERROR(VLOOKUP(D11095,[10]電話端末!$A$2:$E$284,2,FALSE),"不在")</f>
        <v>【本社EC】渡辺慶太</v>
      </c>
      <c r="F11095" s="1" t="s">
        <v>222</v>
      </c>
      <c r="G11095" t="str">
        <f>IFERROR(VLOOKUP(F11095,[10]電話端末!$A$2:$D$284,2,FALSE),"不在")</f>
        <v>【本社EC】渡辺慶太</v>
      </c>
      <c r="H11095" s="4">
        <v>207</v>
      </c>
      <c r="I11095" s="4">
        <v>206</v>
      </c>
      <c r="K11095">
        <v>2.5103100218168099E+19</v>
      </c>
    </row>
    <row r="11096" spans="1:11" x14ac:dyDescent="0.45">
      <c r="A11096" s="3">
        <v>45961.463078703702</v>
      </c>
      <c r="B11096" s="1" t="s">
        <v>36</v>
      </c>
      <c r="C11096" t="str">
        <f>IFERROR(VLOOKUP(B11096,[10]電話端末!$A$2:$E$284,2,FALSE),"不在")</f>
        <v>【名古屋】稲垣みちる</v>
      </c>
      <c r="D11096" s="1" t="s">
        <v>113</v>
      </c>
      <c r="E11096" t="str">
        <f>IFERROR(VLOOKUP(D11096,[10]電話端末!$A$2:$E$284,2,FALSE),"不在")</f>
        <v>【名古屋】水島奈美</v>
      </c>
      <c r="F11096" s="1" t="s">
        <v>113</v>
      </c>
      <c r="G11096" t="str">
        <f>IFERROR(VLOOKUP(F11096,[10]電話端末!$A$2:$D$284,2,FALSE),"不在")</f>
        <v>【名古屋】水島奈美</v>
      </c>
      <c r="H11096" s="4">
        <v>66</v>
      </c>
      <c r="I11096" s="4">
        <v>65</v>
      </c>
      <c r="K11096">
        <v>2.51031002176681E+19</v>
      </c>
    </row>
    <row r="11097" spans="1:11" x14ac:dyDescent="0.45">
      <c r="A11097" s="3">
        <v>45961.461921296293</v>
      </c>
      <c r="B11097" s="1" t="s">
        <v>47</v>
      </c>
      <c r="C11097" t="str">
        <f>IFERROR(VLOOKUP(B11097,[10]電話端末!$A$2:$E$284,2,FALSE),"不在")</f>
        <v>【横浜】舞智江</v>
      </c>
      <c r="D11097" s="1" t="s">
        <v>22</v>
      </c>
      <c r="E11097" t="str">
        <f>IFERROR(VLOOKUP(D11097,[10]電話端末!$A$2:$E$284,2,FALSE),"不在")</f>
        <v>【東京】西垣彩</v>
      </c>
      <c r="F11097" s="1" t="s">
        <v>22</v>
      </c>
      <c r="G11097" t="str">
        <f>IFERROR(VLOOKUP(F11097,[10]電話端末!$A$2:$D$284,2,FALSE),"不在")</f>
        <v>【東京】西垣彩</v>
      </c>
      <c r="H11097" s="4">
        <v>56</v>
      </c>
      <c r="I11097" s="4">
        <v>48</v>
      </c>
      <c r="K11097">
        <v>2.5103100215568101E+19</v>
      </c>
    </row>
    <row r="11098" spans="1:11" x14ac:dyDescent="0.45">
      <c r="A11098" s="3">
        <v>45961.460011574076</v>
      </c>
      <c r="B11098" s="1" t="s">
        <v>216</v>
      </c>
      <c r="C11098" t="str">
        <f>IFERROR(VLOOKUP(B11098,[10]電話端末!$A$2:$E$284,2,FALSE),"不在")</f>
        <v>【埼玉】矢島静音</v>
      </c>
      <c r="D11098" s="1" t="s">
        <v>111</v>
      </c>
      <c r="E11098" t="str">
        <f>IFERROR(VLOOKUP(D11098,[10]電話端末!$A$2:$E$284,2,FALSE),"不在")</f>
        <v>【岡山】着信グループ</v>
      </c>
      <c r="F11098" s="1" t="s">
        <v>120</v>
      </c>
      <c r="G11098" t="str">
        <f>IFERROR(VLOOKUP(F11098,[10]電話端末!$A$2:$D$284,2,FALSE),"不在")</f>
        <v>【岡山】岩佐寛子</v>
      </c>
      <c r="H11098" s="4">
        <v>135</v>
      </c>
      <c r="I11098" s="4">
        <v>130</v>
      </c>
      <c r="K11098">
        <v>2.5103100211968098E+19</v>
      </c>
    </row>
    <row r="11099" spans="1:11" x14ac:dyDescent="0.45">
      <c r="A11099" s="3">
        <v>45961.459513888891</v>
      </c>
      <c r="B11099" s="1" t="s">
        <v>99</v>
      </c>
      <c r="C11099" t="str">
        <f>IFERROR(VLOOKUP(B11099,[10]電話端末!$A$2:$E$284,2,FALSE),"不在")</f>
        <v>【名古屋】玉腰千恵</v>
      </c>
      <c r="D11099" s="1" t="s">
        <v>28</v>
      </c>
      <c r="E11099" t="str">
        <f>IFERROR(VLOOKUP(D11099,[10]電話端末!$A$2:$E$284,2,FALSE),"不在")</f>
        <v>【名古屋】大渕温子</v>
      </c>
      <c r="F11099" s="1" t="s">
        <v>28</v>
      </c>
      <c r="G11099" t="str">
        <f>IFERROR(VLOOKUP(F11099,[10]電話端末!$A$2:$D$284,2,FALSE),"不在")</f>
        <v>【名古屋】大渕温子</v>
      </c>
      <c r="H11099" s="4">
        <v>51</v>
      </c>
      <c r="I11099" s="4">
        <v>50</v>
      </c>
      <c r="K11099">
        <v>2.51031002113681E+19</v>
      </c>
    </row>
    <row r="11100" spans="1:11" x14ac:dyDescent="0.45">
      <c r="A11100" s="3">
        <v>45961.459479166668</v>
      </c>
      <c r="B11100" s="1" t="s">
        <v>22</v>
      </c>
      <c r="C11100" t="str">
        <f>IFERROR(VLOOKUP(B11100,[10]電話端末!$A$2:$E$284,2,FALSE),"不在")</f>
        <v>【東京】西垣彩</v>
      </c>
      <c r="D11100" s="1" t="s">
        <v>62</v>
      </c>
      <c r="E11100" t="str">
        <f>IFERROR(VLOOKUP(D11100,[10]電話端末!$A$2:$E$284,2,FALSE),"不在")</f>
        <v>【横浜】着信グループ</v>
      </c>
      <c r="F11100" s="1" t="s">
        <v>154</v>
      </c>
      <c r="G11100" t="str">
        <f>IFERROR(VLOOKUP(F11100,[10]電話端末!$A$2:$D$284,2,FALSE),"不在")</f>
        <v>【横浜】中山満里奈</v>
      </c>
      <c r="H11100" s="4">
        <v>36</v>
      </c>
      <c r="I11100" s="4">
        <v>32</v>
      </c>
      <c r="K11100">
        <v>2.5103100211068101E+19</v>
      </c>
    </row>
    <row r="11101" spans="1:11" x14ac:dyDescent="0.45">
      <c r="A11101" s="3">
        <v>45961.459351851852</v>
      </c>
      <c r="B11101" s="1" t="s">
        <v>22</v>
      </c>
      <c r="C11101" t="str">
        <f>IFERROR(VLOOKUP(B11101,[10]電話端末!$A$2:$E$284,2,FALSE),"不在")</f>
        <v>【東京】西垣彩</v>
      </c>
      <c r="D11101" s="1" t="s">
        <v>47</v>
      </c>
      <c r="E11101" t="str">
        <f>IFERROR(VLOOKUP(D11101,[10]電話端末!$A$2:$E$284,2,FALSE),"不在")</f>
        <v>【横浜】舞智江</v>
      </c>
      <c r="F11101" s="1"/>
      <c r="G11101" t="str">
        <f>IFERROR(VLOOKUP(F11101,[10]電話端末!$A$2:$D$284,2,FALSE),"不在")</f>
        <v>不在</v>
      </c>
      <c r="H11101" s="4">
        <v>0</v>
      </c>
      <c r="I11101" s="4">
        <v>0</v>
      </c>
      <c r="K11101">
        <v>2.5103100210968101E+19</v>
      </c>
    </row>
    <row r="11102" spans="1:11" x14ac:dyDescent="0.45">
      <c r="A11102" s="3">
        <v>45961.458148148151</v>
      </c>
      <c r="B11102" s="1" t="s">
        <v>49</v>
      </c>
      <c r="C11102" t="str">
        <f>IFERROR(VLOOKUP(B11102,[10]電話端末!$A$2:$E$284,2,FALSE),"不在")</f>
        <v>【流山】鴻池千紗都</v>
      </c>
      <c r="D11102" s="1" t="s">
        <v>138</v>
      </c>
      <c r="E11102" t="str">
        <f>IFERROR(VLOOKUP(D11102,[10]電話端末!$A$2:$E$284,2,FALSE),"不在")</f>
        <v>【仙台】着信グループ</v>
      </c>
      <c r="F11102" s="1" t="s">
        <v>118</v>
      </c>
      <c r="G11102" t="str">
        <f>IFERROR(VLOOKUP(F11102,[10]電話端末!$A$2:$D$284,2,FALSE),"不在")</f>
        <v>【仙台】真壁彰子</v>
      </c>
      <c r="H11102" s="4">
        <v>40</v>
      </c>
      <c r="I11102" s="4">
        <v>37</v>
      </c>
      <c r="K11102">
        <v>2.5103100208468099E+19</v>
      </c>
    </row>
    <row r="11103" spans="1:11" x14ac:dyDescent="0.45">
      <c r="A11103" s="3">
        <v>45961.457291666666</v>
      </c>
      <c r="B11103" s="1" t="s">
        <v>22</v>
      </c>
      <c r="C11103" t="str">
        <f>IFERROR(VLOOKUP(B11103,[10]電話端末!$A$2:$E$284,2,FALSE),"不在")</f>
        <v>【東京】西垣彩</v>
      </c>
      <c r="D11103" s="1" t="s">
        <v>47</v>
      </c>
      <c r="E11103" t="str">
        <f>IFERROR(VLOOKUP(D11103,[10]電話端末!$A$2:$E$284,2,FALSE),"不在")</f>
        <v>【横浜】舞智江</v>
      </c>
      <c r="F11103" s="1"/>
      <c r="G11103" t="str">
        <f>IFERROR(VLOOKUP(F11103,[10]電話端末!$A$2:$D$284,2,FALSE),"不在")</f>
        <v>不在</v>
      </c>
      <c r="H11103" s="4">
        <v>0</v>
      </c>
      <c r="I11103" s="4">
        <v>0</v>
      </c>
      <c r="K11103">
        <v>2.51031002064681E+19</v>
      </c>
    </row>
    <row r="11104" spans="1:11" x14ac:dyDescent="0.45">
      <c r="A11104" s="3">
        <v>45961.456817129627</v>
      </c>
      <c r="B11104" s="1" t="s">
        <v>216</v>
      </c>
      <c r="C11104" t="str">
        <f>IFERROR(VLOOKUP(B11104,[10]電話端末!$A$2:$E$284,2,FALSE),"不在")</f>
        <v>【埼玉】矢島静音</v>
      </c>
      <c r="D11104" s="1" t="s">
        <v>111</v>
      </c>
      <c r="E11104" t="str">
        <f>IFERROR(VLOOKUP(D11104,[10]電話端末!$A$2:$E$284,2,FALSE),"不在")</f>
        <v>【岡山】着信グループ</v>
      </c>
      <c r="F11104" s="1" t="s">
        <v>112</v>
      </c>
      <c r="G11104" t="str">
        <f>IFERROR(VLOOKUP(F11104,[10]電話端末!$A$2:$D$284,2,FALSE),"不在")</f>
        <v>【岡山】河原由布子</v>
      </c>
      <c r="H11104" s="4">
        <v>58</v>
      </c>
      <c r="I11104" s="4">
        <v>54</v>
      </c>
      <c r="K11104">
        <v>2.5103100205368099E+19</v>
      </c>
    </row>
    <row r="11105" spans="1:11" x14ac:dyDescent="0.45">
      <c r="A11105" s="3">
        <v>45961.456550925926</v>
      </c>
      <c r="B11105" s="1" t="s">
        <v>104</v>
      </c>
      <c r="C11105" t="str">
        <f>IFERROR(VLOOKUP(B11105,[10]電話端末!$A$2:$E$284,2,FALSE),"不在")</f>
        <v>【岡山】矢野夏絵</v>
      </c>
      <c r="D11105" s="1" t="s">
        <v>68</v>
      </c>
      <c r="E11105" t="str">
        <f>IFERROR(VLOOKUP(D11105,[10]電話端末!$A$2:$E$284,2,FALSE),"不在")</f>
        <v>【埼玉】着信グループ</v>
      </c>
      <c r="F11105" s="1" t="s">
        <v>76</v>
      </c>
      <c r="G11105" t="str">
        <f>IFERROR(VLOOKUP(F11105,[10]電話端末!$A$2:$D$284,2,FALSE),"不在")</f>
        <v>【埼玉】豊田里花</v>
      </c>
      <c r="H11105" s="4">
        <v>139</v>
      </c>
      <c r="I11105" s="4">
        <v>135</v>
      </c>
      <c r="K11105">
        <v>2.51031002048681E+19</v>
      </c>
    </row>
    <row r="11106" spans="1:11" x14ac:dyDescent="0.45">
      <c r="A11106" s="3">
        <v>45961.454618055555</v>
      </c>
      <c r="B11106" s="1" t="s">
        <v>188</v>
      </c>
      <c r="C11106" t="str">
        <f>IFERROR(VLOOKUP(B11106,[10]電話端末!$A$2:$E$284,2,FALSE),"不在")</f>
        <v>【埼玉】吉田夏子</v>
      </c>
      <c r="D11106" s="1" t="s">
        <v>144</v>
      </c>
      <c r="E11106" t="str">
        <f>IFERROR(VLOOKUP(D11106,[10]電話端末!$A$2:$E$284,2,FALSE),"不在")</f>
        <v>【本社輸入】五戸勇気</v>
      </c>
      <c r="F11106" s="1" t="s">
        <v>144</v>
      </c>
      <c r="G11106" t="str">
        <f>IFERROR(VLOOKUP(F11106,[10]電話端末!$A$2:$D$284,2,FALSE),"不在")</f>
        <v>【本社輸入】五戸勇気</v>
      </c>
      <c r="H11106" s="4">
        <v>130</v>
      </c>
      <c r="I11106" s="4">
        <v>122</v>
      </c>
      <c r="K11106">
        <v>2.5103100201168101E+19</v>
      </c>
    </row>
    <row r="11107" spans="1:11" x14ac:dyDescent="0.45">
      <c r="A11107" s="3">
        <v>45961.453553240739</v>
      </c>
      <c r="B11107" s="1" t="s">
        <v>186</v>
      </c>
      <c r="C11107" t="str">
        <f>IFERROR(VLOOKUP(B11107,[10]電話端末!$A$2:$E$284,2,FALSE),"不在")</f>
        <v>【東京】北林友希</v>
      </c>
      <c r="D11107" s="1" t="s">
        <v>68</v>
      </c>
      <c r="E11107" t="str">
        <f>IFERROR(VLOOKUP(D11107,[10]電話端末!$A$2:$E$284,2,FALSE),"不在")</f>
        <v>【埼玉】着信グループ</v>
      </c>
      <c r="F11107" s="1" t="s">
        <v>187</v>
      </c>
      <c r="G11107" t="str">
        <f>IFERROR(VLOOKUP(F11107,[10]電話端末!$A$2:$D$284,2,FALSE),"不在")</f>
        <v>【埼玉】石川恵理</v>
      </c>
      <c r="H11107" s="4">
        <v>55</v>
      </c>
      <c r="I11107" s="4">
        <v>52</v>
      </c>
      <c r="K11107">
        <v>2.5103100199468102E+19</v>
      </c>
    </row>
    <row r="11108" spans="1:11" x14ac:dyDescent="0.45">
      <c r="A11108" s="3">
        <v>45961.453136574077</v>
      </c>
      <c r="B11108" s="1" t="s">
        <v>107</v>
      </c>
      <c r="C11108" t="str">
        <f>IFERROR(VLOOKUP(B11108,[10]電話端末!$A$2:$E$284,2,FALSE),"不在")</f>
        <v>【MF東京】我有一哲</v>
      </c>
      <c r="D11108" s="1" t="s">
        <v>55</v>
      </c>
      <c r="E11108" t="str">
        <f>IFERROR(VLOOKUP(D11108,[10]電話端末!$A$2:$E$284,2,FALSE),"不在")</f>
        <v>【東京】高澤早紀</v>
      </c>
      <c r="F11108" s="1" t="s">
        <v>55</v>
      </c>
      <c r="G11108" t="str">
        <f>IFERROR(VLOOKUP(F11108,[10]電話端末!$A$2:$D$284,2,FALSE),"不在")</f>
        <v>【東京】高澤早紀</v>
      </c>
      <c r="H11108" s="4">
        <v>62</v>
      </c>
      <c r="I11108" s="4">
        <v>60</v>
      </c>
      <c r="K11108">
        <v>2.51031001984681E+19</v>
      </c>
    </row>
    <row r="11109" spans="1:11" x14ac:dyDescent="0.45">
      <c r="A11109" s="3">
        <v>45961.452916666669</v>
      </c>
      <c r="B11109" s="1" t="s">
        <v>454</v>
      </c>
      <c r="C11109" t="str">
        <f>IFERROR(VLOOKUP(B11109,[10]電話端末!$A$2:$E$284,2,FALSE),"不在")</f>
        <v>【千葉】菊地寿治</v>
      </c>
      <c r="D11109" s="1" t="s">
        <v>37</v>
      </c>
      <c r="E11109" t="str">
        <f>IFERROR(VLOOKUP(D11109,[10]電話端末!$A$2:$E$284,2,FALSE),"不在")</f>
        <v>【千葉】小島佳菜</v>
      </c>
      <c r="F11109" s="1" t="s">
        <v>37</v>
      </c>
      <c r="G11109" t="str">
        <f>IFERROR(VLOOKUP(F11109,[10]電話端末!$A$2:$D$284,2,FALSE),"不在")</f>
        <v>【千葉】小島佳菜</v>
      </c>
      <c r="H11109" s="4">
        <v>62</v>
      </c>
      <c r="I11109" s="4">
        <v>61</v>
      </c>
      <c r="K11109">
        <v>2.5103100197868102E+19</v>
      </c>
    </row>
    <row r="11110" spans="1:11" x14ac:dyDescent="0.45">
      <c r="A11110" s="3">
        <v>45961.452615740738</v>
      </c>
      <c r="B11110" s="1" t="s">
        <v>59</v>
      </c>
      <c r="C11110" t="str">
        <f>IFERROR(VLOOKUP(B11110,[10]電話端末!$A$2:$E$284,2,FALSE),"不在")</f>
        <v>【多摩】高久啓汰</v>
      </c>
      <c r="D11110" s="1" t="s">
        <v>22</v>
      </c>
      <c r="E11110" t="str">
        <f>IFERROR(VLOOKUP(D11110,[10]電話端末!$A$2:$E$284,2,FALSE),"不在")</f>
        <v>【東京】西垣彩</v>
      </c>
      <c r="F11110" s="1"/>
      <c r="G11110" t="str">
        <f>IFERROR(VLOOKUP(F11110,[10]電話端末!$A$2:$D$284,2,FALSE),"不在")</f>
        <v>不在</v>
      </c>
      <c r="H11110" s="4">
        <v>0</v>
      </c>
      <c r="I11110" s="4">
        <v>0</v>
      </c>
      <c r="K11110">
        <v>2.5103100197168099E+19</v>
      </c>
    </row>
    <row r="11111" spans="1:11" x14ac:dyDescent="0.45">
      <c r="A11111" s="3">
        <v>45961.452604166669</v>
      </c>
      <c r="B11111" s="1" t="s">
        <v>454</v>
      </c>
      <c r="C11111" t="str">
        <f>IFERROR(VLOOKUP(B11111,[10]電話端末!$A$2:$E$284,2,FALSE),"不在")</f>
        <v>【千葉】菊地寿治</v>
      </c>
      <c r="D11111" s="1" t="s">
        <v>37</v>
      </c>
      <c r="E11111" t="str">
        <f>IFERROR(VLOOKUP(D11111,[10]電話端末!$A$2:$E$284,2,FALSE),"不在")</f>
        <v>【千葉】小島佳菜</v>
      </c>
      <c r="F11111" s="1" t="s">
        <v>37</v>
      </c>
      <c r="G11111" t="str">
        <f>IFERROR(VLOOKUP(F11111,[10]電話端末!$A$2:$D$284,2,FALSE),"不在")</f>
        <v>【千葉】小島佳菜</v>
      </c>
      <c r="H11111" s="4">
        <v>2</v>
      </c>
      <c r="I11111" s="4">
        <v>1</v>
      </c>
      <c r="K11111">
        <v>2.51031001970681E+19</v>
      </c>
    </row>
    <row r="11112" spans="1:11" x14ac:dyDescent="0.45">
      <c r="A11112" s="3">
        <v>45961.452048611114</v>
      </c>
      <c r="B11112" s="1" t="s">
        <v>59</v>
      </c>
      <c r="C11112" t="str">
        <f>IFERROR(VLOOKUP(B11112,[10]電話端末!$A$2:$E$284,2,FALSE),"不在")</f>
        <v>【多摩】高久啓汰</v>
      </c>
      <c r="D11112" s="1" t="s">
        <v>22</v>
      </c>
      <c r="E11112" t="str">
        <f>IFERROR(VLOOKUP(D11112,[10]電話端末!$A$2:$E$284,2,FALSE),"不在")</f>
        <v>【東京】西垣彩</v>
      </c>
      <c r="F11112" s="1"/>
      <c r="G11112" t="str">
        <f>IFERROR(VLOOKUP(F11112,[10]電話端末!$A$2:$D$284,2,FALSE),"不在")</f>
        <v>不在</v>
      </c>
      <c r="H11112" s="4">
        <v>0</v>
      </c>
      <c r="I11112" s="4">
        <v>0</v>
      </c>
      <c r="K11112">
        <v>2.5103100196368101E+19</v>
      </c>
    </row>
    <row r="11113" spans="1:11" x14ac:dyDescent="0.45">
      <c r="A11113" s="3">
        <v>45961.451932870368</v>
      </c>
      <c r="B11113" s="1" t="s">
        <v>38</v>
      </c>
      <c r="C11113" t="str">
        <f>IFERROR(VLOOKUP(B11113,[10]電話端末!$A$2:$E$284,2,FALSE),"不在")</f>
        <v>【福岡】山崎芹奈</v>
      </c>
      <c r="D11113" s="1" t="s">
        <v>114</v>
      </c>
      <c r="E11113" t="str">
        <f>IFERROR(VLOOKUP(D11113,[10]電話端末!$A$2:$E$284,2,FALSE),"不在")</f>
        <v>【本社】EC</v>
      </c>
      <c r="F11113" s="1" t="s">
        <v>101</v>
      </c>
      <c r="G11113" t="str">
        <f>IFERROR(VLOOKUP(F11113,[10]電話端末!$A$2:$D$284,2,FALSE),"不在")</f>
        <v>【本社EC】山口莉奈</v>
      </c>
      <c r="H11113" s="4">
        <v>45</v>
      </c>
      <c r="I11113" s="4">
        <v>42</v>
      </c>
      <c r="K11113">
        <v>2.5103100196168102E+19</v>
      </c>
    </row>
    <row r="11114" spans="1:11" x14ac:dyDescent="0.45">
      <c r="A11114" s="3">
        <v>45961.451203703706</v>
      </c>
      <c r="B11114" s="1" t="s">
        <v>107</v>
      </c>
      <c r="C11114" t="str">
        <f>IFERROR(VLOOKUP(B11114,[10]電話端末!$A$2:$E$284,2,FALSE),"不在")</f>
        <v>【MF東京】我有一哲</v>
      </c>
      <c r="D11114" s="1" t="s">
        <v>55</v>
      </c>
      <c r="E11114" t="str">
        <f>IFERROR(VLOOKUP(D11114,[10]電話端末!$A$2:$E$284,2,FALSE),"不在")</f>
        <v>【東京】高澤早紀</v>
      </c>
      <c r="F11114" s="1"/>
      <c r="G11114" t="str">
        <f>IFERROR(VLOOKUP(F11114,[10]電話端末!$A$2:$D$284,2,FALSE),"不在")</f>
        <v>不在</v>
      </c>
      <c r="H11114" s="4">
        <v>1</v>
      </c>
      <c r="I11114" s="4">
        <v>0</v>
      </c>
      <c r="K11114">
        <v>2.51031001951681E+19</v>
      </c>
    </row>
    <row r="11115" spans="1:11" x14ac:dyDescent="0.45">
      <c r="A11115" s="3">
        <v>45961.450671296298</v>
      </c>
      <c r="B11115" s="1" t="s">
        <v>107</v>
      </c>
      <c r="C11115" t="str">
        <f>IFERROR(VLOOKUP(B11115,[10]電話端末!$A$2:$E$284,2,FALSE),"不在")</f>
        <v>【MF東京】我有一哲</v>
      </c>
      <c r="D11115" s="1" t="s">
        <v>55</v>
      </c>
      <c r="E11115" t="str">
        <f>IFERROR(VLOOKUP(D11115,[10]電話端末!$A$2:$E$284,2,FALSE),"不在")</f>
        <v>【東京】高澤早紀</v>
      </c>
      <c r="F11115" s="1"/>
      <c r="G11115" t="str">
        <f>IFERROR(VLOOKUP(F11115,[10]電話端末!$A$2:$D$284,2,FALSE),"不在")</f>
        <v>不在</v>
      </c>
      <c r="H11115" s="4">
        <v>0</v>
      </c>
      <c r="I11115" s="4">
        <v>0</v>
      </c>
      <c r="K11115">
        <v>2.5103100194168099E+19</v>
      </c>
    </row>
    <row r="11116" spans="1:11" x14ac:dyDescent="0.45">
      <c r="A11116" s="3">
        <v>45961.450613425928</v>
      </c>
      <c r="B11116" s="1" t="s">
        <v>107</v>
      </c>
      <c r="C11116" t="str">
        <f>IFERROR(VLOOKUP(B11116,[10]電話端末!$A$2:$E$284,2,FALSE),"不在")</f>
        <v>【MF東京】我有一哲</v>
      </c>
      <c r="D11116" s="1" t="s">
        <v>55</v>
      </c>
      <c r="E11116" t="str">
        <f>IFERROR(VLOOKUP(D11116,[10]電話端末!$A$2:$E$284,2,FALSE),"不在")</f>
        <v>【東京】高澤早紀</v>
      </c>
      <c r="F11116" s="1"/>
      <c r="G11116" t="str">
        <f>IFERROR(VLOOKUP(F11116,[10]電話端末!$A$2:$D$284,2,FALSE),"不在")</f>
        <v>不在</v>
      </c>
      <c r="H11116" s="4">
        <v>0</v>
      </c>
      <c r="I11116" s="4">
        <v>0</v>
      </c>
      <c r="K11116">
        <v>2.5103100193968099E+19</v>
      </c>
    </row>
    <row r="11117" spans="1:11" x14ac:dyDescent="0.45">
      <c r="A11117" s="3">
        <v>45961.449965277781</v>
      </c>
      <c r="B11117" s="1" t="s">
        <v>186</v>
      </c>
      <c r="C11117" t="str">
        <f>IFERROR(VLOOKUP(B11117,[10]電話端末!$A$2:$E$284,2,FALSE),"不在")</f>
        <v>【東京】北林友希</v>
      </c>
      <c r="D11117" s="1" t="s">
        <v>31</v>
      </c>
      <c r="E11117" t="str">
        <f>IFERROR(VLOOKUP(D11117,[10]電話端末!$A$2:$E$284,2,FALSE),"不在")</f>
        <v>【千葉】着信グループ</v>
      </c>
      <c r="F11117" s="1" t="s">
        <v>37</v>
      </c>
      <c r="G11117" t="str">
        <f>IFERROR(VLOOKUP(F11117,[10]電話端末!$A$2:$D$284,2,FALSE),"不在")</f>
        <v>【千葉】小島佳菜</v>
      </c>
      <c r="H11117" s="4">
        <v>27</v>
      </c>
      <c r="I11117" s="4">
        <v>25</v>
      </c>
      <c r="K11117">
        <v>2.5103100192868098E+19</v>
      </c>
    </row>
    <row r="11118" spans="1:11" x14ac:dyDescent="0.45">
      <c r="A11118" s="3">
        <v>45961.449895833335</v>
      </c>
      <c r="B11118" s="1" t="s">
        <v>83</v>
      </c>
      <c r="C11118" t="str">
        <f>IFERROR(VLOOKUP(B11118,[10]電話端末!$A$2:$E$284,2,FALSE),"不在")</f>
        <v>【札幌】舘合庸介</v>
      </c>
      <c r="D11118" s="1" t="s">
        <v>115</v>
      </c>
      <c r="E11118" t="str">
        <f>IFERROR(VLOOKUP(D11118,[10]電話端末!$A$2:$E$284,2,FALSE),"不在")</f>
        <v>【MF東京】着信グループ</v>
      </c>
      <c r="F11118" s="1" t="s">
        <v>116</v>
      </c>
      <c r="G11118" t="str">
        <f>IFERROR(VLOOKUP(F11118,[10]電話端末!$A$2:$D$284,2,FALSE),"不在")</f>
        <v>【MF東京】櫻井美菜</v>
      </c>
      <c r="H11118" s="4">
        <v>109</v>
      </c>
      <c r="I11118" s="4">
        <v>107</v>
      </c>
      <c r="K11118">
        <v>2.5103100192568099E+19</v>
      </c>
    </row>
    <row r="11119" spans="1:11" x14ac:dyDescent="0.45">
      <c r="A11119" s="3">
        <v>45961.449699074074</v>
      </c>
      <c r="B11119" s="1" t="s">
        <v>83</v>
      </c>
      <c r="C11119" t="str">
        <f>IFERROR(VLOOKUP(B11119,[10]電話端末!$A$2:$E$284,2,FALSE),"不在")</f>
        <v>【札幌】舘合庸介</v>
      </c>
      <c r="D11119" s="1" t="s">
        <v>118</v>
      </c>
      <c r="E11119" t="str">
        <f>IFERROR(VLOOKUP(D11119,[10]電話端末!$A$2:$E$284,2,FALSE),"不在")</f>
        <v>【仙台】真壁彰子</v>
      </c>
      <c r="F11119" s="1"/>
      <c r="G11119" t="str">
        <f>IFERROR(VLOOKUP(F11119,[10]電話端末!$A$2:$D$284,2,FALSE),"不在")</f>
        <v>不在</v>
      </c>
      <c r="H11119" s="4">
        <v>1</v>
      </c>
      <c r="I11119" s="4">
        <v>0</v>
      </c>
      <c r="K11119">
        <v>2.5103100191868101E+19</v>
      </c>
    </row>
    <row r="11120" spans="1:11" x14ac:dyDescent="0.45">
      <c r="A11120" s="3">
        <v>45961.449097222219</v>
      </c>
      <c r="B11120" s="1" t="s">
        <v>48</v>
      </c>
      <c r="C11120" t="str">
        <f>IFERROR(VLOOKUP(B11120,[10]電話端末!$A$2:$E$284,2,FALSE),"不在")</f>
        <v>【福岡】松添愛</v>
      </c>
      <c r="D11120" s="1" t="s">
        <v>38</v>
      </c>
      <c r="E11120" t="str">
        <f>IFERROR(VLOOKUP(D11120,[10]電話端末!$A$2:$E$284,2,FALSE),"不在")</f>
        <v>【福岡】山崎芹奈</v>
      </c>
      <c r="F11120" s="1" t="s">
        <v>38</v>
      </c>
      <c r="G11120" t="str">
        <f>IFERROR(VLOOKUP(F11120,[10]電話端末!$A$2:$D$284,2,FALSE),"不在")</f>
        <v>【福岡】山崎芹奈</v>
      </c>
      <c r="H11120" s="4">
        <v>79</v>
      </c>
      <c r="I11120" s="4">
        <v>78</v>
      </c>
      <c r="K11120">
        <v>2.51031001904681E+19</v>
      </c>
    </row>
    <row r="11121" spans="1:11" x14ac:dyDescent="0.45">
      <c r="A11121" s="3">
        <v>45961.447685185187</v>
      </c>
      <c r="B11121" s="1" t="s">
        <v>78</v>
      </c>
      <c r="C11121" t="str">
        <f>IFERROR(VLOOKUP(B11121,[10]電話端末!$A$2:$E$284,2,FALSE),"不在")</f>
        <v>【MF東京】荒川拡</v>
      </c>
      <c r="D11121" s="1" t="s">
        <v>142</v>
      </c>
      <c r="E11121" t="str">
        <f>IFERROR(VLOOKUP(D11121,[10]電話端末!$A$2:$E$284,2,FALSE),"不在")</f>
        <v>【多摩】相川大毅</v>
      </c>
      <c r="F11121" s="1"/>
      <c r="G11121" t="str">
        <f>IFERROR(VLOOKUP(F11121,[10]電話端末!$A$2:$D$284,2,FALSE),"不在")</f>
        <v>不在</v>
      </c>
      <c r="H11121" s="4">
        <v>0</v>
      </c>
      <c r="I11121" s="4">
        <v>0</v>
      </c>
      <c r="K11121">
        <v>2.5103100187668099E+19</v>
      </c>
    </row>
    <row r="11122" spans="1:11" x14ac:dyDescent="0.45">
      <c r="A11122" s="3">
        <v>45961.447476851848</v>
      </c>
      <c r="B11122" s="1" t="s">
        <v>78</v>
      </c>
      <c r="C11122" t="str">
        <f>IFERROR(VLOOKUP(B11122,[10]電話端末!$A$2:$E$284,2,FALSE),"不在")</f>
        <v>【MF東京】荒川拡</v>
      </c>
      <c r="D11122" s="1" t="s">
        <v>591</v>
      </c>
      <c r="E11122" t="str">
        <f>IFERROR(VLOOKUP(D11122,[10]電話端末!$A$2:$E$284,2,FALSE),"不在")</f>
        <v>不在</v>
      </c>
      <c r="F11122" s="1"/>
      <c r="G11122" t="str">
        <f>IFERROR(VLOOKUP(F11122,[10]電話端末!$A$2:$D$284,2,FALSE),"不在")</f>
        <v>不在</v>
      </c>
      <c r="H11122" s="4">
        <v>0</v>
      </c>
      <c r="I11122" s="4">
        <v>0</v>
      </c>
      <c r="K11122">
        <v>2.51031001873681E+19</v>
      </c>
    </row>
    <row r="11123" spans="1:11" x14ac:dyDescent="0.45">
      <c r="A11123" s="3">
        <v>45961.447326388887</v>
      </c>
      <c r="B11123" s="1" t="s">
        <v>38</v>
      </c>
      <c r="C11123" t="str">
        <f>IFERROR(VLOOKUP(B11123,[10]電話端末!$A$2:$E$284,2,FALSE),"不在")</f>
        <v>【福岡】山崎芹奈</v>
      </c>
      <c r="D11123" s="1" t="s">
        <v>39</v>
      </c>
      <c r="E11123" t="str">
        <f>IFERROR(VLOOKUP(D11123,[10]電話端末!$A$2:$E$284,2,FALSE),"不在")</f>
        <v>【福岡】松尾明日香</v>
      </c>
      <c r="F11123" s="1" t="s">
        <v>39</v>
      </c>
      <c r="G11123" t="str">
        <f>IFERROR(VLOOKUP(F11123,[10]電話端末!$A$2:$D$284,2,FALSE),"不在")</f>
        <v>【福岡】松尾明日香</v>
      </c>
      <c r="H11123" s="4">
        <v>50</v>
      </c>
      <c r="I11123" s="4">
        <v>47</v>
      </c>
      <c r="K11123">
        <v>2.5103100186668102E+19</v>
      </c>
    </row>
    <row r="11124" spans="1:11" x14ac:dyDescent="0.45">
      <c r="A11124" s="3">
        <v>45961.446782407409</v>
      </c>
      <c r="B11124" s="1" t="s">
        <v>113</v>
      </c>
      <c r="C11124" t="str">
        <f>IFERROR(VLOOKUP(B11124,[10]電話端末!$A$2:$E$284,2,FALSE),"不在")</f>
        <v>【名古屋】水島奈美</v>
      </c>
      <c r="D11124" s="1" t="s">
        <v>28</v>
      </c>
      <c r="E11124" t="str">
        <f>IFERROR(VLOOKUP(D11124,[10]電話端末!$A$2:$E$284,2,FALSE),"不在")</f>
        <v>【名古屋】大渕温子</v>
      </c>
      <c r="F11124" s="1" t="s">
        <v>28</v>
      </c>
      <c r="G11124" t="str">
        <f>IFERROR(VLOOKUP(F11124,[10]電話端末!$A$2:$D$284,2,FALSE),"不在")</f>
        <v>【名古屋】大渕温子</v>
      </c>
      <c r="H11124" s="4">
        <v>88</v>
      </c>
      <c r="I11124" s="4">
        <v>87</v>
      </c>
      <c r="K11124">
        <v>2.5103100185168101E+19</v>
      </c>
    </row>
    <row r="11125" spans="1:11" x14ac:dyDescent="0.45">
      <c r="A11125" s="3">
        <v>45961.446388888886</v>
      </c>
      <c r="B11125" s="1" t="s">
        <v>107</v>
      </c>
      <c r="C11125" t="str">
        <f>IFERROR(VLOOKUP(B11125,[10]電話端末!$A$2:$E$284,2,FALSE),"不在")</f>
        <v>【MF東京】我有一哲</v>
      </c>
      <c r="D11125" s="1" t="s">
        <v>54</v>
      </c>
      <c r="E11125" t="str">
        <f>IFERROR(VLOOKUP(D11125,[10]電話端末!$A$2:$E$284,2,FALSE),"不在")</f>
        <v>【東京】着信グループ</v>
      </c>
      <c r="F11125" s="1" t="s">
        <v>55</v>
      </c>
      <c r="G11125" t="str">
        <f>IFERROR(VLOOKUP(F11125,[10]電話端末!$A$2:$D$284,2,FALSE),"不在")</f>
        <v>【東京】高澤早紀</v>
      </c>
      <c r="H11125" s="4">
        <v>189</v>
      </c>
      <c r="I11125" s="4">
        <v>187</v>
      </c>
      <c r="K11125">
        <v>2.5103100183868101E+19</v>
      </c>
    </row>
    <row r="11126" spans="1:11" x14ac:dyDescent="0.45">
      <c r="A11126" s="3">
        <v>45961.44458333333</v>
      </c>
      <c r="B11126" s="1" t="s">
        <v>83</v>
      </c>
      <c r="C11126" t="str">
        <f>IFERROR(VLOOKUP(B11126,[10]電話端末!$A$2:$E$284,2,FALSE),"不在")</f>
        <v>【札幌】舘合庸介</v>
      </c>
      <c r="D11126" s="1" t="s">
        <v>67</v>
      </c>
      <c r="E11126" t="str">
        <f>IFERROR(VLOOKUP(D11126,[10]電話端末!$A$2:$E$284,2,FALSE),"不在")</f>
        <v>【MF大阪】後垣幸恵</v>
      </c>
      <c r="F11126" s="1" t="s">
        <v>67</v>
      </c>
      <c r="G11126" t="str">
        <f>IFERROR(VLOOKUP(F11126,[10]電話端末!$A$2:$D$284,2,FALSE),"不在")</f>
        <v>【MF大阪】後垣幸恵</v>
      </c>
      <c r="H11126" s="4">
        <v>139</v>
      </c>
      <c r="I11126" s="4">
        <v>135</v>
      </c>
      <c r="K11126">
        <v>2.5103100181268099E+19</v>
      </c>
    </row>
    <row r="11127" spans="1:11" x14ac:dyDescent="0.45">
      <c r="A11127" s="3">
        <v>45961.444178240738</v>
      </c>
      <c r="B11127" s="1" t="s">
        <v>34</v>
      </c>
      <c r="C11127" t="str">
        <f>IFERROR(VLOOKUP(B11127,[10]電話端末!$A$2:$E$284,2,FALSE),"不在")</f>
        <v>【埼玉】細田昌子</v>
      </c>
      <c r="D11127" s="1" t="s">
        <v>37</v>
      </c>
      <c r="E11127" t="str">
        <f>IFERROR(VLOOKUP(D11127,[10]電話端末!$A$2:$E$284,2,FALSE),"不在")</f>
        <v>【千葉】小島佳菜</v>
      </c>
      <c r="F11127" s="1" t="s">
        <v>37</v>
      </c>
      <c r="G11127" t="str">
        <f>IFERROR(VLOOKUP(F11127,[10]電話端末!$A$2:$D$284,2,FALSE),"不在")</f>
        <v>【千葉】小島佳菜</v>
      </c>
      <c r="H11127" s="4">
        <v>49</v>
      </c>
      <c r="I11127" s="4">
        <v>46</v>
      </c>
      <c r="K11127">
        <v>2.5103100180668101E+19</v>
      </c>
    </row>
    <row r="11128" spans="1:11" x14ac:dyDescent="0.45">
      <c r="A11128" s="3">
        <v>45961.439050925925</v>
      </c>
      <c r="B11128" s="1" t="s">
        <v>41</v>
      </c>
      <c r="C11128" t="str">
        <f>IFERROR(VLOOKUP(B11128,[10]電話端末!$A$2:$E$284,2,FALSE),"不在")</f>
        <v>【大阪】松下愛</v>
      </c>
      <c r="D11128" s="1" t="s">
        <v>120</v>
      </c>
      <c r="E11128" t="str">
        <f>IFERROR(VLOOKUP(D11128,[10]電話端末!$A$2:$E$284,2,FALSE),"不在")</f>
        <v>【岡山】岩佐寛子</v>
      </c>
      <c r="F11128" s="1" t="s">
        <v>120</v>
      </c>
      <c r="G11128" t="str">
        <f>IFERROR(VLOOKUP(F11128,[10]電話端末!$A$2:$D$284,2,FALSE),"不在")</f>
        <v>【岡山】岩佐寛子</v>
      </c>
      <c r="H11128" s="4">
        <v>12</v>
      </c>
      <c r="I11128" s="4">
        <v>9</v>
      </c>
      <c r="K11128">
        <v>2.5103100172268102E+19</v>
      </c>
    </row>
    <row r="11129" spans="1:11" x14ac:dyDescent="0.45">
      <c r="A11129" s="3">
        <v>45961.438993055555</v>
      </c>
      <c r="B11129" s="1" t="s">
        <v>44</v>
      </c>
      <c r="C11129" t="str">
        <f>IFERROR(VLOOKUP(B11129,[10]電話端末!$A$2:$E$284,2,FALSE),"不在")</f>
        <v>【福岡】奥薗美和</v>
      </c>
      <c r="D11129" s="1" t="s">
        <v>48</v>
      </c>
      <c r="E11129" t="str">
        <f>IFERROR(VLOOKUP(D11129,[10]電話端末!$A$2:$E$284,2,FALSE),"不在")</f>
        <v>【福岡】松添愛</v>
      </c>
      <c r="F11129" s="1" t="s">
        <v>48</v>
      </c>
      <c r="G11129" t="str">
        <f>IFERROR(VLOOKUP(F11129,[10]電話端末!$A$2:$D$284,2,FALSE),"不在")</f>
        <v>【福岡】松添愛</v>
      </c>
      <c r="H11129" s="4">
        <v>83</v>
      </c>
      <c r="I11129" s="4">
        <v>82</v>
      </c>
      <c r="K11129">
        <v>2.5103100172168102E+19</v>
      </c>
    </row>
    <row r="11130" spans="1:11" x14ac:dyDescent="0.45">
      <c r="A11130" s="3">
        <v>45961.438773148147</v>
      </c>
      <c r="B11130" s="1" t="s">
        <v>50</v>
      </c>
      <c r="C11130" t="str">
        <f>IFERROR(VLOOKUP(B11130,[10]電話端末!$A$2:$E$284,2,FALSE),"不在")</f>
        <v>【流山】浅沼潤也</v>
      </c>
      <c r="D11130" s="1" t="s">
        <v>164</v>
      </c>
      <c r="E11130" t="str">
        <f>IFERROR(VLOOKUP(D11130,[10]電話端末!$A$2:$E$284,2,FALSE),"不在")</f>
        <v>【流山】蒲原健吾</v>
      </c>
      <c r="F11130" s="1" t="s">
        <v>164</v>
      </c>
      <c r="G11130" t="str">
        <f>IFERROR(VLOOKUP(F11130,[10]電話端末!$A$2:$D$284,2,FALSE),"不在")</f>
        <v>【流山】蒲原健吾</v>
      </c>
      <c r="H11130" s="4">
        <v>23</v>
      </c>
      <c r="I11130" s="4">
        <v>19</v>
      </c>
      <c r="K11130">
        <v>2.5103100171568099E+19</v>
      </c>
    </row>
    <row r="11131" spans="1:11" x14ac:dyDescent="0.45">
      <c r="A11131" s="3">
        <v>45961.438194444447</v>
      </c>
      <c r="B11131" s="1" t="s">
        <v>37</v>
      </c>
      <c r="C11131" t="str">
        <f>IFERROR(VLOOKUP(B11131,[10]電話端末!$A$2:$E$284,2,FALSE),"不在")</f>
        <v>【千葉】小島佳菜</v>
      </c>
      <c r="D11131" s="1" t="s">
        <v>32</v>
      </c>
      <c r="E11131" t="str">
        <f>IFERROR(VLOOKUP(D11131,[10]電話端末!$A$2:$E$284,2,FALSE),"不在")</f>
        <v>【千葉】遠藤和行</v>
      </c>
      <c r="F11131" s="1" t="s">
        <v>32</v>
      </c>
      <c r="G11131" t="str">
        <f>IFERROR(VLOOKUP(F11131,[10]電話端末!$A$2:$D$284,2,FALSE),"不在")</f>
        <v>【千葉】遠藤和行</v>
      </c>
      <c r="H11131" s="4">
        <v>136</v>
      </c>
      <c r="I11131" s="4">
        <v>132</v>
      </c>
      <c r="K11131">
        <v>2.5103100170168099E+19</v>
      </c>
    </row>
    <row r="11132" spans="1:11" x14ac:dyDescent="0.45">
      <c r="A11132" s="3">
        <v>45961.437997685185</v>
      </c>
      <c r="B11132" s="1" t="s">
        <v>120</v>
      </c>
      <c r="C11132" t="str">
        <f>IFERROR(VLOOKUP(B11132,[10]電話端末!$A$2:$E$284,2,FALSE),"不在")</f>
        <v>【岡山】岩佐寛子</v>
      </c>
      <c r="D11132" s="1" t="s">
        <v>41</v>
      </c>
      <c r="E11132" t="str">
        <f>IFERROR(VLOOKUP(D11132,[10]電話端末!$A$2:$E$284,2,FALSE),"不在")</f>
        <v>【大阪】松下愛</v>
      </c>
      <c r="F11132" s="1" t="s">
        <v>41</v>
      </c>
      <c r="G11132" t="str">
        <f>IFERROR(VLOOKUP(F11132,[10]電話端末!$A$2:$D$284,2,FALSE),"不在")</f>
        <v>【大阪】松下愛</v>
      </c>
      <c r="H11132" s="4">
        <v>53</v>
      </c>
      <c r="I11132" s="4">
        <v>49</v>
      </c>
      <c r="K11132">
        <v>2.51031001697681E+19</v>
      </c>
    </row>
    <row r="11133" spans="1:11" x14ac:dyDescent="0.45">
      <c r="A11133" s="3">
        <v>45961.436180555553</v>
      </c>
      <c r="B11133" s="1" t="s">
        <v>64</v>
      </c>
      <c r="C11133" t="str">
        <f>IFERROR(VLOOKUP(B11133,[10]電話端末!$A$2:$E$284,2,FALSE),"不在")</f>
        <v>【MF大阪】渡邉莉乃</v>
      </c>
      <c r="D11133" s="1" t="s">
        <v>70</v>
      </c>
      <c r="E11133" t="str">
        <f>IFERROR(VLOOKUP(D11133,[10]電話端末!$A$2:$E$284,2,FALSE),"不在")</f>
        <v>【名古屋】着信グループ</v>
      </c>
      <c r="F11133" s="1" t="s">
        <v>113</v>
      </c>
      <c r="G11133" t="str">
        <f>IFERROR(VLOOKUP(F11133,[10]電話端末!$A$2:$D$284,2,FALSE),"不在")</f>
        <v>【名古屋】水島奈美</v>
      </c>
      <c r="H11133" s="4">
        <v>41</v>
      </c>
      <c r="I11133" s="4">
        <v>40</v>
      </c>
      <c r="K11133">
        <v>2.51031001665681E+19</v>
      </c>
    </row>
    <row r="11134" spans="1:11" x14ac:dyDescent="0.45">
      <c r="A11134" s="3">
        <v>45961.436076388891</v>
      </c>
      <c r="B11134" s="1" t="s">
        <v>27</v>
      </c>
      <c r="C11134" t="str">
        <f>IFERROR(VLOOKUP(B11134,[10]電話端末!$A$2:$E$284,2,FALSE),"不在")</f>
        <v>【本社在庫物流課】黒田靖広</v>
      </c>
      <c r="D11134" s="1" t="s">
        <v>84</v>
      </c>
      <c r="E11134" t="str">
        <f>IFERROR(VLOOKUP(D11134,[10]電話端末!$A$2:$E$284,2,FALSE),"不在")</f>
        <v>【仙台】阿部かおり</v>
      </c>
      <c r="F11134" s="1"/>
      <c r="G11134" t="str">
        <f>IFERROR(VLOOKUP(F11134,[10]電話端末!$A$2:$D$284,2,FALSE),"不在")</f>
        <v>不在</v>
      </c>
      <c r="H11134" s="4">
        <v>13</v>
      </c>
      <c r="I11134" s="4">
        <v>0</v>
      </c>
      <c r="K11134">
        <v>2.5103100166168101E+19</v>
      </c>
    </row>
    <row r="11135" spans="1:11" x14ac:dyDescent="0.45">
      <c r="A11135" s="3">
        <v>45961.436006944445</v>
      </c>
      <c r="B11135" s="1" t="s">
        <v>48</v>
      </c>
      <c r="C11135" t="str">
        <f>IFERROR(VLOOKUP(B11135,[10]電話端末!$A$2:$E$284,2,FALSE),"不在")</f>
        <v>【福岡】松添愛</v>
      </c>
      <c r="D11135" s="1" t="s">
        <v>44</v>
      </c>
      <c r="E11135" t="str">
        <f>IFERROR(VLOOKUP(D11135,[10]電話端末!$A$2:$E$284,2,FALSE),"不在")</f>
        <v>【福岡】奥薗美和</v>
      </c>
      <c r="F11135" s="1" t="s">
        <v>44</v>
      </c>
      <c r="G11135" t="str">
        <f>IFERROR(VLOOKUP(F11135,[10]電話端末!$A$2:$D$284,2,FALSE),"不在")</f>
        <v>【福岡】奥薗美和</v>
      </c>
      <c r="H11135" s="4">
        <v>34</v>
      </c>
      <c r="I11135" s="4">
        <v>32</v>
      </c>
      <c r="K11135">
        <v>2.5103100165868102E+19</v>
      </c>
    </row>
    <row r="11136" spans="1:11" x14ac:dyDescent="0.45">
      <c r="A11136" s="3">
        <v>45961.434166666666</v>
      </c>
      <c r="B11136" s="1" t="s">
        <v>83</v>
      </c>
      <c r="C11136" t="str">
        <f>IFERROR(VLOOKUP(B11136,[10]電話端末!$A$2:$E$284,2,FALSE),"不在")</f>
        <v>【札幌】舘合庸介</v>
      </c>
      <c r="D11136" s="1" t="s">
        <v>67</v>
      </c>
      <c r="E11136" t="str">
        <f>IFERROR(VLOOKUP(D11136,[10]電話端末!$A$2:$E$284,2,FALSE),"不在")</f>
        <v>【MF大阪】後垣幸恵</v>
      </c>
      <c r="F11136" s="1" t="s">
        <v>24</v>
      </c>
      <c r="G11136" t="str">
        <f>IFERROR(VLOOKUP(F11136,[10]電話端末!$A$2:$D$284,2,FALSE),"不在")</f>
        <v>【MF大阪】内田優美</v>
      </c>
      <c r="H11136" s="4">
        <v>60</v>
      </c>
      <c r="I11136" s="4">
        <v>56</v>
      </c>
      <c r="K11136">
        <v>2.5103100162468098E+19</v>
      </c>
    </row>
    <row r="11137" spans="1:11" x14ac:dyDescent="0.45">
      <c r="A11137" s="3">
        <v>45961.433831018519</v>
      </c>
      <c r="B11137" s="1" t="s">
        <v>83</v>
      </c>
      <c r="C11137" t="str">
        <f>IFERROR(VLOOKUP(B11137,[10]電話端末!$A$2:$E$284,2,FALSE),"不在")</f>
        <v>【札幌】舘合庸介</v>
      </c>
      <c r="D11137" s="1" t="s">
        <v>57</v>
      </c>
      <c r="E11137" t="str">
        <f>IFERROR(VLOOKUP(D11137,[10]電話端末!$A$2:$E$284,2,FALSE),"不在")</f>
        <v>【本社総務】吉田亜依</v>
      </c>
      <c r="F11137" s="1" t="s">
        <v>100</v>
      </c>
      <c r="G11137" t="str">
        <f>IFERROR(VLOOKUP(F11137,[10]電話端末!$A$2:$D$284,2,FALSE),"不在")</f>
        <v>【本社IT】松本郷</v>
      </c>
      <c r="H11137" s="4">
        <v>22</v>
      </c>
      <c r="I11137" s="4">
        <v>18</v>
      </c>
      <c r="K11137">
        <v>2.5103100161468101E+19</v>
      </c>
    </row>
    <row r="11138" spans="1:11" x14ac:dyDescent="0.45">
      <c r="A11138" s="3">
        <v>45961.432314814818</v>
      </c>
      <c r="B11138" s="1" t="s">
        <v>22</v>
      </c>
      <c r="C11138" t="str">
        <f>IFERROR(VLOOKUP(B11138,[10]電話端末!$A$2:$E$284,2,FALSE),"不在")</f>
        <v>【東京】西垣彩</v>
      </c>
      <c r="D11138" s="1" t="s">
        <v>62</v>
      </c>
      <c r="E11138" t="str">
        <f>IFERROR(VLOOKUP(D11138,[10]電話端末!$A$2:$E$284,2,FALSE),"不在")</f>
        <v>【横浜】着信グループ</v>
      </c>
      <c r="F11138" s="1" t="s">
        <v>30</v>
      </c>
      <c r="G11138" t="str">
        <f>IFERROR(VLOOKUP(F11138,[10]電話端末!$A$2:$D$284,2,FALSE),"不在")</f>
        <v>【横浜】吉田玲</v>
      </c>
      <c r="H11138" s="4">
        <v>107</v>
      </c>
      <c r="I11138" s="4">
        <v>104</v>
      </c>
      <c r="K11138">
        <v>2.51031001586681E+19</v>
      </c>
    </row>
    <row r="11139" spans="1:11" x14ac:dyDescent="0.45">
      <c r="A11139" s="3">
        <v>45961.431944444441</v>
      </c>
      <c r="B11139" s="1" t="s">
        <v>49</v>
      </c>
      <c r="C11139" t="str">
        <f>IFERROR(VLOOKUP(B11139,[10]電話端末!$A$2:$E$284,2,FALSE),"不在")</f>
        <v>【流山】鴻池千紗都</v>
      </c>
      <c r="D11139" s="1" t="s">
        <v>54</v>
      </c>
      <c r="E11139" t="str">
        <f>IFERROR(VLOOKUP(D11139,[10]電話端末!$A$2:$E$284,2,FALSE),"不在")</f>
        <v>【東京】着信グループ</v>
      </c>
      <c r="F11139" s="1" t="s">
        <v>58</v>
      </c>
      <c r="G11139" t="str">
        <f>IFERROR(VLOOKUP(F11139,[10]電話端末!$A$2:$D$284,2,FALSE),"不在")</f>
        <v>【東京】佐々木美咲</v>
      </c>
      <c r="H11139" s="4">
        <v>66</v>
      </c>
      <c r="I11139" s="4">
        <v>64</v>
      </c>
      <c r="K11139">
        <v>2.5103100157768102E+19</v>
      </c>
    </row>
    <row r="11140" spans="1:11" x14ac:dyDescent="0.45">
      <c r="A11140" s="3">
        <v>45961.431770833333</v>
      </c>
      <c r="B11140" s="1" t="s">
        <v>35</v>
      </c>
      <c r="C11140" t="str">
        <f>IFERROR(VLOOKUP(B11140,[10]電話端末!$A$2:$E$284,2,FALSE),"不在")</f>
        <v>【広島】小先純平</v>
      </c>
      <c r="D11140" s="1" t="s">
        <v>44</v>
      </c>
      <c r="E11140" t="str">
        <f>IFERROR(VLOOKUP(D11140,[10]電話端末!$A$2:$E$284,2,FALSE),"不在")</f>
        <v>【福岡】奥薗美和</v>
      </c>
      <c r="F11140" s="1" t="s">
        <v>44</v>
      </c>
      <c r="G11140" t="str">
        <f>IFERROR(VLOOKUP(F11140,[10]電話端末!$A$2:$D$284,2,FALSE),"不在")</f>
        <v>【福岡】奥薗美和</v>
      </c>
      <c r="H11140" s="4">
        <v>96</v>
      </c>
      <c r="I11140" s="4">
        <v>94</v>
      </c>
      <c r="K11140">
        <v>2.5103100157268099E+19</v>
      </c>
    </row>
    <row r="11141" spans="1:11" x14ac:dyDescent="0.45">
      <c r="A11141" s="3">
        <v>45961.429375</v>
      </c>
      <c r="B11141" s="1" t="s">
        <v>83</v>
      </c>
      <c r="C11141" t="str">
        <f>IFERROR(VLOOKUP(B11141,[10]電話端末!$A$2:$E$284,2,FALSE),"不在")</f>
        <v>【札幌】舘合庸介</v>
      </c>
      <c r="D11141" s="1" t="s">
        <v>118</v>
      </c>
      <c r="E11141" t="str">
        <f>IFERROR(VLOOKUP(D11141,[10]電話端末!$A$2:$E$284,2,FALSE),"不在")</f>
        <v>【仙台】真壁彰子</v>
      </c>
      <c r="F11141" s="1" t="s">
        <v>118</v>
      </c>
      <c r="G11141" t="str">
        <f>IFERROR(VLOOKUP(F11141,[10]電話端末!$A$2:$D$284,2,FALSE),"不在")</f>
        <v>【仙台】真壁彰子</v>
      </c>
      <c r="H11141" s="4">
        <v>190</v>
      </c>
      <c r="I11141" s="4">
        <v>188</v>
      </c>
      <c r="K11141">
        <v>2.51031001536681E+19</v>
      </c>
    </row>
    <row r="11142" spans="1:11" x14ac:dyDescent="0.45">
      <c r="A11142" s="3">
        <v>45961.429305555554</v>
      </c>
      <c r="B11142" s="1" t="s">
        <v>83</v>
      </c>
      <c r="C11142" t="str">
        <f>IFERROR(VLOOKUP(B11142,[10]電話端末!$A$2:$E$284,2,FALSE),"不在")</f>
        <v>【札幌】舘合庸介</v>
      </c>
      <c r="D11142" s="1" t="s">
        <v>128</v>
      </c>
      <c r="E11142" t="str">
        <f>IFERROR(VLOOKUP(D11142,[10]電話端末!$A$2:$E$284,2,FALSE),"不在")</f>
        <v>【仙台】仁藤佳美</v>
      </c>
      <c r="F11142" s="1"/>
      <c r="G11142" t="str">
        <f>IFERROR(VLOOKUP(F11142,[10]電話端末!$A$2:$D$284,2,FALSE),"不在")</f>
        <v>不在</v>
      </c>
      <c r="H11142" s="4">
        <v>0</v>
      </c>
      <c r="I11142" s="4">
        <v>0</v>
      </c>
      <c r="K11142">
        <v>2.51031001535681E+19</v>
      </c>
    </row>
    <row r="11143" spans="1:11" x14ac:dyDescent="0.45">
      <c r="A11143" s="3">
        <v>45961.42827546296</v>
      </c>
      <c r="B11143" s="1" t="s">
        <v>83</v>
      </c>
      <c r="C11143" t="str">
        <f>IFERROR(VLOOKUP(B11143,[10]電話端末!$A$2:$E$284,2,FALSE),"不在")</f>
        <v>【札幌】舘合庸介</v>
      </c>
      <c r="D11143" s="1" t="s">
        <v>128</v>
      </c>
      <c r="E11143" t="str">
        <f>IFERROR(VLOOKUP(D11143,[10]電話端末!$A$2:$E$284,2,FALSE),"不在")</f>
        <v>【仙台】仁藤佳美</v>
      </c>
      <c r="F11143" s="1"/>
      <c r="G11143" t="str">
        <f>IFERROR(VLOOKUP(F11143,[10]電話端末!$A$2:$D$284,2,FALSE),"不在")</f>
        <v>不在</v>
      </c>
      <c r="H11143" s="4">
        <v>1</v>
      </c>
      <c r="I11143" s="4">
        <v>0</v>
      </c>
      <c r="K11143">
        <v>2.51031001520681E+19</v>
      </c>
    </row>
    <row r="11144" spans="1:11" x14ac:dyDescent="0.45">
      <c r="A11144" s="3">
        <v>45961.428229166668</v>
      </c>
      <c r="B11144" s="1" t="s">
        <v>47</v>
      </c>
      <c r="C11144" t="str">
        <f>IFERROR(VLOOKUP(B11144,[10]電話端末!$A$2:$E$284,2,FALSE),"不在")</f>
        <v>【横浜】舞智江</v>
      </c>
      <c r="D11144" s="1" t="s">
        <v>22</v>
      </c>
      <c r="E11144" t="str">
        <f>IFERROR(VLOOKUP(D11144,[10]電話端末!$A$2:$E$284,2,FALSE),"不在")</f>
        <v>【東京】西垣彩</v>
      </c>
      <c r="F11144" s="1"/>
      <c r="G11144" t="str">
        <f>IFERROR(VLOOKUP(F11144,[10]電話端末!$A$2:$D$284,2,FALSE),"不在")</f>
        <v>不在</v>
      </c>
      <c r="H11144" s="4">
        <v>1</v>
      </c>
      <c r="I11144" s="4">
        <v>0</v>
      </c>
      <c r="K11144">
        <v>2.51031001519681E+19</v>
      </c>
    </row>
    <row r="11145" spans="1:11" x14ac:dyDescent="0.45">
      <c r="A11145" s="3">
        <v>45961.428136574075</v>
      </c>
      <c r="B11145" s="1" t="s">
        <v>178</v>
      </c>
      <c r="C11145" t="str">
        <f>IFERROR(VLOOKUP(B11145,[10]電話端末!$A$2:$E$284,2,FALSE),"不在")</f>
        <v>【多摩】佐々木大樹</v>
      </c>
      <c r="D11145" s="1" t="s">
        <v>154</v>
      </c>
      <c r="E11145" t="str">
        <f>IFERROR(VLOOKUP(D11145,[10]電話端末!$A$2:$E$284,2,FALSE),"不在")</f>
        <v>【横浜】中山満里奈</v>
      </c>
      <c r="F11145" s="1" t="s">
        <v>154</v>
      </c>
      <c r="G11145" t="str">
        <f>IFERROR(VLOOKUP(F11145,[10]電話端末!$A$2:$D$284,2,FALSE),"不在")</f>
        <v>【横浜】中山満里奈</v>
      </c>
      <c r="H11145" s="4">
        <v>85</v>
      </c>
      <c r="I11145" s="4">
        <v>82</v>
      </c>
      <c r="K11145">
        <v>2.5103100151868101E+19</v>
      </c>
    </row>
    <row r="11146" spans="1:11" x14ac:dyDescent="0.45">
      <c r="A11146" s="3">
        <v>45961.428043981483</v>
      </c>
      <c r="B11146" s="1" t="s">
        <v>44</v>
      </c>
      <c r="C11146" t="str">
        <f>IFERROR(VLOOKUP(B11146,[10]電話端末!$A$2:$E$284,2,FALSE),"不在")</f>
        <v>【福岡】奥薗美和</v>
      </c>
      <c r="D11146" s="1" t="s">
        <v>38</v>
      </c>
      <c r="E11146" t="str">
        <f>IFERROR(VLOOKUP(D11146,[10]電話端末!$A$2:$E$284,2,FALSE),"不在")</f>
        <v>【福岡】山崎芹奈</v>
      </c>
      <c r="F11146" s="1" t="s">
        <v>38</v>
      </c>
      <c r="G11146" t="str">
        <f>IFERROR(VLOOKUP(F11146,[10]電話端末!$A$2:$D$284,2,FALSE),"不在")</f>
        <v>【福岡】山崎芹奈</v>
      </c>
      <c r="H11146" s="4">
        <v>16</v>
      </c>
      <c r="I11146" s="4">
        <v>14</v>
      </c>
      <c r="K11146">
        <v>2.5103100151568101E+19</v>
      </c>
    </row>
    <row r="11147" spans="1:11" x14ac:dyDescent="0.45">
      <c r="A11147" s="3">
        <v>45961.427037037036</v>
      </c>
      <c r="B11147" s="1" t="s">
        <v>174</v>
      </c>
      <c r="C11147" t="str">
        <f>IFERROR(VLOOKUP(B11147,[10]電話端末!$A$2:$E$284,2,FALSE),"不在")</f>
        <v>【埼玉】関野和彦</v>
      </c>
      <c r="D11147" s="1" t="s">
        <v>152</v>
      </c>
      <c r="E11147" t="str">
        <f>IFERROR(VLOOKUP(D11147,[10]電話端末!$A$2:$E$284,2,FALSE),"不在")</f>
        <v>【本社】IT</v>
      </c>
      <c r="F11147" s="1" t="s">
        <v>20</v>
      </c>
      <c r="G11147" t="str">
        <f>IFERROR(VLOOKUP(F11147,[10]電話端末!$A$2:$D$284,2,FALSE),"不在")</f>
        <v>【本社IT】梶ヶ谷知晃</v>
      </c>
      <c r="H11147" s="4">
        <v>341</v>
      </c>
      <c r="I11147" s="4">
        <v>338</v>
      </c>
      <c r="K11147">
        <v>2.5103100149868102E+19</v>
      </c>
    </row>
    <row r="11148" spans="1:11" x14ac:dyDescent="0.45">
      <c r="A11148" s="3">
        <v>45961.427025462966</v>
      </c>
      <c r="B11148" s="1" t="s">
        <v>83</v>
      </c>
      <c r="C11148" t="str">
        <f>IFERROR(VLOOKUP(B11148,[10]電話端末!$A$2:$E$284,2,FALSE),"不在")</f>
        <v>【札幌】舘合庸介</v>
      </c>
      <c r="D11148" s="1" t="s">
        <v>143</v>
      </c>
      <c r="E11148" t="str">
        <f>IFERROR(VLOOKUP(D11148,[10]電話端末!$A$2:$E$284,2,FALSE),"不在")</f>
        <v>【仙台】高橋哲也</v>
      </c>
      <c r="F11148" s="1" t="s">
        <v>143</v>
      </c>
      <c r="G11148" t="str">
        <f>IFERROR(VLOOKUP(F11148,[10]電話端末!$A$2:$D$284,2,FALSE),"不在")</f>
        <v>【仙台】高橋哲也</v>
      </c>
      <c r="H11148" s="4">
        <v>105</v>
      </c>
      <c r="I11148" s="4">
        <v>100</v>
      </c>
      <c r="K11148">
        <v>2.5103100149768102E+19</v>
      </c>
    </row>
    <row r="11149" spans="1:11" x14ac:dyDescent="0.45">
      <c r="A11149" s="3">
        <v>45961.425671296296</v>
      </c>
      <c r="B11149" s="1" t="s">
        <v>160</v>
      </c>
      <c r="C11149" t="str">
        <f>IFERROR(VLOOKUP(B11149,[10]電話端末!$A$2:$E$284,2,FALSE),"不在")</f>
        <v>【MF大阪】梶原祐菜</v>
      </c>
      <c r="D11149" s="1" t="s">
        <v>41</v>
      </c>
      <c r="E11149" t="str">
        <f>IFERROR(VLOOKUP(D11149,[10]電話端末!$A$2:$E$284,2,FALSE),"不在")</f>
        <v>【大阪】松下愛</v>
      </c>
      <c r="F11149" s="1" t="s">
        <v>41</v>
      </c>
      <c r="G11149" t="str">
        <f>IFERROR(VLOOKUP(F11149,[10]電話端末!$A$2:$D$284,2,FALSE),"不在")</f>
        <v>【大阪】松下愛</v>
      </c>
      <c r="H11149" s="4">
        <v>70</v>
      </c>
      <c r="I11149" s="4">
        <v>66</v>
      </c>
      <c r="K11149">
        <v>2.5103100147068101E+19</v>
      </c>
    </row>
    <row r="11150" spans="1:11" x14ac:dyDescent="0.45">
      <c r="A11150" s="3">
        <v>45961.423414351855</v>
      </c>
      <c r="B11150" s="1" t="s">
        <v>125</v>
      </c>
      <c r="C11150" t="str">
        <f>IFERROR(VLOOKUP(B11150,[10]電話端末!$A$2:$E$284,2,FALSE),"不在")</f>
        <v>【横浜】山﨑啓右</v>
      </c>
      <c r="D11150" s="1" t="s">
        <v>59</v>
      </c>
      <c r="E11150" t="str">
        <f>IFERROR(VLOOKUP(D11150,[10]電話端末!$A$2:$E$284,2,FALSE),"不在")</f>
        <v>【多摩】高久啓汰</v>
      </c>
      <c r="F11150" s="1" t="s">
        <v>59</v>
      </c>
      <c r="G11150" t="str">
        <f>IFERROR(VLOOKUP(F11150,[10]電話端末!$A$2:$D$284,2,FALSE),"不在")</f>
        <v>【多摩】高久啓汰</v>
      </c>
      <c r="H11150" s="4">
        <v>9</v>
      </c>
      <c r="I11150" s="4">
        <v>1</v>
      </c>
      <c r="K11150">
        <v>2.5103100142768099E+19</v>
      </c>
    </row>
    <row r="11151" spans="1:11" x14ac:dyDescent="0.45">
      <c r="A11151" s="3">
        <v>45961.422905092593</v>
      </c>
      <c r="B11151" s="1" t="s">
        <v>22</v>
      </c>
      <c r="C11151" t="str">
        <f>IFERROR(VLOOKUP(B11151,[10]電話端末!$A$2:$E$284,2,FALSE),"不在")</f>
        <v>【東京】西垣彩</v>
      </c>
      <c r="D11151" s="1" t="s">
        <v>62</v>
      </c>
      <c r="E11151" t="str">
        <f>IFERROR(VLOOKUP(D11151,[10]電話端末!$A$2:$E$284,2,FALSE),"不在")</f>
        <v>【横浜】着信グループ</v>
      </c>
      <c r="F11151" s="1" t="s">
        <v>47</v>
      </c>
      <c r="G11151" t="str">
        <f>IFERROR(VLOOKUP(F11151,[10]電話端末!$A$2:$D$284,2,FALSE),"不在")</f>
        <v>【横浜】舞智江</v>
      </c>
      <c r="H11151" s="4">
        <v>67</v>
      </c>
      <c r="I11151" s="4">
        <v>65</v>
      </c>
      <c r="K11151">
        <v>2.5103100142168101E+19</v>
      </c>
    </row>
    <row r="11152" spans="1:11" x14ac:dyDescent="0.45">
      <c r="A11152" s="3">
        <v>45961.421550925923</v>
      </c>
      <c r="B11152" s="1" t="s">
        <v>59</v>
      </c>
      <c r="C11152" t="str">
        <f>IFERROR(VLOOKUP(B11152,[10]電話端末!$A$2:$E$284,2,FALSE),"不在")</f>
        <v>【多摩】高久啓汰</v>
      </c>
      <c r="D11152" s="1" t="s">
        <v>125</v>
      </c>
      <c r="E11152" t="str">
        <f>IFERROR(VLOOKUP(D11152,[10]電話端末!$A$2:$E$284,2,FALSE),"不在")</f>
        <v>【横浜】山﨑啓右</v>
      </c>
      <c r="F11152" s="1" t="s">
        <v>125</v>
      </c>
      <c r="G11152" t="str">
        <f>IFERROR(VLOOKUP(F11152,[10]電話端末!$A$2:$D$284,2,FALSE),"不在")</f>
        <v>【横浜】山﨑啓右</v>
      </c>
      <c r="H11152" s="4">
        <v>59</v>
      </c>
      <c r="I11152" s="4">
        <v>31</v>
      </c>
      <c r="K11152">
        <v>2.5103100139768099E+19</v>
      </c>
    </row>
    <row r="11153" spans="1:11" x14ac:dyDescent="0.45">
      <c r="A11153" s="3">
        <v>45961.41978009259</v>
      </c>
      <c r="B11153" s="1" t="s">
        <v>49</v>
      </c>
      <c r="C11153" t="str">
        <f>IFERROR(VLOOKUP(B11153,[10]電話端末!$A$2:$E$284,2,FALSE),"不在")</f>
        <v>【流山】鴻池千紗都</v>
      </c>
      <c r="D11153" s="1" t="s">
        <v>50</v>
      </c>
      <c r="E11153" t="str">
        <f>IFERROR(VLOOKUP(D11153,[10]電話端末!$A$2:$E$284,2,FALSE),"不在")</f>
        <v>【流山】浅沼潤也</v>
      </c>
      <c r="F11153" s="1" t="s">
        <v>50</v>
      </c>
      <c r="G11153" t="str">
        <f>IFERROR(VLOOKUP(F11153,[10]電話端末!$A$2:$D$284,2,FALSE),"不在")</f>
        <v>【流山】浅沼潤也</v>
      </c>
      <c r="H11153" s="4">
        <v>57</v>
      </c>
      <c r="I11153" s="4">
        <v>45</v>
      </c>
      <c r="K11153">
        <v>2.51031001359681E+19</v>
      </c>
    </row>
    <row r="11154" spans="1:11" x14ac:dyDescent="0.45">
      <c r="A11154" s="3">
        <v>45961.419606481482</v>
      </c>
      <c r="B11154" s="1" t="s">
        <v>44</v>
      </c>
      <c r="C11154" t="str">
        <f>IFERROR(VLOOKUP(B11154,[10]電話端末!$A$2:$E$284,2,FALSE),"不在")</f>
        <v>【福岡】奥薗美和</v>
      </c>
      <c r="D11154" s="1" t="s">
        <v>48</v>
      </c>
      <c r="E11154" t="str">
        <f>IFERROR(VLOOKUP(D11154,[10]電話端末!$A$2:$E$284,2,FALSE),"不在")</f>
        <v>【福岡】松添愛</v>
      </c>
      <c r="F11154" s="1" t="s">
        <v>48</v>
      </c>
      <c r="G11154" t="str">
        <f>IFERROR(VLOOKUP(F11154,[10]電話端末!$A$2:$D$284,2,FALSE),"不在")</f>
        <v>【福岡】松添愛</v>
      </c>
      <c r="H11154" s="4">
        <v>48</v>
      </c>
      <c r="I11154" s="4">
        <v>46</v>
      </c>
      <c r="K11154">
        <v>2.5103100135468102E+19</v>
      </c>
    </row>
    <row r="11155" spans="1:11" x14ac:dyDescent="0.45">
      <c r="A11155" s="3">
        <v>45961.417719907404</v>
      </c>
      <c r="B11155" s="1" t="s">
        <v>38</v>
      </c>
      <c r="C11155" t="str">
        <f>IFERROR(VLOOKUP(B11155,[10]電話端末!$A$2:$E$284,2,FALSE),"不在")</f>
        <v>【福岡】山崎芹奈</v>
      </c>
      <c r="D11155" s="1" t="s">
        <v>19</v>
      </c>
      <c r="E11155" t="str">
        <f>IFERROR(VLOOKUP(D11155,[10]電話端末!$A$2:$E$284,2,FALSE),"不在")</f>
        <v>【福岡】重松宝成</v>
      </c>
      <c r="F11155" s="1" t="s">
        <v>19</v>
      </c>
      <c r="G11155" t="str">
        <f>IFERROR(VLOOKUP(F11155,[10]電話端末!$A$2:$D$284,2,FALSE),"不在")</f>
        <v>【福岡】重松宝成</v>
      </c>
      <c r="H11155" s="4">
        <v>178</v>
      </c>
      <c r="I11155" s="4">
        <v>176</v>
      </c>
      <c r="K11155">
        <v>2.5103100130268099E+19</v>
      </c>
    </row>
    <row r="11156" spans="1:11" x14ac:dyDescent="0.45">
      <c r="A11156" s="3">
        <v>45961.415567129632</v>
      </c>
      <c r="B11156" s="1" t="s">
        <v>59</v>
      </c>
      <c r="C11156" t="str">
        <f>IFERROR(VLOOKUP(B11156,[10]電話端末!$A$2:$E$284,2,FALSE),"不在")</f>
        <v>【多摩】高久啓汰</v>
      </c>
      <c r="D11156" s="1" t="s">
        <v>124</v>
      </c>
      <c r="E11156" t="str">
        <f>IFERROR(VLOOKUP(D11156,[10]電話端末!$A$2:$E$284,2,FALSE),"不在")</f>
        <v>【横浜】川崎瞳</v>
      </c>
      <c r="F11156" s="1"/>
      <c r="G11156" t="str">
        <f>IFERROR(VLOOKUP(F11156,[10]電話端末!$A$2:$D$284,2,FALSE),"不在")</f>
        <v>不在</v>
      </c>
      <c r="H11156" s="4">
        <v>0</v>
      </c>
      <c r="I11156" s="4">
        <v>0</v>
      </c>
      <c r="K11156">
        <v>2.5103100126268101E+19</v>
      </c>
    </row>
    <row r="11157" spans="1:11" x14ac:dyDescent="0.45">
      <c r="A11157" s="3">
        <v>45961.414282407408</v>
      </c>
      <c r="B11157" s="1" t="s">
        <v>186</v>
      </c>
      <c r="C11157" t="str">
        <f>IFERROR(VLOOKUP(B11157,[10]電話端末!$A$2:$E$284,2,FALSE),"不在")</f>
        <v>【東京】北林友希</v>
      </c>
      <c r="D11157" s="1" t="s">
        <v>154</v>
      </c>
      <c r="E11157" t="str">
        <f>IFERROR(VLOOKUP(D11157,[10]電話端末!$A$2:$E$284,2,FALSE),"不在")</f>
        <v>【横浜】中山満里奈</v>
      </c>
      <c r="F11157" s="1" t="s">
        <v>154</v>
      </c>
      <c r="G11157" t="str">
        <f>IFERROR(VLOOKUP(F11157,[10]電話端末!$A$2:$D$284,2,FALSE),"不在")</f>
        <v>【横浜】中山満里奈</v>
      </c>
      <c r="H11157" s="4">
        <v>16</v>
      </c>
      <c r="I11157" s="4">
        <v>14</v>
      </c>
      <c r="K11157">
        <v>2.5103100123068101E+19</v>
      </c>
    </row>
    <row r="11158" spans="1:11" x14ac:dyDescent="0.45">
      <c r="A11158" s="3">
        <v>45961.413368055553</v>
      </c>
      <c r="B11158" s="1" t="s">
        <v>154</v>
      </c>
      <c r="C11158" t="str">
        <f>IFERROR(VLOOKUP(B11158,[10]電話端末!$A$2:$E$284,2,FALSE),"不在")</f>
        <v>【横浜】中山満里奈</v>
      </c>
      <c r="D11158" s="1" t="s">
        <v>186</v>
      </c>
      <c r="E11158" t="str">
        <f>IFERROR(VLOOKUP(D11158,[10]電話端末!$A$2:$E$284,2,FALSE),"不在")</f>
        <v>【東京】北林友希</v>
      </c>
      <c r="F11158" s="1" t="s">
        <v>186</v>
      </c>
      <c r="G11158" t="str">
        <f>IFERROR(VLOOKUP(F11158,[10]電話端末!$A$2:$D$284,2,FALSE),"不在")</f>
        <v>【東京】北林友希</v>
      </c>
      <c r="H11158" s="4">
        <v>39</v>
      </c>
      <c r="I11158" s="4">
        <v>38</v>
      </c>
      <c r="K11158">
        <v>2.5103100120568099E+19</v>
      </c>
    </row>
    <row r="11159" spans="1:11" x14ac:dyDescent="0.45">
      <c r="A11159" s="3">
        <v>45961.412974537037</v>
      </c>
      <c r="B11159" s="1" t="s">
        <v>39</v>
      </c>
      <c r="C11159" t="str">
        <f>IFERROR(VLOOKUP(B11159,[10]電話端末!$A$2:$E$284,2,FALSE),"不在")</f>
        <v>【福岡】松尾明日香</v>
      </c>
      <c r="D11159" s="1" t="s">
        <v>48</v>
      </c>
      <c r="E11159" t="str">
        <f>IFERROR(VLOOKUP(D11159,[10]電話端末!$A$2:$E$284,2,FALSE),"不在")</f>
        <v>【福岡】松添愛</v>
      </c>
      <c r="F11159" s="1" t="s">
        <v>48</v>
      </c>
      <c r="G11159" t="str">
        <f>IFERROR(VLOOKUP(F11159,[10]電話端末!$A$2:$D$284,2,FALSE),"不在")</f>
        <v>【福岡】松添愛</v>
      </c>
      <c r="H11159" s="4">
        <v>37</v>
      </c>
      <c r="I11159" s="4">
        <v>32</v>
      </c>
      <c r="K11159">
        <v>2.51031001200681E+19</v>
      </c>
    </row>
    <row r="11160" spans="1:11" x14ac:dyDescent="0.45">
      <c r="A11160" s="3">
        <v>45961.412280092591</v>
      </c>
      <c r="B11160" s="1" t="s">
        <v>45</v>
      </c>
      <c r="C11160" t="str">
        <f>IFERROR(VLOOKUP(B11160,[10]電話端末!$A$2:$E$284,2,FALSE),"不在")</f>
        <v>【岡山】岸本麻衣子</v>
      </c>
      <c r="D11160" s="1" t="s">
        <v>41</v>
      </c>
      <c r="E11160" t="str">
        <f>IFERROR(VLOOKUP(D11160,[10]電話端末!$A$2:$E$284,2,FALSE),"不在")</f>
        <v>【大阪】松下愛</v>
      </c>
      <c r="F11160" s="1" t="s">
        <v>41</v>
      </c>
      <c r="G11160" t="str">
        <f>IFERROR(VLOOKUP(F11160,[10]電話端末!$A$2:$D$284,2,FALSE),"不在")</f>
        <v>【大阪】松下愛</v>
      </c>
      <c r="H11160" s="4">
        <v>67</v>
      </c>
      <c r="I11160" s="4">
        <v>65</v>
      </c>
      <c r="K11160">
        <v>2.5103100119368102E+19</v>
      </c>
    </row>
    <row r="11161" spans="1:11" x14ac:dyDescent="0.45">
      <c r="A11161" s="3">
        <v>45961.412210648145</v>
      </c>
      <c r="B11161" s="1" t="s">
        <v>45</v>
      </c>
      <c r="C11161" t="str">
        <f>IFERROR(VLOOKUP(B11161,[10]電話端末!$A$2:$E$284,2,FALSE),"不在")</f>
        <v>【岡山】岸本麻衣子</v>
      </c>
      <c r="D11161" s="1" t="s">
        <v>41</v>
      </c>
      <c r="E11161" t="str">
        <f>IFERROR(VLOOKUP(D11161,[10]電話端末!$A$2:$E$284,2,FALSE),"不在")</f>
        <v>【大阪】松下愛</v>
      </c>
      <c r="F11161" s="1"/>
      <c r="G11161" t="str">
        <f>IFERROR(VLOOKUP(F11161,[10]電話端末!$A$2:$D$284,2,FALSE),"不在")</f>
        <v>不在</v>
      </c>
      <c r="H11161" s="4">
        <v>0</v>
      </c>
      <c r="I11161" s="4">
        <v>0</v>
      </c>
      <c r="K11161">
        <v>2.5103100119168098E+19</v>
      </c>
    </row>
    <row r="11162" spans="1:11" x14ac:dyDescent="0.45">
      <c r="A11162" s="3">
        <v>45961.412141203706</v>
      </c>
      <c r="B11162" s="1" t="s">
        <v>45</v>
      </c>
      <c r="C11162" t="str">
        <f>IFERROR(VLOOKUP(B11162,[10]電話端末!$A$2:$E$284,2,FALSE),"不在")</f>
        <v>【岡山】岸本麻衣子</v>
      </c>
      <c r="D11162" s="1" t="s">
        <v>41</v>
      </c>
      <c r="E11162" t="str">
        <f>IFERROR(VLOOKUP(D11162,[10]電話端末!$A$2:$E$284,2,FALSE),"不在")</f>
        <v>【大阪】松下愛</v>
      </c>
      <c r="F11162" s="1"/>
      <c r="G11162" t="str">
        <f>IFERROR(VLOOKUP(F11162,[10]電話端末!$A$2:$D$284,2,FALSE),"不在")</f>
        <v>不在</v>
      </c>
      <c r="H11162" s="4">
        <v>1</v>
      </c>
      <c r="I11162" s="4">
        <v>0</v>
      </c>
      <c r="K11162">
        <v>2.5103100118968099E+19</v>
      </c>
    </row>
    <row r="11163" spans="1:11" x14ac:dyDescent="0.45">
      <c r="A11163" s="3">
        <v>45961.411064814813</v>
      </c>
      <c r="B11163" s="1" t="s">
        <v>39</v>
      </c>
      <c r="C11163" t="str">
        <f>IFERROR(VLOOKUP(B11163,[10]電話端末!$A$2:$E$284,2,FALSE),"不在")</f>
        <v>【福岡】松尾明日香</v>
      </c>
      <c r="D11163" s="1" t="s">
        <v>38</v>
      </c>
      <c r="E11163" t="str">
        <f>IFERROR(VLOOKUP(D11163,[10]電話端末!$A$2:$E$284,2,FALSE),"不在")</f>
        <v>【福岡】山崎芹奈</v>
      </c>
      <c r="F11163" s="1" t="s">
        <v>38</v>
      </c>
      <c r="G11163" t="str">
        <f>IFERROR(VLOOKUP(F11163,[10]電話端末!$A$2:$D$284,2,FALSE),"不在")</f>
        <v>【福岡】山崎芹奈</v>
      </c>
      <c r="H11163" s="4">
        <v>33</v>
      </c>
      <c r="I11163" s="4">
        <v>32</v>
      </c>
      <c r="K11163">
        <v>2.51031001168681E+19</v>
      </c>
    </row>
    <row r="11164" spans="1:11" x14ac:dyDescent="0.45">
      <c r="A11164" s="3">
        <v>45961.410370370373</v>
      </c>
      <c r="B11164" s="1" t="s">
        <v>178</v>
      </c>
      <c r="C11164" t="str">
        <f>IFERROR(VLOOKUP(B11164,[10]電話端末!$A$2:$E$284,2,FALSE),"不在")</f>
        <v>【多摩】佐々木大樹</v>
      </c>
      <c r="D11164" s="1" t="s">
        <v>154</v>
      </c>
      <c r="E11164" t="str">
        <f>IFERROR(VLOOKUP(D11164,[10]電話端末!$A$2:$E$284,2,FALSE),"不在")</f>
        <v>【横浜】中山満里奈</v>
      </c>
      <c r="F11164" s="1" t="s">
        <v>154</v>
      </c>
      <c r="G11164" t="str">
        <f>IFERROR(VLOOKUP(F11164,[10]電話端末!$A$2:$D$284,2,FALSE),"不在")</f>
        <v>【横浜】中山満里奈</v>
      </c>
      <c r="H11164" s="4">
        <v>110</v>
      </c>
      <c r="I11164" s="4">
        <v>107</v>
      </c>
      <c r="K11164">
        <v>2.51031001153681E+19</v>
      </c>
    </row>
    <row r="11165" spans="1:11" x14ac:dyDescent="0.45">
      <c r="A11165" s="3">
        <v>45961.408275462964</v>
      </c>
      <c r="B11165" s="1" t="s">
        <v>177</v>
      </c>
      <c r="C11165" t="str">
        <f>IFERROR(VLOOKUP(B11165,[10]電話端末!$A$2:$E$284,2,FALSE),"不在")</f>
        <v>【MF大阪】大村達也</v>
      </c>
      <c r="D11165" s="1" t="s">
        <v>29</v>
      </c>
      <c r="E11165" t="str">
        <f>IFERROR(VLOOKUP(D11165,[10]電話端末!$A$2:$E$284,2,FALSE),"不在")</f>
        <v>【本社EC】大城明日香</v>
      </c>
      <c r="F11165" s="1" t="s">
        <v>29</v>
      </c>
      <c r="G11165" t="str">
        <f>IFERROR(VLOOKUP(F11165,[10]電話端末!$A$2:$D$284,2,FALSE),"不在")</f>
        <v>【本社EC】大城明日香</v>
      </c>
      <c r="H11165" s="4">
        <v>61</v>
      </c>
      <c r="I11165" s="4">
        <v>57</v>
      </c>
      <c r="K11165">
        <v>2.5103100111768101E+19</v>
      </c>
    </row>
    <row r="11166" spans="1:11" x14ac:dyDescent="0.45">
      <c r="A11166" s="3">
        <v>45961.407951388886</v>
      </c>
      <c r="B11166" s="1" t="s">
        <v>32</v>
      </c>
      <c r="C11166" t="str">
        <f>IFERROR(VLOOKUP(B11166,[10]電話端末!$A$2:$E$284,2,FALSE),"不在")</f>
        <v>【千葉】遠藤和行</v>
      </c>
      <c r="D11166" s="1" t="s">
        <v>37</v>
      </c>
      <c r="E11166" t="str">
        <f>IFERROR(VLOOKUP(D11166,[10]電話端末!$A$2:$E$284,2,FALSE),"不在")</f>
        <v>【千葉】小島佳菜</v>
      </c>
      <c r="F11166" s="1" t="s">
        <v>37</v>
      </c>
      <c r="G11166" t="str">
        <f>IFERROR(VLOOKUP(F11166,[10]電話端末!$A$2:$D$284,2,FALSE),"不在")</f>
        <v>【千葉】小島佳菜</v>
      </c>
      <c r="H11166" s="4">
        <v>77</v>
      </c>
      <c r="I11166" s="4">
        <v>77</v>
      </c>
      <c r="K11166">
        <v>2.5103100111268098E+19</v>
      </c>
    </row>
    <row r="11167" spans="1:11" x14ac:dyDescent="0.45">
      <c r="A11167" s="3">
        <v>45961.407384259262</v>
      </c>
      <c r="B11167" s="1" t="s">
        <v>42</v>
      </c>
      <c r="C11167" t="str">
        <f>IFERROR(VLOOKUP(B11167,[10]電話端末!$A$2:$E$284,2,FALSE),"不在")</f>
        <v>【熊本】中村翔</v>
      </c>
      <c r="D11167" s="1" t="s">
        <v>39</v>
      </c>
      <c r="E11167" t="str">
        <f>IFERROR(VLOOKUP(D11167,[10]電話端末!$A$2:$E$284,2,FALSE),"不在")</f>
        <v>【福岡】松尾明日香</v>
      </c>
      <c r="F11167" s="1" t="s">
        <v>39</v>
      </c>
      <c r="G11167" t="str">
        <f>IFERROR(VLOOKUP(F11167,[10]電話端末!$A$2:$D$284,2,FALSE),"不在")</f>
        <v>【福岡】松尾明日香</v>
      </c>
      <c r="H11167" s="4">
        <v>40</v>
      </c>
      <c r="I11167" s="4">
        <v>28</v>
      </c>
      <c r="K11167">
        <v>2.5103100110268101E+19</v>
      </c>
    </row>
    <row r="11168" spans="1:11" x14ac:dyDescent="0.45">
      <c r="A11168" s="3">
        <v>45961.407164351855</v>
      </c>
      <c r="B11168" s="1" t="s">
        <v>44</v>
      </c>
      <c r="C11168" t="str">
        <f>IFERROR(VLOOKUP(B11168,[10]電話端末!$A$2:$E$284,2,FALSE),"不在")</f>
        <v>【福岡】奥薗美和</v>
      </c>
      <c r="D11168" s="1" t="s">
        <v>19</v>
      </c>
      <c r="E11168" t="str">
        <f>IFERROR(VLOOKUP(D11168,[10]電話端末!$A$2:$E$284,2,FALSE),"不在")</f>
        <v>【福岡】重松宝成</v>
      </c>
      <c r="F11168" s="1" t="s">
        <v>19</v>
      </c>
      <c r="G11168" t="str">
        <f>IFERROR(VLOOKUP(F11168,[10]電話端末!$A$2:$D$284,2,FALSE),"不在")</f>
        <v>【福岡】重松宝成</v>
      </c>
      <c r="H11168" s="4">
        <v>212</v>
      </c>
      <c r="I11168" s="4">
        <v>211</v>
      </c>
      <c r="K11168">
        <v>2.5103100109768102E+19</v>
      </c>
    </row>
    <row r="11169" spans="1:11" x14ac:dyDescent="0.45">
      <c r="A11169" s="3">
        <v>45961.406215277777</v>
      </c>
      <c r="B11169" s="1" t="s">
        <v>124</v>
      </c>
      <c r="C11169" t="str">
        <f>IFERROR(VLOOKUP(B11169,[10]電話端末!$A$2:$E$284,2,FALSE),"不在")</f>
        <v>【横浜】川崎瞳</v>
      </c>
      <c r="D11169" s="1" t="s">
        <v>115</v>
      </c>
      <c r="E11169" t="str">
        <f>IFERROR(VLOOKUP(D11169,[10]電話端末!$A$2:$E$284,2,FALSE),"不在")</f>
        <v>【MF東京】着信グループ</v>
      </c>
      <c r="F11169" s="1" t="s">
        <v>116</v>
      </c>
      <c r="G11169" t="str">
        <f>IFERROR(VLOOKUP(F11169,[10]電話端末!$A$2:$D$284,2,FALSE),"不在")</f>
        <v>【MF東京】櫻井美菜</v>
      </c>
      <c r="H11169" s="4">
        <v>92</v>
      </c>
      <c r="I11169" s="4">
        <v>90</v>
      </c>
      <c r="K11169">
        <v>2.5103100106168099E+19</v>
      </c>
    </row>
    <row r="11170" spans="1:11" x14ac:dyDescent="0.45">
      <c r="A11170" s="3">
        <v>45961.405590277776</v>
      </c>
      <c r="B11170" s="1" t="s">
        <v>64</v>
      </c>
      <c r="C11170" t="str">
        <f>IFERROR(VLOOKUP(B11170,[10]電話端末!$A$2:$E$284,2,FALSE),"不在")</f>
        <v>【MF大阪】渡邉莉乃</v>
      </c>
      <c r="D11170" s="1" t="s">
        <v>157</v>
      </c>
      <c r="E11170" t="str">
        <f>IFERROR(VLOOKUP(D11170,[10]電話端末!$A$2:$E$284,2,FALSE),"不在")</f>
        <v>【大阪】着信グループ</v>
      </c>
      <c r="F11170" s="1" t="s">
        <v>41</v>
      </c>
      <c r="G11170" t="str">
        <f>IFERROR(VLOOKUP(F11170,[10]電話端末!$A$2:$D$284,2,FALSE),"不在")</f>
        <v>【大阪】松下愛</v>
      </c>
      <c r="H11170" s="4">
        <v>50</v>
      </c>
      <c r="I11170" s="4">
        <v>46</v>
      </c>
      <c r="K11170">
        <v>2.5103100105068102E+19</v>
      </c>
    </row>
    <row r="11171" spans="1:11" x14ac:dyDescent="0.45">
      <c r="A11171" s="3">
        <v>45961.405358796299</v>
      </c>
      <c r="B11171" s="1" t="s">
        <v>19</v>
      </c>
      <c r="C11171" t="str">
        <f>IFERROR(VLOOKUP(B11171,[10]電話端末!$A$2:$E$284,2,FALSE),"不在")</f>
        <v>【福岡】重松宝成</v>
      </c>
      <c r="D11171" s="1" t="s">
        <v>39</v>
      </c>
      <c r="E11171" t="str">
        <f>IFERROR(VLOOKUP(D11171,[10]電話端末!$A$2:$E$284,2,FALSE),"不在")</f>
        <v>【福岡】松尾明日香</v>
      </c>
      <c r="F11171" s="1" t="s">
        <v>39</v>
      </c>
      <c r="G11171" t="str">
        <f>IFERROR(VLOOKUP(F11171,[10]電話端末!$A$2:$D$284,2,FALSE),"不在")</f>
        <v>【福岡】松尾明日香</v>
      </c>
      <c r="H11171" s="4">
        <v>123</v>
      </c>
      <c r="I11171" s="4">
        <v>119</v>
      </c>
      <c r="K11171">
        <v>2.5103100104868098E+19</v>
      </c>
    </row>
    <row r="11172" spans="1:11" x14ac:dyDescent="0.45">
      <c r="A11172" s="3">
        <v>45961.404976851853</v>
      </c>
      <c r="B11172" s="1" t="s">
        <v>19</v>
      </c>
      <c r="C11172" t="str">
        <f>IFERROR(VLOOKUP(B11172,[10]電話端末!$A$2:$E$284,2,FALSE),"不在")</f>
        <v>【福岡】重松宝成</v>
      </c>
      <c r="D11172" s="1" t="s">
        <v>38</v>
      </c>
      <c r="E11172" t="str">
        <f>IFERROR(VLOOKUP(D11172,[10]電話端末!$A$2:$E$284,2,FALSE),"不在")</f>
        <v>【福岡】山崎芹奈</v>
      </c>
      <c r="F11172" s="1" t="s">
        <v>38</v>
      </c>
      <c r="G11172" t="str">
        <f>IFERROR(VLOOKUP(F11172,[10]電話端末!$A$2:$D$284,2,FALSE),"不在")</f>
        <v>【福岡】山崎芹奈</v>
      </c>
      <c r="H11172" s="4">
        <v>68</v>
      </c>
      <c r="I11172" s="4">
        <v>66</v>
      </c>
      <c r="K11172">
        <v>2.5103100103768101E+19</v>
      </c>
    </row>
    <row r="11173" spans="1:11" x14ac:dyDescent="0.45">
      <c r="A11173" s="3">
        <v>45961.404699074075</v>
      </c>
      <c r="B11173" s="1" t="s">
        <v>160</v>
      </c>
      <c r="C11173" t="str">
        <f>IFERROR(VLOOKUP(B11173,[10]電話端末!$A$2:$E$284,2,FALSE),"不在")</f>
        <v>【MF大阪】梶原祐菜</v>
      </c>
      <c r="D11173" s="1" t="s">
        <v>50</v>
      </c>
      <c r="E11173" t="str">
        <f>IFERROR(VLOOKUP(D11173,[10]電話端末!$A$2:$E$284,2,FALSE),"不在")</f>
        <v>【流山】浅沼潤也</v>
      </c>
      <c r="F11173" s="1" t="s">
        <v>50</v>
      </c>
      <c r="G11173" t="str">
        <f>IFERROR(VLOOKUP(F11173,[10]電話端末!$A$2:$D$284,2,FALSE),"不在")</f>
        <v>【流山】浅沼潤也</v>
      </c>
      <c r="H11173" s="4">
        <v>58</v>
      </c>
      <c r="I11173" s="4">
        <v>53</v>
      </c>
      <c r="K11173">
        <v>2.5103100103068099E+19</v>
      </c>
    </row>
    <row r="11174" spans="1:11" x14ac:dyDescent="0.45">
      <c r="A11174" s="3">
        <v>45961.403738425928</v>
      </c>
      <c r="B11174" s="1" t="s">
        <v>67</v>
      </c>
      <c r="C11174" t="str">
        <f>IFERROR(VLOOKUP(B11174,[10]電話端末!$A$2:$E$284,2,FALSE),"不在")</f>
        <v>【MF大阪】後垣幸恵</v>
      </c>
      <c r="D11174" s="1" t="s">
        <v>129</v>
      </c>
      <c r="E11174" t="str">
        <f>IFERROR(VLOOKUP(D11174,[10]電話端末!$A$2:$E$284,2,FALSE),"不在")</f>
        <v>【本社総務】赤羽恵理</v>
      </c>
      <c r="F11174" s="1" t="s">
        <v>129</v>
      </c>
      <c r="G11174" t="str">
        <f>IFERROR(VLOOKUP(F11174,[10]電話端末!$A$2:$D$284,2,FALSE),"不在")</f>
        <v>【本社総務】赤羽恵理</v>
      </c>
      <c r="H11174" s="4">
        <v>69</v>
      </c>
      <c r="I11174" s="4">
        <v>67</v>
      </c>
      <c r="K11174">
        <v>2.5103100100668101E+19</v>
      </c>
    </row>
    <row r="11175" spans="1:11" x14ac:dyDescent="0.45">
      <c r="A11175" s="3">
        <v>45961.402407407404</v>
      </c>
      <c r="B11175" s="1" t="s">
        <v>35</v>
      </c>
      <c r="C11175" t="str">
        <f>IFERROR(VLOOKUP(B11175,[10]電話端末!$A$2:$E$284,2,FALSE),"不在")</f>
        <v>【広島】小先純平</v>
      </c>
      <c r="D11175" s="1" t="s">
        <v>44</v>
      </c>
      <c r="E11175" t="str">
        <f>IFERROR(VLOOKUP(D11175,[10]電話端末!$A$2:$E$284,2,FALSE),"不在")</f>
        <v>【福岡】奥薗美和</v>
      </c>
      <c r="F11175" s="1" t="s">
        <v>44</v>
      </c>
      <c r="G11175" t="str">
        <f>IFERROR(VLOOKUP(F11175,[10]電話端末!$A$2:$D$284,2,FALSE),"不在")</f>
        <v>【福岡】奥薗美和</v>
      </c>
      <c r="H11175" s="4">
        <v>76</v>
      </c>
      <c r="I11175" s="4">
        <v>72</v>
      </c>
      <c r="K11175">
        <v>2.5103100097968099E+19</v>
      </c>
    </row>
    <row r="11176" spans="1:11" x14ac:dyDescent="0.45">
      <c r="A11176" s="3">
        <v>45961.402083333334</v>
      </c>
      <c r="B11176" s="1" t="s">
        <v>164</v>
      </c>
      <c r="C11176" t="str">
        <f>IFERROR(VLOOKUP(B11176,[10]電話端末!$A$2:$E$284,2,FALSE),"不在")</f>
        <v>【流山】蒲原健吾</v>
      </c>
      <c r="D11176" s="1" t="s">
        <v>50</v>
      </c>
      <c r="E11176" t="str">
        <f>IFERROR(VLOOKUP(D11176,[10]電話端末!$A$2:$E$284,2,FALSE),"不在")</f>
        <v>【流山】浅沼潤也</v>
      </c>
      <c r="F11176" s="1" t="s">
        <v>50</v>
      </c>
      <c r="G11176" t="str">
        <f>IFERROR(VLOOKUP(F11176,[10]電話端末!$A$2:$D$284,2,FALSE),"不在")</f>
        <v>【流山】浅沼潤也</v>
      </c>
      <c r="H11176" s="4">
        <v>28</v>
      </c>
      <c r="I11176" s="4">
        <v>15</v>
      </c>
      <c r="K11176">
        <v>2.5103100097268101E+19</v>
      </c>
    </row>
    <row r="11177" spans="1:11" x14ac:dyDescent="0.45">
      <c r="A11177" s="3">
        <v>45961.402013888888</v>
      </c>
      <c r="B11177" s="1" t="s">
        <v>44</v>
      </c>
      <c r="C11177" t="str">
        <f>IFERROR(VLOOKUP(B11177,[10]電話端末!$A$2:$E$284,2,FALSE),"不在")</f>
        <v>【福岡】奥薗美和</v>
      </c>
      <c r="D11177" s="1" t="s">
        <v>38</v>
      </c>
      <c r="E11177" t="str">
        <f>IFERROR(VLOOKUP(D11177,[10]電話端末!$A$2:$E$284,2,FALSE),"不在")</f>
        <v>【福岡】山崎芹奈</v>
      </c>
      <c r="F11177" s="1" t="s">
        <v>38</v>
      </c>
      <c r="G11177" t="str">
        <f>IFERROR(VLOOKUP(F11177,[10]電話端末!$A$2:$D$284,2,FALSE),"不在")</f>
        <v>【福岡】山崎芹奈</v>
      </c>
      <c r="H11177" s="4">
        <v>30</v>
      </c>
      <c r="I11177" s="4">
        <v>29</v>
      </c>
      <c r="K11177">
        <v>2.5103100096968102E+19</v>
      </c>
    </row>
    <row r="11178" spans="1:11" x14ac:dyDescent="0.45">
      <c r="A11178" s="3">
        <v>45961.401597222219</v>
      </c>
      <c r="B11178" s="1" t="s">
        <v>144</v>
      </c>
      <c r="C11178" t="str">
        <f>IFERROR(VLOOKUP(B11178,[10]電話端末!$A$2:$E$284,2,FALSE),"不在")</f>
        <v>【本社輸入】五戸勇気</v>
      </c>
      <c r="D11178" s="1" t="s">
        <v>150</v>
      </c>
      <c r="E11178" t="str">
        <f>IFERROR(VLOOKUP(D11178,[10]電話端末!$A$2:$E$284,2,FALSE),"不在")</f>
        <v>【埼玉】久保貴志</v>
      </c>
      <c r="F11178" s="1" t="s">
        <v>150</v>
      </c>
      <c r="G11178" t="str">
        <f>IFERROR(VLOOKUP(F11178,[10]電話端末!$A$2:$D$284,2,FALSE),"不在")</f>
        <v>【埼玉】久保貴志</v>
      </c>
      <c r="H11178" s="4">
        <v>34</v>
      </c>
      <c r="I11178" s="4">
        <v>30</v>
      </c>
      <c r="K11178">
        <v>2.5103100095668101E+19</v>
      </c>
    </row>
    <row r="11179" spans="1:11" x14ac:dyDescent="0.45">
      <c r="A11179" s="3">
        <v>45961.401446759257</v>
      </c>
      <c r="B11179" s="1" t="s">
        <v>48</v>
      </c>
      <c r="C11179" t="str">
        <f>IFERROR(VLOOKUP(B11179,[10]電話端末!$A$2:$E$284,2,FALSE),"不在")</f>
        <v>【福岡】松添愛</v>
      </c>
      <c r="D11179" s="1" t="s">
        <v>486</v>
      </c>
      <c r="E11179" t="str">
        <f>IFERROR(VLOOKUP(D11179,[10]電話端末!$A$2:$E$284,2,FALSE),"不在")</f>
        <v>不在</v>
      </c>
      <c r="F11179" s="1"/>
      <c r="G11179" t="str">
        <f>IFERROR(VLOOKUP(F11179,[10]電話端末!$A$2:$D$284,2,FALSE),"不在")</f>
        <v>不在</v>
      </c>
      <c r="H11179" s="4">
        <v>0</v>
      </c>
      <c r="I11179" s="4">
        <v>0</v>
      </c>
      <c r="K11179">
        <v>2.5103100095068099E+19</v>
      </c>
    </row>
    <row r="11180" spans="1:11" x14ac:dyDescent="0.45">
      <c r="A11180" s="3">
        <v>45961.401412037034</v>
      </c>
      <c r="B11180" s="1" t="s">
        <v>150</v>
      </c>
      <c r="C11180" t="str">
        <f>IFERROR(VLOOKUP(B11180,[10]電話端末!$A$2:$E$284,2,FALSE),"不在")</f>
        <v>【埼玉】久保貴志</v>
      </c>
      <c r="D11180" s="1" t="s">
        <v>144</v>
      </c>
      <c r="E11180" t="str">
        <f>IFERROR(VLOOKUP(D11180,[10]電話端末!$A$2:$E$284,2,FALSE),"不在")</f>
        <v>【本社輸入】五戸勇気</v>
      </c>
      <c r="F11180" s="1" t="s">
        <v>144</v>
      </c>
      <c r="G11180" t="str">
        <f>IFERROR(VLOOKUP(F11180,[10]電話端末!$A$2:$D$284,2,FALSE),"不在")</f>
        <v>【本社輸入】五戸勇気</v>
      </c>
      <c r="H11180" s="4">
        <v>11</v>
      </c>
      <c r="I11180" s="4">
        <v>0</v>
      </c>
      <c r="K11180">
        <v>2.5103100094868099E+19</v>
      </c>
    </row>
    <row r="11181" spans="1:11" x14ac:dyDescent="0.45">
      <c r="A11181" s="3">
        <v>45961.400729166664</v>
      </c>
      <c r="B11181" s="1" t="s">
        <v>45</v>
      </c>
      <c r="C11181" t="str">
        <f>IFERROR(VLOOKUP(B11181,[10]電話端末!$A$2:$E$284,2,FALSE),"不在")</f>
        <v>【岡山】岸本麻衣子</v>
      </c>
      <c r="D11181" s="1" t="s">
        <v>70</v>
      </c>
      <c r="E11181" t="str">
        <f>IFERROR(VLOOKUP(D11181,[10]電話端末!$A$2:$E$284,2,FALSE),"不在")</f>
        <v>【名古屋】着信グループ</v>
      </c>
      <c r="F11181" s="1" t="s">
        <v>99</v>
      </c>
      <c r="G11181" t="str">
        <f>IFERROR(VLOOKUP(F11181,[10]電話端末!$A$2:$D$284,2,FALSE),"不在")</f>
        <v>【名古屋】玉腰千恵</v>
      </c>
      <c r="H11181" s="4">
        <v>73</v>
      </c>
      <c r="I11181" s="4">
        <v>71</v>
      </c>
      <c r="K11181">
        <v>2.5103100092568101E+19</v>
      </c>
    </row>
    <row r="11182" spans="1:11" x14ac:dyDescent="0.45">
      <c r="A11182" s="3">
        <v>45961.400682870371</v>
      </c>
      <c r="B11182" s="1" t="s">
        <v>154</v>
      </c>
      <c r="C11182" t="str">
        <f>IFERROR(VLOOKUP(B11182,[10]電話端末!$A$2:$E$284,2,FALSE),"不在")</f>
        <v>【横浜】中山満里奈</v>
      </c>
      <c r="D11182" s="1" t="s">
        <v>54</v>
      </c>
      <c r="E11182" t="str">
        <f>IFERROR(VLOOKUP(D11182,[10]電話端末!$A$2:$E$284,2,FALSE),"不在")</f>
        <v>【東京】着信グループ</v>
      </c>
      <c r="F11182" s="1" t="s">
        <v>186</v>
      </c>
      <c r="G11182" t="str">
        <f>IFERROR(VLOOKUP(F11182,[10]電話端末!$A$2:$D$284,2,FALSE),"不在")</f>
        <v>【東京】北林友希</v>
      </c>
      <c r="H11182" s="4">
        <v>32</v>
      </c>
      <c r="I11182" s="4">
        <v>31</v>
      </c>
      <c r="K11182">
        <v>2.5103100092368101E+19</v>
      </c>
    </row>
    <row r="11183" spans="1:11" x14ac:dyDescent="0.45">
      <c r="A11183" s="3">
        <v>45961.400648148148</v>
      </c>
      <c r="B11183" s="1" t="s">
        <v>81</v>
      </c>
      <c r="C11183" t="str">
        <f>IFERROR(VLOOKUP(B11183,[10]電話端末!$A$2:$E$284,2,FALSE),"不在")</f>
        <v>【横浜】奥秋素子</v>
      </c>
      <c r="D11183" s="1" t="s">
        <v>216</v>
      </c>
      <c r="E11183" t="str">
        <f>IFERROR(VLOOKUP(D11183,[10]電話端末!$A$2:$E$284,2,FALSE),"不在")</f>
        <v>【埼玉】矢島静音</v>
      </c>
      <c r="F11183" s="1" t="s">
        <v>216</v>
      </c>
      <c r="G11183" t="str">
        <f>IFERROR(VLOOKUP(F11183,[10]電話端末!$A$2:$D$284,2,FALSE),"不在")</f>
        <v>【埼玉】矢島静音</v>
      </c>
      <c r="H11183" s="4">
        <v>17</v>
      </c>
      <c r="I11183" s="4">
        <v>15</v>
      </c>
      <c r="K11183">
        <v>2.5103100092168102E+19</v>
      </c>
    </row>
    <row r="11184" spans="1:11" x14ac:dyDescent="0.45">
      <c r="A11184" s="3">
        <v>45961.400578703702</v>
      </c>
      <c r="B11184" s="1" t="s">
        <v>87</v>
      </c>
      <c r="C11184" t="str">
        <f>IFERROR(VLOOKUP(B11184,[10]電話端末!$A$2:$E$284,2,FALSE),"不在")</f>
        <v>【本社EC】別府菜々美</v>
      </c>
      <c r="D11184" s="1" t="s">
        <v>101</v>
      </c>
      <c r="E11184" t="str">
        <f>IFERROR(VLOOKUP(D11184,[10]電話端末!$A$2:$E$284,2,FALSE),"不在")</f>
        <v>【本社EC】山口莉奈</v>
      </c>
      <c r="F11184" s="1" t="s">
        <v>101</v>
      </c>
      <c r="G11184" t="str">
        <f>IFERROR(VLOOKUP(F11184,[10]電話端末!$A$2:$D$284,2,FALSE),"不在")</f>
        <v>【本社EC】山口莉奈</v>
      </c>
      <c r="H11184" s="4">
        <v>42</v>
      </c>
      <c r="I11184" s="4">
        <v>40</v>
      </c>
      <c r="K11184">
        <v>2.5103100091768099E+19</v>
      </c>
    </row>
    <row r="11185" spans="1:11" x14ac:dyDescent="0.45">
      <c r="A11185" s="3">
        <v>45961.400370370371</v>
      </c>
      <c r="B11185" s="1" t="s">
        <v>35</v>
      </c>
      <c r="C11185" t="str">
        <f>IFERROR(VLOOKUP(B11185,[10]電話端末!$A$2:$E$284,2,FALSE),"不在")</f>
        <v>【広島】小先純平</v>
      </c>
      <c r="D11185" s="1" t="s">
        <v>44</v>
      </c>
      <c r="E11185" t="str">
        <f>IFERROR(VLOOKUP(D11185,[10]電話端末!$A$2:$E$284,2,FALSE),"不在")</f>
        <v>【福岡】奥薗美和</v>
      </c>
      <c r="F11185" s="1"/>
      <c r="G11185" t="str">
        <f>IFERROR(VLOOKUP(F11185,[10]電話端末!$A$2:$D$284,2,FALSE),"不在")</f>
        <v>不在</v>
      </c>
      <c r="H11185" s="4">
        <v>0</v>
      </c>
      <c r="I11185" s="4">
        <v>0</v>
      </c>
      <c r="K11185">
        <v>2.51031000912681E+19</v>
      </c>
    </row>
    <row r="11186" spans="1:11" x14ac:dyDescent="0.45">
      <c r="A11186" s="3">
        <v>45961.400127314817</v>
      </c>
      <c r="B11186" s="1" t="s">
        <v>35</v>
      </c>
      <c r="C11186" t="str">
        <f>IFERROR(VLOOKUP(B11186,[10]電話端末!$A$2:$E$284,2,FALSE),"不在")</f>
        <v>【広島】小先純平</v>
      </c>
      <c r="D11186" s="1" t="s">
        <v>19</v>
      </c>
      <c r="E11186" t="str">
        <f>IFERROR(VLOOKUP(D11186,[10]電話端末!$A$2:$E$284,2,FALSE),"不在")</f>
        <v>【福岡】重松宝成</v>
      </c>
      <c r="F11186" s="1"/>
      <c r="G11186" t="str">
        <f>IFERROR(VLOOKUP(F11186,[10]電話端末!$A$2:$D$284,2,FALSE),"不在")</f>
        <v>不在</v>
      </c>
      <c r="H11186" s="4">
        <v>17</v>
      </c>
      <c r="I11186" s="4">
        <v>0</v>
      </c>
      <c r="K11186">
        <v>2.5103100090468098E+19</v>
      </c>
    </row>
    <row r="11187" spans="1:11" x14ac:dyDescent="0.45">
      <c r="A11187" s="3">
        <v>45961.399861111109</v>
      </c>
      <c r="B11187" s="1" t="s">
        <v>59</v>
      </c>
      <c r="C11187" t="str">
        <f>IFERROR(VLOOKUP(B11187,[10]電話端末!$A$2:$E$284,2,FALSE),"不在")</f>
        <v>【多摩】高久啓汰</v>
      </c>
      <c r="D11187" s="1" t="s">
        <v>62</v>
      </c>
      <c r="E11187" t="str">
        <f>IFERROR(VLOOKUP(D11187,[10]電話端末!$A$2:$E$284,2,FALSE),"不在")</f>
        <v>【横浜】着信グループ</v>
      </c>
      <c r="F11187" s="1" t="s">
        <v>180</v>
      </c>
      <c r="G11187" t="str">
        <f>IFERROR(VLOOKUP(F11187,[10]電話端末!$A$2:$D$284,2,FALSE),"不在")</f>
        <v>【横浜】萩原直美</v>
      </c>
      <c r="H11187" s="4">
        <v>152</v>
      </c>
      <c r="I11187" s="4">
        <v>148</v>
      </c>
      <c r="K11187">
        <v>2.51031000896681E+19</v>
      </c>
    </row>
    <row r="11188" spans="1:11" x14ac:dyDescent="0.45">
      <c r="A11188" s="3">
        <v>45961.399756944447</v>
      </c>
      <c r="B11188" s="1" t="s">
        <v>50</v>
      </c>
      <c r="C11188" t="str">
        <f>IFERROR(VLOOKUP(B11188,[10]電話端末!$A$2:$E$284,2,FALSE),"不在")</f>
        <v>【流山】浅沼潤也</v>
      </c>
      <c r="D11188" s="1" t="s">
        <v>164</v>
      </c>
      <c r="E11188" t="str">
        <f>IFERROR(VLOOKUP(D11188,[10]電話端末!$A$2:$E$284,2,FALSE),"不在")</f>
        <v>【流山】蒲原健吾</v>
      </c>
      <c r="F11188" s="1" t="s">
        <v>49</v>
      </c>
      <c r="G11188" t="str">
        <f>IFERROR(VLOOKUP(F11188,[10]電話端末!$A$2:$D$284,2,FALSE),"不在")</f>
        <v>【流山】鴻池千紗都</v>
      </c>
      <c r="H11188" s="4">
        <v>26</v>
      </c>
      <c r="I11188" s="4">
        <v>22</v>
      </c>
      <c r="K11188">
        <v>2.5103100088968102E+19</v>
      </c>
    </row>
    <row r="11189" spans="1:11" x14ac:dyDescent="0.45">
      <c r="A11189" s="3">
        <v>45961.399131944447</v>
      </c>
      <c r="B11189" s="1" t="s">
        <v>67</v>
      </c>
      <c r="C11189" t="str">
        <f>IFERROR(VLOOKUP(B11189,[10]電話端末!$A$2:$E$284,2,FALSE),"不在")</f>
        <v>【MF大阪】後垣幸恵</v>
      </c>
      <c r="D11189" s="1" t="s">
        <v>33</v>
      </c>
      <c r="E11189" t="str">
        <f>IFERROR(VLOOKUP(D11189,[10]電話端末!$A$2:$E$284,2,FALSE),"不在")</f>
        <v>【本社経理】池上有花</v>
      </c>
      <c r="F11189" s="1"/>
      <c r="G11189" t="str">
        <f>IFERROR(VLOOKUP(F11189,[10]電話端末!$A$2:$D$284,2,FALSE),"不在")</f>
        <v>不在</v>
      </c>
      <c r="H11189" s="4">
        <v>0</v>
      </c>
      <c r="I11189" s="4">
        <v>0</v>
      </c>
      <c r="K11189">
        <v>2.5103100087068099E+19</v>
      </c>
    </row>
    <row r="11190" spans="1:11" x14ac:dyDescent="0.45">
      <c r="A11190" s="3">
        <v>45961.398738425924</v>
      </c>
      <c r="B11190" s="1" t="s">
        <v>216</v>
      </c>
      <c r="C11190" t="str">
        <f>IFERROR(VLOOKUP(B11190,[10]電話端末!$A$2:$E$284,2,FALSE),"不在")</f>
        <v>【埼玉】矢島静音</v>
      </c>
      <c r="D11190" s="1" t="s">
        <v>62</v>
      </c>
      <c r="E11190" t="str">
        <f>IFERROR(VLOOKUP(D11190,[10]電話端末!$A$2:$E$284,2,FALSE),"不在")</f>
        <v>【横浜】着信グループ</v>
      </c>
      <c r="F11190" s="1" t="s">
        <v>81</v>
      </c>
      <c r="G11190" t="str">
        <f>IFERROR(VLOOKUP(F11190,[10]電話端末!$A$2:$D$284,2,FALSE),"不在")</f>
        <v>【横浜】奥秋素子</v>
      </c>
      <c r="H11190" s="4">
        <v>59</v>
      </c>
      <c r="I11190" s="4">
        <v>55</v>
      </c>
      <c r="K11190">
        <v>2.5103100086168101E+19</v>
      </c>
    </row>
    <row r="11191" spans="1:11" x14ac:dyDescent="0.45">
      <c r="A11191" s="3">
        <v>45961.398657407408</v>
      </c>
      <c r="B11191" s="1" t="s">
        <v>125</v>
      </c>
      <c r="C11191" t="str">
        <f>IFERROR(VLOOKUP(B11191,[10]電話端末!$A$2:$E$284,2,FALSE),"不在")</f>
        <v>【横浜】山﨑啓右</v>
      </c>
      <c r="D11191" s="1" t="s">
        <v>54</v>
      </c>
      <c r="E11191" t="str">
        <f>IFERROR(VLOOKUP(D11191,[10]電話端末!$A$2:$E$284,2,FALSE),"不在")</f>
        <v>【東京】着信グループ</v>
      </c>
      <c r="F11191" s="1" t="s">
        <v>22</v>
      </c>
      <c r="G11191" t="str">
        <f>IFERROR(VLOOKUP(F11191,[10]電話端末!$A$2:$D$284,2,FALSE),"不在")</f>
        <v>【東京】西垣彩</v>
      </c>
      <c r="H11191" s="4">
        <v>26</v>
      </c>
      <c r="I11191" s="4">
        <v>25</v>
      </c>
      <c r="K11191">
        <v>2.5103100085768102E+19</v>
      </c>
    </row>
    <row r="11192" spans="1:11" x14ac:dyDescent="0.45">
      <c r="A11192" s="3">
        <v>45961.398287037038</v>
      </c>
      <c r="B11192" s="1" t="s">
        <v>177</v>
      </c>
      <c r="C11192" t="str">
        <f>IFERROR(VLOOKUP(B11192,[10]電話端末!$A$2:$E$284,2,FALSE),"不在")</f>
        <v>【MF大阪】大村達也</v>
      </c>
      <c r="D11192" s="1" t="s">
        <v>222</v>
      </c>
      <c r="E11192" t="str">
        <f>IFERROR(VLOOKUP(D11192,[10]電話端末!$A$2:$E$284,2,FALSE),"不在")</f>
        <v>【本社EC】渡辺慶太</v>
      </c>
      <c r="F11192" s="1" t="s">
        <v>222</v>
      </c>
      <c r="G11192" t="str">
        <f>IFERROR(VLOOKUP(F11192,[10]電話端末!$A$2:$D$284,2,FALSE),"不在")</f>
        <v>【本社EC】渡辺慶太</v>
      </c>
      <c r="H11192" s="4">
        <v>48</v>
      </c>
      <c r="I11192" s="4">
        <v>43</v>
      </c>
      <c r="K11192">
        <v>2.51031000849681E+19</v>
      </c>
    </row>
    <row r="11193" spans="1:11" x14ac:dyDescent="0.45">
      <c r="A11193" s="3">
        <v>45961.397673611114</v>
      </c>
      <c r="B11193" s="1" t="s">
        <v>102</v>
      </c>
      <c r="C11193" t="str">
        <f>IFERROR(VLOOKUP(B11193,[10]電話端末!$A$2:$E$284,2,FALSE),"不在")</f>
        <v>【静岡】金子湧樹</v>
      </c>
      <c r="D11193" s="1" t="s">
        <v>175</v>
      </c>
      <c r="E11193" t="str">
        <f>IFERROR(VLOOKUP(D11193,[10]電話端末!$A$2:$E$284,2,FALSE),"不在")</f>
        <v>【MF東京】土谷美智</v>
      </c>
      <c r="F11193" s="1" t="s">
        <v>175</v>
      </c>
      <c r="G11193" t="str">
        <f>IFERROR(VLOOKUP(F11193,[10]電話端末!$A$2:$D$284,2,FALSE),"不在")</f>
        <v>【MF東京】土谷美智</v>
      </c>
      <c r="H11193" s="4">
        <v>321</v>
      </c>
      <c r="I11193" s="4">
        <v>318</v>
      </c>
      <c r="K11193">
        <v>2.5103100083968098E+19</v>
      </c>
    </row>
    <row r="11194" spans="1:11" x14ac:dyDescent="0.45">
      <c r="A11194" s="3">
        <v>45961.395358796297</v>
      </c>
      <c r="B11194" s="1" t="s">
        <v>29</v>
      </c>
      <c r="C11194" t="str">
        <f>IFERROR(VLOOKUP(B11194,[10]電話端末!$A$2:$E$284,2,FALSE),"不在")</f>
        <v>【本社EC】大城明日香</v>
      </c>
      <c r="D11194" s="1" t="s">
        <v>87</v>
      </c>
      <c r="E11194" t="str">
        <f>IFERROR(VLOOKUP(D11194,[10]電話端末!$A$2:$E$284,2,FALSE),"不在")</f>
        <v>【本社EC】別府菜々美</v>
      </c>
      <c r="F11194" s="1" t="s">
        <v>87</v>
      </c>
      <c r="G11194" t="str">
        <f>IFERROR(VLOOKUP(F11194,[10]電話端末!$A$2:$D$284,2,FALSE),"不在")</f>
        <v>【本社EC】別府菜々美</v>
      </c>
      <c r="H11194" s="4">
        <v>73</v>
      </c>
      <c r="I11194" s="4">
        <v>68</v>
      </c>
      <c r="K11194">
        <v>2.5103100078068101E+19</v>
      </c>
    </row>
    <row r="11195" spans="1:11" x14ac:dyDescent="0.45">
      <c r="A11195" s="3">
        <v>45961.394467592596</v>
      </c>
      <c r="B11195" s="1" t="s">
        <v>110</v>
      </c>
      <c r="C11195" t="str">
        <f>IFERROR(VLOOKUP(B11195,[10]電話端末!$A$2:$E$284,2,FALSE),"不在")</f>
        <v>【MF東京】高木幸恵</v>
      </c>
      <c r="D11195" s="1" t="s">
        <v>28</v>
      </c>
      <c r="E11195" t="str">
        <f>IFERROR(VLOOKUP(D11195,[10]電話端末!$A$2:$E$284,2,FALSE),"不在")</f>
        <v>【名古屋】大渕温子</v>
      </c>
      <c r="F11195" s="1" t="s">
        <v>28</v>
      </c>
      <c r="G11195" t="str">
        <f>IFERROR(VLOOKUP(F11195,[10]電話端末!$A$2:$D$284,2,FALSE),"不在")</f>
        <v>【名古屋】大渕温子</v>
      </c>
      <c r="H11195" s="4">
        <v>88</v>
      </c>
      <c r="I11195" s="4">
        <v>85</v>
      </c>
      <c r="K11195">
        <v>2.5103100076468101E+19</v>
      </c>
    </row>
    <row r="11196" spans="1:11" x14ac:dyDescent="0.45">
      <c r="A11196" s="3">
        <v>45961.39439814815</v>
      </c>
      <c r="B11196" s="1" t="s">
        <v>154</v>
      </c>
      <c r="C11196" t="str">
        <f>IFERROR(VLOOKUP(B11196,[10]電話端末!$A$2:$E$284,2,FALSE),"不在")</f>
        <v>【横浜】中山満里奈</v>
      </c>
      <c r="D11196" s="1" t="s">
        <v>157</v>
      </c>
      <c r="E11196" t="str">
        <f>IFERROR(VLOOKUP(D11196,[10]電話端末!$A$2:$E$284,2,FALSE),"不在")</f>
        <v>【大阪】着信グループ</v>
      </c>
      <c r="F11196" s="1" t="s">
        <v>465</v>
      </c>
      <c r="G11196" t="str">
        <f>IFERROR(VLOOKUP(F11196,[10]電話端末!$A$2:$D$284,2,FALSE),"不在")</f>
        <v>【大阪】中澤勇作</v>
      </c>
      <c r="H11196" s="4">
        <v>50</v>
      </c>
      <c r="I11196" s="4">
        <v>42</v>
      </c>
      <c r="K11196">
        <v>2.5103100076368101E+19</v>
      </c>
    </row>
    <row r="11197" spans="1:11" x14ac:dyDescent="0.45">
      <c r="A11197" s="3">
        <v>45961.394178240742</v>
      </c>
      <c r="B11197" s="1" t="s">
        <v>19</v>
      </c>
      <c r="C11197" t="str">
        <f>IFERROR(VLOOKUP(B11197,[10]電話端末!$A$2:$E$284,2,FALSE),"不在")</f>
        <v>【福岡】重松宝成</v>
      </c>
      <c r="D11197" s="1" t="s">
        <v>39</v>
      </c>
      <c r="E11197" t="str">
        <f>IFERROR(VLOOKUP(D11197,[10]電話端末!$A$2:$E$284,2,FALSE),"不在")</f>
        <v>【福岡】松尾明日香</v>
      </c>
      <c r="F11197" s="1" t="s">
        <v>39</v>
      </c>
      <c r="G11197" t="str">
        <f>IFERROR(VLOOKUP(F11197,[10]電話端末!$A$2:$D$284,2,FALSE),"不在")</f>
        <v>【福岡】松尾明日香</v>
      </c>
      <c r="H11197" s="4">
        <v>50</v>
      </c>
      <c r="I11197" s="4">
        <v>46</v>
      </c>
      <c r="K11197">
        <v>2.5103100075968098E+19</v>
      </c>
    </row>
    <row r="11198" spans="1:11" x14ac:dyDescent="0.45">
      <c r="A11198" s="3">
        <v>45961.393541666665</v>
      </c>
      <c r="B11198" s="1" t="s">
        <v>125</v>
      </c>
      <c r="C11198" t="str">
        <f>IFERROR(VLOOKUP(B11198,[10]電話端末!$A$2:$E$284,2,FALSE),"不在")</f>
        <v>【横浜】山﨑啓右</v>
      </c>
      <c r="D11198" s="1" t="s">
        <v>110</v>
      </c>
      <c r="E11198" t="str">
        <f>IFERROR(VLOOKUP(D11198,[10]電話端末!$A$2:$E$284,2,FALSE),"不在")</f>
        <v>【MF東京】高木幸恵</v>
      </c>
      <c r="F11198" s="1" t="s">
        <v>110</v>
      </c>
      <c r="G11198" t="str">
        <f>IFERROR(VLOOKUP(F11198,[10]電話端末!$A$2:$D$284,2,FALSE),"不在")</f>
        <v>【MF東京】高木幸恵</v>
      </c>
      <c r="H11198" s="4">
        <v>70</v>
      </c>
      <c r="I11198" s="4">
        <v>69</v>
      </c>
      <c r="K11198">
        <v>2.5103100074268099E+19</v>
      </c>
    </row>
    <row r="11199" spans="1:11" x14ac:dyDescent="0.45">
      <c r="A11199" s="3">
        <v>45961.392974537041</v>
      </c>
      <c r="B11199" s="1" t="s">
        <v>67</v>
      </c>
      <c r="C11199" t="str">
        <f>IFERROR(VLOOKUP(B11199,[10]電話端末!$A$2:$E$284,2,FALSE),"不在")</f>
        <v>【MF大阪】後垣幸恵</v>
      </c>
      <c r="D11199" s="1" t="s">
        <v>33</v>
      </c>
      <c r="E11199" t="str">
        <f>IFERROR(VLOOKUP(D11199,[10]電話端末!$A$2:$E$284,2,FALSE),"不在")</f>
        <v>【本社経理】池上有花</v>
      </c>
      <c r="F11199" s="1" t="s">
        <v>11</v>
      </c>
      <c r="G11199" t="str">
        <f>IFERROR(VLOOKUP(F11199,[10]電話端末!$A$2:$D$284,2,FALSE),"不在")</f>
        <v>【本社経理】池上有花</v>
      </c>
      <c r="H11199" s="4">
        <v>68</v>
      </c>
      <c r="I11199" s="4">
        <v>65</v>
      </c>
      <c r="K11199">
        <v>2.5103100072968102E+19</v>
      </c>
    </row>
    <row r="11200" spans="1:11" x14ac:dyDescent="0.45">
      <c r="A11200" s="3">
        <v>45961.392245370371</v>
      </c>
      <c r="B11200" s="1" t="s">
        <v>178</v>
      </c>
      <c r="C11200" t="str">
        <f>IFERROR(VLOOKUP(B11200,[10]電話端末!$A$2:$E$284,2,FALSE),"不在")</f>
        <v>【多摩】佐々木大樹</v>
      </c>
      <c r="D11200" s="1" t="s">
        <v>34</v>
      </c>
      <c r="E11200" t="str">
        <f>IFERROR(VLOOKUP(D11200,[10]電話端末!$A$2:$E$284,2,FALSE),"不在")</f>
        <v>【埼玉】細田昌子</v>
      </c>
      <c r="F11200" s="1" t="s">
        <v>34</v>
      </c>
      <c r="G11200" t="str">
        <f>IFERROR(VLOOKUP(F11200,[10]電話端末!$A$2:$D$284,2,FALSE),"不在")</f>
        <v>【埼玉】細田昌子</v>
      </c>
      <c r="H11200" s="4">
        <v>113</v>
      </c>
      <c r="I11200" s="4">
        <v>110</v>
      </c>
      <c r="K11200">
        <v>2.5103100070968099E+19</v>
      </c>
    </row>
    <row r="11201" spans="1:11" x14ac:dyDescent="0.45">
      <c r="A11201" s="3">
        <v>45961.392083333332</v>
      </c>
      <c r="B11201" s="1" t="s">
        <v>44</v>
      </c>
      <c r="C11201" t="str">
        <f>IFERROR(VLOOKUP(B11201,[10]電話端末!$A$2:$E$284,2,FALSE),"不在")</f>
        <v>【福岡】奥薗美和</v>
      </c>
      <c r="D11201" s="1" t="s">
        <v>39</v>
      </c>
      <c r="E11201" t="str">
        <f>IFERROR(VLOOKUP(D11201,[10]電話端末!$A$2:$E$284,2,FALSE),"不在")</f>
        <v>【福岡】松尾明日香</v>
      </c>
      <c r="F11201" s="1" t="s">
        <v>39</v>
      </c>
      <c r="G11201" t="str">
        <f>IFERROR(VLOOKUP(F11201,[10]電話端末!$A$2:$D$284,2,FALSE),"不在")</f>
        <v>【福岡】松尾明日香</v>
      </c>
      <c r="H11201" s="4">
        <v>158</v>
      </c>
      <c r="I11201" s="4">
        <v>157</v>
      </c>
      <c r="K11201">
        <v>2.51031000703681E+19</v>
      </c>
    </row>
    <row r="11202" spans="1:11" x14ac:dyDescent="0.45">
      <c r="A11202" s="3">
        <v>45961.39199074074</v>
      </c>
      <c r="B11202" s="1" t="s">
        <v>92</v>
      </c>
      <c r="C11202" t="str">
        <f>IFERROR(VLOOKUP(B11202,[10]電話端末!$A$2:$E$284,2,FALSE),"不在")</f>
        <v>【MF大阪】受付電話</v>
      </c>
      <c r="D11202" s="1" t="s">
        <v>93</v>
      </c>
      <c r="E11202" t="str">
        <f>IFERROR(VLOOKUP(D11202,[10]電話端末!$A$2:$E$284,2,FALSE),"不在")</f>
        <v>【MF大阪】受付電話機</v>
      </c>
      <c r="F11202" s="1" t="s">
        <v>139</v>
      </c>
      <c r="G11202" t="str">
        <f>IFERROR(VLOOKUP(F11202,[10]電話端末!$A$2:$D$284,2,FALSE),"不在")</f>
        <v>【MF大阪】松尾一誠</v>
      </c>
      <c r="H11202" s="4">
        <v>9</v>
      </c>
      <c r="I11202" s="4">
        <v>5</v>
      </c>
      <c r="K11202">
        <v>2.5103100070168101E+19</v>
      </c>
    </row>
    <row r="11203" spans="1:11" x14ac:dyDescent="0.45">
      <c r="A11203" s="3">
        <v>45961.39099537037</v>
      </c>
      <c r="B11203" s="1" t="s">
        <v>178</v>
      </c>
      <c r="C11203" t="str">
        <f>IFERROR(VLOOKUP(B11203,[10]電話端末!$A$2:$E$284,2,FALSE),"不在")</f>
        <v>【多摩】佐々木大樹</v>
      </c>
      <c r="D11203" s="1" t="s">
        <v>34</v>
      </c>
      <c r="E11203" t="str">
        <f>IFERROR(VLOOKUP(D11203,[10]電話端末!$A$2:$E$284,2,FALSE),"不在")</f>
        <v>【埼玉】細田昌子</v>
      </c>
      <c r="F11203" s="1"/>
      <c r="G11203" t="str">
        <f>IFERROR(VLOOKUP(F11203,[10]電話端末!$A$2:$D$284,2,FALSE),"不在")</f>
        <v>不在</v>
      </c>
      <c r="H11203" s="4">
        <v>0</v>
      </c>
      <c r="I11203" s="4">
        <v>0</v>
      </c>
      <c r="K11203">
        <v>2.5103100067968098E+19</v>
      </c>
    </row>
    <row r="11204" spans="1:11" x14ac:dyDescent="0.45">
      <c r="A11204" s="3">
        <v>45961.390833333331</v>
      </c>
      <c r="B11204" s="1" t="s">
        <v>178</v>
      </c>
      <c r="C11204" t="str">
        <f>IFERROR(VLOOKUP(B11204,[10]電話端末!$A$2:$E$284,2,FALSE),"不在")</f>
        <v>【多摩】佐々木大樹</v>
      </c>
      <c r="D11204" s="1" t="s">
        <v>34</v>
      </c>
      <c r="E11204" t="str">
        <f>IFERROR(VLOOKUP(D11204,[10]電話端末!$A$2:$E$284,2,FALSE),"不在")</f>
        <v>【埼玉】細田昌子</v>
      </c>
      <c r="F11204" s="1"/>
      <c r="G11204" t="str">
        <f>IFERROR(VLOOKUP(F11204,[10]電話端末!$A$2:$D$284,2,FALSE),"不在")</f>
        <v>不在</v>
      </c>
      <c r="H11204" s="4">
        <v>0</v>
      </c>
      <c r="I11204" s="4">
        <v>0</v>
      </c>
      <c r="K11204">
        <v>2.51031000674681E+19</v>
      </c>
    </row>
    <row r="11205" spans="1:11" x14ac:dyDescent="0.45">
      <c r="A11205" s="3">
        <v>45961.3906712963</v>
      </c>
      <c r="B11205" s="1" t="s">
        <v>106</v>
      </c>
      <c r="C11205" t="str">
        <f>IFERROR(VLOOKUP(B11205,[10]電話端末!$A$2:$E$284,2,FALSE),"不在")</f>
        <v>【MF大阪】高橋雅樹</v>
      </c>
      <c r="D11205" s="1" t="s">
        <v>132</v>
      </c>
      <c r="E11205" t="str">
        <f>IFERROR(VLOOKUP(D11205,[10]電話端末!$A$2:$E$284,2,FALSE),"不在")</f>
        <v>【MF東京】吉澤拓也</v>
      </c>
      <c r="F11205" s="1" t="s">
        <v>132</v>
      </c>
      <c r="G11205" t="str">
        <f>IFERROR(VLOOKUP(F11205,[10]電話端末!$A$2:$D$284,2,FALSE),"不在")</f>
        <v>【MF東京】吉澤拓也</v>
      </c>
      <c r="H11205" s="4">
        <v>209</v>
      </c>
      <c r="I11205" s="4">
        <v>207</v>
      </c>
      <c r="K11205">
        <v>2.51031000672681E+19</v>
      </c>
    </row>
    <row r="11206" spans="1:11" x14ac:dyDescent="0.45">
      <c r="A11206" s="3">
        <v>45961.390613425923</v>
      </c>
      <c r="B11206" s="1" t="s">
        <v>87</v>
      </c>
      <c r="C11206" t="str">
        <f>IFERROR(VLOOKUP(B11206,[10]電話端末!$A$2:$E$284,2,FALSE),"不在")</f>
        <v>【本社EC】別府菜々美</v>
      </c>
      <c r="D11206" s="1" t="s">
        <v>50</v>
      </c>
      <c r="E11206" t="str">
        <f>IFERROR(VLOOKUP(D11206,[10]電話端末!$A$2:$E$284,2,FALSE),"不在")</f>
        <v>【流山】浅沼潤也</v>
      </c>
      <c r="F11206" s="1" t="s">
        <v>50</v>
      </c>
      <c r="G11206" t="str">
        <f>IFERROR(VLOOKUP(F11206,[10]電話端末!$A$2:$D$284,2,FALSE),"不在")</f>
        <v>【流山】浅沼潤也</v>
      </c>
      <c r="H11206" s="4">
        <v>48</v>
      </c>
      <c r="I11206" s="4">
        <v>41</v>
      </c>
      <c r="K11206">
        <v>2.51031000671681E+19</v>
      </c>
    </row>
    <row r="11207" spans="1:11" x14ac:dyDescent="0.45">
      <c r="A11207" s="3">
        <v>45961.389606481483</v>
      </c>
      <c r="B11207" s="1" t="s">
        <v>178</v>
      </c>
      <c r="C11207" t="str">
        <f>IFERROR(VLOOKUP(B11207,[10]電話端末!$A$2:$E$284,2,FALSE),"不在")</f>
        <v>【多摩】佐々木大樹</v>
      </c>
      <c r="D11207" s="1" t="s">
        <v>154</v>
      </c>
      <c r="E11207" t="str">
        <f>IFERROR(VLOOKUP(D11207,[10]電話端末!$A$2:$E$284,2,FALSE),"不在")</f>
        <v>【横浜】中山満里奈</v>
      </c>
      <c r="F11207" s="1" t="s">
        <v>154</v>
      </c>
      <c r="G11207" t="str">
        <f>IFERROR(VLOOKUP(F11207,[10]電話端末!$A$2:$D$284,2,FALSE),"不在")</f>
        <v>【横浜】中山満里奈</v>
      </c>
      <c r="H11207" s="4">
        <v>62</v>
      </c>
      <c r="I11207" s="4">
        <v>57</v>
      </c>
      <c r="K11207">
        <v>2.5103100065368101E+19</v>
      </c>
    </row>
    <row r="11208" spans="1:11" x14ac:dyDescent="0.45">
      <c r="A11208" s="3">
        <v>45961.389594907407</v>
      </c>
      <c r="B11208" s="1" t="s">
        <v>34</v>
      </c>
      <c r="C11208" t="str">
        <f>IFERROR(VLOOKUP(B11208,[10]電話端末!$A$2:$E$284,2,FALSE),"不在")</f>
        <v>【埼玉】細田昌子</v>
      </c>
      <c r="D11208" s="1" t="s">
        <v>596</v>
      </c>
      <c r="E11208" t="str">
        <f>IFERROR(VLOOKUP(D11208,[10]電話端末!$A$2:$E$284,2,FALSE),"不在")</f>
        <v>【横浜】田鹿僚志</v>
      </c>
      <c r="F11208" s="1" t="s">
        <v>596</v>
      </c>
      <c r="G11208" t="str">
        <f>IFERROR(VLOOKUP(F11208,[10]電話端末!$A$2:$D$284,2,FALSE),"不在")</f>
        <v>【横浜】田鹿僚志</v>
      </c>
      <c r="H11208" s="4">
        <v>163</v>
      </c>
      <c r="I11208" s="4">
        <v>156</v>
      </c>
      <c r="K11208">
        <v>2.5103100065268101E+19</v>
      </c>
    </row>
    <row r="11209" spans="1:11" x14ac:dyDescent="0.45">
      <c r="A11209" s="3">
        <v>45961.388923611114</v>
      </c>
      <c r="B11209" s="1" t="s">
        <v>47</v>
      </c>
      <c r="C11209" t="str">
        <f>IFERROR(VLOOKUP(B11209,[10]電話端末!$A$2:$E$284,2,FALSE),"不在")</f>
        <v>【横浜】舞智江</v>
      </c>
      <c r="D11209" s="1" t="s">
        <v>612</v>
      </c>
      <c r="E11209" t="str">
        <f>IFERROR(VLOOKUP(D11209,[10]電話端末!$A$2:$E$284,2,FALSE),"不在")</f>
        <v>不在</v>
      </c>
      <c r="F11209" s="1"/>
      <c r="G11209" t="str">
        <f>IFERROR(VLOOKUP(F11209,[10]電話端末!$A$2:$D$284,2,FALSE),"不在")</f>
        <v>不在</v>
      </c>
      <c r="H11209" s="4">
        <v>0</v>
      </c>
      <c r="I11209" s="4">
        <v>0</v>
      </c>
      <c r="K11209">
        <v>2.51031000641681E+19</v>
      </c>
    </row>
    <row r="11210" spans="1:11" x14ac:dyDescent="0.45">
      <c r="A11210" s="3">
        <v>45961.388831018521</v>
      </c>
      <c r="B11210" s="1" t="s">
        <v>50</v>
      </c>
      <c r="C11210" t="str">
        <f>IFERROR(VLOOKUP(B11210,[10]電話端末!$A$2:$E$284,2,FALSE),"不在")</f>
        <v>【流山】浅沼潤也</v>
      </c>
      <c r="D11210" s="1" t="s">
        <v>29</v>
      </c>
      <c r="E11210" t="str">
        <f>IFERROR(VLOOKUP(D11210,[10]電話端末!$A$2:$E$284,2,FALSE),"不在")</f>
        <v>【本社EC】大城明日香</v>
      </c>
      <c r="F11210" s="1" t="s">
        <v>29</v>
      </c>
      <c r="G11210" t="str">
        <f>IFERROR(VLOOKUP(F11210,[10]電話端末!$A$2:$D$284,2,FALSE),"不在")</f>
        <v>【本社EC】大城明日香</v>
      </c>
      <c r="H11210" s="4">
        <v>71</v>
      </c>
      <c r="I11210" s="4">
        <v>69</v>
      </c>
      <c r="K11210">
        <v>2.5103100063868101E+19</v>
      </c>
    </row>
    <row r="11211" spans="1:11" x14ac:dyDescent="0.45">
      <c r="A11211" s="3">
        <v>45961.387986111113</v>
      </c>
      <c r="B11211" s="1" t="s">
        <v>19</v>
      </c>
      <c r="C11211" t="str">
        <f>IFERROR(VLOOKUP(B11211,[10]電話端末!$A$2:$E$284,2,FALSE),"不在")</f>
        <v>【福岡】重松宝成</v>
      </c>
      <c r="D11211" s="1" t="s">
        <v>48</v>
      </c>
      <c r="E11211" t="str">
        <f>IFERROR(VLOOKUP(D11211,[10]電話端末!$A$2:$E$284,2,FALSE),"不在")</f>
        <v>【福岡】松添愛</v>
      </c>
      <c r="F11211" s="1" t="s">
        <v>48</v>
      </c>
      <c r="G11211" t="str">
        <f>IFERROR(VLOOKUP(F11211,[10]電話端末!$A$2:$D$284,2,FALSE),"不在")</f>
        <v>【福岡】松添愛</v>
      </c>
      <c r="H11211" s="4">
        <v>105</v>
      </c>
      <c r="I11211" s="4">
        <v>102</v>
      </c>
      <c r="K11211">
        <v>2.51031000626681E+19</v>
      </c>
    </row>
    <row r="11212" spans="1:11" x14ac:dyDescent="0.45">
      <c r="A11212" s="3">
        <v>45961.387337962966</v>
      </c>
      <c r="B11212" s="1" t="s">
        <v>124</v>
      </c>
      <c r="C11212" t="str">
        <f>IFERROR(VLOOKUP(B11212,[10]電話端末!$A$2:$E$284,2,FALSE),"不在")</f>
        <v>【横浜】川崎瞳</v>
      </c>
      <c r="D11212" s="1" t="s">
        <v>178</v>
      </c>
      <c r="E11212" t="str">
        <f>IFERROR(VLOOKUP(D11212,[10]電話端末!$A$2:$E$284,2,FALSE),"不在")</f>
        <v>【多摩】佐々木大樹</v>
      </c>
      <c r="F11212" s="1" t="s">
        <v>178</v>
      </c>
      <c r="G11212" t="str">
        <f>IFERROR(VLOOKUP(F11212,[10]電話端末!$A$2:$D$284,2,FALSE),"不在")</f>
        <v>【多摩】佐々木大樹</v>
      </c>
      <c r="H11212" s="4">
        <v>57</v>
      </c>
      <c r="I11212" s="4">
        <v>55</v>
      </c>
      <c r="K11212">
        <v>2.5103100060668101E+19</v>
      </c>
    </row>
    <row r="11213" spans="1:11" x14ac:dyDescent="0.45">
      <c r="A11213" s="3">
        <v>45961.387118055558</v>
      </c>
      <c r="B11213" s="1" t="s">
        <v>19</v>
      </c>
      <c r="C11213" t="str">
        <f>IFERROR(VLOOKUP(B11213,[10]電話端末!$A$2:$E$284,2,FALSE),"不在")</f>
        <v>【福岡】重松宝成</v>
      </c>
      <c r="D11213" s="1" t="s">
        <v>39</v>
      </c>
      <c r="E11213" t="str">
        <f>IFERROR(VLOOKUP(D11213,[10]電話端末!$A$2:$E$284,2,FALSE),"不在")</f>
        <v>【福岡】松尾明日香</v>
      </c>
      <c r="F11213" s="1" t="s">
        <v>39</v>
      </c>
      <c r="G11213" t="str">
        <f>IFERROR(VLOOKUP(F11213,[10]電話端末!$A$2:$D$284,2,FALSE),"不在")</f>
        <v>【福岡】松尾明日香</v>
      </c>
      <c r="H11213" s="4">
        <v>28</v>
      </c>
      <c r="I11213" s="4">
        <v>24</v>
      </c>
      <c r="K11213">
        <v>2.5103100060068098E+19</v>
      </c>
    </row>
    <row r="11214" spans="1:11" x14ac:dyDescent="0.45">
      <c r="A11214" s="3">
        <v>45961.38685185185</v>
      </c>
      <c r="B11214" s="1" t="s">
        <v>188</v>
      </c>
      <c r="C11214" t="str">
        <f>IFERROR(VLOOKUP(B11214,[10]電話端末!$A$2:$E$284,2,FALSE),"不在")</f>
        <v>【埼玉】吉田夏子</v>
      </c>
      <c r="D11214" s="1" t="s">
        <v>37</v>
      </c>
      <c r="E11214" t="str">
        <f>IFERROR(VLOOKUP(D11214,[10]電話端末!$A$2:$E$284,2,FALSE),"不在")</f>
        <v>【千葉】小島佳菜</v>
      </c>
      <c r="F11214" s="1" t="s">
        <v>37</v>
      </c>
      <c r="G11214" t="str">
        <f>IFERROR(VLOOKUP(F11214,[10]電話端末!$A$2:$D$284,2,FALSE),"不在")</f>
        <v>【千葉】小島佳菜</v>
      </c>
      <c r="H11214" s="4">
        <v>36</v>
      </c>
      <c r="I11214" s="4">
        <v>33</v>
      </c>
      <c r="K11214">
        <v>2.51031000594681E+19</v>
      </c>
    </row>
    <row r="11215" spans="1:11" x14ac:dyDescent="0.45">
      <c r="A11215" s="3">
        <v>45961.38653935185</v>
      </c>
      <c r="B11215" s="1" t="s">
        <v>30</v>
      </c>
      <c r="C11215" t="str">
        <f>IFERROR(VLOOKUP(B11215,[10]電話端末!$A$2:$E$284,2,FALSE),"不在")</f>
        <v>【横浜】吉田玲</v>
      </c>
      <c r="D11215" s="1" t="s">
        <v>38</v>
      </c>
      <c r="E11215" t="str">
        <f>IFERROR(VLOOKUP(D11215,[10]電話端末!$A$2:$E$284,2,FALSE),"不在")</f>
        <v>【福岡】山崎芹奈</v>
      </c>
      <c r="F11215" s="1" t="s">
        <v>38</v>
      </c>
      <c r="G11215" t="str">
        <f>IFERROR(VLOOKUP(F11215,[10]電話端末!$A$2:$D$284,2,FALSE),"不在")</f>
        <v>【福岡】山崎芹奈</v>
      </c>
      <c r="H11215" s="4">
        <v>49</v>
      </c>
      <c r="I11215" s="4">
        <v>47</v>
      </c>
      <c r="K11215">
        <v>2.5103100059068101E+19</v>
      </c>
    </row>
    <row r="11216" spans="1:11" x14ac:dyDescent="0.45">
      <c r="A11216" s="3">
        <v>45961.386030092595</v>
      </c>
      <c r="B11216" s="1" t="s">
        <v>45</v>
      </c>
      <c r="C11216" t="str">
        <f>IFERROR(VLOOKUP(B11216,[10]電話端末!$A$2:$E$284,2,FALSE),"不在")</f>
        <v>【岡山】岸本麻衣子</v>
      </c>
      <c r="D11216" s="1" t="s">
        <v>11</v>
      </c>
      <c r="E11216" t="str">
        <f>IFERROR(VLOOKUP(D11216,[10]電話端末!$A$2:$E$284,2,FALSE),"不在")</f>
        <v>【本社経理】池上有花</v>
      </c>
      <c r="F11216" s="1"/>
      <c r="G11216" t="str">
        <f>IFERROR(VLOOKUP(F11216,[10]電話端末!$A$2:$D$284,2,FALSE),"不在")</f>
        <v>不在</v>
      </c>
      <c r="H11216" s="4">
        <v>0</v>
      </c>
      <c r="I11216" s="4">
        <v>0</v>
      </c>
      <c r="K11216">
        <v>2.5103100058068099E+19</v>
      </c>
    </row>
    <row r="11217" spans="1:11" x14ac:dyDescent="0.45">
      <c r="A11217" s="3">
        <v>45961.385868055557</v>
      </c>
      <c r="B11217" s="1" t="s">
        <v>30</v>
      </c>
      <c r="C11217" t="str">
        <f>IFERROR(VLOOKUP(B11217,[10]電話端末!$A$2:$E$284,2,FALSE),"不在")</f>
        <v>【横浜】吉田玲</v>
      </c>
      <c r="D11217" s="1" t="s">
        <v>38</v>
      </c>
      <c r="E11217" t="str">
        <f>IFERROR(VLOOKUP(D11217,[10]電話端末!$A$2:$E$284,2,FALSE),"不在")</f>
        <v>【福岡】山崎芹奈</v>
      </c>
      <c r="F11217" s="1"/>
      <c r="G11217" t="str">
        <f>IFERROR(VLOOKUP(F11217,[10]電話端末!$A$2:$D$284,2,FALSE),"不在")</f>
        <v>不在</v>
      </c>
      <c r="H11217" s="4">
        <v>0</v>
      </c>
      <c r="I11217" s="4">
        <v>0</v>
      </c>
      <c r="K11217">
        <v>2.51031000575681E+19</v>
      </c>
    </row>
    <row r="11218" spans="1:11" x14ac:dyDescent="0.45">
      <c r="A11218" s="3">
        <v>45961.385810185187</v>
      </c>
      <c r="B11218" s="1" t="s">
        <v>47</v>
      </c>
      <c r="C11218" t="str">
        <f>IFERROR(VLOOKUP(B11218,[10]電話端末!$A$2:$E$284,2,FALSE),"不在")</f>
        <v>【横浜】舞智江</v>
      </c>
      <c r="D11218" s="1" t="s">
        <v>613</v>
      </c>
      <c r="E11218" t="str">
        <f>IFERROR(VLOOKUP(D11218,[10]電話端末!$A$2:$E$284,2,FALSE),"不在")</f>
        <v>不在</v>
      </c>
      <c r="F11218" s="1"/>
      <c r="G11218" t="str">
        <f>IFERROR(VLOOKUP(F11218,[10]電話端末!$A$2:$D$284,2,FALSE),"不在")</f>
        <v>不在</v>
      </c>
      <c r="H11218" s="4">
        <v>0</v>
      </c>
      <c r="I11218" s="4">
        <v>0</v>
      </c>
      <c r="K11218">
        <v>2.5103100057368101E+19</v>
      </c>
    </row>
    <row r="11219" spans="1:11" x14ac:dyDescent="0.45">
      <c r="A11219" s="3">
        <v>45961.385706018518</v>
      </c>
      <c r="B11219" s="1" t="s">
        <v>614</v>
      </c>
      <c r="C11219" t="str">
        <f>IFERROR(VLOOKUP(B11219,[10]電話端末!$A$2:$E$284,2,FALSE),"不在")</f>
        <v>【横浜】笹生義満</v>
      </c>
      <c r="D11219" s="1" t="s">
        <v>197</v>
      </c>
      <c r="E11219" t="str">
        <f>IFERROR(VLOOKUP(D11219,[10]電話端末!$A$2:$E$284,2,FALSE),"不在")</f>
        <v>【流山】着信グループ</v>
      </c>
      <c r="F11219" s="1" t="s">
        <v>49</v>
      </c>
      <c r="G11219" t="str">
        <f>IFERROR(VLOOKUP(F11219,[10]電話端末!$A$2:$D$284,2,FALSE),"不在")</f>
        <v>【流山】鴻池千紗都</v>
      </c>
      <c r="H11219" s="4">
        <v>58</v>
      </c>
      <c r="I11219" s="4">
        <v>55</v>
      </c>
      <c r="K11219">
        <v>2.5103100057068102E+19</v>
      </c>
    </row>
    <row r="11220" spans="1:11" x14ac:dyDescent="0.45">
      <c r="A11220" s="3">
        <v>45961.38559027778</v>
      </c>
      <c r="B11220" s="1" t="s">
        <v>99</v>
      </c>
      <c r="C11220" t="str">
        <f>IFERROR(VLOOKUP(B11220,[10]電話端末!$A$2:$E$284,2,FALSE),"不在")</f>
        <v>【名古屋】玉腰千恵</v>
      </c>
      <c r="D11220" s="1" t="s">
        <v>36</v>
      </c>
      <c r="E11220" t="str">
        <f>IFERROR(VLOOKUP(D11220,[10]電話端末!$A$2:$E$284,2,FALSE),"不在")</f>
        <v>【名古屋】稲垣みちる</v>
      </c>
      <c r="F11220" s="1" t="s">
        <v>36</v>
      </c>
      <c r="G11220" t="str">
        <f>IFERROR(VLOOKUP(F11220,[10]電話端末!$A$2:$D$284,2,FALSE),"不在")</f>
        <v>【名古屋】稲垣みちる</v>
      </c>
      <c r="H11220" s="4">
        <v>36</v>
      </c>
      <c r="I11220" s="4">
        <v>35</v>
      </c>
      <c r="K11220">
        <v>2.5103100056668099E+19</v>
      </c>
    </row>
    <row r="11221" spans="1:11" x14ac:dyDescent="0.45">
      <c r="A11221" s="3">
        <v>45961.385324074072</v>
      </c>
      <c r="B11221" s="1" t="s">
        <v>87</v>
      </c>
      <c r="C11221" t="str">
        <f>IFERROR(VLOOKUP(B11221,[10]電話端末!$A$2:$E$284,2,FALSE),"不在")</f>
        <v>【本社EC】別府菜々美</v>
      </c>
      <c r="D11221" s="1" t="s">
        <v>101</v>
      </c>
      <c r="E11221" t="str">
        <f>IFERROR(VLOOKUP(D11221,[10]電話端末!$A$2:$E$284,2,FALSE),"不在")</f>
        <v>【本社EC】山口莉奈</v>
      </c>
      <c r="F11221" s="1" t="s">
        <v>101</v>
      </c>
      <c r="G11221" t="str">
        <f>IFERROR(VLOOKUP(F11221,[10]電話端末!$A$2:$D$284,2,FALSE),"不在")</f>
        <v>【本社EC】山口莉奈</v>
      </c>
      <c r="H11221" s="4">
        <v>129</v>
      </c>
      <c r="I11221" s="4">
        <v>127</v>
      </c>
      <c r="K11221">
        <v>2.51031000560681E+19</v>
      </c>
    </row>
    <row r="11222" spans="1:11" x14ac:dyDescent="0.45">
      <c r="A11222" s="3">
        <v>45961.383993055555</v>
      </c>
      <c r="B11222" s="1" t="s">
        <v>67</v>
      </c>
      <c r="C11222" t="str">
        <f>IFERROR(VLOOKUP(B11222,[10]電話端末!$A$2:$E$284,2,FALSE),"不在")</f>
        <v>【MF大阪】後垣幸恵</v>
      </c>
      <c r="D11222" s="1" t="s">
        <v>33</v>
      </c>
      <c r="E11222" t="str">
        <f>IFERROR(VLOOKUP(D11222,[10]電話端末!$A$2:$E$284,2,FALSE),"不在")</f>
        <v>【本社経理】池上有花</v>
      </c>
      <c r="F11222" s="1" t="s">
        <v>11</v>
      </c>
      <c r="G11222" t="str">
        <f>IFERROR(VLOOKUP(F11222,[10]電話端末!$A$2:$D$284,2,FALSE),"不在")</f>
        <v>【本社経理】池上有花</v>
      </c>
      <c r="H11222" s="4">
        <v>65</v>
      </c>
      <c r="I11222" s="4">
        <v>62</v>
      </c>
      <c r="K11222">
        <v>2.5103100051768099E+19</v>
      </c>
    </row>
    <row r="11223" spans="1:11" x14ac:dyDescent="0.45">
      <c r="A11223" s="3">
        <v>45961.383715277778</v>
      </c>
      <c r="B11223" s="1" t="s">
        <v>596</v>
      </c>
      <c r="C11223" t="str">
        <f>IFERROR(VLOOKUP(B11223,[10]電話端末!$A$2:$E$284,2,FALSE),"不在")</f>
        <v>【横浜】田鹿僚志</v>
      </c>
      <c r="D11223" s="1" t="s">
        <v>615</v>
      </c>
      <c r="E11223" t="str">
        <f>IFERROR(VLOOKUP(D11223,[10]電話端末!$A$2:$E$284,2,FALSE),"不在")</f>
        <v>不在</v>
      </c>
      <c r="F11223" s="1"/>
      <c r="G11223" t="str">
        <f>IFERROR(VLOOKUP(F11223,[10]電話端末!$A$2:$D$284,2,FALSE),"不在")</f>
        <v>不在</v>
      </c>
      <c r="H11223" s="4">
        <v>0</v>
      </c>
      <c r="I11223" s="4">
        <v>0</v>
      </c>
      <c r="K11223">
        <v>2.5103100050768101E+19</v>
      </c>
    </row>
    <row r="11224" spans="1:11" x14ac:dyDescent="0.45">
      <c r="A11224" s="3">
        <v>45961.383657407408</v>
      </c>
      <c r="B11224" s="1" t="s">
        <v>596</v>
      </c>
      <c r="C11224" t="str">
        <f>IFERROR(VLOOKUP(B11224,[10]電話端末!$A$2:$E$284,2,FALSE),"不在")</f>
        <v>【横浜】田鹿僚志</v>
      </c>
      <c r="D11224" s="1" t="s">
        <v>616</v>
      </c>
      <c r="E11224" t="str">
        <f>IFERROR(VLOOKUP(D11224,[10]電話端末!$A$2:$E$284,2,FALSE),"不在")</f>
        <v>不在</v>
      </c>
      <c r="F11224" s="1"/>
      <c r="G11224" t="str">
        <f>IFERROR(VLOOKUP(F11224,[10]電話端末!$A$2:$D$284,2,FALSE),"不在")</f>
        <v>不在</v>
      </c>
      <c r="H11224" s="4">
        <v>0</v>
      </c>
      <c r="I11224" s="4">
        <v>0</v>
      </c>
      <c r="K11224">
        <v>2.5103100050668102E+19</v>
      </c>
    </row>
    <row r="11225" spans="1:11" x14ac:dyDescent="0.45">
      <c r="A11225" s="3">
        <v>45961.383414351854</v>
      </c>
      <c r="B11225" s="1" t="s">
        <v>34</v>
      </c>
      <c r="C11225" t="str">
        <f>IFERROR(VLOOKUP(B11225,[10]電話端末!$A$2:$E$284,2,FALSE),"不在")</f>
        <v>【埼玉】細田昌子</v>
      </c>
      <c r="D11225" s="1" t="s">
        <v>37</v>
      </c>
      <c r="E11225" t="str">
        <f>IFERROR(VLOOKUP(D11225,[10]電話端末!$A$2:$E$284,2,FALSE),"不在")</f>
        <v>【千葉】小島佳菜</v>
      </c>
      <c r="F11225" s="1" t="s">
        <v>37</v>
      </c>
      <c r="G11225" t="str">
        <f>IFERROR(VLOOKUP(F11225,[10]電話端末!$A$2:$D$284,2,FALSE),"不在")</f>
        <v>【千葉】小島佳菜</v>
      </c>
      <c r="H11225" s="4">
        <v>48</v>
      </c>
      <c r="I11225" s="4">
        <v>40</v>
      </c>
      <c r="K11225">
        <v>2.5103100050168099E+19</v>
      </c>
    </row>
    <row r="11226" spans="1:11" x14ac:dyDescent="0.45">
      <c r="A11226" s="3">
        <v>45961.381203703706</v>
      </c>
      <c r="B11226" s="1" t="s">
        <v>110</v>
      </c>
      <c r="C11226" t="str">
        <f>IFERROR(VLOOKUP(B11226,[10]電話端末!$A$2:$E$284,2,FALSE),"不在")</f>
        <v>【MF東京】高木幸恵</v>
      </c>
      <c r="D11226" s="1" t="s">
        <v>105</v>
      </c>
      <c r="E11226" t="str">
        <f>IFERROR(VLOOKUP(D11226,[10]電話端末!$A$2:$E$284,2,FALSE),"不在")</f>
        <v>【埼玉】金子友希</v>
      </c>
      <c r="F11226" s="1"/>
      <c r="G11226" t="str">
        <f>IFERROR(VLOOKUP(F11226,[10]電話端末!$A$2:$D$284,2,FALSE),"不在")</f>
        <v>不在</v>
      </c>
      <c r="H11226" s="4">
        <v>23</v>
      </c>
      <c r="I11226" s="4">
        <v>0</v>
      </c>
      <c r="K11226">
        <v>2.51031000448681E+19</v>
      </c>
    </row>
    <row r="11227" spans="1:11" x14ac:dyDescent="0.45">
      <c r="A11227" s="3">
        <v>45961.381064814814</v>
      </c>
      <c r="B11227" s="1" t="s">
        <v>110</v>
      </c>
      <c r="C11227" t="str">
        <f>IFERROR(VLOOKUP(B11227,[10]電話端末!$A$2:$E$284,2,FALSE),"不在")</f>
        <v>【MF東京】高木幸恵</v>
      </c>
      <c r="D11227" s="1" t="s">
        <v>125</v>
      </c>
      <c r="E11227" t="str">
        <f>IFERROR(VLOOKUP(D11227,[10]電話端末!$A$2:$E$284,2,FALSE),"不在")</f>
        <v>【横浜】山﨑啓右</v>
      </c>
      <c r="F11227" s="1"/>
      <c r="G11227" t="str">
        <f>IFERROR(VLOOKUP(F11227,[10]電話端末!$A$2:$D$284,2,FALSE),"不在")</f>
        <v>不在</v>
      </c>
      <c r="H11227" s="4">
        <v>0</v>
      </c>
      <c r="I11227" s="4">
        <v>0</v>
      </c>
      <c r="K11227">
        <v>2.5103100044068098E+19</v>
      </c>
    </row>
    <row r="11228" spans="1:11" x14ac:dyDescent="0.45">
      <c r="A11228" s="3">
        <v>45961.380868055552</v>
      </c>
      <c r="B11228" s="1" t="s">
        <v>19</v>
      </c>
      <c r="C11228" t="str">
        <f>IFERROR(VLOOKUP(B11228,[10]電話端末!$A$2:$E$284,2,FALSE),"不在")</f>
        <v>【福岡】重松宝成</v>
      </c>
      <c r="D11228" s="1" t="s">
        <v>617</v>
      </c>
      <c r="E11228" t="str">
        <f>IFERROR(VLOOKUP(D11228,[10]電話端末!$A$2:$E$284,2,FALSE),"不在")</f>
        <v>不在</v>
      </c>
      <c r="F11228" s="1"/>
      <c r="G11228" t="str">
        <f>IFERROR(VLOOKUP(F11228,[10]電話端末!$A$2:$D$284,2,FALSE),"不在")</f>
        <v>不在</v>
      </c>
      <c r="H11228" s="4">
        <v>0</v>
      </c>
      <c r="I11228" s="4">
        <v>0</v>
      </c>
      <c r="K11228">
        <v>2.51031000433681E+19</v>
      </c>
    </row>
    <row r="11229" spans="1:11" x14ac:dyDescent="0.45">
      <c r="A11229" s="3">
        <v>45961.38076388889</v>
      </c>
      <c r="B11229" s="1" t="s">
        <v>110</v>
      </c>
      <c r="C11229" t="str">
        <f>IFERROR(VLOOKUP(B11229,[10]電話端末!$A$2:$E$284,2,FALSE),"不在")</f>
        <v>【MF東京】高木幸恵</v>
      </c>
      <c r="D11229" s="1" t="s">
        <v>50</v>
      </c>
      <c r="E11229" t="str">
        <f>IFERROR(VLOOKUP(D11229,[10]電話端末!$A$2:$E$284,2,FALSE),"不在")</f>
        <v>【流山】浅沼潤也</v>
      </c>
      <c r="F11229" s="1"/>
      <c r="G11229" t="str">
        <f>IFERROR(VLOOKUP(F11229,[10]電話端末!$A$2:$D$284,2,FALSE),"不在")</f>
        <v>不在</v>
      </c>
      <c r="H11229" s="4">
        <v>10</v>
      </c>
      <c r="I11229" s="4">
        <v>0</v>
      </c>
      <c r="K11229">
        <v>2.5103100042768101E+19</v>
      </c>
    </row>
    <row r="11230" spans="1:11" x14ac:dyDescent="0.45">
      <c r="A11230" s="3">
        <v>45961.380636574075</v>
      </c>
      <c r="B11230" s="1" t="s">
        <v>67</v>
      </c>
      <c r="C11230" t="str">
        <f>IFERROR(VLOOKUP(B11230,[10]電話端末!$A$2:$E$284,2,FALSE),"不在")</f>
        <v>【MF大阪】後垣幸恵</v>
      </c>
      <c r="D11230" s="1" t="s">
        <v>129</v>
      </c>
      <c r="E11230" t="str">
        <f>IFERROR(VLOOKUP(D11230,[10]電話端末!$A$2:$E$284,2,FALSE),"不在")</f>
        <v>【本社総務】赤羽恵理</v>
      </c>
      <c r="F11230" s="1"/>
      <c r="G11230" t="str">
        <f>IFERROR(VLOOKUP(F11230,[10]電話端末!$A$2:$D$284,2,FALSE),"不在")</f>
        <v>不在</v>
      </c>
      <c r="H11230" s="4">
        <v>0</v>
      </c>
      <c r="I11230" s="4">
        <v>0</v>
      </c>
      <c r="K11230">
        <v>2.5103100042468098E+19</v>
      </c>
    </row>
    <row r="11231" spans="1:11" x14ac:dyDescent="0.45">
      <c r="A11231" s="3">
        <v>45961.380185185182</v>
      </c>
      <c r="B11231" s="1" t="s">
        <v>59</v>
      </c>
      <c r="C11231" t="str">
        <f>IFERROR(VLOOKUP(B11231,[10]電話端末!$A$2:$E$284,2,FALSE),"不在")</f>
        <v>【多摩】高久啓汰</v>
      </c>
      <c r="D11231" s="1" t="s">
        <v>154</v>
      </c>
      <c r="E11231" t="str">
        <f>IFERROR(VLOOKUP(D11231,[10]電話端末!$A$2:$E$284,2,FALSE),"不在")</f>
        <v>【横浜】中山満里奈</v>
      </c>
      <c r="F11231" s="1" t="s">
        <v>154</v>
      </c>
      <c r="G11231" t="str">
        <f>IFERROR(VLOOKUP(F11231,[10]電話端末!$A$2:$D$284,2,FALSE),"不在")</f>
        <v>【横浜】中山満里奈</v>
      </c>
      <c r="H11231" s="4">
        <v>77</v>
      </c>
      <c r="I11231" s="4">
        <v>74</v>
      </c>
      <c r="K11231">
        <v>2.5103100041068102E+19</v>
      </c>
    </row>
    <row r="11232" spans="1:11" x14ac:dyDescent="0.45">
      <c r="A11232" s="3">
        <v>45961.38</v>
      </c>
      <c r="B11232" s="1" t="s">
        <v>113</v>
      </c>
      <c r="C11232" t="str">
        <f>IFERROR(VLOOKUP(B11232,[10]電話端末!$A$2:$E$284,2,FALSE),"不在")</f>
        <v>【名古屋】水島奈美</v>
      </c>
      <c r="D11232" s="1" t="s">
        <v>28</v>
      </c>
      <c r="E11232" t="str">
        <f>IFERROR(VLOOKUP(D11232,[10]電話端末!$A$2:$E$284,2,FALSE),"不在")</f>
        <v>【名古屋】大渕温子</v>
      </c>
      <c r="F11232" s="1" t="s">
        <v>28</v>
      </c>
      <c r="G11232" t="str">
        <f>IFERROR(VLOOKUP(F11232,[10]電話端末!$A$2:$D$284,2,FALSE),"不在")</f>
        <v>【名古屋】大渕温子</v>
      </c>
      <c r="H11232" s="4">
        <v>127</v>
      </c>
      <c r="I11232" s="4">
        <v>126</v>
      </c>
      <c r="K11232">
        <v>2.5103100040568099E+19</v>
      </c>
    </row>
    <row r="11233" spans="1:11" x14ac:dyDescent="0.45">
      <c r="A11233" s="3">
        <v>45961.379664351851</v>
      </c>
      <c r="B11233" s="1" t="s">
        <v>19</v>
      </c>
      <c r="C11233" t="str">
        <f>IFERROR(VLOOKUP(B11233,[10]電話端末!$A$2:$E$284,2,FALSE),"不在")</f>
        <v>【福岡】重松宝成</v>
      </c>
      <c r="D11233" s="1" t="s">
        <v>39</v>
      </c>
      <c r="E11233" t="str">
        <f>IFERROR(VLOOKUP(D11233,[10]電話端末!$A$2:$E$284,2,FALSE),"不在")</f>
        <v>【福岡】松尾明日香</v>
      </c>
      <c r="F11233" s="1" t="s">
        <v>39</v>
      </c>
      <c r="G11233" t="str">
        <f>IFERROR(VLOOKUP(F11233,[10]電話端末!$A$2:$D$284,2,FALSE),"不在")</f>
        <v>【福岡】松尾明日香</v>
      </c>
      <c r="H11233" s="4">
        <v>38</v>
      </c>
      <c r="I11233" s="4">
        <v>36</v>
      </c>
      <c r="K11233">
        <v>2.5103100039768101E+19</v>
      </c>
    </row>
    <row r="11234" spans="1:11" x14ac:dyDescent="0.45">
      <c r="A11234" s="3">
        <v>45961.379629629628</v>
      </c>
      <c r="B11234" s="1" t="s">
        <v>164</v>
      </c>
      <c r="C11234" t="str">
        <f>IFERROR(VLOOKUP(B11234,[10]電話端末!$A$2:$E$284,2,FALSE),"不在")</f>
        <v>【流山】蒲原健吾</v>
      </c>
      <c r="D11234" s="1" t="s">
        <v>124</v>
      </c>
      <c r="E11234" t="str">
        <f>IFERROR(VLOOKUP(D11234,[10]電話端末!$A$2:$E$284,2,FALSE),"不在")</f>
        <v>【横浜】川崎瞳</v>
      </c>
      <c r="F11234" s="1" t="s">
        <v>124</v>
      </c>
      <c r="G11234" t="str">
        <f>IFERROR(VLOOKUP(F11234,[10]電話端末!$A$2:$D$284,2,FALSE),"不在")</f>
        <v>【横浜】川崎瞳</v>
      </c>
      <c r="H11234" s="4">
        <v>49</v>
      </c>
      <c r="I11234" s="4">
        <v>46</v>
      </c>
      <c r="K11234">
        <v>2.5103100039568101E+19</v>
      </c>
    </row>
    <row r="11235" spans="1:11" x14ac:dyDescent="0.45">
      <c r="A11235" s="3">
        <v>45961.37871527778</v>
      </c>
      <c r="B11235" s="1" t="s">
        <v>48</v>
      </c>
      <c r="C11235" t="str">
        <f>IFERROR(VLOOKUP(B11235,[10]電話端末!$A$2:$E$284,2,FALSE),"不在")</f>
        <v>【福岡】松添愛</v>
      </c>
      <c r="D11235" s="1" t="s">
        <v>618</v>
      </c>
      <c r="E11235" t="str">
        <f>IFERROR(VLOOKUP(D11235,[10]電話端末!$A$2:$E$284,2,FALSE),"不在")</f>
        <v>不在</v>
      </c>
      <c r="F11235" s="1"/>
      <c r="G11235" t="str">
        <f>IFERROR(VLOOKUP(F11235,[10]電話端末!$A$2:$D$284,2,FALSE),"不在")</f>
        <v>不在</v>
      </c>
      <c r="H11235" s="4">
        <v>0</v>
      </c>
      <c r="I11235" s="4">
        <v>0</v>
      </c>
      <c r="K11235">
        <v>2.5103100037868102E+19</v>
      </c>
    </row>
    <row r="11236" spans="1:11" x14ac:dyDescent="0.45">
      <c r="A11236" s="3">
        <v>45961.377847222226</v>
      </c>
      <c r="B11236" s="1" t="s">
        <v>186</v>
      </c>
      <c r="C11236" t="str">
        <f>IFERROR(VLOOKUP(B11236,[10]電話端末!$A$2:$E$284,2,FALSE),"不在")</f>
        <v>【東京】北林友希</v>
      </c>
      <c r="D11236" s="1" t="s">
        <v>117</v>
      </c>
      <c r="E11236" t="str">
        <f>IFERROR(VLOOKUP(D11236,[10]電話端末!$A$2:$E$284,2,FALSE),"不在")</f>
        <v>【流山】石田拓海</v>
      </c>
      <c r="F11236" s="1"/>
      <c r="G11236" t="str">
        <f>IFERROR(VLOOKUP(F11236,[10]電話端末!$A$2:$D$284,2,FALSE),"不在")</f>
        <v>不在</v>
      </c>
      <c r="H11236" s="4">
        <v>10</v>
      </c>
      <c r="I11236" s="4">
        <v>0</v>
      </c>
      <c r="K11236">
        <v>2.5103100035968098E+19</v>
      </c>
    </row>
    <row r="11237" spans="1:11" x14ac:dyDescent="0.45">
      <c r="A11237" s="3">
        <v>45961.377800925926</v>
      </c>
      <c r="B11237" s="1" t="s">
        <v>124</v>
      </c>
      <c r="C11237" t="str">
        <f>IFERROR(VLOOKUP(B11237,[10]電話端末!$A$2:$E$284,2,FALSE),"不在")</f>
        <v>【横浜】川崎瞳</v>
      </c>
      <c r="D11237" s="1" t="s">
        <v>164</v>
      </c>
      <c r="E11237" t="str">
        <f>IFERROR(VLOOKUP(D11237,[10]電話端末!$A$2:$E$284,2,FALSE),"不在")</f>
        <v>【流山】蒲原健吾</v>
      </c>
      <c r="F11237" s="1"/>
      <c r="G11237" t="str">
        <f>IFERROR(VLOOKUP(F11237,[10]電話端末!$A$2:$D$284,2,FALSE),"不在")</f>
        <v>不在</v>
      </c>
      <c r="H11237" s="4">
        <v>37</v>
      </c>
      <c r="I11237" s="4">
        <v>0</v>
      </c>
      <c r="K11237">
        <v>2.5103100035768099E+19</v>
      </c>
    </row>
    <row r="11238" spans="1:11" x14ac:dyDescent="0.45">
      <c r="A11238" s="3">
        <v>45961.376828703702</v>
      </c>
      <c r="B11238" s="1" t="s">
        <v>19</v>
      </c>
      <c r="C11238" t="str">
        <f>IFERROR(VLOOKUP(B11238,[10]電話端末!$A$2:$E$284,2,FALSE),"不在")</f>
        <v>【福岡】重松宝成</v>
      </c>
      <c r="D11238" s="1" t="s">
        <v>48</v>
      </c>
      <c r="E11238" t="str">
        <f>IFERROR(VLOOKUP(D11238,[10]電話端末!$A$2:$E$284,2,FALSE),"不在")</f>
        <v>【福岡】松添愛</v>
      </c>
      <c r="F11238" s="1" t="s">
        <v>48</v>
      </c>
      <c r="G11238" t="str">
        <f>IFERROR(VLOOKUP(F11238,[10]電話端末!$A$2:$D$284,2,FALSE),"不在")</f>
        <v>【福岡】松添愛</v>
      </c>
      <c r="H11238" s="4">
        <v>107</v>
      </c>
      <c r="I11238" s="4">
        <v>105</v>
      </c>
      <c r="K11238">
        <v>2.5103100033368101E+19</v>
      </c>
    </row>
    <row r="11239" spans="1:11" x14ac:dyDescent="0.45">
      <c r="A11239" s="3">
        <v>45961.376111111109</v>
      </c>
      <c r="B11239" s="1" t="s">
        <v>120</v>
      </c>
      <c r="C11239" t="str">
        <f>IFERROR(VLOOKUP(B11239,[10]電話端末!$A$2:$E$284,2,FALSE),"不在")</f>
        <v>【岡山】岩佐寛子</v>
      </c>
      <c r="D11239" s="1" t="s">
        <v>13</v>
      </c>
      <c r="E11239" t="str">
        <f>IFERROR(VLOOKUP(D11239,[10]電話端末!$A$2:$E$284,2,FALSE),"不在")</f>
        <v>【大阪】川越良隆</v>
      </c>
      <c r="F11239" s="1" t="s">
        <v>13</v>
      </c>
      <c r="G11239" t="str">
        <f>IFERROR(VLOOKUP(F11239,[10]電話端末!$A$2:$D$284,2,FALSE),"不在")</f>
        <v>【大阪】川越良隆</v>
      </c>
      <c r="H11239" s="4">
        <v>43</v>
      </c>
      <c r="I11239" s="4">
        <v>36</v>
      </c>
      <c r="K11239">
        <v>2.5103100031868101E+19</v>
      </c>
    </row>
    <row r="11240" spans="1:11" x14ac:dyDescent="0.45">
      <c r="A11240" s="3">
        <v>45961.375405092593</v>
      </c>
      <c r="B11240" s="1" t="s">
        <v>169</v>
      </c>
      <c r="C11240" t="str">
        <f>IFERROR(VLOOKUP(B11240,[10]電話端末!$A$2:$E$284,2,FALSE),"不在")</f>
        <v>【本社EC】猶貞彩</v>
      </c>
      <c r="D11240" s="1" t="s">
        <v>40</v>
      </c>
      <c r="E11240" t="str">
        <f>IFERROR(VLOOKUP(D11240,[10]電話端末!$A$2:$E$284,2,FALSE),"不在")</f>
        <v>【本社EC】鈴木浩允</v>
      </c>
      <c r="F11240" s="1" t="s">
        <v>40</v>
      </c>
      <c r="G11240" t="str">
        <f>IFERROR(VLOOKUP(F11240,[10]電話端末!$A$2:$D$284,2,FALSE),"不在")</f>
        <v>【本社EC】鈴木浩允</v>
      </c>
      <c r="H11240" s="4">
        <v>184</v>
      </c>
      <c r="I11240" s="4">
        <v>182</v>
      </c>
      <c r="K11240">
        <v>2.51031000304681E+19</v>
      </c>
    </row>
    <row r="11241" spans="1:11" x14ac:dyDescent="0.45">
      <c r="A11241" s="3">
        <v>45961.375138888892</v>
      </c>
      <c r="B11241" s="1" t="s">
        <v>99</v>
      </c>
      <c r="C11241" t="str">
        <f>IFERROR(VLOOKUP(B11241,[10]電話端末!$A$2:$E$284,2,FALSE),"不在")</f>
        <v>【名古屋】玉腰千恵</v>
      </c>
      <c r="D11241" s="1" t="s">
        <v>36</v>
      </c>
      <c r="E11241" t="str">
        <f>IFERROR(VLOOKUP(D11241,[10]電話端末!$A$2:$E$284,2,FALSE),"不在")</f>
        <v>【名古屋】稲垣みちる</v>
      </c>
      <c r="F11241" s="1" t="s">
        <v>36</v>
      </c>
      <c r="G11241" t="str">
        <f>IFERROR(VLOOKUP(F11241,[10]電話端末!$A$2:$D$284,2,FALSE),"不在")</f>
        <v>【名古屋】稲垣みちる</v>
      </c>
      <c r="H11241" s="4">
        <v>54</v>
      </c>
      <c r="I11241" s="4">
        <v>53</v>
      </c>
      <c r="K11241">
        <v>2.5103100030168101E+19</v>
      </c>
    </row>
    <row r="11242" spans="1:11" x14ac:dyDescent="0.45">
      <c r="A11242" s="3">
        <v>45961.3750462963</v>
      </c>
      <c r="B11242" s="1" t="s">
        <v>40</v>
      </c>
      <c r="C11242" t="str">
        <f>IFERROR(VLOOKUP(B11242,[10]電話端末!$A$2:$E$284,2,FALSE),"不在")</f>
        <v>【本社EC】鈴木浩允</v>
      </c>
      <c r="D11242" s="1" t="s">
        <v>169</v>
      </c>
      <c r="E11242" t="str">
        <f>IFERROR(VLOOKUP(D11242,[10]電話端末!$A$2:$E$284,2,FALSE),"不在")</f>
        <v>【本社EC】猶貞彩</v>
      </c>
      <c r="F11242" s="1" t="s">
        <v>169</v>
      </c>
      <c r="G11242" t="str">
        <f>IFERROR(VLOOKUP(F11242,[10]電話端末!$A$2:$D$284,2,FALSE),"不在")</f>
        <v>【本社EC】猶貞彩</v>
      </c>
      <c r="H11242" s="4">
        <v>18</v>
      </c>
      <c r="I11242" s="4">
        <v>10</v>
      </c>
      <c r="K11242">
        <v>2.5103100030068101E+19</v>
      </c>
    </row>
    <row r="11243" spans="1:11" x14ac:dyDescent="0.45">
      <c r="A11243" s="3">
        <v>45961.374282407407</v>
      </c>
      <c r="B11243" s="1" t="s">
        <v>67</v>
      </c>
      <c r="C11243" t="str">
        <f>IFERROR(VLOOKUP(B11243,[10]電話端末!$A$2:$E$284,2,FALSE),"不在")</f>
        <v>【MF大阪】後垣幸恵</v>
      </c>
      <c r="D11243" s="1" t="s">
        <v>41</v>
      </c>
      <c r="E11243" t="str">
        <f>IFERROR(VLOOKUP(D11243,[10]電話端末!$A$2:$E$284,2,FALSE),"不在")</f>
        <v>【大阪】松下愛</v>
      </c>
      <c r="F11243" s="1" t="s">
        <v>41</v>
      </c>
      <c r="G11243" t="str">
        <f>IFERROR(VLOOKUP(F11243,[10]電話端末!$A$2:$D$284,2,FALSE),"不在")</f>
        <v>【大阪】松下愛</v>
      </c>
      <c r="H11243" s="4">
        <v>100</v>
      </c>
      <c r="I11243" s="4">
        <v>96</v>
      </c>
      <c r="K11243">
        <v>2.51031000287681E+19</v>
      </c>
    </row>
    <row r="11244" spans="1:11" x14ac:dyDescent="0.45">
      <c r="A11244" s="3">
        <v>45961.374027777776</v>
      </c>
      <c r="B11244" s="1" t="s">
        <v>227</v>
      </c>
      <c r="C11244" t="str">
        <f>IFERROR(VLOOKUP(B11244,[10]電話端末!$A$2:$E$284,2,FALSE),"不在")</f>
        <v>【大阪】榎本優生</v>
      </c>
      <c r="D11244" s="1" t="s">
        <v>104</v>
      </c>
      <c r="E11244" t="str">
        <f>IFERROR(VLOOKUP(D11244,[10]電話端末!$A$2:$E$284,2,FALSE),"不在")</f>
        <v>【岡山】矢野夏絵</v>
      </c>
      <c r="F11244" s="1" t="s">
        <v>104</v>
      </c>
      <c r="G11244" t="str">
        <f>IFERROR(VLOOKUP(F11244,[10]電話端末!$A$2:$D$284,2,FALSE),"不在")</f>
        <v>【岡山】矢野夏絵</v>
      </c>
      <c r="H11244" s="4">
        <v>94</v>
      </c>
      <c r="I11244" s="4">
        <v>83</v>
      </c>
      <c r="K11244">
        <v>2.5103100028268102E+19</v>
      </c>
    </row>
    <row r="11245" spans="1:11" x14ac:dyDescent="0.45">
      <c r="A11245" s="3">
        <v>45961.372407407405</v>
      </c>
      <c r="B11245" s="1" t="s">
        <v>59</v>
      </c>
      <c r="C11245" t="str">
        <f>IFERROR(VLOOKUP(B11245,[10]電話端末!$A$2:$E$284,2,FALSE),"不在")</f>
        <v>【多摩】高久啓汰</v>
      </c>
      <c r="D11245" s="1" t="s">
        <v>178</v>
      </c>
      <c r="E11245" t="str">
        <f>IFERROR(VLOOKUP(D11245,[10]電話端末!$A$2:$E$284,2,FALSE),"不在")</f>
        <v>【多摩】佐々木大樹</v>
      </c>
      <c r="F11245" s="1" t="s">
        <v>178</v>
      </c>
      <c r="G11245" t="str">
        <f>IFERROR(VLOOKUP(F11245,[10]電話端末!$A$2:$D$284,2,FALSE),"不在")</f>
        <v>【多摩】佐々木大樹</v>
      </c>
      <c r="H11245" s="4">
        <v>60</v>
      </c>
      <c r="I11245" s="4">
        <v>59</v>
      </c>
      <c r="K11245">
        <v>2.5103100026968101E+19</v>
      </c>
    </row>
    <row r="11246" spans="1:11" x14ac:dyDescent="0.45">
      <c r="A11246" s="3">
        <v>45961.363379629627</v>
      </c>
      <c r="B11246" s="1" t="s">
        <v>59</v>
      </c>
      <c r="C11246" t="str">
        <f>IFERROR(VLOOKUP(B11246,[10]電話端末!$A$2:$E$284,2,FALSE),"不在")</f>
        <v>【多摩】高久啓汰</v>
      </c>
      <c r="D11246" s="1" t="s">
        <v>154</v>
      </c>
      <c r="E11246" t="str">
        <f>IFERROR(VLOOKUP(D11246,[10]電話端末!$A$2:$E$284,2,FALSE),"不在")</f>
        <v>【横浜】中山満里奈</v>
      </c>
      <c r="F11246" s="1" t="s">
        <v>154</v>
      </c>
      <c r="G11246" t="str">
        <f>IFERROR(VLOOKUP(F11246,[10]電話端末!$A$2:$D$284,2,FALSE),"不在")</f>
        <v>【横浜】中山満里奈</v>
      </c>
      <c r="H11246" s="4">
        <v>75</v>
      </c>
      <c r="I11246" s="4">
        <v>72</v>
      </c>
      <c r="K11246">
        <v>2.51031000177681E+19</v>
      </c>
    </row>
    <row r="11247" spans="1:11" x14ac:dyDescent="0.45">
      <c r="A11247" s="3">
        <v>45961.362476851849</v>
      </c>
      <c r="B11247" s="1" t="s">
        <v>125</v>
      </c>
      <c r="C11247" t="str">
        <f>IFERROR(VLOOKUP(B11247,[10]電話端末!$A$2:$E$284,2,FALSE),"不在")</f>
        <v>【横浜】山﨑啓右</v>
      </c>
      <c r="D11247" s="1" t="s">
        <v>54</v>
      </c>
      <c r="E11247" t="str">
        <f>IFERROR(VLOOKUP(D11247,[10]電話端末!$A$2:$E$284,2,FALSE),"不在")</f>
        <v>【東京】着信グループ</v>
      </c>
      <c r="F11247" s="1" t="s">
        <v>60</v>
      </c>
      <c r="G11247" t="str">
        <f>IFERROR(VLOOKUP(F11247,[10]電話端末!$A$2:$D$284,2,FALSE),"不在")</f>
        <v>【東京】林まど佳</v>
      </c>
      <c r="H11247" s="4">
        <v>29</v>
      </c>
      <c r="I11247" s="4">
        <v>26</v>
      </c>
      <c r="K11247">
        <v>2.5103100016868098E+19</v>
      </c>
    </row>
    <row r="11248" spans="1:11" x14ac:dyDescent="0.45">
      <c r="A11248" s="3">
        <v>45961.361793981479</v>
      </c>
      <c r="B11248" s="1" t="s">
        <v>59</v>
      </c>
      <c r="C11248" t="str">
        <f>IFERROR(VLOOKUP(B11248,[10]電話端末!$A$2:$E$284,2,FALSE),"不在")</f>
        <v>【多摩】高久啓汰</v>
      </c>
      <c r="D11248" s="1" t="s">
        <v>154</v>
      </c>
      <c r="E11248" t="str">
        <f>IFERROR(VLOOKUP(D11248,[10]電話端末!$A$2:$E$284,2,FALSE),"不在")</f>
        <v>【横浜】中山満里奈</v>
      </c>
      <c r="F11248" s="1"/>
      <c r="G11248" t="str">
        <f>IFERROR(VLOOKUP(F11248,[10]電話端末!$A$2:$D$284,2,FALSE),"不在")</f>
        <v>不在</v>
      </c>
      <c r="H11248" s="4">
        <v>1</v>
      </c>
      <c r="I11248" s="4">
        <v>0</v>
      </c>
      <c r="K11248">
        <v>2.51031000162681E+19</v>
      </c>
    </row>
    <row r="11249" spans="1:11" x14ac:dyDescent="0.45">
      <c r="A11249" s="3">
        <v>45961.360763888886</v>
      </c>
      <c r="B11249" s="1" t="s">
        <v>45</v>
      </c>
      <c r="C11249" t="str">
        <f>IFERROR(VLOOKUP(B11249,[10]電話端末!$A$2:$E$284,2,FALSE),"不在")</f>
        <v>【岡山】岸本麻衣子</v>
      </c>
      <c r="D11249" s="1" t="s">
        <v>619</v>
      </c>
      <c r="E11249" t="str">
        <f>IFERROR(VLOOKUP(D11249,[10]電話端末!$A$2:$E$284,2,FALSE),"不在")</f>
        <v>不在</v>
      </c>
      <c r="F11249" s="1"/>
      <c r="G11249" t="str">
        <f>IFERROR(VLOOKUP(F11249,[10]電話端末!$A$2:$D$284,2,FALSE),"不在")</f>
        <v>不在</v>
      </c>
      <c r="H11249" s="4">
        <v>0</v>
      </c>
      <c r="I11249" s="4">
        <v>0</v>
      </c>
      <c r="K11249">
        <v>2.5103100015268098E+19</v>
      </c>
    </row>
    <row r="11250" spans="1:11" x14ac:dyDescent="0.45">
      <c r="A11250" s="3">
        <v>45961.360543981478</v>
      </c>
      <c r="B11250" s="1" t="s">
        <v>125</v>
      </c>
      <c r="C11250" t="str">
        <f>IFERROR(VLOOKUP(B11250,[10]電話端末!$A$2:$E$284,2,FALSE),"不在")</f>
        <v>【横浜】山﨑啓右</v>
      </c>
      <c r="D11250" s="1" t="s">
        <v>110</v>
      </c>
      <c r="E11250" t="str">
        <f>IFERROR(VLOOKUP(D11250,[10]電話端末!$A$2:$E$284,2,FALSE),"不在")</f>
        <v>【MF東京】高木幸恵</v>
      </c>
      <c r="F11250" s="1" t="s">
        <v>185</v>
      </c>
      <c r="G11250" t="str">
        <f>IFERROR(VLOOKUP(F11250,[10]電話端末!$A$2:$D$284,2,FALSE),"不在")</f>
        <v>【MF東京】伊達幸子</v>
      </c>
      <c r="H11250" s="4">
        <v>39</v>
      </c>
      <c r="I11250" s="4">
        <v>32</v>
      </c>
      <c r="K11250">
        <v>2.5103100014968099E+19</v>
      </c>
    </row>
    <row r="11251" spans="1:11" x14ac:dyDescent="0.45">
      <c r="A11251" s="3">
        <v>45961.357488425929</v>
      </c>
      <c r="B11251" s="1" t="s">
        <v>27</v>
      </c>
      <c r="C11251" t="str">
        <f>IFERROR(VLOOKUP(B11251,[10]電話端末!$A$2:$E$284,2,FALSE),"不在")</f>
        <v>【本社在庫物流課】黒田靖広</v>
      </c>
      <c r="D11251" s="1" t="s">
        <v>49</v>
      </c>
      <c r="E11251" t="str">
        <f>IFERROR(VLOOKUP(D11251,[10]電話端末!$A$2:$E$284,2,FALSE),"不在")</f>
        <v>【流山】鴻池千紗都</v>
      </c>
      <c r="F11251" s="1" t="s">
        <v>49</v>
      </c>
      <c r="G11251" t="str">
        <f>IFERROR(VLOOKUP(F11251,[10]電話端末!$A$2:$D$284,2,FALSE),"不在")</f>
        <v>【流山】鴻池千紗都</v>
      </c>
      <c r="H11251" s="4">
        <v>100</v>
      </c>
      <c r="I11251" s="4">
        <v>97</v>
      </c>
      <c r="K11251">
        <v>2.5103100012068098E+19</v>
      </c>
    </row>
    <row r="11252" spans="1:11" x14ac:dyDescent="0.45">
      <c r="A11252" s="3">
        <v>45961.354722222219</v>
      </c>
      <c r="B11252" s="1" t="s">
        <v>59</v>
      </c>
      <c r="C11252" t="str">
        <f>IFERROR(VLOOKUP(B11252,[10]電話端末!$A$2:$E$284,2,FALSE),"不在")</f>
        <v>【多摩】高久啓汰</v>
      </c>
      <c r="D11252" s="1" t="s">
        <v>154</v>
      </c>
      <c r="E11252" t="str">
        <f>IFERROR(VLOOKUP(D11252,[10]電話端末!$A$2:$E$284,2,FALSE),"不在")</f>
        <v>【横浜】中山満里奈</v>
      </c>
      <c r="F11252" s="1" t="s">
        <v>154</v>
      </c>
      <c r="G11252" t="str">
        <f>IFERROR(VLOOKUP(F11252,[10]電話端末!$A$2:$D$284,2,FALSE),"不在")</f>
        <v>【横浜】中山満里奈</v>
      </c>
      <c r="H11252" s="4">
        <v>62</v>
      </c>
      <c r="I11252" s="4">
        <v>59</v>
      </c>
      <c r="K11252">
        <v>2.5103100010568102E+19</v>
      </c>
    </row>
    <row r="11253" spans="1:11" x14ac:dyDescent="0.45">
      <c r="A11253" s="3">
        <v>45961.338368055556</v>
      </c>
      <c r="B11253" s="1" t="s">
        <v>40</v>
      </c>
      <c r="C11253" t="str">
        <f>IFERROR(VLOOKUP(B11253,[10]電話端末!$A$2:$E$284,2,FALSE),"不在")</f>
        <v>【本社EC】鈴木浩允</v>
      </c>
      <c r="D11253" s="1" t="s">
        <v>177</v>
      </c>
      <c r="E11253" t="str">
        <f>IFERROR(VLOOKUP(D11253,[10]電話端末!$A$2:$E$284,2,FALSE),"不在")</f>
        <v>【MF大阪】大村達也</v>
      </c>
      <c r="F11253" s="1" t="s">
        <v>177</v>
      </c>
      <c r="G11253" t="str">
        <f>IFERROR(VLOOKUP(F11253,[10]電話端末!$A$2:$D$284,2,FALSE),"不在")</f>
        <v>【MF大阪】大村達也</v>
      </c>
      <c r="H11253" s="4">
        <v>44</v>
      </c>
      <c r="I11253" s="4">
        <v>42</v>
      </c>
      <c r="K11253">
        <v>2.5103100006068101E+19</v>
      </c>
    </row>
    <row r="11254" spans="1:11" x14ac:dyDescent="0.45">
      <c r="A11254" s="3">
        <v>45961.338229166664</v>
      </c>
      <c r="B11254" s="1" t="s">
        <v>177</v>
      </c>
      <c r="C11254" t="str">
        <f>IFERROR(VLOOKUP(B11254,[10]電話端末!$A$2:$E$284,2,FALSE),"不在")</f>
        <v>【MF大阪】大村達也</v>
      </c>
      <c r="D11254" s="1" t="s">
        <v>40</v>
      </c>
      <c r="E11254" t="str">
        <f>IFERROR(VLOOKUP(D11254,[10]電話端末!$A$2:$E$284,2,FALSE),"不在")</f>
        <v>【本社EC】鈴木浩允</v>
      </c>
      <c r="F11254" s="1"/>
      <c r="G11254" t="str">
        <f>IFERROR(VLOOKUP(F11254,[10]電話端末!$A$2:$D$284,2,FALSE),"不在")</f>
        <v>不在</v>
      </c>
      <c r="H11254" s="4">
        <v>8</v>
      </c>
      <c r="I11254" s="4">
        <v>0</v>
      </c>
      <c r="K11254">
        <v>2.5103100005968101E+19</v>
      </c>
    </row>
    <row r="11255" spans="1:11" x14ac:dyDescent="0.45">
      <c r="A11255" s="3">
        <v>45961.324872685182</v>
      </c>
      <c r="B11255" s="1" t="s">
        <v>40</v>
      </c>
      <c r="C11255" t="str">
        <f>IFERROR(VLOOKUP(B11255,[10]電話端末!$A$2:$E$284,2,FALSE),"不在")</f>
        <v>【本社EC】鈴木浩允</v>
      </c>
      <c r="D11255" s="1" t="s">
        <v>177</v>
      </c>
      <c r="E11255" t="str">
        <f>IFERROR(VLOOKUP(D11255,[10]電話端末!$A$2:$E$284,2,FALSE),"不在")</f>
        <v>【MF大阪】大村達也</v>
      </c>
      <c r="F11255" s="1" t="s">
        <v>177</v>
      </c>
      <c r="G11255" t="str">
        <f>IFERROR(VLOOKUP(F11255,[10]電話端末!$A$2:$D$284,2,FALSE),"不在")</f>
        <v>【MF大阪】大村達也</v>
      </c>
      <c r="H11255" s="4">
        <v>73</v>
      </c>
      <c r="I11255" s="4">
        <v>70</v>
      </c>
      <c r="K11255">
        <v>2.51031000050681E+19</v>
      </c>
    </row>
    <row r="11256" spans="1:11" x14ac:dyDescent="0.45">
      <c r="A11256" s="3">
        <v>45960.771215277775</v>
      </c>
      <c r="B11256" s="1" t="s">
        <v>83</v>
      </c>
      <c r="C11256" t="str">
        <f>IFERROR(VLOOKUP(B11256,[10]電話端末!$A$2:$E$284,2,FALSE),"不在")</f>
        <v>【札幌】舘合庸介</v>
      </c>
      <c r="D11256" s="1" t="s">
        <v>143</v>
      </c>
      <c r="E11256" t="str">
        <f>IFERROR(VLOOKUP(D11256,[10]電話端末!$A$2:$E$284,2,FALSE),"不在")</f>
        <v>【仙台】高橋哲也</v>
      </c>
      <c r="F11256" s="1" t="s">
        <v>143</v>
      </c>
      <c r="G11256" t="str">
        <f>IFERROR(VLOOKUP(F11256,[10]電話端末!$A$2:$D$284,2,FALSE),"不在")</f>
        <v>【仙台】高橋哲也</v>
      </c>
      <c r="H11256" s="4">
        <v>130</v>
      </c>
      <c r="I11256" s="4">
        <v>127</v>
      </c>
      <c r="K11256">
        <v>2.5103000626368098E+19</v>
      </c>
    </row>
    <row r="11257" spans="1:11" x14ac:dyDescent="0.45">
      <c r="A11257" s="3">
        <v>45960.768252314818</v>
      </c>
      <c r="B11257" s="1" t="s">
        <v>67</v>
      </c>
      <c r="C11257" t="str">
        <f>IFERROR(VLOOKUP(B11257,[10]電話端末!$A$2:$E$284,2,FALSE),"不在")</f>
        <v>【MF大阪】後垣幸恵</v>
      </c>
      <c r="D11257" s="1" t="s">
        <v>40</v>
      </c>
      <c r="E11257" t="str">
        <f>IFERROR(VLOOKUP(D11257,[10]電話端末!$A$2:$E$284,2,FALSE),"不在")</f>
        <v>【本社EC】鈴木浩允</v>
      </c>
      <c r="F11257" s="1" t="s">
        <v>40</v>
      </c>
      <c r="G11257" t="str">
        <f>IFERROR(VLOOKUP(F11257,[10]電話端末!$A$2:$D$284,2,FALSE),"不在")</f>
        <v>【本社EC】鈴木浩允</v>
      </c>
      <c r="H11257" s="4">
        <v>1453</v>
      </c>
      <c r="I11257" s="4">
        <v>1448</v>
      </c>
      <c r="K11257">
        <v>2.5103000626168099E+19</v>
      </c>
    </row>
    <row r="11258" spans="1:11" x14ac:dyDescent="0.45">
      <c r="A11258" s="3">
        <v>45960.758599537039</v>
      </c>
      <c r="B11258" s="1" t="s">
        <v>42</v>
      </c>
      <c r="C11258" t="str">
        <f>IFERROR(VLOOKUP(B11258,[10]電話端末!$A$2:$E$284,2,FALSE),"不在")</f>
        <v>【熊本】中村翔</v>
      </c>
      <c r="D11258" s="1" t="s">
        <v>39</v>
      </c>
      <c r="E11258" t="str">
        <f>IFERROR(VLOOKUP(D11258,[10]電話端末!$A$2:$E$284,2,FALSE),"不在")</f>
        <v>【福岡】松尾明日香</v>
      </c>
      <c r="F11258" s="1" t="s">
        <v>39</v>
      </c>
      <c r="G11258" t="str">
        <f>IFERROR(VLOOKUP(F11258,[10]電話端末!$A$2:$D$284,2,FALSE),"不在")</f>
        <v>【福岡】松尾明日香</v>
      </c>
      <c r="H11258" s="4">
        <v>202</v>
      </c>
      <c r="I11258" s="4">
        <v>198</v>
      </c>
      <c r="K11258">
        <v>2.51030006255681E+19</v>
      </c>
    </row>
    <row r="11259" spans="1:11" x14ac:dyDescent="0.45">
      <c r="A11259" s="3">
        <v>45960.75236111111</v>
      </c>
      <c r="B11259" s="1" t="s">
        <v>49</v>
      </c>
      <c r="C11259" t="str">
        <f>IFERROR(VLOOKUP(B11259,[10]電話端末!$A$2:$E$284,2,FALSE),"不在")</f>
        <v>【流山】鴻池千紗都</v>
      </c>
      <c r="D11259" s="1" t="s">
        <v>73</v>
      </c>
      <c r="E11259" t="str">
        <f>IFERROR(VLOOKUP(D11259,[10]電話端末!$A$2:$E$284,2,FALSE),"不在")</f>
        <v>【東京】豊島亮</v>
      </c>
      <c r="F11259" s="1"/>
      <c r="G11259" t="str">
        <f>IFERROR(VLOOKUP(F11259,[10]電話端末!$A$2:$D$284,2,FALSE),"不在")</f>
        <v>不在</v>
      </c>
      <c r="H11259" s="4">
        <v>2</v>
      </c>
      <c r="I11259" s="4">
        <v>0</v>
      </c>
      <c r="K11259">
        <v>2.5103000624368099E+19</v>
      </c>
    </row>
    <row r="11260" spans="1:11" x14ac:dyDescent="0.45">
      <c r="A11260" s="3">
        <v>45960.752337962964</v>
      </c>
      <c r="B11260" s="1" t="s">
        <v>129</v>
      </c>
      <c r="C11260" t="str">
        <f>IFERROR(VLOOKUP(B11260,[10]電話端末!$A$2:$E$284,2,FALSE),"不在")</f>
        <v>【本社総務】赤羽恵理</v>
      </c>
      <c r="D11260" s="1" t="s">
        <v>67</v>
      </c>
      <c r="E11260" t="str">
        <f>IFERROR(VLOOKUP(D11260,[10]電話端末!$A$2:$E$284,2,FALSE),"不在")</f>
        <v>【MF大阪】後垣幸恵</v>
      </c>
      <c r="F11260" s="1" t="s">
        <v>67</v>
      </c>
      <c r="G11260" t="str">
        <f>IFERROR(VLOOKUP(F11260,[10]電話端末!$A$2:$D$284,2,FALSE),"不在")</f>
        <v>【MF大阪】後垣幸恵</v>
      </c>
      <c r="H11260" s="4">
        <v>267</v>
      </c>
      <c r="I11260" s="4">
        <v>265</v>
      </c>
      <c r="K11260">
        <v>2.51030006242681E+19</v>
      </c>
    </row>
    <row r="11261" spans="1:11" x14ac:dyDescent="0.45">
      <c r="A11261" s="3">
        <v>45960.750335648147</v>
      </c>
      <c r="B11261" s="1" t="s">
        <v>105</v>
      </c>
      <c r="C11261" t="str">
        <f>IFERROR(VLOOKUP(B11261,[10]電話端末!$A$2:$E$284,2,FALSE),"不在")</f>
        <v>【埼玉】金子友希</v>
      </c>
      <c r="D11261" s="1" t="s">
        <v>37</v>
      </c>
      <c r="E11261" t="str">
        <f>IFERROR(VLOOKUP(D11261,[10]電話端末!$A$2:$E$284,2,FALSE),"不在")</f>
        <v>【千葉】小島佳菜</v>
      </c>
      <c r="F11261" s="1" t="s">
        <v>37</v>
      </c>
      <c r="G11261" t="str">
        <f>IFERROR(VLOOKUP(F11261,[10]電話端末!$A$2:$D$284,2,FALSE),"不在")</f>
        <v>【千葉】小島佳菜</v>
      </c>
      <c r="H11261" s="4">
        <v>38</v>
      </c>
      <c r="I11261" s="4">
        <v>34</v>
      </c>
      <c r="K11261">
        <v>2.5103000623768101E+19</v>
      </c>
    </row>
    <row r="11262" spans="1:11" x14ac:dyDescent="0.45">
      <c r="A11262" s="3">
        <v>45960.747800925928</v>
      </c>
      <c r="B11262" s="1" t="s">
        <v>164</v>
      </c>
      <c r="C11262" t="str">
        <f>IFERROR(VLOOKUP(B11262,[10]電話端末!$A$2:$E$284,2,FALSE),"不在")</f>
        <v>【流山】蒲原健吾</v>
      </c>
      <c r="D11262" s="1" t="s">
        <v>34</v>
      </c>
      <c r="E11262" t="str">
        <f>IFERROR(VLOOKUP(D11262,[10]電話端末!$A$2:$E$284,2,FALSE),"不在")</f>
        <v>【埼玉】細田昌子</v>
      </c>
      <c r="F11262" s="1" t="s">
        <v>34</v>
      </c>
      <c r="G11262" t="str">
        <f>IFERROR(VLOOKUP(F11262,[10]電話端末!$A$2:$D$284,2,FALSE),"不在")</f>
        <v>【埼玉】細田昌子</v>
      </c>
      <c r="H11262" s="4">
        <v>70</v>
      </c>
      <c r="I11262" s="4">
        <v>65</v>
      </c>
      <c r="K11262">
        <v>2.5103000622868099E+19</v>
      </c>
    </row>
    <row r="11263" spans="1:11" x14ac:dyDescent="0.45">
      <c r="A11263" s="3">
        <v>45960.744803240741</v>
      </c>
      <c r="B11263" s="1" t="s">
        <v>42</v>
      </c>
      <c r="C11263" t="str">
        <f>IFERROR(VLOOKUP(B11263,[10]電話端末!$A$2:$E$284,2,FALSE),"不在")</f>
        <v>【熊本】中村翔</v>
      </c>
      <c r="D11263" s="1" t="s">
        <v>48</v>
      </c>
      <c r="E11263" t="str">
        <f>IFERROR(VLOOKUP(D11263,[10]電話端末!$A$2:$E$284,2,FALSE),"不在")</f>
        <v>【福岡】松添愛</v>
      </c>
      <c r="F11263" s="1"/>
      <c r="G11263" t="str">
        <f>IFERROR(VLOOKUP(F11263,[10]電話端末!$A$2:$D$284,2,FALSE),"不在")</f>
        <v>不在</v>
      </c>
      <c r="H11263" s="4">
        <v>0</v>
      </c>
      <c r="I11263" s="4">
        <v>0</v>
      </c>
      <c r="K11263">
        <v>2.5103000621868102E+19</v>
      </c>
    </row>
    <row r="11264" spans="1:11" x14ac:dyDescent="0.45">
      <c r="A11264" s="3">
        <v>45960.744560185187</v>
      </c>
      <c r="B11264" s="1" t="s">
        <v>42</v>
      </c>
      <c r="C11264" t="str">
        <f>IFERROR(VLOOKUP(B11264,[10]電話端末!$A$2:$E$284,2,FALSE),"不在")</f>
        <v>【熊本】中村翔</v>
      </c>
      <c r="D11264" s="1" t="s">
        <v>38</v>
      </c>
      <c r="E11264" t="str">
        <f>IFERROR(VLOOKUP(D11264,[10]電話端末!$A$2:$E$284,2,FALSE),"不在")</f>
        <v>【福岡】山崎芹奈</v>
      </c>
      <c r="F11264" s="1"/>
      <c r="G11264" t="str">
        <f>IFERROR(VLOOKUP(F11264,[10]電話端末!$A$2:$D$284,2,FALSE),"不在")</f>
        <v>不在</v>
      </c>
      <c r="H11264" s="4">
        <v>13</v>
      </c>
      <c r="I11264" s="4">
        <v>0</v>
      </c>
      <c r="K11264">
        <v>2.5103000621668098E+19</v>
      </c>
    </row>
    <row r="11265" spans="1:11" x14ac:dyDescent="0.45">
      <c r="A11265" s="3">
        <v>45960.741736111115</v>
      </c>
      <c r="B11265" s="1" t="s">
        <v>19</v>
      </c>
      <c r="C11265" t="str">
        <f>IFERROR(VLOOKUP(B11265,[10]電話端末!$A$2:$E$284,2,FALSE),"不在")</f>
        <v>【福岡】重松宝成</v>
      </c>
      <c r="D11265" s="1" t="s">
        <v>35</v>
      </c>
      <c r="E11265" t="str">
        <f>IFERROR(VLOOKUP(D11265,[10]電話端末!$A$2:$E$284,2,FALSE),"不在")</f>
        <v>【広島】小先純平</v>
      </c>
      <c r="F11265" s="1" t="s">
        <v>35</v>
      </c>
      <c r="G11265" t="str">
        <f>IFERROR(VLOOKUP(F11265,[10]電話端末!$A$2:$D$284,2,FALSE),"不在")</f>
        <v>【広島】小先純平</v>
      </c>
      <c r="H11265" s="4">
        <v>51</v>
      </c>
      <c r="I11265" s="4">
        <v>49</v>
      </c>
      <c r="K11265">
        <v>2.5103000619868099E+19</v>
      </c>
    </row>
    <row r="11266" spans="1:11" x14ac:dyDescent="0.45">
      <c r="A11266" s="3">
        <v>45960.741388888891</v>
      </c>
      <c r="B11266" s="1" t="s">
        <v>37</v>
      </c>
      <c r="C11266" t="str">
        <f>IFERROR(VLOOKUP(B11266,[10]電話端末!$A$2:$E$284,2,FALSE),"不在")</f>
        <v>【千葉】小島佳菜</v>
      </c>
      <c r="D11266" s="1" t="s">
        <v>62</v>
      </c>
      <c r="E11266" t="str">
        <f>IFERROR(VLOOKUP(D11266,[10]電話端末!$A$2:$E$284,2,FALSE),"不在")</f>
        <v>【横浜】着信グループ</v>
      </c>
      <c r="F11266" s="1" t="s">
        <v>154</v>
      </c>
      <c r="G11266" t="str">
        <f>IFERROR(VLOOKUP(F11266,[10]電話端末!$A$2:$D$284,2,FALSE),"不在")</f>
        <v>【横浜】中山満里奈</v>
      </c>
      <c r="H11266" s="4">
        <v>36</v>
      </c>
      <c r="I11266" s="4">
        <v>33</v>
      </c>
      <c r="K11266">
        <v>2.5103000619668099E+19</v>
      </c>
    </row>
    <row r="11267" spans="1:11" x14ac:dyDescent="0.45">
      <c r="A11267" s="3">
        <v>45960.741157407407</v>
      </c>
      <c r="B11267" s="1" t="s">
        <v>37</v>
      </c>
      <c r="C11267" t="str">
        <f>IFERROR(VLOOKUP(B11267,[10]電話端末!$A$2:$E$284,2,FALSE),"不在")</f>
        <v>【千葉】小島佳菜</v>
      </c>
      <c r="D11267" s="1" t="s">
        <v>30</v>
      </c>
      <c r="E11267" t="str">
        <f>IFERROR(VLOOKUP(D11267,[10]電話端末!$A$2:$E$284,2,FALSE),"不在")</f>
        <v>【横浜】吉田玲</v>
      </c>
      <c r="F11267" s="1"/>
      <c r="G11267" t="str">
        <f>IFERROR(VLOOKUP(F11267,[10]電話端末!$A$2:$D$284,2,FALSE),"不在")</f>
        <v>不在</v>
      </c>
      <c r="H11267" s="4">
        <v>17</v>
      </c>
      <c r="I11267" s="4">
        <v>0</v>
      </c>
      <c r="K11267">
        <v>2.51030006194681E+19</v>
      </c>
    </row>
    <row r="11268" spans="1:11" x14ac:dyDescent="0.45">
      <c r="A11268" s="3">
        <v>45960.740636574075</v>
      </c>
      <c r="B11268" s="1" t="s">
        <v>27</v>
      </c>
      <c r="C11268" t="str">
        <f>IFERROR(VLOOKUP(B11268,[10]電話端末!$A$2:$E$284,2,FALSE),"不在")</f>
        <v>【本社在庫物流課】黒田靖広</v>
      </c>
      <c r="D11268" s="1" t="s">
        <v>28</v>
      </c>
      <c r="E11268" t="str">
        <f>IFERROR(VLOOKUP(D11268,[10]電話端末!$A$2:$E$284,2,FALSE),"不在")</f>
        <v>【名古屋】大渕温子</v>
      </c>
      <c r="F11268" s="1" t="s">
        <v>28</v>
      </c>
      <c r="G11268" t="str">
        <f>IFERROR(VLOOKUP(F11268,[10]電話端末!$A$2:$D$284,2,FALSE),"不在")</f>
        <v>【名古屋】大渕温子</v>
      </c>
      <c r="H11268" s="4">
        <v>114</v>
      </c>
      <c r="I11268" s="4">
        <v>111</v>
      </c>
      <c r="K11268">
        <v>2.51030006192681E+19</v>
      </c>
    </row>
    <row r="11269" spans="1:11" x14ac:dyDescent="0.45">
      <c r="A11269" s="3">
        <v>45960.738981481481</v>
      </c>
      <c r="B11269" s="1" t="s">
        <v>34</v>
      </c>
      <c r="C11269" t="str">
        <f>IFERROR(VLOOKUP(B11269,[10]電話端末!$A$2:$E$284,2,FALSE),"不在")</f>
        <v>【埼玉】細田昌子</v>
      </c>
      <c r="D11269" s="1" t="s">
        <v>154</v>
      </c>
      <c r="E11269" t="str">
        <f>IFERROR(VLOOKUP(D11269,[10]電話端末!$A$2:$E$284,2,FALSE),"不在")</f>
        <v>【横浜】中山満里奈</v>
      </c>
      <c r="F11269" s="1" t="s">
        <v>154</v>
      </c>
      <c r="G11269" t="str">
        <f>IFERROR(VLOOKUP(F11269,[10]電話端末!$A$2:$D$284,2,FALSE),"不在")</f>
        <v>【横浜】中山満里奈</v>
      </c>
      <c r="H11269" s="4">
        <v>27</v>
      </c>
      <c r="I11269" s="4">
        <v>24</v>
      </c>
      <c r="K11269">
        <v>2.5103000618468098E+19</v>
      </c>
    </row>
    <row r="11270" spans="1:11" x14ac:dyDescent="0.45">
      <c r="A11270" s="3">
        <v>45960.738634259258</v>
      </c>
      <c r="B11270" s="1" t="s">
        <v>23</v>
      </c>
      <c r="C11270" t="str">
        <f>IFERROR(VLOOKUP(B11270,[10]電話端末!$A$2:$E$284,2,FALSE),"不在")</f>
        <v>【本社購買】山口泰彦</v>
      </c>
      <c r="D11270" s="1" t="s">
        <v>22</v>
      </c>
      <c r="E11270" t="str">
        <f>IFERROR(VLOOKUP(D11270,[10]電話端末!$A$2:$E$284,2,FALSE),"不在")</f>
        <v>【東京】西垣彩</v>
      </c>
      <c r="F11270" s="1" t="s">
        <v>22</v>
      </c>
      <c r="G11270" t="str">
        <f>IFERROR(VLOOKUP(F11270,[10]電話端末!$A$2:$D$284,2,FALSE),"不在")</f>
        <v>【東京】西垣彩</v>
      </c>
      <c r="H11270" s="4">
        <v>34</v>
      </c>
      <c r="I11270" s="4">
        <v>32</v>
      </c>
      <c r="K11270">
        <v>2.5103000618268099E+19</v>
      </c>
    </row>
    <row r="11271" spans="1:11" x14ac:dyDescent="0.45">
      <c r="A11271" s="3">
        <v>45960.737488425926</v>
      </c>
      <c r="B11271" s="1" t="s">
        <v>23</v>
      </c>
      <c r="C11271" t="str">
        <f>IFERROR(VLOOKUP(B11271,[10]電話端末!$A$2:$E$284,2,FALSE),"不在")</f>
        <v>【本社購買】山口泰彦</v>
      </c>
      <c r="D11271" s="1" t="s">
        <v>29</v>
      </c>
      <c r="E11271" t="str">
        <f>IFERROR(VLOOKUP(D11271,[10]電話端末!$A$2:$E$284,2,FALSE),"不在")</f>
        <v>【本社EC】大城明日香</v>
      </c>
      <c r="F11271" s="1" t="s">
        <v>29</v>
      </c>
      <c r="G11271" t="str">
        <f>IFERROR(VLOOKUP(F11271,[10]電話端末!$A$2:$D$284,2,FALSE),"不在")</f>
        <v>【本社EC】大城明日香</v>
      </c>
      <c r="H11271" s="4">
        <v>69</v>
      </c>
      <c r="I11271" s="4">
        <v>66</v>
      </c>
      <c r="K11271">
        <v>2.51030006178681E+19</v>
      </c>
    </row>
    <row r="11272" spans="1:11" x14ac:dyDescent="0.45">
      <c r="A11272" s="3">
        <v>45960.736805555556</v>
      </c>
      <c r="B11272" s="1" t="s">
        <v>180</v>
      </c>
      <c r="C11272" t="str">
        <f>IFERROR(VLOOKUP(B11272,[10]電話端末!$A$2:$E$284,2,FALSE),"不在")</f>
        <v>【横浜】萩原直美</v>
      </c>
      <c r="D11272" s="1" t="s">
        <v>34</v>
      </c>
      <c r="E11272" t="str">
        <f>IFERROR(VLOOKUP(D11272,[10]電話端末!$A$2:$E$284,2,FALSE),"不在")</f>
        <v>【埼玉】細田昌子</v>
      </c>
      <c r="F11272" s="1" t="s">
        <v>34</v>
      </c>
      <c r="G11272" t="str">
        <f>IFERROR(VLOOKUP(F11272,[10]電話端末!$A$2:$D$284,2,FALSE),"不在")</f>
        <v>【埼玉】細田昌子</v>
      </c>
      <c r="H11272" s="4">
        <v>16</v>
      </c>
      <c r="I11272" s="4">
        <v>14</v>
      </c>
      <c r="K11272">
        <v>2.5103000617468101E+19</v>
      </c>
    </row>
    <row r="11273" spans="1:11" x14ac:dyDescent="0.45">
      <c r="A11273" s="3">
        <v>45960.735694444447</v>
      </c>
      <c r="B11273" s="1" t="s">
        <v>34</v>
      </c>
      <c r="C11273" t="str">
        <f>IFERROR(VLOOKUP(B11273,[10]電話端末!$A$2:$E$284,2,FALSE),"不在")</f>
        <v>【埼玉】細田昌子</v>
      </c>
      <c r="D11273" s="1" t="s">
        <v>62</v>
      </c>
      <c r="E11273" t="str">
        <f>IFERROR(VLOOKUP(D11273,[10]電話端末!$A$2:$E$284,2,FALSE),"不在")</f>
        <v>【横浜】着信グループ</v>
      </c>
      <c r="F11273" s="1" t="s">
        <v>180</v>
      </c>
      <c r="G11273" t="str">
        <f>IFERROR(VLOOKUP(F11273,[10]電話端末!$A$2:$D$284,2,FALSE),"不在")</f>
        <v>【横浜】萩原直美</v>
      </c>
      <c r="H11273" s="4">
        <v>44</v>
      </c>
      <c r="I11273" s="4">
        <v>39</v>
      </c>
      <c r="K11273">
        <v>2.5103000617068102E+19</v>
      </c>
    </row>
    <row r="11274" spans="1:11" x14ac:dyDescent="0.45">
      <c r="A11274" s="3">
        <v>45960.732361111113</v>
      </c>
      <c r="B11274" s="1" t="s">
        <v>44</v>
      </c>
      <c r="C11274" t="str">
        <f>IFERROR(VLOOKUP(B11274,[10]電話端末!$A$2:$E$284,2,FALSE),"不在")</f>
        <v>【福岡】奥薗美和</v>
      </c>
      <c r="D11274" s="1" t="s">
        <v>48</v>
      </c>
      <c r="E11274" t="str">
        <f>IFERROR(VLOOKUP(D11274,[10]電話端末!$A$2:$E$284,2,FALSE),"不在")</f>
        <v>【福岡】松添愛</v>
      </c>
      <c r="F11274" s="1" t="s">
        <v>48</v>
      </c>
      <c r="G11274" t="str">
        <f>IFERROR(VLOOKUP(F11274,[10]電話端末!$A$2:$D$284,2,FALSE),"不在")</f>
        <v>【福岡】松添愛</v>
      </c>
      <c r="H11274" s="4">
        <v>27</v>
      </c>
      <c r="I11274" s="4">
        <v>26</v>
      </c>
      <c r="K11274">
        <v>2.5103000614068101E+19</v>
      </c>
    </row>
    <row r="11275" spans="1:11" x14ac:dyDescent="0.45">
      <c r="A11275" s="3">
        <v>45960.730300925927</v>
      </c>
      <c r="B11275" s="1" t="s">
        <v>25</v>
      </c>
      <c r="C11275" t="str">
        <f>IFERROR(VLOOKUP(B11275,[10]電話端末!$A$2:$E$284,2,FALSE),"不在")</f>
        <v>【埼玉】池田千恵子</v>
      </c>
      <c r="D11275" s="1" t="s">
        <v>59</v>
      </c>
      <c r="E11275" t="str">
        <f>IFERROR(VLOOKUP(D11275,[10]電話端末!$A$2:$E$284,2,FALSE),"不在")</f>
        <v>【多摩】高久啓汰</v>
      </c>
      <c r="G11275" t="str">
        <f>IFERROR(VLOOKUP(F11275,[10]電話端末!$A$2:$D$284,2,FALSE),"不在")</f>
        <v>不在</v>
      </c>
      <c r="H11275" s="4">
        <v>14</v>
      </c>
      <c r="I11275" s="4">
        <v>0</v>
      </c>
      <c r="K11275">
        <v>2.51030006127681E+19</v>
      </c>
    </row>
    <row r="11276" spans="1:11" x14ac:dyDescent="0.45">
      <c r="A11276" s="3">
        <v>45960.730162037034</v>
      </c>
      <c r="B11276" s="1" t="s">
        <v>47</v>
      </c>
      <c r="C11276" t="str">
        <f>IFERROR(VLOOKUP(B11276,[10]電話端末!$A$2:$E$284,2,FALSE),"不在")</f>
        <v>【横浜】舞智江</v>
      </c>
      <c r="D11276" s="1" t="s">
        <v>138</v>
      </c>
      <c r="E11276" t="str">
        <f>IFERROR(VLOOKUP(D11276,[10]電話端末!$A$2:$E$284,2,FALSE),"不在")</f>
        <v>【仙台】着信グループ</v>
      </c>
      <c r="F11276" s="1" t="s">
        <v>423</v>
      </c>
      <c r="G11276" t="str">
        <f>IFERROR(VLOOKUP(F11276,[10]電話端末!$A$2:$D$284,2,FALSE),"不在")</f>
        <v>【仙台】今野裕基</v>
      </c>
      <c r="H11276" s="4">
        <v>118</v>
      </c>
      <c r="I11276" s="4">
        <v>116</v>
      </c>
      <c r="K11276">
        <v>2.5103000612568101E+19</v>
      </c>
    </row>
    <row r="11277" spans="1:11" x14ac:dyDescent="0.45">
      <c r="A11277" s="3">
        <v>45960.728495370371</v>
      </c>
      <c r="B11277" s="1" t="s">
        <v>123</v>
      </c>
      <c r="C11277" t="str">
        <f>IFERROR(VLOOKUP(B11277,[10]電話端末!$A$2:$E$284,2,FALSE),"不在")</f>
        <v>【本社IT】福原弘明</v>
      </c>
      <c r="D11277" s="1" t="s">
        <v>97</v>
      </c>
      <c r="E11277" t="str">
        <f>IFERROR(VLOOKUP(D11277,[10]電話端末!$A$2:$E$284,2,FALSE),"不在")</f>
        <v>【MF東京】東京出張用</v>
      </c>
      <c r="F11277" s="1" t="s">
        <v>97</v>
      </c>
      <c r="G11277" t="str">
        <f>IFERROR(VLOOKUP(F11277,[10]電話端末!$A$2:$D$284,2,FALSE),"不在")</f>
        <v>【MF東京】東京出張用</v>
      </c>
      <c r="H11277" s="4">
        <v>67</v>
      </c>
      <c r="I11277" s="4">
        <v>62</v>
      </c>
      <c r="K11277">
        <v>2.5103000611668099E+19</v>
      </c>
    </row>
    <row r="11278" spans="1:11" x14ac:dyDescent="0.45">
      <c r="A11278" s="3">
        <v>45960.7265162037</v>
      </c>
      <c r="B11278" s="1" t="s">
        <v>21</v>
      </c>
      <c r="C11278" t="str">
        <f>IFERROR(VLOOKUP(B11278,[10]電話端末!$A$2:$E$284,2,FALSE),"不在")</f>
        <v>【東京】浦野鉄平</v>
      </c>
      <c r="D11278" s="1" t="s">
        <v>33</v>
      </c>
      <c r="E11278" t="str">
        <f>IFERROR(VLOOKUP(D11278,[10]電話端末!$A$2:$E$284,2,FALSE),"不在")</f>
        <v>【本社経理】池上有花</v>
      </c>
      <c r="F11278" s="1" t="s">
        <v>11</v>
      </c>
      <c r="G11278" t="str">
        <f>IFERROR(VLOOKUP(F11278,[10]電話端末!$A$2:$D$284,2,FALSE),"不在")</f>
        <v>【本社経理】池上有花</v>
      </c>
      <c r="H11278" s="4">
        <v>138</v>
      </c>
      <c r="I11278" s="4">
        <v>135</v>
      </c>
      <c r="K11278">
        <v>2.5103000609468101E+19</v>
      </c>
    </row>
    <row r="11279" spans="1:11" x14ac:dyDescent="0.45">
      <c r="A11279" s="3">
        <v>45960.72625</v>
      </c>
      <c r="B11279" s="1" t="s">
        <v>64</v>
      </c>
      <c r="C11279" t="str">
        <f>IFERROR(VLOOKUP(B11279,[10]電話端末!$A$2:$E$284,2,FALSE),"不在")</f>
        <v>【MF大阪】渡邉莉乃</v>
      </c>
      <c r="D11279" s="1" t="s">
        <v>62</v>
      </c>
      <c r="E11279" t="str">
        <f>IFERROR(VLOOKUP(D11279,[10]電話端末!$A$2:$E$284,2,FALSE),"不在")</f>
        <v>【横浜】着信グループ</v>
      </c>
      <c r="F11279" s="1" t="s">
        <v>47</v>
      </c>
      <c r="G11279" t="str">
        <f>IFERROR(VLOOKUP(F11279,[10]電話端末!$A$2:$D$284,2,FALSE),"不在")</f>
        <v>【横浜】舞智江</v>
      </c>
      <c r="H11279" s="4">
        <v>44</v>
      </c>
      <c r="I11279" s="4">
        <v>39</v>
      </c>
      <c r="K11279">
        <v>2.5103000608868098E+19</v>
      </c>
    </row>
    <row r="11280" spans="1:11" x14ac:dyDescent="0.45">
      <c r="A11280" s="3">
        <v>45960.726018518515</v>
      </c>
      <c r="B11280" s="1" t="s">
        <v>23</v>
      </c>
      <c r="C11280" t="str">
        <f>IFERROR(VLOOKUP(B11280,[10]電話端末!$A$2:$E$284,2,FALSE),"不在")</f>
        <v>【本社購買】山口泰彦</v>
      </c>
      <c r="D11280" s="1" t="s">
        <v>114</v>
      </c>
      <c r="E11280" t="str">
        <f>IFERROR(VLOOKUP(D11280,[10]電話端末!$A$2:$E$284,2,FALSE),"不在")</f>
        <v>【本社】EC</v>
      </c>
      <c r="F11280" s="1" t="s">
        <v>29</v>
      </c>
      <c r="G11280" t="str">
        <f>IFERROR(VLOOKUP(F11280,[10]電話端末!$A$2:$D$284,2,FALSE),"不在")</f>
        <v>【本社EC】大城明日香</v>
      </c>
      <c r="H11280" s="4">
        <v>126</v>
      </c>
      <c r="I11280" s="4">
        <v>122</v>
      </c>
      <c r="K11280">
        <v>2.5103000608668099E+19</v>
      </c>
    </row>
    <row r="11281" spans="1:11" x14ac:dyDescent="0.45">
      <c r="A11281" s="3">
        <v>45960.725300925929</v>
      </c>
      <c r="B11281" s="1" t="s">
        <v>104</v>
      </c>
      <c r="C11281" t="str">
        <f>IFERROR(VLOOKUP(B11281,[10]電話端末!$A$2:$E$284,2,FALSE),"不在")</f>
        <v>【岡山】矢野夏絵</v>
      </c>
      <c r="D11281" s="1" t="s">
        <v>41</v>
      </c>
      <c r="E11281" t="str">
        <f>IFERROR(VLOOKUP(D11281,[10]電話端末!$A$2:$E$284,2,FALSE),"不在")</f>
        <v>【大阪】松下愛</v>
      </c>
      <c r="G11281" t="str">
        <f>IFERROR(VLOOKUP(F11281,[10]電話端末!$A$2:$D$284,2,FALSE),"不在")</f>
        <v>不在</v>
      </c>
      <c r="H11281" s="4">
        <v>26</v>
      </c>
      <c r="I11281" s="4">
        <v>0</v>
      </c>
      <c r="K11281">
        <v>2.51030006079681E+19</v>
      </c>
    </row>
    <row r="11282" spans="1:11" x14ac:dyDescent="0.45">
      <c r="A11282" s="3">
        <v>45960.724953703706</v>
      </c>
      <c r="B11282" s="1" t="s">
        <v>44</v>
      </c>
      <c r="C11282" t="str">
        <f>IFERROR(VLOOKUP(B11282,[10]電話端末!$A$2:$E$284,2,FALSE),"不在")</f>
        <v>【福岡】奥薗美和</v>
      </c>
      <c r="D11282" s="1" t="s">
        <v>48</v>
      </c>
      <c r="E11282" t="str">
        <f>IFERROR(VLOOKUP(D11282,[10]電話端末!$A$2:$E$284,2,FALSE),"不在")</f>
        <v>【福岡】松添愛</v>
      </c>
      <c r="F11282" s="1" t="s">
        <v>48</v>
      </c>
      <c r="G11282" t="str">
        <f>IFERROR(VLOOKUP(F11282,[10]電話端末!$A$2:$D$284,2,FALSE),"不在")</f>
        <v>【福岡】松添愛</v>
      </c>
      <c r="H11282" s="4">
        <v>208</v>
      </c>
      <c r="I11282" s="4">
        <v>206</v>
      </c>
      <c r="K11282">
        <v>2.5103000607668101E+19</v>
      </c>
    </row>
    <row r="11283" spans="1:11" x14ac:dyDescent="0.45">
      <c r="A11283" s="3">
        <v>45960.72415509259</v>
      </c>
      <c r="B11283" s="1" t="s">
        <v>28</v>
      </c>
      <c r="C11283" t="str">
        <f>IFERROR(VLOOKUP(B11283,[10]電話端末!$A$2:$E$284,2,FALSE),"不在")</f>
        <v>【名古屋】大渕温子</v>
      </c>
      <c r="D11283" s="1" t="s">
        <v>126</v>
      </c>
      <c r="E11283" t="str">
        <f>IFERROR(VLOOKUP(D11283,[10]電話端末!$A$2:$E$284,2,FALSE),"不在")</f>
        <v>【名古屋】髙木昂平</v>
      </c>
      <c r="F11283" s="1" t="s">
        <v>126</v>
      </c>
      <c r="G11283" t="str">
        <f>IFERROR(VLOOKUP(F11283,[10]電話端末!$A$2:$D$284,2,FALSE),"不在")</f>
        <v>【名古屋】髙木昂平</v>
      </c>
      <c r="H11283" s="4">
        <v>116</v>
      </c>
      <c r="I11283" s="4">
        <v>114</v>
      </c>
      <c r="K11283">
        <v>2.51030006064681E+19</v>
      </c>
    </row>
    <row r="11284" spans="1:11" x14ac:dyDescent="0.45">
      <c r="A11284" s="3">
        <v>45960.722372685188</v>
      </c>
      <c r="B11284" s="1" t="s">
        <v>39</v>
      </c>
      <c r="C11284" t="str">
        <f>IFERROR(VLOOKUP(B11284,[10]電話端末!$A$2:$E$284,2,FALSE),"不在")</f>
        <v>【福岡】松尾明日香</v>
      </c>
      <c r="D11284" s="1" t="s">
        <v>38</v>
      </c>
      <c r="E11284" t="str">
        <f>IFERROR(VLOOKUP(D11284,[10]電話端末!$A$2:$E$284,2,FALSE),"不在")</f>
        <v>【福岡】山崎芹奈</v>
      </c>
      <c r="F11284" s="1" t="s">
        <v>38</v>
      </c>
      <c r="G11284" t="str">
        <f>IFERROR(VLOOKUP(F11284,[10]電話端末!$A$2:$D$284,2,FALSE),"不在")</f>
        <v>【福岡】山崎芹奈</v>
      </c>
      <c r="H11284" s="4">
        <v>15</v>
      </c>
      <c r="I11284" s="4">
        <v>12</v>
      </c>
      <c r="K11284">
        <v>2.5103000604268102E+19</v>
      </c>
    </row>
    <row r="11285" spans="1:11" x14ac:dyDescent="0.45">
      <c r="A11285" s="3">
        <v>45960.721990740742</v>
      </c>
      <c r="B11285" s="1" t="s">
        <v>85</v>
      </c>
      <c r="C11285" t="str">
        <f>IFERROR(VLOOKUP(B11285,[10]電話端末!$A$2:$E$284,2,FALSE),"不在")</f>
        <v>【仙台】齋藤詩織</v>
      </c>
      <c r="D11285" s="1" t="s">
        <v>176</v>
      </c>
      <c r="E11285" t="str">
        <f>IFERROR(VLOOKUP(D11285,[10]電話端末!$A$2:$E$284,2,FALSE),"不在")</f>
        <v>【札幌】山田明貴人</v>
      </c>
      <c r="F11285" s="1" t="s">
        <v>176</v>
      </c>
      <c r="G11285" t="str">
        <f>IFERROR(VLOOKUP(F11285,[10]電話端末!$A$2:$D$284,2,FALSE),"不在")</f>
        <v>【札幌】山田明貴人</v>
      </c>
      <c r="H11285" s="4">
        <v>51</v>
      </c>
      <c r="I11285" s="4">
        <v>49</v>
      </c>
      <c r="K11285">
        <v>2.5103000603668099E+19</v>
      </c>
    </row>
    <row r="11286" spans="1:11" x14ac:dyDescent="0.45">
      <c r="A11286" s="3">
        <v>45960.720925925925</v>
      </c>
      <c r="B11286" s="1" t="s">
        <v>171</v>
      </c>
      <c r="C11286" t="str">
        <f>IFERROR(VLOOKUP(B11286,[10]電話端末!$A$2:$E$284,2,FALSE),"不在")</f>
        <v>【MF東京】大月紀史</v>
      </c>
      <c r="D11286" s="1" t="s">
        <v>63</v>
      </c>
      <c r="E11286" t="str">
        <f>IFERROR(VLOOKUP(D11286,[10]電話端末!$A$2:$E$284,2,FALSE),"不在")</f>
        <v>【MF大阪】松尾セリ菜</v>
      </c>
      <c r="F11286" s="1" t="s">
        <v>63</v>
      </c>
      <c r="G11286" t="str">
        <f>IFERROR(VLOOKUP(F11286,[10]電話端末!$A$2:$D$284,2,FALSE),"不在")</f>
        <v>【MF大阪】松尾セリ菜</v>
      </c>
      <c r="H11286" s="4">
        <v>218</v>
      </c>
      <c r="I11286" s="4">
        <v>215</v>
      </c>
      <c r="K11286">
        <v>2.5103000602368098E+19</v>
      </c>
    </row>
    <row r="11287" spans="1:11" x14ac:dyDescent="0.45">
      <c r="A11287" s="3">
        <v>45960.717766203707</v>
      </c>
      <c r="B11287" s="1" t="s">
        <v>97</v>
      </c>
      <c r="C11287" t="str">
        <f>IFERROR(VLOOKUP(B11287,[10]電話端末!$A$2:$E$284,2,FALSE),"不在")</f>
        <v>【MF東京】東京出張用</v>
      </c>
      <c r="D11287" s="1" t="s">
        <v>123</v>
      </c>
      <c r="E11287" t="str">
        <f>IFERROR(VLOOKUP(D11287,[10]電話端末!$A$2:$E$284,2,FALSE),"不在")</f>
        <v>【本社IT】福原弘明</v>
      </c>
      <c r="F11287" s="1" t="s">
        <v>123</v>
      </c>
      <c r="G11287" t="str">
        <f>IFERROR(VLOOKUP(F11287,[10]電話端末!$A$2:$D$284,2,FALSE),"不在")</f>
        <v>【本社IT】福原弘明</v>
      </c>
      <c r="H11287" s="4">
        <v>186</v>
      </c>
      <c r="I11287" s="4">
        <v>181</v>
      </c>
      <c r="K11287">
        <v>2.5103000598768099E+19</v>
      </c>
    </row>
    <row r="11288" spans="1:11" x14ac:dyDescent="0.45">
      <c r="A11288" s="3">
        <v>45960.71707175926</v>
      </c>
      <c r="B11288" s="1" t="s">
        <v>84</v>
      </c>
      <c r="C11288" t="str">
        <f>IFERROR(VLOOKUP(B11288,[10]電話端末!$A$2:$E$284,2,FALSE),"不在")</f>
        <v>【仙台】阿部かおり</v>
      </c>
      <c r="D11288" s="1" t="s">
        <v>37</v>
      </c>
      <c r="E11288" t="str">
        <f>IFERROR(VLOOKUP(D11288,[10]電話端末!$A$2:$E$284,2,FALSE),"不在")</f>
        <v>【千葉】小島佳菜</v>
      </c>
      <c r="F11288" s="1" t="s">
        <v>37</v>
      </c>
      <c r="G11288" t="str">
        <f>IFERROR(VLOOKUP(F11288,[10]電話端末!$A$2:$D$284,2,FALSE),"不在")</f>
        <v>【千葉】小島佳菜</v>
      </c>
      <c r="H11288" s="4">
        <v>24</v>
      </c>
      <c r="I11288" s="4">
        <v>21</v>
      </c>
      <c r="K11288">
        <v>2.5103000598268101E+19</v>
      </c>
    </row>
    <row r="11289" spans="1:11" x14ac:dyDescent="0.45">
      <c r="A11289" s="3">
        <v>45960.71671296296</v>
      </c>
      <c r="B11289" s="1" t="s">
        <v>97</v>
      </c>
      <c r="C11289" t="str">
        <f>IFERROR(VLOOKUP(B11289,[10]電話端末!$A$2:$E$284,2,FALSE),"不在")</f>
        <v>【MF東京】東京出張用</v>
      </c>
      <c r="D11289" s="1" t="s">
        <v>123</v>
      </c>
      <c r="E11289" t="str">
        <f>IFERROR(VLOOKUP(D11289,[10]電話端末!$A$2:$E$284,2,FALSE),"不在")</f>
        <v>【本社IT】福原弘明</v>
      </c>
      <c r="G11289" t="str">
        <f>IFERROR(VLOOKUP(F11289,[10]電話端末!$A$2:$D$284,2,FALSE),"不在")</f>
        <v>不在</v>
      </c>
      <c r="H11289" s="4">
        <v>0</v>
      </c>
      <c r="I11289" s="4">
        <v>0</v>
      </c>
      <c r="K11289">
        <v>2.5103000598068101E+19</v>
      </c>
    </row>
    <row r="11290" spans="1:11" x14ac:dyDescent="0.45">
      <c r="A11290" s="3">
        <v>45960.716180555559</v>
      </c>
      <c r="B11290" s="1" t="s">
        <v>58</v>
      </c>
      <c r="C11290" t="str">
        <f>IFERROR(VLOOKUP(B11290,[10]電話端末!$A$2:$E$284,2,FALSE),"不在")</f>
        <v>【東京】佐々木美咲</v>
      </c>
      <c r="D11290" s="1" t="s">
        <v>110</v>
      </c>
      <c r="E11290" t="str">
        <f>IFERROR(VLOOKUP(D11290,[10]電話端末!$A$2:$E$284,2,FALSE),"不在")</f>
        <v>【MF東京】高木幸恵</v>
      </c>
      <c r="F11290" s="1" t="s">
        <v>110</v>
      </c>
      <c r="G11290" t="str">
        <f>IFERROR(VLOOKUP(F11290,[10]電話端末!$A$2:$D$284,2,FALSE),"不在")</f>
        <v>【MF東京】高木幸恵</v>
      </c>
      <c r="H11290" s="4">
        <v>65</v>
      </c>
      <c r="I11290" s="4">
        <v>57</v>
      </c>
      <c r="K11290">
        <v>2.5103000597368099E+19</v>
      </c>
    </row>
    <row r="11291" spans="1:11" x14ac:dyDescent="0.45">
      <c r="A11291" s="3">
        <v>45960.715798611112</v>
      </c>
      <c r="B11291" s="1" t="s">
        <v>454</v>
      </c>
      <c r="C11291" t="str">
        <f>IFERROR(VLOOKUP(B11291,[10]電話端末!$A$2:$E$284,2,FALSE),"不在")</f>
        <v>【千葉】菊地寿治</v>
      </c>
      <c r="D11291" s="1" t="s">
        <v>37</v>
      </c>
      <c r="E11291" t="str">
        <f>IFERROR(VLOOKUP(D11291,[10]電話端末!$A$2:$E$284,2,FALSE),"不在")</f>
        <v>【千葉】小島佳菜</v>
      </c>
      <c r="F11291" s="1" t="s">
        <v>37</v>
      </c>
      <c r="G11291" t="str">
        <f>IFERROR(VLOOKUP(F11291,[10]電話端末!$A$2:$D$284,2,FALSE),"不在")</f>
        <v>【千葉】小島佳菜</v>
      </c>
      <c r="H11291" s="4">
        <v>62</v>
      </c>
      <c r="I11291" s="4">
        <v>61</v>
      </c>
      <c r="K11291">
        <v>2.51030005968681E+19</v>
      </c>
    </row>
    <row r="11292" spans="1:11" x14ac:dyDescent="0.45">
      <c r="A11292" s="3">
        <v>45960.715787037036</v>
      </c>
      <c r="B11292" s="1" t="s">
        <v>123</v>
      </c>
      <c r="C11292" t="str">
        <f>IFERROR(VLOOKUP(B11292,[10]電話端末!$A$2:$E$284,2,FALSE),"不在")</f>
        <v>【本社IT】福原弘明</v>
      </c>
      <c r="D11292" s="1" t="s">
        <v>40</v>
      </c>
      <c r="E11292" t="str">
        <f>IFERROR(VLOOKUP(D11292,[10]電話端末!$A$2:$E$284,2,FALSE),"不在")</f>
        <v>【本社EC】鈴木浩允</v>
      </c>
      <c r="F11292" s="1" t="s">
        <v>29</v>
      </c>
      <c r="G11292" t="str">
        <f>IFERROR(VLOOKUP(F11292,[10]電話端末!$A$2:$D$284,2,FALSE),"不在")</f>
        <v>【本社EC】大城明日香</v>
      </c>
      <c r="H11292" s="4">
        <v>116</v>
      </c>
      <c r="I11292" s="4">
        <v>110</v>
      </c>
      <c r="K11292">
        <v>2.51030005967681E+19</v>
      </c>
    </row>
    <row r="11293" spans="1:11" x14ac:dyDescent="0.45">
      <c r="A11293" s="3">
        <v>45960.715601851851</v>
      </c>
      <c r="B11293" s="1" t="s">
        <v>123</v>
      </c>
      <c r="C11293" t="str">
        <f>IFERROR(VLOOKUP(B11293,[10]電話端末!$A$2:$E$284,2,FALSE),"不在")</f>
        <v>【本社IT】福原弘明</v>
      </c>
      <c r="D11293" s="1" t="s">
        <v>29</v>
      </c>
      <c r="E11293" t="str">
        <f>IFERROR(VLOOKUP(D11293,[10]電話端末!$A$2:$E$284,2,FALSE),"不在")</f>
        <v>【本社EC】大城明日香</v>
      </c>
      <c r="G11293" t="str">
        <f>IFERROR(VLOOKUP(F11293,[10]電話端末!$A$2:$D$284,2,FALSE),"不在")</f>
        <v>不在</v>
      </c>
      <c r="H11293" s="4">
        <v>0</v>
      </c>
      <c r="I11293" s="4">
        <v>0</v>
      </c>
      <c r="K11293">
        <v>2.5103000596368101E+19</v>
      </c>
    </row>
    <row r="11294" spans="1:11" x14ac:dyDescent="0.45">
      <c r="A11294" s="3">
        <v>45960.715555555558</v>
      </c>
      <c r="B11294" s="1" t="s">
        <v>454</v>
      </c>
      <c r="C11294" t="str">
        <f>IFERROR(VLOOKUP(B11294,[10]電話端末!$A$2:$E$284,2,FALSE),"不在")</f>
        <v>【千葉】菊地寿治</v>
      </c>
      <c r="D11294" s="1" t="s">
        <v>37</v>
      </c>
      <c r="E11294" t="str">
        <f>IFERROR(VLOOKUP(D11294,[10]電話端末!$A$2:$E$284,2,FALSE),"不在")</f>
        <v>【千葉】小島佳菜</v>
      </c>
      <c r="G11294" t="str">
        <f>IFERROR(VLOOKUP(F11294,[10]電話端末!$A$2:$D$284,2,FALSE),"不在")</f>
        <v>不在</v>
      </c>
      <c r="H11294" s="4">
        <v>1</v>
      </c>
      <c r="I11294" s="4">
        <v>0</v>
      </c>
      <c r="K11294">
        <v>2.5103000596268102E+19</v>
      </c>
    </row>
    <row r="11295" spans="1:11" x14ac:dyDescent="0.45">
      <c r="A11295" s="3">
        <v>45960.715104166666</v>
      </c>
      <c r="B11295" s="1" t="s">
        <v>154</v>
      </c>
      <c r="C11295" t="str">
        <f>IFERROR(VLOOKUP(B11295,[10]電話端末!$A$2:$E$284,2,FALSE),"不在")</f>
        <v>【横浜】中山満里奈</v>
      </c>
      <c r="D11295" s="1" t="s">
        <v>68</v>
      </c>
      <c r="E11295" t="str">
        <f>IFERROR(VLOOKUP(D11295,[10]電話端末!$A$2:$E$284,2,FALSE),"不在")</f>
        <v>【埼玉】着信グループ</v>
      </c>
      <c r="F11295" s="1" t="s">
        <v>34</v>
      </c>
      <c r="G11295" t="str">
        <f>IFERROR(VLOOKUP(F11295,[10]電話端末!$A$2:$D$284,2,FALSE),"不在")</f>
        <v>【埼玉】細田昌子</v>
      </c>
      <c r="H11295" s="4">
        <v>43</v>
      </c>
      <c r="I11295" s="4">
        <v>41</v>
      </c>
      <c r="K11295">
        <v>2.5103000595668099E+19</v>
      </c>
    </row>
    <row r="11296" spans="1:11" x14ac:dyDescent="0.45">
      <c r="A11296" s="3">
        <v>45960.715069444443</v>
      </c>
      <c r="B11296" s="1" t="s">
        <v>116</v>
      </c>
      <c r="C11296" t="str">
        <f>IFERROR(VLOOKUP(B11296,[10]電話端末!$A$2:$E$284,2,FALSE),"不在")</f>
        <v>【MF東京】櫻井美菜</v>
      </c>
      <c r="D11296" s="1" t="s">
        <v>31</v>
      </c>
      <c r="E11296" t="str">
        <f>IFERROR(VLOOKUP(D11296,[10]電話端末!$A$2:$E$284,2,FALSE),"不在")</f>
        <v>【千葉】着信グループ</v>
      </c>
      <c r="F11296" s="1" t="s">
        <v>454</v>
      </c>
      <c r="G11296" t="str">
        <f>IFERROR(VLOOKUP(F11296,[10]電話端末!$A$2:$D$284,2,FALSE),"不在")</f>
        <v>【千葉】菊地寿治</v>
      </c>
      <c r="H11296" s="4">
        <v>125</v>
      </c>
      <c r="I11296" s="4">
        <v>122</v>
      </c>
      <c r="K11296">
        <v>2.5103000595568099E+19</v>
      </c>
    </row>
    <row r="11297" spans="1:11" x14ac:dyDescent="0.45">
      <c r="A11297" s="3">
        <v>45960.714398148149</v>
      </c>
      <c r="B11297" s="1" t="s">
        <v>57</v>
      </c>
      <c r="C11297" t="str">
        <f>IFERROR(VLOOKUP(B11297,[10]電話端末!$A$2:$E$284,2,FALSE),"不在")</f>
        <v>【本社総務】吉田亜依</v>
      </c>
      <c r="D11297" s="1" t="s">
        <v>67</v>
      </c>
      <c r="E11297" t="str">
        <f>IFERROR(VLOOKUP(D11297,[10]電話端末!$A$2:$E$284,2,FALSE),"不在")</f>
        <v>【MF大阪】後垣幸恵</v>
      </c>
      <c r="F11297" s="1" t="s">
        <v>67</v>
      </c>
      <c r="G11297" t="str">
        <f>IFERROR(VLOOKUP(F11297,[10]電話端末!$A$2:$D$284,2,FALSE),"不在")</f>
        <v>【MF大阪】後垣幸恵</v>
      </c>
      <c r="H11297" s="4">
        <v>69</v>
      </c>
      <c r="I11297" s="4">
        <v>67</v>
      </c>
      <c r="K11297">
        <v>2.5103000594968101E+19</v>
      </c>
    </row>
    <row r="11298" spans="1:11" x14ac:dyDescent="0.45">
      <c r="A11298" s="3">
        <v>45960.714085648149</v>
      </c>
      <c r="B11298" s="1" t="s">
        <v>58</v>
      </c>
      <c r="C11298" t="str">
        <f>IFERROR(VLOOKUP(B11298,[10]電話端末!$A$2:$E$284,2,FALSE),"不在")</f>
        <v>【東京】佐々木美咲</v>
      </c>
      <c r="D11298" s="1" t="s">
        <v>110</v>
      </c>
      <c r="E11298" t="str">
        <f>IFERROR(VLOOKUP(D11298,[10]電話端末!$A$2:$E$284,2,FALSE),"不在")</f>
        <v>【MF東京】高木幸恵</v>
      </c>
      <c r="F11298" s="1" t="s">
        <v>110</v>
      </c>
      <c r="G11298" t="str">
        <f>IFERROR(VLOOKUP(F11298,[10]電話端末!$A$2:$D$284,2,FALSE),"不在")</f>
        <v>【MF東京】高木幸恵</v>
      </c>
      <c r="H11298" s="4">
        <v>56</v>
      </c>
      <c r="I11298" s="4">
        <v>54</v>
      </c>
      <c r="K11298">
        <v>2.5103000594368098E+19</v>
      </c>
    </row>
    <row r="11299" spans="1:11" x14ac:dyDescent="0.45">
      <c r="A11299" s="3">
        <v>45960.713506944441</v>
      </c>
      <c r="B11299" s="1" t="s">
        <v>186</v>
      </c>
      <c r="C11299" t="str">
        <f>IFERROR(VLOOKUP(B11299,[10]電話端末!$A$2:$E$284,2,FALSE),"不在")</f>
        <v>【東京】北林友希</v>
      </c>
      <c r="D11299" s="1" t="s">
        <v>49</v>
      </c>
      <c r="E11299" t="str">
        <f>IFERROR(VLOOKUP(D11299,[10]電話端末!$A$2:$E$284,2,FALSE),"不在")</f>
        <v>【流山】鴻池千紗都</v>
      </c>
      <c r="F11299" s="1" t="s">
        <v>49</v>
      </c>
      <c r="G11299" t="str">
        <f>IFERROR(VLOOKUP(F11299,[10]電話端末!$A$2:$D$284,2,FALSE),"不在")</f>
        <v>【流山】鴻池千紗都</v>
      </c>
      <c r="H11299" s="4">
        <v>41</v>
      </c>
      <c r="I11299" s="4">
        <v>36</v>
      </c>
      <c r="K11299">
        <v>2.5103000593368101E+19</v>
      </c>
    </row>
    <row r="11300" spans="1:11" x14ac:dyDescent="0.45">
      <c r="A11300" s="3">
        <v>45960.71334490741</v>
      </c>
      <c r="B11300" s="1" t="s">
        <v>113</v>
      </c>
      <c r="C11300" t="str">
        <f>IFERROR(VLOOKUP(B11300,[10]電話端末!$A$2:$E$284,2,FALSE),"不在")</f>
        <v>【名古屋】水島奈美</v>
      </c>
      <c r="D11300" s="1" t="s">
        <v>28</v>
      </c>
      <c r="E11300" t="str">
        <f>IFERROR(VLOOKUP(D11300,[10]電話端末!$A$2:$E$284,2,FALSE),"不在")</f>
        <v>【名古屋】大渕温子</v>
      </c>
      <c r="F11300" s="1" t="s">
        <v>28</v>
      </c>
      <c r="G11300" t="str">
        <f>IFERROR(VLOOKUP(F11300,[10]電話端末!$A$2:$D$284,2,FALSE),"不在")</f>
        <v>【名古屋】大渕温子</v>
      </c>
      <c r="H11300" s="4">
        <v>172</v>
      </c>
      <c r="I11300" s="4">
        <v>171</v>
      </c>
      <c r="K11300">
        <v>2.5103000593168101E+19</v>
      </c>
    </row>
    <row r="11301" spans="1:11" x14ac:dyDescent="0.45">
      <c r="A11301" s="3">
        <v>45960.710520833331</v>
      </c>
      <c r="B11301" s="1" t="s">
        <v>57</v>
      </c>
      <c r="C11301" t="str">
        <f>IFERROR(VLOOKUP(B11301,[10]電話端末!$A$2:$E$284,2,FALSE),"不在")</f>
        <v>【本社総務】吉田亜依</v>
      </c>
      <c r="D11301" s="1" t="s">
        <v>67</v>
      </c>
      <c r="E11301" t="str">
        <f>IFERROR(VLOOKUP(D11301,[10]電話端末!$A$2:$E$284,2,FALSE),"不在")</f>
        <v>【MF大阪】後垣幸恵</v>
      </c>
      <c r="F11301" s="1" t="s">
        <v>67</v>
      </c>
      <c r="G11301" t="str">
        <f>IFERROR(VLOOKUP(F11301,[10]電話端末!$A$2:$D$284,2,FALSE),"不在")</f>
        <v>【MF大阪】後垣幸恵</v>
      </c>
      <c r="H11301" s="4">
        <v>230</v>
      </c>
      <c r="I11301" s="4">
        <v>228</v>
      </c>
      <c r="K11301">
        <v>2.51030005888681E+19</v>
      </c>
    </row>
    <row r="11302" spans="1:11" x14ac:dyDescent="0.45">
      <c r="A11302" s="3">
        <v>45960.710497685184</v>
      </c>
      <c r="B11302" s="1" t="s">
        <v>116</v>
      </c>
      <c r="C11302" t="str">
        <f>IFERROR(VLOOKUP(B11302,[10]電話端末!$A$2:$E$284,2,FALSE),"不在")</f>
        <v>【MF東京】櫻井美菜</v>
      </c>
      <c r="D11302" s="1" t="s">
        <v>197</v>
      </c>
      <c r="E11302" t="str">
        <f>IFERROR(VLOOKUP(D11302,[10]電話端末!$A$2:$E$284,2,FALSE),"不在")</f>
        <v>【流山】着信グループ</v>
      </c>
      <c r="F11302" s="1" t="s">
        <v>117</v>
      </c>
      <c r="G11302" t="str">
        <f>IFERROR(VLOOKUP(F11302,[10]電話端末!$A$2:$D$284,2,FALSE),"不在")</f>
        <v>【流山】石田拓海</v>
      </c>
      <c r="H11302" s="4">
        <v>103</v>
      </c>
      <c r="I11302" s="4">
        <v>100</v>
      </c>
      <c r="K11302">
        <v>2.51030005887681E+19</v>
      </c>
    </row>
    <row r="11303" spans="1:11" x14ac:dyDescent="0.45">
      <c r="A11303" s="3">
        <v>45960.709155092591</v>
      </c>
      <c r="B11303" s="1" t="s">
        <v>37</v>
      </c>
      <c r="C11303" t="str">
        <f>IFERROR(VLOOKUP(B11303,[10]電話端末!$A$2:$E$284,2,FALSE),"不在")</f>
        <v>【千葉】小島佳菜</v>
      </c>
      <c r="D11303" s="1" t="s">
        <v>105</v>
      </c>
      <c r="E11303" t="str">
        <f>IFERROR(VLOOKUP(D11303,[10]電話端末!$A$2:$E$284,2,FALSE),"不在")</f>
        <v>【埼玉】金子友希</v>
      </c>
      <c r="F11303" s="1" t="s">
        <v>105</v>
      </c>
      <c r="G11303" t="str">
        <f>IFERROR(VLOOKUP(F11303,[10]電話端末!$A$2:$D$284,2,FALSE),"不在")</f>
        <v>【埼玉】金子友希</v>
      </c>
      <c r="H11303" s="4">
        <v>80</v>
      </c>
      <c r="I11303" s="4">
        <v>78</v>
      </c>
      <c r="K11303">
        <v>2.51030005857681E+19</v>
      </c>
    </row>
    <row r="11304" spans="1:11" x14ac:dyDescent="0.45">
      <c r="A11304" s="3">
        <v>45960.708969907406</v>
      </c>
      <c r="B11304" s="1" t="s">
        <v>22</v>
      </c>
      <c r="C11304" t="str">
        <f>IFERROR(VLOOKUP(B11304,[10]電話端末!$A$2:$E$284,2,FALSE),"不在")</f>
        <v>【東京】西垣彩</v>
      </c>
      <c r="D11304" s="1" t="s">
        <v>49</v>
      </c>
      <c r="E11304" t="str">
        <f>IFERROR(VLOOKUP(D11304,[10]電話端末!$A$2:$E$284,2,FALSE),"不在")</f>
        <v>【流山】鴻池千紗都</v>
      </c>
      <c r="G11304" t="str">
        <f>IFERROR(VLOOKUP(F11304,[10]電話端末!$A$2:$D$284,2,FALSE),"不在")</f>
        <v>不在</v>
      </c>
      <c r="H11304" s="4">
        <v>10</v>
      </c>
      <c r="I11304" s="4">
        <v>0</v>
      </c>
      <c r="K11304">
        <v>2.51030005855681E+19</v>
      </c>
    </row>
    <row r="11305" spans="1:11" x14ac:dyDescent="0.45">
      <c r="A11305" s="3">
        <v>45960.708912037036</v>
      </c>
      <c r="B11305" s="1" t="s">
        <v>58</v>
      </c>
      <c r="C11305" t="str">
        <f>IFERROR(VLOOKUP(B11305,[10]電話端末!$A$2:$E$284,2,FALSE),"不在")</f>
        <v>【東京】佐々木美咲</v>
      </c>
      <c r="D11305" s="1" t="s">
        <v>115</v>
      </c>
      <c r="E11305" t="str">
        <f>IFERROR(VLOOKUP(D11305,[10]電話端末!$A$2:$E$284,2,FALSE),"不在")</f>
        <v>【MF東京】着信グループ</v>
      </c>
      <c r="F11305" s="1" t="s">
        <v>185</v>
      </c>
      <c r="G11305" t="str">
        <f>IFERROR(VLOOKUP(F11305,[10]電話端末!$A$2:$D$284,2,FALSE),"不在")</f>
        <v>【MF東京】伊達幸子</v>
      </c>
      <c r="H11305" s="4">
        <v>64</v>
      </c>
      <c r="I11305" s="4">
        <v>57</v>
      </c>
      <c r="K11305">
        <v>2.5103000585268101E+19</v>
      </c>
    </row>
    <row r="11306" spans="1:11" x14ac:dyDescent="0.45">
      <c r="A11306" s="3">
        <v>45960.708831018521</v>
      </c>
      <c r="B11306" s="1" t="s">
        <v>58</v>
      </c>
      <c r="C11306" t="str">
        <f>IFERROR(VLOOKUP(B11306,[10]電話端末!$A$2:$E$284,2,FALSE),"不在")</f>
        <v>【東京】佐々木美咲</v>
      </c>
      <c r="D11306" s="1" t="s">
        <v>110</v>
      </c>
      <c r="E11306" t="str">
        <f>IFERROR(VLOOKUP(D11306,[10]電話端末!$A$2:$E$284,2,FALSE),"不在")</f>
        <v>【MF東京】高木幸恵</v>
      </c>
      <c r="G11306" t="str">
        <f>IFERROR(VLOOKUP(F11306,[10]電話端末!$A$2:$D$284,2,FALSE),"不在")</f>
        <v>不在</v>
      </c>
      <c r="H11306" s="4">
        <v>0</v>
      </c>
      <c r="I11306" s="4">
        <v>0</v>
      </c>
      <c r="K11306">
        <v>2.5103000584968102E+19</v>
      </c>
    </row>
    <row r="11307" spans="1:11" x14ac:dyDescent="0.45">
      <c r="A11307" s="3">
        <v>45960.708032407405</v>
      </c>
      <c r="B11307" s="1" t="s">
        <v>85</v>
      </c>
      <c r="C11307" t="str">
        <f>IFERROR(VLOOKUP(B11307,[10]電話端末!$A$2:$E$284,2,FALSE),"不在")</f>
        <v>【仙台】齋藤詩織</v>
      </c>
      <c r="D11307" s="1" t="s">
        <v>176</v>
      </c>
      <c r="E11307" t="str">
        <f>IFERROR(VLOOKUP(D11307,[10]電話端末!$A$2:$E$284,2,FALSE),"不在")</f>
        <v>【札幌】山田明貴人</v>
      </c>
      <c r="F11307" s="1" t="s">
        <v>176</v>
      </c>
      <c r="G11307" t="str">
        <f>IFERROR(VLOOKUP(F11307,[10]電話端末!$A$2:$D$284,2,FALSE),"不在")</f>
        <v>【札幌】山田明貴人</v>
      </c>
      <c r="H11307" s="4">
        <v>198</v>
      </c>
      <c r="I11307" s="4">
        <v>196</v>
      </c>
      <c r="K11307">
        <v>2.5103000583368102E+19</v>
      </c>
    </row>
    <row r="11308" spans="1:11" x14ac:dyDescent="0.45">
      <c r="A11308" s="3">
        <v>45960.707187499997</v>
      </c>
      <c r="B11308" s="1" t="s">
        <v>63</v>
      </c>
      <c r="C11308" t="str">
        <f>IFERROR(VLOOKUP(B11308,[10]電話端末!$A$2:$E$284,2,FALSE),"不在")</f>
        <v>【MF大阪】松尾セリ菜</v>
      </c>
      <c r="D11308" s="1" t="s">
        <v>75</v>
      </c>
      <c r="E11308" t="str">
        <f>IFERROR(VLOOKUP(D11308,[10]電話端末!$A$2:$E$284,2,FALSE),"不在")</f>
        <v>【MF東京】山中雅仁</v>
      </c>
      <c r="F11308" s="1" t="s">
        <v>185</v>
      </c>
      <c r="G11308" t="str">
        <f>IFERROR(VLOOKUP(F11308,[10]電話端末!$A$2:$D$284,2,FALSE),"不在")</f>
        <v>【MF東京】伊達幸子</v>
      </c>
      <c r="H11308" s="4">
        <v>126</v>
      </c>
      <c r="I11308" s="4">
        <v>120</v>
      </c>
      <c r="K11308">
        <v>2.5103000581368099E+19</v>
      </c>
    </row>
    <row r="11309" spans="1:11" x14ac:dyDescent="0.45">
      <c r="A11309" s="3">
        <v>45960.706655092596</v>
      </c>
      <c r="B11309" s="1" t="s">
        <v>186</v>
      </c>
      <c r="C11309" t="str">
        <f>IFERROR(VLOOKUP(B11309,[10]電話端末!$A$2:$E$284,2,FALSE),"不在")</f>
        <v>【東京】北林友希</v>
      </c>
      <c r="D11309" s="1" t="s">
        <v>49</v>
      </c>
      <c r="E11309" t="str">
        <f>IFERROR(VLOOKUP(D11309,[10]電話端末!$A$2:$E$284,2,FALSE),"不在")</f>
        <v>【流山】鴻池千紗都</v>
      </c>
      <c r="G11309" t="str">
        <f>IFERROR(VLOOKUP(F11309,[10]電話端末!$A$2:$D$284,2,FALSE),"不在")</f>
        <v>不在</v>
      </c>
      <c r="H11309" s="4">
        <v>8</v>
      </c>
      <c r="I11309" s="4">
        <v>0</v>
      </c>
      <c r="K11309">
        <v>2.51030005807681E+19</v>
      </c>
    </row>
    <row r="11310" spans="1:11" x14ac:dyDescent="0.45">
      <c r="A11310" s="3">
        <v>45960.705636574072</v>
      </c>
      <c r="B11310" s="1" t="s">
        <v>48</v>
      </c>
      <c r="C11310" t="str">
        <f>IFERROR(VLOOKUP(B11310,[10]電話端末!$A$2:$E$284,2,FALSE),"不在")</f>
        <v>【福岡】松添愛</v>
      </c>
      <c r="D11310" s="1" t="s">
        <v>167</v>
      </c>
      <c r="E11310" t="str">
        <f>IFERROR(VLOOKUP(D11310,[10]電話端末!$A$2:$E$284,2,FALSE),"不在")</f>
        <v>【福岡】平山弘之</v>
      </c>
      <c r="F11310" s="1" t="s">
        <v>167</v>
      </c>
      <c r="G11310" t="str">
        <f>IFERROR(VLOOKUP(F11310,[10]電話端末!$A$2:$D$284,2,FALSE),"不在")</f>
        <v>【福岡】平山弘之</v>
      </c>
      <c r="H11310" s="4">
        <v>90</v>
      </c>
      <c r="I11310" s="4">
        <v>87</v>
      </c>
      <c r="K11310">
        <v>2.51030005791681E+19</v>
      </c>
    </row>
    <row r="11311" spans="1:11" x14ac:dyDescent="0.45">
      <c r="A11311" s="3">
        <v>45960.704861111109</v>
      </c>
      <c r="B11311" s="1" t="s">
        <v>454</v>
      </c>
      <c r="C11311" t="str">
        <f>IFERROR(VLOOKUP(B11311,[10]電話端末!$A$2:$E$284,2,FALSE),"不在")</f>
        <v>【千葉】菊地寿治</v>
      </c>
      <c r="D11311" s="1" t="s">
        <v>37</v>
      </c>
      <c r="E11311" t="str">
        <f>IFERROR(VLOOKUP(D11311,[10]電話端末!$A$2:$E$284,2,FALSE),"不在")</f>
        <v>【千葉】小島佳菜</v>
      </c>
      <c r="F11311" s="1" t="s">
        <v>37</v>
      </c>
      <c r="G11311" t="str">
        <f>IFERROR(VLOOKUP(F11311,[10]電話端末!$A$2:$D$284,2,FALSE),"不在")</f>
        <v>【千葉】小島佳菜</v>
      </c>
      <c r="H11311" s="4">
        <v>228</v>
      </c>
      <c r="I11311" s="4">
        <v>227</v>
      </c>
      <c r="K11311">
        <v>2.51030005776681E+19</v>
      </c>
    </row>
    <row r="11312" spans="1:11" x14ac:dyDescent="0.45">
      <c r="A11312" s="3">
        <v>45960.704143518517</v>
      </c>
      <c r="B11312" s="1" t="s">
        <v>129</v>
      </c>
      <c r="C11312" t="str">
        <f>IFERROR(VLOOKUP(B11312,[10]電話端末!$A$2:$E$284,2,FALSE),"不在")</f>
        <v>【本社総務】赤羽恵理</v>
      </c>
      <c r="D11312" s="1" t="s">
        <v>67</v>
      </c>
      <c r="E11312" t="str">
        <f>IFERROR(VLOOKUP(D11312,[10]電話端末!$A$2:$E$284,2,FALSE),"不在")</f>
        <v>【MF大阪】後垣幸恵</v>
      </c>
      <c r="F11312" s="1" t="s">
        <v>67</v>
      </c>
      <c r="G11312" t="str">
        <f>IFERROR(VLOOKUP(F11312,[10]電話端末!$A$2:$D$284,2,FALSE),"不在")</f>
        <v>【MF大阪】後垣幸恵</v>
      </c>
      <c r="H11312" s="4">
        <v>487</v>
      </c>
      <c r="I11312" s="4">
        <v>485</v>
      </c>
      <c r="K11312">
        <v>2.5103000576668099E+19</v>
      </c>
    </row>
    <row r="11313" spans="1:11" x14ac:dyDescent="0.45">
      <c r="A11313" s="3">
        <v>45960.703923611109</v>
      </c>
      <c r="B11313" s="1" t="s">
        <v>25</v>
      </c>
      <c r="C11313" t="str">
        <f>IFERROR(VLOOKUP(B11313,[10]電話端末!$A$2:$E$284,2,FALSE),"不在")</f>
        <v>【埼玉】池田千恵子</v>
      </c>
      <c r="D11313" s="1" t="s">
        <v>72</v>
      </c>
      <c r="E11313" t="str">
        <f>IFERROR(VLOOKUP(D11313,[10]電話端末!$A$2:$E$284,2,FALSE),"不在")</f>
        <v>【横浜】青木観奈</v>
      </c>
      <c r="F11313" s="1" t="s">
        <v>72</v>
      </c>
      <c r="G11313" t="str">
        <f>IFERROR(VLOOKUP(F11313,[10]電話端末!$A$2:$D$284,2,FALSE),"不在")</f>
        <v>【横浜】青木観奈</v>
      </c>
      <c r="H11313" s="4">
        <v>106</v>
      </c>
      <c r="I11313" s="4">
        <v>104</v>
      </c>
      <c r="K11313">
        <v>2.51030005762681E+19</v>
      </c>
    </row>
    <row r="11314" spans="1:11" x14ac:dyDescent="0.45">
      <c r="A11314" s="3">
        <v>45960.703518518516</v>
      </c>
      <c r="B11314" s="1" t="s">
        <v>25</v>
      </c>
      <c r="C11314" t="str">
        <f>IFERROR(VLOOKUP(B11314,[10]電話端末!$A$2:$E$284,2,FALSE),"不在")</f>
        <v>【埼玉】池田千恵子</v>
      </c>
      <c r="D11314" s="1" t="s">
        <v>72</v>
      </c>
      <c r="E11314" t="str">
        <f>IFERROR(VLOOKUP(D11314,[10]電話端末!$A$2:$E$284,2,FALSE),"不在")</f>
        <v>【横浜】青木観奈</v>
      </c>
      <c r="G11314" t="str">
        <f>IFERROR(VLOOKUP(F11314,[10]電話端末!$A$2:$D$284,2,FALSE),"不在")</f>
        <v>不在</v>
      </c>
      <c r="H11314" s="4">
        <v>1</v>
      </c>
      <c r="I11314" s="4">
        <v>0</v>
      </c>
      <c r="K11314">
        <v>2.5103000575168098E+19</v>
      </c>
    </row>
    <row r="11315" spans="1:11" x14ac:dyDescent="0.45">
      <c r="A11315" s="3">
        <v>45960.700706018521</v>
      </c>
      <c r="B11315" s="1" t="s">
        <v>14</v>
      </c>
      <c r="C11315" t="str">
        <f>IFERROR(VLOOKUP(B11315,[10]電話端末!$A$2:$E$284,2,FALSE),"不在")</f>
        <v>【岡山】伊藤優</v>
      </c>
      <c r="D11315" s="1" t="s">
        <v>41</v>
      </c>
      <c r="E11315" t="str">
        <f>IFERROR(VLOOKUP(D11315,[10]電話端末!$A$2:$E$284,2,FALSE),"不在")</f>
        <v>【大阪】松下愛</v>
      </c>
      <c r="F11315" s="1" t="s">
        <v>41</v>
      </c>
      <c r="G11315" t="str">
        <f>IFERROR(VLOOKUP(F11315,[10]電話端末!$A$2:$D$284,2,FALSE),"不在")</f>
        <v>【大阪】松下愛</v>
      </c>
      <c r="H11315" s="4">
        <v>43</v>
      </c>
      <c r="I11315" s="4">
        <v>41</v>
      </c>
      <c r="K11315">
        <v>2.5103000569968099E+19</v>
      </c>
    </row>
    <row r="11316" spans="1:11" x14ac:dyDescent="0.45">
      <c r="A11316" s="3">
        <v>45960.699270833335</v>
      </c>
      <c r="B11316" s="1" t="s">
        <v>35</v>
      </c>
      <c r="C11316" t="str">
        <f>IFERROR(VLOOKUP(B11316,[10]電話端末!$A$2:$E$284,2,FALSE),"不在")</f>
        <v>【広島】小先純平</v>
      </c>
      <c r="D11316" s="1" t="s">
        <v>44</v>
      </c>
      <c r="E11316" t="str">
        <f>IFERROR(VLOOKUP(D11316,[10]電話端末!$A$2:$E$284,2,FALSE),"不在")</f>
        <v>【福岡】奥薗美和</v>
      </c>
      <c r="F11316" s="1" t="s">
        <v>44</v>
      </c>
      <c r="G11316" t="str">
        <f>IFERROR(VLOOKUP(F11316,[10]電話端末!$A$2:$D$284,2,FALSE),"不在")</f>
        <v>【福岡】奥薗美和</v>
      </c>
      <c r="H11316" s="4">
        <v>59</v>
      </c>
      <c r="I11316" s="4">
        <v>56</v>
      </c>
      <c r="K11316">
        <v>2.5103000567668101E+19</v>
      </c>
    </row>
    <row r="11317" spans="1:11" x14ac:dyDescent="0.45">
      <c r="A11317" s="3">
        <v>45960.698692129627</v>
      </c>
      <c r="B11317" s="1" t="s">
        <v>113</v>
      </c>
      <c r="C11317" t="str">
        <f>IFERROR(VLOOKUP(B11317,[10]電話端末!$A$2:$E$284,2,FALSE),"不在")</f>
        <v>【名古屋】水島奈美</v>
      </c>
      <c r="D11317" s="1" t="s">
        <v>28</v>
      </c>
      <c r="E11317" t="str">
        <f>IFERROR(VLOOKUP(D11317,[10]電話端末!$A$2:$E$284,2,FALSE),"不在")</f>
        <v>【名古屋】大渕温子</v>
      </c>
      <c r="F11317" s="1" t="s">
        <v>28</v>
      </c>
      <c r="G11317" t="str">
        <f>IFERROR(VLOOKUP(F11317,[10]電話端末!$A$2:$D$284,2,FALSE),"不在")</f>
        <v>【名古屋】大渕温子</v>
      </c>
      <c r="H11317" s="4">
        <v>142</v>
      </c>
      <c r="I11317" s="4">
        <v>141</v>
      </c>
      <c r="K11317">
        <v>2.5103000566868099E+19</v>
      </c>
    </row>
    <row r="11318" spans="1:11" x14ac:dyDescent="0.45">
      <c r="A11318" s="3">
        <v>45960.697824074072</v>
      </c>
      <c r="B11318" s="1" t="s">
        <v>27</v>
      </c>
      <c r="C11318" t="str">
        <f>IFERROR(VLOOKUP(B11318,[10]電話端末!$A$2:$E$284,2,FALSE),"不在")</f>
        <v>【本社在庫物流課】黒田靖広</v>
      </c>
      <c r="D11318" s="1" t="s">
        <v>83</v>
      </c>
      <c r="E11318" t="str">
        <f>IFERROR(VLOOKUP(D11318,[10]電話端末!$A$2:$E$284,2,FALSE),"不在")</f>
        <v>【札幌】舘合庸介</v>
      </c>
      <c r="F11318" s="1" t="s">
        <v>83</v>
      </c>
      <c r="G11318" t="str">
        <f>IFERROR(VLOOKUP(F11318,[10]電話端末!$A$2:$D$284,2,FALSE),"不在")</f>
        <v>【札幌】舘合庸介</v>
      </c>
      <c r="H11318" s="4">
        <v>1978</v>
      </c>
      <c r="I11318" s="4">
        <v>1975</v>
      </c>
      <c r="K11318">
        <v>2.5103000565768102E+19</v>
      </c>
    </row>
    <row r="11319" spans="1:11" x14ac:dyDescent="0.45">
      <c r="A11319" s="3">
        <v>45960.697002314817</v>
      </c>
      <c r="B11319" s="1" t="s">
        <v>27</v>
      </c>
      <c r="C11319" t="str">
        <f>IFERROR(VLOOKUP(B11319,[10]電話端末!$A$2:$E$284,2,FALSE),"不在")</f>
        <v>【本社在庫物流課】黒田靖広</v>
      </c>
      <c r="D11319" s="1" t="s">
        <v>143</v>
      </c>
      <c r="E11319" t="str">
        <f>IFERROR(VLOOKUP(D11319,[10]電話端末!$A$2:$E$284,2,FALSE),"不在")</f>
        <v>【仙台】高橋哲也</v>
      </c>
      <c r="F11319" s="1" t="s">
        <v>143</v>
      </c>
      <c r="G11319" t="str">
        <f>IFERROR(VLOOKUP(F11319,[10]電話端末!$A$2:$D$284,2,FALSE),"不在")</f>
        <v>【仙台】高橋哲也</v>
      </c>
      <c r="H11319" s="4">
        <v>56</v>
      </c>
      <c r="I11319" s="4">
        <v>54</v>
      </c>
      <c r="K11319">
        <v>2.51030005650681E+19</v>
      </c>
    </row>
    <row r="11320" spans="1:11" x14ac:dyDescent="0.45">
      <c r="A11320" s="3">
        <v>45960.696111111109</v>
      </c>
      <c r="B11320" s="1" t="s">
        <v>30</v>
      </c>
      <c r="C11320" t="str">
        <f>IFERROR(VLOOKUP(B11320,[10]電話端末!$A$2:$E$284,2,FALSE),"不在")</f>
        <v>【横浜】吉田玲</v>
      </c>
      <c r="D11320" s="1" t="s">
        <v>37</v>
      </c>
      <c r="E11320" t="str">
        <f>IFERROR(VLOOKUP(D11320,[10]電話端末!$A$2:$E$284,2,FALSE),"不在")</f>
        <v>【千葉】小島佳菜</v>
      </c>
      <c r="F11320" s="1" t="s">
        <v>37</v>
      </c>
      <c r="G11320" t="str">
        <f>IFERROR(VLOOKUP(F11320,[10]電話端末!$A$2:$D$284,2,FALSE),"不在")</f>
        <v>【千葉】小島佳菜</v>
      </c>
      <c r="H11320" s="4">
        <v>53</v>
      </c>
      <c r="I11320" s="4">
        <v>50</v>
      </c>
      <c r="K11320">
        <v>2.51030005632681E+19</v>
      </c>
    </row>
    <row r="11321" spans="1:11" x14ac:dyDescent="0.45">
      <c r="A11321" s="3">
        <v>45960.696006944447</v>
      </c>
      <c r="B11321" s="1" t="s">
        <v>113</v>
      </c>
      <c r="C11321" t="str">
        <f>IFERROR(VLOOKUP(B11321,[10]電話端末!$A$2:$E$284,2,FALSE),"不在")</f>
        <v>【名古屋】水島奈美</v>
      </c>
      <c r="D11321" s="1" t="s">
        <v>28</v>
      </c>
      <c r="E11321" t="str">
        <f>IFERROR(VLOOKUP(D11321,[10]電話端末!$A$2:$E$284,2,FALSE),"不在")</f>
        <v>【名古屋】大渕温子</v>
      </c>
      <c r="F11321" s="1" t="s">
        <v>28</v>
      </c>
      <c r="G11321" t="str">
        <f>IFERROR(VLOOKUP(F11321,[10]電話端末!$A$2:$D$284,2,FALSE),"不在")</f>
        <v>【名古屋】大渕温子</v>
      </c>
      <c r="H11321" s="4">
        <v>96</v>
      </c>
      <c r="I11321" s="4">
        <v>95</v>
      </c>
      <c r="K11321">
        <v>2.5103000562968101E+19</v>
      </c>
    </row>
    <row r="11322" spans="1:11" x14ac:dyDescent="0.45">
      <c r="A11322" s="3">
        <v>45960.695277777777</v>
      </c>
      <c r="B11322" s="1" t="s">
        <v>64</v>
      </c>
      <c r="C11322" t="str">
        <f>IFERROR(VLOOKUP(B11322,[10]電話端末!$A$2:$E$284,2,FALSE),"不在")</f>
        <v>【MF大阪】渡邉莉乃</v>
      </c>
      <c r="D11322" s="1" t="s">
        <v>197</v>
      </c>
      <c r="E11322" t="str">
        <f>IFERROR(VLOOKUP(D11322,[10]電話端末!$A$2:$E$284,2,FALSE),"不在")</f>
        <v>【流山】着信グループ</v>
      </c>
      <c r="F11322" s="1" t="s">
        <v>186</v>
      </c>
      <c r="G11322" t="str">
        <f>IFERROR(VLOOKUP(F11322,[10]電話端末!$A$2:$D$284,2,FALSE),"不在")</f>
        <v>【東京】北林友希</v>
      </c>
      <c r="H11322" s="4">
        <v>62</v>
      </c>
      <c r="I11322" s="4">
        <v>51</v>
      </c>
      <c r="K11322">
        <v>2.51030005618681E+19</v>
      </c>
    </row>
    <row r="11323" spans="1:11" x14ac:dyDescent="0.45">
      <c r="A11323" s="3">
        <v>45960.694733796299</v>
      </c>
      <c r="B11323" s="1" t="s">
        <v>38</v>
      </c>
      <c r="C11323" t="str">
        <f>IFERROR(VLOOKUP(B11323,[10]電話端末!$A$2:$E$284,2,FALSE),"不在")</f>
        <v>【福岡】山崎芹奈</v>
      </c>
      <c r="D11323" s="1" t="s">
        <v>39</v>
      </c>
      <c r="E11323" t="str">
        <f>IFERROR(VLOOKUP(D11323,[10]電話端末!$A$2:$E$284,2,FALSE),"不在")</f>
        <v>【福岡】松尾明日香</v>
      </c>
      <c r="F11323" s="1" t="s">
        <v>39</v>
      </c>
      <c r="G11323" t="str">
        <f>IFERROR(VLOOKUP(F11323,[10]電話端末!$A$2:$D$284,2,FALSE),"不在")</f>
        <v>【福岡】松尾明日香</v>
      </c>
      <c r="H11323" s="4">
        <v>34</v>
      </c>
      <c r="I11323" s="4">
        <v>33</v>
      </c>
      <c r="K11323">
        <v>2.5103000560968102E+19</v>
      </c>
    </row>
    <row r="11324" spans="1:11" x14ac:dyDescent="0.45">
      <c r="A11324" s="3">
        <v>45960.692974537036</v>
      </c>
      <c r="B11324" s="1" t="s">
        <v>48</v>
      </c>
      <c r="C11324" t="str">
        <f>IFERROR(VLOOKUP(B11324,[10]電話端末!$A$2:$E$284,2,FALSE),"不在")</f>
        <v>【福岡】松添愛</v>
      </c>
      <c r="D11324" s="1" t="s">
        <v>39</v>
      </c>
      <c r="E11324" t="str">
        <f>IFERROR(VLOOKUP(D11324,[10]電話端末!$A$2:$E$284,2,FALSE),"不在")</f>
        <v>【福岡】松尾明日香</v>
      </c>
      <c r="F11324" s="1" t="s">
        <v>39</v>
      </c>
      <c r="G11324" t="str">
        <f>IFERROR(VLOOKUP(F11324,[10]電話端末!$A$2:$D$284,2,FALSE),"不在")</f>
        <v>【福岡】松尾明日香</v>
      </c>
      <c r="H11324" s="4">
        <v>49</v>
      </c>
      <c r="I11324" s="4">
        <v>47</v>
      </c>
      <c r="K11324">
        <v>2.51030005583681E+19</v>
      </c>
    </row>
    <row r="11325" spans="1:11" x14ac:dyDescent="0.45">
      <c r="A11325" s="3">
        <v>45960.692881944444</v>
      </c>
      <c r="B11325" s="1" t="s">
        <v>34</v>
      </c>
      <c r="C11325" t="str">
        <f>IFERROR(VLOOKUP(B11325,[10]電話端末!$A$2:$E$284,2,FALSE),"不在")</f>
        <v>【埼玉】細田昌子</v>
      </c>
      <c r="D11325" s="1" t="s">
        <v>37</v>
      </c>
      <c r="E11325" t="str">
        <f>IFERROR(VLOOKUP(D11325,[10]電話端末!$A$2:$E$284,2,FALSE),"不在")</f>
        <v>【千葉】小島佳菜</v>
      </c>
      <c r="F11325" s="1" t="s">
        <v>37</v>
      </c>
      <c r="G11325" t="str">
        <f>IFERROR(VLOOKUP(F11325,[10]電話端末!$A$2:$D$284,2,FALSE),"不在")</f>
        <v>【千葉】小島佳菜</v>
      </c>
      <c r="H11325" s="4">
        <v>21</v>
      </c>
      <c r="I11325" s="4">
        <v>17</v>
      </c>
      <c r="K11325">
        <v>2.5103000558168101E+19</v>
      </c>
    </row>
    <row r="11326" spans="1:11" x14ac:dyDescent="0.45">
      <c r="A11326" s="3">
        <v>45960.692094907405</v>
      </c>
      <c r="B11326" s="1" t="s">
        <v>30</v>
      </c>
      <c r="C11326" t="str">
        <f>IFERROR(VLOOKUP(B11326,[10]電話端末!$A$2:$E$284,2,FALSE),"不在")</f>
        <v>【横浜】吉田玲</v>
      </c>
      <c r="D11326" s="1" t="s">
        <v>31</v>
      </c>
      <c r="E11326" t="str">
        <f>IFERROR(VLOOKUP(D11326,[10]電話端末!$A$2:$E$284,2,FALSE),"不在")</f>
        <v>【千葉】着信グループ</v>
      </c>
      <c r="F11326" s="1" t="s">
        <v>61</v>
      </c>
      <c r="G11326" t="str">
        <f>IFERROR(VLOOKUP(F11326,[10]電話端末!$A$2:$D$284,2,FALSE),"不在")</f>
        <v>【埼玉】竹内梓</v>
      </c>
      <c r="H11326" s="4">
        <v>42</v>
      </c>
      <c r="I11326" s="4">
        <v>33</v>
      </c>
      <c r="K11326">
        <v>2.51030005567681E+19</v>
      </c>
    </row>
    <row r="11327" spans="1:11" x14ac:dyDescent="0.45">
      <c r="A11327" s="3">
        <v>45960.691087962965</v>
      </c>
      <c r="B11327" s="1" t="s">
        <v>131</v>
      </c>
      <c r="C11327" t="str">
        <f>IFERROR(VLOOKUP(B11327,[10]電話端末!$A$2:$E$284,2,FALSE),"不在")</f>
        <v>【MF大阪】濱尾香</v>
      </c>
      <c r="D11327" s="1" t="s">
        <v>19</v>
      </c>
      <c r="E11327" t="str">
        <f>IFERROR(VLOOKUP(D11327,[10]電話端末!$A$2:$E$284,2,FALSE),"不在")</f>
        <v>【福岡】重松宝成</v>
      </c>
      <c r="F11327" s="1" t="s">
        <v>19</v>
      </c>
      <c r="G11327" t="str">
        <f>IFERROR(VLOOKUP(F11327,[10]電話端末!$A$2:$D$284,2,FALSE),"不在")</f>
        <v>【福岡】重松宝成</v>
      </c>
      <c r="H11327" s="4">
        <v>53</v>
      </c>
      <c r="I11327" s="4">
        <v>50</v>
      </c>
      <c r="K11327">
        <v>2.51030005552681E+19</v>
      </c>
    </row>
    <row r="11328" spans="1:11" x14ac:dyDescent="0.45">
      <c r="A11328" s="3">
        <v>45960.686527777776</v>
      </c>
      <c r="B11328" s="1" t="s">
        <v>188</v>
      </c>
      <c r="C11328" t="str">
        <f>IFERROR(VLOOKUP(B11328,[10]電話端末!$A$2:$E$284,2,FALSE),"不在")</f>
        <v>【埼玉】吉田夏子</v>
      </c>
      <c r="D11328" s="1" t="s">
        <v>54</v>
      </c>
      <c r="E11328" t="str">
        <f>IFERROR(VLOOKUP(D11328,[10]電話端末!$A$2:$E$284,2,FALSE),"不在")</f>
        <v>【東京】着信グループ</v>
      </c>
      <c r="F11328" s="1" t="s">
        <v>22</v>
      </c>
      <c r="G11328" t="str">
        <f>IFERROR(VLOOKUP(F11328,[10]電話端末!$A$2:$D$284,2,FALSE),"不在")</f>
        <v>【東京】西垣彩</v>
      </c>
      <c r="H11328" s="4">
        <v>79</v>
      </c>
      <c r="I11328" s="4">
        <v>78</v>
      </c>
      <c r="K11328">
        <v>2.5103000548168102E+19</v>
      </c>
    </row>
    <row r="11329" spans="1:11" x14ac:dyDescent="0.45">
      <c r="A11329" s="3">
        <v>45960.686493055553</v>
      </c>
      <c r="B11329" s="1" t="s">
        <v>72</v>
      </c>
      <c r="C11329" t="str">
        <f>IFERROR(VLOOKUP(B11329,[10]電話端末!$A$2:$E$284,2,FALSE),"不在")</f>
        <v>【横浜】青木観奈</v>
      </c>
      <c r="D11329" s="1" t="s">
        <v>25</v>
      </c>
      <c r="E11329" t="str">
        <f>IFERROR(VLOOKUP(D11329,[10]電話端末!$A$2:$E$284,2,FALSE),"不在")</f>
        <v>【埼玉】池田千恵子</v>
      </c>
      <c r="G11329" t="str">
        <f>IFERROR(VLOOKUP(F11329,[10]電話端末!$A$2:$D$284,2,FALSE),"不在")</f>
        <v>不在</v>
      </c>
      <c r="H11329" s="4">
        <v>0</v>
      </c>
      <c r="I11329" s="4">
        <v>0</v>
      </c>
      <c r="K11329">
        <v>2.5103000547968098E+19</v>
      </c>
    </row>
    <row r="11330" spans="1:11" x14ac:dyDescent="0.45">
      <c r="A11330" s="3">
        <v>45960.686423611114</v>
      </c>
      <c r="B11330" s="1" t="s">
        <v>57</v>
      </c>
      <c r="C11330" t="str">
        <f>IFERROR(VLOOKUP(B11330,[10]電話端末!$A$2:$E$284,2,FALSE),"不在")</f>
        <v>【本社総務】吉田亜依</v>
      </c>
      <c r="D11330" s="1" t="s">
        <v>67</v>
      </c>
      <c r="E11330" t="str">
        <f>IFERROR(VLOOKUP(D11330,[10]電話端末!$A$2:$E$284,2,FALSE),"不在")</f>
        <v>【MF大阪】後垣幸恵</v>
      </c>
      <c r="F11330" s="1" t="s">
        <v>67</v>
      </c>
      <c r="G11330" t="str">
        <f>IFERROR(VLOOKUP(F11330,[10]電話端末!$A$2:$D$284,2,FALSE),"不在")</f>
        <v>【MF大阪】後垣幸恵</v>
      </c>
      <c r="H11330" s="4">
        <v>267</v>
      </c>
      <c r="I11330" s="4">
        <v>264</v>
      </c>
      <c r="K11330">
        <v>2.5103000547868099E+19</v>
      </c>
    </row>
    <row r="11331" spans="1:11" x14ac:dyDescent="0.45">
      <c r="A11331" s="3">
        <v>45960.685370370367</v>
      </c>
      <c r="B11331" s="1" t="s">
        <v>30</v>
      </c>
      <c r="C11331" t="str">
        <f>IFERROR(VLOOKUP(B11331,[10]電話端末!$A$2:$E$284,2,FALSE),"不在")</f>
        <v>【横浜】吉田玲</v>
      </c>
      <c r="D11331" s="1" t="s">
        <v>31</v>
      </c>
      <c r="E11331" t="str">
        <f>IFERROR(VLOOKUP(D11331,[10]電話端末!$A$2:$E$284,2,FALSE),"不在")</f>
        <v>【千葉】着信グループ</v>
      </c>
      <c r="F11331" s="1" t="s">
        <v>37</v>
      </c>
      <c r="G11331" t="str">
        <f>IFERROR(VLOOKUP(F11331,[10]電話端末!$A$2:$D$284,2,FALSE),"不在")</f>
        <v>【千葉】小島佳菜</v>
      </c>
      <c r="H11331" s="4">
        <v>133</v>
      </c>
      <c r="I11331" s="4">
        <v>131</v>
      </c>
      <c r="K11331">
        <v>2.5103000546368098E+19</v>
      </c>
    </row>
    <row r="11332" spans="1:11" x14ac:dyDescent="0.45">
      <c r="A11332" s="3">
        <v>45960.682488425926</v>
      </c>
      <c r="B11332" s="1" t="s">
        <v>186</v>
      </c>
      <c r="C11332" t="str">
        <f>IFERROR(VLOOKUP(B11332,[10]電話端末!$A$2:$E$284,2,FALSE),"不在")</f>
        <v>【東京】北林友希</v>
      </c>
      <c r="D11332" s="1" t="s">
        <v>164</v>
      </c>
      <c r="E11332" t="str">
        <f>IFERROR(VLOOKUP(D11332,[10]電話端末!$A$2:$E$284,2,FALSE),"不在")</f>
        <v>【流山】蒲原健吾</v>
      </c>
      <c r="F11332" s="1" t="s">
        <v>164</v>
      </c>
      <c r="G11332" t="str">
        <f>IFERROR(VLOOKUP(F11332,[10]電話端末!$A$2:$D$284,2,FALSE),"不在")</f>
        <v>【流山】蒲原健吾</v>
      </c>
      <c r="H11332" s="4">
        <v>70</v>
      </c>
      <c r="I11332" s="4">
        <v>68</v>
      </c>
      <c r="K11332">
        <v>2.5103000541768102E+19</v>
      </c>
    </row>
    <row r="11333" spans="1:11" x14ac:dyDescent="0.45">
      <c r="A11333" s="3">
        <v>45960.68204861111</v>
      </c>
      <c r="B11333" s="1" t="s">
        <v>34</v>
      </c>
      <c r="C11333" t="str">
        <f>IFERROR(VLOOKUP(B11333,[10]電話端末!$A$2:$E$284,2,FALSE),"不在")</f>
        <v>【埼玉】細田昌子</v>
      </c>
      <c r="D11333" s="1" t="s">
        <v>105</v>
      </c>
      <c r="E11333" t="str">
        <f>IFERROR(VLOOKUP(D11333,[10]電話端末!$A$2:$E$284,2,FALSE),"不在")</f>
        <v>【埼玉】金子友希</v>
      </c>
      <c r="F11333" s="1" t="s">
        <v>105</v>
      </c>
      <c r="G11333" t="str">
        <f>IFERROR(VLOOKUP(F11333,[10]電話端末!$A$2:$D$284,2,FALSE),"不在")</f>
        <v>【埼玉】金子友希</v>
      </c>
      <c r="H11333" s="4">
        <v>594</v>
      </c>
      <c r="I11333" s="4">
        <v>592</v>
      </c>
      <c r="K11333">
        <v>2.5103000541268099E+19</v>
      </c>
    </row>
    <row r="11334" spans="1:11" x14ac:dyDescent="0.45">
      <c r="A11334" s="3">
        <v>45960.681469907409</v>
      </c>
      <c r="B11334" s="1" t="s">
        <v>164</v>
      </c>
      <c r="C11334" t="str">
        <f>IFERROR(VLOOKUP(B11334,[10]電話端末!$A$2:$E$284,2,FALSE),"不在")</f>
        <v>【流山】蒲原健吾</v>
      </c>
      <c r="D11334" s="1" t="s">
        <v>186</v>
      </c>
      <c r="E11334" t="str">
        <f>IFERROR(VLOOKUP(D11334,[10]電話端末!$A$2:$E$284,2,FALSE),"不在")</f>
        <v>【東京】北林友希</v>
      </c>
      <c r="G11334" t="str">
        <f>IFERROR(VLOOKUP(F11334,[10]電話端末!$A$2:$D$284,2,FALSE),"不在")</f>
        <v>不在</v>
      </c>
      <c r="H11334" s="4">
        <v>0</v>
      </c>
      <c r="I11334" s="4">
        <v>0</v>
      </c>
      <c r="K11334">
        <v>2.5103000540268102E+19</v>
      </c>
    </row>
    <row r="11335" spans="1:11" x14ac:dyDescent="0.45">
      <c r="A11335" s="3">
        <v>45960.681076388886</v>
      </c>
      <c r="B11335" s="1" t="s">
        <v>216</v>
      </c>
      <c r="C11335" t="str">
        <f>IFERROR(VLOOKUP(B11335,[10]電話端末!$A$2:$E$284,2,FALSE),"不在")</f>
        <v>【埼玉】矢島静音</v>
      </c>
      <c r="D11335" s="1" t="s">
        <v>37</v>
      </c>
      <c r="E11335" t="str">
        <f>IFERROR(VLOOKUP(D11335,[10]電話端末!$A$2:$E$284,2,FALSE),"不在")</f>
        <v>【千葉】小島佳菜</v>
      </c>
      <c r="F11335" s="1" t="s">
        <v>37</v>
      </c>
      <c r="G11335" t="str">
        <f>IFERROR(VLOOKUP(F11335,[10]電話端末!$A$2:$D$284,2,FALSE),"不在")</f>
        <v>【千葉】小島佳菜</v>
      </c>
      <c r="H11335" s="4">
        <v>29</v>
      </c>
      <c r="I11335" s="4">
        <v>27</v>
      </c>
      <c r="K11335">
        <v>2.5103000540068098E+19</v>
      </c>
    </row>
    <row r="11336" spans="1:11" x14ac:dyDescent="0.45">
      <c r="A11336" s="3">
        <v>45960.680208333331</v>
      </c>
      <c r="B11336" s="1" t="s">
        <v>186</v>
      </c>
      <c r="C11336" t="str">
        <f>IFERROR(VLOOKUP(B11336,[10]電話端末!$A$2:$E$284,2,FALSE),"不在")</f>
        <v>【東京】北林友希</v>
      </c>
      <c r="D11336" s="1" t="s">
        <v>49</v>
      </c>
      <c r="E11336" t="str">
        <f>IFERROR(VLOOKUP(D11336,[10]電話端末!$A$2:$E$284,2,FALSE),"不在")</f>
        <v>【流山】鴻池千紗都</v>
      </c>
      <c r="G11336" t="str">
        <f>IFERROR(VLOOKUP(F11336,[10]電話端末!$A$2:$D$284,2,FALSE),"不在")</f>
        <v>不在</v>
      </c>
      <c r="H11336" s="4">
        <v>8</v>
      </c>
      <c r="I11336" s="4">
        <v>0</v>
      </c>
      <c r="K11336">
        <v>2.51030005391681E+19</v>
      </c>
    </row>
    <row r="11337" spans="1:11" x14ac:dyDescent="0.45">
      <c r="A11337" s="3">
        <v>45960.679965277777</v>
      </c>
      <c r="B11337" s="1" t="s">
        <v>44</v>
      </c>
      <c r="C11337" t="str">
        <f>IFERROR(VLOOKUP(B11337,[10]電話端末!$A$2:$E$284,2,FALSE),"不在")</f>
        <v>【福岡】奥薗美和</v>
      </c>
      <c r="D11337" s="1" t="s">
        <v>39</v>
      </c>
      <c r="E11337" t="str">
        <f>IFERROR(VLOOKUP(D11337,[10]電話端末!$A$2:$E$284,2,FALSE),"不在")</f>
        <v>【福岡】松尾明日香</v>
      </c>
      <c r="F11337" s="1" t="s">
        <v>39</v>
      </c>
      <c r="G11337" t="str">
        <f>IFERROR(VLOOKUP(F11337,[10]電話端末!$A$2:$D$284,2,FALSE),"不在")</f>
        <v>【福岡】松尾明日香</v>
      </c>
      <c r="H11337" s="4">
        <v>214</v>
      </c>
      <c r="I11337" s="4">
        <v>213</v>
      </c>
      <c r="K11337">
        <v>2.5103000538568102E+19</v>
      </c>
    </row>
    <row r="11338" spans="1:11" x14ac:dyDescent="0.45">
      <c r="A11338" s="3">
        <v>45960.679363425923</v>
      </c>
      <c r="B11338" s="1" t="s">
        <v>144</v>
      </c>
      <c r="C11338" t="str">
        <f>IFERROR(VLOOKUP(B11338,[10]電話端末!$A$2:$E$284,2,FALSE),"不在")</f>
        <v>【本社輸入】五戸勇気</v>
      </c>
      <c r="D11338" s="1" t="s">
        <v>143</v>
      </c>
      <c r="E11338" t="str">
        <f>IFERROR(VLOOKUP(D11338,[10]電話端末!$A$2:$E$284,2,FALSE),"不在")</f>
        <v>【仙台】高橋哲也</v>
      </c>
      <c r="F11338" s="1" t="s">
        <v>143</v>
      </c>
      <c r="G11338" t="str">
        <f>IFERROR(VLOOKUP(F11338,[10]電話端末!$A$2:$D$284,2,FALSE),"不在")</f>
        <v>【仙台】高橋哲也</v>
      </c>
      <c r="H11338" s="4">
        <v>180</v>
      </c>
      <c r="I11338" s="4">
        <v>178</v>
      </c>
      <c r="K11338">
        <v>2.51030005378681E+19</v>
      </c>
    </row>
    <row r="11339" spans="1:11" x14ac:dyDescent="0.45">
      <c r="A11339" s="3">
        <v>45960.679074074076</v>
      </c>
      <c r="B11339" s="1" t="s">
        <v>143</v>
      </c>
      <c r="C11339" t="str">
        <f>IFERROR(VLOOKUP(B11339,[10]電話端末!$A$2:$E$284,2,FALSE),"不在")</f>
        <v>【仙台】高橋哲也</v>
      </c>
      <c r="D11339" s="1" t="s">
        <v>74</v>
      </c>
      <c r="E11339" t="str">
        <f>IFERROR(VLOOKUP(D11339,[10]電話端末!$A$2:$E$284,2,FALSE),"不在")</f>
        <v>【本社】商品本部</v>
      </c>
      <c r="G11339" t="str">
        <f>IFERROR(VLOOKUP(F11339,[10]電話端末!$A$2:$D$284,2,FALSE),"不在")</f>
        <v>不在</v>
      </c>
      <c r="H11339" s="4">
        <v>15</v>
      </c>
      <c r="I11339" s="4">
        <v>0</v>
      </c>
      <c r="K11339">
        <v>2.51030005375681E+19</v>
      </c>
    </row>
    <row r="11340" spans="1:11" x14ac:dyDescent="0.45">
      <c r="A11340" s="3">
        <v>45960.677175925928</v>
      </c>
      <c r="B11340" s="1" t="s">
        <v>84</v>
      </c>
      <c r="C11340" t="str">
        <f>IFERROR(VLOOKUP(B11340,[10]電話端末!$A$2:$E$284,2,FALSE),"不在")</f>
        <v>【仙台】阿部かおり</v>
      </c>
      <c r="D11340" s="1" t="s">
        <v>176</v>
      </c>
      <c r="E11340" t="str">
        <f>IFERROR(VLOOKUP(D11340,[10]電話端末!$A$2:$E$284,2,FALSE),"不在")</f>
        <v>【札幌】山田明貴人</v>
      </c>
      <c r="F11340" s="1" t="s">
        <v>176</v>
      </c>
      <c r="G11340" t="str">
        <f>IFERROR(VLOOKUP(F11340,[10]電話端末!$A$2:$D$284,2,FALSE),"不在")</f>
        <v>【札幌】山田明貴人</v>
      </c>
      <c r="H11340" s="4">
        <v>34</v>
      </c>
      <c r="I11340" s="4">
        <v>32</v>
      </c>
      <c r="K11340">
        <v>2.51030005344681E+19</v>
      </c>
    </row>
    <row r="11341" spans="1:11" x14ac:dyDescent="0.45">
      <c r="A11341" s="3">
        <v>45960.677094907405</v>
      </c>
      <c r="B11341" s="1" t="s">
        <v>27</v>
      </c>
      <c r="C11341" t="str">
        <f>IFERROR(VLOOKUP(B11341,[10]電話端末!$A$2:$E$284,2,FALSE),"不在")</f>
        <v>【本社在庫物流課】黒田靖広</v>
      </c>
      <c r="D11341" s="1" t="s">
        <v>49</v>
      </c>
      <c r="E11341" t="str">
        <f>IFERROR(VLOOKUP(D11341,[10]電話端末!$A$2:$E$284,2,FALSE),"不在")</f>
        <v>【流山】鴻池千紗都</v>
      </c>
      <c r="G11341" t="str">
        <f>IFERROR(VLOOKUP(F11341,[10]電話端末!$A$2:$D$284,2,FALSE),"不在")</f>
        <v>不在</v>
      </c>
      <c r="H11341" s="4">
        <v>11</v>
      </c>
      <c r="I11341" s="4">
        <v>0</v>
      </c>
      <c r="K11341">
        <v>2.51030005343681E+19</v>
      </c>
    </row>
    <row r="11342" spans="1:11" x14ac:dyDescent="0.45">
      <c r="A11342" s="3">
        <v>45960.676886574074</v>
      </c>
      <c r="B11342" s="1" t="s">
        <v>27</v>
      </c>
      <c r="C11342" t="str">
        <f>IFERROR(VLOOKUP(B11342,[10]電話端末!$A$2:$E$284,2,FALSE),"不在")</f>
        <v>【本社在庫物流課】黒田靖広</v>
      </c>
      <c r="D11342" s="1" t="s">
        <v>164</v>
      </c>
      <c r="E11342" t="str">
        <f>IFERROR(VLOOKUP(D11342,[10]電話端末!$A$2:$E$284,2,FALSE),"不在")</f>
        <v>【流山】蒲原健吾</v>
      </c>
      <c r="G11342" t="str">
        <f>IFERROR(VLOOKUP(F11342,[10]電話端末!$A$2:$D$284,2,FALSE),"不在")</f>
        <v>不在</v>
      </c>
      <c r="H11342" s="4">
        <v>9</v>
      </c>
      <c r="I11342" s="4">
        <v>0</v>
      </c>
      <c r="K11342">
        <v>2.5103000533668098E+19</v>
      </c>
    </row>
    <row r="11343" spans="1:11" x14ac:dyDescent="0.45">
      <c r="A11343" s="3">
        <v>45960.676851851851</v>
      </c>
      <c r="B11343" s="1" t="s">
        <v>84</v>
      </c>
      <c r="C11343" t="str">
        <f>IFERROR(VLOOKUP(B11343,[10]電話端末!$A$2:$E$284,2,FALSE),"不在")</f>
        <v>【仙台】阿部かおり</v>
      </c>
      <c r="D11343" s="1" t="s">
        <v>83</v>
      </c>
      <c r="E11343" t="str">
        <f>IFERROR(VLOOKUP(D11343,[10]電話端末!$A$2:$E$284,2,FALSE),"不在")</f>
        <v>【札幌】舘合庸介</v>
      </c>
      <c r="F11343" s="1" t="s">
        <v>83</v>
      </c>
      <c r="G11343" t="str">
        <f>IFERROR(VLOOKUP(F11343,[10]電話端末!$A$2:$D$284,2,FALSE),"不在")</f>
        <v>【札幌】舘合庸介</v>
      </c>
      <c r="H11343" s="4">
        <v>26</v>
      </c>
      <c r="I11343" s="4">
        <v>24</v>
      </c>
      <c r="K11343">
        <v>2.5103000533568098E+19</v>
      </c>
    </row>
    <row r="11344" spans="1:11" x14ac:dyDescent="0.45">
      <c r="A11344" s="3">
        <v>45960.676631944443</v>
      </c>
      <c r="B11344" s="1" t="s">
        <v>28</v>
      </c>
      <c r="C11344" t="str">
        <f>IFERROR(VLOOKUP(B11344,[10]電話端末!$A$2:$E$284,2,FALSE),"不在")</f>
        <v>【名古屋】大渕温子</v>
      </c>
      <c r="D11344" s="1" t="s">
        <v>113</v>
      </c>
      <c r="E11344" t="str">
        <f>IFERROR(VLOOKUP(D11344,[10]電話端末!$A$2:$E$284,2,FALSE),"不在")</f>
        <v>【名古屋】水島奈美</v>
      </c>
      <c r="F11344" s="1" t="s">
        <v>113</v>
      </c>
      <c r="G11344" t="str">
        <f>IFERROR(VLOOKUP(F11344,[10]電話端末!$A$2:$D$284,2,FALSE),"不在")</f>
        <v>【名古屋】水島奈美</v>
      </c>
      <c r="H11344" s="4">
        <v>68</v>
      </c>
      <c r="I11344" s="4">
        <v>68</v>
      </c>
      <c r="K11344">
        <v>2.5103000533268099E+19</v>
      </c>
    </row>
    <row r="11345" spans="1:11" x14ac:dyDescent="0.45">
      <c r="A11345" s="3">
        <v>45960.67564814815</v>
      </c>
      <c r="B11345" s="1" t="s">
        <v>34</v>
      </c>
      <c r="C11345" t="str">
        <f>IFERROR(VLOOKUP(B11345,[10]電話端末!$A$2:$E$284,2,FALSE),"不在")</f>
        <v>【埼玉】細田昌子</v>
      </c>
      <c r="D11345" s="1" t="s">
        <v>54</v>
      </c>
      <c r="E11345" t="str">
        <f>IFERROR(VLOOKUP(D11345,[10]電話端末!$A$2:$E$284,2,FALSE),"不在")</f>
        <v>【東京】着信グループ</v>
      </c>
      <c r="F11345" s="1" t="s">
        <v>186</v>
      </c>
      <c r="G11345" t="str">
        <f>IFERROR(VLOOKUP(F11345,[10]電話端末!$A$2:$D$284,2,FALSE),"不在")</f>
        <v>【東京】北林友希</v>
      </c>
      <c r="H11345" s="4">
        <v>35</v>
      </c>
      <c r="I11345" s="4">
        <v>34</v>
      </c>
      <c r="K11345">
        <v>2.51030005312681E+19</v>
      </c>
    </row>
    <row r="11346" spans="1:11" x14ac:dyDescent="0.45">
      <c r="A11346" s="3">
        <v>45960.675578703704</v>
      </c>
      <c r="B11346" s="1" t="s">
        <v>27</v>
      </c>
      <c r="C11346" t="str">
        <f>IFERROR(VLOOKUP(B11346,[10]電話端末!$A$2:$E$284,2,FALSE),"不在")</f>
        <v>【本社在庫物流課】黒田靖広</v>
      </c>
      <c r="D11346" s="1" t="s">
        <v>84</v>
      </c>
      <c r="E11346" t="str">
        <f>IFERROR(VLOOKUP(D11346,[10]電話端末!$A$2:$E$284,2,FALSE),"不在")</f>
        <v>【仙台】阿部かおり</v>
      </c>
      <c r="F11346" s="1" t="s">
        <v>84</v>
      </c>
      <c r="G11346" t="str">
        <f>IFERROR(VLOOKUP(F11346,[10]電話端末!$A$2:$D$284,2,FALSE),"不在")</f>
        <v>【仙台】阿部かおり</v>
      </c>
      <c r="H11346" s="4">
        <v>70</v>
      </c>
      <c r="I11346" s="4">
        <v>68</v>
      </c>
      <c r="K11346">
        <v>2.51030005311681E+19</v>
      </c>
    </row>
    <row r="11347" spans="1:11" x14ac:dyDescent="0.45">
      <c r="A11347" s="3">
        <v>45960.675057870372</v>
      </c>
      <c r="B11347" s="1" t="s">
        <v>44</v>
      </c>
      <c r="C11347" t="str">
        <f>IFERROR(VLOOKUP(B11347,[10]電話端末!$A$2:$E$284,2,FALSE),"不在")</f>
        <v>【福岡】奥薗美和</v>
      </c>
      <c r="D11347" s="1" t="s">
        <v>38</v>
      </c>
      <c r="E11347" t="str">
        <f>IFERROR(VLOOKUP(D11347,[10]電話端末!$A$2:$E$284,2,FALSE),"不在")</f>
        <v>【福岡】山崎芹奈</v>
      </c>
      <c r="F11347" s="1" t="s">
        <v>38</v>
      </c>
      <c r="G11347" t="str">
        <f>IFERROR(VLOOKUP(F11347,[10]電話端末!$A$2:$D$284,2,FALSE),"不在")</f>
        <v>【福岡】山崎芹奈</v>
      </c>
      <c r="H11347" s="4">
        <v>28</v>
      </c>
      <c r="I11347" s="4">
        <v>27</v>
      </c>
      <c r="K11347">
        <v>2.5103000530268099E+19</v>
      </c>
    </row>
    <row r="11348" spans="1:11" x14ac:dyDescent="0.45">
      <c r="A11348" s="3">
        <v>45960.674907407411</v>
      </c>
      <c r="B11348" s="1" t="s">
        <v>38</v>
      </c>
      <c r="C11348" t="str">
        <f>IFERROR(VLOOKUP(B11348,[10]電話端末!$A$2:$E$284,2,FALSE),"不在")</f>
        <v>【福岡】山崎芹奈</v>
      </c>
      <c r="D11348" s="1" t="s">
        <v>19</v>
      </c>
      <c r="E11348" t="str">
        <f>IFERROR(VLOOKUP(D11348,[10]電話端末!$A$2:$E$284,2,FALSE),"不在")</f>
        <v>【福岡】重松宝成</v>
      </c>
      <c r="F11348" s="1" t="s">
        <v>19</v>
      </c>
      <c r="G11348" t="str">
        <f>IFERROR(VLOOKUP(F11348,[10]電話端末!$A$2:$D$284,2,FALSE),"不在")</f>
        <v>【福岡】重松宝成</v>
      </c>
      <c r="H11348" s="4">
        <v>70</v>
      </c>
      <c r="I11348" s="4">
        <v>67</v>
      </c>
      <c r="K11348">
        <v>2.51030005298681E+19</v>
      </c>
    </row>
    <row r="11349" spans="1:11" x14ac:dyDescent="0.45">
      <c r="A11349" s="3">
        <v>45960.674895833334</v>
      </c>
      <c r="B11349" s="1" t="s">
        <v>65</v>
      </c>
      <c r="C11349" t="str">
        <f>IFERROR(VLOOKUP(B11349,[10]電話端末!$A$2:$E$284,2,FALSE),"不在")</f>
        <v>【本社】受付用電話機</v>
      </c>
      <c r="D11349" s="1" t="s">
        <v>66</v>
      </c>
      <c r="E11349" t="str">
        <f>IFERROR(VLOOKUP(D11349,[10]電話端末!$A$2:$E$284,2,FALSE),"不在")</f>
        <v>【本社】受付電話機</v>
      </c>
      <c r="F11349" s="1" t="s">
        <v>129</v>
      </c>
      <c r="G11349" t="str">
        <f>IFERROR(VLOOKUP(F11349,[10]電話端末!$A$2:$D$284,2,FALSE),"不在")</f>
        <v>【本社総務】赤羽恵理</v>
      </c>
      <c r="H11349" s="4">
        <v>22</v>
      </c>
      <c r="I11349" s="4">
        <v>16</v>
      </c>
      <c r="K11349">
        <v>2.51030005297681E+19</v>
      </c>
    </row>
    <row r="11350" spans="1:11" x14ac:dyDescent="0.45">
      <c r="A11350" s="3">
        <v>45960.674803240741</v>
      </c>
      <c r="B11350" s="1" t="s">
        <v>154</v>
      </c>
      <c r="C11350" t="str">
        <f>IFERROR(VLOOKUP(B11350,[10]電話端末!$A$2:$E$284,2,FALSE),"不在")</f>
        <v>【横浜】中山満里奈</v>
      </c>
      <c r="D11350" s="1" t="s">
        <v>49</v>
      </c>
      <c r="E11350" t="str">
        <f>IFERROR(VLOOKUP(D11350,[10]電話端末!$A$2:$E$284,2,FALSE),"不在")</f>
        <v>【流山】鴻池千紗都</v>
      </c>
      <c r="G11350" t="str">
        <f>IFERROR(VLOOKUP(F11350,[10]電話端末!$A$2:$D$284,2,FALSE),"不在")</f>
        <v>不在</v>
      </c>
      <c r="H11350" s="4">
        <v>15</v>
      </c>
      <c r="I11350" s="4">
        <v>0</v>
      </c>
      <c r="K11350">
        <v>2.51030005295681E+19</v>
      </c>
    </row>
    <row r="11351" spans="1:11" x14ac:dyDescent="0.45">
      <c r="A11351" s="3">
        <v>45960.673564814817</v>
      </c>
      <c r="B11351" s="1" t="s">
        <v>25</v>
      </c>
      <c r="C11351" t="str">
        <f>IFERROR(VLOOKUP(B11351,[10]電話端末!$A$2:$E$284,2,FALSE),"不在")</f>
        <v>【埼玉】池田千恵子</v>
      </c>
      <c r="D11351" s="1" t="s">
        <v>62</v>
      </c>
      <c r="E11351" t="str">
        <f>IFERROR(VLOOKUP(D11351,[10]電話端末!$A$2:$E$284,2,FALSE),"不在")</f>
        <v>【横浜】着信グループ</v>
      </c>
      <c r="F11351" s="1" t="s">
        <v>72</v>
      </c>
      <c r="G11351" t="str">
        <f>IFERROR(VLOOKUP(F11351,[10]電話端末!$A$2:$D$284,2,FALSE),"不在")</f>
        <v>【横浜】青木観奈</v>
      </c>
      <c r="H11351" s="4">
        <v>55</v>
      </c>
      <c r="I11351" s="4">
        <v>53</v>
      </c>
      <c r="K11351">
        <v>2.5103000526868099E+19</v>
      </c>
    </row>
    <row r="11352" spans="1:11" x14ac:dyDescent="0.45">
      <c r="A11352" s="3">
        <v>45960.673402777778</v>
      </c>
      <c r="B11352" s="1" t="s">
        <v>19</v>
      </c>
      <c r="C11352" t="str">
        <f>IFERROR(VLOOKUP(B11352,[10]電話端末!$A$2:$E$284,2,FALSE),"不在")</f>
        <v>【福岡】重松宝成</v>
      </c>
      <c r="D11352" s="1" t="s">
        <v>145</v>
      </c>
      <c r="E11352" t="str">
        <f>IFERROR(VLOOKUP(D11352,[10]電話端末!$A$2:$E$284,2,FALSE),"不在")</f>
        <v>【MF大阪】牧聡美</v>
      </c>
      <c r="F11352" s="1" t="s">
        <v>63</v>
      </c>
      <c r="G11352" t="str">
        <f>IFERROR(VLOOKUP(F11352,[10]電話端末!$A$2:$D$284,2,FALSE),"不在")</f>
        <v>【MF大阪】松尾セリ菜</v>
      </c>
      <c r="H11352" s="4">
        <v>109</v>
      </c>
      <c r="I11352" s="4">
        <v>90</v>
      </c>
      <c r="K11352">
        <v>2.51030005265681E+19</v>
      </c>
    </row>
    <row r="11353" spans="1:11" x14ac:dyDescent="0.45">
      <c r="A11353" s="3">
        <v>45960.673333333332</v>
      </c>
      <c r="B11353" s="1" t="s">
        <v>48</v>
      </c>
      <c r="C11353" t="str">
        <f>IFERROR(VLOOKUP(B11353,[10]電話端末!$A$2:$E$284,2,FALSE),"不在")</f>
        <v>【福岡】松添愛</v>
      </c>
      <c r="D11353" s="1" t="s">
        <v>38</v>
      </c>
      <c r="E11353" t="str">
        <f>IFERROR(VLOOKUP(D11353,[10]電話端末!$A$2:$E$284,2,FALSE),"不在")</f>
        <v>【福岡】山崎芹奈</v>
      </c>
      <c r="F11353" s="1" t="s">
        <v>38</v>
      </c>
      <c r="G11353" t="str">
        <f>IFERROR(VLOOKUP(F11353,[10]電話端末!$A$2:$D$284,2,FALSE),"不在")</f>
        <v>【福岡】山崎芹奈</v>
      </c>
      <c r="H11353" s="4">
        <v>11</v>
      </c>
      <c r="I11353" s="4">
        <v>10</v>
      </c>
      <c r="K11353">
        <v>2.51030005264681E+19</v>
      </c>
    </row>
    <row r="11354" spans="1:11" x14ac:dyDescent="0.45">
      <c r="A11354" s="3">
        <v>45960.672777777778</v>
      </c>
      <c r="B11354" s="1" t="s">
        <v>48</v>
      </c>
      <c r="C11354" t="str">
        <f>IFERROR(VLOOKUP(B11354,[10]電話端末!$A$2:$E$284,2,FALSE),"不在")</f>
        <v>【福岡】松添愛</v>
      </c>
      <c r="D11354" s="1" t="s">
        <v>38</v>
      </c>
      <c r="E11354" t="str">
        <f>IFERROR(VLOOKUP(D11354,[10]電話端末!$A$2:$E$284,2,FALSE),"不在")</f>
        <v>【福岡】山崎芹奈</v>
      </c>
      <c r="F11354" s="1" t="s">
        <v>38</v>
      </c>
      <c r="G11354" t="str">
        <f>IFERROR(VLOOKUP(F11354,[10]電話端末!$A$2:$D$284,2,FALSE),"不在")</f>
        <v>【福岡】山崎芹奈</v>
      </c>
      <c r="H11354" s="4">
        <v>27</v>
      </c>
      <c r="I11354" s="4">
        <v>27</v>
      </c>
      <c r="K11354">
        <v>2.51030005249681E+19</v>
      </c>
    </row>
    <row r="11355" spans="1:11" x14ac:dyDescent="0.45">
      <c r="A11355" s="3">
        <v>45960.67255787037</v>
      </c>
      <c r="B11355" s="1" t="s">
        <v>84</v>
      </c>
      <c r="C11355" t="str">
        <f>IFERROR(VLOOKUP(B11355,[10]電話端末!$A$2:$E$284,2,FALSE),"不在")</f>
        <v>【仙台】阿部かおり</v>
      </c>
      <c r="D11355" s="1" t="s">
        <v>27</v>
      </c>
      <c r="E11355" t="str">
        <f>IFERROR(VLOOKUP(D11355,[10]電話端末!$A$2:$E$284,2,FALSE),"不在")</f>
        <v>【本社在庫物流課】黒田靖広</v>
      </c>
      <c r="G11355" t="str">
        <f>IFERROR(VLOOKUP(F11355,[10]電話端末!$A$2:$D$284,2,FALSE),"不在")</f>
        <v>不在</v>
      </c>
      <c r="H11355" s="4">
        <v>12</v>
      </c>
      <c r="I11355" s="4">
        <v>0</v>
      </c>
      <c r="K11355">
        <v>2.5103000524668101E+19</v>
      </c>
    </row>
    <row r="11356" spans="1:11" x14ac:dyDescent="0.45">
      <c r="A11356" s="3">
        <v>45960.671435185184</v>
      </c>
      <c r="B11356" s="1" t="s">
        <v>22</v>
      </c>
      <c r="C11356" t="str">
        <f>IFERROR(VLOOKUP(B11356,[10]電話端末!$A$2:$E$284,2,FALSE),"不在")</f>
        <v>【東京】西垣彩</v>
      </c>
      <c r="D11356" s="1" t="s">
        <v>49</v>
      </c>
      <c r="E11356" t="str">
        <f>IFERROR(VLOOKUP(D11356,[10]電話端末!$A$2:$E$284,2,FALSE),"不在")</f>
        <v>【流山】鴻池千紗都</v>
      </c>
      <c r="G11356" t="str">
        <f>IFERROR(VLOOKUP(F11356,[10]電話端末!$A$2:$D$284,2,FALSE),"不在")</f>
        <v>不在</v>
      </c>
      <c r="H11356" s="4">
        <v>26</v>
      </c>
      <c r="I11356" s="4">
        <v>0</v>
      </c>
      <c r="K11356">
        <v>2.5103000522568102E+19</v>
      </c>
    </row>
    <row r="11357" spans="1:11" x14ac:dyDescent="0.45">
      <c r="A11357" s="3">
        <v>45960.669270833336</v>
      </c>
      <c r="B11357" s="1" t="s">
        <v>19</v>
      </c>
      <c r="C11357" t="str">
        <f>IFERROR(VLOOKUP(B11357,[10]電話端末!$A$2:$E$284,2,FALSE),"不在")</f>
        <v>【福岡】重松宝成</v>
      </c>
      <c r="D11357" s="1" t="s">
        <v>38</v>
      </c>
      <c r="E11357" t="str">
        <f>IFERROR(VLOOKUP(D11357,[10]電話端末!$A$2:$E$284,2,FALSE),"不在")</f>
        <v>【福岡】山崎芹奈</v>
      </c>
      <c r="F11357" s="1" t="s">
        <v>38</v>
      </c>
      <c r="G11357" t="str">
        <f>IFERROR(VLOOKUP(F11357,[10]電話端末!$A$2:$D$284,2,FALSE),"不在")</f>
        <v>【福岡】山崎芹奈</v>
      </c>
      <c r="H11357" s="4">
        <v>50</v>
      </c>
      <c r="I11357" s="4">
        <v>50</v>
      </c>
      <c r="K11357">
        <v>2.5103000519268098E+19</v>
      </c>
    </row>
    <row r="11358" spans="1:11" x14ac:dyDescent="0.45">
      <c r="A11358" s="3">
        <v>45960.668437499997</v>
      </c>
      <c r="B11358" s="1" t="s">
        <v>48</v>
      </c>
      <c r="C11358" t="str">
        <f>IFERROR(VLOOKUP(B11358,[10]電話端末!$A$2:$E$284,2,FALSE),"不在")</f>
        <v>【福岡】松添愛</v>
      </c>
      <c r="D11358" s="1" t="s">
        <v>195</v>
      </c>
      <c r="E11358" t="str">
        <f>IFERROR(VLOOKUP(D11358,[10]電話端末!$A$2:$E$284,2,FALSE),"不在")</f>
        <v>不在</v>
      </c>
      <c r="G11358" t="str">
        <f>IFERROR(VLOOKUP(F11358,[10]電話端末!$A$2:$D$284,2,FALSE),"不在")</f>
        <v>不在</v>
      </c>
      <c r="H11358" s="4">
        <v>0</v>
      </c>
      <c r="I11358" s="4">
        <v>0</v>
      </c>
      <c r="K11358">
        <v>2.5103000518268101E+19</v>
      </c>
    </row>
    <row r="11359" spans="1:11" x14ac:dyDescent="0.45">
      <c r="A11359" s="3">
        <v>45960.668391203704</v>
      </c>
      <c r="B11359" s="1" t="s">
        <v>48</v>
      </c>
      <c r="C11359" t="str">
        <f>IFERROR(VLOOKUP(B11359,[10]電話端末!$A$2:$E$284,2,FALSE),"不在")</f>
        <v>【福岡】松添愛</v>
      </c>
      <c r="D11359" s="1" t="s">
        <v>195</v>
      </c>
      <c r="E11359" t="str">
        <f>IFERROR(VLOOKUP(D11359,[10]電話端末!$A$2:$E$284,2,FALSE),"不在")</f>
        <v>不在</v>
      </c>
      <c r="G11359" t="str">
        <f>IFERROR(VLOOKUP(F11359,[10]電話端末!$A$2:$D$284,2,FALSE),"不在")</f>
        <v>不在</v>
      </c>
      <c r="H11359" s="4">
        <v>0</v>
      </c>
      <c r="I11359" s="4">
        <v>0</v>
      </c>
      <c r="K11359">
        <v>2.5103000518168101E+19</v>
      </c>
    </row>
    <row r="11360" spans="1:11" x14ac:dyDescent="0.45">
      <c r="A11360" s="3">
        <v>45960.66810185185</v>
      </c>
      <c r="B11360" s="1" t="s">
        <v>67</v>
      </c>
      <c r="C11360" t="str">
        <f>IFERROR(VLOOKUP(B11360,[10]電話端末!$A$2:$E$284,2,FALSE),"不在")</f>
        <v>【MF大阪】後垣幸恵</v>
      </c>
      <c r="D11360" s="1" t="s">
        <v>57</v>
      </c>
      <c r="E11360" t="str">
        <f>IFERROR(VLOOKUP(D11360,[10]電話端末!$A$2:$E$284,2,FALSE),"不在")</f>
        <v>【本社総務】吉田亜依</v>
      </c>
      <c r="F11360" s="1" t="s">
        <v>57</v>
      </c>
      <c r="G11360" t="str">
        <f>IFERROR(VLOOKUP(F11360,[10]電話端末!$A$2:$D$284,2,FALSE),"不在")</f>
        <v>【本社総務】吉田亜依</v>
      </c>
      <c r="H11360" s="4">
        <v>223</v>
      </c>
      <c r="I11360" s="4">
        <v>222</v>
      </c>
      <c r="K11360">
        <v>2.5103000517668098E+19</v>
      </c>
    </row>
    <row r="11361" spans="1:11" x14ac:dyDescent="0.45">
      <c r="A11361" s="3">
        <v>45960.667071759257</v>
      </c>
      <c r="B11361" s="1" t="s">
        <v>112</v>
      </c>
      <c r="C11361" t="str">
        <f>IFERROR(VLOOKUP(B11361,[10]電話端末!$A$2:$E$284,2,FALSE),"不在")</f>
        <v>【岡山】河原由布子</v>
      </c>
      <c r="D11361" s="1" t="s">
        <v>41</v>
      </c>
      <c r="E11361" t="str">
        <f>IFERROR(VLOOKUP(D11361,[10]電話端末!$A$2:$E$284,2,FALSE),"不在")</f>
        <v>【大阪】松下愛</v>
      </c>
      <c r="F11361" s="1" t="s">
        <v>41</v>
      </c>
      <c r="G11361" t="str">
        <f>IFERROR(VLOOKUP(F11361,[10]電話端末!$A$2:$D$284,2,FALSE),"不在")</f>
        <v>【大阪】松下愛</v>
      </c>
      <c r="H11361" s="4">
        <v>29</v>
      </c>
      <c r="I11361" s="4">
        <v>27</v>
      </c>
      <c r="K11361">
        <v>2.5103000515968098E+19</v>
      </c>
    </row>
    <row r="11362" spans="1:11" x14ac:dyDescent="0.45">
      <c r="A11362" s="3">
        <v>45960.666956018518</v>
      </c>
      <c r="B11362" s="1" t="s">
        <v>176</v>
      </c>
      <c r="C11362" t="str">
        <f>IFERROR(VLOOKUP(B11362,[10]電話端末!$A$2:$E$284,2,FALSE),"不在")</f>
        <v>【札幌】山田明貴人</v>
      </c>
      <c r="D11362" s="1" t="s">
        <v>85</v>
      </c>
      <c r="E11362" t="str">
        <f>IFERROR(VLOOKUP(D11362,[10]電話端末!$A$2:$E$284,2,FALSE),"不在")</f>
        <v>【仙台】齋藤詩織</v>
      </c>
      <c r="F11362" s="1" t="s">
        <v>85</v>
      </c>
      <c r="G11362" t="str">
        <f>IFERROR(VLOOKUP(F11362,[10]電話端末!$A$2:$D$284,2,FALSE),"不在")</f>
        <v>【仙台】齋藤詩織</v>
      </c>
      <c r="H11362" s="4">
        <v>189</v>
      </c>
      <c r="I11362" s="4">
        <v>187</v>
      </c>
      <c r="K11362">
        <v>2.51030005153681E+19</v>
      </c>
    </row>
    <row r="11363" spans="1:11" x14ac:dyDescent="0.45">
      <c r="A11363" s="3">
        <v>45960.666898148149</v>
      </c>
      <c r="B11363" s="1" t="s">
        <v>65</v>
      </c>
      <c r="C11363" t="str">
        <f>IFERROR(VLOOKUP(B11363,[10]電話端末!$A$2:$E$284,2,FALSE),"不在")</f>
        <v>【本社】受付用電話機</v>
      </c>
      <c r="D11363" s="1" t="s">
        <v>66</v>
      </c>
      <c r="E11363" t="str">
        <f>IFERROR(VLOOKUP(D11363,[10]電話端末!$A$2:$E$284,2,FALSE),"不在")</f>
        <v>【本社】受付電話機</v>
      </c>
      <c r="F11363" s="1" t="s">
        <v>57</v>
      </c>
      <c r="G11363" t="str">
        <f>IFERROR(VLOOKUP(F11363,[10]電話端末!$A$2:$D$284,2,FALSE),"不在")</f>
        <v>【本社総務】吉田亜依</v>
      </c>
      <c r="H11363" s="4">
        <v>36</v>
      </c>
      <c r="I11363" s="4">
        <v>31</v>
      </c>
      <c r="K11363">
        <v>2.51030005152681E+19</v>
      </c>
    </row>
    <row r="11364" spans="1:11" x14ac:dyDescent="0.45">
      <c r="A11364" s="3">
        <v>45960.666562500002</v>
      </c>
      <c r="B11364" s="1" t="s">
        <v>454</v>
      </c>
      <c r="C11364" t="str">
        <f>IFERROR(VLOOKUP(B11364,[10]電話端末!$A$2:$E$284,2,FALSE),"不在")</f>
        <v>【千葉】菊地寿治</v>
      </c>
      <c r="D11364" s="1" t="s">
        <v>37</v>
      </c>
      <c r="E11364" t="str">
        <f>IFERROR(VLOOKUP(D11364,[10]電話端末!$A$2:$E$284,2,FALSE),"不在")</f>
        <v>【千葉】小島佳菜</v>
      </c>
      <c r="F11364" s="1" t="s">
        <v>37</v>
      </c>
      <c r="G11364" t="str">
        <f>IFERROR(VLOOKUP(F11364,[10]電話端末!$A$2:$D$284,2,FALSE),"不在")</f>
        <v>【千葉】小島佳菜</v>
      </c>
      <c r="H11364" s="4">
        <v>51</v>
      </c>
      <c r="I11364" s="4">
        <v>50</v>
      </c>
      <c r="K11364">
        <v>2.5103000514868101E+19</v>
      </c>
    </row>
    <row r="11365" spans="1:11" x14ac:dyDescent="0.45">
      <c r="A11365" s="3">
        <v>45960.665706018517</v>
      </c>
      <c r="B11365" s="1" t="s">
        <v>44</v>
      </c>
      <c r="C11365" t="str">
        <f>IFERROR(VLOOKUP(B11365,[10]電話端末!$A$2:$E$284,2,FALSE),"不在")</f>
        <v>【福岡】奥薗美和</v>
      </c>
      <c r="D11365" s="1" t="s">
        <v>48</v>
      </c>
      <c r="E11365" t="str">
        <f>IFERROR(VLOOKUP(D11365,[10]電話端末!$A$2:$E$284,2,FALSE),"不在")</f>
        <v>【福岡】松添愛</v>
      </c>
      <c r="F11365" s="1" t="s">
        <v>48</v>
      </c>
      <c r="G11365" t="str">
        <f>IFERROR(VLOOKUP(F11365,[10]電話端末!$A$2:$D$284,2,FALSE),"不在")</f>
        <v>【福岡】松添愛</v>
      </c>
      <c r="H11365" s="4">
        <v>210</v>
      </c>
      <c r="I11365" s="4">
        <v>206</v>
      </c>
      <c r="K11365">
        <v>2.5103000513068102E+19</v>
      </c>
    </row>
    <row r="11366" spans="1:11" x14ac:dyDescent="0.45">
      <c r="A11366" s="3">
        <v>45960.665648148148</v>
      </c>
      <c r="B11366" s="1" t="s">
        <v>57</v>
      </c>
      <c r="C11366" t="str">
        <f>IFERROR(VLOOKUP(B11366,[10]電話端末!$A$2:$E$284,2,FALSE),"不在")</f>
        <v>【本社総務】吉田亜依</v>
      </c>
      <c r="D11366" s="1" t="s">
        <v>67</v>
      </c>
      <c r="E11366" t="str">
        <f>IFERROR(VLOOKUP(D11366,[10]電話端末!$A$2:$E$284,2,FALSE),"不在")</f>
        <v>【MF大阪】後垣幸恵</v>
      </c>
      <c r="F11366" s="1" t="s">
        <v>67</v>
      </c>
      <c r="G11366" t="str">
        <f>IFERROR(VLOOKUP(F11366,[10]電話端末!$A$2:$D$284,2,FALSE),"不在")</f>
        <v>【MF大阪】後垣幸恵</v>
      </c>
      <c r="H11366" s="4">
        <v>57</v>
      </c>
      <c r="I11366" s="4">
        <v>55</v>
      </c>
      <c r="K11366">
        <v>2.5103000512868098E+19</v>
      </c>
    </row>
    <row r="11367" spans="1:11" x14ac:dyDescent="0.45">
      <c r="A11367" s="3">
        <v>45960.665625000001</v>
      </c>
      <c r="B11367" s="1" t="s">
        <v>48</v>
      </c>
      <c r="C11367" t="str">
        <f>IFERROR(VLOOKUP(B11367,[10]電話端末!$A$2:$E$284,2,FALSE),"不在")</f>
        <v>【福岡】松添愛</v>
      </c>
      <c r="D11367" s="1" t="s">
        <v>39</v>
      </c>
      <c r="E11367" t="str">
        <f>IFERROR(VLOOKUP(D11367,[10]電話端末!$A$2:$E$284,2,FALSE),"不在")</f>
        <v>【福岡】松尾明日香</v>
      </c>
      <c r="F11367" s="1" t="s">
        <v>39</v>
      </c>
      <c r="G11367" t="str">
        <f>IFERROR(VLOOKUP(F11367,[10]電話端末!$A$2:$D$284,2,FALSE),"不在")</f>
        <v>【福岡】松尾明日香</v>
      </c>
      <c r="H11367" s="4">
        <v>80</v>
      </c>
      <c r="I11367" s="4">
        <v>79</v>
      </c>
      <c r="K11367">
        <v>2.5103000512768098E+19</v>
      </c>
    </row>
    <row r="11368" spans="1:11" x14ac:dyDescent="0.45">
      <c r="A11368" s="3">
        <v>45960.664004629631</v>
      </c>
      <c r="B11368" s="1" t="s">
        <v>29</v>
      </c>
      <c r="C11368" t="str">
        <f>IFERROR(VLOOKUP(B11368,[10]電話端末!$A$2:$E$284,2,FALSE),"不在")</f>
        <v>【本社EC】大城明日香</v>
      </c>
      <c r="D11368" s="1" t="s">
        <v>50</v>
      </c>
      <c r="E11368" t="str">
        <f>IFERROR(VLOOKUP(D11368,[10]電話端末!$A$2:$E$284,2,FALSE),"不在")</f>
        <v>【流山】浅沼潤也</v>
      </c>
      <c r="F11368" s="1" t="s">
        <v>50</v>
      </c>
      <c r="G11368" t="str">
        <f>IFERROR(VLOOKUP(F11368,[10]電話端末!$A$2:$D$284,2,FALSE),"不在")</f>
        <v>【流山】浅沼潤也</v>
      </c>
      <c r="H11368" s="4">
        <v>55</v>
      </c>
      <c r="I11368" s="4">
        <v>49</v>
      </c>
      <c r="K11368">
        <v>2.51030005105681E+19</v>
      </c>
    </row>
    <row r="11369" spans="1:11" x14ac:dyDescent="0.45">
      <c r="A11369" s="3">
        <v>45960.662835648145</v>
      </c>
      <c r="B11369" s="1" t="s">
        <v>186</v>
      </c>
      <c r="C11369" t="str">
        <f>IFERROR(VLOOKUP(B11369,[10]電話端末!$A$2:$E$284,2,FALSE),"不在")</f>
        <v>【東京】北林友希</v>
      </c>
      <c r="D11369" s="1" t="s">
        <v>47</v>
      </c>
      <c r="E11369" t="str">
        <f>IFERROR(VLOOKUP(D11369,[10]電話端末!$A$2:$E$284,2,FALSE),"不在")</f>
        <v>【横浜】舞智江</v>
      </c>
      <c r="F11369" s="1" t="s">
        <v>47</v>
      </c>
      <c r="G11369" t="str">
        <f>IFERROR(VLOOKUP(F11369,[10]電話端末!$A$2:$D$284,2,FALSE),"不在")</f>
        <v>【横浜】舞智江</v>
      </c>
      <c r="H11369" s="4">
        <v>65</v>
      </c>
      <c r="I11369" s="4">
        <v>63</v>
      </c>
      <c r="K11369">
        <v>2.51030005090681E+19</v>
      </c>
    </row>
    <row r="11370" spans="1:11" x14ac:dyDescent="0.45">
      <c r="A11370" s="3">
        <v>45960.662268518521</v>
      </c>
      <c r="B11370" s="1" t="s">
        <v>30</v>
      </c>
      <c r="C11370" t="str">
        <f>IFERROR(VLOOKUP(B11370,[10]電話端末!$A$2:$E$284,2,FALSE),"不在")</f>
        <v>【横浜】吉田玲</v>
      </c>
      <c r="D11370" s="1" t="s">
        <v>38</v>
      </c>
      <c r="E11370" t="str">
        <f>IFERROR(VLOOKUP(D11370,[10]電話端末!$A$2:$E$284,2,FALSE),"不在")</f>
        <v>【福岡】山崎芹奈</v>
      </c>
      <c r="G11370" t="str">
        <f>IFERROR(VLOOKUP(F11370,[10]電話端末!$A$2:$D$284,2,FALSE),"不在")</f>
        <v>不在</v>
      </c>
      <c r="H11370" s="4">
        <v>27</v>
      </c>
      <c r="I11370" s="4">
        <v>0</v>
      </c>
      <c r="K11370">
        <v>2.5103000508168102E+19</v>
      </c>
    </row>
    <row r="11371" spans="1:11" x14ac:dyDescent="0.45">
      <c r="A11371" s="3">
        <v>45960.662060185183</v>
      </c>
      <c r="B11371" s="1" t="s">
        <v>25</v>
      </c>
      <c r="C11371" t="str">
        <f>IFERROR(VLOOKUP(B11371,[10]電話端末!$A$2:$E$284,2,FALSE),"不在")</f>
        <v>【埼玉】池田千恵子</v>
      </c>
      <c r="D11371" s="1" t="s">
        <v>54</v>
      </c>
      <c r="E11371" t="str">
        <f>IFERROR(VLOOKUP(D11371,[10]電話端末!$A$2:$E$284,2,FALSE),"不在")</f>
        <v>【東京】着信グループ</v>
      </c>
      <c r="F11371" s="1" t="s">
        <v>22</v>
      </c>
      <c r="G11371" t="str">
        <f>IFERROR(VLOOKUP(F11371,[10]電話端末!$A$2:$D$284,2,FALSE),"不在")</f>
        <v>【東京】西垣彩</v>
      </c>
      <c r="H11371" s="4">
        <v>43</v>
      </c>
      <c r="I11371" s="4">
        <v>41</v>
      </c>
      <c r="K11371">
        <v>2.5103000507868099E+19</v>
      </c>
    </row>
    <row r="11372" spans="1:11" x14ac:dyDescent="0.45">
      <c r="A11372" s="3">
        <v>45960.662002314813</v>
      </c>
      <c r="B11372" s="1" t="s">
        <v>42</v>
      </c>
      <c r="C11372" t="str">
        <f>IFERROR(VLOOKUP(B11372,[10]電話端末!$A$2:$E$284,2,FALSE),"不在")</f>
        <v>【熊本】中村翔</v>
      </c>
      <c r="D11372" s="1" t="s">
        <v>48</v>
      </c>
      <c r="E11372" t="str">
        <f>IFERROR(VLOOKUP(D11372,[10]電話端末!$A$2:$E$284,2,FALSE),"不在")</f>
        <v>【福岡】松添愛</v>
      </c>
      <c r="F11372" s="1" t="s">
        <v>48</v>
      </c>
      <c r="G11372" t="str">
        <f>IFERROR(VLOOKUP(F11372,[10]電話端末!$A$2:$D$284,2,FALSE),"不在")</f>
        <v>【福岡】松添愛</v>
      </c>
      <c r="H11372" s="4">
        <v>48</v>
      </c>
      <c r="I11372" s="4">
        <v>45</v>
      </c>
      <c r="K11372">
        <v>2.5103000507668099E+19</v>
      </c>
    </row>
    <row r="11373" spans="1:11" x14ac:dyDescent="0.45">
      <c r="A11373" s="3">
        <v>45960.65824074074</v>
      </c>
      <c r="B11373" s="1" t="s">
        <v>164</v>
      </c>
      <c r="C11373" t="str">
        <f>IFERROR(VLOOKUP(B11373,[10]電話端末!$A$2:$E$284,2,FALSE),"不在")</f>
        <v>【流山】蒲原健吾</v>
      </c>
      <c r="D11373" s="1" t="s">
        <v>141</v>
      </c>
      <c r="E11373" t="str">
        <f>IFERROR(VLOOKUP(D11373,[10]電話端末!$A$2:$E$284,2,FALSE),"不在")</f>
        <v>【本社輸入】岩田拓也</v>
      </c>
      <c r="F11373" s="1" t="s">
        <v>141</v>
      </c>
      <c r="G11373" t="str">
        <f>IFERROR(VLOOKUP(F11373,[10]電話端末!$A$2:$D$284,2,FALSE),"不在")</f>
        <v>【本社輸入】岩田拓也</v>
      </c>
      <c r="H11373" s="4">
        <v>199</v>
      </c>
      <c r="I11373" s="4">
        <v>193</v>
      </c>
      <c r="K11373">
        <v>2.5103000500168102E+19</v>
      </c>
    </row>
    <row r="11374" spans="1:11" x14ac:dyDescent="0.45">
      <c r="A11374" s="3">
        <v>45960.657824074071</v>
      </c>
      <c r="B11374" s="1" t="s">
        <v>39</v>
      </c>
      <c r="C11374" t="str">
        <f>IFERROR(VLOOKUP(B11374,[10]電話端末!$A$2:$E$284,2,FALSE),"不在")</f>
        <v>【福岡】松尾明日香</v>
      </c>
      <c r="D11374" s="1" t="s">
        <v>19</v>
      </c>
      <c r="E11374" t="str">
        <f>IFERROR(VLOOKUP(D11374,[10]電話端末!$A$2:$E$284,2,FALSE),"不在")</f>
        <v>【福岡】重松宝成</v>
      </c>
      <c r="F11374" s="1" t="s">
        <v>19</v>
      </c>
      <c r="G11374" t="str">
        <f>IFERROR(VLOOKUP(F11374,[10]電話端末!$A$2:$D$284,2,FALSE),"不在")</f>
        <v>【福岡】重松宝成</v>
      </c>
      <c r="H11374" s="4">
        <v>52</v>
      </c>
      <c r="I11374" s="4">
        <v>49</v>
      </c>
      <c r="K11374">
        <v>2.51030004993681E+19</v>
      </c>
    </row>
    <row r="11375" spans="1:11" x14ac:dyDescent="0.45">
      <c r="A11375" s="3">
        <v>45960.655219907407</v>
      </c>
      <c r="B11375" s="1" t="s">
        <v>44</v>
      </c>
      <c r="C11375" t="str">
        <f>IFERROR(VLOOKUP(B11375,[10]電話端末!$A$2:$E$284,2,FALSE),"不在")</f>
        <v>【福岡】奥薗美和</v>
      </c>
      <c r="D11375" s="1" t="s">
        <v>39</v>
      </c>
      <c r="E11375" t="str">
        <f>IFERROR(VLOOKUP(D11375,[10]電話端末!$A$2:$E$284,2,FALSE),"不在")</f>
        <v>【福岡】松尾明日香</v>
      </c>
      <c r="F11375" s="1" t="s">
        <v>39</v>
      </c>
      <c r="G11375" t="str">
        <f>IFERROR(VLOOKUP(F11375,[10]電話端末!$A$2:$D$284,2,FALSE),"不在")</f>
        <v>【福岡】松尾明日香</v>
      </c>
      <c r="H11375" s="4">
        <v>109</v>
      </c>
      <c r="I11375" s="4">
        <v>108</v>
      </c>
      <c r="K11375">
        <v>2.5103000495368102E+19</v>
      </c>
    </row>
    <row r="11376" spans="1:11" x14ac:dyDescent="0.45">
      <c r="A11376" s="3">
        <v>45960.655034722222</v>
      </c>
      <c r="B11376" s="1" t="s">
        <v>14</v>
      </c>
      <c r="C11376" t="str">
        <f>IFERROR(VLOOKUP(B11376,[10]電話端末!$A$2:$E$284,2,FALSE),"不在")</f>
        <v>【岡山】伊藤優</v>
      </c>
      <c r="D11376" s="1" t="s">
        <v>130</v>
      </c>
      <c r="E11376" t="str">
        <f>IFERROR(VLOOKUP(D11376,[10]電話端末!$A$2:$E$284,2,FALSE),"不在")</f>
        <v>【福岡】着信グループ</v>
      </c>
      <c r="F11376" s="1" t="s">
        <v>48</v>
      </c>
      <c r="G11376" t="str">
        <f>IFERROR(VLOOKUP(F11376,[10]電話端末!$A$2:$D$284,2,FALSE),"不在")</f>
        <v>【福岡】松添愛</v>
      </c>
      <c r="H11376" s="4">
        <v>34</v>
      </c>
      <c r="I11376" s="4">
        <v>30</v>
      </c>
      <c r="K11376">
        <v>2.5103000495168098E+19</v>
      </c>
    </row>
    <row r="11377" spans="1:11" x14ac:dyDescent="0.45">
      <c r="A11377" s="3">
        <v>45960.654710648145</v>
      </c>
      <c r="B11377" s="1" t="s">
        <v>19</v>
      </c>
      <c r="C11377" t="str">
        <f>IFERROR(VLOOKUP(B11377,[10]電話端末!$A$2:$E$284,2,FALSE),"不在")</f>
        <v>【福岡】重松宝成</v>
      </c>
      <c r="D11377" s="1" t="s">
        <v>620</v>
      </c>
      <c r="E11377" t="str">
        <f>IFERROR(VLOOKUP(D11377,[10]電話端末!$A$2:$E$284,2,FALSE),"不在")</f>
        <v>不在</v>
      </c>
      <c r="G11377" t="str">
        <f>IFERROR(VLOOKUP(F11377,[10]電話端末!$A$2:$D$284,2,FALSE),"不在")</f>
        <v>不在</v>
      </c>
      <c r="H11377" s="4">
        <v>0</v>
      </c>
      <c r="I11377" s="4">
        <v>0</v>
      </c>
      <c r="K11377">
        <v>2.5103000494768099E+19</v>
      </c>
    </row>
    <row r="11378" spans="1:11" x14ac:dyDescent="0.45">
      <c r="A11378" s="3">
        <v>45960.653761574074</v>
      </c>
      <c r="B11378" s="1" t="s">
        <v>30</v>
      </c>
      <c r="C11378" t="str">
        <f>IFERROR(VLOOKUP(B11378,[10]電話端末!$A$2:$E$284,2,FALSE),"不在")</f>
        <v>【横浜】吉田玲</v>
      </c>
      <c r="D11378" s="1" t="s">
        <v>68</v>
      </c>
      <c r="E11378" t="str">
        <f>IFERROR(VLOOKUP(D11378,[10]電話端末!$A$2:$E$284,2,FALSE),"不在")</f>
        <v>【埼玉】着信グループ</v>
      </c>
      <c r="F11378" s="1" t="s">
        <v>187</v>
      </c>
      <c r="G11378" t="str">
        <f>IFERROR(VLOOKUP(F11378,[10]電話端末!$A$2:$D$284,2,FALSE),"不在")</f>
        <v>【埼玉】石川恵理</v>
      </c>
      <c r="H11378" s="4">
        <v>85</v>
      </c>
      <c r="I11378" s="4">
        <v>77</v>
      </c>
      <c r="K11378">
        <v>2.51030004930681E+19</v>
      </c>
    </row>
    <row r="11379" spans="1:11" x14ac:dyDescent="0.45">
      <c r="A11379" s="3">
        <v>45960.653067129628</v>
      </c>
      <c r="B11379" s="1" t="s">
        <v>42</v>
      </c>
      <c r="C11379" t="str">
        <f>IFERROR(VLOOKUP(B11379,[10]電話端末!$A$2:$E$284,2,FALSE),"不在")</f>
        <v>【熊本】中村翔</v>
      </c>
      <c r="D11379" s="1" t="s">
        <v>43</v>
      </c>
      <c r="E11379" t="str">
        <f>IFERROR(VLOOKUP(D11379,[10]電話端末!$A$2:$E$284,2,FALSE),"不在")</f>
        <v>【本社経理】羽鳥由美</v>
      </c>
      <c r="F11379" s="1" t="s">
        <v>43</v>
      </c>
      <c r="G11379" t="str">
        <f>IFERROR(VLOOKUP(F11379,[10]電話端末!$A$2:$D$284,2,FALSE),"不在")</f>
        <v>【本社経理】羽鳥由美</v>
      </c>
      <c r="H11379" s="4">
        <v>239</v>
      </c>
      <c r="I11379" s="4">
        <v>233</v>
      </c>
      <c r="K11379">
        <v>2.5103000492368101E+19</v>
      </c>
    </row>
    <row r="11380" spans="1:11" x14ac:dyDescent="0.45">
      <c r="A11380" s="3">
        <v>45960.653009259258</v>
      </c>
      <c r="B11380" s="1" t="s">
        <v>38</v>
      </c>
      <c r="C11380" t="str">
        <f>IFERROR(VLOOKUP(B11380,[10]電話端末!$A$2:$E$284,2,FALSE),"不在")</f>
        <v>【福岡】山崎芹奈</v>
      </c>
      <c r="D11380" s="1" t="s">
        <v>44</v>
      </c>
      <c r="E11380" t="str">
        <f>IFERROR(VLOOKUP(D11380,[10]電話端末!$A$2:$E$284,2,FALSE),"不在")</f>
        <v>【福岡】奥薗美和</v>
      </c>
      <c r="F11380" s="1" t="s">
        <v>44</v>
      </c>
      <c r="G11380" t="str">
        <f>IFERROR(VLOOKUP(F11380,[10]電話端末!$A$2:$D$284,2,FALSE),"不在")</f>
        <v>【福岡】奥薗美和</v>
      </c>
      <c r="H11380" s="4">
        <v>59</v>
      </c>
      <c r="I11380" s="4">
        <v>57</v>
      </c>
      <c r="K11380">
        <v>2.5103000492268102E+19</v>
      </c>
    </row>
    <row r="11381" spans="1:11" x14ac:dyDescent="0.45">
      <c r="A11381" s="3">
        <v>45960.651423611111</v>
      </c>
      <c r="B11381" s="1" t="s">
        <v>65</v>
      </c>
      <c r="C11381" t="str">
        <f>IFERROR(VLOOKUP(B11381,[10]電話端末!$A$2:$E$284,2,FALSE),"不在")</f>
        <v>【本社】受付用電話機</v>
      </c>
      <c r="D11381" s="1" t="s">
        <v>66</v>
      </c>
      <c r="E11381" t="str">
        <f>IFERROR(VLOOKUP(D11381,[10]電話端末!$A$2:$E$284,2,FALSE),"不在")</f>
        <v>【本社】受付電話機</v>
      </c>
      <c r="F11381" s="1" t="s">
        <v>20</v>
      </c>
      <c r="G11381" t="str">
        <f>IFERROR(VLOOKUP(F11381,[10]電話端末!$A$2:$D$284,2,FALSE),"不在")</f>
        <v>【本社IT】梶ヶ谷知晃</v>
      </c>
      <c r="H11381" s="4">
        <v>12</v>
      </c>
      <c r="I11381" s="4">
        <v>7</v>
      </c>
      <c r="K11381">
        <v>2.5103000488968102E+19</v>
      </c>
    </row>
    <row r="11382" spans="1:11" x14ac:dyDescent="0.45">
      <c r="A11382" s="3">
        <v>45960.648252314815</v>
      </c>
      <c r="B11382" s="1" t="s">
        <v>28</v>
      </c>
      <c r="C11382" t="str">
        <f>IFERROR(VLOOKUP(B11382,[10]電話端末!$A$2:$E$284,2,FALSE),"不在")</f>
        <v>【名古屋】大渕温子</v>
      </c>
      <c r="D11382" s="1" t="s">
        <v>99</v>
      </c>
      <c r="E11382" t="str">
        <f>IFERROR(VLOOKUP(D11382,[10]電話端末!$A$2:$E$284,2,FALSE),"不在")</f>
        <v>【名古屋】玉腰千恵</v>
      </c>
      <c r="F11382" s="1" t="s">
        <v>99</v>
      </c>
      <c r="G11382" t="str">
        <f>IFERROR(VLOOKUP(F11382,[10]電話端末!$A$2:$D$284,2,FALSE),"不在")</f>
        <v>【名古屋】玉腰千恵</v>
      </c>
      <c r="H11382" s="4">
        <v>30</v>
      </c>
      <c r="I11382" s="4">
        <v>29</v>
      </c>
      <c r="K11382">
        <v>2.51030004850681E+19</v>
      </c>
    </row>
    <row r="11383" spans="1:11" x14ac:dyDescent="0.45">
      <c r="A11383" s="3">
        <v>45960.64739583333</v>
      </c>
      <c r="B11383" s="1" t="s">
        <v>49</v>
      </c>
      <c r="C11383" t="str">
        <f>IFERROR(VLOOKUP(B11383,[10]電話端末!$A$2:$E$284,2,FALSE),"不在")</f>
        <v>【流山】鴻池千紗都</v>
      </c>
      <c r="D11383" s="1" t="s">
        <v>50</v>
      </c>
      <c r="E11383" t="str">
        <f>IFERROR(VLOOKUP(D11383,[10]電話端末!$A$2:$E$284,2,FALSE),"不在")</f>
        <v>【流山】浅沼潤也</v>
      </c>
      <c r="F11383" s="1" t="s">
        <v>50</v>
      </c>
      <c r="G11383" t="str">
        <f>IFERROR(VLOOKUP(F11383,[10]電話端末!$A$2:$D$284,2,FALSE),"不在")</f>
        <v>【流山】浅沼潤也</v>
      </c>
      <c r="H11383" s="4">
        <v>54</v>
      </c>
      <c r="I11383" s="4">
        <v>42</v>
      </c>
      <c r="K11383">
        <v>2.5103000483968098E+19</v>
      </c>
    </row>
    <row r="11384" spans="1:11" x14ac:dyDescent="0.45">
      <c r="A11384" s="3">
        <v>45960.644942129627</v>
      </c>
      <c r="B11384" s="1" t="s">
        <v>57</v>
      </c>
      <c r="C11384" t="str">
        <f>IFERROR(VLOOKUP(B11384,[10]電話端末!$A$2:$E$284,2,FALSE),"不在")</f>
        <v>【本社総務】吉田亜依</v>
      </c>
      <c r="D11384" s="1" t="s">
        <v>67</v>
      </c>
      <c r="E11384" t="str">
        <f>IFERROR(VLOOKUP(D11384,[10]電話端末!$A$2:$E$284,2,FALSE),"不在")</f>
        <v>【MF大阪】後垣幸恵</v>
      </c>
      <c r="F11384" s="1" t="s">
        <v>67</v>
      </c>
      <c r="G11384" t="str">
        <f>IFERROR(VLOOKUP(F11384,[10]電話端末!$A$2:$D$284,2,FALSE),"不在")</f>
        <v>【MF大阪】後垣幸恵</v>
      </c>
      <c r="H11384" s="4">
        <v>1103</v>
      </c>
      <c r="I11384" s="4">
        <v>1099</v>
      </c>
      <c r="K11384">
        <v>2.5103000480968102E+19</v>
      </c>
    </row>
    <row r="11385" spans="1:11" x14ac:dyDescent="0.45">
      <c r="A11385" s="3">
        <v>45960.644942129627</v>
      </c>
      <c r="B11385" s="1" t="s">
        <v>23</v>
      </c>
      <c r="C11385" t="str">
        <f>IFERROR(VLOOKUP(B11385,[10]電話端末!$A$2:$E$284,2,FALSE),"不在")</f>
        <v>【本社購買】山口泰彦</v>
      </c>
      <c r="D11385" s="1" t="s">
        <v>22</v>
      </c>
      <c r="E11385" t="str">
        <f>IFERROR(VLOOKUP(D11385,[10]電話端末!$A$2:$E$284,2,FALSE),"不在")</f>
        <v>【東京】西垣彩</v>
      </c>
      <c r="F11385" s="1" t="s">
        <v>22</v>
      </c>
      <c r="G11385" t="str">
        <f>IFERROR(VLOOKUP(F11385,[10]電話端末!$A$2:$D$284,2,FALSE),"不在")</f>
        <v>【東京】西垣彩</v>
      </c>
      <c r="H11385" s="4">
        <v>107</v>
      </c>
      <c r="I11385" s="4">
        <v>106</v>
      </c>
      <c r="K11385">
        <v>2.5103000480768098E+19</v>
      </c>
    </row>
    <row r="11386" spans="1:11" x14ac:dyDescent="0.45">
      <c r="A11386" s="3">
        <v>45960.642777777779</v>
      </c>
      <c r="B11386" s="1" t="s">
        <v>50</v>
      </c>
      <c r="C11386" t="str">
        <f>IFERROR(VLOOKUP(B11386,[10]電話端末!$A$2:$E$284,2,FALSE),"不在")</f>
        <v>【流山】浅沼潤也</v>
      </c>
      <c r="D11386" s="1" t="s">
        <v>164</v>
      </c>
      <c r="E11386" t="str">
        <f>IFERROR(VLOOKUP(D11386,[10]電話端末!$A$2:$E$284,2,FALSE),"不在")</f>
        <v>【流山】蒲原健吾</v>
      </c>
      <c r="G11386" t="str">
        <f>IFERROR(VLOOKUP(F11386,[10]電話端末!$A$2:$D$284,2,FALSE),"不在")</f>
        <v>不在</v>
      </c>
      <c r="H11386" s="4">
        <v>1</v>
      </c>
      <c r="I11386" s="4">
        <v>0</v>
      </c>
      <c r="K11386">
        <v>2.5103000478868099E+19</v>
      </c>
    </row>
    <row r="11387" spans="1:11" x14ac:dyDescent="0.45">
      <c r="A11387" s="3">
        <v>45960.642395833333</v>
      </c>
      <c r="B11387" s="1" t="s">
        <v>164</v>
      </c>
      <c r="C11387" t="str">
        <f>IFERROR(VLOOKUP(B11387,[10]電話端末!$A$2:$E$284,2,FALSE),"不在")</f>
        <v>【流山】蒲原健吾</v>
      </c>
      <c r="D11387" s="1" t="s">
        <v>50</v>
      </c>
      <c r="E11387" t="str">
        <f>IFERROR(VLOOKUP(D11387,[10]電話端末!$A$2:$E$284,2,FALSE),"不在")</f>
        <v>【流山】浅沼潤也</v>
      </c>
      <c r="F11387" s="1" t="s">
        <v>50</v>
      </c>
      <c r="G11387" t="str">
        <f>IFERROR(VLOOKUP(F11387,[10]電話端末!$A$2:$D$284,2,FALSE),"不在")</f>
        <v>【流山】浅沼潤也</v>
      </c>
      <c r="H11387" s="4">
        <v>17</v>
      </c>
      <c r="I11387" s="4">
        <v>0</v>
      </c>
      <c r="K11387">
        <v>2.5103000478168101E+19</v>
      </c>
    </row>
    <row r="11388" spans="1:11" x14ac:dyDescent="0.45">
      <c r="A11388" s="3">
        <v>45960.642048611109</v>
      </c>
      <c r="B11388" s="1" t="s">
        <v>44</v>
      </c>
      <c r="C11388" t="str">
        <f>IFERROR(VLOOKUP(B11388,[10]電話端末!$A$2:$E$284,2,FALSE),"不在")</f>
        <v>【福岡】奥薗美和</v>
      </c>
      <c r="D11388" s="1" t="s">
        <v>19</v>
      </c>
      <c r="E11388" t="str">
        <f>IFERROR(VLOOKUP(D11388,[10]電話端末!$A$2:$E$284,2,FALSE),"不在")</f>
        <v>【福岡】重松宝成</v>
      </c>
      <c r="F11388" s="1" t="s">
        <v>19</v>
      </c>
      <c r="G11388" t="str">
        <f>IFERROR(VLOOKUP(F11388,[10]電話端末!$A$2:$D$284,2,FALSE),"不在")</f>
        <v>【福岡】重松宝成</v>
      </c>
      <c r="H11388" s="4">
        <v>55</v>
      </c>
      <c r="I11388" s="4">
        <v>54</v>
      </c>
      <c r="K11388">
        <v>2.5103000477768102E+19</v>
      </c>
    </row>
    <row r="11389" spans="1:11" x14ac:dyDescent="0.45">
      <c r="A11389" s="3">
        <v>45960.641493055555</v>
      </c>
      <c r="B11389" s="1" t="s">
        <v>113</v>
      </c>
      <c r="C11389" t="str">
        <f>IFERROR(VLOOKUP(B11389,[10]電話端末!$A$2:$E$284,2,FALSE),"不在")</f>
        <v>【名古屋】水島奈美</v>
      </c>
      <c r="D11389" s="1" t="s">
        <v>99</v>
      </c>
      <c r="E11389" t="str">
        <f>IFERROR(VLOOKUP(D11389,[10]電話端末!$A$2:$E$284,2,FALSE),"不在")</f>
        <v>【名古屋】玉腰千恵</v>
      </c>
      <c r="F11389" s="1" t="s">
        <v>99</v>
      </c>
      <c r="G11389" t="str">
        <f>IFERROR(VLOOKUP(F11389,[10]電話端末!$A$2:$D$284,2,FALSE),"不在")</f>
        <v>【名古屋】玉腰千恵</v>
      </c>
      <c r="H11389" s="4">
        <v>18</v>
      </c>
      <c r="I11389" s="4">
        <v>17</v>
      </c>
      <c r="K11389">
        <v>2.51030004767681E+19</v>
      </c>
    </row>
    <row r="11390" spans="1:11" x14ac:dyDescent="0.45">
      <c r="A11390" s="3">
        <v>45960.641261574077</v>
      </c>
      <c r="B11390" s="1" t="s">
        <v>27</v>
      </c>
      <c r="C11390" t="str">
        <f>IFERROR(VLOOKUP(B11390,[10]電話端末!$A$2:$E$284,2,FALSE),"不在")</f>
        <v>【本社在庫物流課】黒田靖広</v>
      </c>
      <c r="D11390" s="1" t="s">
        <v>84</v>
      </c>
      <c r="E11390" t="str">
        <f>IFERROR(VLOOKUP(D11390,[10]電話端末!$A$2:$E$284,2,FALSE),"不在")</f>
        <v>【仙台】阿部かおり</v>
      </c>
      <c r="F11390" s="1" t="s">
        <v>84</v>
      </c>
      <c r="G11390" t="str">
        <f>IFERROR(VLOOKUP(F11390,[10]電話端末!$A$2:$D$284,2,FALSE),"不在")</f>
        <v>【仙台】阿部かおり</v>
      </c>
      <c r="H11390" s="4">
        <v>120</v>
      </c>
      <c r="I11390" s="4">
        <v>116</v>
      </c>
      <c r="K11390">
        <v>2.5103000475768099E+19</v>
      </c>
    </row>
    <row r="11391" spans="1:11" x14ac:dyDescent="0.45">
      <c r="A11391" s="3">
        <v>45960.6405787037</v>
      </c>
      <c r="B11391" s="1" t="s">
        <v>23</v>
      </c>
      <c r="C11391" t="str">
        <f>IFERROR(VLOOKUP(B11391,[10]電話端末!$A$2:$E$284,2,FALSE),"不在")</f>
        <v>【本社購買】山口泰彦</v>
      </c>
      <c r="D11391" s="1" t="s">
        <v>22</v>
      </c>
      <c r="E11391" t="str">
        <f>IFERROR(VLOOKUP(D11391,[10]電話端末!$A$2:$E$284,2,FALSE),"不在")</f>
        <v>【東京】西垣彩</v>
      </c>
      <c r="G11391" t="str">
        <f>IFERROR(VLOOKUP(F11391,[10]電話端末!$A$2:$D$284,2,FALSE),"不在")</f>
        <v>不在</v>
      </c>
      <c r="H11391" s="4">
        <v>1</v>
      </c>
      <c r="I11391" s="4">
        <v>0</v>
      </c>
      <c r="K11391">
        <v>2.5103000474568102E+19</v>
      </c>
    </row>
    <row r="11392" spans="1:11" x14ac:dyDescent="0.45">
      <c r="A11392" s="3">
        <v>45960.640231481484</v>
      </c>
      <c r="B11392" s="1" t="s">
        <v>112</v>
      </c>
      <c r="C11392" t="str">
        <f>IFERROR(VLOOKUP(B11392,[10]電話端末!$A$2:$E$284,2,FALSE),"不在")</f>
        <v>【岡山】河原由布子</v>
      </c>
      <c r="D11392" s="1" t="s">
        <v>41</v>
      </c>
      <c r="E11392" t="str">
        <f>IFERROR(VLOOKUP(D11392,[10]電話端末!$A$2:$E$284,2,FALSE),"不在")</f>
        <v>【大阪】松下愛</v>
      </c>
      <c r="F11392" s="1" t="s">
        <v>41</v>
      </c>
      <c r="G11392" t="str">
        <f>IFERROR(VLOOKUP(F11392,[10]電話端末!$A$2:$D$284,2,FALSE),"不在")</f>
        <v>【大阪】松下愛</v>
      </c>
      <c r="H11392" s="4">
        <v>110</v>
      </c>
      <c r="I11392" s="4">
        <v>108</v>
      </c>
      <c r="K11392">
        <v>2.5103000473968099E+19</v>
      </c>
    </row>
    <row r="11393" spans="1:11" x14ac:dyDescent="0.45">
      <c r="A11393" s="3">
        <v>45960.640115740738</v>
      </c>
      <c r="B11393" s="1" t="s">
        <v>91</v>
      </c>
      <c r="C11393" t="str">
        <f>IFERROR(VLOOKUP(B11393,[10]電話端末!$A$2:$E$284,2,FALSE),"不在")</f>
        <v>【MF大阪】上甲なつみ</v>
      </c>
      <c r="D11393" s="1" t="s">
        <v>111</v>
      </c>
      <c r="E11393" t="str">
        <f>IFERROR(VLOOKUP(D11393,[10]電話端末!$A$2:$E$284,2,FALSE),"不在")</f>
        <v>【岡山】着信グループ</v>
      </c>
      <c r="F11393" s="1" t="s">
        <v>14</v>
      </c>
      <c r="G11393" t="str">
        <f>IFERROR(VLOOKUP(F11393,[10]電話端末!$A$2:$D$284,2,FALSE),"不在")</f>
        <v>【岡山】伊藤優</v>
      </c>
      <c r="H11393" s="4">
        <v>261</v>
      </c>
      <c r="I11393" s="4">
        <v>242</v>
      </c>
      <c r="K11393">
        <v>2.51030004736681E+19</v>
      </c>
    </row>
    <row r="11394" spans="1:11" x14ac:dyDescent="0.45">
      <c r="A11394" s="3">
        <v>45960.636377314811</v>
      </c>
      <c r="B11394" s="1" t="s">
        <v>19</v>
      </c>
      <c r="C11394" t="str">
        <f>IFERROR(VLOOKUP(B11394,[10]電話端末!$A$2:$E$284,2,FALSE),"不在")</f>
        <v>【福岡】重松宝成</v>
      </c>
      <c r="D11394" s="1" t="s">
        <v>39</v>
      </c>
      <c r="E11394" t="str">
        <f>IFERROR(VLOOKUP(D11394,[10]電話端末!$A$2:$E$284,2,FALSE),"不在")</f>
        <v>【福岡】松尾明日香</v>
      </c>
      <c r="F11394" s="1" t="s">
        <v>39</v>
      </c>
      <c r="G11394" t="str">
        <f>IFERROR(VLOOKUP(F11394,[10]電話端末!$A$2:$D$284,2,FALSE),"不在")</f>
        <v>【福岡】松尾明日香</v>
      </c>
      <c r="H11394" s="4">
        <v>75</v>
      </c>
      <c r="I11394" s="4">
        <v>73</v>
      </c>
      <c r="K11394">
        <v>2.5103000467568099E+19</v>
      </c>
    </row>
    <row r="11395" spans="1:11" x14ac:dyDescent="0.45">
      <c r="A11395" s="3">
        <v>45960.632094907407</v>
      </c>
      <c r="B11395" s="1" t="s">
        <v>27</v>
      </c>
      <c r="C11395" t="str">
        <f>IFERROR(VLOOKUP(B11395,[10]電話端末!$A$2:$E$284,2,FALSE),"不在")</f>
        <v>【本社在庫物流課】黒田靖広</v>
      </c>
      <c r="D11395" s="1" t="s">
        <v>84</v>
      </c>
      <c r="E11395" t="str">
        <f>IFERROR(VLOOKUP(D11395,[10]電話端末!$A$2:$E$284,2,FALSE),"不在")</f>
        <v>【仙台】阿部かおり</v>
      </c>
      <c r="F11395" s="1" t="s">
        <v>84</v>
      </c>
      <c r="G11395" t="str">
        <f>IFERROR(VLOOKUP(F11395,[10]電話端末!$A$2:$D$284,2,FALSE),"不在")</f>
        <v>【仙台】阿部かおり</v>
      </c>
      <c r="H11395" s="4">
        <v>27</v>
      </c>
      <c r="I11395" s="4">
        <v>24</v>
      </c>
      <c r="K11395">
        <v>2.5103000461668098E+19</v>
      </c>
    </row>
    <row r="11396" spans="1:11" x14ac:dyDescent="0.45">
      <c r="A11396" s="3">
        <v>45960.631041666667</v>
      </c>
      <c r="B11396" s="1" t="s">
        <v>23</v>
      </c>
      <c r="C11396" t="str">
        <f>IFERROR(VLOOKUP(B11396,[10]電話端末!$A$2:$E$284,2,FALSE),"不在")</f>
        <v>【本社購買】山口泰彦</v>
      </c>
      <c r="D11396" s="1" t="s">
        <v>22</v>
      </c>
      <c r="E11396" t="str">
        <f>IFERROR(VLOOKUP(D11396,[10]電話端末!$A$2:$E$284,2,FALSE),"不在")</f>
        <v>【東京】西垣彩</v>
      </c>
      <c r="G11396" t="str">
        <f>IFERROR(VLOOKUP(F11396,[10]電話端末!$A$2:$D$284,2,FALSE),"不在")</f>
        <v>不在</v>
      </c>
      <c r="H11396" s="4">
        <v>0</v>
      </c>
      <c r="I11396" s="4">
        <v>0</v>
      </c>
      <c r="K11396">
        <v>2.5103000460368101E+19</v>
      </c>
    </row>
    <row r="11397" spans="1:11" x14ac:dyDescent="0.45">
      <c r="A11397" s="3">
        <v>45960.630555555559</v>
      </c>
      <c r="B11397" s="1" t="s">
        <v>44</v>
      </c>
      <c r="C11397" t="str">
        <f>IFERROR(VLOOKUP(B11397,[10]電話端末!$A$2:$E$284,2,FALSE),"不在")</f>
        <v>【福岡】奥薗美和</v>
      </c>
      <c r="D11397" s="1" t="s">
        <v>48</v>
      </c>
      <c r="E11397" t="str">
        <f>IFERROR(VLOOKUP(D11397,[10]電話端末!$A$2:$E$284,2,FALSE),"不在")</f>
        <v>【福岡】松添愛</v>
      </c>
      <c r="F11397" s="1" t="s">
        <v>48</v>
      </c>
      <c r="G11397" t="str">
        <f>IFERROR(VLOOKUP(F11397,[10]電話端末!$A$2:$D$284,2,FALSE),"不在")</f>
        <v>【福岡】松添愛</v>
      </c>
      <c r="H11397" s="4">
        <v>30</v>
      </c>
      <c r="I11397" s="4">
        <v>29</v>
      </c>
      <c r="K11397">
        <v>2.5103000459768099E+19</v>
      </c>
    </row>
    <row r="11398" spans="1:11" x14ac:dyDescent="0.45">
      <c r="A11398" s="3">
        <v>45960.630393518521</v>
      </c>
      <c r="B11398" s="1" t="s">
        <v>186</v>
      </c>
      <c r="C11398" t="str">
        <f>IFERROR(VLOOKUP(B11398,[10]電話端末!$A$2:$E$284,2,FALSE),"不在")</f>
        <v>【東京】北林友希</v>
      </c>
      <c r="D11398" s="1" t="s">
        <v>37</v>
      </c>
      <c r="E11398" t="str">
        <f>IFERROR(VLOOKUP(D11398,[10]電話端末!$A$2:$E$284,2,FALSE),"不在")</f>
        <v>【千葉】小島佳菜</v>
      </c>
      <c r="F11398" s="1" t="s">
        <v>37</v>
      </c>
      <c r="G11398" t="str">
        <f>IFERROR(VLOOKUP(F11398,[10]電話端末!$A$2:$D$284,2,FALSE),"不在")</f>
        <v>【千葉】小島佳菜</v>
      </c>
      <c r="H11398" s="4">
        <v>41</v>
      </c>
      <c r="I11398" s="4">
        <v>37</v>
      </c>
      <c r="K11398">
        <v>2.51030004593681E+19</v>
      </c>
    </row>
    <row r="11399" spans="1:11" x14ac:dyDescent="0.45">
      <c r="A11399" s="3">
        <v>45960.629293981481</v>
      </c>
      <c r="B11399" s="1" t="s">
        <v>38</v>
      </c>
      <c r="C11399" t="str">
        <f>IFERROR(VLOOKUP(B11399,[10]電話端末!$A$2:$E$284,2,FALSE),"不在")</f>
        <v>【福岡】山崎芹奈</v>
      </c>
      <c r="D11399" s="1" t="s">
        <v>54</v>
      </c>
      <c r="E11399" t="str">
        <f>IFERROR(VLOOKUP(D11399,[10]電話端末!$A$2:$E$284,2,FALSE),"不在")</f>
        <v>【東京】着信グループ</v>
      </c>
      <c r="F11399" s="1" t="s">
        <v>60</v>
      </c>
      <c r="G11399" t="str">
        <f>IFERROR(VLOOKUP(F11399,[10]電話端末!$A$2:$D$284,2,FALSE),"不在")</f>
        <v>【東京】林まど佳</v>
      </c>
      <c r="H11399" s="4">
        <v>68</v>
      </c>
      <c r="I11399" s="4">
        <v>67</v>
      </c>
      <c r="K11399">
        <v>2.51030004575681E+19</v>
      </c>
    </row>
    <row r="11400" spans="1:11" x14ac:dyDescent="0.45">
      <c r="A11400" s="3">
        <v>45960.628553240742</v>
      </c>
      <c r="B11400" s="1" t="s">
        <v>38</v>
      </c>
      <c r="C11400" t="str">
        <f>IFERROR(VLOOKUP(B11400,[10]電話端末!$A$2:$E$284,2,FALSE),"不在")</f>
        <v>【福岡】山崎芹奈</v>
      </c>
      <c r="D11400" s="1" t="s">
        <v>30</v>
      </c>
      <c r="E11400" t="str">
        <f>IFERROR(VLOOKUP(D11400,[10]電話端末!$A$2:$E$284,2,FALSE),"不在")</f>
        <v>【横浜】吉田玲</v>
      </c>
      <c r="F11400" s="1" t="s">
        <v>30</v>
      </c>
      <c r="G11400" t="str">
        <f>IFERROR(VLOOKUP(F11400,[10]電話端末!$A$2:$D$284,2,FALSE),"不在")</f>
        <v>【横浜】吉田玲</v>
      </c>
      <c r="H11400" s="4">
        <v>55</v>
      </c>
      <c r="I11400" s="4">
        <v>53</v>
      </c>
      <c r="K11400">
        <v>2.5103000455868101E+19</v>
      </c>
    </row>
    <row r="11401" spans="1:11" x14ac:dyDescent="0.45">
      <c r="A11401" s="3">
        <v>45960.628425925926</v>
      </c>
      <c r="B11401" s="1" t="s">
        <v>67</v>
      </c>
      <c r="C11401" t="str">
        <f>IFERROR(VLOOKUP(B11401,[10]電話端末!$A$2:$E$284,2,FALSE),"不在")</f>
        <v>【MF大阪】後垣幸恵</v>
      </c>
      <c r="D11401" s="1" t="s">
        <v>57</v>
      </c>
      <c r="E11401" t="str">
        <f>IFERROR(VLOOKUP(D11401,[10]電話端末!$A$2:$E$284,2,FALSE),"不在")</f>
        <v>【本社総務】吉田亜依</v>
      </c>
      <c r="F11401" s="1" t="s">
        <v>11</v>
      </c>
      <c r="G11401" t="str">
        <f>IFERROR(VLOOKUP(F11401,[10]電話端末!$A$2:$D$284,2,FALSE),"不在")</f>
        <v>【本社経理】池上有花</v>
      </c>
      <c r="H11401" s="4">
        <v>128</v>
      </c>
      <c r="I11401" s="4">
        <v>118</v>
      </c>
      <c r="K11401">
        <v>2.5103000455368102E+19</v>
      </c>
    </row>
    <row r="11402" spans="1:11" x14ac:dyDescent="0.45">
      <c r="A11402" s="3">
        <v>45960.625925925924</v>
      </c>
      <c r="B11402" s="1" t="s">
        <v>67</v>
      </c>
      <c r="C11402" t="str">
        <f>IFERROR(VLOOKUP(B11402,[10]電話端末!$A$2:$E$284,2,FALSE),"不在")</f>
        <v>【MF大阪】後垣幸恵</v>
      </c>
      <c r="D11402" s="1" t="s">
        <v>57</v>
      </c>
      <c r="E11402" t="str">
        <f>IFERROR(VLOOKUP(D11402,[10]電話端末!$A$2:$E$284,2,FALSE),"不在")</f>
        <v>【本社総務】吉田亜依</v>
      </c>
      <c r="G11402" t="str">
        <f>IFERROR(VLOOKUP(F11402,[10]電話端末!$A$2:$D$284,2,FALSE),"不在")</f>
        <v>不在</v>
      </c>
      <c r="H11402" s="4">
        <v>14</v>
      </c>
      <c r="I11402" s="4">
        <v>0</v>
      </c>
      <c r="K11402">
        <v>2.5103000450068099E+19</v>
      </c>
    </row>
    <row r="11403" spans="1:11" x14ac:dyDescent="0.45">
      <c r="A11403" s="3">
        <v>45960.624398148146</v>
      </c>
      <c r="B11403" s="1" t="s">
        <v>67</v>
      </c>
      <c r="C11403" t="str">
        <f>IFERROR(VLOOKUP(B11403,[10]電話端末!$A$2:$E$284,2,FALSE),"不在")</f>
        <v>【MF大阪】後垣幸恵</v>
      </c>
      <c r="D11403" s="1" t="s">
        <v>57</v>
      </c>
      <c r="E11403" t="str">
        <f>IFERROR(VLOOKUP(D11403,[10]電話端末!$A$2:$E$284,2,FALSE),"不在")</f>
        <v>【本社総務】吉田亜依</v>
      </c>
      <c r="G11403" t="str">
        <f>IFERROR(VLOOKUP(F11403,[10]電話端末!$A$2:$D$284,2,FALSE),"不在")</f>
        <v>不在</v>
      </c>
      <c r="H11403" s="4">
        <v>15</v>
      </c>
      <c r="I11403" s="4">
        <v>0</v>
      </c>
      <c r="K11403">
        <v>2.5103000447368102E+19</v>
      </c>
    </row>
    <row r="11404" spans="1:11" x14ac:dyDescent="0.45">
      <c r="A11404" s="3">
        <v>45960.624143518522</v>
      </c>
      <c r="B11404" s="1" t="s">
        <v>177</v>
      </c>
      <c r="C11404" t="str">
        <f>IFERROR(VLOOKUP(B11404,[10]電話端末!$A$2:$E$284,2,FALSE),"不在")</f>
        <v>【MF大阪】大村達也</v>
      </c>
      <c r="D11404" s="1" t="s">
        <v>29</v>
      </c>
      <c r="E11404" t="str">
        <f>IFERROR(VLOOKUP(D11404,[10]電話端末!$A$2:$E$284,2,FALSE),"不在")</f>
        <v>【本社EC】大城明日香</v>
      </c>
      <c r="F11404" s="1" t="s">
        <v>29</v>
      </c>
      <c r="G11404" t="str">
        <f>IFERROR(VLOOKUP(F11404,[10]電話端末!$A$2:$D$284,2,FALSE),"不在")</f>
        <v>【本社EC】大城明日香</v>
      </c>
      <c r="H11404" s="4">
        <v>100</v>
      </c>
      <c r="I11404" s="4">
        <v>96</v>
      </c>
      <c r="K11404">
        <v>2.5103000446968099E+19</v>
      </c>
    </row>
    <row r="11405" spans="1:11" x14ac:dyDescent="0.45">
      <c r="A11405" s="3">
        <v>45960.622164351851</v>
      </c>
      <c r="B11405" s="1" t="s">
        <v>50</v>
      </c>
      <c r="C11405" t="str">
        <f>IFERROR(VLOOKUP(B11405,[10]電話端末!$A$2:$E$284,2,FALSE),"不在")</f>
        <v>【流山】浅沼潤也</v>
      </c>
      <c r="D11405" s="1" t="s">
        <v>49</v>
      </c>
      <c r="E11405" t="str">
        <f>IFERROR(VLOOKUP(D11405,[10]電話端末!$A$2:$E$284,2,FALSE),"不在")</f>
        <v>【流山】鴻池千紗都</v>
      </c>
      <c r="F11405" s="1" t="s">
        <v>49</v>
      </c>
      <c r="G11405" t="str">
        <f>IFERROR(VLOOKUP(F11405,[10]電話端末!$A$2:$D$284,2,FALSE),"不在")</f>
        <v>【流山】鴻池千紗都</v>
      </c>
      <c r="H11405" s="4">
        <v>96</v>
      </c>
      <c r="I11405" s="4">
        <v>94</v>
      </c>
      <c r="K11405">
        <v>2.5103000443968098E+19</v>
      </c>
    </row>
    <row r="11406" spans="1:11" x14ac:dyDescent="0.45">
      <c r="A11406" s="3">
        <v>45960.620706018519</v>
      </c>
      <c r="B11406" s="1" t="s">
        <v>48</v>
      </c>
      <c r="C11406" t="str">
        <f>IFERROR(VLOOKUP(B11406,[10]電話端末!$A$2:$E$284,2,FALSE),"不在")</f>
        <v>【福岡】松添愛</v>
      </c>
      <c r="D11406" s="1" t="s">
        <v>195</v>
      </c>
      <c r="E11406" t="str">
        <f>IFERROR(VLOOKUP(D11406,[10]電話端末!$A$2:$E$284,2,FALSE),"不在")</f>
        <v>不在</v>
      </c>
      <c r="G11406" t="str">
        <f>IFERROR(VLOOKUP(F11406,[10]電話端末!$A$2:$D$284,2,FALSE),"不在")</f>
        <v>不在</v>
      </c>
      <c r="H11406" s="4">
        <v>0</v>
      </c>
      <c r="I11406" s="4">
        <v>0</v>
      </c>
      <c r="K11406">
        <v>2.51030004416681E+19</v>
      </c>
    </row>
    <row r="11407" spans="1:11" x14ac:dyDescent="0.45">
      <c r="A11407" s="3">
        <v>45960.620671296296</v>
      </c>
      <c r="B11407" s="1" t="s">
        <v>48</v>
      </c>
      <c r="C11407" t="str">
        <f>IFERROR(VLOOKUP(B11407,[10]電話端末!$A$2:$E$284,2,FALSE),"不在")</f>
        <v>【福岡】松添愛</v>
      </c>
      <c r="D11407" s="1" t="s">
        <v>195</v>
      </c>
      <c r="E11407" t="str">
        <f>IFERROR(VLOOKUP(D11407,[10]電話端末!$A$2:$E$284,2,FALSE),"不在")</f>
        <v>不在</v>
      </c>
      <c r="G11407" t="str">
        <f>IFERROR(VLOOKUP(F11407,[10]電話端末!$A$2:$D$284,2,FALSE),"不在")</f>
        <v>不在</v>
      </c>
      <c r="H11407" s="4">
        <v>0</v>
      </c>
      <c r="I11407" s="4">
        <v>0</v>
      </c>
      <c r="K11407">
        <v>2.51030004415681E+19</v>
      </c>
    </row>
    <row r="11408" spans="1:11" x14ac:dyDescent="0.45">
      <c r="A11408" s="3">
        <v>45960.619976851849</v>
      </c>
      <c r="B11408" s="1" t="s">
        <v>186</v>
      </c>
      <c r="C11408" t="str">
        <f>IFERROR(VLOOKUP(B11408,[10]電話端末!$A$2:$E$284,2,FALSE),"不在")</f>
        <v>【東京】北林友希</v>
      </c>
      <c r="D11408" s="1" t="s">
        <v>62</v>
      </c>
      <c r="E11408" t="str">
        <f>IFERROR(VLOOKUP(D11408,[10]電話端末!$A$2:$E$284,2,FALSE),"不在")</f>
        <v>【横浜】着信グループ</v>
      </c>
      <c r="F11408" s="1" t="s">
        <v>47</v>
      </c>
      <c r="G11408" t="str">
        <f>IFERROR(VLOOKUP(F11408,[10]電話端末!$A$2:$D$284,2,FALSE),"不在")</f>
        <v>【横浜】舞智江</v>
      </c>
      <c r="H11408" s="4">
        <v>52</v>
      </c>
      <c r="I11408" s="4">
        <v>50</v>
      </c>
      <c r="K11408">
        <v>2.5103000440568099E+19</v>
      </c>
    </row>
    <row r="11409" spans="1:11" x14ac:dyDescent="0.45">
      <c r="A11409" s="3">
        <v>45960.618217592593</v>
      </c>
      <c r="B11409" s="1" t="s">
        <v>84</v>
      </c>
      <c r="C11409" t="str">
        <f>IFERROR(VLOOKUP(B11409,[10]電話端末!$A$2:$E$284,2,FALSE),"不在")</f>
        <v>【仙台】阿部かおり</v>
      </c>
      <c r="D11409" s="1" t="s">
        <v>27</v>
      </c>
      <c r="E11409" t="str">
        <f>IFERROR(VLOOKUP(D11409,[10]電話端末!$A$2:$E$284,2,FALSE),"不在")</f>
        <v>【本社在庫物流課】黒田靖広</v>
      </c>
      <c r="F11409" s="1" t="s">
        <v>27</v>
      </c>
      <c r="G11409" t="str">
        <f>IFERROR(VLOOKUP(F11409,[10]電話端末!$A$2:$D$284,2,FALSE),"不在")</f>
        <v>【本社在庫物流課】黒田靖広</v>
      </c>
      <c r="H11409" s="4">
        <v>177</v>
      </c>
      <c r="I11409" s="4">
        <v>174</v>
      </c>
      <c r="K11409">
        <v>2.5103000437568098E+19</v>
      </c>
    </row>
    <row r="11410" spans="1:11" x14ac:dyDescent="0.45">
      <c r="A11410" s="3">
        <v>45960.614988425928</v>
      </c>
      <c r="B11410" s="1" t="s">
        <v>73</v>
      </c>
      <c r="C11410" t="str">
        <f>IFERROR(VLOOKUP(B11410,[10]電話端末!$A$2:$E$284,2,FALSE),"不在")</f>
        <v>【東京】豊島亮</v>
      </c>
      <c r="D11410" s="1" t="s">
        <v>144</v>
      </c>
      <c r="E11410" t="str">
        <f>IFERROR(VLOOKUP(D11410,[10]電話端末!$A$2:$E$284,2,FALSE),"不在")</f>
        <v>【本社輸入】五戸勇気</v>
      </c>
      <c r="F11410" s="1" t="s">
        <v>144</v>
      </c>
      <c r="G11410" t="str">
        <f>IFERROR(VLOOKUP(F11410,[10]電話端末!$A$2:$D$284,2,FALSE),"不在")</f>
        <v>【本社輸入】五戸勇気</v>
      </c>
      <c r="H11410" s="4">
        <v>200</v>
      </c>
      <c r="I11410" s="4">
        <v>185</v>
      </c>
      <c r="K11410">
        <v>2.5103000432368099E+19</v>
      </c>
    </row>
    <row r="11411" spans="1:11" x14ac:dyDescent="0.45">
      <c r="A11411" s="3">
        <v>45960.614918981482</v>
      </c>
      <c r="B11411" s="1" t="s">
        <v>73</v>
      </c>
      <c r="C11411" t="str">
        <f>IFERROR(VLOOKUP(B11411,[10]電話端末!$A$2:$E$284,2,FALSE),"不在")</f>
        <v>【東京】豊島亮</v>
      </c>
      <c r="D11411" s="1" t="s">
        <v>52</v>
      </c>
      <c r="E11411" t="str">
        <f>IFERROR(VLOOKUP(D11411,[10]電話端末!$A$2:$E$284,2,FALSE),"不在")</f>
        <v>【本社輸入】細川靖司</v>
      </c>
      <c r="G11411" t="str">
        <f>IFERROR(VLOOKUP(F11411,[10]電話端末!$A$2:$D$284,2,FALSE),"不在")</f>
        <v>不在</v>
      </c>
      <c r="H11411" s="4">
        <v>0</v>
      </c>
      <c r="I11411" s="4">
        <v>0</v>
      </c>
      <c r="K11411">
        <v>2.51030004321681E+19</v>
      </c>
    </row>
    <row r="11412" spans="1:11" x14ac:dyDescent="0.45">
      <c r="A11412" s="3">
        <v>45960.613900462966</v>
      </c>
      <c r="B11412" s="1" t="s">
        <v>113</v>
      </c>
      <c r="C11412" t="str">
        <f>IFERROR(VLOOKUP(B11412,[10]電話端末!$A$2:$E$284,2,FALSE),"不在")</f>
        <v>【名古屋】水島奈美</v>
      </c>
      <c r="D11412" s="1" t="s">
        <v>99</v>
      </c>
      <c r="E11412" t="str">
        <f>IFERROR(VLOOKUP(D11412,[10]電話端末!$A$2:$E$284,2,FALSE),"不在")</f>
        <v>【名古屋】玉腰千恵</v>
      </c>
      <c r="F11412" s="1" t="s">
        <v>99</v>
      </c>
      <c r="G11412" t="str">
        <f>IFERROR(VLOOKUP(F11412,[10]電話端末!$A$2:$D$284,2,FALSE),"不在")</f>
        <v>【名古屋】玉腰千恵</v>
      </c>
      <c r="H11412" s="4">
        <v>111</v>
      </c>
      <c r="I11412" s="4">
        <v>110</v>
      </c>
      <c r="K11412">
        <v>2.51030004304681E+19</v>
      </c>
    </row>
    <row r="11413" spans="1:11" x14ac:dyDescent="0.45">
      <c r="A11413" s="3">
        <v>45960.613622685189</v>
      </c>
      <c r="B11413" s="1" t="s">
        <v>102</v>
      </c>
      <c r="C11413" t="str">
        <f>IFERROR(VLOOKUP(B11413,[10]電話端末!$A$2:$E$284,2,FALSE),"不在")</f>
        <v>【静岡】金子湧樹</v>
      </c>
      <c r="D11413" s="1" t="s">
        <v>103</v>
      </c>
      <c r="E11413" t="str">
        <f>IFERROR(VLOOKUP(D11413,[10]電話端末!$A$2:$E$284,2,FALSE),"不在")</f>
        <v>【岡山】北添恵</v>
      </c>
      <c r="F11413" s="1" t="s">
        <v>103</v>
      </c>
      <c r="G11413" t="str">
        <f>IFERROR(VLOOKUP(F11413,[10]電話端末!$A$2:$D$284,2,FALSE),"不在")</f>
        <v>【岡山】北添恵</v>
      </c>
      <c r="H11413" s="4">
        <v>102</v>
      </c>
      <c r="I11413" s="4">
        <v>100</v>
      </c>
      <c r="K11413">
        <v>2.5103000429668098E+19</v>
      </c>
    </row>
    <row r="11414" spans="1:11" x14ac:dyDescent="0.45">
      <c r="A11414" s="3">
        <v>45960.613113425927</v>
      </c>
      <c r="B11414" s="1" t="s">
        <v>44</v>
      </c>
      <c r="C11414" t="str">
        <f>IFERROR(VLOOKUP(B11414,[10]電話端末!$A$2:$E$284,2,FALSE),"不在")</f>
        <v>【福岡】奥薗美和</v>
      </c>
      <c r="D11414" s="1" t="s">
        <v>39</v>
      </c>
      <c r="E11414" t="str">
        <f>IFERROR(VLOOKUP(D11414,[10]電話端末!$A$2:$E$284,2,FALSE),"不在")</f>
        <v>【福岡】松尾明日香</v>
      </c>
      <c r="F11414" s="1" t="s">
        <v>39</v>
      </c>
      <c r="G11414" t="str">
        <f>IFERROR(VLOOKUP(F11414,[10]電話端末!$A$2:$D$284,2,FALSE),"不在")</f>
        <v>【福岡】松尾明日香</v>
      </c>
      <c r="H11414" s="4">
        <v>115</v>
      </c>
      <c r="I11414" s="4">
        <v>113</v>
      </c>
      <c r="K11414">
        <v>2.5103000429168099E+19</v>
      </c>
    </row>
    <row r="11415" spans="1:11" x14ac:dyDescent="0.45">
      <c r="A11415" s="3">
        <v>45960.611909722225</v>
      </c>
      <c r="B11415" s="1" t="s">
        <v>49</v>
      </c>
      <c r="C11415" t="str">
        <f>IFERROR(VLOOKUP(B11415,[10]電話端末!$A$2:$E$284,2,FALSE),"不在")</f>
        <v>【流山】鴻池千紗都</v>
      </c>
      <c r="D11415" s="1" t="s">
        <v>55</v>
      </c>
      <c r="E11415" t="str">
        <f>IFERROR(VLOOKUP(D11415,[10]電話端末!$A$2:$E$284,2,FALSE),"不在")</f>
        <v>【東京】高澤早紀</v>
      </c>
      <c r="F11415" s="1" t="s">
        <v>55</v>
      </c>
      <c r="G11415" t="str">
        <f>IFERROR(VLOOKUP(F11415,[10]電話端末!$A$2:$D$284,2,FALSE),"不在")</f>
        <v>【東京】高澤早紀</v>
      </c>
      <c r="H11415" s="4">
        <v>79</v>
      </c>
      <c r="I11415" s="4">
        <v>76</v>
      </c>
      <c r="K11415">
        <v>2.51030004274681E+19</v>
      </c>
    </row>
    <row r="11416" spans="1:11" x14ac:dyDescent="0.45">
      <c r="A11416" s="3">
        <v>45960.611805555556</v>
      </c>
      <c r="B11416" s="1" t="s">
        <v>49</v>
      </c>
      <c r="C11416" t="str">
        <f>IFERROR(VLOOKUP(B11416,[10]電話端末!$A$2:$E$284,2,FALSE),"不在")</f>
        <v>【流山】鴻池千紗都</v>
      </c>
      <c r="D11416" s="1" t="s">
        <v>22</v>
      </c>
      <c r="E11416" t="str">
        <f>IFERROR(VLOOKUP(D11416,[10]電話端末!$A$2:$E$284,2,FALSE),"不在")</f>
        <v>【東京】西垣彩</v>
      </c>
      <c r="G11416" t="str">
        <f>IFERROR(VLOOKUP(F11416,[10]電話端末!$A$2:$D$284,2,FALSE),"不在")</f>
        <v>不在</v>
      </c>
      <c r="H11416" s="4">
        <v>1</v>
      </c>
      <c r="I11416" s="4">
        <v>0</v>
      </c>
      <c r="K11416">
        <v>2.51030004272681E+19</v>
      </c>
    </row>
    <row r="11417" spans="1:11" x14ac:dyDescent="0.45">
      <c r="A11417" s="3">
        <v>45960.61142361111</v>
      </c>
      <c r="B11417" s="1" t="s">
        <v>131</v>
      </c>
      <c r="C11417" t="str">
        <f>IFERROR(VLOOKUP(B11417,[10]電話端末!$A$2:$E$284,2,FALSE),"不在")</f>
        <v>【MF大阪】濱尾香</v>
      </c>
      <c r="D11417" s="1" t="s">
        <v>113</v>
      </c>
      <c r="E11417" t="str">
        <f>IFERROR(VLOOKUP(D11417,[10]電話端末!$A$2:$E$284,2,FALSE),"不在")</f>
        <v>【名古屋】水島奈美</v>
      </c>
      <c r="F11417" s="1" t="s">
        <v>113</v>
      </c>
      <c r="G11417" t="str">
        <f>IFERROR(VLOOKUP(F11417,[10]電話端末!$A$2:$D$284,2,FALSE),"不在")</f>
        <v>【名古屋】水島奈美</v>
      </c>
      <c r="H11417" s="4">
        <v>30</v>
      </c>
      <c r="I11417" s="4">
        <v>20</v>
      </c>
      <c r="K11417">
        <v>2.5103000426868101E+19</v>
      </c>
    </row>
    <row r="11418" spans="1:11" x14ac:dyDescent="0.45">
      <c r="A11418" s="3">
        <v>45960.611134259256</v>
      </c>
      <c r="B11418" s="1" t="s">
        <v>83</v>
      </c>
      <c r="C11418" t="str">
        <f>IFERROR(VLOOKUP(B11418,[10]電話端末!$A$2:$E$284,2,FALSE),"不在")</f>
        <v>【札幌】舘合庸介</v>
      </c>
      <c r="D11418" s="1" t="s">
        <v>84</v>
      </c>
      <c r="E11418" t="str">
        <f>IFERROR(VLOOKUP(D11418,[10]電話端末!$A$2:$E$284,2,FALSE),"不在")</f>
        <v>【仙台】阿部かおり</v>
      </c>
      <c r="F11418" s="1" t="s">
        <v>84</v>
      </c>
      <c r="G11418" t="str">
        <f>IFERROR(VLOOKUP(F11418,[10]電話端末!$A$2:$D$284,2,FALSE),"不在")</f>
        <v>【仙台】阿部かおり</v>
      </c>
      <c r="H11418" s="4">
        <v>35</v>
      </c>
      <c r="I11418" s="4">
        <v>31</v>
      </c>
      <c r="K11418">
        <v>2.5103000426468098E+19</v>
      </c>
    </row>
    <row r="11419" spans="1:11" x14ac:dyDescent="0.45">
      <c r="A11419" s="3">
        <v>45960.610601851855</v>
      </c>
      <c r="B11419" s="1" t="s">
        <v>57</v>
      </c>
      <c r="C11419" t="str">
        <f>IFERROR(VLOOKUP(B11419,[10]電話端末!$A$2:$E$284,2,FALSE),"不在")</f>
        <v>【本社総務】吉田亜依</v>
      </c>
      <c r="D11419" s="1" t="s">
        <v>94</v>
      </c>
      <c r="E11419" t="str">
        <f>IFERROR(VLOOKUP(D11419,[10]電話端末!$A$2:$E$284,2,FALSE),"不在")</f>
        <v>【岡山】武政彩果</v>
      </c>
      <c r="F11419" s="1" t="s">
        <v>94</v>
      </c>
      <c r="G11419" t="str">
        <f>IFERROR(VLOOKUP(F11419,[10]電話端末!$A$2:$D$284,2,FALSE),"不在")</f>
        <v>【岡山】武政彩果</v>
      </c>
      <c r="H11419" s="4">
        <v>209</v>
      </c>
      <c r="I11419" s="4">
        <v>206</v>
      </c>
      <c r="K11419">
        <v>2.51030004256681E+19</v>
      </c>
    </row>
    <row r="11420" spans="1:11" x14ac:dyDescent="0.45">
      <c r="A11420" s="3">
        <v>45960.609317129631</v>
      </c>
      <c r="B11420" s="1" t="s">
        <v>40</v>
      </c>
      <c r="C11420" t="str">
        <f>IFERROR(VLOOKUP(B11420,[10]電話端末!$A$2:$E$284,2,FALSE),"不在")</f>
        <v>【本社EC】鈴木浩允</v>
      </c>
      <c r="D11420" s="1" t="s">
        <v>177</v>
      </c>
      <c r="E11420" t="str">
        <f>IFERROR(VLOOKUP(D11420,[10]電話端末!$A$2:$E$284,2,FALSE),"不在")</f>
        <v>【MF大阪】大村達也</v>
      </c>
      <c r="F11420" s="1" t="s">
        <v>177</v>
      </c>
      <c r="G11420" t="str">
        <f>IFERROR(VLOOKUP(F11420,[10]電話端末!$A$2:$D$284,2,FALSE),"不在")</f>
        <v>【MF大阪】大村達也</v>
      </c>
      <c r="H11420" s="4">
        <v>17</v>
      </c>
      <c r="I11420" s="4">
        <v>13</v>
      </c>
      <c r="K11420">
        <v>2.5103000423368102E+19</v>
      </c>
    </row>
    <row r="11421" spans="1:11" x14ac:dyDescent="0.45">
      <c r="A11421" s="3">
        <v>45960.608923611115</v>
      </c>
      <c r="B11421" s="1" t="s">
        <v>40</v>
      </c>
      <c r="C11421" t="str">
        <f>IFERROR(VLOOKUP(B11421,[10]電話端末!$A$2:$E$284,2,FALSE),"不在")</f>
        <v>【本社EC】鈴木浩允</v>
      </c>
      <c r="D11421" s="1" t="s">
        <v>169</v>
      </c>
      <c r="E11421" t="str">
        <f>IFERROR(VLOOKUP(D11421,[10]電話端末!$A$2:$E$284,2,FALSE),"不在")</f>
        <v>【本社EC】猶貞彩</v>
      </c>
      <c r="F11421" s="1" t="s">
        <v>169</v>
      </c>
      <c r="G11421" t="str">
        <f>IFERROR(VLOOKUP(F11421,[10]電話端末!$A$2:$D$284,2,FALSE),"不在")</f>
        <v>【本社EC】猶貞彩</v>
      </c>
      <c r="H11421" s="4">
        <v>32</v>
      </c>
      <c r="I11421" s="4">
        <v>26</v>
      </c>
      <c r="K11421">
        <v>2.5103000422768099E+19</v>
      </c>
    </row>
    <row r="11422" spans="1:11" x14ac:dyDescent="0.45">
      <c r="A11422" s="3">
        <v>45960.608356481483</v>
      </c>
      <c r="B11422" s="1" t="s">
        <v>22</v>
      </c>
      <c r="C11422" t="str">
        <f>IFERROR(VLOOKUP(B11422,[10]電話端末!$A$2:$E$284,2,FALSE),"不在")</f>
        <v>【東京】西垣彩</v>
      </c>
      <c r="D11422" s="1" t="s">
        <v>23</v>
      </c>
      <c r="E11422" t="str">
        <f>IFERROR(VLOOKUP(D11422,[10]電話端末!$A$2:$E$284,2,FALSE),"不在")</f>
        <v>【本社購買】山口泰彦</v>
      </c>
      <c r="F11422" s="1" t="s">
        <v>23</v>
      </c>
      <c r="G11422" t="str">
        <f>IFERROR(VLOOKUP(F11422,[10]電話端末!$A$2:$D$284,2,FALSE),"不在")</f>
        <v>【本社購買】山口泰彦</v>
      </c>
      <c r="H11422" s="4">
        <v>183</v>
      </c>
      <c r="I11422" s="4">
        <v>180</v>
      </c>
      <c r="K11422">
        <v>2.5103000421568098E+19</v>
      </c>
    </row>
    <row r="11423" spans="1:11" x14ac:dyDescent="0.45">
      <c r="A11423" s="3">
        <v>45960.608020833337</v>
      </c>
      <c r="B11423" s="1" t="s">
        <v>27</v>
      </c>
      <c r="C11423" t="str">
        <f>IFERROR(VLOOKUP(B11423,[10]電話端末!$A$2:$E$284,2,FALSE),"不在")</f>
        <v>【本社在庫物流課】黒田靖広</v>
      </c>
      <c r="D11423" s="1" t="s">
        <v>84</v>
      </c>
      <c r="E11423" t="str">
        <f>IFERROR(VLOOKUP(D11423,[10]電話端末!$A$2:$E$284,2,FALSE),"不在")</f>
        <v>【仙台】阿部かおり</v>
      </c>
      <c r="F11423" s="1" t="s">
        <v>84</v>
      </c>
      <c r="G11423" t="str">
        <f>IFERROR(VLOOKUP(F11423,[10]電話端末!$A$2:$D$284,2,FALSE),"不在")</f>
        <v>【仙台】阿部かおり</v>
      </c>
      <c r="H11423" s="4">
        <v>50</v>
      </c>
      <c r="I11423" s="4">
        <v>48</v>
      </c>
      <c r="K11423">
        <v>2.5103000420368101E+19</v>
      </c>
    </row>
    <row r="11424" spans="1:11" x14ac:dyDescent="0.45">
      <c r="A11424" s="3">
        <v>45960.607951388891</v>
      </c>
      <c r="B11424" s="1" t="s">
        <v>27</v>
      </c>
      <c r="C11424" t="str">
        <f>IFERROR(VLOOKUP(B11424,[10]電話端末!$A$2:$E$284,2,FALSE),"不在")</f>
        <v>【本社在庫物流課】黒田靖広</v>
      </c>
      <c r="D11424" s="1" t="s">
        <v>49</v>
      </c>
      <c r="E11424" t="str">
        <f>IFERROR(VLOOKUP(D11424,[10]電話端末!$A$2:$E$284,2,FALSE),"不在")</f>
        <v>【流山】鴻池千紗都</v>
      </c>
      <c r="G11424" t="str">
        <f>IFERROR(VLOOKUP(F11424,[10]電話端末!$A$2:$D$284,2,FALSE),"不在")</f>
        <v>不在</v>
      </c>
      <c r="H11424" s="4">
        <v>2</v>
      </c>
      <c r="I11424" s="4">
        <v>0</v>
      </c>
      <c r="K11424">
        <v>2.5103000420068098E+19</v>
      </c>
    </row>
    <row r="11425" spans="1:11" x14ac:dyDescent="0.45">
      <c r="A11425" s="3">
        <v>45960.607245370367</v>
      </c>
      <c r="B11425" s="1" t="s">
        <v>49</v>
      </c>
      <c r="C11425" t="str">
        <f>IFERROR(VLOOKUP(B11425,[10]電話端末!$A$2:$E$284,2,FALSE),"不在")</f>
        <v>【流山】鴻池千紗都</v>
      </c>
      <c r="D11425" s="1" t="s">
        <v>27</v>
      </c>
      <c r="E11425" t="str">
        <f>IFERROR(VLOOKUP(D11425,[10]電話端末!$A$2:$E$284,2,FALSE),"不在")</f>
        <v>【本社在庫物流課】黒田靖広</v>
      </c>
      <c r="G11425" t="str">
        <f>IFERROR(VLOOKUP(F11425,[10]電話端末!$A$2:$D$284,2,FALSE),"不在")</f>
        <v>不在</v>
      </c>
      <c r="H11425" s="4">
        <v>0</v>
      </c>
      <c r="I11425" s="4">
        <v>0</v>
      </c>
      <c r="K11425">
        <v>2.51030004192681E+19</v>
      </c>
    </row>
    <row r="11426" spans="1:11" x14ac:dyDescent="0.45">
      <c r="A11426" s="3">
        <v>45960.606956018521</v>
      </c>
      <c r="B11426" s="1" t="s">
        <v>41</v>
      </c>
      <c r="C11426" t="str">
        <f>IFERROR(VLOOKUP(B11426,[10]電話端末!$A$2:$E$284,2,FALSE),"不在")</f>
        <v>【大阪】松下愛</v>
      </c>
      <c r="D11426" s="1" t="s">
        <v>95</v>
      </c>
      <c r="E11426" t="str">
        <f>IFERROR(VLOOKUP(D11426,[10]電話端末!$A$2:$E$284,2,FALSE),"不在")</f>
        <v>【MF大阪】着信グループ</v>
      </c>
      <c r="F11426" s="1" t="s">
        <v>64</v>
      </c>
      <c r="G11426" t="str">
        <f>IFERROR(VLOOKUP(F11426,[10]電話端末!$A$2:$D$284,2,FALSE),"不在")</f>
        <v>【MF大阪】渡邉莉乃</v>
      </c>
      <c r="H11426" s="4">
        <v>150</v>
      </c>
      <c r="I11426" s="4">
        <v>142</v>
      </c>
      <c r="K11426">
        <v>2.5103000418968101E+19</v>
      </c>
    </row>
    <row r="11427" spans="1:11" x14ac:dyDescent="0.45">
      <c r="A11427" s="3">
        <v>45960.606423611112</v>
      </c>
      <c r="B11427" s="1" t="s">
        <v>27</v>
      </c>
      <c r="C11427" t="str">
        <f>IFERROR(VLOOKUP(B11427,[10]電話端末!$A$2:$E$284,2,FALSE),"不在")</f>
        <v>【本社在庫物流課】黒田靖広</v>
      </c>
      <c r="D11427" s="1" t="s">
        <v>50</v>
      </c>
      <c r="E11427" t="str">
        <f>IFERROR(VLOOKUP(D11427,[10]電話端末!$A$2:$E$284,2,FALSE),"不在")</f>
        <v>【流山】浅沼潤也</v>
      </c>
      <c r="F11427" s="1" t="s">
        <v>50</v>
      </c>
      <c r="G11427" t="str">
        <f>IFERROR(VLOOKUP(F11427,[10]電話端末!$A$2:$D$284,2,FALSE),"不在")</f>
        <v>【流山】浅沼潤也</v>
      </c>
      <c r="H11427" s="4">
        <v>130</v>
      </c>
      <c r="I11427" s="4">
        <v>120</v>
      </c>
      <c r="K11427">
        <v>2.5103000417968099E+19</v>
      </c>
    </row>
    <row r="11428" spans="1:11" x14ac:dyDescent="0.45">
      <c r="A11428" s="3">
        <v>45960.606053240743</v>
      </c>
      <c r="B11428" s="1" t="s">
        <v>44</v>
      </c>
      <c r="C11428" t="str">
        <f>IFERROR(VLOOKUP(B11428,[10]電話端末!$A$2:$E$284,2,FALSE),"不在")</f>
        <v>【福岡】奥薗美和</v>
      </c>
      <c r="D11428" s="1" t="s">
        <v>48</v>
      </c>
      <c r="E11428" t="str">
        <f>IFERROR(VLOOKUP(D11428,[10]電話端末!$A$2:$E$284,2,FALSE),"不在")</f>
        <v>【福岡】松添愛</v>
      </c>
      <c r="F11428" s="1" t="s">
        <v>48</v>
      </c>
      <c r="G11428" t="str">
        <f>IFERROR(VLOOKUP(F11428,[10]電話端末!$A$2:$D$284,2,FALSE),"不在")</f>
        <v>【福岡】松添愛</v>
      </c>
      <c r="H11428" s="4">
        <v>99</v>
      </c>
      <c r="I11428" s="4">
        <v>98</v>
      </c>
      <c r="K11428">
        <v>2.51030004175681E+19</v>
      </c>
    </row>
    <row r="11429" spans="1:11" x14ac:dyDescent="0.45">
      <c r="A11429" s="3">
        <v>45960.605902777781</v>
      </c>
      <c r="B11429" s="1" t="s">
        <v>48</v>
      </c>
      <c r="C11429" t="str">
        <f>IFERROR(VLOOKUP(B11429,[10]電話端末!$A$2:$E$284,2,FALSE),"不在")</f>
        <v>【福岡】松添愛</v>
      </c>
      <c r="D11429" s="1" t="s">
        <v>19</v>
      </c>
      <c r="E11429" t="str">
        <f>IFERROR(VLOOKUP(D11429,[10]電話端末!$A$2:$E$284,2,FALSE),"不在")</f>
        <v>【福岡】重松宝成</v>
      </c>
      <c r="F11429" s="1" t="s">
        <v>19</v>
      </c>
      <c r="G11429" t="str">
        <f>IFERROR(VLOOKUP(F11429,[10]電話端末!$A$2:$D$284,2,FALSE),"不在")</f>
        <v>【福岡】重松宝成</v>
      </c>
      <c r="H11429" s="4">
        <v>106</v>
      </c>
      <c r="I11429" s="4">
        <v>104</v>
      </c>
      <c r="K11429">
        <v>2.5103000417268101E+19</v>
      </c>
    </row>
    <row r="11430" spans="1:11" x14ac:dyDescent="0.45">
      <c r="A11430" s="3">
        <v>45960.605787037035</v>
      </c>
      <c r="B11430" s="1" t="s">
        <v>94</v>
      </c>
      <c r="C11430" t="str">
        <f>IFERROR(VLOOKUP(B11430,[10]電話端末!$A$2:$E$284,2,FALSE),"不在")</f>
        <v>【岡山】武政彩果</v>
      </c>
      <c r="D11430" s="1" t="s">
        <v>41</v>
      </c>
      <c r="E11430" t="str">
        <f>IFERROR(VLOOKUP(D11430,[10]電話端末!$A$2:$E$284,2,FALSE),"不在")</f>
        <v>【大阪】松下愛</v>
      </c>
      <c r="F11430" s="1" t="s">
        <v>41</v>
      </c>
      <c r="G11430" t="str">
        <f>IFERROR(VLOOKUP(F11430,[10]電話端末!$A$2:$D$284,2,FALSE),"不在")</f>
        <v>【大阪】松下愛</v>
      </c>
      <c r="H11430" s="4">
        <v>81</v>
      </c>
      <c r="I11430" s="4">
        <v>77</v>
      </c>
      <c r="K11430">
        <v>2.5103000416968102E+19</v>
      </c>
    </row>
    <row r="11431" spans="1:11" x14ac:dyDescent="0.45">
      <c r="A11431" s="3">
        <v>45960.605162037034</v>
      </c>
      <c r="B11431" s="1" t="s">
        <v>57</v>
      </c>
      <c r="C11431" t="str">
        <f>IFERROR(VLOOKUP(B11431,[10]電話端末!$A$2:$E$284,2,FALSE),"不在")</f>
        <v>【本社総務】吉田亜依</v>
      </c>
      <c r="D11431" s="1" t="s">
        <v>67</v>
      </c>
      <c r="E11431" t="str">
        <f>IFERROR(VLOOKUP(D11431,[10]電話端末!$A$2:$E$284,2,FALSE),"不在")</f>
        <v>【MF大阪】後垣幸恵</v>
      </c>
      <c r="F11431" s="1" t="s">
        <v>67</v>
      </c>
      <c r="G11431" t="str">
        <f>IFERROR(VLOOKUP(F11431,[10]電話端末!$A$2:$D$284,2,FALSE),"不在")</f>
        <v>【MF大阪】後垣幸恵</v>
      </c>
      <c r="H11431" s="4">
        <v>486</v>
      </c>
      <c r="I11431" s="4">
        <v>484</v>
      </c>
      <c r="K11431">
        <v>2.5103000415368102E+19</v>
      </c>
    </row>
    <row r="11432" spans="1:11" x14ac:dyDescent="0.45">
      <c r="A11432" s="3">
        <v>45960.602581018517</v>
      </c>
      <c r="B11432" s="1" t="s">
        <v>177</v>
      </c>
      <c r="C11432" t="str">
        <f>IFERROR(VLOOKUP(B11432,[10]電話端末!$A$2:$E$284,2,FALSE),"不在")</f>
        <v>【MF大阪】大村達也</v>
      </c>
      <c r="D11432" s="1" t="s">
        <v>169</v>
      </c>
      <c r="E11432" t="str">
        <f>IFERROR(VLOOKUP(D11432,[10]電話端末!$A$2:$E$284,2,FALSE),"不在")</f>
        <v>【本社EC】猶貞彩</v>
      </c>
      <c r="F11432" s="1" t="s">
        <v>169</v>
      </c>
      <c r="G11432" t="str">
        <f>IFERROR(VLOOKUP(F11432,[10]電話端末!$A$2:$D$284,2,FALSE),"不在")</f>
        <v>【本社EC】猶貞彩</v>
      </c>
      <c r="H11432" s="4">
        <v>201</v>
      </c>
      <c r="I11432" s="4">
        <v>196</v>
      </c>
      <c r="K11432">
        <v>2.5103000411568099E+19</v>
      </c>
    </row>
    <row r="11433" spans="1:11" x14ac:dyDescent="0.45">
      <c r="A11433" s="3">
        <v>45960.601956018516</v>
      </c>
      <c r="B11433" s="1" t="s">
        <v>49</v>
      </c>
      <c r="C11433" t="str">
        <f>IFERROR(VLOOKUP(B11433,[10]電話端末!$A$2:$E$284,2,FALSE),"不在")</f>
        <v>【流山】鴻池千紗都</v>
      </c>
      <c r="D11433" s="1" t="s">
        <v>27</v>
      </c>
      <c r="E11433" t="str">
        <f>IFERROR(VLOOKUP(D11433,[10]電話端末!$A$2:$E$284,2,FALSE),"不在")</f>
        <v>【本社在庫物流課】黒田靖広</v>
      </c>
      <c r="F11433" s="1" t="s">
        <v>27</v>
      </c>
      <c r="G11433" t="str">
        <f>IFERROR(VLOOKUP(F11433,[10]電話端末!$A$2:$D$284,2,FALSE),"不在")</f>
        <v>【本社在庫物流課】黒田靖広</v>
      </c>
      <c r="H11433" s="4">
        <v>167</v>
      </c>
      <c r="I11433" s="4">
        <v>165</v>
      </c>
      <c r="K11433">
        <v>2.5103000410268099E+19</v>
      </c>
    </row>
    <row r="11434" spans="1:11" x14ac:dyDescent="0.45">
      <c r="A11434" s="3">
        <v>45960.601377314815</v>
      </c>
      <c r="B11434" s="1" t="s">
        <v>129</v>
      </c>
      <c r="C11434" t="str">
        <f>IFERROR(VLOOKUP(B11434,[10]電話端末!$A$2:$E$284,2,FALSE),"不在")</f>
        <v>【本社総務】赤羽恵理</v>
      </c>
      <c r="D11434" s="1" t="s">
        <v>67</v>
      </c>
      <c r="E11434" t="str">
        <f>IFERROR(VLOOKUP(D11434,[10]電話端末!$A$2:$E$284,2,FALSE),"不在")</f>
        <v>【MF大阪】後垣幸恵</v>
      </c>
      <c r="F11434" s="1" t="s">
        <v>67</v>
      </c>
      <c r="G11434" t="str">
        <f>IFERROR(VLOOKUP(F11434,[10]電話端末!$A$2:$D$284,2,FALSE),"不在")</f>
        <v>【MF大阪】後垣幸恵</v>
      </c>
      <c r="H11434" s="4">
        <v>318</v>
      </c>
      <c r="I11434" s="4">
        <v>316</v>
      </c>
      <c r="K11434">
        <v>2.51030004080681E+19</v>
      </c>
    </row>
    <row r="11435" spans="1:11" x14ac:dyDescent="0.45">
      <c r="A11435" s="3">
        <v>45960.599178240744</v>
      </c>
      <c r="B11435" s="1" t="s">
        <v>83</v>
      </c>
      <c r="C11435" t="str">
        <f>IFERROR(VLOOKUP(B11435,[10]電話端末!$A$2:$E$284,2,FALSE),"不在")</f>
        <v>【札幌】舘合庸介</v>
      </c>
      <c r="D11435" s="1" t="s">
        <v>84</v>
      </c>
      <c r="E11435" t="str">
        <f>IFERROR(VLOOKUP(D11435,[10]電話端末!$A$2:$E$284,2,FALSE),"不在")</f>
        <v>【仙台】阿部かおり</v>
      </c>
      <c r="F11435" s="1" t="s">
        <v>84</v>
      </c>
      <c r="G11435" t="str">
        <f>IFERROR(VLOOKUP(F11435,[10]電話端末!$A$2:$D$284,2,FALSE),"不在")</f>
        <v>【仙台】阿部かおり</v>
      </c>
      <c r="H11435" s="4">
        <v>29</v>
      </c>
      <c r="I11435" s="4">
        <v>25</v>
      </c>
      <c r="K11435">
        <v>2.5103000404168102E+19</v>
      </c>
    </row>
    <row r="11436" spans="1:11" x14ac:dyDescent="0.45">
      <c r="A11436" s="3">
        <v>45960.598217592589</v>
      </c>
      <c r="B11436" s="1" t="s">
        <v>84</v>
      </c>
      <c r="C11436" t="str">
        <f>IFERROR(VLOOKUP(B11436,[10]電話端末!$A$2:$E$284,2,FALSE),"不在")</f>
        <v>【仙台】阿部かおり</v>
      </c>
      <c r="D11436" s="1" t="s">
        <v>83</v>
      </c>
      <c r="E11436" t="str">
        <f>IFERROR(VLOOKUP(D11436,[10]電話端末!$A$2:$E$284,2,FALSE),"不在")</f>
        <v>【札幌】舘合庸介</v>
      </c>
      <c r="F11436" s="1" t="s">
        <v>83</v>
      </c>
      <c r="G11436" t="str">
        <f>IFERROR(VLOOKUP(F11436,[10]電話端末!$A$2:$D$284,2,FALSE),"不在")</f>
        <v>【札幌】舘合庸介</v>
      </c>
      <c r="H11436" s="4">
        <v>11</v>
      </c>
      <c r="I11436" s="4">
        <v>9</v>
      </c>
      <c r="K11436">
        <v>2.5103000402068099E+19</v>
      </c>
    </row>
    <row r="11437" spans="1:11" x14ac:dyDescent="0.45">
      <c r="A11437" s="3">
        <v>45960.597916666666</v>
      </c>
      <c r="B11437" s="1" t="s">
        <v>61</v>
      </c>
      <c r="C11437" t="str">
        <f>IFERROR(VLOOKUP(B11437,[10]電話端末!$A$2:$E$284,2,FALSE),"不在")</f>
        <v>【埼玉】竹内梓</v>
      </c>
      <c r="D11437" s="1" t="s">
        <v>164</v>
      </c>
      <c r="E11437" t="str">
        <f>IFERROR(VLOOKUP(D11437,[10]電話端末!$A$2:$E$284,2,FALSE),"不在")</f>
        <v>【流山】蒲原健吾</v>
      </c>
      <c r="F11437" s="1" t="s">
        <v>164</v>
      </c>
      <c r="G11437" t="str">
        <f>IFERROR(VLOOKUP(F11437,[10]電話端末!$A$2:$D$284,2,FALSE),"不在")</f>
        <v>【流山】蒲原健吾</v>
      </c>
      <c r="H11437" s="4">
        <v>69</v>
      </c>
      <c r="I11437" s="4">
        <v>66</v>
      </c>
      <c r="K11437">
        <v>2.5103000401368101E+19</v>
      </c>
    </row>
    <row r="11438" spans="1:11" x14ac:dyDescent="0.45">
      <c r="A11438" s="3">
        <v>45960.597858796296</v>
      </c>
      <c r="B11438" s="1" t="s">
        <v>83</v>
      </c>
      <c r="C11438" t="str">
        <f>IFERROR(VLOOKUP(B11438,[10]電話端末!$A$2:$E$284,2,FALSE),"不在")</f>
        <v>【札幌】舘合庸介</v>
      </c>
      <c r="D11438" s="1" t="s">
        <v>118</v>
      </c>
      <c r="E11438" t="str">
        <f>IFERROR(VLOOKUP(D11438,[10]電話端末!$A$2:$E$284,2,FALSE),"不在")</f>
        <v>【仙台】真壁彰子</v>
      </c>
      <c r="F11438" s="1" t="s">
        <v>118</v>
      </c>
      <c r="G11438" t="str">
        <f>IFERROR(VLOOKUP(F11438,[10]電話端末!$A$2:$D$284,2,FALSE),"不在")</f>
        <v>【仙台】真壁彰子</v>
      </c>
      <c r="H11438" s="4">
        <v>26</v>
      </c>
      <c r="I11438" s="4">
        <v>22</v>
      </c>
      <c r="K11438">
        <v>2.5103000401268101E+19</v>
      </c>
    </row>
    <row r="11439" spans="1:11" x14ac:dyDescent="0.45">
      <c r="A11439" s="3">
        <v>45960.597245370373</v>
      </c>
      <c r="B11439" s="1" t="s">
        <v>113</v>
      </c>
      <c r="C11439" t="str">
        <f>IFERROR(VLOOKUP(B11439,[10]電話端末!$A$2:$E$284,2,FALSE),"不在")</f>
        <v>【名古屋】水島奈美</v>
      </c>
      <c r="D11439" s="1" t="s">
        <v>99</v>
      </c>
      <c r="E11439" t="str">
        <f>IFERROR(VLOOKUP(D11439,[10]電話端末!$A$2:$E$284,2,FALSE),"不在")</f>
        <v>【名古屋】玉腰千恵</v>
      </c>
      <c r="F11439" s="1" t="s">
        <v>99</v>
      </c>
      <c r="G11439" t="str">
        <f>IFERROR(VLOOKUP(F11439,[10]電話端末!$A$2:$D$284,2,FALSE),"不在")</f>
        <v>【名古屋】玉腰千恵</v>
      </c>
      <c r="H11439" s="4">
        <v>117</v>
      </c>
      <c r="I11439" s="4">
        <v>116</v>
      </c>
      <c r="K11439">
        <v>2.5103000400468099E+19</v>
      </c>
    </row>
    <row r="11440" spans="1:11" x14ac:dyDescent="0.45">
      <c r="A11440" s="3">
        <v>45960.593969907408</v>
      </c>
      <c r="B11440" s="1" t="s">
        <v>47</v>
      </c>
      <c r="C11440" t="str">
        <f>IFERROR(VLOOKUP(B11440,[10]電話端末!$A$2:$E$284,2,FALSE),"不在")</f>
        <v>【横浜】舞智江</v>
      </c>
      <c r="D11440" s="1" t="s">
        <v>123</v>
      </c>
      <c r="E11440" t="str">
        <f>IFERROR(VLOOKUP(D11440,[10]電話端末!$A$2:$E$284,2,FALSE),"不在")</f>
        <v>【本社IT】福原弘明</v>
      </c>
      <c r="F11440" s="1" t="s">
        <v>123</v>
      </c>
      <c r="G11440" t="str">
        <f>IFERROR(VLOOKUP(F11440,[10]電話端末!$A$2:$D$284,2,FALSE),"不在")</f>
        <v>【本社IT】福原弘明</v>
      </c>
      <c r="H11440" s="4">
        <v>89</v>
      </c>
      <c r="I11440" s="4">
        <v>85</v>
      </c>
      <c r="K11440">
        <v>2.5103000394468098E+19</v>
      </c>
    </row>
    <row r="11441" spans="1:11" x14ac:dyDescent="0.45">
      <c r="A11441" s="3">
        <v>45960.593229166669</v>
      </c>
      <c r="B11441" s="1" t="s">
        <v>72</v>
      </c>
      <c r="C11441" t="str">
        <f>IFERROR(VLOOKUP(B11441,[10]電話端末!$A$2:$E$284,2,FALSE),"不在")</f>
        <v>【横浜】青木観奈</v>
      </c>
      <c r="D11441" s="1" t="s">
        <v>105</v>
      </c>
      <c r="E11441" t="str">
        <f>IFERROR(VLOOKUP(D11441,[10]電話端末!$A$2:$E$284,2,FALSE),"不在")</f>
        <v>【埼玉】金子友希</v>
      </c>
      <c r="F11441" s="1" t="s">
        <v>105</v>
      </c>
      <c r="G11441" t="str">
        <f>IFERROR(VLOOKUP(F11441,[10]電話端末!$A$2:$D$284,2,FALSE),"不在")</f>
        <v>【埼玉】金子友希</v>
      </c>
      <c r="H11441" s="4">
        <v>23</v>
      </c>
      <c r="I11441" s="4">
        <v>21</v>
      </c>
      <c r="K11441">
        <v>2.5103000393268101E+19</v>
      </c>
    </row>
    <row r="11442" spans="1:11" x14ac:dyDescent="0.45">
      <c r="A11442" s="3">
        <v>45960.593136574076</v>
      </c>
      <c r="B11442" s="1" t="s">
        <v>47</v>
      </c>
      <c r="C11442" t="str">
        <f>IFERROR(VLOOKUP(B11442,[10]電話端末!$A$2:$E$284,2,FALSE),"不在")</f>
        <v>【横浜】舞智江</v>
      </c>
      <c r="D11442" s="1" t="s">
        <v>123</v>
      </c>
      <c r="E11442" t="str">
        <f>IFERROR(VLOOKUP(D11442,[10]電話端末!$A$2:$E$284,2,FALSE),"不在")</f>
        <v>【本社IT】福原弘明</v>
      </c>
      <c r="G11442" t="str">
        <f>IFERROR(VLOOKUP(F11442,[10]電話端末!$A$2:$D$284,2,FALSE),"不在")</f>
        <v>不在</v>
      </c>
      <c r="H11442" s="4">
        <v>0</v>
      </c>
      <c r="I11442" s="4">
        <v>0</v>
      </c>
      <c r="K11442">
        <v>2.5103000392468099E+19</v>
      </c>
    </row>
    <row r="11443" spans="1:11" x14ac:dyDescent="0.45">
      <c r="A11443" s="3">
        <v>45960.593124999999</v>
      </c>
      <c r="B11443" s="1" t="s">
        <v>94</v>
      </c>
      <c r="C11443" t="str">
        <f>IFERROR(VLOOKUP(B11443,[10]電話端末!$A$2:$E$284,2,FALSE),"不在")</f>
        <v>【岡山】武政彩果</v>
      </c>
      <c r="D11443" s="1" t="s">
        <v>57</v>
      </c>
      <c r="E11443" t="str">
        <f>IFERROR(VLOOKUP(D11443,[10]電話端末!$A$2:$E$284,2,FALSE),"不在")</f>
        <v>【本社総務】吉田亜依</v>
      </c>
      <c r="F11443" s="1" t="s">
        <v>57</v>
      </c>
      <c r="G11443" t="str">
        <f>IFERROR(VLOOKUP(F11443,[10]電話端末!$A$2:$D$284,2,FALSE),"不在")</f>
        <v>【本社総務】吉田亜依</v>
      </c>
      <c r="H11443" s="4">
        <v>104</v>
      </c>
      <c r="I11443" s="4">
        <v>101</v>
      </c>
      <c r="K11443">
        <v>2.5103000392368099E+19</v>
      </c>
    </row>
    <row r="11444" spans="1:11" x14ac:dyDescent="0.45">
      <c r="A11444" s="3">
        <v>45960.592962962961</v>
      </c>
      <c r="B11444" s="1" t="s">
        <v>83</v>
      </c>
      <c r="C11444" t="str">
        <f>IFERROR(VLOOKUP(B11444,[10]電話端末!$A$2:$E$284,2,FALSE),"不在")</f>
        <v>【札幌】舘合庸介</v>
      </c>
      <c r="D11444" s="1" t="s">
        <v>84</v>
      </c>
      <c r="E11444" t="str">
        <f>IFERROR(VLOOKUP(D11444,[10]電話端末!$A$2:$E$284,2,FALSE),"不在")</f>
        <v>【仙台】阿部かおり</v>
      </c>
      <c r="F11444" s="1" t="s">
        <v>84</v>
      </c>
      <c r="G11444" t="str">
        <f>IFERROR(VLOOKUP(F11444,[10]電話端末!$A$2:$D$284,2,FALSE),"不在")</f>
        <v>【仙台】阿部かおり</v>
      </c>
      <c r="H11444" s="4">
        <v>12</v>
      </c>
      <c r="I11444" s="4">
        <v>5</v>
      </c>
      <c r="K11444">
        <v>2.5103000391868101E+19</v>
      </c>
    </row>
    <row r="11445" spans="1:11" x14ac:dyDescent="0.45">
      <c r="A11445" s="3">
        <v>45960.592476851853</v>
      </c>
      <c r="B11445" s="1" t="s">
        <v>103</v>
      </c>
      <c r="C11445" t="str">
        <f>IFERROR(VLOOKUP(B11445,[10]電話端末!$A$2:$E$284,2,FALSE),"不在")</f>
        <v>【岡山】北添恵</v>
      </c>
      <c r="D11445" s="1" t="s">
        <v>39</v>
      </c>
      <c r="E11445" t="str">
        <f>IFERROR(VLOOKUP(D11445,[10]電話端末!$A$2:$E$284,2,FALSE),"不在")</f>
        <v>【福岡】松尾明日香</v>
      </c>
      <c r="F11445" s="1" t="s">
        <v>39</v>
      </c>
      <c r="G11445" t="str">
        <f>IFERROR(VLOOKUP(F11445,[10]電話端末!$A$2:$D$284,2,FALSE),"不在")</f>
        <v>【福岡】松尾明日香</v>
      </c>
      <c r="H11445" s="4">
        <v>114</v>
      </c>
      <c r="I11445" s="4">
        <v>110</v>
      </c>
      <c r="K11445">
        <v>2.5103000390768099E+19</v>
      </c>
    </row>
    <row r="11446" spans="1:11" x14ac:dyDescent="0.45">
      <c r="A11446" s="3">
        <v>45960.592256944445</v>
      </c>
      <c r="B11446" s="1" t="s">
        <v>123</v>
      </c>
      <c r="C11446" t="str">
        <f>IFERROR(VLOOKUP(B11446,[10]電話端末!$A$2:$E$284,2,FALSE),"不在")</f>
        <v>【本社IT】福原弘明</v>
      </c>
      <c r="D11446" s="1" t="s">
        <v>115</v>
      </c>
      <c r="E11446" t="str">
        <f>IFERROR(VLOOKUP(D11446,[10]電話端末!$A$2:$E$284,2,FALSE),"不在")</f>
        <v>【MF東京】着信グループ</v>
      </c>
      <c r="F11446" s="1" t="s">
        <v>78</v>
      </c>
      <c r="G11446" t="str">
        <f>IFERROR(VLOOKUP(F11446,[10]電話端末!$A$2:$D$284,2,FALSE),"不在")</f>
        <v>【MF東京】荒川拡</v>
      </c>
      <c r="H11446" s="4">
        <v>100</v>
      </c>
      <c r="I11446" s="4">
        <v>88</v>
      </c>
      <c r="K11446">
        <v>2.51030003904681E+19</v>
      </c>
    </row>
    <row r="11447" spans="1:11" x14ac:dyDescent="0.45">
      <c r="A11447" s="3">
        <v>45960.592106481483</v>
      </c>
      <c r="B11447" s="1" t="s">
        <v>27</v>
      </c>
      <c r="C11447" t="str">
        <f>IFERROR(VLOOKUP(B11447,[10]電話端末!$A$2:$E$284,2,FALSE),"不在")</f>
        <v>【本社在庫物流課】黒田靖広</v>
      </c>
      <c r="D11447" s="1" t="s">
        <v>84</v>
      </c>
      <c r="E11447" t="str">
        <f>IFERROR(VLOOKUP(D11447,[10]電話端末!$A$2:$E$284,2,FALSE),"不在")</f>
        <v>【仙台】阿部かおり</v>
      </c>
      <c r="F11447" s="1" t="s">
        <v>84</v>
      </c>
      <c r="G11447" t="str">
        <f>IFERROR(VLOOKUP(F11447,[10]電話端末!$A$2:$D$284,2,FALSE),"不在")</f>
        <v>【仙台】阿部かおり</v>
      </c>
      <c r="H11447" s="4">
        <v>59</v>
      </c>
      <c r="I11447" s="4">
        <v>56</v>
      </c>
      <c r="K11447">
        <v>2.5103000390068101E+19</v>
      </c>
    </row>
    <row r="11448" spans="1:11" x14ac:dyDescent="0.45">
      <c r="A11448" s="3">
        <v>45960.592002314814</v>
      </c>
      <c r="B11448" s="1" t="s">
        <v>621</v>
      </c>
      <c r="C11448" t="str">
        <f>IFERROR(VLOOKUP(B11448,[10]電話端末!$A$2:$E$284,2,FALSE),"不在")</f>
        <v>【千葉】小島佳奈</v>
      </c>
      <c r="D11448" s="1" t="s">
        <v>454</v>
      </c>
      <c r="E11448" t="str">
        <f>IFERROR(VLOOKUP(D11448,[10]電話端末!$A$2:$E$284,2,FALSE),"不在")</f>
        <v>【千葉】菊地寿治</v>
      </c>
      <c r="F11448" s="1" t="s">
        <v>454</v>
      </c>
      <c r="G11448" t="str">
        <f>IFERROR(VLOOKUP(F11448,[10]電話端末!$A$2:$D$284,2,FALSE),"不在")</f>
        <v>【千葉】菊地寿治</v>
      </c>
      <c r="H11448" s="4">
        <v>24</v>
      </c>
      <c r="I11448" s="4">
        <v>23</v>
      </c>
      <c r="K11448">
        <v>2.5103000389868102E+19</v>
      </c>
    </row>
    <row r="11449" spans="1:11" x14ac:dyDescent="0.45">
      <c r="A11449" s="3">
        <v>45960.591932870368</v>
      </c>
      <c r="B11449" s="1" t="s">
        <v>188</v>
      </c>
      <c r="C11449" t="str">
        <f>IFERROR(VLOOKUP(B11449,[10]電話端末!$A$2:$E$284,2,FALSE),"不在")</f>
        <v>【埼玉】吉田夏子</v>
      </c>
      <c r="D11449" s="1" t="s">
        <v>54</v>
      </c>
      <c r="E11449" t="str">
        <f>IFERROR(VLOOKUP(D11449,[10]電話端末!$A$2:$E$284,2,FALSE),"不在")</f>
        <v>【東京】着信グループ</v>
      </c>
      <c r="F11449" s="1" t="s">
        <v>60</v>
      </c>
      <c r="G11449" t="str">
        <f>IFERROR(VLOOKUP(F11449,[10]電話端末!$A$2:$D$284,2,FALSE),"不在")</f>
        <v>【東京】林まど佳</v>
      </c>
      <c r="H11449" s="4">
        <v>30</v>
      </c>
      <c r="I11449" s="4">
        <v>29</v>
      </c>
      <c r="K11449">
        <v>2.5103000389668098E+19</v>
      </c>
    </row>
    <row r="11450" spans="1:11" x14ac:dyDescent="0.45">
      <c r="A11450" s="3">
        <v>45960.59170138889</v>
      </c>
      <c r="B11450" s="1" t="s">
        <v>123</v>
      </c>
      <c r="C11450" t="str">
        <f>IFERROR(VLOOKUP(B11450,[10]電話端末!$A$2:$E$284,2,FALSE),"不在")</f>
        <v>【本社IT】福原弘明</v>
      </c>
      <c r="D11450" s="1" t="s">
        <v>145</v>
      </c>
      <c r="E11450" t="str">
        <f>IFERROR(VLOOKUP(D11450,[10]電話端末!$A$2:$E$284,2,FALSE),"不在")</f>
        <v>【MF大阪】牧聡美</v>
      </c>
      <c r="F11450" s="1" t="s">
        <v>96</v>
      </c>
      <c r="G11450" t="str">
        <f>IFERROR(VLOOKUP(F11450,[10]電話端末!$A$2:$D$284,2,FALSE),"不在")</f>
        <v>【MF大阪】澤近美里</v>
      </c>
      <c r="H11450" s="4">
        <v>39</v>
      </c>
      <c r="I11450" s="4">
        <v>29</v>
      </c>
      <c r="K11450">
        <v>2.5103000388668101E+19</v>
      </c>
    </row>
    <row r="11451" spans="1:11" x14ac:dyDescent="0.45">
      <c r="A11451" s="3">
        <v>45960.590891203705</v>
      </c>
      <c r="B11451" s="1" t="s">
        <v>105</v>
      </c>
      <c r="C11451" t="str">
        <f>IFERROR(VLOOKUP(B11451,[10]電話端末!$A$2:$E$284,2,FALSE),"不在")</f>
        <v>【埼玉】金子友希</v>
      </c>
      <c r="D11451" s="1" t="s">
        <v>62</v>
      </c>
      <c r="E11451" t="str">
        <f>IFERROR(VLOOKUP(D11451,[10]電話端末!$A$2:$E$284,2,FALSE),"不在")</f>
        <v>【横浜】着信グループ</v>
      </c>
      <c r="F11451" s="1" t="s">
        <v>72</v>
      </c>
      <c r="G11451" t="str">
        <f>IFERROR(VLOOKUP(F11451,[10]電話端末!$A$2:$D$284,2,FALSE),"不在")</f>
        <v>【横浜】青木観奈</v>
      </c>
      <c r="H11451" s="4">
        <v>90</v>
      </c>
      <c r="I11451" s="4">
        <v>88</v>
      </c>
      <c r="K11451">
        <v>2.5103000386968101E+19</v>
      </c>
    </row>
    <row r="11452" spans="1:11" x14ac:dyDescent="0.45">
      <c r="A11452" s="3">
        <v>45960.588807870372</v>
      </c>
      <c r="B11452" s="1" t="s">
        <v>84</v>
      </c>
      <c r="C11452" t="str">
        <f>IFERROR(VLOOKUP(B11452,[10]電話端末!$A$2:$E$284,2,FALSE),"不在")</f>
        <v>【仙台】阿部かおり</v>
      </c>
      <c r="D11452" s="1" t="s">
        <v>52</v>
      </c>
      <c r="E11452" t="str">
        <f>IFERROR(VLOOKUP(D11452,[10]電話端末!$A$2:$E$284,2,FALSE),"不在")</f>
        <v>【本社輸入】細川靖司</v>
      </c>
      <c r="F11452" s="1" t="s">
        <v>52</v>
      </c>
      <c r="G11452" t="str">
        <f>IFERROR(VLOOKUP(F11452,[10]電話端末!$A$2:$D$284,2,FALSE),"不在")</f>
        <v>【本社輸入】細川靖司</v>
      </c>
      <c r="H11452" s="4">
        <v>90</v>
      </c>
      <c r="I11452" s="4">
        <v>81</v>
      </c>
      <c r="K11452">
        <v>2.5103000382868099E+19</v>
      </c>
    </row>
    <row r="11453" spans="1:11" x14ac:dyDescent="0.45">
      <c r="A11453" s="3">
        <v>45960.587719907409</v>
      </c>
      <c r="B11453" s="1" t="s">
        <v>48</v>
      </c>
      <c r="C11453" t="str">
        <f>IFERROR(VLOOKUP(B11453,[10]電話端末!$A$2:$E$284,2,FALSE),"不在")</f>
        <v>【福岡】松添愛</v>
      </c>
      <c r="D11453" s="1" t="s">
        <v>109</v>
      </c>
      <c r="E11453" t="str">
        <f>IFERROR(VLOOKUP(D11453,[10]電話端末!$A$2:$E$284,2,FALSE),"不在")</f>
        <v>【本社商品開発】柏木俊行</v>
      </c>
      <c r="G11453" t="str">
        <f>IFERROR(VLOOKUP(F11453,[10]電話端末!$A$2:$D$284,2,FALSE),"不在")</f>
        <v>不在</v>
      </c>
      <c r="H11453" s="4">
        <v>1</v>
      </c>
      <c r="I11453" s="4">
        <v>0</v>
      </c>
      <c r="K11453">
        <v>2.51030003809681E+19</v>
      </c>
    </row>
    <row r="11454" spans="1:11" x14ac:dyDescent="0.45">
      <c r="A11454" s="3">
        <v>45960.587685185186</v>
      </c>
      <c r="B11454" s="1" t="s">
        <v>48</v>
      </c>
      <c r="C11454" t="str">
        <f>IFERROR(VLOOKUP(B11454,[10]電話端末!$A$2:$E$284,2,FALSE),"不在")</f>
        <v>【福岡】松添愛</v>
      </c>
      <c r="D11454" s="1" t="s">
        <v>195</v>
      </c>
      <c r="E11454" t="str">
        <f>IFERROR(VLOOKUP(D11454,[10]電話端末!$A$2:$E$284,2,FALSE),"不在")</f>
        <v>不在</v>
      </c>
      <c r="G11454" t="str">
        <f>IFERROR(VLOOKUP(F11454,[10]電話端末!$A$2:$D$284,2,FALSE),"不在")</f>
        <v>不在</v>
      </c>
      <c r="H11454" s="4">
        <v>1</v>
      </c>
      <c r="I11454" s="4">
        <v>0</v>
      </c>
      <c r="K11454">
        <v>2.51030003808681E+19</v>
      </c>
    </row>
    <row r="11455" spans="1:11" x14ac:dyDescent="0.45">
      <c r="A11455" s="3">
        <v>45960.586886574078</v>
      </c>
      <c r="B11455" s="1" t="s">
        <v>49</v>
      </c>
      <c r="C11455" t="str">
        <f>IFERROR(VLOOKUP(B11455,[10]電話端末!$A$2:$E$284,2,FALSE),"不在")</f>
        <v>【流山】鴻池千紗都</v>
      </c>
      <c r="D11455" s="1" t="s">
        <v>50</v>
      </c>
      <c r="E11455" t="str">
        <f>IFERROR(VLOOKUP(D11455,[10]電話端末!$A$2:$E$284,2,FALSE),"不在")</f>
        <v>【流山】浅沼潤也</v>
      </c>
      <c r="F11455" s="1" t="s">
        <v>50</v>
      </c>
      <c r="G11455" t="str">
        <f>IFERROR(VLOOKUP(F11455,[10]電話端末!$A$2:$D$284,2,FALSE),"不在")</f>
        <v>【流山】浅沼潤也</v>
      </c>
      <c r="H11455" s="4">
        <v>73</v>
      </c>
      <c r="I11455" s="4">
        <v>64</v>
      </c>
      <c r="K11455">
        <v>2.51030003792681E+19</v>
      </c>
    </row>
    <row r="11456" spans="1:11" x14ac:dyDescent="0.45">
      <c r="A11456" s="3">
        <v>45960.586539351854</v>
      </c>
      <c r="B11456" s="1" t="s">
        <v>37</v>
      </c>
      <c r="C11456" t="str">
        <f>IFERROR(VLOOKUP(B11456,[10]電話端末!$A$2:$E$284,2,FALSE),"不在")</f>
        <v>【千葉】小島佳菜</v>
      </c>
      <c r="D11456" s="1" t="s">
        <v>110</v>
      </c>
      <c r="E11456" t="str">
        <f>IFERROR(VLOOKUP(D11456,[10]電話端末!$A$2:$E$284,2,FALSE),"不在")</f>
        <v>【MF東京】高木幸恵</v>
      </c>
      <c r="F11456" s="1" t="s">
        <v>110</v>
      </c>
      <c r="G11456" t="str">
        <f>IFERROR(VLOOKUP(F11456,[10]電話端末!$A$2:$D$284,2,FALSE),"不在")</f>
        <v>【MF東京】高木幸恵</v>
      </c>
      <c r="H11456" s="4">
        <v>40</v>
      </c>
      <c r="I11456" s="4">
        <v>38</v>
      </c>
      <c r="K11456">
        <v>2.5103000378368098E+19</v>
      </c>
    </row>
    <row r="11457" spans="1:11" x14ac:dyDescent="0.45">
      <c r="A11457" s="3">
        <v>45960.585405092592</v>
      </c>
      <c r="B11457" s="1" t="s">
        <v>67</v>
      </c>
      <c r="C11457" t="str">
        <f>IFERROR(VLOOKUP(B11457,[10]電話端末!$A$2:$E$284,2,FALSE),"不在")</f>
        <v>【MF大阪】後垣幸恵</v>
      </c>
      <c r="D11457" s="1" t="s">
        <v>57</v>
      </c>
      <c r="E11457" t="str">
        <f>IFERROR(VLOOKUP(D11457,[10]電話端末!$A$2:$E$284,2,FALSE),"不在")</f>
        <v>【本社総務】吉田亜依</v>
      </c>
      <c r="G11457" t="str">
        <f>IFERROR(VLOOKUP(F11457,[10]電話端末!$A$2:$D$284,2,FALSE),"不在")</f>
        <v>不在</v>
      </c>
      <c r="H11457" s="4">
        <v>12</v>
      </c>
      <c r="I11457" s="4">
        <v>0</v>
      </c>
      <c r="K11457">
        <v>2.5103000376768098E+19</v>
      </c>
    </row>
    <row r="11458" spans="1:11" x14ac:dyDescent="0.45">
      <c r="A11458" s="3">
        <v>45960.585185185184</v>
      </c>
      <c r="B11458" s="1" t="s">
        <v>50</v>
      </c>
      <c r="C11458" t="str">
        <f>IFERROR(VLOOKUP(B11458,[10]電話端末!$A$2:$E$284,2,FALSE),"不在")</f>
        <v>【流山】浅沼潤也</v>
      </c>
      <c r="D11458" s="1" t="s">
        <v>49</v>
      </c>
      <c r="E11458" t="str">
        <f>IFERROR(VLOOKUP(D11458,[10]電話端末!$A$2:$E$284,2,FALSE),"不在")</f>
        <v>【流山】鴻池千紗都</v>
      </c>
      <c r="G11458" t="str">
        <f>IFERROR(VLOOKUP(F11458,[10]電話端末!$A$2:$D$284,2,FALSE),"不在")</f>
        <v>不在</v>
      </c>
      <c r="H11458" s="4">
        <v>1</v>
      </c>
      <c r="I11458" s="4">
        <v>0</v>
      </c>
      <c r="K11458">
        <v>2.51030003759681E+19</v>
      </c>
    </row>
    <row r="11459" spans="1:11" x14ac:dyDescent="0.45">
      <c r="A11459" s="3">
        <v>45960.584560185183</v>
      </c>
      <c r="B11459" s="1" t="s">
        <v>47</v>
      </c>
      <c r="C11459" t="str">
        <f>IFERROR(VLOOKUP(B11459,[10]電話端末!$A$2:$E$284,2,FALSE),"不在")</f>
        <v>【横浜】舞智江</v>
      </c>
      <c r="D11459" s="1" t="s">
        <v>138</v>
      </c>
      <c r="E11459" t="str">
        <f>IFERROR(VLOOKUP(D11459,[10]電話端末!$A$2:$E$284,2,FALSE),"不在")</f>
        <v>【仙台】着信グループ</v>
      </c>
      <c r="F11459" s="1" t="s">
        <v>77</v>
      </c>
      <c r="G11459" t="str">
        <f>IFERROR(VLOOKUP(F11459,[10]電話端末!$A$2:$D$284,2,FALSE),"不在")</f>
        <v>【仙台】及川憲佑</v>
      </c>
      <c r="H11459" s="4">
        <v>68</v>
      </c>
      <c r="I11459" s="4">
        <v>66</v>
      </c>
      <c r="K11459">
        <v>2.5103000374268101E+19</v>
      </c>
    </row>
    <row r="11460" spans="1:11" x14ac:dyDescent="0.45">
      <c r="A11460" s="3">
        <v>45960.584386574075</v>
      </c>
      <c r="B11460" s="1" t="s">
        <v>47</v>
      </c>
      <c r="C11460" t="str">
        <f>IFERROR(VLOOKUP(B11460,[10]電話端末!$A$2:$E$284,2,FALSE),"不在")</f>
        <v>【横浜】舞智江</v>
      </c>
      <c r="D11460" s="1" t="s">
        <v>122</v>
      </c>
      <c r="E11460" t="str">
        <f>IFERROR(VLOOKUP(D11460,[10]電話端末!$A$2:$E$284,2,FALSE),"不在")</f>
        <v>【滋賀】着信グループ</v>
      </c>
      <c r="G11460" t="str">
        <f>IFERROR(VLOOKUP(F11460,[10]電話端末!$A$2:$D$284,2,FALSE),"不在")</f>
        <v>不在</v>
      </c>
      <c r="H11460" s="4">
        <v>2</v>
      </c>
      <c r="I11460" s="4">
        <v>0</v>
      </c>
      <c r="K11460">
        <v>2.5103000373668098E+19</v>
      </c>
    </row>
    <row r="11461" spans="1:11" x14ac:dyDescent="0.45">
      <c r="A11461" s="3">
        <v>45960.584247685183</v>
      </c>
      <c r="B11461" s="1" t="s">
        <v>123</v>
      </c>
      <c r="C11461" t="str">
        <f>IFERROR(VLOOKUP(B11461,[10]電話端末!$A$2:$E$284,2,FALSE),"不在")</f>
        <v>【本社IT】福原弘明</v>
      </c>
      <c r="D11461" s="1" t="s">
        <v>103</v>
      </c>
      <c r="E11461" t="str">
        <f>IFERROR(VLOOKUP(D11461,[10]電話端末!$A$2:$E$284,2,FALSE),"不在")</f>
        <v>【岡山】北添恵</v>
      </c>
      <c r="F11461" s="1" t="s">
        <v>103</v>
      </c>
      <c r="G11461" t="str">
        <f>IFERROR(VLOOKUP(F11461,[10]電話端末!$A$2:$D$284,2,FALSE),"不在")</f>
        <v>【岡山】北添恵</v>
      </c>
      <c r="H11461" s="4">
        <v>67</v>
      </c>
      <c r="I11461" s="4">
        <v>64</v>
      </c>
      <c r="K11461">
        <v>2.5103000373268099E+19</v>
      </c>
    </row>
    <row r="11462" spans="1:11" x14ac:dyDescent="0.45">
      <c r="A11462" s="3">
        <v>45960.584201388891</v>
      </c>
      <c r="B11462" s="1" t="s">
        <v>27</v>
      </c>
      <c r="C11462" t="str">
        <f>IFERROR(VLOOKUP(B11462,[10]電話端末!$A$2:$E$284,2,FALSE),"不在")</f>
        <v>【本社在庫物流課】黒田靖広</v>
      </c>
      <c r="D11462" s="1" t="s">
        <v>84</v>
      </c>
      <c r="E11462" t="str">
        <f>IFERROR(VLOOKUP(D11462,[10]電話端末!$A$2:$E$284,2,FALSE),"不在")</f>
        <v>【仙台】阿部かおり</v>
      </c>
      <c r="F11462" s="1" t="s">
        <v>84</v>
      </c>
      <c r="G11462" t="str">
        <f>IFERROR(VLOOKUP(F11462,[10]電話端末!$A$2:$D$284,2,FALSE),"不在")</f>
        <v>【仙台】阿部かおり</v>
      </c>
      <c r="H11462" s="4">
        <v>125</v>
      </c>
      <c r="I11462" s="4">
        <v>123</v>
      </c>
      <c r="K11462">
        <v>2.5103000373168099E+19</v>
      </c>
    </row>
    <row r="11463" spans="1:11" x14ac:dyDescent="0.45">
      <c r="A11463" s="3">
        <v>45960.582256944443</v>
      </c>
      <c r="B11463" s="1" t="s">
        <v>49</v>
      </c>
      <c r="C11463" t="str">
        <f>IFERROR(VLOOKUP(B11463,[10]電話端末!$A$2:$E$284,2,FALSE),"不在")</f>
        <v>【流山】鴻池千紗都</v>
      </c>
      <c r="D11463" s="1" t="s">
        <v>50</v>
      </c>
      <c r="E11463" t="str">
        <f>IFERROR(VLOOKUP(D11463,[10]電話端末!$A$2:$E$284,2,FALSE),"不在")</f>
        <v>【流山】浅沼潤也</v>
      </c>
      <c r="F11463" s="1" t="s">
        <v>50</v>
      </c>
      <c r="G11463" t="str">
        <f>IFERROR(VLOOKUP(F11463,[10]電話端末!$A$2:$D$284,2,FALSE),"不在")</f>
        <v>【流山】浅沼潤也</v>
      </c>
      <c r="H11463" s="4">
        <v>114</v>
      </c>
      <c r="I11463" s="4">
        <v>103</v>
      </c>
      <c r="K11463">
        <v>2.5103000369068102E+19</v>
      </c>
    </row>
    <row r="11464" spans="1:11" x14ac:dyDescent="0.45">
      <c r="A11464" s="3">
        <v>45960.582048611112</v>
      </c>
      <c r="B11464" s="1" t="s">
        <v>47</v>
      </c>
      <c r="C11464" t="str">
        <f>IFERROR(VLOOKUP(B11464,[10]電話端末!$A$2:$E$284,2,FALSE),"不在")</f>
        <v>【横浜】舞智江</v>
      </c>
      <c r="D11464" s="1" t="s">
        <v>152</v>
      </c>
      <c r="E11464" t="str">
        <f>IFERROR(VLOOKUP(D11464,[10]電話端末!$A$2:$E$284,2,FALSE),"不在")</f>
        <v>【本社】IT</v>
      </c>
      <c r="F11464" s="1" t="s">
        <v>123</v>
      </c>
      <c r="G11464" t="str">
        <f>IFERROR(VLOOKUP(F11464,[10]電話端末!$A$2:$D$284,2,FALSE),"不在")</f>
        <v>【本社IT】福原弘明</v>
      </c>
      <c r="H11464" s="4">
        <v>168</v>
      </c>
      <c r="I11464" s="4">
        <v>164</v>
      </c>
      <c r="K11464">
        <v>2.5103000368868098E+19</v>
      </c>
    </row>
    <row r="11465" spans="1:11" x14ac:dyDescent="0.45">
      <c r="A11465" s="3">
        <v>45960.581944444442</v>
      </c>
      <c r="B11465" s="1" t="s">
        <v>47</v>
      </c>
      <c r="C11465" t="str">
        <f>IFERROR(VLOOKUP(B11465,[10]電話端末!$A$2:$E$284,2,FALSE),"不在")</f>
        <v>【横浜】舞智江</v>
      </c>
      <c r="D11465" s="1" t="s">
        <v>20</v>
      </c>
      <c r="E11465" t="str">
        <f>IFERROR(VLOOKUP(D11465,[10]電話端末!$A$2:$E$284,2,FALSE),"不在")</f>
        <v>【本社IT】梶ヶ谷知晃</v>
      </c>
      <c r="G11465" t="str">
        <f>IFERROR(VLOOKUP(F11465,[10]電話端末!$A$2:$D$284,2,FALSE),"不在")</f>
        <v>不在</v>
      </c>
      <c r="H11465" s="4">
        <v>0</v>
      </c>
      <c r="I11465" s="4">
        <v>0</v>
      </c>
      <c r="K11465">
        <v>2.5103000368768098E+19</v>
      </c>
    </row>
    <row r="11466" spans="1:11" x14ac:dyDescent="0.45">
      <c r="A11466" s="3">
        <v>45960.581643518519</v>
      </c>
      <c r="B11466" s="1" t="s">
        <v>48</v>
      </c>
      <c r="C11466" t="str">
        <f>IFERROR(VLOOKUP(B11466,[10]電話端末!$A$2:$E$284,2,FALSE),"不在")</f>
        <v>【福岡】松添愛</v>
      </c>
      <c r="D11466" s="1" t="s">
        <v>38</v>
      </c>
      <c r="E11466" t="str">
        <f>IFERROR(VLOOKUP(D11466,[10]電話端末!$A$2:$E$284,2,FALSE),"不在")</f>
        <v>【福岡】山崎芹奈</v>
      </c>
      <c r="F11466" s="1" t="s">
        <v>38</v>
      </c>
      <c r="G11466" t="str">
        <f>IFERROR(VLOOKUP(F11466,[10]電話端末!$A$2:$D$284,2,FALSE),"不在")</f>
        <v>【福岡】山崎芹奈</v>
      </c>
      <c r="H11466" s="4">
        <v>33</v>
      </c>
      <c r="I11466" s="4">
        <v>32</v>
      </c>
      <c r="K11466">
        <v>2.5103000368368099E+19</v>
      </c>
    </row>
    <row r="11467" spans="1:11" x14ac:dyDescent="0.45">
      <c r="A11467" s="3">
        <v>45960.581620370373</v>
      </c>
      <c r="B11467" s="1" t="s">
        <v>154</v>
      </c>
      <c r="C11467" t="str">
        <f>IFERROR(VLOOKUP(B11467,[10]電話端末!$A$2:$E$284,2,FALSE),"不在")</f>
        <v>【横浜】中山満里奈</v>
      </c>
      <c r="D11467" s="1" t="s">
        <v>68</v>
      </c>
      <c r="E11467" t="str">
        <f>IFERROR(VLOOKUP(D11467,[10]電話端末!$A$2:$E$284,2,FALSE),"不在")</f>
        <v>【埼玉】着信グループ</v>
      </c>
      <c r="F11467" s="1" t="s">
        <v>188</v>
      </c>
      <c r="G11467" t="str">
        <f>IFERROR(VLOOKUP(F11467,[10]電話端末!$A$2:$D$284,2,FALSE),"不在")</f>
        <v>【埼玉】吉田夏子</v>
      </c>
      <c r="H11467" s="4">
        <v>60</v>
      </c>
      <c r="I11467" s="4">
        <v>55</v>
      </c>
      <c r="K11467">
        <v>2.51030003682681E+19</v>
      </c>
    </row>
    <row r="11468" spans="1:11" x14ac:dyDescent="0.45">
      <c r="A11468" s="3">
        <v>45960.580428240741</v>
      </c>
      <c r="B11468" s="1" t="s">
        <v>156</v>
      </c>
      <c r="C11468" t="str">
        <f>IFERROR(VLOOKUP(B11468,[10]電話端末!$A$2:$E$284,2,FALSE),"不在")</f>
        <v>【本社在庫物流課】富山幸</v>
      </c>
      <c r="D11468" s="1" t="s">
        <v>83</v>
      </c>
      <c r="E11468" t="str">
        <f>IFERROR(VLOOKUP(D11468,[10]電話端末!$A$2:$E$284,2,FALSE),"不在")</f>
        <v>【札幌】舘合庸介</v>
      </c>
      <c r="G11468" t="str">
        <f>IFERROR(VLOOKUP(F11468,[10]電話端末!$A$2:$D$284,2,FALSE),"不在")</f>
        <v>不在</v>
      </c>
      <c r="H11468" s="4">
        <v>19</v>
      </c>
      <c r="I11468" s="4">
        <v>0</v>
      </c>
      <c r="K11468">
        <v>2.5103000365868102E+19</v>
      </c>
    </row>
    <row r="11469" spans="1:11" x14ac:dyDescent="0.45">
      <c r="A11469" s="3">
        <v>45960.579652777778</v>
      </c>
      <c r="B11469" s="1" t="s">
        <v>34</v>
      </c>
      <c r="C11469" t="str">
        <f>IFERROR(VLOOKUP(B11469,[10]電話端末!$A$2:$E$284,2,FALSE),"不在")</f>
        <v>【埼玉】細田昌子</v>
      </c>
      <c r="D11469" s="1" t="s">
        <v>54</v>
      </c>
      <c r="E11469" t="str">
        <f>IFERROR(VLOOKUP(D11469,[10]電話端末!$A$2:$E$284,2,FALSE),"不在")</f>
        <v>【東京】着信グループ</v>
      </c>
      <c r="F11469" s="1" t="s">
        <v>58</v>
      </c>
      <c r="G11469" t="str">
        <f>IFERROR(VLOOKUP(F11469,[10]電話端末!$A$2:$D$284,2,FALSE),"不在")</f>
        <v>【東京】佐々木美咲</v>
      </c>
      <c r="H11469" s="4">
        <v>36</v>
      </c>
      <c r="I11469" s="4">
        <v>35</v>
      </c>
      <c r="K11469">
        <v>2.51030003647681E+19</v>
      </c>
    </row>
    <row r="11470" spans="1:11" x14ac:dyDescent="0.45">
      <c r="A11470" s="3">
        <v>45960.57953703704</v>
      </c>
      <c r="B11470" s="1" t="s">
        <v>44</v>
      </c>
      <c r="C11470" t="str">
        <f>IFERROR(VLOOKUP(B11470,[10]電話端末!$A$2:$E$284,2,FALSE),"不在")</f>
        <v>【福岡】奥薗美和</v>
      </c>
      <c r="D11470" s="1" t="s">
        <v>19</v>
      </c>
      <c r="E11470" t="str">
        <f>IFERROR(VLOOKUP(D11470,[10]電話端末!$A$2:$E$284,2,FALSE),"不在")</f>
        <v>【福岡】重松宝成</v>
      </c>
      <c r="F11470" s="1" t="s">
        <v>19</v>
      </c>
      <c r="G11470" t="str">
        <f>IFERROR(VLOOKUP(F11470,[10]電話端末!$A$2:$D$284,2,FALSE),"不在")</f>
        <v>【福岡】重松宝成</v>
      </c>
      <c r="H11470" s="4">
        <v>16</v>
      </c>
      <c r="I11470" s="4">
        <v>15</v>
      </c>
      <c r="K11470">
        <v>2.5103000364368101E+19</v>
      </c>
    </row>
    <row r="11471" spans="1:11" x14ac:dyDescent="0.45">
      <c r="A11471" s="3">
        <v>45960.579421296294</v>
      </c>
      <c r="B11471" s="1" t="s">
        <v>20</v>
      </c>
      <c r="C11471" t="str">
        <f>IFERROR(VLOOKUP(B11471,[10]電話端末!$A$2:$E$284,2,FALSE),"不在")</f>
        <v>【本社IT】梶ヶ谷知晃</v>
      </c>
      <c r="D11471" s="1" t="s">
        <v>49</v>
      </c>
      <c r="E11471" t="str">
        <f>IFERROR(VLOOKUP(D11471,[10]電話端末!$A$2:$E$284,2,FALSE),"不在")</f>
        <v>【流山】鴻池千紗都</v>
      </c>
      <c r="G11471" t="str">
        <f>IFERROR(VLOOKUP(F11471,[10]電話端末!$A$2:$D$284,2,FALSE),"不在")</f>
        <v>不在</v>
      </c>
      <c r="H11471" s="4">
        <v>16</v>
      </c>
      <c r="I11471" s="4">
        <v>0</v>
      </c>
      <c r="K11471">
        <v>2.5103000364068098E+19</v>
      </c>
    </row>
    <row r="11472" spans="1:11" x14ac:dyDescent="0.45">
      <c r="A11472" s="3">
        <v>45960.578425925924</v>
      </c>
      <c r="B11472" s="1" t="s">
        <v>39</v>
      </c>
      <c r="C11472" t="str">
        <f>IFERROR(VLOOKUP(B11472,[10]電話端末!$A$2:$E$284,2,FALSE),"不在")</f>
        <v>【福岡】松尾明日香</v>
      </c>
      <c r="D11472" s="1" t="s">
        <v>38</v>
      </c>
      <c r="E11472" t="str">
        <f>IFERROR(VLOOKUP(D11472,[10]電話端末!$A$2:$E$284,2,FALSE),"不在")</f>
        <v>【福岡】山崎芹奈</v>
      </c>
      <c r="F11472" s="1" t="s">
        <v>38</v>
      </c>
      <c r="G11472" t="str">
        <f>IFERROR(VLOOKUP(F11472,[10]電話端末!$A$2:$D$284,2,FALSE),"不在")</f>
        <v>【福岡】山崎芹奈</v>
      </c>
      <c r="H11472" s="4">
        <v>69</v>
      </c>
      <c r="I11472" s="4">
        <v>67</v>
      </c>
      <c r="K11472">
        <v>2.5103000360668099E+19</v>
      </c>
    </row>
    <row r="11473" spans="1:11" x14ac:dyDescent="0.45">
      <c r="A11473" s="3">
        <v>45960.577210648145</v>
      </c>
      <c r="B11473" s="1" t="s">
        <v>48</v>
      </c>
      <c r="C11473" t="str">
        <f>IFERROR(VLOOKUP(B11473,[10]電話端末!$A$2:$E$284,2,FALSE),"不在")</f>
        <v>【福岡】松添愛</v>
      </c>
      <c r="D11473" s="1" t="s">
        <v>39</v>
      </c>
      <c r="E11473" t="str">
        <f>IFERROR(VLOOKUP(D11473,[10]電話端末!$A$2:$E$284,2,FALSE),"不在")</f>
        <v>【福岡】松尾明日香</v>
      </c>
      <c r="F11473" s="1" t="s">
        <v>39</v>
      </c>
      <c r="G11473" t="str">
        <f>IFERROR(VLOOKUP(F11473,[10]電話端末!$A$2:$D$284,2,FALSE),"不在")</f>
        <v>【福岡】松尾明日香</v>
      </c>
      <c r="H11473" s="4">
        <v>108</v>
      </c>
      <c r="I11473" s="4">
        <v>97</v>
      </c>
      <c r="K11473">
        <v>2.5103000358868099E+19</v>
      </c>
    </row>
    <row r="11474" spans="1:11" x14ac:dyDescent="0.45">
      <c r="A11474" s="3">
        <v>45960.577025462961</v>
      </c>
      <c r="B11474" s="1" t="s">
        <v>20</v>
      </c>
      <c r="C11474" t="str">
        <f>IFERROR(VLOOKUP(B11474,[10]電話端末!$A$2:$E$284,2,FALSE),"不在")</f>
        <v>【本社IT】梶ヶ谷知晃</v>
      </c>
      <c r="D11474" s="1" t="s">
        <v>49</v>
      </c>
      <c r="E11474" t="str">
        <f>IFERROR(VLOOKUP(D11474,[10]電話端末!$A$2:$E$284,2,FALSE),"不在")</f>
        <v>【流山】鴻池千紗都</v>
      </c>
      <c r="G11474" t="str">
        <f>IFERROR(VLOOKUP(F11474,[10]電話端末!$A$2:$D$284,2,FALSE),"不在")</f>
        <v>不在</v>
      </c>
      <c r="H11474" s="4">
        <v>0</v>
      </c>
      <c r="I11474" s="4">
        <v>0</v>
      </c>
      <c r="K11474">
        <v>2.51030003585681E+19</v>
      </c>
    </row>
    <row r="11475" spans="1:11" x14ac:dyDescent="0.45">
      <c r="A11475" s="3">
        <v>45960.576701388891</v>
      </c>
      <c r="B11475" s="1" t="s">
        <v>41</v>
      </c>
      <c r="C11475" t="str">
        <f>IFERROR(VLOOKUP(B11475,[10]電話端末!$A$2:$E$284,2,FALSE),"不在")</f>
        <v>【大阪】松下愛</v>
      </c>
      <c r="D11475" s="1" t="s">
        <v>14</v>
      </c>
      <c r="E11475" t="str">
        <f>IFERROR(VLOOKUP(D11475,[10]電話端末!$A$2:$E$284,2,FALSE),"不在")</f>
        <v>【岡山】伊藤優</v>
      </c>
      <c r="F11475" s="1" t="s">
        <v>14</v>
      </c>
      <c r="G11475" t="str">
        <f>IFERROR(VLOOKUP(F11475,[10]電話端末!$A$2:$D$284,2,FALSE),"不在")</f>
        <v>【岡山】伊藤優</v>
      </c>
      <c r="H11475" s="4">
        <v>135</v>
      </c>
      <c r="I11475" s="4">
        <v>128</v>
      </c>
      <c r="K11475">
        <v>2.5103000358068101E+19</v>
      </c>
    </row>
    <row r="11476" spans="1:11" x14ac:dyDescent="0.45">
      <c r="A11476" s="3">
        <v>45960.574108796296</v>
      </c>
      <c r="B11476" s="1" t="s">
        <v>29</v>
      </c>
      <c r="C11476" t="str">
        <f>IFERROR(VLOOKUP(B11476,[10]電話端末!$A$2:$E$284,2,FALSE),"不在")</f>
        <v>【本社EC】大城明日香</v>
      </c>
      <c r="D11476" s="1" t="s">
        <v>50</v>
      </c>
      <c r="E11476" t="str">
        <f>IFERROR(VLOOKUP(D11476,[10]電話端末!$A$2:$E$284,2,FALSE),"不在")</f>
        <v>【流山】浅沼潤也</v>
      </c>
      <c r="F11476" s="1" t="s">
        <v>50</v>
      </c>
      <c r="G11476" t="str">
        <f>IFERROR(VLOOKUP(F11476,[10]電話端末!$A$2:$D$284,2,FALSE),"不在")</f>
        <v>【流山】浅沼潤也</v>
      </c>
      <c r="H11476" s="4">
        <v>54</v>
      </c>
      <c r="I11476" s="4">
        <v>37</v>
      </c>
      <c r="K11476">
        <v>2.5103000355568099E+19</v>
      </c>
    </row>
    <row r="11477" spans="1:11" x14ac:dyDescent="0.45">
      <c r="A11477" s="3">
        <v>45960.572962962964</v>
      </c>
      <c r="B11477" s="1" t="s">
        <v>29</v>
      </c>
      <c r="C11477" t="str">
        <f>IFERROR(VLOOKUP(B11477,[10]電話端末!$A$2:$E$284,2,FALSE),"不在")</f>
        <v>【本社EC】大城明日香</v>
      </c>
      <c r="D11477" s="1" t="s">
        <v>123</v>
      </c>
      <c r="E11477" t="str">
        <f>IFERROR(VLOOKUP(D11477,[10]電話端末!$A$2:$E$284,2,FALSE),"不在")</f>
        <v>【本社IT】福原弘明</v>
      </c>
      <c r="F11477" s="1" t="s">
        <v>123</v>
      </c>
      <c r="G11477" t="str">
        <f>IFERROR(VLOOKUP(F11477,[10]電話端末!$A$2:$D$284,2,FALSE),"不在")</f>
        <v>【本社IT】福原弘明</v>
      </c>
      <c r="H11477" s="4">
        <v>74</v>
      </c>
      <c r="I11477" s="4">
        <v>65</v>
      </c>
      <c r="K11477">
        <v>2.5103000353968099E+19</v>
      </c>
    </row>
    <row r="11478" spans="1:11" x14ac:dyDescent="0.45">
      <c r="A11478" s="3">
        <v>45960.572268518517</v>
      </c>
      <c r="B11478" s="1" t="s">
        <v>20</v>
      </c>
      <c r="C11478" t="str">
        <f>IFERROR(VLOOKUP(B11478,[10]電話端末!$A$2:$E$284,2,FALSE),"不在")</f>
        <v>【本社IT】梶ヶ谷知晃</v>
      </c>
      <c r="D11478" s="1" t="s">
        <v>49</v>
      </c>
      <c r="E11478" t="str">
        <f>IFERROR(VLOOKUP(D11478,[10]電話端末!$A$2:$E$284,2,FALSE),"不在")</f>
        <v>【流山】鴻池千紗都</v>
      </c>
      <c r="G11478" t="str">
        <f>IFERROR(VLOOKUP(F11478,[10]電話端末!$A$2:$D$284,2,FALSE),"不在")</f>
        <v>不在</v>
      </c>
      <c r="H11478" s="4">
        <v>0</v>
      </c>
      <c r="I11478" s="4">
        <v>0</v>
      </c>
      <c r="K11478">
        <v>2.5103000352468099E+19</v>
      </c>
    </row>
    <row r="11479" spans="1:11" x14ac:dyDescent="0.45">
      <c r="A11479" s="3">
        <v>45960.570474537039</v>
      </c>
      <c r="B11479" s="1" t="s">
        <v>128</v>
      </c>
      <c r="C11479" t="str">
        <f>IFERROR(VLOOKUP(B11479,[10]電話端末!$A$2:$E$284,2,FALSE),"不在")</f>
        <v>【仙台】仁藤佳美</v>
      </c>
      <c r="D11479" s="1" t="s">
        <v>83</v>
      </c>
      <c r="E11479" t="str">
        <f>IFERROR(VLOOKUP(D11479,[10]電話端末!$A$2:$E$284,2,FALSE),"不在")</f>
        <v>【札幌】舘合庸介</v>
      </c>
      <c r="F11479" s="1" t="s">
        <v>83</v>
      </c>
      <c r="G11479" t="str">
        <f>IFERROR(VLOOKUP(F11479,[10]電話端末!$A$2:$D$284,2,FALSE),"不在")</f>
        <v>【札幌】舘合庸介</v>
      </c>
      <c r="H11479" s="4">
        <v>13</v>
      </c>
      <c r="I11479" s="4">
        <v>10</v>
      </c>
      <c r="K11479">
        <v>2.51030003487681E+19</v>
      </c>
    </row>
    <row r="11480" spans="1:11" x14ac:dyDescent="0.45">
      <c r="A11480" s="3">
        <v>45960.569687499999</v>
      </c>
      <c r="B11480" s="1" t="s">
        <v>454</v>
      </c>
      <c r="C11480" t="str">
        <f>IFERROR(VLOOKUP(B11480,[10]電話端末!$A$2:$E$284,2,FALSE),"不在")</f>
        <v>【千葉】菊地寿治</v>
      </c>
      <c r="D11480" s="1" t="s">
        <v>37</v>
      </c>
      <c r="E11480" t="str">
        <f>IFERROR(VLOOKUP(D11480,[10]電話端末!$A$2:$E$284,2,FALSE),"不在")</f>
        <v>【千葉】小島佳菜</v>
      </c>
      <c r="F11480" s="1" t="s">
        <v>37</v>
      </c>
      <c r="G11480" t="str">
        <f>IFERROR(VLOOKUP(F11480,[10]電話端末!$A$2:$D$284,2,FALSE),"不在")</f>
        <v>【千葉】小島佳菜</v>
      </c>
      <c r="H11480" s="4">
        <v>30</v>
      </c>
      <c r="I11480" s="4">
        <v>30</v>
      </c>
      <c r="K11480">
        <v>2.5103000347668099E+19</v>
      </c>
    </row>
    <row r="11481" spans="1:11" x14ac:dyDescent="0.45">
      <c r="A11481" s="3">
        <v>45960.566041666665</v>
      </c>
      <c r="B11481" s="1" t="s">
        <v>50</v>
      </c>
      <c r="C11481" t="str">
        <f>IFERROR(VLOOKUP(B11481,[10]電話端末!$A$2:$E$284,2,FALSE),"不在")</f>
        <v>【流山】浅沼潤也</v>
      </c>
      <c r="D11481" s="1" t="s">
        <v>29</v>
      </c>
      <c r="E11481" t="str">
        <f>IFERROR(VLOOKUP(D11481,[10]電話端末!$A$2:$E$284,2,FALSE),"不在")</f>
        <v>【本社EC】大城明日香</v>
      </c>
      <c r="G11481" t="str">
        <f>IFERROR(VLOOKUP(F11481,[10]電話端末!$A$2:$D$284,2,FALSE),"不在")</f>
        <v>不在</v>
      </c>
      <c r="H11481" s="4">
        <v>16</v>
      </c>
      <c r="I11481" s="4">
        <v>0</v>
      </c>
      <c r="K11481">
        <v>2.51030003424681E+19</v>
      </c>
    </row>
    <row r="11482" spans="1:11" x14ac:dyDescent="0.45">
      <c r="A11482" s="3">
        <v>45960.565625000003</v>
      </c>
      <c r="B11482" s="1" t="s">
        <v>123</v>
      </c>
      <c r="C11482" t="str">
        <f>IFERROR(VLOOKUP(B11482,[10]電話端末!$A$2:$E$284,2,FALSE),"不在")</f>
        <v>【本社IT】福原弘明</v>
      </c>
      <c r="D11482" s="1" t="s">
        <v>103</v>
      </c>
      <c r="E11482" t="str">
        <f>IFERROR(VLOOKUP(D11482,[10]電話端末!$A$2:$E$284,2,FALSE),"不在")</f>
        <v>【岡山】北添恵</v>
      </c>
      <c r="F11482" s="1" t="s">
        <v>103</v>
      </c>
      <c r="G11482" t="str">
        <f>IFERROR(VLOOKUP(F11482,[10]電話端末!$A$2:$D$284,2,FALSE),"不在")</f>
        <v>【岡山】北添恵</v>
      </c>
      <c r="H11482" s="4">
        <v>34</v>
      </c>
      <c r="I11482" s="4">
        <v>32</v>
      </c>
      <c r="K11482">
        <v>2.5103000341668098E+19</v>
      </c>
    </row>
    <row r="11483" spans="1:11" x14ac:dyDescent="0.45">
      <c r="A11483" s="3">
        <v>45960.564293981479</v>
      </c>
      <c r="B11483" s="1" t="s">
        <v>39</v>
      </c>
      <c r="C11483" t="str">
        <f>IFERROR(VLOOKUP(B11483,[10]電話端末!$A$2:$E$284,2,FALSE),"不在")</f>
        <v>【福岡】松尾明日香</v>
      </c>
      <c r="D11483" s="1" t="s">
        <v>48</v>
      </c>
      <c r="E11483" t="str">
        <f>IFERROR(VLOOKUP(D11483,[10]電話端末!$A$2:$E$284,2,FALSE),"不在")</f>
        <v>【福岡】松添愛</v>
      </c>
      <c r="F11483" s="1" t="s">
        <v>48</v>
      </c>
      <c r="G11483" t="str">
        <f>IFERROR(VLOOKUP(F11483,[10]電話端末!$A$2:$D$284,2,FALSE),"不在")</f>
        <v>【福岡】松添愛</v>
      </c>
      <c r="H11483" s="4">
        <v>208</v>
      </c>
      <c r="I11483" s="4">
        <v>207</v>
      </c>
      <c r="K11483">
        <v>2.5103000338768101E+19</v>
      </c>
    </row>
    <row r="11484" spans="1:11" x14ac:dyDescent="0.45">
      <c r="A11484" s="3">
        <v>45960.563402777778</v>
      </c>
      <c r="B11484" s="1" t="s">
        <v>103</v>
      </c>
      <c r="C11484" t="str">
        <f>IFERROR(VLOOKUP(B11484,[10]電話端末!$A$2:$E$284,2,FALSE),"不在")</f>
        <v>【岡山】北添恵</v>
      </c>
      <c r="D11484" s="1" t="s">
        <v>20</v>
      </c>
      <c r="E11484" t="str">
        <f>IFERROR(VLOOKUP(D11484,[10]電話端末!$A$2:$E$284,2,FALSE),"不在")</f>
        <v>【本社IT】梶ヶ谷知晃</v>
      </c>
      <c r="F11484" s="1" t="s">
        <v>20</v>
      </c>
      <c r="G11484" t="str">
        <f>IFERROR(VLOOKUP(F11484,[10]電話端末!$A$2:$D$284,2,FALSE),"不在")</f>
        <v>【本社IT】梶ヶ谷知晃</v>
      </c>
      <c r="H11484" s="4">
        <v>62</v>
      </c>
      <c r="I11484" s="4">
        <v>57</v>
      </c>
      <c r="K11484">
        <v>2.5103000337368101E+19</v>
      </c>
    </row>
    <row r="11485" spans="1:11" x14ac:dyDescent="0.45">
      <c r="A11485" s="3">
        <v>45960.563321759262</v>
      </c>
      <c r="B11485" s="1" t="s">
        <v>83</v>
      </c>
      <c r="C11485" t="str">
        <f>IFERROR(VLOOKUP(B11485,[10]電話端末!$A$2:$E$284,2,FALSE),"不在")</f>
        <v>【札幌】舘合庸介</v>
      </c>
      <c r="D11485" s="1" t="s">
        <v>85</v>
      </c>
      <c r="E11485" t="str">
        <f>IFERROR(VLOOKUP(D11485,[10]電話端末!$A$2:$E$284,2,FALSE),"不在")</f>
        <v>【仙台】齋藤詩織</v>
      </c>
      <c r="F11485" s="1" t="s">
        <v>85</v>
      </c>
      <c r="G11485" t="str">
        <f>IFERROR(VLOOKUP(F11485,[10]電話端末!$A$2:$D$284,2,FALSE),"不在")</f>
        <v>【仙台】齋藤詩織</v>
      </c>
      <c r="H11485" s="4">
        <v>20</v>
      </c>
      <c r="I11485" s="4">
        <v>18</v>
      </c>
      <c r="K11485">
        <v>2.5103000337068102E+19</v>
      </c>
    </row>
    <row r="11486" spans="1:11" x14ac:dyDescent="0.45">
      <c r="A11486" s="3">
        <v>45960.562569444446</v>
      </c>
      <c r="B11486" s="1" t="s">
        <v>113</v>
      </c>
      <c r="C11486" t="str">
        <f>IFERROR(VLOOKUP(B11486,[10]電話端末!$A$2:$E$284,2,FALSE),"不在")</f>
        <v>【名古屋】水島奈美</v>
      </c>
      <c r="D11486" s="1" t="s">
        <v>28</v>
      </c>
      <c r="E11486" t="str">
        <f>IFERROR(VLOOKUP(D11486,[10]電話端末!$A$2:$E$284,2,FALSE),"不在")</f>
        <v>【名古屋】大渕温子</v>
      </c>
      <c r="F11486" s="1" t="s">
        <v>28</v>
      </c>
      <c r="G11486" t="str">
        <f>IFERROR(VLOOKUP(F11486,[10]電話端末!$A$2:$D$284,2,FALSE),"不在")</f>
        <v>【名古屋】大渕温子</v>
      </c>
      <c r="H11486" s="4">
        <v>33</v>
      </c>
      <c r="I11486" s="4">
        <v>31</v>
      </c>
      <c r="K11486">
        <v>2.5103000335868101E+19</v>
      </c>
    </row>
    <row r="11487" spans="1:11" x14ac:dyDescent="0.45">
      <c r="A11487" s="3">
        <v>45960.562384259261</v>
      </c>
      <c r="B11487" s="1" t="s">
        <v>52</v>
      </c>
      <c r="C11487" t="str">
        <f>IFERROR(VLOOKUP(B11487,[10]電話端末!$A$2:$E$284,2,FALSE),"不在")</f>
        <v>【本社輸入】細川靖司</v>
      </c>
      <c r="D11487" s="1" t="s">
        <v>28</v>
      </c>
      <c r="E11487" t="str">
        <f>IFERROR(VLOOKUP(D11487,[10]電話端末!$A$2:$E$284,2,FALSE),"不在")</f>
        <v>【名古屋】大渕温子</v>
      </c>
      <c r="F11487" s="1" t="s">
        <v>113</v>
      </c>
      <c r="G11487" t="str">
        <f>IFERROR(VLOOKUP(F11487,[10]電話端末!$A$2:$D$284,2,FALSE),"不在")</f>
        <v>【名古屋】水島奈美</v>
      </c>
      <c r="H11487" s="4">
        <v>49</v>
      </c>
      <c r="I11487" s="4">
        <v>44</v>
      </c>
      <c r="K11487">
        <v>2.5103000335368102E+19</v>
      </c>
    </row>
    <row r="11488" spans="1:11" x14ac:dyDescent="0.45">
      <c r="A11488" s="3">
        <v>45960.562372685185</v>
      </c>
      <c r="B11488" s="1" t="s">
        <v>83</v>
      </c>
      <c r="C11488" t="str">
        <f>IFERROR(VLOOKUP(B11488,[10]電話端末!$A$2:$E$284,2,FALSE),"不在")</f>
        <v>【札幌】舘合庸介</v>
      </c>
      <c r="D11488" s="1" t="s">
        <v>85</v>
      </c>
      <c r="E11488" t="str">
        <f>IFERROR(VLOOKUP(D11488,[10]電話端末!$A$2:$E$284,2,FALSE),"不在")</f>
        <v>【仙台】齋藤詩織</v>
      </c>
      <c r="G11488" t="str">
        <f>IFERROR(VLOOKUP(F11488,[10]電話端末!$A$2:$D$284,2,FALSE),"不在")</f>
        <v>不在</v>
      </c>
      <c r="H11488" s="4">
        <v>0</v>
      </c>
      <c r="I11488" s="4">
        <v>0</v>
      </c>
      <c r="K11488">
        <v>2.5103000335268098E+19</v>
      </c>
    </row>
    <row r="11489" spans="1:11" x14ac:dyDescent="0.45">
      <c r="A11489" s="3">
        <v>45960.562152777777</v>
      </c>
      <c r="B11489" s="1" t="s">
        <v>103</v>
      </c>
      <c r="C11489" t="str">
        <f>IFERROR(VLOOKUP(B11489,[10]電話端末!$A$2:$E$284,2,FALSE),"不在")</f>
        <v>【岡山】北添恵</v>
      </c>
      <c r="D11489" s="1" t="s">
        <v>48</v>
      </c>
      <c r="E11489" t="str">
        <f>IFERROR(VLOOKUP(D11489,[10]電話端末!$A$2:$E$284,2,FALSE),"不在")</f>
        <v>【福岡】松添愛</v>
      </c>
      <c r="F11489" s="1" t="s">
        <v>48</v>
      </c>
      <c r="G11489" t="str">
        <f>IFERROR(VLOOKUP(F11489,[10]電話端末!$A$2:$D$284,2,FALSE),"不在")</f>
        <v>【福岡】松添愛</v>
      </c>
      <c r="H11489" s="4">
        <v>88</v>
      </c>
      <c r="I11489" s="4">
        <v>84</v>
      </c>
      <c r="K11489">
        <v>2.5103000334968099E+19</v>
      </c>
    </row>
    <row r="11490" spans="1:11" x14ac:dyDescent="0.45">
      <c r="A11490" s="3">
        <v>45960.561562499999</v>
      </c>
      <c r="B11490" s="1" t="s">
        <v>113</v>
      </c>
      <c r="C11490" t="str">
        <f>IFERROR(VLOOKUP(B11490,[10]電話端末!$A$2:$E$284,2,FALSE),"不在")</f>
        <v>【名古屋】水島奈美</v>
      </c>
      <c r="D11490" s="1" t="s">
        <v>99</v>
      </c>
      <c r="E11490" t="str">
        <f>IFERROR(VLOOKUP(D11490,[10]電話端末!$A$2:$E$284,2,FALSE),"不在")</f>
        <v>【名古屋】玉腰千恵</v>
      </c>
      <c r="F11490" s="1" t="s">
        <v>99</v>
      </c>
      <c r="G11490" t="str">
        <f>IFERROR(VLOOKUP(F11490,[10]電話端末!$A$2:$D$284,2,FALSE),"不在")</f>
        <v>【名古屋】玉腰千恵</v>
      </c>
      <c r="H11490" s="4">
        <v>34</v>
      </c>
      <c r="I11490" s="4">
        <v>33</v>
      </c>
      <c r="K11490">
        <v>2.5103000333668098E+19</v>
      </c>
    </row>
    <row r="11491" spans="1:11" x14ac:dyDescent="0.45">
      <c r="A11491" s="3">
        <v>45960.56144675926</v>
      </c>
      <c r="B11491" s="1" t="s">
        <v>44</v>
      </c>
      <c r="C11491" t="str">
        <f>IFERROR(VLOOKUP(B11491,[10]電話端末!$A$2:$E$284,2,FALSE),"不在")</f>
        <v>【福岡】奥薗美和</v>
      </c>
      <c r="D11491" s="1" t="s">
        <v>38</v>
      </c>
      <c r="E11491" t="str">
        <f>IFERROR(VLOOKUP(D11491,[10]電話端末!$A$2:$E$284,2,FALSE),"不在")</f>
        <v>【福岡】山崎芹奈</v>
      </c>
      <c r="F11491" s="1" t="s">
        <v>38</v>
      </c>
      <c r="G11491" t="str">
        <f>IFERROR(VLOOKUP(F11491,[10]電話端末!$A$2:$D$284,2,FALSE),"不在")</f>
        <v>【福岡】山崎芹奈</v>
      </c>
      <c r="H11491" s="4">
        <v>246</v>
      </c>
      <c r="I11491" s="4">
        <v>245</v>
      </c>
      <c r="K11491">
        <v>2.5103000333268099E+19</v>
      </c>
    </row>
    <row r="11492" spans="1:11" x14ac:dyDescent="0.45">
      <c r="A11492" s="3">
        <v>45960.561400462961</v>
      </c>
      <c r="B11492" s="1" t="s">
        <v>49</v>
      </c>
      <c r="C11492" t="str">
        <f>IFERROR(VLOOKUP(B11492,[10]電話端末!$A$2:$E$284,2,FALSE),"不在")</f>
        <v>【流山】鴻池千紗都</v>
      </c>
      <c r="D11492" s="1" t="s">
        <v>50</v>
      </c>
      <c r="E11492" t="str">
        <f>IFERROR(VLOOKUP(D11492,[10]電話端末!$A$2:$E$284,2,FALSE),"不在")</f>
        <v>【流山】浅沼潤也</v>
      </c>
      <c r="F11492" s="1" t="s">
        <v>50</v>
      </c>
      <c r="G11492" t="str">
        <f>IFERROR(VLOOKUP(F11492,[10]電話端末!$A$2:$D$284,2,FALSE),"不在")</f>
        <v>【流山】浅沼潤也</v>
      </c>
      <c r="H11492" s="4">
        <v>51</v>
      </c>
      <c r="I11492" s="4">
        <v>37</v>
      </c>
      <c r="K11492">
        <v>2.51030003327681E+19</v>
      </c>
    </row>
    <row r="11493" spans="1:11" x14ac:dyDescent="0.45">
      <c r="A11493" s="3">
        <v>45960.560891203706</v>
      </c>
      <c r="B11493" s="1" t="s">
        <v>60</v>
      </c>
      <c r="C11493" t="str">
        <f>IFERROR(VLOOKUP(B11493,[10]電話端末!$A$2:$E$284,2,FALSE),"不在")</f>
        <v>【東京】林まど佳</v>
      </c>
      <c r="D11493" s="1" t="s">
        <v>49</v>
      </c>
      <c r="E11493" t="str">
        <f>IFERROR(VLOOKUP(D11493,[10]電話端末!$A$2:$E$284,2,FALSE),"不在")</f>
        <v>【流山】鴻池千紗都</v>
      </c>
      <c r="F11493" s="1" t="s">
        <v>49</v>
      </c>
      <c r="G11493" t="str">
        <f>IFERROR(VLOOKUP(F11493,[10]電話端末!$A$2:$D$284,2,FALSE),"不在")</f>
        <v>【流山】鴻池千紗都</v>
      </c>
      <c r="H11493" s="4">
        <v>34</v>
      </c>
      <c r="I11493" s="4">
        <v>32</v>
      </c>
      <c r="K11493">
        <v>2.5103000331568099E+19</v>
      </c>
    </row>
    <row r="11494" spans="1:11" x14ac:dyDescent="0.45">
      <c r="A11494" s="3">
        <v>45960.56040509259</v>
      </c>
      <c r="B11494" s="1" t="s">
        <v>83</v>
      </c>
      <c r="C11494" t="str">
        <f>IFERROR(VLOOKUP(B11494,[10]電話端末!$A$2:$E$284,2,FALSE),"不在")</f>
        <v>【札幌】舘合庸介</v>
      </c>
      <c r="D11494" s="1" t="s">
        <v>128</v>
      </c>
      <c r="E11494" t="str">
        <f>IFERROR(VLOOKUP(D11494,[10]電話端末!$A$2:$E$284,2,FALSE),"不在")</f>
        <v>【仙台】仁藤佳美</v>
      </c>
      <c r="F11494" s="1" t="s">
        <v>128</v>
      </c>
      <c r="G11494" t="str">
        <f>IFERROR(VLOOKUP(F11494,[10]電話端末!$A$2:$D$284,2,FALSE),"不在")</f>
        <v>【仙台】仁藤佳美</v>
      </c>
      <c r="H11494" s="4">
        <v>30</v>
      </c>
      <c r="I11494" s="4">
        <v>28</v>
      </c>
      <c r="K11494">
        <v>2.5103000330668102E+19</v>
      </c>
    </row>
    <row r="11495" spans="1:11" x14ac:dyDescent="0.45">
      <c r="A11495" s="3">
        <v>45960.560300925928</v>
      </c>
      <c r="B11495" s="1" t="s">
        <v>39</v>
      </c>
      <c r="C11495" t="str">
        <f>IFERROR(VLOOKUP(B11495,[10]電話端末!$A$2:$E$284,2,FALSE),"不在")</f>
        <v>【福岡】松尾明日香</v>
      </c>
      <c r="D11495" s="1" t="s">
        <v>50</v>
      </c>
      <c r="E11495" t="str">
        <f>IFERROR(VLOOKUP(D11495,[10]電話端末!$A$2:$E$284,2,FALSE),"不在")</f>
        <v>【流山】浅沼潤也</v>
      </c>
      <c r="F11495" s="1" t="s">
        <v>50</v>
      </c>
      <c r="G11495" t="str">
        <f>IFERROR(VLOOKUP(F11495,[10]電話端末!$A$2:$D$284,2,FALSE),"不在")</f>
        <v>【流山】浅沼潤也</v>
      </c>
      <c r="H11495" s="4">
        <v>35</v>
      </c>
      <c r="I11495" s="4">
        <v>18</v>
      </c>
      <c r="K11495">
        <v>2.5103000330468098E+19</v>
      </c>
    </row>
    <row r="11496" spans="1:11" x14ac:dyDescent="0.45">
      <c r="A11496" s="3">
        <v>45960.558715277781</v>
      </c>
      <c r="B11496" s="1" t="s">
        <v>50</v>
      </c>
      <c r="C11496" t="str">
        <f>IFERROR(VLOOKUP(B11496,[10]電話端末!$A$2:$E$284,2,FALSE),"不在")</f>
        <v>【流山】浅沼潤也</v>
      </c>
      <c r="D11496" s="1" t="s">
        <v>39</v>
      </c>
      <c r="E11496" t="str">
        <f>IFERROR(VLOOKUP(D11496,[10]電話端末!$A$2:$E$284,2,FALSE),"不在")</f>
        <v>【福岡】松尾明日香</v>
      </c>
      <c r="F11496" s="1" t="s">
        <v>39</v>
      </c>
      <c r="G11496" t="str">
        <f>IFERROR(VLOOKUP(F11496,[10]電話端末!$A$2:$D$284,2,FALSE),"不在")</f>
        <v>【福岡】松尾明日香</v>
      </c>
      <c r="H11496" s="4">
        <v>87</v>
      </c>
      <c r="I11496" s="4">
        <v>80</v>
      </c>
      <c r="K11496">
        <v>2.5103000326768099E+19</v>
      </c>
    </row>
    <row r="11497" spans="1:11" x14ac:dyDescent="0.45">
      <c r="A11497" s="3">
        <v>45960.557858796295</v>
      </c>
      <c r="B11497" s="1" t="s">
        <v>156</v>
      </c>
      <c r="C11497" t="str">
        <f>IFERROR(VLOOKUP(B11497,[10]電話端末!$A$2:$E$284,2,FALSE),"不在")</f>
        <v>【本社在庫物流課】富山幸</v>
      </c>
      <c r="D11497" s="1" t="s">
        <v>84</v>
      </c>
      <c r="E11497" t="str">
        <f>IFERROR(VLOOKUP(D11497,[10]電話端末!$A$2:$E$284,2,FALSE),"不在")</f>
        <v>【仙台】阿部かおり</v>
      </c>
      <c r="F11497" s="1" t="s">
        <v>84</v>
      </c>
      <c r="G11497" t="str">
        <f>IFERROR(VLOOKUP(F11497,[10]電話端末!$A$2:$D$284,2,FALSE),"不在")</f>
        <v>【仙台】阿部かおり</v>
      </c>
      <c r="H11497" s="4">
        <v>136</v>
      </c>
      <c r="I11497" s="4">
        <v>133</v>
      </c>
      <c r="K11497">
        <v>2.5103000325368099E+19</v>
      </c>
    </row>
    <row r="11498" spans="1:11" x14ac:dyDescent="0.45">
      <c r="A11498" s="3">
        <v>45960.557395833333</v>
      </c>
      <c r="B11498" s="1" t="s">
        <v>39</v>
      </c>
      <c r="C11498" t="str">
        <f>IFERROR(VLOOKUP(B11498,[10]電話端末!$A$2:$E$284,2,FALSE),"不在")</f>
        <v>【福岡】松尾明日香</v>
      </c>
      <c r="D11498" s="1" t="s">
        <v>38</v>
      </c>
      <c r="E11498" t="str">
        <f>IFERROR(VLOOKUP(D11498,[10]電話端末!$A$2:$E$284,2,FALSE),"不在")</f>
        <v>【福岡】山崎芹奈</v>
      </c>
      <c r="F11498" s="1" t="s">
        <v>38</v>
      </c>
      <c r="G11498" t="str">
        <f>IFERROR(VLOOKUP(F11498,[10]電話端末!$A$2:$D$284,2,FALSE),"不在")</f>
        <v>【福岡】山崎芹奈</v>
      </c>
      <c r="H11498" s="4">
        <v>66</v>
      </c>
      <c r="I11498" s="4">
        <v>62</v>
      </c>
      <c r="K11498">
        <v>2.5103000324268102E+19</v>
      </c>
    </row>
    <row r="11499" spans="1:11" x14ac:dyDescent="0.45">
      <c r="A11499" s="3">
        <v>45960.556875000002</v>
      </c>
      <c r="B11499" s="1" t="s">
        <v>42</v>
      </c>
      <c r="C11499" t="str">
        <f>IFERROR(VLOOKUP(B11499,[10]電話端末!$A$2:$E$284,2,FALSE),"不在")</f>
        <v>【熊本】中村翔</v>
      </c>
      <c r="D11499" s="1" t="s">
        <v>39</v>
      </c>
      <c r="E11499" t="str">
        <f>IFERROR(VLOOKUP(D11499,[10]電話端末!$A$2:$E$284,2,FALSE),"不在")</f>
        <v>【福岡】松尾明日香</v>
      </c>
      <c r="F11499" s="1" t="s">
        <v>39</v>
      </c>
      <c r="G11499" t="str">
        <f>IFERROR(VLOOKUP(F11499,[10]電話端末!$A$2:$D$284,2,FALSE),"不在")</f>
        <v>【福岡】松尾明日香</v>
      </c>
      <c r="H11499" s="4">
        <v>111</v>
      </c>
      <c r="I11499" s="4">
        <v>99</v>
      </c>
      <c r="K11499">
        <v>2.5103000322968101E+19</v>
      </c>
    </row>
    <row r="11500" spans="1:11" x14ac:dyDescent="0.45">
      <c r="A11500" s="3">
        <v>45960.555891203701</v>
      </c>
      <c r="B11500" s="1" t="s">
        <v>42</v>
      </c>
      <c r="C11500" t="str">
        <f>IFERROR(VLOOKUP(B11500,[10]電話端末!$A$2:$E$284,2,FALSE),"不在")</f>
        <v>【熊本】中村翔</v>
      </c>
      <c r="D11500" s="1" t="s">
        <v>39</v>
      </c>
      <c r="E11500" t="str">
        <f>IFERROR(VLOOKUP(D11500,[10]電話端末!$A$2:$E$284,2,FALSE),"不在")</f>
        <v>【福岡】松尾明日香</v>
      </c>
      <c r="F11500" s="1" t="s">
        <v>39</v>
      </c>
      <c r="G11500" t="str">
        <f>IFERROR(VLOOKUP(F11500,[10]電話端末!$A$2:$D$284,2,FALSE),"不在")</f>
        <v>【福岡】松尾明日香</v>
      </c>
      <c r="H11500" s="4">
        <v>19</v>
      </c>
      <c r="I11500" s="4">
        <v>14</v>
      </c>
      <c r="K11500">
        <v>2.5103000321068102E+19</v>
      </c>
    </row>
    <row r="11501" spans="1:11" x14ac:dyDescent="0.45">
      <c r="A11501" s="3">
        <v>45960.555868055555</v>
      </c>
      <c r="B11501" s="1" t="s">
        <v>83</v>
      </c>
      <c r="C11501" t="str">
        <f>IFERROR(VLOOKUP(B11501,[10]電話端末!$A$2:$E$284,2,FALSE),"不在")</f>
        <v>【札幌】舘合庸介</v>
      </c>
      <c r="D11501" s="1" t="s">
        <v>84</v>
      </c>
      <c r="E11501" t="str">
        <f>IFERROR(VLOOKUP(D11501,[10]電話端末!$A$2:$E$284,2,FALSE),"不在")</f>
        <v>【仙台】阿部かおり</v>
      </c>
      <c r="F11501" s="1" t="s">
        <v>84</v>
      </c>
      <c r="G11501" t="str">
        <f>IFERROR(VLOOKUP(F11501,[10]電話端末!$A$2:$D$284,2,FALSE),"不在")</f>
        <v>【仙台】阿部かおり</v>
      </c>
      <c r="H11501" s="4">
        <v>56</v>
      </c>
      <c r="I11501" s="4">
        <v>53</v>
      </c>
      <c r="K11501">
        <v>2.5103000320968102E+19</v>
      </c>
    </row>
    <row r="11502" spans="1:11" x14ac:dyDescent="0.45">
      <c r="A11502" s="3">
        <v>45960.555856481478</v>
      </c>
      <c r="B11502" s="1" t="s">
        <v>50</v>
      </c>
      <c r="C11502" t="str">
        <f>IFERROR(VLOOKUP(B11502,[10]電話端末!$A$2:$E$284,2,FALSE),"不在")</f>
        <v>【流山】浅沼潤也</v>
      </c>
      <c r="D11502" s="1" t="s">
        <v>29</v>
      </c>
      <c r="E11502" t="str">
        <f>IFERROR(VLOOKUP(D11502,[10]電話端末!$A$2:$E$284,2,FALSE),"不在")</f>
        <v>【本社EC】大城明日香</v>
      </c>
      <c r="F11502" s="1" t="s">
        <v>29</v>
      </c>
      <c r="G11502" t="str">
        <f>IFERROR(VLOOKUP(F11502,[10]電話端末!$A$2:$D$284,2,FALSE),"不在")</f>
        <v>【本社EC】大城明日香</v>
      </c>
      <c r="H11502" s="4">
        <v>203</v>
      </c>
      <c r="I11502" s="4">
        <v>201</v>
      </c>
      <c r="K11502">
        <v>2.5103000320868098E+19</v>
      </c>
    </row>
    <row r="11503" spans="1:11" x14ac:dyDescent="0.45">
      <c r="A11503" s="3">
        <v>45960.554907407408</v>
      </c>
      <c r="B11503" s="1" t="s">
        <v>92</v>
      </c>
      <c r="C11503" t="str">
        <f>IFERROR(VLOOKUP(B11503,[10]電話端末!$A$2:$E$284,2,FALSE),"不在")</f>
        <v>【MF大阪】受付電話</v>
      </c>
      <c r="D11503" s="1" t="s">
        <v>93</v>
      </c>
      <c r="E11503" t="str">
        <f>IFERROR(VLOOKUP(D11503,[10]電話端末!$A$2:$E$284,2,FALSE),"不在")</f>
        <v>【MF大阪】受付電話機</v>
      </c>
      <c r="F11503" s="1" t="s">
        <v>89</v>
      </c>
      <c r="G11503" t="str">
        <f>IFERROR(VLOOKUP(F11503,[10]電話端末!$A$2:$D$284,2,FALSE),"不在")</f>
        <v>【MF大阪】木下春河</v>
      </c>
      <c r="H11503" s="4">
        <v>17</v>
      </c>
      <c r="I11503" s="4">
        <v>15</v>
      </c>
      <c r="K11503">
        <v>2.5103000318968099E+19</v>
      </c>
    </row>
    <row r="11504" spans="1:11" x14ac:dyDescent="0.45">
      <c r="A11504" s="3">
        <v>45960.554560185185</v>
      </c>
      <c r="B11504" s="1" t="s">
        <v>454</v>
      </c>
      <c r="C11504" t="str">
        <f>IFERROR(VLOOKUP(B11504,[10]電話端末!$A$2:$E$284,2,FALSE),"不在")</f>
        <v>【千葉】菊地寿治</v>
      </c>
      <c r="D11504" s="1" t="s">
        <v>37</v>
      </c>
      <c r="E11504" t="str">
        <f>IFERROR(VLOOKUP(D11504,[10]電話端末!$A$2:$E$284,2,FALSE),"不在")</f>
        <v>【千葉】小島佳菜</v>
      </c>
      <c r="G11504" t="str">
        <f>IFERROR(VLOOKUP(F11504,[10]電話端末!$A$2:$D$284,2,FALSE),"不在")</f>
        <v>不在</v>
      </c>
      <c r="H11504" s="4">
        <v>1</v>
      </c>
      <c r="I11504" s="4">
        <v>0</v>
      </c>
      <c r="K11504">
        <v>2.51030003185681E+19</v>
      </c>
    </row>
    <row r="11505" spans="1:11" x14ac:dyDescent="0.45">
      <c r="A11505" s="3">
        <v>45960.554560185185</v>
      </c>
      <c r="B11505" s="1" t="s">
        <v>186</v>
      </c>
      <c r="C11505" t="str">
        <f>IFERROR(VLOOKUP(B11505,[10]電話端末!$A$2:$E$284,2,FALSE),"不在")</f>
        <v>【東京】北林友希</v>
      </c>
      <c r="D11505" s="1" t="s">
        <v>34</v>
      </c>
      <c r="E11505" t="str">
        <f>IFERROR(VLOOKUP(D11505,[10]電話端末!$A$2:$E$284,2,FALSE),"不在")</f>
        <v>【埼玉】細田昌子</v>
      </c>
      <c r="F11505" s="1" t="s">
        <v>34</v>
      </c>
      <c r="G11505" t="str">
        <f>IFERROR(VLOOKUP(F11505,[10]電話端末!$A$2:$D$284,2,FALSE),"不在")</f>
        <v>【埼玉】細田昌子</v>
      </c>
      <c r="H11505" s="4">
        <v>37</v>
      </c>
      <c r="I11505" s="4">
        <v>35</v>
      </c>
      <c r="K11505">
        <v>2.51030003184681E+19</v>
      </c>
    </row>
    <row r="11506" spans="1:11" x14ac:dyDescent="0.45">
      <c r="A11506" s="3">
        <v>45960.553437499999</v>
      </c>
      <c r="B11506" s="1" t="s">
        <v>83</v>
      </c>
      <c r="C11506" t="str">
        <f>IFERROR(VLOOKUP(B11506,[10]電話端末!$A$2:$E$284,2,FALSE),"不在")</f>
        <v>【札幌】舘合庸介</v>
      </c>
      <c r="D11506" s="1" t="s">
        <v>84</v>
      </c>
      <c r="E11506" t="str">
        <f>IFERROR(VLOOKUP(D11506,[10]電話端末!$A$2:$E$284,2,FALSE),"不在")</f>
        <v>【仙台】阿部かおり</v>
      </c>
      <c r="F11506" s="1" t="s">
        <v>84</v>
      </c>
      <c r="G11506" t="str">
        <f>IFERROR(VLOOKUP(F11506,[10]電話端末!$A$2:$D$284,2,FALSE),"不在")</f>
        <v>【仙台】阿部かおり</v>
      </c>
      <c r="H11506" s="4">
        <v>132</v>
      </c>
      <c r="I11506" s="4">
        <v>130</v>
      </c>
      <c r="K11506">
        <v>2.5103000315968098E+19</v>
      </c>
    </row>
    <row r="11507" spans="1:11" x14ac:dyDescent="0.45">
      <c r="A11507" s="3">
        <v>45960.553217592591</v>
      </c>
      <c r="B11507" s="1" t="s">
        <v>44</v>
      </c>
      <c r="C11507" t="str">
        <f>IFERROR(VLOOKUP(B11507,[10]電話端末!$A$2:$E$284,2,FALSE),"不在")</f>
        <v>【福岡】奥薗美和</v>
      </c>
      <c r="D11507" s="1" t="s">
        <v>19</v>
      </c>
      <c r="E11507" t="str">
        <f>IFERROR(VLOOKUP(D11507,[10]電話端末!$A$2:$E$284,2,FALSE),"不在")</f>
        <v>【福岡】重松宝成</v>
      </c>
      <c r="F11507" s="1" t="s">
        <v>19</v>
      </c>
      <c r="G11507" t="str">
        <f>IFERROR(VLOOKUP(F11507,[10]電話端末!$A$2:$D$284,2,FALSE),"不在")</f>
        <v>【福岡】重松宝成</v>
      </c>
      <c r="H11507" s="4">
        <v>86</v>
      </c>
      <c r="I11507" s="4">
        <v>85</v>
      </c>
      <c r="K11507">
        <v>2.5103000314968101E+19</v>
      </c>
    </row>
    <row r="11508" spans="1:11" x14ac:dyDescent="0.45">
      <c r="A11508" s="3">
        <v>45960.553020833337</v>
      </c>
      <c r="B11508" s="1" t="s">
        <v>177</v>
      </c>
      <c r="C11508" t="str">
        <f>IFERROR(VLOOKUP(B11508,[10]電話端末!$A$2:$E$284,2,FALSE),"不在")</f>
        <v>【MF大阪】大村達也</v>
      </c>
      <c r="D11508" s="1" t="s">
        <v>29</v>
      </c>
      <c r="E11508" t="str">
        <f>IFERROR(VLOOKUP(D11508,[10]電話端末!$A$2:$E$284,2,FALSE),"不在")</f>
        <v>【本社EC】大城明日香</v>
      </c>
      <c r="F11508" s="1" t="s">
        <v>29</v>
      </c>
      <c r="G11508" t="str">
        <f>IFERROR(VLOOKUP(F11508,[10]電話端末!$A$2:$D$284,2,FALSE),"不在")</f>
        <v>【本社EC】大城明日香</v>
      </c>
      <c r="H11508" s="4">
        <v>44</v>
      </c>
      <c r="I11508" s="4">
        <v>44</v>
      </c>
      <c r="K11508">
        <v>2.5103000314268099E+19</v>
      </c>
    </row>
    <row r="11509" spans="1:11" x14ac:dyDescent="0.45">
      <c r="A11509" s="3">
        <v>45960.552997685183</v>
      </c>
      <c r="B11509" s="1" t="s">
        <v>187</v>
      </c>
      <c r="C11509" t="str">
        <f>IFERROR(VLOOKUP(B11509,[10]電話端末!$A$2:$E$284,2,FALSE),"不在")</f>
        <v>【埼玉】石川恵理</v>
      </c>
      <c r="D11509" s="1" t="s">
        <v>49</v>
      </c>
      <c r="E11509" t="str">
        <f>IFERROR(VLOOKUP(D11509,[10]電話端末!$A$2:$E$284,2,FALSE),"不在")</f>
        <v>【流山】鴻池千紗都</v>
      </c>
      <c r="F11509" s="1" t="s">
        <v>49</v>
      </c>
      <c r="G11509" t="str">
        <f>IFERROR(VLOOKUP(F11509,[10]電話端末!$A$2:$D$284,2,FALSE),"不在")</f>
        <v>【流山】鴻池千紗都</v>
      </c>
      <c r="H11509" s="4">
        <v>15</v>
      </c>
      <c r="I11509" s="4">
        <v>13</v>
      </c>
      <c r="K11509">
        <v>2.5103000314168099E+19</v>
      </c>
    </row>
    <row r="11510" spans="1:11" x14ac:dyDescent="0.45">
      <c r="A11510" s="3">
        <v>45960.552916666667</v>
      </c>
      <c r="B11510" s="1" t="s">
        <v>102</v>
      </c>
      <c r="C11510" t="str">
        <f>IFERROR(VLOOKUP(B11510,[10]電話端末!$A$2:$E$284,2,FALSE),"不在")</f>
        <v>【静岡】金子湧樹</v>
      </c>
      <c r="D11510" s="1" t="s">
        <v>103</v>
      </c>
      <c r="E11510" t="str">
        <f>IFERROR(VLOOKUP(D11510,[10]電話端末!$A$2:$E$284,2,FALSE),"不在")</f>
        <v>【岡山】北添恵</v>
      </c>
      <c r="F11510" s="1" t="s">
        <v>103</v>
      </c>
      <c r="G11510" t="str">
        <f>IFERROR(VLOOKUP(F11510,[10]電話端末!$A$2:$D$284,2,FALSE),"不在")</f>
        <v>【岡山】北添恵</v>
      </c>
      <c r="H11510" s="4">
        <v>397</v>
      </c>
      <c r="I11510" s="4">
        <v>392</v>
      </c>
      <c r="K11510">
        <v>2.51030003138681E+19</v>
      </c>
    </row>
    <row r="11511" spans="1:11" x14ac:dyDescent="0.45">
      <c r="A11511" s="3">
        <v>45960.551053240742</v>
      </c>
      <c r="B11511" s="1" t="s">
        <v>49</v>
      </c>
      <c r="C11511" t="str">
        <f>IFERROR(VLOOKUP(B11511,[10]電話端末!$A$2:$E$284,2,FALSE),"不在")</f>
        <v>【流山】鴻池千紗都</v>
      </c>
      <c r="D11511" s="1" t="s">
        <v>68</v>
      </c>
      <c r="E11511" t="str">
        <f>IFERROR(VLOOKUP(D11511,[10]電話端末!$A$2:$E$284,2,FALSE),"不在")</f>
        <v>【埼玉】着信グループ</v>
      </c>
      <c r="F11511" s="1" t="s">
        <v>187</v>
      </c>
      <c r="G11511" t="str">
        <f>IFERROR(VLOOKUP(F11511,[10]電話端末!$A$2:$D$284,2,FALSE),"不在")</f>
        <v>【埼玉】石川恵理</v>
      </c>
      <c r="H11511" s="4">
        <v>35</v>
      </c>
      <c r="I11511" s="4">
        <v>32</v>
      </c>
      <c r="K11511">
        <v>2.5103000309268099E+19</v>
      </c>
    </row>
    <row r="11512" spans="1:11" x14ac:dyDescent="0.45">
      <c r="A11512" s="3">
        <v>45960.549687500003</v>
      </c>
      <c r="B11512" s="1" t="s">
        <v>48</v>
      </c>
      <c r="C11512" t="str">
        <f>IFERROR(VLOOKUP(B11512,[10]電話端末!$A$2:$E$284,2,FALSE),"不在")</f>
        <v>【福岡】松添愛</v>
      </c>
      <c r="D11512" s="1" t="s">
        <v>195</v>
      </c>
      <c r="E11512" t="str">
        <f>IFERROR(VLOOKUP(D11512,[10]電話端末!$A$2:$E$284,2,FALSE),"不在")</f>
        <v>不在</v>
      </c>
      <c r="G11512" t="str">
        <f>IFERROR(VLOOKUP(F11512,[10]電話端末!$A$2:$D$284,2,FALSE),"不在")</f>
        <v>不在</v>
      </c>
      <c r="H11512" s="4">
        <v>0</v>
      </c>
      <c r="I11512" s="4">
        <v>0</v>
      </c>
      <c r="K11512">
        <v>2.5103000305468101E+19</v>
      </c>
    </row>
    <row r="11513" spans="1:11" x14ac:dyDescent="0.45">
      <c r="A11513" s="3">
        <v>45960.548344907409</v>
      </c>
      <c r="B11513" s="1" t="s">
        <v>186</v>
      </c>
      <c r="C11513" t="str">
        <f>IFERROR(VLOOKUP(B11513,[10]電話端末!$A$2:$E$284,2,FALSE),"不在")</f>
        <v>【東京】北林友希</v>
      </c>
      <c r="D11513" s="1" t="s">
        <v>34</v>
      </c>
      <c r="E11513" t="str">
        <f>IFERROR(VLOOKUP(D11513,[10]電話端末!$A$2:$E$284,2,FALSE),"不在")</f>
        <v>【埼玉】細田昌子</v>
      </c>
      <c r="G11513" t="str">
        <f>IFERROR(VLOOKUP(F11513,[10]電話端末!$A$2:$D$284,2,FALSE),"不在")</f>
        <v>不在</v>
      </c>
      <c r="H11513" s="4">
        <v>0</v>
      </c>
      <c r="I11513" s="4">
        <v>0</v>
      </c>
      <c r="K11513">
        <v>2.5103000303268098E+19</v>
      </c>
    </row>
    <row r="11514" spans="1:11" x14ac:dyDescent="0.45">
      <c r="A11514" s="3">
        <v>45960.547974537039</v>
      </c>
      <c r="B11514" s="1" t="s">
        <v>99</v>
      </c>
      <c r="C11514" t="str">
        <f>IFERROR(VLOOKUP(B11514,[10]電話端末!$A$2:$E$284,2,FALSE),"不在")</f>
        <v>【名古屋】玉腰千恵</v>
      </c>
      <c r="D11514" s="1" t="s">
        <v>113</v>
      </c>
      <c r="E11514" t="str">
        <f>IFERROR(VLOOKUP(D11514,[10]電話端末!$A$2:$E$284,2,FALSE),"不在")</f>
        <v>【名古屋】水島奈美</v>
      </c>
      <c r="F11514" s="1" t="s">
        <v>113</v>
      </c>
      <c r="G11514" t="str">
        <f>IFERROR(VLOOKUP(F11514,[10]電話端末!$A$2:$D$284,2,FALSE),"不在")</f>
        <v>【名古屋】水島奈美</v>
      </c>
      <c r="H11514" s="4">
        <v>208</v>
      </c>
      <c r="I11514" s="4">
        <v>207</v>
      </c>
      <c r="K11514">
        <v>2.5103000302768099E+19</v>
      </c>
    </row>
    <row r="11515" spans="1:11" x14ac:dyDescent="0.45">
      <c r="A11515" s="3">
        <v>45960.547199074077</v>
      </c>
      <c r="B11515" s="1" t="s">
        <v>154</v>
      </c>
      <c r="C11515" t="str">
        <f>IFERROR(VLOOKUP(B11515,[10]電話端末!$A$2:$E$284,2,FALSE),"不在")</f>
        <v>【横浜】中山満里奈</v>
      </c>
      <c r="D11515" s="1" t="s">
        <v>68</v>
      </c>
      <c r="E11515" t="str">
        <f>IFERROR(VLOOKUP(D11515,[10]電話端末!$A$2:$E$284,2,FALSE),"不在")</f>
        <v>【埼玉】着信グループ</v>
      </c>
      <c r="F11515" s="1" t="s">
        <v>61</v>
      </c>
      <c r="G11515" t="str">
        <f>IFERROR(VLOOKUP(F11515,[10]電話端末!$A$2:$D$284,2,FALSE),"不在")</f>
        <v>【埼玉】竹内梓</v>
      </c>
      <c r="H11515" s="4">
        <v>106</v>
      </c>
      <c r="I11515" s="4">
        <v>103</v>
      </c>
      <c r="K11515">
        <v>2.5103000299568099E+19</v>
      </c>
    </row>
    <row r="11516" spans="1:11" x14ac:dyDescent="0.45">
      <c r="A11516" s="3">
        <v>45960.5465625</v>
      </c>
      <c r="B11516" s="1" t="s">
        <v>34</v>
      </c>
      <c r="C11516" t="str">
        <f>IFERROR(VLOOKUP(B11516,[10]電話端末!$A$2:$E$284,2,FALSE),"不在")</f>
        <v>【埼玉】細田昌子</v>
      </c>
      <c r="D11516" s="1" t="s">
        <v>622</v>
      </c>
      <c r="E11516" t="str">
        <f>IFERROR(VLOOKUP(D11516,[10]電話端末!$A$2:$E$284,2,FALSE),"不在")</f>
        <v>不在</v>
      </c>
      <c r="G11516" t="str">
        <f>IFERROR(VLOOKUP(F11516,[10]電話端末!$A$2:$D$284,2,FALSE),"不在")</f>
        <v>不在</v>
      </c>
      <c r="H11516" s="4">
        <v>0</v>
      </c>
      <c r="I11516" s="4">
        <v>0</v>
      </c>
      <c r="K11516">
        <v>2.5103000297268101E+19</v>
      </c>
    </row>
    <row r="11517" spans="1:11" x14ac:dyDescent="0.45">
      <c r="A11517" s="3">
        <v>45960.54515046296</v>
      </c>
      <c r="B11517" s="1" t="s">
        <v>84</v>
      </c>
      <c r="C11517" t="str">
        <f>IFERROR(VLOOKUP(B11517,[10]電話端末!$A$2:$E$284,2,FALSE),"不在")</f>
        <v>【仙台】阿部かおり</v>
      </c>
      <c r="D11517" s="1" t="s">
        <v>27</v>
      </c>
      <c r="E11517" t="str">
        <f>IFERROR(VLOOKUP(D11517,[10]電話端末!$A$2:$E$284,2,FALSE),"不在")</f>
        <v>【本社在庫物流課】黒田靖広</v>
      </c>
      <c r="F11517" s="1" t="s">
        <v>27</v>
      </c>
      <c r="G11517" t="str">
        <f>IFERROR(VLOOKUP(F11517,[10]電話端末!$A$2:$D$284,2,FALSE),"不在")</f>
        <v>【本社在庫物流課】黒田靖広</v>
      </c>
      <c r="H11517" s="4">
        <v>67</v>
      </c>
      <c r="I11517" s="4">
        <v>65</v>
      </c>
      <c r="K11517">
        <v>2.5103000293268099E+19</v>
      </c>
    </row>
    <row r="11518" spans="1:11" x14ac:dyDescent="0.45">
      <c r="A11518" s="3">
        <v>45960.544930555552</v>
      </c>
      <c r="B11518" s="1" t="s">
        <v>50</v>
      </c>
      <c r="C11518" t="str">
        <f>IFERROR(VLOOKUP(B11518,[10]電話端末!$A$2:$E$284,2,FALSE),"不在")</f>
        <v>【流山】浅沼潤也</v>
      </c>
      <c r="D11518" s="1" t="s">
        <v>29</v>
      </c>
      <c r="E11518" t="str">
        <f>IFERROR(VLOOKUP(D11518,[10]電話端末!$A$2:$E$284,2,FALSE),"不在")</f>
        <v>【本社EC】大城明日香</v>
      </c>
      <c r="G11518" t="str">
        <f>IFERROR(VLOOKUP(F11518,[10]電話端末!$A$2:$D$284,2,FALSE),"不在")</f>
        <v>不在</v>
      </c>
      <c r="H11518" s="4">
        <v>20</v>
      </c>
      <c r="I11518" s="4">
        <v>0</v>
      </c>
      <c r="K11518">
        <v>2.5103000292668101E+19</v>
      </c>
    </row>
    <row r="11519" spans="1:11" x14ac:dyDescent="0.45">
      <c r="A11519" s="3">
        <v>45960.544895833336</v>
      </c>
      <c r="B11519" s="1" t="s">
        <v>58</v>
      </c>
      <c r="C11519" t="str">
        <f>IFERROR(VLOOKUP(B11519,[10]電話端末!$A$2:$E$284,2,FALSE),"不在")</f>
        <v>【東京】佐々木美咲</v>
      </c>
      <c r="D11519" s="1" t="s">
        <v>110</v>
      </c>
      <c r="E11519" t="str">
        <f>IFERROR(VLOOKUP(D11519,[10]電話端末!$A$2:$E$284,2,FALSE),"不在")</f>
        <v>【MF東京】高木幸恵</v>
      </c>
      <c r="F11519" s="1" t="s">
        <v>110</v>
      </c>
      <c r="G11519" t="str">
        <f>IFERROR(VLOOKUP(F11519,[10]電話端末!$A$2:$D$284,2,FALSE),"不在")</f>
        <v>【MF東京】高木幸恵</v>
      </c>
      <c r="H11519" s="4">
        <v>116</v>
      </c>
      <c r="I11519" s="4">
        <v>113</v>
      </c>
      <c r="K11519">
        <v>2.5103000292568101E+19</v>
      </c>
    </row>
    <row r="11520" spans="1:11" x14ac:dyDescent="0.45">
      <c r="A11520" s="3">
        <v>45960.544085648151</v>
      </c>
      <c r="B11520" s="1" t="s">
        <v>99</v>
      </c>
      <c r="C11520" t="str">
        <f>IFERROR(VLOOKUP(B11520,[10]電話端末!$A$2:$E$284,2,FALSE),"不在")</f>
        <v>【名古屋】玉腰千恵</v>
      </c>
      <c r="D11520" s="1" t="s">
        <v>28</v>
      </c>
      <c r="E11520" t="str">
        <f>IFERROR(VLOOKUP(D11520,[10]電話端末!$A$2:$E$284,2,FALSE),"不在")</f>
        <v>【名古屋】大渕温子</v>
      </c>
      <c r="F11520" s="1" t="s">
        <v>28</v>
      </c>
      <c r="G11520" t="str">
        <f>IFERROR(VLOOKUP(F11520,[10]電話端末!$A$2:$D$284,2,FALSE),"不在")</f>
        <v>【名古屋】大渕温子</v>
      </c>
      <c r="H11520" s="4">
        <v>131</v>
      </c>
      <c r="I11520" s="4">
        <v>130</v>
      </c>
      <c r="K11520">
        <v>2.5103000290268099E+19</v>
      </c>
    </row>
    <row r="11521" spans="1:11" x14ac:dyDescent="0.45">
      <c r="A11521" s="3">
        <v>45960.544039351851</v>
      </c>
      <c r="B11521" s="1" t="s">
        <v>42</v>
      </c>
      <c r="C11521" t="str">
        <f>IFERROR(VLOOKUP(B11521,[10]電話端末!$A$2:$E$284,2,FALSE),"不在")</f>
        <v>【熊本】中村翔</v>
      </c>
      <c r="D11521" s="1" t="s">
        <v>39</v>
      </c>
      <c r="E11521" t="str">
        <f>IFERROR(VLOOKUP(D11521,[10]電話端末!$A$2:$E$284,2,FALSE),"不在")</f>
        <v>【福岡】松尾明日香</v>
      </c>
      <c r="F11521" s="1" t="s">
        <v>39</v>
      </c>
      <c r="G11521" t="str">
        <f>IFERROR(VLOOKUP(F11521,[10]電話端末!$A$2:$D$284,2,FALSE),"不在")</f>
        <v>【福岡】松尾明日香</v>
      </c>
      <c r="H11521" s="4">
        <v>348</v>
      </c>
      <c r="I11521" s="4">
        <v>346</v>
      </c>
      <c r="K11521">
        <v>2.5103000290068099E+19</v>
      </c>
    </row>
    <row r="11522" spans="1:11" x14ac:dyDescent="0.45">
      <c r="A11522" s="3">
        <v>45960.543541666666</v>
      </c>
      <c r="B11522" s="1" t="s">
        <v>113</v>
      </c>
      <c r="C11522" t="str">
        <f>IFERROR(VLOOKUP(B11522,[10]電話端末!$A$2:$E$284,2,FALSE),"不在")</f>
        <v>【名古屋】水島奈美</v>
      </c>
      <c r="D11522" s="1" t="s">
        <v>99</v>
      </c>
      <c r="E11522" t="str">
        <f>IFERROR(VLOOKUP(D11522,[10]電話端末!$A$2:$E$284,2,FALSE),"不在")</f>
        <v>【名古屋】玉腰千恵</v>
      </c>
      <c r="F11522" s="1" t="s">
        <v>99</v>
      </c>
      <c r="G11522" t="str">
        <f>IFERROR(VLOOKUP(F11522,[10]電話端末!$A$2:$D$284,2,FALSE),"不在")</f>
        <v>【名古屋】玉腰千恵</v>
      </c>
      <c r="H11522" s="4">
        <v>50</v>
      </c>
      <c r="I11522" s="4">
        <v>49</v>
      </c>
      <c r="K11522">
        <v>2.5103000289368101E+19</v>
      </c>
    </row>
    <row r="11523" spans="1:11" x14ac:dyDescent="0.45">
      <c r="A11523" s="3">
        <v>45960.542326388888</v>
      </c>
      <c r="B11523" s="1" t="s">
        <v>55</v>
      </c>
      <c r="C11523" t="str">
        <f>IFERROR(VLOOKUP(B11523,[10]電話端末!$A$2:$E$284,2,FALSE),"不在")</f>
        <v>【東京】高澤早紀</v>
      </c>
      <c r="D11523" s="1" t="s">
        <v>49</v>
      </c>
      <c r="E11523" t="str">
        <f>IFERROR(VLOOKUP(D11523,[10]電話端末!$A$2:$E$284,2,FALSE),"不在")</f>
        <v>【流山】鴻池千紗都</v>
      </c>
      <c r="G11523" t="str">
        <f>IFERROR(VLOOKUP(F11523,[10]電話端末!$A$2:$D$284,2,FALSE),"不在")</f>
        <v>不在</v>
      </c>
      <c r="H11523" s="4">
        <v>1</v>
      </c>
      <c r="I11523" s="4">
        <v>0</v>
      </c>
      <c r="K11523">
        <v>2.5103000286268101E+19</v>
      </c>
    </row>
    <row r="11524" spans="1:11" x14ac:dyDescent="0.45">
      <c r="A11524" s="3">
        <v>45960.541967592595</v>
      </c>
      <c r="B11524" s="1" t="s">
        <v>42</v>
      </c>
      <c r="C11524" t="str">
        <f>IFERROR(VLOOKUP(B11524,[10]電話端末!$A$2:$E$284,2,FALSE),"不在")</f>
        <v>【熊本】中村翔</v>
      </c>
      <c r="D11524" s="1" t="s">
        <v>39</v>
      </c>
      <c r="E11524" t="str">
        <f>IFERROR(VLOOKUP(D11524,[10]電話端末!$A$2:$E$284,2,FALSE),"不在")</f>
        <v>【福岡】松尾明日香</v>
      </c>
      <c r="G11524" t="str">
        <f>IFERROR(VLOOKUP(F11524,[10]電話端末!$A$2:$D$284,2,FALSE),"不在")</f>
        <v>不在</v>
      </c>
      <c r="H11524" s="4">
        <v>30</v>
      </c>
      <c r="I11524" s="4">
        <v>0</v>
      </c>
      <c r="K11524">
        <v>2.5103000285468099E+19</v>
      </c>
    </row>
    <row r="11525" spans="1:11" x14ac:dyDescent="0.45">
      <c r="A11525" s="3">
        <v>45960.539490740739</v>
      </c>
      <c r="B11525" s="1" t="s">
        <v>83</v>
      </c>
      <c r="C11525" t="str">
        <f>IFERROR(VLOOKUP(B11525,[10]電話端末!$A$2:$E$284,2,FALSE),"不在")</f>
        <v>【札幌】舘合庸介</v>
      </c>
      <c r="D11525" s="1" t="s">
        <v>84</v>
      </c>
      <c r="E11525" t="str">
        <f>IFERROR(VLOOKUP(D11525,[10]電話端末!$A$2:$E$284,2,FALSE),"不在")</f>
        <v>【仙台】阿部かおり</v>
      </c>
      <c r="F11525" s="1" t="s">
        <v>118</v>
      </c>
      <c r="G11525" t="str">
        <f>IFERROR(VLOOKUP(F11525,[10]電話端末!$A$2:$D$284,2,FALSE),"不在")</f>
        <v>【仙台】真壁彰子</v>
      </c>
      <c r="H11525" s="4">
        <v>19</v>
      </c>
      <c r="I11525" s="4">
        <v>14</v>
      </c>
      <c r="K11525">
        <v>2.5103000284268102E+19</v>
      </c>
    </row>
    <row r="11526" spans="1:11" x14ac:dyDescent="0.45">
      <c r="A11526" s="3">
        <v>45960.524861111109</v>
      </c>
      <c r="B11526" s="1" t="s">
        <v>42</v>
      </c>
      <c r="C11526" t="str">
        <f>IFERROR(VLOOKUP(B11526,[10]電話端末!$A$2:$E$284,2,FALSE),"不在")</f>
        <v>【熊本】中村翔</v>
      </c>
      <c r="D11526" s="1" t="s">
        <v>39</v>
      </c>
      <c r="E11526" t="str">
        <f>IFERROR(VLOOKUP(D11526,[10]電話端末!$A$2:$E$284,2,FALSE),"不在")</f>
        <v>【福岡】松尾明日香</v>
      </c>
      <c r="G11526" t="str">
        <f>IFERROR(VLOOKUP(F11526,[10]電話端末!$A$2:$D$284,2,FALSE),"不在")</f>
        <v>不在</v>
      </c>
      <c r="H11526" s="4">
        <v>14</v>
      </c>
      <c r="I11526" s="4">
        <v>0</v>
      </c>
      <c r="K11526">
        <v>2.5103000282968101E+19</v>
      </c>
    </row>
    <row r="11527" spans="1:11" x14ac:dyDescent="0.45">
      <c r="A11527" s="3">
        <v>45960.524143518516</v>
      </c>
      <c r="B11527" s="1" t="s">
        <v>84</v>
      </c>
      <c r="C11527" t="str">
        <f>IFERROR(VLOOKUP(B11527,[10]電話端末!$A$2:$E$284,2,FALSE),"不在")</f>
        <v>【仙台】阿部かおり</v>
      </c>
      <c r="D11527" s="1" t="s">
        <v>83</v>
      </c>
      <c r="E11527" t="str">
        <f>IFERROR(VLOOKUP(D11527,[10]電話端末!$A$2:$E$284,2,FALSE),"不在")</f>
        <v>【札幌】舘合庸介</v>
      </c>
      <c r="F11527" s="1" t="s">
        <v>83</v>
      </c>
      <c r="G11527" t="str">
        <f>IFERROR(VLOOKUP(F11527,[10]電話端末!$A$2:$D$284,2,FALSE),"不在")</f>
        <v>【札幌】舘合庸介</v>
      </c>
      <c r="H11527" s="4">
        <v>28</v>
      </c>
      <c r="I11527" s="4">
        <v>26</v>
      </c>
      <c r="K11527">
        <v>2.5103000282868101E+19</v>
      </c>
    </row>
    <row r="11528" spans="1:11" x14ac:dyDescent="0.45">
      <c r="A11528" s="3">
        <v>45960.519548611112</v>
      </c>
      <c r="B11528" s="1" t="s">
        <v>84</v>
      </c>
      <c r="C11528" t="str">
        <f>IFERROR(VLOOKUP(B11528,[10]電話端末!$A$2:$E$284,2,FALSE),"不在")</f>
        <v>【仙台】阿部かおり</v>
      </c>
      <c r="D11528" s="1" t="s">
        <v>83</v>
      </c>
      <c r="E11528" t="str">
        <f>IFERROR(VLOOKUP(D11528,[10]電話端末!$A$2:$E$284,2,FALSE),"不在")</f>
        <v>【札幌】舘合庸介</v>
      </c>
      <c r="F11528" s="1" t="s">
        <v>83</v>
      </c>
      <c r="G11528" t="str">
        <f>IFERROR(VLOOKUP(F11528,[10]電話端末!$A$2:$D$284,2,FALSE),"不在")</f>
        <v>【札幌】舘合庸介</v>
      </c>
      <c r="H11528" s="4">
        <v>159</v>
      </c>
      <c r="I11528" s="4">
        <v>157</v>
      </c>
      <c r="K11528">
        <v>2.5103000282768101E+19</v>
      </c>
    </row>
    <row r="11529" spans="1:11" x14ac:dyDescent="0.45">
      <c r="A11529" s="3">
        <v>45960.503738425927</v>
      </c>
      <c r="B11529" s="1" t="s">
        <v>160</v>
      </c>
      <c r="C11529" t="str">
        <f>IFERROR(VLOOKUP(B11529,[10]電話端末!$A$2:$E$284,2,FALSE),"不在")</f>
        <v>【MF大阪】梶原祐菜</v>
      </c>
      <c r="D11529" s="1" t="s">
        <v>19</v>
      </c>
      <c r="E11529" t="str">
        <f>IFERROR(VLOOKUP(D11529,[10]電話端末!$A$2:$E$284,2,FALSE),"不在")</f>
        <v>【福岡】重松宝成</v>
      </c>
      <c r="F11529" s="1" t="s">
        <v>19</v>
      </c>
      <c r="G11529" t="str">
        <f>IFERROR(VLOOKUP(F11529,[10]電話端末!$A$2:$D$284,2,FALSE),"不在")</f>
        <v>【福岡】重松宝成</v>
      </c>
      <c r="H11529" s="4">
        <v>17</v>
      </c>
      <c r="I11529" s="4">
        <v>14</v>
      </c>
      <c r="K11529">
        <v>2.5103000280768098E+19</v>
      </c>
    </row>
    <row r="11530" spans="1:11" x14ac:dyDescent="0.45">
      <c r="A11530" s="3">
        <v>45960.502534722225</v>
      </c>
      <c r="B11530" s="1" t="s">
        <v>19</v>
      </c>
      <c r="C11530" t="str">
        <f>IFERROR(VLOOKUP(B11530,[10]電話端末!$A$2:$E$284,2,FALSE),"不在")</f>
        <v>【福岡】重松宝成</v>
      </c>
      <c r="D11530" s="1" t="s">
        <v>160</v>
      </c>
      <c r="E11530" t="str">
        <f>IFERROR(VLOOKUP(D11530,[10]電話端末!$A$2:$E$284,2,FALSE),"不在")</f>
        <v>【MF大阪】梶原祐菜</v>
      </c>
      <c r="F11530" s="1" t="s">
        <v>160</v>
      </c>
      <c r="G11530" t="str">
        <f>IFERROR(VLOOKUP(F11530,[10]電話端末!$A$2:$D$284,2,FALSE),"不在")</f>
        <v>【MF大阪】梶原祐菜</v>
      </c>
      <c r="H11530" s="4">
        <v>38</v>
      </c>
      <c r="I11530" s="4">
        <v>36</v>
      </c>
      <c r="K11530">
        <v>2.5103000280468099E+19</v>
      </c>
    </row>
    <row r="11531" spans="1:11" x14ac:dyDescent="0.45">
      <c r="A11531" s="3">
        <v>45960.501354166663</v>
      </c>
      <c r="B11531" s="1" t="s">
        <v>50</v>
      </c>
      <c r="C11531" t="str">
        <f>IFERROR(VLOOKUP(B11531,[10]電話端末!$A$2:$E$284,2,FALSE),"不在")</f>
        <v>【流山】浅沼潤也</v>
      </c>
      <c r="D11531" s="1" t="s">
        <v>34</v>
      </c>
      <c r="E11531" t="str">
        <f>IFERROR(VLOOKUP(D11531,[10]電話端末!$A$2:$E$284,2,FALSE),"不在")</f>
        <v>【埼玉】細田昌子</v>
      </c>
      <c r="F11531" s="1" t="s">
        <v>34</v>
      </c>
      <c r="G11531" t="str">
        <f>IFERROR(VLOOKUP(F11531,[10]電話端末!$A$2:$D$284,2,FALSE),"不在")</f>
        <v>【埼玉】細田昌子</v>
      </c>
      <c r="H11531" s="4">
        <v>24</v>
      </c>
      <c r="I11531" s="4">
        <v>22</v>
      </c>
      <c r="K11531">
        <v>2.5103000278768099E+19</v>
      </c>
    </row>
    <row r="11532" spans="1:11" x14ac:dyDescent="0.45">
      <c r="A11532" s="3">
        <v>45960.5000462963</v>
      </c>
      <c r="B11532" s="1" t="s">
        <v>112</v>
      </c>
      <c r="C11532" t="str">
        <f>IFERROR(VLOOKUP(B11532,[10]電話端末!$A$2:$E$284,2,FALSE),"不在")</f>
        <v>【岡山】河原由布子</v>
      </c>
      <c r="D11532" s="1" t="s">
        <v>48</v>
      </c>
      <c r="E11532" t="str">
        <f>IFERROR(VLOOKUP(D11532,[10]電話端末!$A$2:$E$284,2,FALSE),"不在")</f>
        <v>【福岡】松添愛</v>
      </c>
      <c r="G11532" t="str">
        <f>IFERROR(VLOOKUP(F11532,[10]電話端末!$A$2:$D$284,2,FALSE),"不在")</f>
        <v>不在</v>
      </c>
      <c r="H11532" s="4">
        <v>1</v>
      </c>
      <c r="I11532" s="4">
        <v>0</v>
      </c>
      <c r="K11532">
        <v>2.51030002769681E+19</v>
      </c>
    </row>
    <row r="11533" spans="1:11" x14ac:dyDescent="0.45">
      <c r="A11533" s="3">
        <v>45960.499884259261</v>
      </c>
      <c r="B11533" s="1" t="s">
        <v>187</v>
      </c>
      <c r="C11533" t="str">
        <f>IFERROR(VLOOKUP(B11533,[10]電話端末!$A$2:$E$284,2,FALSE),"不在")</f>
        <v>【埼玉】石川恵理</v>
      </c>
      <c r="D11533" s="1" t="s">
        <v>37</v>
      </c>
      <c r="E11533" t="str">
        <f>IFERROR(VLOOKUP(D11533,[10]電話端末!$A$2:$E$284,2,FALSE),"不在")</f>
        <v>【千葉】小島佳菜</v>
      </c>
      <c r="G11533" t="str">
        <f>IFERROR(VLOOKUP(F11533,[10]電話端末!$A$2:$D$284,2,FALSE),"不在")</f>
        <v>不在</v>
      </c>
      <c r="H11533" s="4">
        <v>56</v>
      </c>
      <c r="I11533" s="4">
        <v>0</v>
      </c>
      <c r="K11533">
        <v>2.5103000276668101E+19</v>
      </c>
    </row>
    <row r="11534" spans="1:11" x14ac:dyDescent="0.45">
      <c r="A11534" s="3">
        <v>45960.499872685185</v>
      </c>
      <c r="B11534" s="1" t="s">
        <v>49</v>
      </c>
      <c r="C11534" t="str">
        <f>IFERROR(VLOOKUP(B11534,[10]電話端末!$A$2:$E$284,2,FALSE),"不在")</f>
        <v>【流山】鴻池千紗都</v>
      </c>
      <c r="D11534" s="1" t="s">
        <v>110</v>
      </c>
      <c r="E11534" t="str">
        <f>IFERROR(VLOOKUP(D11534,[10]電話端末!$A$2:$E$284,2,FALSE),"不在")</f>
        <v>【MF東京】高木幸恵</v>
      </c>
      <c r="F11534" s="1" t="s">
        <v>110</v>
      </c>
      <c r="G11534" t="str">
        <f>IFERROR(VLOOKUP(F11534,[10]電話端末!$A$2:$D$284,2,FALSE),"不在")</f>
        <v>【MF東京】高木幸恵</v>
      </c>
      <c r="H11534" s="4">
        <v>79</v>
      </c>
      <c r="I11534" s="4">
        <v>77</v>
      </c>
      <c r="K11534">
        <v>2.5103000276568101E+19</v>
      </c>
    </row>
    <row r="11535" spans="1:11" x14ac:dyDescent="0.45">
      <c r="A11535" s="3">
        <v>45960.499722222223</v>
      </c>
      <c r="B11535" s="1" t="s">
        <v>164</v>
      </c>
      <c r="C11535" t="str">
        <f>IFERROR(VLOOKUP(B11535,[10]電話端末!$A$2:$E$284,2,FALSE),"不在")</f>
        <v>【流山】蒲原健吾</v>
      </c>
      <c r="D11535" s="1" t="s">
        <v>27</v>
      </c>
      <c r="E11535" t="str">
        <f>IFERROR(VLOOKUP(D11535,[10]電話端末!$A$2:$E$284,2,FALSE),"不在")</f>
        <v>【本社在庫物流課】黒田靖広</v>
      </c>
      <c r="F11535" s="1" t="s">
        <v>27</v>
      </c>
      <c r="G11535" t="str">
        <f>IFERROR(VLOOKUP(F11535,[10]電話端末!$A$2:$D$284,2,FALSE),"不在")</f>
        <v>【本社在庫物流課】黒田靖広</v>
      </c>
      <c r="H11535" s="4">
        <v>416</v>
      </c>
      <c r="I11535" s="4">
        <v>414</v>
      </c>
      <c r="K11535">
        <v>2.5103000276268102E+19</v>
      </c>
    </row>
    <row r="11536" spans="1:11" x14ac:dyDescent="0.45">
      <c r="A11536" s="3">
        <v>45960.499641203707</v>
      </c>
      <c r="B11536" s="1" t="s">
        <v>112</v>
      </c>
      <c r="C11536" t="str">
        <f>IFERROR(VLOOKUP(B11536,[10]電話端末!$A$2:$E$284,2,FALSE),"不在")</f>
        <v>【岡山】河原由布子</v>
      </c>
      <c r="D11536" s="1" t="s">
        <v>48</v>
      </c>
      <c r="E11536" t="str">
        <f>IFERROR(VLOOKUP(D11536,[10]電話端末!$A$2:$E$284,2,FALSE),"不在")</f>
        <v>【福岡】松添愛</v>
      </c>
      <c r="F11536" s="1" t="s">
        <v>48</v>
      </c>
      <c r="G11536" t="str">
        <f>IFERROR(VLOOKUP(F11536,[10]電話端末!$A$2:$D$284,2,FALSE),"不在")</f>
        <v>【福岡】松添愛</v>
      </c>
      <c r="H11536" s="4">
        <v>31</v>
      </c>
      <c r="I11536" s="4">
        <v>29</v>
      </c>
      <c r="K11536">
        <v>2.5103000275968098E+19</v>
      </c>
    </row>
    <row r="11537" spans="1:11" x14ac:dyDescent="0.45">
      <c r="A11537" s="3">
        <v>45960.497708333336</v>
      </c>
      <c r="B11537" s="1" t="s">
        <v>48</v>
      </c>
      <c r="C11537" t="str">
        <f>IFERROR(VLOOKUP(B11537,[10]電話端末!$A$2:$E$284,2,FALSE),"不在")</f>
        <v>【福岡】松添愛</v>
      </c>
      <c r="D11537" s="1" t="s">
        <v>111</v>
      </c>
      <c r="E11537" t="str">
        <f>IFERROR(VLOOKUP(D11537,[10]電話端末!$A$2:$E$284,2,FALSE),"不在")</f>
        <v>【岡山】着信グループ</v>
      </c>
      <c r="F11537" s="1" t="s">
        <v>104</v>
      </c>
      <c r="G11537" t="str">
        <f>IFERROR(VLOOKUP(F11537,[10]電話端末!$A$2:$D$284,2,FALSE),"不在")</f>
        <v>【岡山】矢野夏絵</v>
      </c>
      <c r="H11537" s="4">
        <v>79</v>
      </c>
      <c r="I11537" s="4">
        <v>73</v>
      </c>
      <c r="K11537">
        <v>2.5103000272668099E+19</v>
      </c>
    </row>
    <row r="11538" spans="1:11" x14ac:dyDescent="0.45">
      <c r="A11538" s="3">
        <v>45960.497581018521</v>
      </c>
      <c r="B11538" s="1" t="s">
        <v>48</v>
      </c>
      <c r="C11538" t="str">
        <f>IFERROR(VLOOKUP(B11538,[10]電話端末!$A$2:$E$284,2,FALSE),"不在")</f>
        <v>【福岡】松添愛</v>
      </c>
      <c r="D11538" s="1" t="s">
        <v>44</v>
      </c>
      <c r="E11538" t="str">
        <f>IFERROR(VLOOKUP(D11538,[10]電話端末!$A$2:$E$284,2,FALSE),"不在")</f>
        <v>【福岡】奥薗美和</v>
      </c>
      <c r="G11538" t="str">
        <f>IFERROR(VLOOKUP(F11538,[10]電話端末!$A$2:$D$284,2,FALSE),"不在")</f>
        <v>不在</v>
      </c>
      <c r="H11538" s="4">
        <v>0</v>
      </c>
      <c r="I11538" s="4">
        <v>0</v>
      </c>
      <c r="K11538">
        <v>2.51030002722681E+19</v>
      </c>
    </row>
    <row r="11539" spans="1:11" x14ac:dyDescent="0.45">
      <c r="A11539" s="3">
        <v>45960.497314814813</v>
      </c>
      <c r="B11539" s="1" t="s">
        <v>454</v>
      </c>
      <c r="C11539" t="str">
        <f>IFERROR(VLOOKUP(B11539,[10]電話端末!$A$2:$E$284,2,FALSE),"不在")</f>
        <v>【千葉】菊地寿治</v>
      </c>
      <c r="D11539" s="1" t="s">
        <v>37</v>
      </c>
      <c r="E11539" t="str">
        <f>IFERROR(VLOOKUP(D11539,[10]電話端末!$A$2:$E$284,2,FALSE),"不在")</f>
        <v>【千葉】小島佳菜</v>
      </c>
      <c r="F11539" s="1" t="s">
        <v>37</v>
      </c>
      <c r="G11539" t="str">
        <f>IFERROR(VLOOKUP(F11539,[10]電話端末!$A$2:$D$284,2,FALSE),"不在")</f>
        <v>【千葉】小島佳菜</v>
      </c>
      <c r="H11539" s="4">
        <v>60</v>
      </c>
      <c r="I11539" s="4">
        <v>59</v>
      </c>
      <c r="K11539">
        <v>2.5103000271768101E+19</v>
      </c>
    </row>
    <row r="11540" spans="1:11" x14ac:dyDescent="0.45">
      <c r="A11540" s="3">
        <v>45960.495856481481</v>
      </c>
      <c r="B11540" s="1" t="s">
        <v>34</v>
      </c>
      <c r="C11540" t="str">
        <f>IFERROR(VLOOKUP(B11540,[10]電話端末!$A$2:$E$284,2,FALSE),"不在")</f>
        <v>【埼玉】細田昌子</v>
      </c>
      <c r="D11540" s="1" t="s">
        <v>54</v>
      </c>
      <c r="E11540" t="str">
        <f>IFERROR(VLOOKUP(D11540,[10]電話端末!$A$2:$E$284,2,FALSE),"不在")</f>
        <v>【東京】着信グループ</v>
      </c>
      <c r="F11540" s="1" t="s">
        <v>186</v>
      </c>
      <c r="G11540" t="str">
        <f>IFERROR(VLOOKUP(F11540,[10]電話端末!$A$2:$D$284,2,FALSE),"不在")</f>
        <v>【東京】北林友希</v>
      </c>
      <c r="H11540" s="4">
        <v>47</v>
      </c>
      <c r="I11540" s="4">
        <v>46</v>
      </c>
      <c r="K11540">
        <v>2.5103000268668101E+19</v>
      </c>
    </row>
    <row r="11541" spans="1:11" x14ac:dyDescent="0.45">
      <c r="A11541" s="3">
        <v>45960.495844907404</v>
      </c>
      <c r="B11541" s="1" t="s">
        <v>177</v>
      </c>
      <c r="C11541" t="str">
        <f>IFERROR(VLOOKUP(B11541,[10]電話端末!$A$2:$E$284,2,FALSE),"不在")</f>
        <v>【MF大阪】大村達也</v>
      </c>
      <c r="D11541" s="1" t="s">
        <v>623</v>
      </c>
      <c r="E11541" t="str">
        <f>IFERROR(VLOOKUP(D11541,[10]電話端末!$A$2:$E$284,2,FALSE),"不在")</f>
        <v>不在</v>
      </c>
      <c r="G11541" t="str">
        <f>IFERROR(VLOOKUP(F11541,[10]電話端末!$A$2:$D$284,2,FALSE),"不在")</f>
        <v>不在</v>
      </c>
      <c r="H11541" s="4">
        <v>0</v>
      </c>
      <c r="I11541" s="4">
        <v>0</v>
      </c>
      <c r="K11541">
        <v>2.5103000268568101E+19</v>
      </c>
    </row>
    <row r="11542" spans="1:11" x14ac:dyDescent="0.45">
      <c r="A11542" s="3">
        <v>45960.495636574073</v>
      </c>
      <c r="B11542" s="1" t="s">
        <v>102</v>
      </c>
      <c r="C11542" t="str">
        <f>IFERROR(VLOOKUP(B11542,[10]電話端末!$A$2:$E$284,2,FALSE),"不在")</f>
        <v>【静岡】金子湧樹</v>
      </c>
      <c r="D11542" s="1" t="s">
        <v>104</v>
      </c>
      <c r="E11542" t="str">
        <f>IFERROR(VLOOKUP(D11542,[10]電話端末!$A$2:$E$284,2,FALSE),"不在")</f>
        <v>【岡山】矢野夏絵</v>
      </c>
      <c r="F11542" s="1" t="s">
        <v>104</v>
      </c>
      <c r="G11542" t="str">
        <f>IFERROR(VLOOKUP(F11542,[10]電話端末!$A$2:$D$284,2,FALSE),"不在")</f>
        <v>【岡山】矢野夏絵</v>
      </c>
      <c r="H11542" s="4">
        <v>51</v>
      </c>
      <c r="I11542" s="4">
        <v>48</v>
      </c>
      <c r="K11542">
        <v>2.5103000267968098E+19</v>
      </c>
    </row>
    <row r="11543" spans="1:11" x14ac:dyDescent="0.45">
      <c r="A11543" s="3">
        <v>45960.495104166665</v>
      </c>
      <c r="B11543" s="1" t="s">
        <v>129</v>
      </c>
      <c r="C11543" t="str">
        <f>IFERROR(VLOOKUP(B11543,[10]電話端末!$A$2:$E$284,2,FALSE),"不在")</f>
        <v>【本社総務】赤羽恵理</v>
      </c>
      <c r="D11543" s="1" t="s">
        <v>67</v>
      </c>
      <c r="E11543" t="str">
        <f>IFERROR(VLOOKUP(D11543,[10]電話端末!$A$2:$E$284,2,FALSE),"不在")</f>
        <v>【MF大阪】後垣幸恵</v>
      </c>
      <c r="F11543" s="1" t="s">
        <v>67</v>
      </c>
      <c r="G11543" t="str">
        <f>IFERROR(VLOOKUP(F11543,[10]電話端末!$A$2:$D$284,2,FALSE),"不在")</f>
        <v>【MF大阪】後垣幸恵</v>
      </c>
      <c r="H11543" s="4">
        <v>71</v>
      </c>
      <c r="I11543" s="4">
        <v>68</v>
      </c>
      <c r="K11543">
        <v>2.5103000266868101E+19</v>
      </c>
    </row>
    <row r="11544" spans="1:11" x14ac:dyDescent="0.45">
      <c r="A11544" s="3">
        <v>45960.495092592595</v>
      </c>
      <c r="B11544" s="1" t="s">
        <v>28</v>
      </c>
      <c r="C11544" t="str">
        <f>IFERROR(VLOOKUP(B11544,[10]電話端末!$A$2:$E$284,2,FALSE),"不在")</f>
        <v>【名古屋】大渕温子</v>
      </c>
      <c r="D11544" s="1" t="s">
        <v>34</v>
      </c>
      <c r="E11544" t="str">
        <f>IFERROR(VLOOKUP(D11544,[10]電話端末!$A$2:$E$284,2,FALSE),"不在")</f>
        <v>【埼玉】細田昌子</v>
      </c>
      <c r="G11544" t="str">
        <f>IFERROR(VLOOKUP(F11544,[10]電話端末!$A$2:$D$284,2,FALSE),"不在")</f>
        <v>不在</v>
      </c>
      <c r="H11544" s="4">
        <v>0</v>
      </c>
      <c r="I11544" s="4">
        <v>0</v>
      </c>
      <c r="K11544">
        <v>2.5103000266768101E+19</v>
      </c>
    </row>
    <row r="11545" spans="1:11" x14ac:dyDescent="0.45">
      <c r="A11545" s="3">
        <v>45960.494884259257</v>
      </c>
      <c r="B11545" s="1" t="s">
        <v>110</v>
      </c>
      <c r="C11545" t="str">
        <f>IFERROR(VLOOKUP(B11545,[10]電話端末!$A$2:$E$284,2,FALSE),"不在")</f>
        <v>【MF東京】高木幸恵</v>
      </c>
      <c r="D11545" s="1" t="s">
        <v>131</v>
      </c>
      <c r="E11545" t="str">
        <f>IFERROR(VLOOKUP(D11545,[10]電話端末!$A$2:$E$284,2,FALSE),"不在")</f>
        <v>【MF大阪】濱尾香</v>
      </c>
      <c r="F11545" s="1" t="s">
        <v>131</v>
      </c>
      <c r="G11545" t="str">
        <f>IFERROR(VLOOKUP(F11545,[10]電話端末!$A$2:$D$284,2,FALSE),"不在")</f>
        <v>【MF大阪】濱尾香</v>
      </c>
      <c r="H11545" s="4">
        <v>38</v>
      </c>
      <c r="I11545" s="4">
        <v>35</v>
      </c>
      <c r="K11545">
        <v>2.5103000266468098E+19</v>
      </c>
    </row>
    <row r="11546" spans="1:11" x14ac:dyDescent="0.45">
      <c r="A11546" s="3">
        <v>45960.494525462964</v>
      </c>
      <c r="B11546" s="1" t="s">
        <v>44</v>
      </c>
      <c r="C11546" t="str">
        <f>IFERROR(VLOOKUP(B11546,[10]電話端末!$A$2:$E$284,2,FALSE),"不在")</f>
        <v>【福岡】奥薗美和</v>
      </c>
      <c r="D11546" s="1" t="s">
        <v>48</v>
      </c>
      <c r="E11546" t="str">
        <f>IFERROR(VLOOKUP(D11546,[10]電話端末!$A$2:$E$284,2,FALSE),"不在")</f>
        <v>【福岡】松添愛</v>
      </c>
      <c r="F11546" s="1" t="s">
        <v>48</v>
      </c>
      <c r="G11546" t="str">
        <f>IFERROR(VLOOKUP(F11546,[10]電話端末!$A$2:$D$284,2,FALSE),"不在")</f>
        <v>【福岡】松添愛</v>
      </c>
      <c r="H11546" s="4">
        <v>68</v>
      </c>
      <c r="I11546" s="4">
        <v>67</v>
      </c>
      <c r="K11546">
        <v>2.5103000265168101E+19</v>
      </c>
    </row>
    <row r="11547" spans="1:11" x14ac:dyDescent="0.45">
      <c r="A11547" s="3">
        <v>45960.494490740741</v>
      </c>
      <c r="B11547" s="1" t="s">
        <v>102</v>
      </c>
      <c r="C11547" t="str">
        <f>IFERROR(VLOOKUP(B11547,[10]電話端末!$A$2:$E$284,2,FALSE),"不在")</f>
        <v>【静岡】金子湧樹</v>
      </c>
      <c r="D11547" s="1" t="s">
        <v>104</v>
      </c>
      <c r="E11547" t="str">
        <f>IFERROR(VLOOKUP(D11547,[10]電話端末!$A$2:$E$284,2,FALSE),"不在")</f>
        <v>【岡山】矢野夏絵</v>
      </c>
      <c r="G11547" t="str">
        <f>IFERROR(VLOOKUP(F11547,[10]電話端末!$A$2:$D$284,2,FALSE),"不在")</f>
        <v>不在</v>
      </c>
      <c r="H11547" s="4">
        <v>0</v>
      </c>
      <c r="I11547" s="4">
        <v>0</v>
      </c>
      <c r="K11547">
        <v>2.5103000265068102E+19</v>
      </c>
    </row>
    <row r="11548" spans="1:11" x14ac:dyDescent="0.45">
      <c r="A11548" s="3">
        <v>45960.494456018518</v>
      </c>
      <c r="B11548" s="1" t="s">
        <v>44</v>
      </c>
      <c r="C11548" t="str">
        <f>IFERROR(VLOOKUP(B11548,[10]電話端末!$A$2:$E$284,2,FALSE),"不在")</f>
        <v>【福岡】奥薗美和</v>
      </c>
      <c r="D11548" s="1" t="s">
        <v>39</v>
      </c>
      <c r="E11548" t="str">
        <f>IFERROR(VLOOKUP(D11548,[10]電話端末!$A$2:$E$284,2,FALSE),"不在")</f>
        <v>【福岡】松尾明日香</v>
      </c>
      <c r="G11548" t="str">
        <f>IFERROR(VLOOKUP(F11548,[10]電話端末!$A$2:$D$284,2,FALSE),"不在")</f>
        <v>不在</v>
      </c>
      <c r="H11548" s="4">
        <v>3</v>
      </c>
      <c r="I11548" s="4">
        <v>0</v>
      </c>
      <c r="K11548">
        <v>2.5103000264968102E+19</v>
      </c>
    </row>
    <row r="11549" spans="1:11" x14ac:dyDescent="0.45">
      <c r="A11549" s="3">
        <v>45960.49359953704</v>
      </c>
      <c r="B11549" s="1" t="s">
        <v>27</v>
      </c>
      <c r="C11549" t="str">
        <f>IFERROR(VLOOKUP(B11549,[10]電話端末!$A$2:$E$284,2,FALSE),"不在")</f>
        <v>【本社在庫物流課】黒田靖広</v>
      </c>
      <c r="D11549" s="1" t="s">
        <v>164</v>
      </c>
      <c r="E11549" t="str">
        <f>IFERROR(VLOOKUP(D11549,[10]電話端末!$A$2:$E$284,2,FALSE),"不在")</f>
        <v>【流山】蒲原健吾</v>
      </c>
      <c r="G11549" t="str">
        <f>IFERROR(VLOOKUP(F11549,[10]電話端末!$A$2:$D$284,2,FALSE),"不在")</f>
        <v>不在</v>
      </c>
      <c r="H11549" s="4">
        <v>15</v>
      </c>
      <c r="I11549" s="4">
        <v>0</v>
      </c>
      <c r="K11549">
        <v>2.5103000262868099E+19</v>
      </c>
    </row>
    <row r="11550" spans="1:11" x14ac:dyDescent="0.45">
      <c r="A11550" s="3">
        <v>45960.491412037038</v>
      </c>
      <c r="B11550" s="1" t="s">
        <v>44</v>
      </c>
      <c r="C11550" t="str">
        <f>IFERROR(VLOOKUP(B11550,[10]電話端末!$A$2:$E$284,2,FALSE),"不在")</f>
        <v>【福岡】奥薗美和</v>
      </c>
      <c r="D11550" s="1" t="s">
        <v>38</v>
      </c>
      <c r="E11550" t="str">
        <f>IFERROR(VLOOKUP(D11550,[10]電話端末!$A$2:$E$284,2,FALSE),"不在")</f>
        <v>【福岡】山崎芹奈</v>
      </c>
      <c r="F11550" s="1" t="s">
        <v>38</v>
      </c>
      <c r="G11550" t="str">
        <f>IFERROR(VLOOKUP(F11550,[10]電話端末!$A$2:$D$284,2,FALSE),"不在")</f>
        <v>【福岡】山崎芹奈</v>
      </c>
      <c r="H11550" s="4">
        <v>20</v>
      </c>
      <c r="I11550" s="4">
        <v>18</v>
      </c>
      <c r="K11550">
        <v>2.5103000257168101E+19</v>
      </c>
    </row>
    <row r="11551" spans="1:11" x14ac:dyDescent="0.45">
      <c r="A11551" s="3">
        <v>45960.491238425922</v>
      </c>
      <c r="B11551" s="1" t="s">
        <v>187</v>
      </c>
      <c r="C11551" t="str">
        <f>IFERROR(VLOOKUP(B11551,[10]電話端末!$A$2:$E$284,2,FALSE),"不在")</f>
        <v>【埼玉】石川恵理</v>
      </c>
      <c r="D11551" s="1" t="s">
        <v>188</v>
      </c>
      <c r="E11551" t="str">
        <f>IFERROR(VLOOKUP(D11551,[10]電話端末!$A$2:$E$284,2,FALSE),"不在")</f>
        <v>【埼玉】吉田夏子</v>
      </c>
      <c r="F11551" s="1" t="s">
        <v>188</v>
      </c>
      <c r="G11551" t="str">
        <f>IFERROR(VLOOKUP(F11551,[10]電話端末!$A$2:$D$284,2,FALSE),"不在")</f>
        <v>【埼玉】吉田夏子</v>
      </c>
      <c r="H11551" s="4">
        <v>132</v>
      </c>
      <c r="I11551" s="4">
        <v>131</v>
      </c>
      <c r="K11551">
        <v>2.5103000256868098E+19</v>
      </c>
    </row>
    <row r="11552" spans="1:11" x14ac:dyDescent="0.45">
      <c r="A11552" s="3">
        <v>45960.491064814814</v>
      </c>
      <c r="B11552" s="1" t="s">
        <v>48</v>
      </c>
      <c r="C11552" t="str">
        <f>IFERROR(VLOOKUP(B11552,[10]電話端末!$A$2:$E$284,2,FALSE),"不在")</f>
        <v>【福岡】松添愛</v>
      </c>
      <c r="D11552" s="1" t="s">
        <v>111</v>
      </c>
      <c r="E11552" t="str">
        <f>IFERROR(VLOOKUP(D11552,[10]電話端末!$A$2:$E$284,2,FALSE),"不在")</f>
        <v>【岡山】着信グループ</v>
      </c>
      <c r="F11552" s="1" t="s">
        <v>112</v>
      </c>
      <c r="G11552" t="str">
        <f>IFERROR(VLOOKUP(F11552,[10]電話端末!$A$2:$D$284,2,FALSE),"不在")</f>
        <v>【岡山】河原由布子</v>
      </c>
      <c r="H11552" s="4">
        <v>30</v>
      </c>
      <c r="I11552" s="4">
        <v>24</v>
      </c>
      <c r="K11552">
        <v>2.51030002562681E+19</v>
      </c>
    </row>
    <row r="11553" spans="1:11" x14ac:dyDescent="0.45">
      <c r="A11553" s="3">
        <v>45960.490960648145</v>
      </c>
      <c r="B11553" s="1" t="s">
        <v>129</v>
      </c>
      <c r="C11553" t="str">
        <f>IFERROR(VLOOKUP(B11553,[10]電話端末!$A$2:$E$284,2,FALSE),"不在")</f>
        <v>【本社総務】赤羽恵理</v>
      </c>
      <c r="D11553" s="1" t="s">
        <v>67</v>
      </c>
      <c r="E11553" t="str">
        <f>IFERROR(VLOOKUP(D11553,[10]電話端末!$A$2:$E$284,2,FALSE),"不在")</f>
        <v>【MF大阪】後垣幸恵</v>
      </c>
      <c r="F11553" s="1" t="s">
        <v>67</v>
      </c>
      <c r="G11553" t="str">
        <f>IFERROR(VLOOKUP(F11553,[10]電話端末!$A$2:$D$284,2,FALSE),"不在")</f>
        <v>【MF大阪】後垣幸恵</v>
      </c>
      <c r="H11553" s="4">
        <v>96</v>
      </c>
      <c r="I11553" s="4">
        <v>93</v>
      </c>
      <c r="K11553">
        <v>2.51030002561681E+19</v>
      </c>
    </row>
    <row r="11554" spans="1:11" x14ac:dyDescent="0.45">
      <c r="A11554" s="3">
        <v>45960.490891203706</v>
      </c>
      <c r="B11554" s="1" t="s">
        <v>48</v>
      </c>
      <c r="C11554" t="str">
        <f>IFERROR(VLOOKUP(B11554,[10]電話端末!$A$2:$E$284,2,FALSE),"不在")</f>
        <v>【福岡】松添愛</v>
      </c>
      <c r="D11554" s="1" t="s">
        <v>624</v>
      </c>
      <c r="E11554" t="str">
        <f>IFERROR(VLOOKUP(D11554,[10]電話端末!$A$2:$E$284,2,FALSE),"不在")</f>
        <v>不在</v>
      </c>
      <c r="G11554" t="str">
        <f>IFERROR(VLOOKUP(F11554,[10]電話端末!$A$2:$D$284,2,FALSE),"不在")</f>
        <v>不在</v>
      </c>
      <c r="H11554" s="4">
        <v>1</v>
      </c>
      <c r="I11554" s="4">
        <v>0</v>
      </c>
      <c r="K11554">
        <v>2.51030002559681E+19</v>
      </c>
    </row>
    <row r="11555" spans="1:11" x14ac:dyDescent="0.45">
      <c r="A11555" s="3">
        <v>45960.490636574075</v>
      </c>
      <c r="B11555" s="1" t="s">
        <v>49</v>
      </c>
      <c r="C11555" t="str">
        <f>IFERROR(VLOOKUP(B11555,[10]電話端末!$A$2:$E$284,2,FALSE),"不在")</f>
        <v>【流山】鴻池千紗都</v>
      </c>
      <c r="D11555" s="1" t="s">
        <v>60</v>
      </c>
      <c r="E11555" t="str">
        <f>IFERROR(VLOOKUP(D11555,[10]電話端末!$A$2:$E$284,2,FALSE),"不在")</f>
        <v>【東京】林まど佳</v>
      </c>
      <c r="F11555" s="1" t="s">
        <v>60</v>
      </c>
      <c r="G11555" t="str">
        <f>IFERROR(VLOOKUP(F11555,[10]電話端末!$A$2:$D$284,2,FALSE),"不在")</f>
        <v>【東京】林まど佳</v>
      </c>
      <c r="H11555" s="4">
        <v>26</v>
      </c>
      <c r="I11555" s="4">
        <v>21</v>
      </c>
      <c r="K11555">
        <v>2.5103000255168098E+19</v>
      </c>
    </row>
    <row r="11556" spans="1:11" x14ac:dyDescent="0.45">
      <c r="A11556" s="3">
        <v>45960.49019675926</v>
      </c>
      <c r="B11556" s="1" t="s">
        <v>29</v>
      </c>
      <c r="C11556" t="str">
        <f>IFERROR(VLOOKUP(B11556,[10]電話端末!$A$2:$E$284,2,FALSE),"不在")</f>
        <v>【本社EC】大城明日香</v>
      </c>
      <c r="D11556" s="1" t="s">
        <v>169</v>
      </c>
      <c r="E11556" t="str">
        <f>IFERROR(VLOOKUP(D11556,[10]電話端末!$A$2:$E$284,2,FALSE),"不在")</f>
        <v>【本社EC】猶貞彩</v>
      </c>
      <c r="F11556" s="1" t="s">
        <v>169</v>
      </c>
      <c r="G11556" t="str">
        <f>IFERROR(VLOOKUP(F11556,[10]電話端末!$A$2:$D$284,2,FALSE),"不在")</f>
        <v>【本社EC】猶貞彩</v>
      </c>
      <c r="H11556" s="4">
        <v>219</v>
      </c>
      <c r="I11556" s="4">
        <v>212</v>
      </c>
      <c r="K11556">
        <v>2.51030002544681E+19</v>
      </c>
    </row>
    <row r="11557" spans="1:11" x14ac:dyDescent="0.45">
      <c r="A11557" s="3">
        <v>45960.488680555558</v>
      </c>
      <c r="B11557" s="1" t="s">
        <v>64</v>
      </c>
      <c r="C11557" t="str">
        <f>IFERROR(VLOOKUP(B11557,[10]電話端末!$A$2:$E$284,2,FALSE),"不在")</f>
        <v>【MF大阪】渡邉莉乃</v>
      </c>
      <c r="D11557" s="1" t="s">
        <v>154</v>
      </c>
      <c r="E11557" t="str">
        <f>IFERROR(VLOOKUP(D11557,[10]電話端末!$A$2:$E$284,2,FALSE),"不在")</f>
        <v>【横浜】中山満里奈</v>
      </c>
      <c r="F11557" s="1" t="s">
        <v>154</v>
      </c>
      <c r="G11557" t="str">
        <f>IFERROR(VLOOKUP(F11557,[10]電話端末!$A$2:$D$284,2,FALSE),"不在")</f>
        <v>【横浜】中山満里奈</v>
      </c>
      <c r="H11557" s="4">
        <v>50</v>
      </c>
      <c r="I11557" s="4">
        <v>45</v>
      </c>
      <c r="K11557">
        <v>2.51030002513681E+19</v>
      </c>
    </row>
    <row r="11558" spans="1:11" x14ac:dyDescent="0.45">
      <c r="A11558" s="3">
        <v>45960.487905092596</v>
      </c>
      <c r="B11558" s="1" t="s">
        <v>44</v>
      </c>
      <c r="C11558" t="str">
        <f>IFERROR(VLOOKUP(B11558,[10]電話端末!$A$2:$E$284,2,FALSE),"不在")</f>
        <v>【福岡】奥薗美和</v>
      </c>
      <c r="D11558" s="1" t="s">
        <v>39</v>
      </c>
      <c r="E11558" t="str">
        <f>IFERROR(VLOOKUP(D11558,[10]電話端末!$A$2:$E$284,2,FALSE),"不在")</f>
        <v>【福岡】松尾明日香</v>
      </c>
      <c r="F11558" s="1" t="s">
        <v>39</v>
      </c>
      <c r="G11558" t="str">
        <f>IFERROR(VLOOKUP(F11558,[10]電話端末!$A$2:$D$284,2,FALSE),"不在")</f>
        <v>【福岡】松尾明日香</v>
      </c>
      <c r="H11558" s="4">
        <v>58</v>
      </c>
      <c r="I11558" s="4">
        <v>57</v>
      </c>
      <c r="K11558">
        <v>2.5103000250168099E+19</v>
      </c>
    </row>
    <row r="11559" spans="1:11" x14ac:dyDescent="0.45">
      <c r="A11559" s="3">
        <v>45960.486261574071</v>
      </c>
      <c r="B11559" s="1" t="s">
        <v>112</v>
      </c>
      <c r="C11559" t="str">
        <f>IFERROR(VLOOKUP(B11559,[10]電話端末!$A$2:$E$284,2,FALSE),"不在")</f>
        <v>【岡山】河原由布子</v>
      </c>
      <c r="D11559" s="1" t="s">
        <v>138</v>
      </c>
      <c r="E11559" t="str">
        <f>IFERROR(VLOOKUP(D11559,[10]電話端末!$A$2:$E$284,2,FALSE),"不在")</f>
        <v>【仙台】着信グループ</v>
      </c>
      <c r="F11559" s="1" t="s">
        <v>85</v>
      </c>
      <c r="G11559" t="str">
        <f>IFERROR(VLOOKUP(F11559,[10]電話端末!$A$2:$D$284,2,FALSE),"不在")</f>
        <v>【仙台】齋藤詩織</v>
      </c>
      <c r="H11559" s="4">
        <v>76</v>
      </c>
      <c r="I11559" s="4">
        <v>73</v>
      </c>
      <c r="K11559">
        <v>2.5103000246268101E+19</v>
      </c>
    </row>
    <row r="11560" spans="1:11" x14ac:dyDescent="0.45">
      <c r="A11560" s="3">
        <v>45960.485925925925</v>
      </c>
      <c r="B11560" s="1" t="s">
        <v>84</v>
      </c>
      <c r="C11560" t="str">
        <f>IFERROR(VLOOKUP(B11560,[10]電話端末!$A$2:$E$284,2,FALSE),"不在")</f>
        <v>【仙台】阿部かおり</v>
      </c>
      <c r="D11560" s="1" t="s">
        <v>27</v>
      </c>
      <c r="E11560" t="str">
        <f>IFERROR(VLOOKUP(D11560,[10]電話端末!$A$2:$E$284,2,FALSE),"不在")</f>
        <v>【本社在庫物流課】黒田靖広</v>
      </c>
      <c r="F11560" s="1" t="s">
        <v>27</v>
      </c>
      <c r="G11560" t="str">
        <f>IFERROR(VLOOKUP(F11560,[10]電話端末!$A$2:$D$284,2,FALSE),"不在")</f>
        <v>【本社在庫物流課】黒田靖広</v>
      </c>
      <c r="H11560" s="4">
        <v>96</v>
      </c>
      <c r="I11560" s="4">
        <v>94</v>
      </c>
      <c r="K11560">
        <v>2.5103000245168099E+19</v>
      </c>
    </row>
    <row r="11561" spans="1:11" x14ac:dyDescent="0.45">
      <c r="A11561" s="3">
        <v>45960.485717592594</v>
      </c>
      <c r="B11561" s="1" t="s">
        <v>112</v>
      </c>
      <c r="C11561" t="str">
        <f>IFERROR(VLOOKUP(B11561,[10]電話端末!$A$2:$E$284,2,FALSE),"不在")</f>
        <v>【岡山】河原由布子</v>
      </c>
      <c r="D11561" s="1" t="s">
        <v>31</v>
      </c>
      <c r="E11561" t="str">
        <f>IFERROR(VLOOKUP(D11561,[10]電話端末!$A$2:$E$284,2,FALSE),"不在")</f>
        <v>【千葉】着信グループ</v>
      </c>
      <c r="F11561" s="1" t="s">
        <v>37</v>
      </c>
      <c r="G11561" t="str">
        <f>IFERROR(VLOOKUP(F11561,[10]電話端末!$A$2:$D$284,2,FALSE),"不在")</f>
        <v>【千葉】小島佳菜</v>
      </c>
      <c r="H11561" s="4">
        <v>44</v>
      </c>
      <c r="I11561" s="4">
        <v>41</v>
      </c>
      <c r="K11561">
        <v>2.5103000244668101E+19</v>
      </c>
    </row>
    <row r="11562" spans="1:11" x14ac:dyDescent="0.45">
      <c r="A11562" s="3">
        <v>45960.485393518517</v>
      </c>
      <c r="B11562" s="1" t="s">
        <v>64</v>
      </c>
      <c r="C11562" t="str">
        <f>IFERROR(VLOOKUP(B11562,[10]電話端末!$A$2:$E$284,2,FALSE),"不在")</f>
        <v>【MF大阪】渡邉莉乃</v>
      </c>
      <c r="D11562" s="1" t="s">
        <v>62</v>
      </c>
      <c r="E11562" t="str">
        <f>IFERROR(VLOOKUP(D11562,[10]電話端末!$A$2:$E$284,2,FALSE),"不在")</f>
        <v>【横浜】着信グループ</v>
      </c>
      <c r="F11562" s="1" t="s">
        <v>154</v>
      </c>
      <c r="G11562" t="str">
        <f>IFERROR(VLOOKUP(F11562,[10]電話端末!$A$2:$D$284,2,FALSE),"不在")</f>
        <v>【横浜】中山満里奈</v>
      </c>
      <c r="H11562" s="4">
        <v>118</v>
      </c>
      <c r="I11562" s="4">
        <v>114</v>
      </c>
      <c r="K11562">
        <v>2.51030002434681E+19</v>
      </c>
    </row>
    <row r="11563" spans="1:11" x14ac:dyDescent="0.45">
      <c r="A11563" s="3">
        <v>45960.485219907408</v>
      </c>
      <c r="B11563" s="1" t="s">
        <v>22</v>
      </c>
      <c r="C11563" t="str">
        <f>IFERROR(VLOOKUP(B11563,[10]電話端末!$A$2:$E$284,2,FALSE),"不在")</f>
        <v>【東京】西垣彩</v>
      </c>
      <c r="D11563" s="1" t="s">
        <v>125</v>
      </c>
      <c r="E11563" t="str">
        <f>IFERROR(VLOOKUP(D11563,[10]電話端末!$A$2:$E$284,2,FALSE),"不在")</f>
        <v>【横浜】山﨑啓右</v>
      </c>
      <c r="F11563" s="1" t="s">
        <v>125</v>
      </c>
      <c r="G11563" t="str">
        <f>IFERROR(VLOOKUP(F11563,[10]電話端末!$A$2:$D$284,2,FALSE),"不在")</f>
        <v>【横浜】山﨑啓右</v>
      </c>
      <c r="H11563" s="4">
        <v>36</v>
      </c>
      <c r="I11563" s="4">
        <v>34</v>
      </c>
      <c r="K11563">
        <v>2.51030002432681E+19</v>
      </c>
    </row>
    <row r="11564" spans="1:11" x14ac:dyDescent="0.45">
      <c r="A11564" s="3">
        <v>45960.485069444447</v>
      </c>
      <c r="B11564" s="1" t="s">
        <v>27</v>
      </c>
      <c r="C11564" t="str">
        <f>IFERROR(VLOOKUP(B11564,[10]電話端末!$A$2:$E$284,2,FALSE),"不在")</f>
        <v>【本社在庫物流課】黒田靖広</v>
      </c>
      <c r="D11564" s="1" t="s">
        <v>50</v>
      </c>
      <c r="E11564" t="str">
        <f>IFERROR(VLOOKUP(D11564,[10]電話端末!$A$2:$E$284,2,FALSE),"不在")</f>
        <v>【流山】浅沼潤也</v>
      </c>
      <c r="G11564" t="str">
        <f>IFERROR(VLOOKUP(F11564,[10]電話端末!$A$2:$D$284,2,FALSE),"不在")</f>
        <v>不在</v>
      </c>
      <c r="H11564" s="4">
        <v>13</v>
      </c>
      <c r="I11564" s="4">
        <v>0</v>
      </c>
      <c r="K11564">
        <v>2.5103000242868101E+19</v>
      </c>
    </row>
    <row r="11565" spans="1:11" x14ac:dyDescent="0.45">
      <c r="A11565" s="3">
        <v>45960.484872685185</v>
      </c>
      <c r="B11565" s="1" t="s">
        <v>27</v>
      </c>
      <c r="C11565" t="str">
        <f>IFERROR(VLOOKUP(B11565,[10]電話端末!$A$2:$E$284,2,FALSE),"不在")</f>
        <v>【本社在庫物流課】黒田靖広</v>
      </c>
      <c r="D11565" s="1" t="s">
        <v>84</v>
      </c>
      <c r="E11565" t="str">
        <f>IFERROR(VLOOKUP(D11565,[10]電話端末!$A$2:$E$284,2,FALSE),"不在")</f>
        <v>【仙台】阿部かおり</v>
      </c>
      <c r="G11565" t="str">
        <f>IFERROR(VLOOKUP(F11565,[10]電話端末!$A$2:$D$284,2,FALSE),"不在")</f>
        <v>不在</v>
      </c>
      <c r="H11565" s="4">
        <v>11</v>
      </c>
      <c r="I11565" s="4">
        <v>0</v>
      </c>
      <c r="K11565">
        <v>2.5103000242568102E+19</v>
      </c>
    </row>
    <row r="11566" spans="1:11" x14ac:dyDescent="0.45">
      <c r="A11566" s="3">
        <v>45960.484398148146</v>
      </c>
      <c r="B11566" s="1" t="s">
        <v>61</v>
      </c>
      <c r="C11566" t="str">
        <f>IFERROR(VLOOKUP(B11566,[10]電話端末!$A$2:$E$284,2,FALSE),"不在")</f>
        <v>【埼玉】竹内梓</v>
      </c>
      <c r="D11566" s="1" t="s">
        <v>22</v>
      </c>
      <c r="E11566" t="str">
        <f>IFERROR(VLOOKUP(D11566,[10]電話端末!$A$2:$E$284,2,FALSE),"不在")</f>
        <v>【東京】西垣彩</v>
      </c>
      <c r="F11566" s="1" t="s">
        <v>22</v>
      </c>
      <c r="G11566" t="str">
        <f>IFERROR(VLOOKUP(F11566,[10]電話端末!$A$2:$D$284,2,FALSE),"不在")</f>
        <v>【東京】西垣彩</v>
      </c>
      <c r="H11566" s="4">
        <v>53</v>
      </c>
      <c r="I11566" s="4">
        <v>51</v>
      </c>
      <c r="K11566">
        <v>2.51030002418681E+19</v>
      </c>
    </row>
    <row r="11567" spans="1:11" x14ac:dyDescent="0.45">
      <c r="A11567" s="3">
        <v>45960.483668981484</v>
      </c>
      <c r="B11567" s="1" t="s">
        <v>38</v>
      </c>
      <c r="C11567" t="str">
        <f>IFERROR(VLOOKUP(B11567,[10]電話端末!$A$2:$E$284,2,FALSE),"不在")</f>
        <v>【福岡】山崎芹奈</v>
      </c>
      <c r="D11567" s="1" t="s">
        <v>39</v>
      </c>
      <c r="E11567" t="str">
        <f>IFERROR(VLOOKUP(D11567,[10]電話端末!$A$2:$E$284,2,FALSE),"不在")</f>
        <v>【福岡】松尾明日香</v>
      </c>
      <c r="F11567" s="1" t="s">
        <v>39</v>
      </c>
      <c r="G11567" t="str">
        <f>IFERROR(VLOOKUP(F11567,[10]電話端末!$A$2:$D$284,2,FALSE),"不在")</f>
        <v>【福岡】松尾明日香</v>
      </c>
      <c r="H11567" s="4">
        <v>174</v>
      </c>
      <c r="I11567" s="4">
        <v>171</v>
      </c>
      <c r="K11567">
        <v>2.51030002400681E+19</v>
      </c>
    </row>
    <row r="11568" spans="1:11" x14ac:dyDescent="0.45">
      <c r="A11568" s="3">
        <v>45960.482800925929</v>
      </c>
      <c r="B11568" s="1" t="s">
        <v>113</v>
      </c>
      <c r="C11568" t="str">
        <f>IFERROR(VLOOKUP(B11568,[10]電話端末!$A$2:$E$284,2,FALSE),"不在")</f>
        <v>【名古屋】水島奈美</v>
      </c>
      <c r="D11568" s="1" t="s">
        <v>99</v>
      </c>
      <c r="E11568" t="str">
        <f>IFERROR(VLOOKUP(D11568,[10]電話端末!$A$2:$E$284,2,FALSE),"不在")</f>
        <v>【名古屋】玉腰千恵</v>
      </c>
      <c r="F11568" s="1" t="s">
        <v>99</v>
      </c>
      <c r="G11568" t="str">
        <f>IFERROR(VLOOKUP(F11568,[10]電話端末!$A$2:$D$284,2,FALSE),"不在")</f>
        <v>【名古屋】玉腰千恵</v>
      </c>
      <c r="H11568" s="4">
        <v>27</v>
      </c>
      <c r="I11568" s="4">
        <v>26</v>
      </c>
      <c r="K11568">
        <v>2.51030002383681E+19</v>
      </c>
    </row>
    <row r="11569" spans="1:11" x14ac:dyDescent="0.45">
      <c r="A11569" s="3">
        <v>45960.481840277775</v>
      </c>
      <c r="B11569" s="1" t="s">
        <v>116</v>
      </c>
      <c r="C11569" t="str">
        <f>IFERROR(VLOOKUP(B11569,[10]電話端末!$A$2:$E$284,2,FALSE),"不在")</f>
        <v>【MF東京】櫻井美菜</v>
      </c>
      <c r="D11569" s="1" t="s">
        <v>27</v>
      </c>
      <c r="E11569" t="str">
        <f>IFERROR(VLOOKUP(D11569,[10]電話端末!$A$2:$E$284,2,FALSE),"不在")</f>
        <v>【本社在庫物流課】黒田靖広</v>
      </c>
      <c r="F11569" s="1" t="s">
        <v>27</v>
      </c>
      <c r="G11569" t="str">
        <f>IFERROR(VLOOKUP(F11569,[10]電話端末!$A$2:$D$284,2,FALSE),"不在")</f>
        <v>【本社在庫物流課】黒田靖広</v>
      </c>
      <c r="H11569" s="4">
        <v>94</v>
      </c>
      <c r="I11569" s="4">
        <v>91</v>
      </c>
      <c r="K11569">
        <v>2.51030002368681E+19</v>
      </c>
    </row>
    <row r="11570" spans="1:11" x14ac:dyDescent="0.45">
      <c r="A11570" s="3">
        <v>45960.481111111112</v>
      </c>
      <c r="B11570" s="1" t="s">
        <v>116</v>
      </c>
      <c r="C11570" t="str">
        <f>IFERROR(VLOOKUP(B11570,[10]電話端末!$A$2:$E$284,2,FALSE),"不在")</f>
        <v>【MF東京】櫻井美菜</v>
      </c>
      <c r="D11570" s="1" t="s">
        <v>84</v>
      </c>
      <c r="E11570" t="str">
        <f>IFERROR(VLOOKUP(D11570,[10]電話端末!$A$2:$E$284,2,FALSE),"不在")</f>
        <v>【仙台】阿部かおり</v>
      </c>
      <c r="F11570" s="1" t="s">
        <v>84</v>
      </c>
      <c r="G11570" t="str">
        <f>IFERROR(VLOOKUP(F11570,[10]電話端末!$A$2:$D$284,2,FALSE),"不在")</f>
        <v>【仙台】阿部かおり</v>
      </c>
      <c r="H11570" s="4">
        <v>47</v>
      </c>
      <c r="I11570" s="4">
        <v>45</v>
      </c>
      <c r="K11570">
        <v>2.5103000234968101E+19</v>
      </c>
    </row>
    <row r="11571" spans="1:11" x14ac:dyDescent="0.45">
      <c r="A11571" s="3">
        <v>45960.480347222219</v>
      </c>
      <c r="B11571" s="1" t="s">
        <v>34</v>
      </c>
      <c r="C11571" t="str">
        <f>IFERROR(VLOOKUP(B11571,[10]電話端末!$A$2:$E$284,2,FALSE),"不在")</f>
        <v>【埼玉】細田昌子</v>
      </c>
      <c r="D11571" s="1" t="s">
        <v>54</v>
      </c>
      <c r="E11571" t="str">
        <f>IFERROR(VLOOKUP(D11571,[10]電話端末!$A$2:$E$284,2,FALSE),"不在")</f>
        <v>【東京】着信グループ</v>
      </c>
      <c r="F11571" s="1" t="s">
        <v>22</v>
      </c>
      <c r="G11571" t="str">
        <f>IFERROR(VLOOKUP(F11571,[10]電話端末!$A$2:$D$284,2,FALSE),"不在")</f>
        <v>【東京】西垣彩</v>
      </c>
      <c r="H11571" s="4">
        <v>23</v>
      </c>
      <c r="I11571" s="4">
        <v>21</v>
      </c>
      <c r="K11571">
        <v>2.51030002337681E+19</v>
      </c>
    </row>
    <row r="11572" spans="1:11" x14ac:dyDescent="0.45">
      <c r="A11572" s="3">
        <v>45960.480150462965</v>
      </c>
      <c r="B11572" s="1" t="s">
        <v>22</v>
      </c>
      <c r="C11572" t="str">
        <f>IFERROR(VLOOKUP(B11572,[10]電話端末!$A$2:$E$284,2,FALSE),"不在")</f>
        <v>【東京】西垣彩</v>
      </c>
      <c r="D11572" s="1" t="s">
        <v>125</v>
      </c>
      <c r="E11572" t="str">
        <f>IFERROR(VLOOKUP(D11572,[10]電話端末!$A$2:$E$284,2,FALSE),"不在")</f>
        <v>【横浜】山﨑啓右</v>
      </c>
      <c r="G11572" t="str">
        <f>IFERROR(VLOOKUP(F11572,[10]電話端末!$A$2:$D$284,2,FALSE),"不在")</f>
        <v>不在</v>
      </c>
      <c r="H11572" s="4">
        <v>0</v>
      </c>
      <c r="I11572" s="4">
        <v>0</v>
      </c>
      <c r="K11572">
        <v>2.5103000232968102E+19</v>
      </c>
    </row>
    <row r="11573" spans="1:11" x14ac:dyDescent="0.45">
      <c r="A11573" s="3">
        <v>45960.479456018518</v>
      </c>
      <c r="B11573" s="1" t="s">
        <v>105</v>
      </c>
      <c r="C11573" t="str">
        <f>IFERROR(VLOOKUP(B11573,[10]電話端末!$A$2:$E$284,2,FALSE),"不在")</f>
        <v>【埼玉】金子友希</v>
      </c>
      <c r="D11573" s="1" t="s">
        <v>37</v>
      </c>
      <c r="E11573" t="str">
        <f>IFERROR(VLOOKUP(D11573,[10]電話端末!$A$2:$E$284,2,FALSE),"不在")</f>
        <v>【千葉】小島佳菜</v>
      </c>
      <c r="G11573" t="str">
        <f>IFERROR(VLOOKUP(F11573,[10]電話端末!$A$2:$D$284,2,FALSE),"不在")</f>
        <v>不在</v>
      </c>
      <c r="H11573" s="4">
        <v>0</v>
      </c>
      <c r="I11573" s="4">
        <v>0</v>
      </c>
      <c r="K11573">
        <v>2.51030002319681E+19</v>
      </c>
    </row>
    <row r="11574" spans="1:11" x14ac:dyDescent="0.45">
      <c r="A11574" s="3">
        <v>45960.478854166664</v>
      </c>
      <c r="B11574" s="1" t="s">
        <v>129</v>
      </c>
      <c r="C11574" t="str">
        <f>IFERROR(VLOOKUP(B11574,[10]電話端末!$A$2:$E$284,2,FALSE),"不在")</f>
        <v>【本社総務】赤羽恵理</v>
      </c>
      <c r="D11574" s="1" t="s">
        <v>67</v>
      </c>
      <c r="E11574" t="str">
        <f>IFERROR(VLOOKUP(D11574,[10]電話端末!$A$2:$E$284,2,FALSE),"不在")</f>
        <v>【MF大阪】後垣幸恵</v>
      </c>
      <c r="F11574" s="1" t="s">
        <v>67</v>
      </c>
      <c r="G11574" t="str">
        <f>IFERROR(VLOOKUP(F11574,[10]電話端末!$A$2:$D$284,2,FALSE),"不在")</f>
        <v>【MF大阪】後垣幸恵</v>
      </c>
      <c r="H11574" s="4">
        <v>55</v>
      </c>
      <c r="I11574" s="4">
        <v>51</v>
      </c>
      <c r="K11574">
        <v>2.51030002304681E+19</v>
      </c>
    </row>
    <row r="11575" spans="1:11" x14ac:dyDescent="0.45">
      <c r="A11575" s="3">
        <v>45960.477847222224</v>
      </c>
      <c r="B11575" s="1" t="s">
        <v>34</v>
      </c>
      <c r="C11575" t="str">
        <f>IFERROR(VLOOKUP(B11575,[10]電話端末!$A$2:$E$284,2,FALSE),"不在")</f>
        <v>【埼玉】細田昌子</v>
      </c>
      <c r="D11575" s="1" t="s">
        <v>54</v>
      </c>
      <c r="E11575" t="str">
        <f>IFERROR(VLOOKUP(D11575,[10]電話端末!$A$2:$E$284,2,FALSE),"不在")</f>
        <v>【東京】着信グループ</v>
      </c>
      <c r="F11575" s="1" t="s">
        <v>186</v>
      </c>
      <c r="G11575" t="str">
        <f>IFERROR(VLOOKUP(F11575,[10]電話端末!$A$2:$D$284,2,FALSE),"不在")</f>
        <v>【東京】北林友希</v>
      </c>
      <c r="H11575" s="4">
        <v>27</v>
      </c>
      <c r="I11575" s="4">
        <v>25</v>
      </c>
      <c r="K11575">
        <v>2.5103000227768099E+19</v>
      </c>
    </row>
    <row r="11576" spans="1:11" x14ac:dyDescent="0.45">
      <c r="A11576" s="3">
        <v>45960.477071759262</v>
      </c>
      <c r="B11576" s="1" t="s">
        <v>153</v>
      </c>
      <c r="C11576" t="str">
        <f>IFERROR(VLOOKUP(B11576,[10]電話端末!$A$2:$E$284,2,FALSE),"不在")</f>
        <v>【千葉】平野翔大</v>
      </c>
      <c r="D11576" s="1" t="s">
        <v>47</v>
      </c>
      <c r="E11576" t="str">
        <f>IFERROR(VLOOKUP(D11576,[10]電話端末!$A$2:$E$284,2,FALSE),"不在")</f>
        <v>【横浜】舞智江</v>
      </c>
      <c r="F11576" s="1" t="s">
        <v>47</v>
      </c>
      <c r="G11576" t="str">
        <f>IFERROR(VLOOKUP(F11576,[10]電話端末!$A$2:$D$284,2,FALSE),"不在")</f>
        <v>【横浜】舞智江</v>
      </c>
      <c r="H11576" s="4">
        <v>31</v>
      </c>
      <c r="I11576" s="4">
        <v>28</v>
      </c>
      <c r="K11576">
        <v>2.5103000226468098E+19</v>
      </c>
    </row>
    <row r="11577" spans="1:11" x14ac:dyDescent="0.45">
      <c r="A11577" s="3">
        <v>45960.477002314816</v>
      </c>
      <c r="B11577" s="1" t="s">
        <v>210</v>
      </c>
      <c r="C11577" t="str">
        <f>IFERROR(VLOOKUP(B11577,[10]電話端末!$A$2:$E$284,2,FALSE),"不在")</f>
        <v>【滋賀】松井治美</v>
      </c>
      <c r="D11577" s="1" t="s">
        <v>37</v>
      </c>
      <c r="E11577" t="str">
        <f>IFERROR(VLOOKUP(D11577,[10]電話端末!$A$2:$E$284,2,FALSE),"不在")</f>
        <v>【千葉】小島佳菜</v>
      </c>
      <c r="F11577" s="1" t="s">
        <v>37</v>
      </c>
      <c r="G11577" t="str">
        <f>IFERROR(VLOOKUP(F11577,[10]電話端末!$A$2:$D$284,2,FALSE),"不在")</f>
        <v>【千葉】小島佳菜</v>
      </c>
      <c r="H11577" s="4">
        <v>118</v>
      </c>
      <c r="I11577" s="4">
        <v>115</v>
      </c>
      <c r="K11577">
        <v>2.5103000226168099E+19</v>
      </c>
    </row>
    <row r="11578" spans="1:11" x14ac:dyDescent="0.45">
      <c r="A11578" s="3">
        <v>45960.47550925926</v>
      </c>
      <c r="B11578" s="1" t="s">
        <v>129</v>
      </c>
      <c r="C11578" t="str">
        <f>IFERROR(VLOOKUP(B11578,[10]電話端末!$A$2:$E$284,2,FALSE),"不在")</f>
        <v>【本社総務】赤羽恵理</v>
      </c>
      <c r="D11578" s="1" t="s">
        <v>67</v>
      </c>
      <c r="E11578" t="str">
        <f>IFERROR(VLOOKUP(D11578,[10]電話端末!$A$2:$E$284,2,FALSE),"不在")</f>
        <v>【MF大阪】後垣幸恵</v>
      </c>
      <c r="F11578" s="1" t="s">
        <v>67</v>
      </c>
      <c r="G11578" t="str">
        <f>IFERROR(VLOOKUP(F11578,[10]電話端末!$A$2:$D$284,2,FALSE),"不在")</f>
        <v>【MF大阪】後垣幸恵</v>
      </c>
      <c r="H11578" s="4">
        <v>90</v>
      </c>
      <c r="I11578" s="4">
        <v>87</v>
      </c>
      <c r="K11578">
        <v>2.5103000222968099E+19</v>
      </c>
    </row>
    <row r="11579" spans="1:11" x14ac:dyDescent="0.45">
      <c r="A11579" s="3">
        <v>45960.474849537037</v>
      </c>
      <c r="B11579" s="1" t="s">
        <v>84</v>
      </c>
      <c r="C11579" t="str">
        <f>IFERROR(VLOOKUP(B11579,[10]電話端末!$A$2:$E$284,2,FALSE),"不在")</f>
        <v>【仙台】阿部かおり</v>
      </c>
      <c r="D11579" s="1" t="s">
        <v>83</v>
      </c>
      <c r="E11579" t="str">
        <f>IFERROR(VLOOKUP(D11579,[10]電話端末!$A$2:$E$284,2,FALSE),"不在")</f>
        <v>【札幌】舘合庸介</v>
      </c>
      <c r="G11579" t="str">
        <f>IFERROR(VLOOKUP(F11579,[10]電話端末!$A$2:$D$284,2,FALSE),"不在")</f>
        <v>不在</v>
      </c>
      <c r="H11579" s="4">
        <v>13</v>
      </c>
      <c r="I11579" s="4">
        <v>0</v>
      </c>
      <c r="K11579">
        <v>2.5103000221868102E+19</v>
      </c>
    </row>
    <row r="11580" spans="1:11" x14ac:dyDescent="0.45">
      <c r="A11580" s="3">
        <v>45960.473761574074</v>
      </c>
      <c r="B11580" s="1" t="s">
        <v>103</v>
      </c>
      <c r="C11580" t="str">
        <f>IFERROR(VLOOKUP(B11580,[10]電話端末!$A$2:$E$284,2,FALSE),"不在")</f>
        <v>【岡山】北添恵</v>
      </c>
      <c r="D11580" s="1" t="s">
        <v>29</v>
      </c>
      <c r="E11580" t="str">
        <f>IFERROR(VLOOKUP(D11580,[10]電話端末!$A$2:$E$284,2,FALSE),"不在")</f>
        <v>【本社EC】大城明日香</v>
      </c>
      <c r="F11580" s="1" t="s">
        <v>29</v>
      </c>
      <c r="G11580" t="str">
        <f>IFERROR(VLOOKUP(F11580,[10]電話端末!$A$2:$D$284,2,FALSE),"不在")</f>
        <v>【本社EC】大城明日香</v>
      </c>
      <c r="H11580" s="4">
        <v>26</v>
      </c>
      <c r="I11580" s="4">
        <v>23</v>
      </c>
      <c r="K11580">
        <v>2.5103000219868099E+19</v>
      </c>
    </row>
    <row r="11581" spans="1:11" x14ac:dyDescent="0.45">
      <c r="A11581" s="3">
        <v>45960.471365740741</v>
      </c>
      <c r="B11581" s="1" t="s">
        <v>216</v>
      </c>
      <c r="C11581" t="str">
        <f>IFERROR(VLOOKUP(B11581,[10]電話端末!$A$2:$E$284,2,FALSE),"不在")</f>
        <v>【埼玉】矢島静音</v>
      </c>
      <c r="D11581" s="1" t="s">
        <v>54</v>
      </c>
      <c r="E11581" t="str">
        <f>IFERROR(VLOOKUP(D11581,[10]電話端末!$A$2:$E$284,2,FALSE),"不在")</f>
        <v>【東京】着信グループ</v>
      </c>
      <c r="F11581" s="1" t="s">
        <v>58</v>
      </c>
      <c r="G11581" t="str">
        <f>IFERROR(VLOOKUP(F11581,[10]電話端末!$A$2:$D$284,2,FALSE),"不在")</f>
        <v>【東京】佐々木美咲</v>
      </c>
      <c r="H11581" s="4">
        <v>56</v>
      </c>
      <c r="I11581" s="4">
        <v>55</v>
      </c>
      <c r="K11581">
        <v>2.5103000216968102E+19</v>
      </c>
    </row>
    <row r="11582" spans="1:11" x14ac:dyDescent="0.45">
      <c r="A11582" s="3">
        <v>45960.469652777778</v>
      </c>
      <c r="B11582" s="1" t="s">
        <v>34</v>
      </c>
      <c r="C11582" t="str">
        <f>IFERROR(VLOOKUP(B11582,[10]電話端末!$A$2:$E$284,2,FALSE),"不在")</f>
        <v>【埼玉】細田昌子</v>
      </c>
      <c r="D11582" s="1" t="s">
        <v>70</v>
      </c>
      <c r="E11582" t="str">
        <f>IFERROR(VLOOKUP(D11582,[10]電話端末!$A$2:$E$284,2,FALSE),"不在")</f>
        <v>【名古屋】着信グループ</v>
      </c>
      <c r="F11582" s="1" t="s">
        <v>28</v>
      </c>
      <c r="G11582" t="str">
        <f>IFERROR(VLOOKUP(F11582,[10]電話端末!$A$2:$D$284,2,FALSE),"不在")</f>
        <v>【名古屋】大渕温子</v>
      </c>
      <c r="H11582" s="4">
        <v>27</v>
      </c>
      <c r="I11582" s="4">
        <v>25</v>
      </c>
      <c r="K11582">
        <v>2.51030002127681E+19</v>
      </c>
    </row>
    <row r="11583" spans="1:11" x14ac:dyDescent="0.45">
      <c r="A11583" s="3">
        <v>45960.46947916667</v>
      </c>
      <c r="B11583" s="1" t="s">
        <v>91</v>
      </c>
      <c r="C11583" t="str">
        <f>IFERROR(VLOOKUP(B11583,[10]電話端末!$A$2:$E$284,2,FALSE),"不在")</f>
        <v>【MF大阪】上甲なつみ</v>
      </c>
      <c r="D11583" s="1" t="s">
        <v>111</v>
      </c>
      <c r="E11583" t="str">
        <f>IFERROR(VLOOKUP(D11583,[10]電話端末!$A$2:$E$284,2,FALSE),"不在")</f>
        <v>【岡山】着信グループ</v>
      </c>
      <c r="F11583" s="1" t="s">
        <v>112</v>
      </c>
      <c r="G11583" t="str">
        <f>IFERROR(VLOOKUP(F11583,[10]電話端末!$A$2:$D$284,2,FALSE),"不在")</f>
        <v>【岡山】河原由布子</v>
      </c>
      <c r="H11583" s="4">
        <v>105</v>
      </c>
      <c r="I11583" s="4">
        <v>95</v>
      </c>
      <c r="K11583">
        <v>2.5103000212368101E+19</v>
      </c>
    </row>
    <row r="11584" spans="1:11" x14ac:dyDescent="0.45">
      <c r="A11584" s="3">
        <v>45960.467210648145</v>
      </c>
      <c r="B11584" s="1" t="s">
        <v>125</v>
      </c>
      <c r="C11584" t="str">
        <f>IFERROR(VLOOKUP(B11584,[10]電話端末!$A$2:$E$284,2,FALSE),"不在")</f>
        <v>【横浜】山﨑啓右</v>
      </c>
      <c r="D11584" s="1" t="s">
        <v>22</v>
      </c>
      <c r="E11584" t="str">
        <f>IFERROR(VLOOKUP(D11584,[10]電話端末!$A$2:$E$284,2,FALSE),"不在")</f>
        <v>【東京】西垣彩</v>
      </c>
      <c r="F11584" s="1" t="s">
        <v>22</v>
      </c>
      <c r="G11584" t="str">
        <f>IFERROR(VLOOKUP(F11584,[10]電話端末!$A$2:$D$284,2,FALSE),"不在")</f>
        <v>【東京】西垣彩</v>
      </c>
      <c r="H11584" s="4">
        <v>46</v>
      </c>
      <c r="I11584" s="4">
        <v>44</v>
      </c>
      <c r="K11584">
        <v>2.5103000208668099E+19</v>
      </c>
    </row>
    <row r="11585" spans="1:11" x14ac:dyDescent="0.45">
      <c r="A11585" s="3">
        <v>45960.463622685187</v>
      </c>
      <c r="B11585" s="1" t="s">
        <v>32</v>
      </c>
      <c r="C11585" t="str">
        <f>IFERROR(VLOOKUP(B11585,[10]電話端末!$A$2:$E$284,2,FALSE),"不在")</f>
        <v>【千葉】遠藤和行</v>
      </c>
      <c r="D11585" s="1" t="s">
        <v>37</v>
      </c>
      <c r="E11585" t="str">
        <f>IFERROR(VLOOKUP(D11585,[10]電話端末!$A$2:$E$284,2,FALSE),"不在")</f>
        <v>【千葉】小島佳菜</v>
      </c>
      <c r="F11585" s="1" t="s">
        <v>37</v>
      </c>
      <c r="G11585" t="str">
        <f>IFERROR(VLOOKUP(F11585,[10]電話端末!$A$2:$D$284,2,FALSE),"不在")</f>
        <v>【千葉】小島佳菜</v>
      </c>
      <c r="H11585" s="4">
        <v>110</v>
      </c>
      <c r="I11585" s="4">
        <v>109</v>
      </c>
      <c r="K11585">
        <v>2.51030002032681E+19</v>
      </c>
    </row>
    <row r="11586" spans="1:11" x14ac:dyDescent="0.45">
      <c r="A11586" s="3">
        <v>45960.462256944447</v>
      </c>
      <c r="B11586" s="1" t="s">
        <v>38</v>
      </c>
      <c r="C11586" t="str">
        <f>IFERROR(VLOOKUP(B11586,[10]電話端末!$A$2:$E$284,2,FALSE),"不在")</f>
        <v>【福岡】山崎芹奈</v>
      </c>
      <c r="D11586" s="1" t="s">
        <v>62</v>
      </c>
      <c r="E11586" t="str">
        <f>IFERROR(VLOOKUP(D11586,[10]電話端末!$A$2:$E$284,2,FALSE),"不在")</f>
        <v>【横浜】着信グループ</v>
      </c>
      <c r="F11586" s="1" t="s">
        <v>30</v>
      </c>
      <c r="G11586" t="str">
        <f>IFERROR(VLOOKUP(F11586,[10]電話端末!$A$2:$D$284,2,FALSE),"不在")</f>
        <v>【横浜】吉田玲</v>
      </c>
      <c r="H11586" s="4">
        <v>32</v>
      </c>
      <c r="I11586" s="4">
        <v>29</v>
      </c>
      <c r="K11586">
        <v>2.51030002002681E+19</v>
      </c>
    </row>
    <row r="11587" spans="1:11" x14ac:dyDescent="0.45">
      <c r="A11587" s="3">
        <v>45960.462106481478</v>
      </c>
      <c r="B11587" s="1" t="s">
        <v>83</v>
      </c>
      <c r="C11587" t="str">
        <f>IFERROR(VLOOKUP(B11587,[10]電話端末!$A$2:$E$284,2,FALSE),"不在")</f>
        <v>【札幌】舘合庸介</v>
      </c>
      <c r="D11587" s="1" t="s">
        <v>84</v>
      </c>
      <c r="E11587" t="str">
        <f>IFERROR(VLOOKUP(D11587,[10]電話端末!$A$2:$E$284,2,FALSE),"不在")</f>
        <v>【仙台】阿部かおり</v>
      </c>
      <c r="F11587" s="1" t="s">
        <v>84</v>
      </c>
      <c r="G11587" t="str">
        <f>IFERROR(VLOOKUP(F11587,[10]電話端末!$A$2:$D$284,2,FALSE),"不在")</f>
        <v>【仙台】阿部かおり</v>
      </c>
      <c r="H11587" s="4">
        <v>19</v>
      </c>
      <c r="I11587" s="4">
        <v>16</v>
      </c>
      <c r="K11587">
        <v>2.51030002001681E+19</v>
      </c>
    </row>
    <row r="11588" spans="1:11" x14ac:dyDescent="0.45">
      <c r="A11588" s="3">
        <v>45960.460648148146</v>
      </c>
      <c r="B11588" s="1" t="s">
        <v>44</v>
      </c>
      <c r="C11588" t="str">
        <f>IFERROR(VLOOKUP(B11588,[10]電話端末!$A$2:$E$284,2,FALSE),"不在")</f>
        <v>【福岡】奥薗美和</v>
      </c>
      <c r="D11588" s="1" t="s">
        <v>38</v>
      </c>
      <c r="E11588" t="str">
        <f>IFERROR(VLOOKUP(D11588,[10]電話端末!$A$2:$E$284,2,FALSE),"不在")</f>
        <v>【福岡】山崎芹奈</v>
      </c>
      <c r="F11588" s="1" t="s">
        <v>38</v>
      </c>
      <c r="G11588" t="str">
        <f>IFERROR(VLOOKUP(F11588,[10]電話端末!$A$2:$D$284,2,FALSE),"不在")</f>
        <v>【福岡】山崎芹奈</v>
      </c>
      <c r="H11588" s="4">
        <v>35</v>
      </c>
      <c r="I11588" s="4">
        <v>34</v>
      </c>
      <c r="K11588">
        <v>2.5103000197668098E+19</v>
      </c>
    </row>
    <row r="11589" spans="1:11" x14ac:dyDescent="0.45">
      <c r="A11589" s="3">
        <v>45960.460555555554</v>
      </c>
      <c r="B11589" s="1" t="s">
        <v>113</v>
      </c>
      <c r="C11589" t="str">
        <f>IFERROR(VLOOKUP(B11589,[10]電話端末!$A$2:$E$284,2,FALSE),"不在")</f>
        <v>【名古屋】水島奈美</v>
      </c>
      <c r="D11589" s="1" t="s">
        <v>99</v>
      </c>
      <c r="E11589" t="str">
        <f>IFERROR(VLOOKUP(D11589,[10]電話端末!$A$2:$E$284,2,FALSE),"不在")</f>
        <v>【名古屋】玉腰千恵</v>
      </c>
      <c r="F11589" s="1" t="s">
        <v>99</v>
      </c>
      <c r="G11589" t="str">
        <f>IFERROR(VLOOKUP(F11589,[10]電話端末!$A$2:$D$284,2,FALSE),"不在")</f>
        <v>【名古屋】玉腰千恵</v>
      </c>
      <c r="H11589" s="4">
        <v>103</v>
      </c>
      <c r="I11589" s="4">
        <v>102</v>
      </c>
      <c r="K11589">
        <v>2.5103000197468099E+19</v>
      </c>
    </row>
    <row r="11590" spans="1:11" x14ac:dyDescent="0.45">
      <c r="A11590" s="3">
        <v>45960.459861111114</v>
      </c>
      <c r="B11590" s="1" t="s">
        <v>96</v>
      </c>
      <c r="C11590" t="str">
        <f>IFERROR(VLOOKUP(B11590,[10]電話端末!$A$2:$E$284,2,FALSE),"不在")</f>
        <v>【MF大阪】澤近美里</v>
      </c>
      <c r="D11590" s="1" t="s">
        <v>41</v>
      </c>
      <c r="E11590" t="str">
        <f>IFERROR(VLOOKUP(D11590,[10]電話端末!$A$2:$E$284,2,FALSE),"不在")</f>
        <v>【大阪】松下愛</v>
      </c>
      <c r="F11590" s="1" t="s">
        <v>41</v>
      </c>
      <c r="G11590" t="str">
        <f>IFERROR(VLOOKUP(F11590,[10]電話端末!$A$2:$D$284,2,FALSE),"不在")</f>
        <v>【大阪】松下愛</v>
      </c>
      <c r="H11590" s="4">
        <v>55</v>
      </c>
      <c r="I11590" s="4">
        <v>53</v>
      </c>
      <c r="K11590">
        <v>2.5103000196068098E+19</v>
      </c>
    </row>
    <row r="11591" spans="1:11" x14ac:dyDescent="0.45">
      <c r="A11591" s="3">
        <v>45960.458958333336</v>
      </c>
      <c r="B11591" s="1" t="s">
        <v>38</v>
      </c>
      <c r="C11591" t="str">
        <f>IFERROR(VLOOKUP(B11591,[10]電話端末!$A$2:$E$284,2,FALSE),"不在")</f>
        <v>【福岡】山崎芹奈</v>
      </c>
      <c r="D11591" s="1" t="s">
        <v>41</v>
      </c>
      <c r="E11591" t="str">
        <f>IFERROR(VLOOKUP(D11591,[10]電話端末!$A$2:$E$284,2,FALSE),"不在")</f>
        <v>【大阪】松下愛</v>
      </c>
      <c r="F11591" s="1" t="s">
        <v>41</v>
      </c>
      <c r="G11591" t="str">
        <f>IFERROR(VLOOKUP(F11591,[10]電話端末!$A$2:$D$284,2,FALSE),"不在")</f>
        <v>【大阪】松下愛</v>
      </c>
      <c r="H11591" s="4">
        <v>32</v>
      </c>
      <c r="I11591" s="4">
        <v>28</v>
      </c>
      <c r="K11591">
        <v>2.5103000194368098E+19</v>
      </c>
    </row>
    <row r="11592" spans="1:11" x14ac:dyDescent="0.45">
      <c r="A11592" s="3">
        <v>45960.458657407406</v>
      </c>
      <c r="B11592" s="1" t="s">
        <v>34</v>
      </c>
      <c r="C11592" t="str">
        <f>IFERROR(VLOOKUP(B11592,[10]電話端末!$A$2:$E$284,2,FALSE),"不在")</f>
        <v>【埼玉】細田昌子</v>
      </c>
      <c r="D11592" s="1" t="s">
        <v>57</v>
      </c>
      <c r="E11592" t="str">
        <f>IFERROR(VLOOKUP(D11592,[10]電話端末!$A$2:$E$284,2,FALSE),"不在")</f>
        <v>【本社総務】吉田亜依</v>
      </c>
      <c r="F11592" s="1" t="s">
        <v>57</v>
      </c>
      <c r="G11592" t="str">
        <f>IFERROR(VLOOKUP(F11592,[10]電話端末!$A$2:$D$284,2,FALSE),"不在")</f>
        <v>【本社総務】吉田亜依</v>
      </c>
      <c r="H11592" s="4">
        <v>62</v>
      </c>
      <c r="I11592" s="4">
        <v>59</v>
      </c>
      <c r="K11592">
        <v>2.51030001935681E+19</v>
      </c>
    </row>
    <row r="11593" spans="1:11" x14ac:dyDescent="0.45">
      <c r="A11593" s="3">
        <v>45960.458182870374</v>
      </c>
      <c r="B11593" s="1" t="s">
        <v>34</v>
      </c>
      <c r="C11593" t="str">
        <f>IFERROR(VLOOKUP(B11593,[10]電話端末!$A$2:$E$284,2,FALSE),"不在")</f>
        <v>【埼玉】細田昌子</v>
      </c>
      <c r="D11593" s="1" t="s">
        <v>129</v>
      </c>
      <c r="E11593" t="str">
        <f>IFERROR(VLOOKUP(D11593,[10]電話端末!$A$2:$E$284,2,FALSE),"不在")</f>
        <v>【本社総務】赤羽恵理</v>
      </c>
      <c r="G11593" t="str">
        <f>IFERROR(VLOOKUP(F11593,[10]電話端末!$A$2:$D$284,2,FALSE),"不在")</f>
        <v>不在</v>
      </c>
      <c r="H11593" s="4">
        <v>15</v>
      </c>
      <c r="I11593" s="4">
        <v>0</v>
      </c>
      <c r="K11593">
        <v>2.5103000192768098E+19</v>
      </c>
    </row>
    <row r="11594" spans="1:11" x14ac:dyDescent="0.45">
      <c r="A11594" s="3">
        <v>45960.457812499997</v>
      </c>
      <c r="B11594" s="1" t="s">
        <v>27</v>
      </c>
      <c r="C11594" t="str">
        <f>IFERROR(VLOOKUP(B11594,[10]電話端末!$A$2:$E$284,2,FALSE),"不在")</f>
        <v>【本社在庫物流課】黒田靖広</v>
      </c>
      <c r="D11594" s="1" t="s">
        <v>164</v>
      </c>
      <c r="E11594" t="str">
        <f>IFERROR(VLOOKUP(D11594,[10]電話端末!$A$2:$E$284,2,FALSE),"不在")</f>
        <v>【流山】蒲原健吾</v>
      </c>
      <c r="F11594" s="1" t="s">
        <v>164</v>
      </c>
      <c r="G11594" t="str">
        <f>IFERROR(VLOOKUP(F11594,[10]電話端末!$A$2:$D$284,2,FALSE),"不在")</f>
        <v>【流山】蒲原健吾</v>
      </c>
      <c r="H11594" s="4">
        <v>155</v>
      </c>
      <c r="I11594" s="4">
        <v>152</v>
      </c>
      <c r="K11594">
        <v>2.5103000191868101E+19</v>
      </c>
    </row>
    <row r="11595" spans="1:11" x14ac:dyDescent="0.45">
      <c r="A11595" s="3">
        <v>45960.456979166665</v>
      </c>
      <c r="B11595" s="1" t="s">
        <v>83</v>
      </c>
      <c r="C11595" t="str">
        <f>IFERROR(VLOOKUP(B11595,[10]電話端末!$A$2:$E$284,2,FALSE),"不在")</f>
        <v>【札幌】舘合庸介</v>
      </c>
      <c r="D11595" s="1" t="s">
        <v>84</v>
      </c>
      <c r="E11595" t="str">
        <f>IFERROR(VLOOKUP(D11595,[10]電話端末!$A$2:$E$284,2,FALSE),"不在")</f>
        <v>【仙台】阿部かおり</v>
      </c>
      <c r="G11595" t="str">
        <f>IFERROR(VLOOKUP(F11595,[10]電話端末!$A$2:$D$284,2,FALSE),"不在")</f>
        <v>不在</v>
      </c>
      <c r="H11595" s="4">
        <v>10</v>
      </c>
      <c r="I11595" s="4">
        <v>0</v>
      </c>
      <c r="K11595">
        <v>2.5103000191168098E+19</v>
      </c>
    </row>
    <row r="11596" spans="1:11" x14ac:dyDescent="0.45">
      <c r="A11596" s="3">
        <v>45960.454641203702</v>
      </c>
      <c r="B11596" s="1" t="s">
        <v>169</v>
      </c>
      <c r="C11596" t="str">
        <f>IFERROR(VLOOKUP(B11596,[10]電話端末!$A$2:$E$284,2,FALSE),"不在")</f>
        <v>【本社EC】猶貞彩</v>
      </c>
      <c r="D11596" s="1" t="s">
        <v>177</v>
      </c>
      <c r="E11596" t="str">
        <f>IFERROR(VLOOKUP(D11596,[10]電話端末!$A$2:$E$284,2,FALSE),"不在")</f>
        <v>【MF大阪】大村達也</v>
      </c>
      <c r="F11596" s="1" t="s">
        <v>177</v>
      </c>
      <c r="G11596" t="str">
        <f>IFERROR(VLOOKUP(F11596,[10]電話端末!$A$2:$D$284,2,FALSE),"不在")</f>
        <v>【MF大阪】大村達也</v>
      </c>
      <c r="H11596" s="4">
        <v>76</v>
      </c>
      <c r="I11596" s="4">
        <v>75</v>
      </c>
      <c r="K11596">
        <v>2.5103000187868099E+19</v>
      </c>
    </row>
    <row r="11597" spans="1:11" x14ac:dyDescent="0.45">
      <c r="A11597" s="3">
        <v>45960.45453703704</v>
      </c>
      <c r="B11597" s="1" t="s">
        <v>65</v>
      </c>
      <c r="C11597" t="str">
        <f>IFERROR(VLOOKUP(B11597,[10]電話端末!$A$2:$E$284,2,FALSE),"不在")</f>
        <v>【本社】受付用電話機</v>
      </c>
      <c r="D11597" s="1" t="s">
        <v>66</v>
      </c>
      <c r="E11597" t="str">
        <f>IFERROR(VLOOKUP(D11597,[10]電話端末!$A$2:$E$284,2,FALSE),"不在")</f>
        <v>【本社】受付電話機</v>
      </c>
      <c r="F11597" s="1" t="s">
        <v>57</v>
      </c>
      <c r="G11597" t="str">
        <f>IFERROR(VLOOKUP(F11597,[10]電話端末!$A$2:$D$284,2,FALSE),"不在")</f>
        <v>【本社総務】吉田亜依</v>
      </c>
      <c r="H11597" s="4">
        <v>22</v>
      </c>
      <c r="I11597" s="4">
        <v>18</v>
      </c>
      <c r="K11597">
        <v>2.5103000187568099E+19</v>
      </c>
    </row>
    <row r="11598" spans="1:11" x14ac:dyDescent="0.45">
      <c r="A11598" s="3">
        <v>45960.454432870371</v>
      </c>
      <c r="B11598" s="1" t="s">
        <v>169</v>
      </c>
      <c r="C11598" t="str">
        <f>IFERROR(VLOOKUP(B11598,[10]電話端末!$A$2:$E$284,2,FALSE),"不在")</f>
        <v>【本社EC】猶貞彩</v>
      </c>
      <c r="D11598" s="1" t="s">
        <v>87</v>
      </c>
      <c r="E11598" t="str">
        <f>IFERROR(VLOOKUP(D11598,[10]電話端末!$A$2:$E$284,2,FALSE),"不在")</f>
        <v>【本社EC】別府菜々美</v>
      </c>
      <c r="F11598" s="1" t="s">
        <v>87</v>
      </c>
      <c r="G11598" t="str">
        <f>IFERROR(VLOOKUP(F11598,[10]電話端末!$A$2:$D$284,2,FALSE),"不在")</f>
        <v>【本社EC】別府菜々美</v>
      </c>
      <c r="H11598" s="4">
        <v>15</v>
      </c>
      <c r="I11598" s="4">
        <v>11</v>
      </c>
      <c r="K11598">
        <v>2.51030001873681E+19</v>
      </c>
    </row>
    <row r="11599" spans="1:11" x14ac:dyDescent="0.45">
      <c r="A11599" s="3">
        <v>45960.454143518517</v>
      </c>
      <c r="B11599" s="1" t="s">
        <v>177</v>
      </c>
      <c r="C11599" t="str">
        <f>IFERROR(VLOOKUP(B11599,[10]電話端末!$A$2:$E$284,2,FALSE),"不在")</f>
        <v>【MF大阪】大村達也</v>
      </c>
      <c r="D11599" s="1" t="s">
        <v>169</v>
      </c>
      <c r="E11599" t="str">
        <f>IFERROR(VLOOKUP(D11599,[10]電話端末!$A$2:$E$284,2,FALSE),"不在")</f>
        <v>【本社EC】猶貞彩</v>
      </c>
      <c r="F11599" s="1" t="s">
        <v>169</v>
      </c>
      <c r="G11599" t="str">
        <f>IFERROR(VLOOKUP(F11599,[10]電話端末!$A$2:$D$284,2,FALSE),"不在")</f>
        <v>【本社EC】猶貞彩</v>
      </c>
      <c r="H11599" s="4">
        <v>11</v>
      </c>
      <c r="I11599" s="4">
        <v>0</v>
      </c>
      <c r="K11599">
        <v>2.5103000186468098E+19</v>
      </c>
    </row>
    <row r="11600" spans="1:11" x14ac:dyDescent="0.45">
      <c r="A11600" s="3">
        <v>45960.453877314816</v>
      </c>
      <c r="B11600" s="1" t="s">
        <v>83</v>
      </c>
      <c r="C11600" t="str">
        <f>IFERROR(VLOOKUP(B11600,[10]電話端末!$A$2:$E$284,2,FALSE),"不在")</f>
        <v>【札幌】舘合庸介</v>
      </c>
      <c r="D11600" s="1" t="s">
        <v>118</v>
      </c>
      <c r="E11600" t="str">
        <f>IFERROR(VLOOKUP(D11600,[10]電話端末!$A$2:$E$284,2,FALSE),"不在")</f>
        <v>【仙台】真壁彰子</v>
      </c>
      <c r="G11600" t="str">
        <f>IFERROR(VLOOKUP(F11600,[10]電話端末!$A$2:$D$284,2,FALSE),"不在")</f>
        <v>不在</v>
      </c>
      <c r="H11600" s="4">
        <v>9</v>
      </c>
      <c r="I11600" s="4">
        <v>0</v>
      </c>
      <c r="K11600">
        <v>2.5103000186268099E+19</v>
      </c>
    </row>
    <row r="11601" spans="1:11" x14ac:dyDescent="0.45">
      <c r="A11601" s="3">
        <v>45960.450949074075</v>
      </c>
      <c r="B11601" s="1" t="s">
        <v>98</v>
      </c>
      <c r="C11601" t="str">
        <f>IFERROR(VLOOKUP(B11601,[10]電話端末!$A$2:$E$284,2,FALSE),"不在")</f>
        <v>【滋賀】北出智子</v>
      </c>
      <c r="D11601" s="1" t="s">
        <v>115</v>
      </c>
      <c r="E11601" t="str">
        <f>IFERROR(VLOOKUP(D11601,[10]電話端末!$A$2:$E$284,2,FALSE),"不在")</f>
        <v>【MF東京】着信グループ</v>
      </c>
      <c r="F11601" s="1" t="s">
        <v>116</v>
      </c>
      <c r="G11601" t="str">
        <f>IFERROR(VLOOKUP(F11601,[10]電話端末!$A$2:$D$284,2,FALSE),"不在")</f>
        <v>【MF東京】櫻井美菜</v>
      </c>
      <c r="H11601" s="4">
        <v>114</v>
      </c>
      <c r="I11601" s="4">
        <v>110</v>
      </c>
      <c r="K11601">
        <v>2.51030001807681E+19</v>
      </c>
    </row>
    <row r="11602" spans="1:11" x14ac:dyDescent="0.45">
      <c r="A11602" s="3">
        <v>45960.450706018521</v>
      </c>
      <c r="B11602" s="1" t="s">
        <v>61</v>
      </c>
      <c r="C11602" t="str">
        <f>IFERROR(VLOOKUP(B11602,[10]電話端末!$A$2:$E$284,2,FALSE),"不在")</f>
        <v>【埼玉】竹内梓</v>
      </c>
      <c r="D11602" s="1" t="s">
        <v>54</v>
      </c>
      <c r="E11602" t="str">
        <f>IFERROR(VLOOKUP(D11602,[10]電話端末!$A$2:$E$284,2,FALSE),"不在")</f>
        <v>【東京】着信グループ</v>
      </c>
      <c r="F11602" s="1" t="s">
        <v>55</v>
      </c>
      <c r="G11602" t="str">
        <f>IFERROR(VLOOKUP(F11602,[10]電話端末!$A$2:$D$284,2,FALSE),"不在")</f>
        <v>【東京】高澤早紀</v>
      </c>
      <c r="H11602" s="4">
        <v>54</v>
      </c>
      <c r="I11602" s="4">
        <v>52</v>
      </c>
      <c r="K11602">
        <v>2.5103000180368101E+19</v>
      </c>
    </row>
    <row r="11603" spans="1:11" x14ac:dyDescent="0.45">
      <c r="A11603" s="3">
        <v>45960.450671296298</v>
      </c>
      <c r="B11603" s="1" t="s">
        <v>103</v>
      </c>
      <c r="C11603" t="str">
        <f>IFERROR(VLOOKUP(B11603,[10]電話端末!$A$2:$E$284,2,FALSE),"不在")</f>
        <v>【岡山】北添恵</v>
      </c>
      <c r="D11603" s="1" t="s">
        <v>114</v>
      </c>
      <c r="E11603" t="str">
        <f>IFERROR(VLOOKUP(D11603,[10]電話端末!$A$2:$E$284,2,FALSE),"不在")</f>
        <v>【本社】EC</v>
      </c>
      <c r="F11603" s="1" t="s">
        <v>29</v>
      </c>
      <c r="G11603" t="str">
        <f>IFERROR(VLOOKUP(F11603,[10]電話端末!$A$2:$D$284,2,FALSE),"不在")</f>
        <v>【本社EC】大城明日香</v>
      </c>
      <c r="H11603" s="4">
        <v>51</v>
      </c>
      <c r="I11603" s="4">
        <v>48</v>
      </c>
      <c r="K11603">
        <v>2.5103000180268102E+19</v>
      </c>
    </row>
    <row r="11604" spans="1:11" x14ac:dyDescent="0.45">
      <c r="A11604" s="3">
        <v>45960.450243055559</v>
      </c>
      <c r="B11604" s="1" t="s">
        <v>98</v>
      </c>
      <c r="C11604" t="str">
        <f>IFERROR(VLOOKUP(B11604,[10]電話端末!$A$2:$E$284,2,FALSE),"不在")</f>
        <v>【滋賀】北出智子</v>
      </c>
      <c r="D11604" s="1" t="s">
        <v>145</v>
      </c>
      <c r="E11604" t="str">
        <f>IFERROR(VLOOKUP(D11604,[10]電話端末!$A$2:$E$284,2,FALSE),"不在")</f>
        <v>【MF大阪】牧聡美</v>
      </c>
      <c r="F11604" s="1" t="s">
        <v>63</v>
      </c>
      <c r="G11604" t="str">
        <f>IFERROR(VLOOKUP(F11604,[10]電話端末!$A$2:$D$284,2,FALSE),"不在")</f>
        <v>【MF大阪】松尾セリ菜</v>
      </c>
      <c r="H11604" s="4">
        <v>51</v>
      </c>
      <c r="I11604" s="4">
        <v>27</v>
      </c>
      <c r="K11604">
        <v>2.5103000179768099E+19</v>
      </c>
    </row>
    <row r="11605" spans="1:11" x14ac:dyDescent="0.45">
      <c r="A11605" s="3">
        <v>45960.448969907404</v>
      </c>
      <c r="B11605" s="1" t="s">
        <v>50</v>
      </c>
      <c r="C11605" t="str">
        <f>IFERROR(VLOOKUP(B11605,[10]電話端末!$A$2:$E$284,2,FALSE),"不在")</f>
        <v>【流山】浅沼潤也</v>
      </c>
      <c r="D11605" s="1" t="s">
        <v>112</v>
      </c>
      <c r="E11605" t="str">
        <f>IFERROR(VLOOKUP(D11605,[10]電話端末!$A$2:$E$284,2,FALSE),"不在")</f>
        <v>【岡山】河原由布子</v>
      </c>
      <c r="F11605" s="1" t="s">
        <v>112</v>
      </c>
      <c r="G11605" t="str">
        <f>IFERROR(VLOOKUP(F11605,[10]電話端末!$A$2:$D$284,2,FALSE),"不在")</f>
        <v>【岡山】河原由布子</v>
      </c>
      <c r="H11605" s="4">
        <v>55</v>
      </c>
      <c r="I11605" s="4">
        <v>50</v>
      </c>
      <c r="K11605">
        <v>2.51030001775681E+19</v>
      </c>
    </row>
    <row r="11606" spans="1:11" x14ac:dyDescent="0.45">
      <c r="A11606" s="3">
        <v>45960.448622685188</v>
      </c>
      <c r="B11606" s="1" t="s">
        <v>28</v>
      </c>
      <c r="C11606" t="str">
        <f>IFERROR(VLOOKUP(B11606,[10]電話端末!$A$2:$E$284,2,FALSE),"不在")</f>
        <v>【名古屋】大渕温子</v>
      </c>
      <c r="D11606" s="1" t="s">
        <v>99</v>
      </c>
      <c r="E11606" t="str">
        <f>IFERROR(VLOOKUP(D11606,[10]電話端末!$A$2:$E$284,2,FALSE),"不在")</f>
        <v>【名古屋】玉腰千恵</v>
      </c>
      <c r="F11606" s="1" t="s">
        <v>99</v>
      </c>
      <c r="G11606" t="str">
        <f>IFERROR(VLOOKUP(F11606,[10]電話端末!$A$2:$D$284,2,FALSE),"不在")</f>
        <v>【名古屋】玉腰千恵</v>
      </c>
      <c r="H11606" s="4">
        <v>165</v>
      </c>
      <c r="I11606" s="4">
        <v>164</v>
      </c>
      <c r="K11606">
        <v>2.51030001762681E+19</v>
      </c>
    </row>
    <row r="11607" spans="1:11" x14ac:dyDescent="0.45">
      <c r="A11607" s="3">
        <v>45960.447916666664</v>
      </c>
      <c r="B11607" s="1" t="s">
        <v>47</v>
      </c>
      <c r="C11607" t="str">
        <f>IFERROR(VLOOKUP(B11607,[10]電話端末!$A$2:$E$284,2,FALSE),"不在")</f>
        <v>【横浜】舞智江</v>
      </c>
      <c r="D11607" s="1" t="s">
        <v>54</v>
      </c>
      <c r="E11607" t="str">
        <f>IFERROR(VLOOKUP(D11607,[10]電話端末!$A$2:$E$284,2,FALSE),"不在")</f>
        <v>【東京】着信グループ</v>
      </c>
      <c r="F11607" s="1" t="s">
        <v>58</v>
      </c>
      <c r="G11607" t="str">
        <f>IFERROR(VLOOKUP(F11607,[10]電話端末!$A$2:$D$284,2,FALSE),"不在")</f>
        <v>【東京】佐々木美咲</v>
      </c>
      <c r="H11607" s="4">
        <v>67</v>
      </c>
      <c r="I11607" s="4">
        <v>65</v>
      </c>
      <c r="K11607">
        <v>2.5103000173768102E+19</v>
      </c>
    </row>
    <row r="11608" spans="1:11" x14ac:dyDescent="0.45">
      <c r="A11608" s="3">
        <v>45960.447071759256</v>
      </c>
      <c r="B11608" s="1" t="s">
        <v>50</v>
      </c>
      <c r="C11608" t="str">
        <f>IFERROR(VLOOKUP(B11608,[10]電話端末!$A$2:$E$284,2,FALSE),"不在")</f>
        <v>【流山】浅沼潤也</v>
      </c>
      <c r="D11608" s="1" t="s">
        <v>112</v>
      </c>
      <c r="E11608" t="str">
        <f>IFERROR(VLOOKUP(D11608,[10]電話端末!$A$2:$E$284,2,FALSE),"不在")</f>
        <v>【岡山】河原由布子</v>
      </c>
      <c r="G11608" t="str">
        <f>IFERROR(VLOOKUP(F11608,[10]電話端末!$A$2:$D$284,2,FALSE),"不在")</f>
        <v>不在</v>
      </c>
      <c r="H11608" s="4">
        <v>0</v>
      </c>
      <c r="I11608" s="4">
        <v>0</v>
      </c>
      <c r="K11608">
        <v>2.5103000172468101E+19</v>
      </c>
    </row>
    <row r="11609" spans="1:11" x14ac:dyDescent="0.45">
      <c r="A11609" s="3">
        <v>45960.446793981479</v>
      </c>
      <c r="B11609" s="1" t="s">
        <v>25</v>
      </c>
      <c r="C11609" t="str">
        <f>IFERROR(VLOOKUP(B11609,[10]電話端末!$A$2:$E$284,2,FALSE),"不在")</f>
        <v>【埼玉】池田千恵子</v>
      </c>
      <c r="D11609" s="1" t="s">
        <v>55</v>
      </c>
      <c r="E11609" t="str">
        <f>IFERROR(VLOOKUP(D11609,[10]電話端末!$A$2:$E$284,2,FALSE),"不在")</f>
        <v>【東京】高澤早紀</v>
      </c>
      <c r="F11609" s="1" t="s">
        <v>55</v>
      </c>
      <c r="G11609" t="str">
        <f>IFERROR(VLOOKUP(F11609,[10]電話端末!$A$2:$D$284,2,FALSE),"不在")</f>
        <v>【東京】高澤早紀</v>
      </c>
      <c r="H11609" s="4">
        <v>189</v>
      </c>
      <c r="I11609" s="4">
        <v>186</v>
      </c>
      <c r="K11609">
        <v>2.5103000171568099E+19</v>
      </c>
    </row>
    <row r="11610" spans="1:11" x14ac:dyDescent="0.45">
      <c r="A11610" s="3">
        <v>45960.446134259262</v>
      </c>
      <c r="B11610" s="1" t="s">
        <v>50</v>
      </c>
      <c r="C11610" t="str">
        <f>IFERROR(VLOOKUP(B11610,[10]電話端末!$A$2:$E$284,2,FALSE),"不在")</f>
        <v>【流山】浅沼潤也</v>
      </c>
      <c r="D11610" s="1" t="s">
        <v>112</v>
      </c>
      <c r="E11610" t="str">
        <f>IFERROR(VLOOKUP(D11610,[10]電話端末!$A$2:$E$284,2,FALSE),"不在")</f>
        <v>【岡山】河原由布子</v>
      </c>
      <c r="G11610" t="str">
        <f>IFERROR(VLOOKUP(F11610,[10]電話端末!$A$2:$D$284,2,FALSE),"不在")</f>
        <v>不在</v>
      </c>
      <c r="H11610" s="4">
        <v>0</v>
      </c>
      <c r="I11610" s="4">
        <v>0</v>
      </c>
      <c r="K11610">
        <v>2.5103000170268099E+19</v>
      </c>
    </row>
    <row r="11611" spans="1:11" x14ac:dyDescent="0.45">
      <c r="A11611" s="3">
        <v>45960.445763888885</v>
      </c>
      <c r="B11611" s="1" t="s">
        <v>97</v>
      </c>
      <c r="C11611" t="str">
        <f>IFERROR(VLOOKUP(B11611,[10]電話端末!$A$2:$E$284,2,FALSE),"不在")</f>
        <v>【MF東京】東京出張用</v>
      </c>
      <c r="D11611" s="1" t="s">
        <v>173</v>
      </c>
      <c r="E11611" t="str">
        <f>IFERROR(VLOOKUP(D11611,[10]電話端末!$A$2:$E$284,2,FALSE),"不在")</f>
        <v>【本社IT】大坪航介</v>
      </c>
      <c r="F11611" s="1" t="s">
        <v>173</v>
      </c>
      <c r="G11611" t="str">
        <f>IFERROR(VLOOKUP(F11611,[10]電話端末!$A$2:$D$284,2,FALSE),"不在")</f>
        <v>【本社IT】大坪航介</v>
      </c>
      <c r="H11611" s="4">
        <v>243</v>
      </c>
      <c r="I11611" s="4">
        <v>238</v>
      </c>
      <c r="K11611">
        <v>2.51030001696681E+19</v>
      </c>
    </row>
    <row r="11612" spans="1:11" x14ac:dyDescent="0.45">
      <c r="A11612" s="3">
        <v>45960.445555555554</v>
      </c>
      <c r="B11612" s="1" t="s">
        <v>50</v>
      </c>
      <c r="C11612" t="str">
        <f>IFERROR(VLOOKUP(B11612,[10]電話端末!$A$2:$E$284,2,FALSE),"不在")</f>
        <v>【流山】浅沼潤也</v>
      </c>
      <c r="D11612" s="1" t="s">
        <v>112</v>
      </c>
      <c r="E11612" t="str">
        <f>IFERROR(VLOOKUP(D11612,[10]電話端末!$A$2:$E$284,2,FALSE),"不在")</f>
        <v>【岡山】河原由布子</v>
      </c>
      <c r="G11612" t="str">
        <f>IFERROR(VLOOKUP(F11612,[10]電話端末!$A$2:$D$284,2,FALSE),"不在")</f>
        <v>不在</v>
      </c>
      <c r="H11612" s="4">
        <v>1</v>
      </c>
      <c r="I11612" s="4">
        <v>0</v>
      </c>
      <c r="K11612">
        <v>2.5103000168868098E+19</v>
      </c>
    </row>
    <row r="11613" spans="1:11" x14ac:dyDescent="0.45">
      <c r="A11613" s="3">
        <v>45960.445347222223</v>
      </c>
      <c r="B11613" s="1" t="s">
        <v>65</v>
      </c>
      <c r="C11613" t="str">
        <f>IFERROR(VLOOKUP(B11613,[10]電話端末!$A$2:$E$284,2,FALSE),"不在")</f>
        <v>【本社】受付用電話機</v>
      </c>
      <c r="D11613" s="1" t="s">
        <v>66</v>
      </c>
      <c r="E11613" t="str">
        <f>IFERROR(VLOOKUP(D11613,[10]電話端末!$A$2:$E$284,2,FALSE),"不在")</f>
        <v>【本社】受付電話機</v>
      </c>
      <c r="F11613" s="1" t="s">
        <v>57</v>
      </c>
      <c r="G11613" t="str">
        <f>IFERROR(VLOOKUP(F11613,[10]電話端末!$A$2:$D$284,2,FALSE),"不在")</f>
        <v>【本社総務】吉田亜依</v>
      </c>
      <c r="H11613" s="4">
        <v>12</v>
      </c>
      <c r="I11613" s="4">
        <v>9</v>
      </c>
      <c r="K11613">
        <v>2.5103000168468099E+19</v>
      </c>
    </row>
    <row r="11614" spans="1:11" x14ac:dyDescent="0.45">
      <c r="A11614" s="3">
        <v>45960.442986111113</v>
      </c>
      <c r="B11614" s="1" t="s">
        <v>83</v>
      </c>
      <c r="C11614" t="str">
        <f>IFERROR(VLOOKUP(B11614,[10]電話端末!$A$2:$E$284,2,FALSE),"不在")</f>
        <v>【札幌】舘合庸介</v>
      </c>
      <c r="D11614" s="1" t="s">
        <v>128</v>
      </c>
      <c r="E11614" t="str">
        <f>IFERROR(VLOOKUP(D11614,[10]電話端末!$A$2:$E$284,2,FALSE),"不在")</f>
        <v>【仙台】仁藤佳美</v>
      </c>
      <c r="F11614" s="1" t="s">
        <v>128</v>
      </c>
      <c r="G11614" t="str">
        <f>IFERROR(VLOOKUP(F11614,[10]電話端末!$A$2:$D$284,2,FALSE),"不在")</f>
        <v>【仙台】仁藤佳美</v>
      </c>
      <c r="H11614" s="4">
        <v>34</v>
      </c>
      <c r="I11614" s="4">
        <v>30</v>
      </c>
      <c r="K11614">
        <v>2.5103000162968101E+19</v>
      </c>
    </row>
    <row r="11615" spans="1:11" x14ac:dyDescent="0.45">
      <c r="A11615" s="3">
        <v>45960.440312500003</v>
      </c>
      <c r="B11615" s="1" t="s">
        <v>120</v>
      </c>
      <c r="C11615" t="str">
        <f>IFERROR(VLOOKUP(B11615,[10]電話端末!$A$2:$E$284,2,FALSE),"不在")</f>
        <v>【岡山】岩佐寛子</v>
      </c>
      <c r="D11615" s="1" t="s">
        <v>104</v>
      </c>
      <c r="E11615" t="str">
        <f>IFERROR(VLOOKUP(D11615,[10]電話端末!$A$2:$E$284,2,FALSE),"不在")</f>
        <v>【岡山】矢野夏絵</v>
      </c>
      <c r="F11615" s="1" t="s">
        <v>104</v>
      </c>
      <c r="G11615" t="str">
        <f>IFERROR(VLOOKUP(F11615,[10]電話端末!$A$2:$D$284,2,FALSE),"不在")</f>
        <v>【岡山】矢野夏絵</v>
      </c>
      <c r="H11615" s="4">
        <v>14</v>
      </c>
      <c r="I11615" s="4">
        <v>9</v>
      </c>
      <c r="K11615">
        <v>2.5103000158168101E+19</v>
      </c>
    </row>
    <row r="11616" spans="1:11" x14ac:dyDescent="0.45">
      <c r="A11616" s="3">
        <v>45960.44023148148</v>
      </c>
      <c r="B11616" s="1" t="s">
        <v>180</v>
      </c>
      <c r="C11616" t="str">
        <f>IFERROR(VLOOKUP(B11616,[10]電話端末!$A$2:$E$284,2,FALSE),"不在")</f>
        <v>【横浜】萩原直美</v>
      </c>
      <c r="D11616" s="1" t="s">
        <v>598</v>
      </c>
      <c r="E11616" t="str">
        <f>IFERROR(VLOOKUP(D11616,[10]電話端末!$A$2:$E$284,2,FALSE),"不在")</f>
        <v>不在</v>
      </c>
      <c r="G11616" t="str">
        <f>IFERROR(VLOOKUP(F11616,[10]電話端末!$A$2:$D$284,2,FALSE),"不在")</f>
        <v>不在</v>
      </c>
      <c r="H11616" s="4">
        <v>0</v>
      </c>
      <c r="I11616" s="4">
        <v>0</v>
      </c>
      <c r="K11616">
        <v>2.5103000157768102E+19</v>
      </c>
    </row>
    <row r="11617" spans="1:11" x14ac:dyDescent="0.45">
      <c r="A11617" s="3">
        <v>45960.439444444448</v>
      </c>
      <c r="B11617" s="1" t="s">
        <v>112</v>
      </c>
      <c r="C11617" t="str">
        <f>IFERROR(VLOOKUP(B11617,[10]電話端末!$A$2:$E$284,2,FALSE),"不在")</f>
        <v>【岡山】河原由布子</v>
      </c>
      <c r="D11617" s="1" t="s">
        <v>50</v>
      </c>
      <c r="E11617" t="str">
        <f>IFERROR(VLOOKUP(D11617,[10]電話端末!$A$2:$E$284,2,FALSE),"不在")</f>
        <v>【流山】浅沼潤也</v>
      </c>
      <c r="F11617" s="1" t="s">
        <v>50</v>
      </c>
      <c r="G11617" t="str">
        <f>IFERROR(VLOOKUP(F11617,[10]電話端末!$A$2:$D$284,2,FALSE),"不在")</f>
        <v>【流山】浅沼潤也</v>
      </c>
      <c r="H11617" s="4">
        <v>232</v>
      </c>
      <c r="I11617" s="4">
        <v>228</v>
      </c>
      <c r="K11617">
        <v>2.5103000156168102E+19</v>
      </c>
    </row>
    <row r="11618" spans="1:11" x14ac:dyDescent="0.45">
      <c r="A11618" s="3">
        <v>45960.438773148147</v>
      </c>
      <c r="B11618" s="1" t="s">
        <v>99</v>
      </c>
      <c r="C11618" t="str">
        <f>IFERROR(VLOOKUP(B11618,[10]電話端末!$A$2:$E$284,2,FALSE),"不在")</f>
        <v>【名古屋】玉腰千恵</v>
      </c>
      <c r="D11618" s="1" t="s">
        <v>28</v>
      </c>
      <c r="E11618" t="str">
        <f>IFERROR(VLOOKUP(D11618,[10]電話端末!$A$2:$E$284,2,FALSE),"不在")</f>
        <v>【名古屋】大渕温子</v>
      </c>
      <c r="F11618" s="1" t="s">
        <v>28</v>
      </c>
      <c r="G11618" t="str">
        <f>IFERROR(VLOOKUP(F11618,[10]電話端末!$A$2:$D$284,2,FALSE),"不在")</f>
        <v>【名古屋】大渕温子</v>
      </c>
      <c r="H11618" s="4">
        <v>72</v>
      </c>
      <c r="I11618" s="4">
        <v>71</v>
      </c>
      <c r="K11618">
        <v>2.5103000154868101E+19</v>
      </c>
    </row>
    <row r="11619" spans="1:11" x14ac:dyDescent="0.45">
      <c r="A11619" s="3">
        <v>45960.438518518517</v>
      </c>
      <c r="B11619" s="1" t="s">
        <v>112</v>
      </c>
      <c r="C11619" t="str">
        <f>IFERROR(VLOOKUP(B11619,[10]電話端末!$A$2:$E$284,2,FALSE),"不在")</f>
        <v>【岡山】河原由布子</v>
      </c>
      <c r="D11619" s="1" t="s">
        <v>54</v>
      </c>
      <c r="E11619" t="str">
        <f>IFERROR(VLOOKUP(D11619,[10]電話端末!$A$2:$E$284,2,FALSE),"不在")</f>
        <v>【東京】着信グループ</v>
      </c>
      <c r="F11619" s="1" t="s">
        <v>186</v>
      </c>
      <c r="G11619" t="str">
        <f>IFERROR(VLOOKUP(F11619,[10]電話端末!$A$2:$D$284,2,FALSE),"不在")</f>
        <v>【東京】北林友希</v>
      </c>
      <c r="H11619" s="4">
        <v>75</v>
      </c>
      <c r="I11619" s="4">
        <v>74</v>
      </c>
      <c r="K11619">
        <v>2.5103000154268099E+19</v>
      </c>
    </row>
    <row r="11620" spans="1:11" x14ac:dyDescent="0.45">
      <c r="A11620" s="3">
        <v>45960.437326388892</v>
      </c>
      <c r="B11620" s="1" t="s">
        <v>112</v>
      </c>
      <c r="C11620" t="str">
        <f>IFERROR(VLOOKUP(B11620,[10]電話端末!$A$2:$E$284,2,FALSE),"不在")</f>
        <v>【岡山】河原由布子</v>
      </c>
      <c r="D11620" s="1" t="s">
        <v>41</v>
      </c>
      <c r="E11620" t="str">
        <f>IFERROR(VLOOKUP(D11620,[10]電話端末!$A$2:$E$284,2,FALSE),"不在")</f>
        <v>【大阪】松下愛</v>
      </c>
      <c r="F11620" s="1" t="s">
        <v>41</v>
      </c>
      <c r="G11620" t="str">
        <f>IFERROR(VLOOKUP(F11620,[10]電話端末!$A$2:$D$284,2,FALSE),"不在")</f>
        <v>【大阪】松下愛</v>
      </c>
      <c r="H11620" s="4">
        <v>18</v>
      </c>
      <c r="I11620" s="4">
        <v>17</v>
      </c>
      <c r="K11620">
        <v>2.5103000151268098E+19</v>
      </c>
    </row>
    <row r="11621" spans="1:11" x14ac:dyDescent="0.45">
      <c r="A11621" s="3">
        <v>45960.436932870369</v>
      </c>
      <c r="B11621" s="1" t="s">
        <v>112</v>
      </c>
      <c r="C11621" t="str">
        <f>IFERROR(VLOOKUP(B11621,[10]電話端末!$A$2:$E$284,2,FALSE),"不在")</f>
        <v>【岡山】河原由布子</v>
      </c>
      <c r="D11621" s="1" t="s">
        <v>41</v>
      </c>
      <c r="E11621" t="str">
        <f>IFERROR(VLOOKUP(D11621,[10]電話端末!$A$2:$E$284,2,FALSE),"不在")</f>
        <v>【大阪】松下愛</v>
      </c>
      <c r="G11621" t="str">
        <f>IFERROR(VLOOKUP(F11621,[10]電話端末!$A$2:$D$284,2,FALSE),"不在")</f>
        <v>不在</v>
      </c>
      <c r="H11621" s="4">
        <v>0</v>
      </c>
      <c r="I11621" s="4">
        <v>0</v>
      </c>
      <c r="K11621">
        <v>2.51030001505681E+19</v>
      </c>
    </row>
    <row r="11622" spans="1:11" x14ac:dyDescent="0.45">
      <c r="A11622" s="3">
        <v>45960.436643518522</v>
      </c>
      <c r="B11622" s="1" t="s">
        <v>41</v>
      </c>
      <c r="C11622" t="str">
        <f>IFERROR(VLOOKUP(B11622,[10]電話端末!$A$2:$E$284,2,FALSE),"不在")</f>
        <v>【大阪】松下愛</v>
      </c>
      <c r="D11622" s="1" t="s">
        <v>130</v>
      </c>
      <c r="E11622" t="str">
        <f>IFERROR(VLOOKUP(D11622,[10]電話端末!$A$2:$E$284,2,FALSE),"不在")</f>
        <v>【福岡】着信グループ</v>
      </c>
      <c r="F11622" s="1" t="s">
        <v>48</v>
      </c>
      <c r="G11622" t="str">
        <f>IFERROR(VLOOKUP(F11622,[10]電話端末!$A$2:$D$284,2,FALSE),"不在")</f>
        <v>【福岡】松添愛</v>
      </c>
      <c r="H11622" s="4">
        <v>59</v>
      </c>
      <c r="I11622" s="4">
        <v>56</v>
      </c>
      <c r="K11622">
        <v>2.5103000150068101E+19</v>
      </c>
    </row>
    <row r="11623" spans="1:11" x14ac:dyDescent="0.45">
      <c r="A11623" s="3">
        <v>45960.435613425929</v>
      </c>
      <c r="B11623" s="1" t="s">
        <v>34</v>
      </c>
      <c r="C11623" t="str">
        <f>IFERROR(VLOOKUP(B11623,[10]電話端末!$A$2:$E$284,2,FALSE),"不在")</f>
        <v>【埼玉】細田昌子</v>
      </c>
      <c r="D11623" s="1" t="s">
        <v>625</v>
      </c>
      <c r="E11623" t="str">
        <f>IFERROR(VLOOKUP(D11623,[10]電話端末!$A$2:$E$284,2,FALSE),"不在")</f>
        <v>不在</v>
      </c>
      <c r="G11623" t="str">
        <f>IFERROR(VLOOKUP(F11623,[10]電話端末!$A$2:$D$284,2,FALSE),"不在")</f>
        <v>不在</v>
      </c>
      <c r="H11623" s="4">
        <v>0</v>
      </c>
      <c r="I11623" s="4">
        <v>0</v>
      </c>
      <c r="K11623">
        <v>2.51030001487681E+19</v>
      </c>
    </row>
    <row r="11624" spans="1:11" x14ac:dyDescent="0.45">
      <c r="A11624" s="3">
        <v>45960.431273148148</v>
      </c>
      <c r="B11624" s="1" t="s">
        <v>84</v>
      </c>
      <c r="C11624" t="str">
        <f>IFERROR(VLOOKUP(B11624,[10]電話端末!$A$2:$E$284,2,FALSE),"不在")</f>
        <v>【仙台】阿部かおり</v>
      </c>
      <c r="D11624" s="1" t="s">
        <v>152</v>
      </c>
      <c r="E11624" t="str">
        <f>IFERROR(VLOOKUP(D11624,[10]電話端末!$A$2:$E$284,2,FALSE),"不在")</f>
        <v>【本社】IT</v>
      </c>
      <c r="F11624" s="1" t="s">
        <v>173</v>
      </c>
      <c r="G11624" t="str">
        <f>IFERROR(VLOOKUP(F11624,[10]電話端末!$A$2:$D$284,2,FALSE),"不在")</f>
        <v>【本社IT】大坪航介</v>
      </c>
      <c r="H11624" s="4">
        <v>58</v>
      </c>
      <c r="I11624" s="4">
        <v>54</v>
      </c>
      <c r="K11624">
        <v>2.5103000141568098E+19</v>
      </c>
    </row>
    <row r="11625" spans="1:11" x14ac:dyDescent="0.45">
      <c r="A11625" s="3">
        <v>45960.430208333331</v>
      </c>
      <c r="B11625" s="1" t="s">
        <v>49</v>
      </c>
      <c r="C11625" t="str">
        <f>IFERROR(VLOOKUP(B11625,[10]電話端末!$A$2:$E$284,2,FALSE),"不在")</f>
        <v>【流山】鴻池千紗都</v>
      </c>
      <c r="D11625" s="1" t="s">
        <v>37</v>
      </c>
      <c r="E11625" t="str">
        <f>IFERROR(VLOOKUP(D11625,[10]電話端末!$A$2:$E$284,2,FALSE),"不在")</f>
        <v>【千葉】小島佳菜</v>
      </c>
      <c r="F11625" s="1" t="s">
        <v>37</v>
      </c>
      <c r="G11625" t="str">
        <f>IFERROR(VLOOKUP(F11625,[10]電話端末!$A$2:$D$284,2,FALSE),"不在")</f>
        <v>【千葉】小島佳菜</v>
      </c>
      <c r="H11625" s="4">
        <v>104</v>
      </c>
      <c r="I11625" s="4">
        <v>102</v>
      </c>
      <c r="K11625">
        <v>2.5103000140168102E+19</v>
      </c>
    </row>
    <row r="11626" spans="1:11" x14ac:dyDescent="0.45">
      <c r="A11626" s="3">
        <v>45960.430115740739</v>
      </c>
      <c r="B11626" s="1" t="s">
        <v>99</v>
      </c>
      <c r="C11626" t="str">
        <f>IFERROR(VLOOKUP(B11626,[10]電話端末!$A$2:$E$284,2,FALSE),"不在")</f>
        <v>【名古屋】玉腰千恵</v>
      </c>
      <c r="D11626" s="1" t="s">
        <v>113</v>
      </c>
      <c r="E11626" t="str">
        <f>IFERROR(VLOOKUP(D11626,[10]電話端末!$A$2:$E$284,2,FALSE),"不在")</f>
        <v>【名古屋】水島奈美</v>
      </c>
      <c r="F11626" s="1" t="s">
        <v>113</v>
      </c>
      <c r="G11626" t="str">
        <f>IFERROR(VLOOKUP(F11626,[10]電話端末!$A$2:$D$284,2,FALSE),"不在")</f>
        <v>【名古屋】水島奈美</v>
      </c>
      <c r="H11626" s="4">
        <v>48</v>
      </c>
      <c r="I11626" s="4">
        <v>47</v>
      </c>
      <c r="K11626">
        <v>2.5103000140068098E+19</v>
      </c>
    </row>
    <row r="11627" spans="1:11" x14ac:dyDescent="0.45">
      <c r="A11627" s="3">
        <v>45960.430023148147</v>
      </c>
      <c r="B11627" s="1" t="s">
        <v>173</v>
      </c>
      <c r="C11627" t="str">
        <f>IFERROR(VLOOKUP(B11627,[10]電話端末!$A$2:$E$284,2,FALSE),"不在")</f>
        <v>【本社IT】大坪航介</v>
      </c>
      <c r="D11627" s="1" t="s">
        <v>84</v>
      </c>
      <c r="E11627" t="str">
        <f>IFERROR(VLOOKUP(D11627,[10]電話端末!$A$2:$E$284,2,FALSE),"不在")</f>
        <v>【仙台】阿部かおり</v>
      </c>
      <c r="G11627" t="str">
        <f>IFERROR(VLOOKUP(F11627,[10]電話端末!$A$2:$D$284,2,FALSE),"不在")</f>
        <v>不在</v>
      </c>
      <c r="H11627" s="4">
        <v>1</v>
      </c>
      <c r="I11627" s="4">
        <v>0</v>
      </c>
      <c r="K11627">
        <v>2.5103000139868099E+19</v>
      </c>
    </row>
    <row r="11628" spans="1:11" x14ac:dyDescent="0.45">
      <c r="A11628" s="3">
        <v>45960.429247685184</v>
      </c>
      <c r="B11628" s="1" t="s">
        <v>105</v>
      </c>
      <c r="C11628" t="str">
        <f>IFERROR(VLOOKUP(B11628,[10]電話端末!$A$2:$E$284,2,FALSE),"不在")</f>
        <v>【埼玉】金子友希</v>
      </c>
      <c r="D11628" s="1" t="s">
        <v>115</v>
      </c>
      <c r="E11628" t="str">
        <f>IFERROR(VLOOKUP(D11628,[10]電話端末!$A$2:$E$284,2,FALSE),"不在")</f>
        <v>【MF東京】着信グループ</v>
      </c>
      <c r="F11628" s="1" t="s">
        <v>185</v>
      </c>
      <c r="G11628" t="str">
        <f>IFERROR(VLOOKUP(F11628,[10]電話端末!$A$2:$D$284,2,FALSE),"不在")</f>
        <v>【MF東京】伊達幸子</v>
      </c>
      <c r="H11628" s="4">
        <v>42</v>
      </c>
      <c r="I11628" s="4">
        <v>38</v>
      </c>
      <c r="K11628">
        <v>2.5103000138368098E+19</v>
      </c>
    </row>
    <row r="11629" spans="1:11" x14ac:dyDescent="0.45">
      <c r="A11629" s="3">
        <v>45960.428935185184</v>
      </c>
      <c r="B11629" s="1" t="s">
        <v>99</v>
      </c>
      <c r="C11629" t="str">
        <f>IFERROR(VLOOKUP(B11629,[10]電話端末!$A$2:$E$284,2,FALSE),"不在")</f>
        <v>【名古屋】玉腰千恵</v>
      </c>
      <c r="D11629" s="1" t="s">
        <v>113</v>
      </c>
      <c r="E11629" t="str">
        <f>IFERROR(VLOOKUP(D11629,[10]電話端末!$A$2:$E$284,2,FALSE),"不在")</f>
        <v>【名古屋】水島奈美</v>
      </c>
      <c r="F11629" s="1" t="s">
        <v>113</v>
      </c>
      <c r="G11629" t="str">
        <f>IFERROR(VLOOKUP(F11629,[10]電話端末!$A$2:$D$284,2,FALSE),"不在")</f>
        <v>【名古屋】水島奈美</v>
      </c>
      <c r="H11629" s="4">
        <v>98</v>
      </c>
      <c r="I11629" s="4">
        <v>97</v>
      </c>
      <c r="K11629">
        <v>2.5103000138068099E+19</v>
      </c>
    </row>
    <row r="11630" spans="1:11" x14ac:dyDescent="0.45">
      <c r="A11630" s="3">
        <v>45960.428819444445</v>
      </c>
      <c r="B11630" s="1" t="s">
        <v>84</v>
      </c>
      <c r="C11630" t="str">
        <f>IFERROR(VLOOKUP(B11630,[10]電話端末!$A$2:$E$284,2,FALSE),"不在")</f>
        <v>【仙台】阿部かおり</v>
      </c>
      <c r="D11630" s="1" t="s">
        <v>152</v>
      </c>
      <c r="E11630" t="str">
        <f>IFERROR(VLOOKUP(D11630,[10]電話端末!$A$2:$E$284,2,FALSE),"不在")</f>
        <v>【本社】IT</v>
      </c>
      <c r="F11630" s="1" t="s">
        <v>173</v>
      </c>
      <c r="G11630" t="str">
        <f>IFERROR(VLOOKUP(F11630,[10]電話端末!$A$2:$D$284,2,FALSE),"不在")</f>
        <v>【本社IT】大坪航介</v>
      </c>
      <c r="H11630" s="4">
        <v>59</v>
      </c>
      <c r="I11630" s="4">
        <v>54</v>
      </c>
      <c r="K11630">
        <v>2.51030001375681E+19</v>
      </c>
    </row>
    <row r="11631" spans="1:11" x14ac:dyDescent="0.45">
      <c r="A11631" s="3">
        <v>45960.426539351851</v>
      </c>
      <c r="B11631" s="1" t="s">
        <v>44</v>
      </c>
      <c r="C11631" t="str">
        <f>IFERROR(VLOOKUP(B11631,[10]電話端末!$A$2:$E$284,2,FALSE),"不在")</f>
        <v>【福岡】奥薗美和</v>
      </c>
      <c r="D11631" s="1" t="s">
        <v>157</v>
      </c>
      <c r="E11631" t="str">
        <f>IFERROR(VLOOKUP(D11631,[10]電話端末!$A$2:$E$284,2,FALSE),"不在")</f>
        <v>【大阪】着信グループ</v>
      </c>
      <c r="F11631" s="1" t="s">
        <v>471</v>
      </c>
      <c r="G11631" t="str">
        <f>IFERROR(VLOOKUP(F11631,[10]電話端末!$A$2:$D$284,2,FALSE),"不在")</f>
        <v>【大阪】池田拓未</v>
      </c>
      <c r="H11631" s="4">
        <v>73</v>
      </c>
      <c r="I11631" s="4">
        <v>67</v>
      </c>
      <c r="K11631">
        <v>2.5103000132368101E+19</v>
      </c>
    </row>
    <row r="11632" spans="1:11" x14ac:dyDescent="0.45">
      <c r="A11632" s="3">
        <v>45960.426041666666</v>
      </c>
      <c r="B11632" s="1" t="s">
        <v>84</v>
      </c>
      <c r="C11632" t="str">
        <f>IFERROR(VLOOKUP(B11632,[10]電話端末!$A$2:$E$284,2,FALSE),"不在")</f>
        <v>【仙台】阿部かおり</v>
      </c>
      <c r="D11632" s="1" t="s">
        <v>152</v>
      </c>
      <c r="E11632" t="str">
        <f>IFERROR(VLOOKUP(D11632,[10]電話端末!$A$2:$E$284,2,FALSE),"不在")</f>
        <v>【本社】IT</v>
      </c>
      <c r="G11632" t="str">
        <f>IFERROR(VLOOKUP(F11632,[10]電話端末!$A$2:$D$284,2,FALSE),"不在")</f>
        <v>不在</v>
      </c>
      <c r="H11632" s="4">
        <v>5</v>
      </c>
      <c r="I11632" s="4">
        <v>0</v>
      </c>
      <c r="K11632">
        <v>2.5103000131568099E+19</v>
      </c>
    </row>
    <row r="11633" spans="1:11" x14ac:dyDescent="0.45">
      <c r="A11633" s="3">
        <v>45960.424432870372</v>
      </c>
      <c r="B11633" s="1" t="s">
        <v>47</v>
      </c>
      <c r="C11633" t="str">
        <f>IFERROR(VLOOKUP(B11633,[10]電話端末!$A$2:$E$284,2,FALSE),"不在")</f>
        <v>【横浜】舞智江</v>
      </c>
      <c r="D11633" s="1" t="s">
        <v>153</v>
      </c>
      <c r="E11633" t="str">
        <f>IFERROR(VLOOKUP(D11633,[10]電話端末!$A$2:$E$284,2,FALSE),"不在")</f>
        <v>【千葉】平野翔大</v>
      </c>
      <c r="F11633" s="1" t="s">
        <v>153</v>
      </c>
      <c r="G11633" t="str">
        <f>IFERROR(VLOOKUP(F11633,[10]電話端末!$A$2:$D$284,2,FALSE),"不在")</f>
        <v>【千葉】平野翔大</v>
      </c>
      <c r="H11633" s="4">
        <v>74</v>
      </c>
      <c r="I11633" s="4">
        <v>71</v>
      </c>
      <c r="K11633">
        <v>2.51030001280681E+19</v>
      </c>
    </row>
    <row r="11634" spans="1:11" x14ac:dyDescent="0.45">
      <c r="A11634" s="3">
        <v>45960.424317129633</v>
      </c>
      <c r="B11634" s="1" t="s">
        <v>39</v>
      </c>
      <c r="C11634" t="str">
        <f>IFERROR(VLOOKUP(B11634,[10]電話端末!$A$2:$E$284,2,FALSE),"不在")</f>
        <v>【福岡】松尾明日香</v>
      </c>
      <c r="D11634" s="1" t="s">
        <v>48</v>
      </c>
      <c r="E11634" t="str">
        <f>IFERROR(VLOOKUP(D11634,[10]電話端末!$A$2:$E$284,2,FALSE),"不在")</f>
        <v>【福岡】松添愛</v>
      </c>
      <c r="F11634" s="1" t="s">
        <v>48</v>
      </c>
      <c r="G11634" t="str">
        <f>IFERROR(VLOOKUP(F11634,[10]電話端末!$A$2:$D$284,2,FALSE),"不在")</f>
        <v>【福岡】松添愛</v>
      </c>
      <c r="H11634" s="4">
        <v>34</v>
      </c>
      <c r="I11634" s="4">
        <v>32</v>
      </c>
      <c r="K11634">
        <v>2.5103000127868101E+19</v>
      </c>
    </row>
    <row r="11635" spans="1:11" x14ac:dyDescent="0.45">
      <c r="A11635" s="3">
        <v>45960.423541666663</v>
      </c>
      <c r="B11635" s="1" t="s">
        <v>19</v>
      </c>
      <c r="C11635" t="str">
        <f>IFERROR(VLOOKUP(B11635,[10]電話端末!$A$2:$E$284,2,FALSE),"不在")</f>
        <v>【福岡】重松宝成</v>
      </c>
      <c r="D11635" s="1" t="s">
        <v>39</v>
      </c>
      <c r="E11635" t="str">
        <f>IFERROR(VLOOKUP(D11635,[10]電話端末!$A$2:$E$284,2,FALSE),"不在")</f>
        <v>【福岡】松尾明日香</v>
      </c>
      <c r="F11635" s="1" t="s">
        <v>39</v>
      </c>
      <c r="G11635" t="str">
        <f>IFERROR(VLOOKUP(F11635,[10]電話端末!$A$2:$D$284,2,FALSE),"不在")</f>
        <v>【福岡】松尾明日香</v>
      </c>
      <c r="H11635" s="4">
        <v>70</v>
      </c>
      <c r="I11635" s="4">
        <v>68</v>
      </c>
      <c r="K11635">
        <v>2.5103000125968101E+19</v>
      </c>
    </row>
    <row r="11636" spans="1:11" x14ac:dyDescent="0.45">
      <c r="A11636" s="3">
        <v>45960.42328703704</v>
      </c>
      <c r="B11636" s="1" t="s">
        <v>113</v>
      </c>
      <c r="C11636" t="str">
        <f>IFERROR(VLOOKUP(B11636,[10]電話端末!$A$2:$E$284,2,FALSE),"不在")</f>
        <v>【名古屋】水島奈美</v>
      </c>
      <c r="D11636" s="1" t="s">
        <v>28</v>
      </c>
      <c r="E11636" t="str">
        <f>IFERROR(VLOOKUP(D11636,[10]電話端末!$A$2:$E$284,2,FALSE),"不在")</f>
        <v>【名古屋】大渕温子</v>
      </c>
      <c r="F11636" s="1" t="s">
        <v>28</v>
      </c>
      <c r="G11636" t="str">
        <f>IFERROR(VLOOKUP(F11636,[10]電話端末!$A$2:$D$284,2,FALSE),"不在")</f>
        <v>【名古屋】大渕温子</v>
      </c>
      <c r="H11636" s="4">
        <v>24</v>
      </c>
      <c r="I11636" s="4">
        <v>23</v>
      </c>
      <c r="K11636">
        <v>2.5103000125568098E+19</v>
      </c>
    </row>
    <row r="11637" spans="1:11" x14ac:dyDescent="0.45">
      <c r="A11637" s="3">
        <v>45960.422951388886</v>
      </c>
      <c r="B11637" s="1" t="s">
        <v>134</v>
      </c>
      <c r="C11637" t="str">
        <f>IFERROR(VLOOKUP(B11637,[10]電話端末!$A$2:$E$284,2,FALSE),"不在")</f>
        <v>【滋賀】梅原薫</v>
      </c>
      <c r="D11637" s="1" t="s">
        <v>111</v>
      </c>
      <c r="E11637" t="str">
        <f>IFERROR(VLOOKUP(D11637,[10]電話端末!$A$2:$E$284,2,FALSE),"不在")</f>
        <v>【岡山】着信グループ</v>
      </c>
      <c r="F11637" s="1" t="s">
        <v>94</v>
      </c>
      <c r="G11637" t="str">
        <f>IFERROR(VLOOKUP(F11637,[10]電話端末!$A$2:$D$284,2,FALSE),"不在")</f>
        <v>【岡山】武政彩果</v>
      </c>
      <c r="H11637" s="4">
        <v>43</v>
      </c>
      <c r="I11637" s="4">
        <v>30</v>
      </c>
      <c r="K11637">
        <v>2.5103000125168099E+19</v>
      </c>
    </row>
    <row r="11638" spans="1:11" x14ac:dyDescent="0.45">
      <c r="A11638" s="3">
        <v>45960.421064814815</v>
      </c>
      <c r="B11638" s="1" t="s">
        <v>38</v>
      </c>
      <c r="C11638" t="str">
        <f>IFERROR(VLOOKUP(B11638,[10]電話端末!$A$2:$E$284,2,FALSE),"不在")</f>
        <v>【福岡】山崎芹奈</v>
      </c>
      <c r="D11638" s="1" t="s">
        <v>62</v>
      </c>
      <c r="E11638" t="str">
        <f>IFERROR(VLOOKUP(D11638,[10]電話端末!$A$2:$E$284,2,FALSE),"不在")</f>
        <v>【横浜】着信グループ</v>
      </c>
      <c r="F11638" s="1" t="s">
        <v>72</v>
      </c>
      <c r="G11638" t="str">
        <f>IFERROR(VLOOKUP(F11638,[10]電話端末!$A$2:$D$284,2,FALSE),"不在")</f>
        <v>【横浜】青木観奈</v>
      </c>
      <c r="H11638" s="4">
        <v>100</v>
      </c>
      <c r="I11638" s="4">
        <v>98</v>
      </c>
      <c r="K11638">
        <v>2.5103000121368101E+19</v>
      </c>
    </row>
    <row r="11639" spans="1:11" x14ac:dyDescent="0.45">
      <c r="A11639" s="3">
        <v>45960.420208333337</v>
      </c>
      <c r="B11639" s="1" t="s">
        <v>52</v>
      </c>
      <c r="C11639" t="str">
        <f>IFERROR(VLOOKUP(B11639,[10]電話端末!$A$2:$E$284,2,FALSE),"不在")</f>
        <v>【本社輸入】細川靖司</v>
      </c>
      <c r="D11639" s="1" t="s">
        <v>28</v>
      </c>
      <c r="E11639" t="str">
        <f>IFERROR(VLOOKUP(D11639,[10]電話端末!$A$2:$E$284,2,FALSE),"不在")</f>
        <v>【名古屋】大渕温子</v>
      </c>
      <c r="G11639" t="str">
        <f>IFERROR(VLOOKUP(F11639,[10]電話端末!$A$2:$D$284,2,FALSE),"不在")</f>
        <v>不在</v>
      </c>
      <c r="H11639" s="4">
        <v>0</v>
      </c>
      <c r="I11639" s="4">
        <v>0</v>
      </c>
      <c r="K11639">
        <v>2.51030001202681E+19</v>
      </c>
    </row>
    <row r="11640" spans="1:11" x14ac:dyDescent="0.45">
      <c r="A11640" s="3">
        <v>45960.420115740744</v>
      </c>
      <c r="B11640" s="1" t="s">
        <v>178</v>
      </c>
      <c r="C11640" t="str">
        <f>IFERROR(VLOOKUP(B11640,[10]電話端末!$A$2:$E$284,2,FALSE),"不在")</f>
        <v>【多摩】佐々木大樹</v>
      </c>
      <c r="D11640" s="1" t="s">
        <v>72</v>
      </c>
      <c r="E11640" t="str">
        <f>IFERROR(VLOOKUP(D11640,[10]電話端末!$A$2:$E$284,2,FALSE),"不在")</f>
        <v>【横浜】青木観奈</v>
      </c>
      <c r="F11640" s="1" t="s">
        <v>72</v>
      </c>
      <c r="G11640" t="str">
        <f>IFERROR(VLOOKUP(F11640,[10]電話端末!$A$2:$D$284,2,FALSE),"不在")</f>
        <v>【横浜】青木観奈</v>
      </c>
      <c r="H11640" s="4">
        <v>17</v>
      </c>
      <c r="I11640" s="4">
        <v>15</v>
      </c>
      <c r="K11640">
        <v>2.51030001200681E+19</v>
      </c>
    </row>
    <row r="11641" spans="1:11" x14ac:dyDescent="0.45">
      <c r="A11641" s="3">
        <v>45960.418842592589</v>
      </c>
      <c r="B11641" s="1" t="s">
        <v>39</v>
      </c>
      <c r="C11641" t="str">
        <f>IFERROR(VLOOKUP(B11641,[10]電話端末!$A$2:$E$284,2,FALSE),"不在")</f>
        <v>【福岡】松尾明日香</v>
      </c>
      <c r="D11641" s="1" t="s">
        <v>100</v>
      </c>
      <c r="E11641" t="str">
        <f>IFERROR(VLOOKUP(D11641,[10]電話端末!$A$2:$E$284,2,FALSE),"不在")</f>
        <v>【本社IT】松本郷</v>
      </c>
      <c r="F11641" s="1" t="s">
        <v>100</v>
      </c>
      <c r="G11641" t="str">
        <f>IFERROR(VLOOKUP(F11641,[10]電話端末!$A$2:$D$284,2,FALSE),"不在")</f>
        <v>【本社IT】松本郷</v>
      </c>
      <c r="H11641" s="4">
        <v>114</v>
      </c>
      <c r="I11641" s="4">
        <v>107</v>
      </c>
      <c r="K11641">
        <v>2.5103000116568101E+19</v>
      </c>
    </row>
    <row r="11642" spans="1:11" x14ac:dyDescent="0.45">
      <c r="A11642" s="3">
        <v>45960.418749999997</v>
      </c>
      <c r="B11642" s="1" t="s">
        <v>39</v>
      </c>
      <c r="C11642" t="str">
        <f>IFERROR(VLOOKUP(B11642,[10]電話端末!$A$2:$E$284,2,FALSE),"不在")</f>
        <v>【福岡】松尾明日香</v>
      </c>
      <c r="D11642" s="1" t="s">
        <v>20</v>
      </c>
      <c r="E11642" t="str">
        <f>IFERROR(VLOOKUP(D11642,[10]電話端末!$A$2:$E$284,2,FALSE),"不在")</f>
        <v>【本社IT】梶ヶ谷知晃</v>
      </c>
      <c r="G11642" t="str">
        <f>IFERROR(VLOOKUP(F11642,[10]電話端末!$A$2:$D$284,2,FALSE),"不在")</f>
        <v>不在</v>
      </c>
      <c r="H11642" s="4">
        <v>0</v>
      </c>
      <c r="I11642" s="4">
        <v>0</v>
      </c>
      <c r="K11642">
        <v>2.5103000116268102E+19</v>
      </c>
    </row>
    <row r="11643" spans="1:11" x14ac:dyDescent="0.45">
      <c r="A11643" s="3">
        <v>45960.418078703704</v>
      </c>
      <c r="B11643" s="1" t="s">
        <v>49</v>
      </c>
      <c r="C11643" t="str">
        <f>IFERROR(VLOOKUP(B11643,[10]電話端末!$A$2:$E$284,2,FALSE),"不在")</f>
        <v>【流山】鴻池千紗都</v>
      </c>
      <c r="D11643" s="1" t="s">
        <v>25</v>
      </c>
      <c r="E11643" t="str">
        <f>IFERROR(VLOOKUP(D11643,[10]電話端末!$A$2:$E$284,2,FALSE),"不在")</f>
        <v>【埼玉】池田千恵子</v>
      </c>
      <c r="F11643" s="1" t="s">
        <v>25</v>
      </c>
      <c r="G11643" t="str">
        <f>IFERROR(VLOOKUP(F11643,[10]電話端末!$A$2:$D$284,2,FALSE),"不在")</f>
        <v>【埼玉】池田千恵子</v>
      </c>
      <c r="H11643" s="4">
        <v>21</v>
      </c>
      <c r="I11643" s="4">
        <v>19</v>
      </c>
      <c r="K11643">
        <v>2.5103000113968099E+19</v>
      </c>
    </row>
    <row r="11644" spans="1:11" x14ac:dyDescent="0.45">
      <c r="A11644" s="3">
        <v>45960.417442129627</v>
      </c>
      <c r="B11644" s="1" t="s">
        <v>99</v>
      </c>
      <c r="C11644" t="str">
        <f>IFERROR(VLOOKUP(B11644,[10]電話端末!$A$2:$E$284,2,FALSE),"不在")</f>
        <v>【名古屋】玉腰千恵</v>
      </c>
      <c r="D11644" s="1" t="s">
        <v>28</v>
      </c>
      <c r="E11644" t="str">
        <f>IFERROR(VLOOKUP(D11644,[10]電話端末!$A$2:$E$284,2,FALSE),"不在")</f>
        <v>【名古屋】大渕温子</v>
      </c>
      <c r="F11644" s="1" t="s">
        <v>28</v>
      </c>
      <c r="G11644" t="str">
        <f>IFERROR(VLOOKUP(F11644,[10]電話端末!$A$2:$D$284,2,FALSE),"不在")</f>
        <v>【名古屋】大渕温子</v>
      </c>
      <c r="H11644" s="4">
        <v>42</v>
      </c>
      <c r="I11644" s="4">
        <v>41</v>
      </c>
      <c r="K11644">
        <v>2.5103000112368099E+19</v>
      </c>
    </row>
    <row r="11645" spans="1:11" x14ac:dyDescent="0.45">
      <c r="A11645" s="3">
        <v>45960.416087962964</v>
      </c>
      <c r="B11645" s="1" t="s">
        <v>49</v>
      </c>
      <c r="C11645" t="str">
        <f>IFERROR(VLOOKUP(B11645,[10]電話端末!$A$2:$E$284,2,FALSE),"不在")</f>
        <v>【流山】鴻池千紗都</v>
      </c>
      <c r="D11645" s="1" t="s">
        <v>116</v>
      </c>
      <c r="E11645" t="str">
        <f>IFERROR(VLOOKUP(D11645,[10]電話端末!$A$2:$E$284,2,FALSE),"不在")</f>
        <v>【MF東京】櫻井美菜</v>
      </c>
      <c r="F11645" s="1" t="s">
        <v>116</v>
      </c>
      <c r="G11645" t="str">
        <f>IFERROR(VLOOKUP(F11645,[10]電話端末!$A$2:$D$284,2,FALSE),"不在")</f>
        <v>【MF東京】櫻井美菜</v>
      </c>
      <c r="H11645" s="4">
        <v>25</v>
      </c>
      <c r="I11645" s="4">
        <v>24</v>
      </c>
      <c r="K11645">
        <v>2.51030001105681E+19</v>
      </c>
    </row>
    <row r="11646" spans="1:11" x14ac:dyDescent="0.45">
      <c r="A11646" s="3">
        <v>45960.415370370371</v>
      </c>
      <c r="B11646" s="1" t="s">
        <v>177</v>
      </c>
      <c r="C11646" t="str">
        <f>IFERROR(VLOOKUP(B11646,[10]電話端末!$A$2:$E$284,2,FALSE),"不在")</f>
        <v>【MF大阪】大村達也</v>
      </c>
      <c r="D11646" s="1" t="s">
        <v>169</v>
      </c>
      <c r="E11646" t="str">
        <f>IFERROR(VLOOKUP(D11646,[10]電話端末!$A$2:$E$284,2,FALSE),"不在")</f>
        <v>【本社EC】猶貞彩</v>
      </c>
      <c r="F11646" s="1" t="s">
        <v>169</v>
      </c>
      <c r="G11646" t="str">
        <f>IFERROR(VLOOKUP(F11646,[10]電話端末!$A$2:$D$284,2,FALSE),"不在")</f>
        <v>【本社EC】猶貞彩</v>
      </c>
      <c r="H11646" s="4">
        <v>120</v>
      </c>
      <c r="I11646" s="4">
        <v>114</v>
      </c>
      <c r="K11646">
        <v>2.5103000108568101E+19</v>
      </c>
    </row>
    <row r="11647" spans="1:11" x14ac:dyDescent="0.45">
      <c r="A11647" s="3">
        <v>45960.413194444445</v>
      </c>
      <c r="B11647" s="1" t="s">
        <v>164</v>
      </c>
      <c r="C11647" t="str">
        <f>IFERROR(VLOOKUP(B11647,[10]電話端末!$A$2:$E$284,2,FALSE),"不在")</f>
        <v>【流山】蒲原健吾</v>
      </c>
      <c r="D11647" s="1" t="s">
        <v>34</v>
      </c>
      <c r="E11647" t="str">
        <f>IFERROR(VLOOKUP(D11647,[10]電話端末!$A$2:$E$284,2,FALSE),"不在")</f>
        <v>【埼玉】細田昌子</v>
      </c>
      <c r="F11647" s="1" t="s">
        <v>34</v>
      </c>
      <c r="G11647" t="str">
        <f>IFERROR(VLOOKUP(F11647,[10]電話端末!$A$2:$D$284,2,FALSE),"不在")</f>
        <v>【埼玉】細田昌子</v>
      </c>
      <c r="H11647" s="4">
        <v>25</v>
      </c>
      <c r="I11647" s="4">
        <v>21</v>
      </c>
      <c r="K11647">
        <v>2.5103000104568099E+19</v>
      </c>
    </row>
    <row r="11648" spans="1:11" x14ac:dyDescent="0.45">
      <c r="A11648" s="3">
        <v>45960.411956018521</v>
      </c>
      <c r="B11648" s="1" t="s">
        <v>28</v>
      </c>
      <c r="C11648" t="str">
        <f>IFERROR(VLOOKUP(B11648,[10]電話端末!$A$2:$E$284,2,FALSE),"不在")</f>
        <v>【名古屋】大渕温子</v>
      </c>
      <c r="D11648" s="1" t="s">
        <v>113</v>
      </c>
      <c r="E11648" t="str">
        <f>IFERROR(VLOOKUP(D11648,[10]電話端末!$A$2:$E$284,2,FALSE),"不在")</f>
        <v>【名古屋】水島奈美</v>
      </c>
      <c r="F11648" s="1" t="s">
        <v>113</v>
      </c>
      <c r="G11648" t="str">
        <f>IFERROR(VLOOKUP(F11648,[10]電話端末!$A$2:$D$284,2,FALSE),"不在")</f>
        <v>【名古屋】水島奈美</v>
      </c>
      <c r="H11648" s="4">
        <v>204</v>
      </c>
      <c r="I11648" s="4">
        <v>203</v>
      </c>
      <c r="K11648">
        <v>2.5103000101568098E+19</v>
      </c>
    </row>
    <row r="11649" spans="1:11" x14ac:dyDescent="0.45">
      <c r="A11649" s="3">
        <v>45960.411840277775</v>
      </c>
      <c r="B11649" s="1" t="s">
        <v>52</v>
      </c>
      <c r="C11649" t="str">
        <f>IFERROR(VLOOKUP(B11649,[10]電話端末!$A$2:$E$284,2,FALSE),"不在")</f>
        <v>【本社輸入】細川靖司</v>
      </c>
      <c r="D11649" s="1" t="s">
        <v>28</v>
      </c>
      <c r="E11649" t="str">
        <f>IFERROR(VLOOKUP(D11649,[10]電話端末!$A$2:$E$284,2,FALSE),"不在")</f>
        <v>【名古屋】大渕温子</v>
      </c>
      <c r="G11649" t="str">
        <f>IFERROR(VLOOKUP(F11649,[10]電話端末!$A$2:$D$284,2,FALSE),"不在")</f>
        <v>不在</v>
      </c>
      <c r="H11649" s="4">
        <v>1</v>
      </c>
      <c r="I11649" s="4">
        <v>0</v>
      </c>
      <c r="K11649">
        <v>2.51030001010681E+19</v>
      </c>
    </row>
    <row r="11650" spans="1:11" x14ac:dyDescent="0.45">
      <c r="A11650" s="3">
        <v>45960.410902777781</v>
      </c>
      <c r="B11650" s="1" t="s">
        <v>41</v>
      </c>
      <c r="C11650" t="str">
        <f>IFERROR(VLOOKUP(B11650,[10]電話端末!$A$2:$E$284,2,FALSE),"不在")</f>
        <v>【大阪】松下愛</v>
      </c>
      <c r="D11650" s="1" t="s">
        <v>112</v>
      </c>
      <c r="E11650" t="str">
        <f>IFERROR(VLOOKUP(D11650,[10]電話端末!$A$2:$E$284,2,FALSE),"不在")</f>
        <v>【岡山】河原由布子</v>
      </c>
      <c r="F11650" s="1" t="s">
        <v>112</v>
      </c>
      <c r="G11650" t="str">
        <f>IFERROR(VLOOKUP(F11650,[10]電話端末!$A$2:$D$284,2,FALSE),"不在")</f>
        <v>【岡山】河原由布子</v>
      </c>
      <c r="H11650" s="4">
        <v>21</v>
      </c>
      <c r="I11650" s="4">
        <v>20</v>
      </c>
      <c r="K11650">
        <v>2.5103000099568099E+19</v>
      </c>
    </row>
    <row r="11651" spans="1:11" x14ac:dyDescent="0.45">
      <c r="A11651" s="3">
        <v>45960.410300925927</v>
      </c>
      <c r="B11651" s="1" t="s">
        <v>116</v>
      </c>
      <c r="C11651" t="str">
        <f>IFERROR(VLOOKUP(B11651,[10]電話端末!$A$2:$E$284,2,FALSE),"不在")</f>
        <v>【MF東京】櫻井美菜</v>
      </c>
      <c r="D11651" s="1" t="s">
        <v>49</v>
      </c>
      <c r="E11651" t="str">
        <f>IFERROR(VLOOKUP(D11651,[10]電話端末!$A$2:$E$284,2,FALSE),"不在")</f>
        <v>【流山】鴻池千紗都</v>
      </c>
      <c r="F11651" s="1" t="s">
        <v>49</v>
      </c>
      <c r="G11651" t="str">
        <f>IFERROR(VLOOKUP(F11651,[10]電話端末!$A$2:$D$284,2,FALSE),"不在")</f>
        <v>【流山】鴻池千紗都</v>
      </c>
      <c r="H11651" s="4">
        <v>68</v>
      </c>
      <c r="I11651" s="4">
        <v>66</v>
      </c>
      <c r="K11651">
        <v>2.5103000098568102E+19</v>
      </c>
    </row>
    <row r="11652" spans="1:11" x14ac:dyDescent="0.45">
      <c r="A11652" s="3">
        <v>45960.407789351855</v>
      </c>
      <c r="B11652" s="1" t="s">
        <v>112</v>
      </c>
      <c r="C11652" t="str">
        <f>IFERROR(VLOOKUP(B11652,[10]電話端末!$A$2:$E$284,2,FALSE),"不在")</f>
        <v>【岡山】河原由布子</v>
      </c>
      <c r="D11652" s="1" t="s">
        <v>41</v>
      </c>
      <c r="E11652" t="str">
        <f>IFERROR(VLOOKUP(D11652,[10]電話端末!$A$2:$E$284,2,FALSE),"不在")</f>
        <v>【大阪】松下愛</v>
      </c>
      <c r="F11652" s="1" t="s">
        <v>41</v>
      </c>
      <c r="G11652" t="str">
        <f>IFERROR(VLOOKUP(F11652,[10]電話端末!$A$2:$D$284,2,FALSE),"不在")</f>
        <v>【大阪】松下愛</v>
      </c>
      <c r="H11652" s="4">
        <v>60</v>
      </c>
      <c r="I11652" s="4">
        <v>50</v>
      </c>
      <c r="K11652">
        <v>2.51030000928681E+19</v>
      </c>
    </row>
    <row r="11653" spans="1:11" x14ac:dyDescent="0.45">
      <c r="A11653" s="3">
        <v>45960.407233796293</v>
      </c>
      <c r="B11653" s="1" t="s">
        <v>87</v>
      </c>
      <c r="C11653" t="str">
        <f>IFERROR(VLOOKUP(B11653,[10]電話端末!$A$2:$E$284,2,FALSE),"不在")</f>
        <v>【本社EC】別府菜々美</v>
      </c>
      <c r="D11653" s="1" t="s">
        <v>222</v>
      </c>
      <c r="E11653" t="str">
        <f>IFERROR(VLOOKUP(D11653,[10]電話端末!$A$2:$E$284,2,FALSE),"不在")</f>
        <v>【本社EC】渡辺慶太</v>
      </c>
      <c r="F11653" s="1" t="s">
        <v>222</v>
      </c>
      <c r="G11653" t="str">
        <f>IFERROR(VLOOKUP(F11653,[10]電話端末!$A$2:$D$284,2,FALSE),"不在")</f>
        <v>【本社EC】渡辺慶太</v>
      </c>
      <c r="H11653" s="4">
        <v>60</v>
      </c>
      <c r="I11653" s="4">
        <v>59</v>
      </c>
      <c r="K11653">
        <v>2.51030000913681E+19</v>
      </c>
    </row>
    <row r="11654" spans="1:11" x14ac:dyDescent="0.45">
      <c r="A11654" s="3">
        <v>45960.406909722224</v>
      </c>
      <c r="B11654" s="1" t="s">
        <v>81</v>
      </c>
      <c r="C11654" t="str">
        <f>IFERROR(VLOOKUP(B11654,[10]電話端末!$A$2:$E$284,2,FALSE),"不在")</f>
        <v>【横浜】奥秋素子</v>
      </c>
      <c r="D11654" s="1" t="s">
        <v>100</v>
      </c>
      <c r="E11654" t="str">
        <f>IFERROR(VLOOKUP(D11654,[10]電話端末!$A$2:$E$284,2,FALSE),"不在")</f>
        <v>【本社IT】松本郷</v>
      </c>
      <c r="F11654" s="1" t="s">
        <v>100</v>
      </c>
      <c r="G11654" t="str">
        <f>IFERROR(VLOOKUP(F11654,[10]電話端末!$A$2:$D$284,2,FALSE),"不在")</f>
        <v>【本社IT】松本郷</v>
      </c>
      <c r="H11654" s="4">
        <v>140</v>
      </c>
      <c r="I11654" s="4">
        <v>135</v>
      </c>
      <c r="K11654">
        <v>2.5103000090568102E+19</v>
      </c>
    </row>
    <row r="11655" spans="1:11" x14ac:dyDescent="0.45">
      <c r="A11655" s="3">
        <v>45960.405162037037</v>
      </c>
      <c r="B11655" s="1" t="s">
        <v>61</v>
      </c>
      <c r="C11655" t="str">
        <f>IFERROR(VLOOKUP(B11655,[10]電話端末!$A$2:$E$284,2,FALSE),"不在")</f>
        <v>【埼玉】竹内梓</v>
      </c>
      <c r="D11655" s="1" t="s">
        <v>125</v>
      </c>
      <c r="E11655" t="str">
        <f>IFERROR(VLOOKUP(D11655,[10]電話端末!$A$2:$E$284,2,FALSE),"不在")</f>
        <v>【横浜】山﨑啓右</v>
      </c>
      <c r="F11655" s="1" t="s">
        <v>125</v>
      </c>
      <c r="G11655" t="str">
        <f>IFERROR(VLOOKUP(F11655,[10]電話端末!$A$2:$D$284,2,FALSE),"不在")</f>
        <v>【横浜】山﨑啓右</v>
      </c>
      <c r="H11655" s="4">
        <v>33</v>
      </c>
      <c r="I11655" s="4">
        <v>31</v>
      </c>
      <c r="K11655">
        <v>2.5103000087068099E+19</v>
      </c>
    </row>
    <row r="11656" spans="1:11" x14ac:dyDescent="0.45">
      <c r="A11656" s="3">
        <v>45960.402083333334</v>
      </c>
      <c r="B11656" s="1" t="s">
        <v>42</v>
      </c>
      <c r="C11656" t="str">
        <f>IFERROR(VLOOKUP(B11656,[10]電話端末!$A$2:$E$284,2,FALSE),"不在")</f>
        <v>【熊本】中村翔</v>
      </c>
      <c r="D11656" s="1" t="s">
        <v>38</v>
      </c>
      <c r="E11656" t="str">
        <f>IFERROR(VLOOKUP(D11656,[10]電話端末!$A$2:$E$284,2,FALSE),"不在")</f>
        <v>【福岡】山崎芹奈</v>
      </c>
      <c r="G11656" t="str">
        <f>IFERROR(VLOOKUP(F11656,[10]電話端末!$A$2:$D$284,2,FALSE),"不在")</f>
        <v>不在</v>
      </c>
      <c r="H11656" s="4">
        <v>23</v>
      </c>
      <c r="I11656" s="4">
        <v>0</v>
      </c>
      <c r="K11656">
        <v>2.5103000082068099E+19</v>
      </c>
    </row>
    <row r="11657" spans="1:11" x14ac:dyDescent="0.45">
      <c r="A11657" s="3">
        <v>45960.401944444442</v>
      </c>
      <c r="B11657" s="1" t="s">
        <v>120</v>
      </c>
      <c r="C11657" t="str">
        <f>IFERROR(VLOOKUP(B11657,[10]電話端末!$A$2:$E$284,2,FALSE),"不在")</f>
        <v>【岡山】岩佐寛子</v>
      </c>
      <c r="D11657" s="1" t="s">
        <v>14</v>
      </c>
      <c r="E11657" t="str">
        <f>IFERROR(VLOOKUP(D11657,[10]電話端末!$A$2:$E$284,2,FALSE),"不在")</f>
        <v>【岡山】伊藤優</v>
      </c>
      <c r="F11657" s="1" t="s">
        <v>14</v>
      </c>
      <c r="G11657" t="str">
        <f>IFERROR(VLOOKUP(F11657,[10]電話端末!$A$2:$D$284,2,FALSE),"不在")</f>
        <v>【岡山】伊藤優</v>
      </c>
      <c r="H11657" s="4">
        <v>90</v>
      </c>
      <c r="I11657" s="4">
        <v>87</v>
      </c>
      <c r="K11657">
        <v>2.5103000081968099E+19</v>
      </c>
    </row>
    <row r="11658" spans="1:11" x14ac:dyDescent="0.45">
      <c r="A11658" s="3">
        <v>45960.401886574073</v>
      </c>
      <c r="B11658" s="1" t="s">
        <v>454</v>
      </c>
      <c r="C11658" t="str">
        <f>IFERROR(VLOOKUP(B11658,[10]電話端末!$A$2:$E$284,2,FALSE),"不在")</f>
        <v>【千葉】菊地寿治</v>
      </c>
      <c r="D11658" s="1" t="s">
        <v>37</v>
      </c>
      <c r="E11658" t="str">
        <f>IFERROR(VLOOKUP(D11658,[10]電話端末!$A$2:$E$284,2,FALSE),"不在")</f>
        <v>【千葉】小島佳菜</v>
      </c>
      <c r="F11658" s="1" t="s">
        <v>37</v>
      </c>
      <c r="G11658" t="str">
        <f>IFERROR(VLOOKUP(F11658,[10]電話端末!$A$2:$D$284,2,FALSE),"不在")</f>
        <v>【千葉】小島佳菜</v>
      </c>
      <c r="H11658" s="4">
        <v>21</v>
      </c>
      <c r="I11658" s="4">
        <v>18</v>
      </c>
      <c r="K11658">
        <v>2.51030000817681E+19</v>
      </c>
    </row>
    <row r="11659" spans="1:11" x14ac:dyDescent="0.45">
      <c r="A11659" s="3">
        <v>45960.399872685186</v>
      </c>
      <c r="B11659" s="1" t="s">
        <v>178</v>
      </c>
      <c r="C11659" t="str">
        <f>IFERROR(VLOOKUP(B11659,[10]電話端末!$A$2:$E$284,2,FALSE),"不在")</f>
        <v>【多摩】佐々木大樹</v>
      </c>
      <c r="D11659" s="1" t="s">
        <v>154</v>
      </c>
      <c r="E11659" t="str">
        <f>IFERROR(VLOOKUP(D11659,[10]電話端末!$A$2:$E$284,2,FALSE),"不在")</f>
        <v>【横浜】中山満里奈</v>
      </c>
      <c r="F11659" s="1" t="s">
        <v>154</v>
      </c>
      <c r="G11659" t="str">
        <f>IFERROR(VLOOKUP(F11659,[10]電話端末!$A$2:$D$284,2,FALSE),"不在")</f>
        <v>【横浜】中山満里奈</v>
      </c>
      <c r="H11659" s="4">
        <v>156</v>
      </c>
      <c r="I11659" s="4">
        <v>154</v>
      </c>
      <c r="K11659">
        <v>2.51030000784681E+19</v>
      </c>
    </row>
    <row r="11660" spans="1:11" x14ac:dyDescent="0.45">
      <c r="A11660" s="3">
        <v>45960.399664351855</v>
      </c>
      <c r="B11660" s="1" t="s">
        <v>125</v>
      </c>
      <c r="C11660" t="str">
        <f>IFERROR(VLOOKUP(B11660,[10]電話端末!$A$2:$E$284,2,FALSE),"不在")</f>
        <v>【横浜】山﨑啓右</v>
      </c>
      <c r="D11660" s="1" t="s">
        <v>68</v>
      </c>
      <c r="E11660" t="str">
        <f>IFERROR(VLOOKUP(D11660,[10]電話端末!$A$2:$E$284,2,FALSE),"不在")</f>
        <v>【埼玉】着信グループ</v>
      </c>
      <c r="F11660" s="1" t="s">
        <v>61</v>
      </c>
      <c r="G11660" t="str">
        <f>IFERROR(VLOOKUP(F11660,[10]電話端末!$A$2:$D$284,2,FALSE),"不在")</f>
        <v>【埼玉】竹内梓</v>
      </c>
      <c r="H11660" s="4">
        <v>109</v>
      </c>
      <c r="I11660" s="4">
        <v>106</v>
      </c>
      <c r="K11660">
        <v>2.5103000078168101E+19</v>
      </c>
    </row>
    <row r="11661" spans="1:11" x14ac:dyDescent="0.45">
      <c r="A11661" s="3">
        <v>45960.399097222224</v>
      </c>
      <c r="B11661" s="1" t="s">
        <v>19</v>
      </c>
      <c r="C11661" t="str">
        <f>IFERROR(VLOOKUP(B11661,[10]電話端末!$A$2:$E$284,2,FALSE),"不在")</f>
        <v>【福岡】重松宝成</v>
      </c>
      <c r="D11661" s="1" t="s">
        <v>35</v>
      </c>
      <c r="E11661" t="str">
        <f>IFERROR(VLOOKUP(D11661,[10]電話端末!$A$2:$E$284,2,FALSE),"不在")</f>
        <v>【広島】小先純平</v>
      </c>
      <c r="F11661" s="1" t="s">
        <v>35</v>
      </c>
      <c r="G11661" t="str">
        <f>IFERROR(VLOOKUP(F11661,[10]電話端末!$A$2:$D$284,2,FALSE),"不在")</f>
        <v>【広島】小先純平</v>
      </c>
      <c r="H11661" s="4">
        <v>60</v>
      </c>
      <c r="I11661" s="4">
        <v>50</v>
      </c>
      <c r="K11661">
        <v>2.5103000077168099E+19</v>
      </c>
    </row>
    <row r="11662" spans="1:11" x14ac:dyDescent="0.45">
      <c r="A11662" s="3">
        <v>45960.398229166669</v>
      </c>
      <c r="B11662" s="1" t="s">
        <v>44</v>
      </c>
      <c r="C11662" t="str">
        <f>IFERROR(VLOOKUP(B11662,[10]電話端末!$A$2:$E$284,2,FALSE),"不在")</f>
        <v>【福岡】奥薗美和</v>
      </c>
      <c r="D11662" s="1" t="s">
        <v>39</v>
      </c>
      <c r="E11662" t="str">
        <f>IFERROR(VLOOKUP(D11662,[10]電話端末!$A$2:$E$284,2,FALSE),"不在")</f>
        <v>【福岡】松尾明日香</v>
      </c>
      <c r="F11662" s="1" t="s">
        <v>39</v>
      </c>
      <c r="G11662" t="str">
        <f>IFERROR(VLOOKUP(F11662,[10]電話端末!$A$2:$D$284,2,FALSE),"不在")</f>
        <v>【福岡】松尾明日香</v>
      </c>
      <c r="H11662" s="4">
        <v>72</v>
      </c>
      <c r="I11662" s="4">
        <v>71</v>
      </c>
      <c r="K11662">
        <v>2.5103000075968098E+19</v>
      </c>
    </row>
    <row r="11663" spans="1:11" x14ac:dyDescent="0.45">
      <c r="A11663" s="3">
        <v>45960.397916666669</v>
      </c>
      <c r="B11663" s="1" t="s">
        <v>454</v>
      </c>
      <c r="C11663" t="str">
        <f>IFERROR(VLOOKUP(B11663,[10]電話端末!$A$2:$E$284,2,FALSE),"不在")</f>
        <v>【千葉】菊地寿治</v>
      </c>
      <c r="D11663" s="1" t="s">
        <v>37</v>
      </c>
      <c r="E11663" t="str">
        <f>IFERROR(VLOOKUP(D11663,[10]電話端末!$A$2:$E$284,2,FALSE),"不在")</f>
        <v>【千葉】小島佳菜</v>
      </c>
      <c r="F11663" s="1" t="s">
        <v>37</v>
      </c>
      <c r="G11663" t="str">
        <f>IFERROR(VLOOKUP(F11663,[10]電話端末!$A$2:$D$284,2,FALSE),"不在")</f>
        <v>【千葉】小島佳菜</v>
      </c>
      <c r="H11663" s="4">
        <v>151</v>
      </c>
      <c r="I11663" s="4">
        <v>143</v>
      </c>
      <c r="K11663">
        <v>2.5103000075668099E+19</v>
      </c>
    </row>
    <row r="11664" spans="1:11" x14ac:dyDescent="0.45">
      <c r="A11664" s="3">
        <v>45960.397881944446</v>
      </c>
      <c r="B11664" s="1" t="s">
        <v>49</v>
      </c>
      <c r="C11664" t="str">
        <f>IFERROR(VLOOKUP(B11664,[10]電話端末!$A$2:$E$284,2,FALSE),"不在")</f>
        <v>【流山】鴻池千紗都</v>
      </c>
      <c r="D11664" s="1" t="s">
        <v>54</v>
      </c>
      <c r="E11664" t="str">
        <f>IFERROR(VLOOKUP(D11664,[10]電話端末!$A$2:$E$284,2,FALSE),"不在")</f>
        <v>【東京】着信グループ</v>
      </c>
      <c r="F11664" s="1" t="s">
        <v>55</v>
      </c>
      <c r="G11664" t="str">
        <f>IFERROR(VLOOKUP(F11664,[10]電話端末!$A$2:$D$284,2,FALSE),"不在")</f>
        <v>【東京】高澤早紀</v>
      </c>
      <c r="H11664" s="4">
        <v>36</v>
      </c>
      <c r="I11664" s="4">
        <v>34</v>
      </c>
      <c r="K11664">
        <v>2.51030000754681E+19</v>
      </c>
    </row>
    <row r="11665" spans="1:11" x14ac:dyDescent="0.45">
      <c r="A11665" s="3">
        <v>45960.397800925923</v>
      </c>
      <c r="B11665" s="1" t="s">
        <v>113</v>
      </c>
      <c r="C11665" t="str">
        <f>IFERROR(VLOOKUP(B11665,[10]電話端末!$A$2:$E$284,2,FALSE),"不在")</f>
        <v>【名古屋】水島奈美</v>
      </c>
      <c r="D11665" s="1" t="s">
        <v>28</v>
      </c>
      <c r="E11665" t="str">
        <f>IFERROR(VLOOKUP(D11665,[10]電話端末!$A$2:$E$284,2,FALSE),"不在")</f>
        <v>【名古屋】大渕温子</v>
      </c>
      <c r="F11665" s="1" t="s">
        <v>28</v>
      </c>
      <c r="G11665" t="str">
        <f>IFERROR(VLOOKUP(F11665,[10]電話端末!$A$2:$D$284,2,FALSE),"不在")</f>
        <v>【名古屋】大渕温子</v>
      </c>
      <c r="H11665" s="4">
        <v>41</v>
      </c>
      <c r="I11665" s="4">
        <v>40</v>
      </c>
      <c r="K11665">
        <v>2.51030000753681E+19</v>
      </c>
    </row>
    <row r="11666" spans="1:11" x14ac:dyDescent="0.45">
      <c r="A11666" s="3">
        <v>45960.397615740738</v>
      </c>
      <c r="B11666" s="1" t="s">
        <v>29</v>
      </c>
      <c r="C11666" t="str">
        <f>IFERROR(VLOOKUP(B11666,[10]電話端末!$A$2:$E$284,2,FALSE),"不在")</f>
        <v>【本社EC】大城明日香</v>
      </c>
      <c r="D11666" s="1" t="s">
        <v>177</v>
      </c>
      <c r="E11666" t="str">
        <f>IFERROR(VLOOKUP(D11666,[10]電話端末!$A$2:$E$284,2,FALSE),"不在")</f>
        <v>【MF大阪】大村達也</v>
      </c>
      <c r="F11666" s="1" t="s">
        <v>177</v>
      </c>
      <c r="G11666" t="str">
        <f>IFERROR(VLOOKUP(F11666,[10]電話端末!$A$2:$D$284,2,FALSE),"不在")</f>
        <v>【MF大阪】大村達也</v>
      </c>
      <c r="H11666" s="4">
        <v>37</v>
      </c>
      <c r="I11666" s="4">
        <v>34</v>
      </c>
      <c r="K11666">
        <v>2.5103000074968101E+19</v>
      </c>
    </row>
    <row r="11667" spans="1:11" x14ac:dyDescent="0.45">
      <c r="A11667" s="3">
        <v>45960.395219907405</v>
      </c>
      <c r="B11667" s="1" t="s">
        <v>125</v>
      </c>
      <c r="C11667" t="str">
        <f>IFERROR(VLOOKUP(B11667,[10]電話端末!$A$2:$E$284,2,FALSE),"不在")</f>
        <v>【横浜】山﨑啓右</v>
      </c>
      <c r="D11667" s="1" t="s">
        <v>22</v>
      </c>
      <c r="E11667" t="str">
        <f>IFERROR(VLOOKUP(D11667,[10]電話端末!$A$2:$E$284,2,FALSE),"不在")</f>
        <v>【東京】西垣彩</v>
      </c>
      <c r="F11667" s="1" t="s">
        <v>22</v>
      </c>
      <c r="G11667" t="str">
        <f>IFERROR(VLOOKUP(F11667,[10]電話端末!$A$2:$D$284,2,FALSE),"不在")</f>
        <v>【東京】西垣彩</v>
      </c>
      <c r="H11667" s="4">
        <v>29</v>
      </c>
      <c r="I11667" s="4">
        <v>27</v>
      </c>
      <c r="K11667">
        <v>2.51030000689681E+19</v>
      </c>
    </row>
    <row r="11668" spans="1:11" x14ac:dyDescent="0.45">
      <c r="A11668" s="3">
        <v>45960.395162037035</v>
      </c>
      <c r="B11668" s="1" t="s">
        <v>39</v>
      </c>
      <c r="C11668" t="str">
        <f>IFERROR(VLOOKUP(B11668,[10]電話端末!$A$2:$E$284,2,FALSE),"不在")</f>
        <v>【福岡】松尾明日香</v>
      </c>
      <c r="D11668" s="1" t="s">
        <v>44</v>
      </c>
      <c r="E11668" t="str">
        <f>IFERROR(VLOOKUP(D11668,[10]電話端末!$A$2:$E$284,2,FALSE),"不在")</f>
        <v>【福岡】奥薗美和</v>
      </c>
      <c r="F11668" s="1" t="s">
        <v>44</v>
      </c>
      <c r="G11668" t="str">
        <f>IFERROR(VLOOKUP(F11668,[10]電話端末!$A$2:$D$284,2,FALSE),"不在")</f>
        <v>【福岡】奥薗美和</v>
      </c>
      <c r="H11668" s="4">
        <v>23</v>
      </c>
      <c r="I11668" s="4">
        <v>21</v>
      </c>
      <c r="K11668">
        <v>2.5103000068468101E+19</v>
      </c>
    </row>
    <row r="11669" spans="1:11" x14ac:dyDescent="0.45">
      <c r="A11669" s="3">
        <v>45960.394259259258</v>
      </c>
      <c r="B11669" s="1" t="s">
        <v>44</v>
      </c>
      <c r="C11669" t="str">
        <f>IFERROR(VLOOKUP(B11669,[10]電話端末!$A$2:$E$284,2,FALSE),"不在")</f>
        <v>【福岡】奥薗美和</v>
      </c>
      <c r="D11669" s="1" t="s">
        <v>39</v>
      </c>
      <c r="E11669" t="str">
        <f>IFERROR(VLOOKUP(D11669,[10]電話端末!$A$2:$E$284,2,FALSE),"不在")</f>
        <v>【福岡】松尾明日香</v>
      </c>
      <c r="F11669" s="1" t="s">
        <v>39</v>
      </c>
      <c r="G11669" t="str">
        <f>IFERROR(VLOOKUP(F11669,[10]電話端末!$A$2:$D$284,2,FALSE),"不在")</f>
        <v>【福岡】松尾明日香</v>
      </c>
      <c r="H11669" s="4">
        <v>53</v>
      </c>
      <c r="I11669" s="4">
        <v>51</v>
      </c>
      <c r="K11669">
        <v>2.5103000066368098E+19</v>
      </c>
    </row>
    <row r="11670" spans="1:11" x14ac:dyDescent="0.45">
      <c r="A11670" s="3">
        <v>45960.394131944442</v>
      </c>
      <c r="B11670" s="1" t="s">
        <v>125</v>
      </c>
      <c r="C11670" t="str">
        <f>IFERROR(VLOOKUP(B11670,[10]電話端末!$A$2:$E$284,2,FALSE),"不在")</f>
        <v>【横浜】山﨑啓右</v>
      </c>
      <c r="D11670" s="1" t="s">
        <v>49</v>
      </c>
      <c r="E11670" t="str">
        <f>IFERROR(VLOOKUP(D11670,[10]電話端末!$A$2:$E$284,2,FALSE),"不在")</f>
        <v>【流山】鴻池千紗都</v>
      </c>
      <c r="F11670" s="1" t="s">
        <v>49</v>
      </c>
      <c r="G11670" t="str">
        <f>IFERROR(VLOOKUP(F11670,[10]電話端末!$A$2:$D$284,2,FALSE),"不在")</f>
        <v>【流山】鴻池千紗都</v>
      </c>
      <c r="H11670" s="4">
        <v>32</v>
      </c>
      <c r="I11670" s="4">
        <v>29</v>
      </c>
      <c r="K11670">
        <v>2.51030000657681E+19</v>
      </c>
    </row>
    <row r="11671" spans="1:11" x14ac:dyDescent="0.45">
      <c r="A11671" s="3">
        <v>45960.392754629633</v>
      </c>
      <c r="B11671" s="1" t="s">
        <v>112</v>
      </c>
      <c r="C11671" t="str">
        <f>IFERROR(VLOOKUP(B11671,[10]電話端末!$A$2:$E$284,2,FALSE),"不在")</f>
        <v>【岡山】河原由布子</v>
      </c>
      <c r="D11671" s="1" t="s">
        <v>626</v>
      </c>
      <c r="E11671" t="str">
        <f>IFERROR(VLOOKUP(D11671,[10]電話端末!$A$2:$E$284,2,FALSE),"不在")</f>
        <v>不在</v>
      </c>
      <c r="G11671" t="str">
        <f>IFERROR(VLOOKUP(F11671,[10]電話端末!$A$2:$D$284,2,FALSE),"不在")</f>
        <v>不在</v>
      </c>
      <c r="H11671" s="4">
        <v>1</v>
      </c>
      <c r="I11671" s="4">
        <v>0</v>
      </c>
      <c r="K11671">
        <v>2.51030000624681E+19</v>
      </c>
    </row>
    <row r="11672" spans="1:11" x14ac:dyDescent="0.45">
      <c r="A11672" s="3">
        <v>45960.390532407408</v>
      </c>
      <c r="B11672" s="1" t="s">
        <v>140</v>
      </c>
      <c r="C11672" t="str">
        <f>IFERROR(VLOOKUP(B11672,[10]電話端末!$A$2:$E$284,2,FALSE),"不在")</f>
        <v>【千葉】遠藤和行</v>
      </c>
      <c r="D11672" s="1" t="s">
        <v>57</v>
      </c>
      <c r="E11672" t="str">
        <f>IFERROR(VLOOKUP(D11672,[10]電話端末!$A$2:$E$284,2,FALSE),"不在")</f>
        <v>【本社総務】吉田亜依</v>
      </c>
      <c r="F11672" s="1" t="s">
        <v>57</v>
      </c>
      <c r="G11672" t="str">
        <f>IFERROR(VLOOKUP(F11672,[10]電話端末!$A$2:$D$284,2,FALSE),"不在")</f>
        <v>【本社総務】吉田亜依</v>
      </c>
      <c r="H11672" s="4">
        <v>41</v>
      </c>
      <c r="I11672" s="4">
        <v>39</v>
      </c>
      <c r="K11672">
        <v>2.5103000057268101E+19</v>
      </c>
    </row>
    <row r="11673" spans="1:11" x14ac:dyDescent="0.45">
      <c r="A11673" s="3">
        <v>45960.390416666669</v>
      </c>
      <c r="B11673" s="1" t="s">
        <v>22</v>
      </c>
      <c r="C11673" t="str">
        <f>IFERROR(VLOOKUP(B11673,[10]電話端末!$A$2:$E$284,2,FALSE),"不在")</f>
        <v>【東京】西垣彩</v>
      </c>
      <c r="D11673" s="1" t="s">
        <v>62</v>
      </c>
      <c r="E11673" t="str">
        <f>IFERROR(VLOOKUP(D11673,[10]電話端末!$A$2:$E$284,2,FALSE),"不在")</f>
        <v>【横浜】着信グループ</v>
      </c>
      <c r="F11673" s="1" t="s">
        <v>125</v>
      </c>
      <c r="G11673" t="str">
        <f>IFERROR(VLOOKUP(F11673,[10]電話端末!$A$2:$D$284,2,FALSE),"不在")</f>
        <v>【横浜】山﨑啓右</v>
      </c>
      <c r="H11673" s="4">
        <v>55</v>
      </c>
      <c r="I11673" s="4">
        <v>53</v>
      </c>
      <c r="K11673">
        <v>2.5103000056968102E+19</v>
      </c>
    </row>
    <row r="11674" spans="1:11" x14ac:dyDescent="0.45">
      <c r="A11674" s="3">
        <v>45960.390300925923</v>
      </c>
      <c r="B11674" s="1" t="s">
        <v>454</v>
      </c>
      <c r="C11674" t="str">
        <f>IFERROR(VLOOKUP(B11674,[10]電話端末!$A$2:$E$284,2,FALSE),"不在")</f>
        <v>【千葉】菊地寿治</v>
      </c>
      <c r="D11674" s="1" t="s">
        <v>37</v>
      </c>
      <c r="E11674" t="str">
        <f>IFERROR(VLOOKUP(D11674,[10]電話端末!$A$2:$E$284,2,FALSE),"不在")</f>
        <v>【千葉】小島佳菜</v>
      </c>
      <c r="F11674" s="1" t="s">
        <v>37</v>
      </c>
      <c r="G11674" t="str">
        <f>IFERROR(VLOOKUP(F11674,[10]電話端末!$A$2:$D$284,2,FALSE),"不在")</f>
        <v>【千葉】小島佳菜</v>
      </c>
      <c r="H11674" s="4">
        <v>101</v>
      </c>
      <c r="I11674" s="4">
        <v>99</v>
      </c>
      <c r="K11674">
        <v>2.5103000056368099E+19</v>
      </c>
    </row>
    <row r="11675" spans="1:11" x14ac:dyDescent="0.45">
      <c r="A11675" s="3">
        <v>45960.389039351852</v>
      </c>
      <c r="B11675" s="1" t="s">
        <v>67</v>
      </c>
      <c r="C11675" t="str">
        <f>IFERROR(VLOOKUP(B11675,[10]電話端末!$A$2:$E$284,2,FALSE),"不在")</f>
        <v>【MF大阪】後垣幸恵</v>
      </c>
      <c r="D11675" s="1" t="s">
        <v>33</v>
      </c>
      <c r="E11675" t="str">
        <f>IFERROR(VLOOKUP(D11675,[10]電話端末!$A$2:$E$284,2,FALSE),"不在")</f>
        <v>【本社経理】池上有花</v>
      </c>
      <c r="F11675" s="1" t="s">
        <v>11</v>
      </c>
      <c r="G11675" t="str">
        <f>IFERROR(VLOOKUP(F11675,[10]電話端末!$A$2:$D$284,2,FALSE),"不在")</f>
        <v>【本社経理】池上有花</v>
      </c>
      <c r="H11675" s="4">
        <v>226</v>
      </c>
      <c r="I11675" s="4">
        <v>219</v>
      </c>
      <c r="K11675">
        <v>2.5103000054168101E+19</v>
      </c>
    </row>
    <row r="11676" spans="1:11" x14ac:dyDescent="0.45">
      <c r="A11676" s="3">
        <v>45960.388958333337</v>
      </c>
      <c r="B11676" s="1" t="s">
        <v>87</v>
      </c>
      <c r="C11676" t="str">
        <f>IFERROR(VLOOKUP(B11676,[10]電話端末!$A$2:$E$284,2,FALSE),"不在")</f>
        <v>【本社EC】別府菜々美</v>
      </c>
      <c r="D11676" s="1" t="s">
        <v>29</v>
      </c>
      <c r="E11676" t="str">
        <f>IFERROR(VLOOKUP(D11676,[10]電話端末!$A$2:$E$284,2,FALSE),"不在")</f>
        <v>【本社EC】大城明日香</v>
      </c>
      <c r="G11676" t="str">
        <f>IFERROR(VLOOKUP(F11676,[10]電話端末!$A$2:$D$284,2,FALSE),"不在")</f>
        <v>不在</v>
      </c>
      <c r="H11676" s="4">
        <v>14</v>
      </c>
      <c r="I11676" s="4">
        <v>0</v>
      </c>
      <c r="K11676">
        <v>2.5103000053568098E+19</v>
      </c>
    </row>
    <row r="11677" spans="1:11" x14ac:dyDescent="0.45">
      <c r="A11677" s="3">
        <v>45960.388923611114</v>
      </c>
      <c r="B11677" s="1" t="s">
        <v>18</v>
      </c>
      <c r="C11677" t="str">
        <f>IFERROR(VLOOKUP(B11677,[10]電話端末!$A$2:$E$284,2,FALSE),"不在")</f>
        <v>【広島】藤原輝己</v>
      </c>
      <c r="D11677" s="1" t="s">
        <v>19</v>
      </c>
      <c r="E11677" t="str">
        <f>IFERROR(VLOOKUP(D11677,[10]電話端末!$A$2:$E$284,2,FALSE),"不在")</f>
        <v>【福岡】重松宝成</v>
      </c>
      <c r="F11677" s="1" t="s">
        <v>19</v>
      </c>
      <c r="G11677" t="str">
        <f>IFERROR(VLOOKUP(F11677,[10]電話端末!$A$2:$D$284,2,FALSE),"不在")</f>
        <v>【福岡】重松宝成</v>
      </c>
      <c r="H11677" s="4">
        <v>84</v>
      </c>
      <c r="I11677" s="4">
        <v>78</v>
      </c>
      <c r="K11677">
        <v>2.5103000053368099E+19</v>
      </c>
    </row>
    <row r="11678" spans="1:11" x14ac:dyDescent="0.45">
      <c r="A11678" s="3">
        <v>45960.388148148151</v>
      </c>
      <c r="B11678" s="1" t="s">
        <v>34</v>
      </c>
      <c r="C11678" t="str">
        <f>IFERROR(VLOOKUP(B11678,[10]電話端末!$A$2:$E$284,2,FALSE),"不在")</f>
        <v>【埼玉】細田昌子</v>
      </c>
      <c r="D11678" s="1" t="s">
        <v>184</v>
      </c>
      <c r="E11678" t="str">
        <f>IFERROR(VLOOKUP(D11678,[10]電話端末!$A$2:$E$284,2,FALSE),"不在")</f>
        <v>【本社IT】藤川隆志</v>
      </c>
      <c r="F11678" s="1" t="s">
        <v>184</v>
      </c>
      <c r="G11678" t="str">
        <f>IFERROR(VLOOKUP(F11678,[10]電話端末!$A$2:$D$284,2,FALSE),"不在")</f>
        <v>【本社IT】藤川隆志</v>
      </c>
      <c r="H11678" s="4">
        <v>287</v>
      </c>
      <c r="I11678" s="4">
        <v>282</v>
      </c>
      <c r="K11678">
        <v>2.51030000513681E+19</v>
      </c>
    </row>
    <row r="11679" spans="1:11" x14ac:dyDescent="0.45">
      <c r="A11679" s="3">
        <v>45960.387141203704</v>
      </c>
      <c r="B11679" s="1" t="s">
        <v>25</v>
      </c>
      <c r="C11679" t="str">
        <f>IFERROR(VLOOKUP(B11679,[10]電話端末!$A$2:$E$284,2,FALSE),"不在")</f>
        <v>【埼玉】池田千恵子</v>
      </c>
      <c r="D11679" s="1" t="s">
        <v>59</v>
      </c>
      <c r="E11679" t="str">
        <f>IFERROR(VLOOKUP(D11679,[10]電話端末!$A$2:$E$284,2,FALSE),"不在")</f>
        <v>【多摩】高久啓汰</v>
      </c>
      <c r="G11679" t="str">
        <f>IFERROR(VLOOKUP(F11679,[10]電話端末!$A$2:$D$284,2,FALSE),"不在")</f>
        <v>不在</v>
      </c>
      <c r="H11679" s="4">
        <v>14</v>
      </c>
      <c r="I11679" s="4">
        <v>0</v>
      </c>
      <c r="K11679">
        <v>2.5103000049068102E+19</v>
      </c>
    </row>
    <row r="11680" spans="1:11" x14ac:dyDescent="0.45">
      <c r="A11680" s="3">
        <v>45960.386863425927</v>
      </c>
      <c r="B11680" s="1" t="s">
        <v>34</v>
      </c>
      <c r="C11680" t="str">
        <f>IFERROR(VLOOKUP(B11680,[10]電話端末!$A$2:$E$284,2,FALSE),"不在")</f>
        <v>【埼玉】細田昌子</v>
      </c>
      <c r="D11680" s="1" t="s">
        <v>62</v>
      </c>
      <c r="E11680" t="str">
        <f>IFERROR(VLOOKUP(D11680,[10]電話端末!$A$2:$E$284,2,FALSE),"不在")</f>
        <v>【横浜】着信グループ</v>
      </c>
      <c r="F11680" s="1" t="s">
        <v>47</v>
      </c>
      <c r="G11680" t="str">
        <f>IFERROR(VLOOKUP(F11680,[10]電話端末!$A$2:$D$284,2,FALSE),"不在")</f>
        <v>【横浜】舞智江</v>
      </c>
      <c r="H11680" s="4">
        <v>23</v>
      </c>
      <c r="I11680" s="4">
        <v>21</v>
      </c>
      <c r="K11680">
        <v>2.5103000048368099E+19</v>
      </c>
    </row>
    <row r="11681" spans="1:11" x14ac:dyDescent="0.45">
      <c r="A11681" s="3">
        <v>45960.386435185188</v>
      </c>
      <c r="B11681" s="1" t="s">
        <v>92</v>
      </c>
      <c r="C11681" t="str">
        <f>IFERROR(VLOOKUP(B11681,[10]電話端末!$A$2:$E$284,2,FALSE),"不在")</f>
        <v>【MF大阪】受付電話</v>
      </c>
      <c r="D11681" s="1" t="s">
        <v>93</v>
      </c>
      <c r="E11681" t="str">
        <f>IFERROR(VLOOKUP(D11681,[10]電話端末!$A$2:$E$284,2,FALSE),"不在")</f>
        <v>【MF大阪】受付電話機</v>
      </c>
      <c r="F11681" s="1" t="s">
        <v>89</v>
      </c>
      <c r="G11681" t="str">
        <f>IFERROR(VLOOKUP(F11681,[10]電話端末!$A$2:$D$284,2,FALSE),"不在")</f>
        <v>【MF大阪】木下春河</v>
      </c>
      <c r="H11681" s="4">
        <v>7</v>
      </c>
      <c r="I11681" s="4">
        <v>5</v>
      </c>
      <c r="K11681">
        <v>2.5103000047568101E+19</v>
      </c>
    </row>
    <row r="11682" spans="1:11" x14ac:dyDescent="0.45">
      <c r="A11682" s="3">
        <v>45960.386192129627</v>
      </c>
      <c r="B11682" s="1" t="s">
        <v>19</v>
      </c>
      <c r="C11682" t="str">
        <f>IFERROR(VLOOKUP(B11682,[10]電話端末!$A$2:$E$284,2,FALSE),"不在")</f>
        <v>【福岡】重松宝成</v>
      </c>
      <c r="D11682" s="1" t="s">
        <v>48</v>
      </c>
      <c r="E11682" t="str">
        <f>IFERROR(VLOOKUP(D11682,[10]電話端末!$A$2:$E$284,2,FALSE),"不在")</f>
        <v>【福岡】松添愛</v>
      </c>
      <c r="F11682" s="1" t="s">
        <v>48</v>
      </c>
      <c r="G11682" t="str">
        <f>IFERROR(VLOOKUP(F11682,[10]電話端末!$A$2:$D$284,2,FALSE),"不在")</f>
        <v>【福岡】松添愛</v>
      </c>
      <c r="H11682" s="4">
        <v>23</v>
      </c>
      <c r="I11682" s="4">
        <v>22</v>
      </c>
      <c r="K11682">
        <v>2.5103000047068099E+19</v>
      </c>
    </row>
    <row r="11683" spans="1:11" x14ac:dyDescent="0.45">
      <c r="A11683" s="3">
        <v>45960.385844907411</v>
      </c>
      <c r="B11683" s="1" t="s">
        <v>110</v>
      </c>
      <c r="C11683" t="str">
        <f>IFERROR(VLOOKUP(B11683,[10]電話端末!$A$2:$E$284,2,FALSE),"不在")</f>
        <v>【MF東京】高木幸恵</v>
      </c>
      <c r="D11683" s="1" t="s">
        <v>37</v>
      </c>
      <c r="E11683" t="str">
        <f>IFERROR(VLOOKUP(D11683,[10]電話端末!$A$2:$E$284,2,FALSE),"不在")</f>
        <v>【千葉】小島佳菜</v>
      </c>
      <c r="F11683" s="1" t="s">
        <v>37</v>
      </c>
      <c r="G11683" t="str">
        <f>IFERROR(VLOOKUP(F11683,[10]電話端末!$A$2:$D$284,2,FALSE),"不在")</f>
        <v>【千葉】小島佳菜</v>
      </c>
      <c r="H11683" s="4">
        <v>34</v>
      </c>
      <c r="I11683" s="4">
        <v>30</v>
      </c>
      <c r="K11683">
        <v>2.5103000045968101E+19</v>
      </c>
    </row>
    <row r="11684" spans="1:11" x14ac:dyDescent="0.45">
      <c r="A11684" s="3">
        <v>45960.385520833333</v>
      </c>
      <c r="B11684" s="1" t="s">
        <v>116</v>
      </c>
      <c r="C11684" t="str">
        <f>IFERROR(VLOOKUP(B11684,[10]電話端末!$A$2:$E$284,2,FALSE),"不在")</f>
        <v>【MF東京】櫻井美菜</v>
      </c>
      <c r="D11684" s="1" t="s">
        <v>63</v>
      </c>
      <c r="E11684" t="str">
        <f>IFERROR(VLOOKUP(D11684,[10]電話端末!$A$2:$E$284,2,FALSE),"不在")</f>
        <v>【MF大阪】松尾セリ菜</v>
      </c>
      <c r="F11684" s="1" t="s">
        <v>63</v>
      </c>
      <c r="G11684" t="str">
        <f>IFERROR(VLOOKUP(F11684,[10]電話端末!$A$2:$D$284,2,FALSE),"不在")</f>
        <v>【MF大阪】松尾セリ菜</v>
      </c>
      <c r="H11684" s="4">
        <v>71</v>
      </c>
      <c r="I11684" s="4">
        <v>68</v>
      </c>
      <c r="K11684">
        <v>2.5103000045268099E+19</v>
      </c>
    </row>
    <row r="11685" spans="1:11" x14ac:dyDescent="0.45">
      <c r="A11685" s="3">
        <v>45960.383055555554</v>
      </c>
      <c r="B11685" s="1" t="s">
        <v>116</v>
      </c>
      <c r="C11685" t="str">
        <f>IFERROR(VLOOKUP(B11685,[10]電話端末!$A$2:$E$284,2,FALSE),"不在")</f>
        <v>【MF東京】櫻井美菜</v>
      </c>
      <c r="D11685" s="1" t="s">
        <v>54</v>
      </c>
      <c r="E11685" t="str">
        <f>IFERROR(VLOOKUP(D11685,[10]電話端末!$A$2:$E$284,2,FALSE),"不在")</f>
        <v>【東京】着信グループ</v>
      </c>
      <c r="F11685" s="1" t="s">
        <v>60</v>
      </c>
      <c r="G11685" t="str">
        <f>IFERROR(VLOOKUP(F11685,[10]電話端末!$A$2:$D$284,2,FALSE),"不在")</f>
        <v>【東京】林まど佳</v>
      </c>
      <c r="H11685" s="4">
        <v>133</v>
      </c>
      <c r="I11685" s="4">
        <v>131</v>
      </c>
      <c r="K11685">
        <v>2.51030000417681E+19</v>
      </c>
    </row>
    <row r="11686" spans="1:11" x14ac:dyDescent="0.45">
      <c r="A11686" s="3">
        <v>45960.382916666669</v>
      </c>
      <c r="B11686" s="1" t="s">
        <v>164</v>
      </c>
      <c r="C11686" t="str">
        <f>IFERROR(VLOOKUP(B11686,[10]電話端末!$A$2:$E$284,2,FALSE),"不在")</f>
        <v>【流山】蒲原健吾</v>
      </c>
      <c r="D11686" s="1" t="s">
        <v>118</v>
      </c>
      <c r="E11686" t="str">
        <f>IFERROR(VLOOKUP(D11686,[10]電話端末!$A$2:$E$284,2,FALSE),"不在")</f>
        <v>【仙台】真壁彰子</v>
      </c>
      <c r="F11686" s="1" t="s">
        <v>118</v>
      </c>
      <c r="G11686" t="str">
        <f>IFERROR(VLOOKUP(F11686,[10]電話端末!$A$2:$D$284,2,FALSE),"不在")</f>
        <v>【仙台】真壁彰子</v>
      </c>
      <c r="H11686" s="4">
        <v>25</v>
      </c>
      <c r="I11686" s="4">
        <v>22</v>
      </c>
      <c r="K11686">
        <v>2.51030000416681E+19</v>
      </c>
    </row>
    <row r="11687" spans="1:11" x14ac:dyDescent="0.45">
      <c r="A11687" s="3">
        <v>45960.382291666669</v>
      </c>
      <c r="B11687" s="1" t="s">
        <v>44</v>
      </c>
      <c r="C11687" t="str">
        <f>IFERROR(VLOOKUP(B11687,[10]電話端末!$A$2:$E$284,2,FALSE),"不在")</f>
        <v>【福岡】奥薗美和</v>
      </c>
      <c r="D11687" s="1" t="s">
        <v>48</v>
      </c>
      <c r="E11687" t="str">
        <f>IFERROR(VLOOKUP(D11687,[10]電話端末!$A$2:$E$284,2,FALSE),"不在")</f>
        <v>【福岡】松添愛</v>
      </c>
      <c r="F11687" s="1" t="s">
        <v>48</v>
      </c>
      <c r="G11687" t="str">
        <f>IFERROR(VLOOKUP(F11687,[10]電話端末!$A$2:$D$284,2,FALSE),"不在")</f>
        <v>【福岡】松添愛</v>
      </c>
      <c r="H11687" s="4">
        <v>36</v>
      </c>
      <c r="I11687" s="4">
        <v>35</v>
      </c>
      <c r="K11687">
        <v>2.5103000040668099E+19</v>
      </c>
    </row>
    <row r="11688" spans="1:11" x14ac:dyDescent="0.45">
      <c r="A11688" s="3">
        <v>45960.380497685182</v>
      </c>
      <c r="B11688" s="1" t="s">
        <v>99</v>
      </c>
      <c r="C11688" t="str">
        <f>IFERROR(VLOOKUP(B11688,[10]電話端末!$A$2:$E$284,2,FALSE),"不在")</f>
        <v>【名古屋】玉腰千恵</v>
      </c>
      <c r="D11688" s="1" t="s">
        <v>113</v>
      </c>
      <c r="E11688" t="str">
        <f>IFERROR(VLOOKUP(D11688,[10]電話端末!$A$2:$E$284,2,FALSE),"不在")</f>
        <v>【名古屋】水島奈美</v>
      </c>
      <c r="F11688" s="1" t="s">
        <v>113</v>
      </c>
      <c r="G11688" t="str">
        <f>IFERROR(VLOOKUP(F11688,[10]電話端末!$A$2:$D$284,2,FALSE),"不在")</f>
        <v>【名古屋】水島奈美</v>
      </c>
      <c r="H11688" s="4">
        <v>132</v>
      </c>
      <c r="I11688" s="4">
        <v>131</v>
      </c>
      <c r="K11688">
        <v>2.5103000035668099E+19</v>
      </c>
    </row>
    <row r="11689" spans="1:11" x14ac:dyDescent="0.45">
      <c r="A11689" s="3">
        <v>45960.376076388886</v>
      </c>
      <c r="B11689" s="1" t="s">
        <v>110</v>
      </c>
      <c r="C11689" t="str">
        <f>IFERROR(VLOOKUP(B11689,[10]電話端末!$A$2:$E$284,2,FALSE),"不在")</f>
        <v>【MF東京】高木幸恵</v>
      </c>
      <c r="D11689" s="1" t="s">
        <v>37</v>
      </c>
      <c r="E11689" t="str">
        <f>IFERROR(VLOOKUP(D11689,[10]電話端末!$A$2:$E$284,2,FALSE),"不在")</f>
        <v>【千葉】小島佳菜</v>
      </c>
      <c r="F11689" s="1" t="s">
        <v>37</v>
      </c>
      <c r="G11689" t="str">
        <f>IFERROR(VLOOKUP(F11689,[10]電話端末!$A$2:$D$284,2,FALSE),"不在")</f>
        <v>【千葉】小島佳菜</v>
      </c>
      <c r="H11689" s="4">
        <v>132</v>
      </c>
      <c r="I11689" s="4">
        <v>129</v>
      </c>
      <c r="K11689">
        <v>2.51030000274681E+19</v>
      </c>
    </row>
    <row r="11690" spans="1:11" x14ac:dyDescent="0.45">
      <c r="A11690" s="3">
        <v>45960.375787037039</v>
      </c>
      <c r="B11690" s="1" t="s">
        <v>35</v>
      </c>
      <c r="C11690" t="str">
        <f>IFERROR(VLOOKUP(B11690,[10]電話端末!$A$2:$E$284,2,FALSE),"不在")</f>
        <v>【広島】小先純平</v>
      </c>
      <c r="D11690" s="1" t="s">
        <v>19</v>
      </c>
      <c r="E11690" t="str">
        <f>IFERROR(VLOOKUP(D11690,[10]電話端末!$A$2:$E$284,2,FALSE),"不在")</f>
        <v>【福岡】重松宝成</v>
      </c>
      <c r="F11690" s="1" t="s">
        <v>19</v>
      </c>
      <c r="G11690" t="str">
        <f>IFERROR(VLOOKUP(F11690,[10]電話端末!$A$2:$D$284,2,FALSE),"不在")</f>
        <v>【福岡】重松宝成</v>
      </c>
      <c r="H11690" s="4">
        <v>41</v>
      </c>
      <c r="I11690" s="4">
        <v>37</v>
      </c>
      <c r="K11690">
        <v>2.5103000026568102E+19</v>
      </c>
    </row>
    <row r="11691" spans="1:11" x14ac:dyDescent="0.45">
      <c r="A11691" s="3">
        <v>45960.375243055554</v>
      </c>
      <c r="B11691" s="1" t="s">
        <v>59</v>
      </c>
      <c r="C11691" t="str">
        <f>IFERROR(VLOOKUP(B11691,[10]電話端末!$A$2:$E$284,2,FALSE),"不在")</f>
        <v>【多摩】高久啓汰</v>
      </c>
      <c r="D11691" s="1" t="s">
        <v>154</v>
      </c>
      <c r="E11691" t="str">
        <f>IFERROR(VLOOKUP(D11691,[10]電話端末!$A$2:$E$284,2,FALSE),"不在")</f>
        <v>【横浜】中山満里奈</v>
      </c>
      <c r="F11691" s="1" t="s">
        <v>154</v>
      </c>
      <c r="G11691" t="str">
        <f>IFERROR(VLOOKUP(F11691,[10]電話端末!$A$2:$D$284,2,FALSE),"不在")</f>
        <v>【横浜】中山満里奈</v>
      </c>
      <c r="H11691" s="4">
        <v>51</v>
      </c>
      <c r="I11691" s="4">
        <v>48</v>
      </c>
      <c r="K11691">
        <v>2.51030000255681E+19</v>
      </c>
    </row>
    <row r="11692" spans="1:11" x14ac:dyDescent="0.45">
      <c r="A11692" s="3">
        <v>45960.374131944445</v>
      </c>
      <c r="B11692" s="1" t="s">
        <v>164</v>
      </c>
      <c r="C11692" t="str">
        <f>IFERROR(VLOOKUP(B11692,[10]電話端末!$A$2:$E$284,2,FALSE),"不在")</f>
        <v>【流山】蒲原健吾</v>
      </c>
      <c r="D11692" s="1" t="s">
        <v>27</v>
      </c>
      <c r="E11692" t="str">
        <f>IFERROR(VLOOKUP(D11692,[10]電話端末!$A$2:$E$284,2,FALSE),"不在")</f>
        <v>【本社在庫物流課】黒田靖広</v>
      </c>
      <c r="F11692" s="1" t="s">
        <v>27</v>
      </c>
      <c r="G11692" t="str">
        <f>IFERROR(VLOOKUP(F11692,[10]電話端末!$A$2:$D$284,2,FALSE),"不在")</f>
        <v>【本社在庫物流課】黒田靖広</v>
      </c>
      <c r="H11692" s="4">
        <v>64</v>
      </c>
      <c r="I11692" s="4">
        <v>62</v>
      </c>
      <c r="K11692">
        <v>2.51030000242681E+19</v>
      </c>
    </row>
    <row r="11693" spans="1:11" x14ac:dyDescent="0.45">
      <c r="A11693" s="3">
        <v>45960.374097222222</v>
      </c>
      <c r="B11693" s="1" t="s">
        <v>48</v>
      </c>
      <c r="C11693" t="str">
        <f>IFERROR(VLOOKUP(B11693,[10]電話端末!$A$2:$E$284,2,FALSE),"不在")</f>
        <v>【福岡】松添愛</v>
      </c>
      <c r="D11693" s="1" t="s">
        <v>38</v>
      </c>
      <c r="E11693" t="str">
        <f>IFERROR(VLOOKUP(D11693,[10]電話端末!$A$2:$E$284,2,FALSE),"不在")</f>
        <v>【福岡】山崎芹奈</v>
      </c>
      <c r="F11693" s="1" t="s">
        <v>38</v>
      </c>
      <c r="G11693" t="str">
        <f>IFERROR(VLOOKUP(F11693,[10]電話端末!$A$2:$D$284,2,FALSE),"不在")</f>
        <v>【福岡】山崎芹奈</v>
      </c>
      <c r="H11693" s="4">
        <v>63</v>
      </c>
      <c r="I11693" s="4">
        <v>61</v>
      </c>
      <c r="K11693">
        <v>2.51030000241681E+19</v>
      </c>
    </row>
    <row r="11694" spans="1:11" x14ac:dyDescent="0.45">
      <c r="A11694" s="3">
        <v>45960.374062499999</v>
      </c>
      <c r="B11694" s="1" t="s">
        <v>16</v>
      </c>
      <c r="C11694" t="str">
        <f>IFERROR(VLOOKUP(B11694,[10]電話端末!$A$2:$E$284,2,FALSE),"不在")</f>
        <v>【東京】片桐芳夫</v>
      </c>
      <c r="D11694" s="1" t="s">
        <v>37</v>
      </c>
      <c r="E11694" t="str">
        <f>IFERROR(VLOOKUP(D11694,[10]電話端末!$A$2:$E$284,2,FALSE),"不在")</f>
        <v>【千葉】小島佳菜</v>
      </c>
      <c r="F11694" s="1" t="s">
        <v>37</v>
      </c>
      <c r="G11694" t="str">
        <f>IFERROR(VLOOKUP(F11694,[10]電話端末!$A$2:$D$284,2,FALSE),"不在")</f>
        <v>【千葉】小島佳菜</v>
      </c>
      <c r="H11694" s="4">
        <v>30</v>
      </c>
      <c r="I11694" s="4">
        <v>27</v>
      </c>
      <c r="K11694">
        <v>2.51030000240681E+19</v>
      </c>
    </row>
    <row r="11695" spans="1:11" x14ac:dyDescent="0.45">
      <c r="A11695" s="3">
        <v>45960.373773148145</v>
      </c>
      <c r="B11695" s="1" t="s">
        <v>35</v>
      </c>
      <c r="C11695" t="str">
        <f>IFERROR(VLOOKUP(B11695,[10]電話端末!$A$2:$E$284,2,FALSE),"不在")</f>
        <v>【広島】小先純平</v>
      </c>
      <c r="D11695" s="1" t="s">
        <v>19</v>
      </c>
      <c r="E11695" t="str">
        <f>IFERROR(VLOOKUP(D11695,[10]電話端末!$A$2:$E$284,2,FALSE),"不在")</f>
        <v>【福岡】重松宝成</v>
      </c>
      <c r="G11695" t="str">
        <f>IFERROR(VLOOKUP(F11695,[10]電話端末!$A$2:$D$284,2,FALSE),"不在")</f>
        <v>不在</v>
      </c>
      <c r="H11695" s="4">
        <v>1</v>
      </c>
      <c r="I11695" s="4">
        <v>0</v>
      </c>
      <c r="K11695">
        <v>2.5103000023268098E+19</v>
      </c>
    </row>
    <row r="11696" spans="1:11" x14ac:dyDescent="0.45">
      <c r="A11696" s="3">
        <v>45960.373576388891</v>
      </c>
      <c r="B11696" s="1" t="s">
        <v>87</v>
      </c>
      <c r="C11696" t="str">
        <f>IFERROR(VLOOKUP(B11696,[10]電話端末!$A$2:$E$284,2,FALSE),"不在")</f>
        <v>【本社EC】別府菜々美</v>
      </c>
      <c r="D11696" s="1" t="s">
        <v>222</v>
      </c>
      <c r="E11696" t="str">
        <f>IFERROR(VLOOKUP(D11696,[10]電話端末!$A$2:$E$284,2,FALSE),"不在")</f>
        <v>【本社EC】渡辺慶太</v>
      </c>
      <c r="F11696" s="1" t="s">
        <v>222</v>
      </c>
      <c r="G11696" t="str">
        <f>IFERROR(VLOOKUP(F11696,[10]電話端末!$A$2:$D$284,2,FALSE),"不在")</f>
        <v>【本社EC】渡辺慶太</v>
      </c>
      <c r="H11696" s="4">
        <v>93</v>
      </c>
      <c r="I11696" s="4">
        <v>92</v>
      </c>
      <c r="K11696">
        <v>2.5103000022968099E+19</v>
      </c>
    </row>
    <row r="11697" spans="1:11" x14ac:dyDescent="0.45">
      <c r="A11697" s="3">
        <v>45960.373263888891</v>
      </c>
      <c r="B11697" s="1" t="s">
        <v>178</v>
      </c>
      <c r="C11697" t="str">
        <f>IFERROR(VLOOKUP(B11697,[10]電話端末!$A$2:$E$284,2,FALSE),"不在")</f>
        <v>【多摩】佐々木大樹</v>
      </c>
      <c r="D11697" s="1" t="s">
        <v>154</v>
      </c>
      <c r="E11697" t="str">
        <f>IFERROR(VLOOKUP(D11697,[10]電話端末!$A$2:$E$284,2,FALSE),"不在")</f>
        <v>【横浜】中山満里奈</v>
      </c>
      <c r="F11697" s="1" t="s">
        <v>154</v>
      </c>
      <c r="G11697" t="str">
        <f>IFERROR(VLOOKUP(F11697,[10]電話端末!$A$2:$D$284,2,FALSE),"不在")</f>
        <v>【横浜】中山満里奈</v>
      </c>
      <c r="H11697" s="4">
        <v>34</v>
      </c>
      <c r="I11697" s="4">
        <v>31</v>
      </c>
      <c r="K11697">
        <v>2.5103000022768099E+19</v>
      </c>
    </row>
    <row r="11698" spans="1:11" x14ac:dyDescent="0.45">
      <c r="A11698" s="3">
        <v>45960.367986111109</v>
      </c>
      <c r="B11698" s="1" t="s">
        <v>40</v>
      </c>
      <c r="C11698" t="str">
        <f>IFERROR(VLOOKUP(B11698,[10]電話端末!$A$2:$E$284,2,FALSE),"不在")</f>
        <v>【本社EC】鈴木浩允</v>
      </c>
      <c r="D11698" s="1" t="s">
        <v>169</v>
      </c>
      <c r="E11698" t="str">
        <f>IFERROR(VLOOKUP(D11698,[10]電話端末!$A$2:$E$284,2,FALSE),"不在")</f>
        <v>【本社EC】猶貞彩</v>
      </c>
      <c r="F11698" s="1" t="s">
        <v>169</v>
      </c>
      <c r="G11698" t="str">
        <f>IFERROR(VLOOKUP(F11698,[10]電話端末!$A$2:$D$284,2,FALSE),"不在")</f>
        <v>【本社EC】猶貞彩</v>
      </c>
      <c r="H11698" s="4">
        <v>302</v>
      </c>
      <c r="I11698" s="4">
        <v>295</v>
      </c>
      <c r="K11698">
        <v>2.5103000016868098E+19</v>
      </c>
    </row>
    <row r="11699" spans="1:11" x14ac:dyDescent="0.45">
      <c r="A11699" s="3">
        <v>45960.367708333331</v>
      </c>
      <c r="B11699" s="1" t="s">
        <v>40</v>
      </c>
      <c r="C11699" t="str">
        <f>IFERROR(VLOOKUP(B11699,[10]電話端末!$A$2:$E$284,2,FALSE),"不在")</f>
        <v>【本社EC】鈴木浩允</v>
      </c>
      <c r="D11699" s="1" t="s">
        <v>169</v>
      </c>
      <c r="E11699" t="str">
        <f>IFERROR(VLOOKUP(D11699,[10]電話端末!$A$2:$E$284,2,FALSE),"不在")</f>
        <v>【本社EC】猶貞彩</v>
      </c>
      <c r="F11699" s="1" t="s">
        <v>169</v>
      </c>
      <c r="G11699" t="str">
        <f>IFERROR(VLOOKUP(F11699,[10]電話端末!$A$2:$D$284,2,FALSE),"不在")</f>
        <v>【本社EC】猶貞彩</v>
      </c>
      <c r="H11699" s="4">
        <v>12</v>
      </c>
      <c r="I11699" s="4">
        <v>7</v>
      </c>
      <c r="K11699">
        <v>2.51030000162681E+19</v>
      </c>
    </row>
    <row r="11700" spans="1:11" x14ac:dyDescent="0.45">
      <c r="A11700" s="3">
        <v>45960.367442129631</v>
      </c>
      <c r="B11700" s="1" t="s">
        <v>19</v>
      </c>
      <c r="C11700" t="str">
        <f>IFERROR(VLOOKUP(B11700,[10]電話端末!$A$2:$E$284,2,FALSE),"不在")</f>
        <v>【福岡】重松宝成</v>
      </c>
      <c r="D11700" s="1" t="s">
        <v>35</v>
      </c>
      <c r="E11700" t="str">
        <f>IFERROR(VLOOKUP(D11700,[10]電話端末!$A$2:$E$284,2,FALSE),"不在")</f>
        <v>【広島】小先純平</v>
      </c>
      <c r="F11700" s="1" t="s">
        <v>35</v>
      </c>
      <c r="G11700" t="str">
        <f>IFERROR(VLOOKUP(F11700,[10]電話端末!$A$2:$D$284,2,FALSE),"不在")</f>
        <v>【広島】小先純平</v>
      </c>
      <c r="H11700" s="4">
        <v>81</v>
      </c>
      <c r="I11700" s="4">
        <v>69</v>
      </c>
      <c r="K11700">
        <v>2.5103000015668101E+19</v>
      </c>
    </row>
    <row r="11701" spans="1:11" x14ac:dyDescent="0.45">
      <c r="A11701" s="3">
        <v>45960.366030092591</v>
      </c>
      <c r="B11701" s="1" t="s">
        <v>153</v>
      </c>
      <c r="C11701" t="str">
        <f>IFERROR(VLOOKUP(B11701,[10]電話端末!$A$2:$E$284,2,FALSE),"不在")</f>
        <v>【千葉】平野翔大</v>
      </c>
      <c r="D11701" s="1" t="s">
        <v>37</v>
      </c>
      <c r="E11701" t="str">
        <f>IFERROR(VLOOKUP(D11701,[10]電話端末!$A$2:$E$284,2,FALSE),"不在")</f>
        <v>【千葉】小島佳菜</v>
      </c>
      <c r="F11701" s="1" t="s">
        <v>37</v>
      </c>
      <c r="G11701" t="str">
        <f>IFERROR(VLOOKUP(F11701,[10]電話端末!$A$2:$D$284,2,FALSE),"不在")</f>
        <v>【千葉】小島佳菜</v>
      </c>
      <c r="H11701" s="4">
        <v>219</v>
      </c>
      <c r="I11701" s="4">
        <v>218</v>
      </c>
      <c r="K11701">
        <v>2.51030000144681E+19</v>
      </c>
    </row>
    <row r="11702" spans="1:11" x14ac:dyDescent="0.45">
      <c r="A11702" s="3">
        <v>45960.363935185182</v>
      </c>
      <c r="B11702" s="1" t="s">
        <v>178</v>
      </c>
      <c r="C11702" t="str">
        <f>IFERROR(VLOOKUP(B11702,[10]電話端末!$A$2:$E$284,2,FALSE),"不在")</f>
        <v>【多摩】佐々木大樹</v>
      </c>
      <c r="D11702" s="1" t="s">
        <v>124</v>
      </c>
      <c r="E11702" t="str">
        <f>IFERROR(VLOOKUP(D11702,[10]電話端末!$A$2:$E$284,2,FALSE),"不在")</f>
        <v>【横浜】川崎瞳</v>
      </c>
      <c r="F11702" s="1" t="s">
        <v>124</v>
      </c>
      <c r="G11702" t="str">
        <f>IFERROR(VLOOKUP(F11702,[10]電話端末!$A$2:$D$284,2,FALSE),"不在")</f>
        <v>【横浜】川崎瞳</v>
      </c>
      <c r="H11702" s="4">
        <v>53</v>
      </c>
      <c r="I11702" s="4">
        <v>49</v>
      </c>
      <c r="K11702">
        <v>2.5103000012668101E+19</v>
      </c>
    </row>
    <row r="11703" spans="1:11" x14ac:dyDescent="0.45">
      <c r="A11703" s="3">
        <v>45960.362430555557</v>
      </c>
      <c r="B11703" s="1" t="s">
        <v>27</v>
      </c>
      <c r="C11703" t="str">
        <f>IFERROR(VLOOKUP(B11703,[10]電話端末!$A$2:$E$284,2,FALSE),"不在")</f>
        <v>【本社在庫物流課】黒田靖広</v>
      </c>
      <c r="D11703" s="1" t="s">
        <v>164</v>
      </c>
      <c r="E11703" t="str">
        <f>IFERROR(VLOOKUP(D11703,[10]電話端末!$A$2:$E$284,2,FALSE),"不在")</f>
        <v>【流山】蒲原健吾</v>
      </c>
      <c r="F11703" s="1" t="s">
        <v>164</v>
      </c>
      <c r="G11703" t="str">
        <f>IFERROR(VLOOKUP(F11703,[10]電話端末!$A$2:$D$284,2,FALSE),"不在")</f>
        <v>【流山】蒲原健吾</v>
      </c>
      <c r="H11703" s="4">
        <v>19</v>
      </c>
      <c r="I11703" s="4">
        <v>16</v>
      </c>
      <c r="K11703">
        <v>2.5103000012068098E+19</v>
      </c>
    </row>
    <row r="11704" spans="1:11" x14ac:dyDescent="0.45">
      <c r="A11704" s="3">
        <v>45960.361909722225</v>
      </c>
      <c r="B11704" s="1" t="s">
        <v>178</v>
      </c>
      <c r="C11704" t="str">
        <f>IFERROR(VLOOKUP(B11704,[10]電話端末!$A$2:$E$284,2,FALSE),"不在")</f>
        <v>【多摩】佐々木大樹</v>
      </c>
      <c r="D11704" s="1" t="s">
        <v>37</v>
      </c>
      <c r="E11704" t="str">
        <f>IFERROR(VLOOKUP(D11704,[10]電話端末!$A$2:$E$284,2,FALSE),"不在")</f>
        <v>【千葉】小島佳菜</v>
      </c>
      <c r="G11704" t="str">
        <f>IFERROR(VLOOKUP(F11704,[10]電話端末!$A$2:$D$284,2,FALSE),"不在")</f>
        <v>不在</v>
      </c>
      <c r="H11704" s="4">
        <v>16</v>
      </c>
      <c r="I11704" s="4">
        <v>0</v>
      </c>
      <c r="K11704">
        <v>2.5103000011568099E+19</v>
      </c>
    </row>
    <row r="11705" spans="1:11" x14ac:dyDescent="0.45">
      <c r="A11705" s="3">
        <v>45960.354074074072</v>
      </c>
      <c r="B11705" s="1" t="s">
        <v>27</v>
      </c>
      <c r="C11705" t="str">
        <f>IFERROR(VLOOKUP(B11705,[10]電話端末!$A$2:$E$284,2,FALSE),"不在")</f>
        <v>【本社在庫物流課】黒田靖広</v>
      </c>
      <c r="D11705" s="1" t="s">
        <v>164</v>
      </c>
      <c r="E11705" t="str">
        <f>IFERROR(VLOOKUP(D11705,[10]電話端末!$A$2:$E$284,2,FALSE),"不在")</f>
        <v>【流山】蒲原健吾</v>
      </c>
      <c r="F11705" s="1" t="s">
        <v>49</v>
      </c>
      <c r="G11705" t="str">
        <f>IFERROR(VLOOKUP(F11705,[10]電話端末!$A$2:$D$284,2,FALSE),"不在")</f>
        <v>【流山】鴻池千紗都</v>
      </c>
      <c r="H11705" s="4">
        <v>30</v>
      </c>
      <c r="I11705" s="4">
        <v>26</v>
      </c>
      <c r="K11705">
        <v>2.5103000008868098E+19</v>
      </c>
    </row>
    <row r="11706" spans="1:11" x14ac:dyDescent="0.45">
      <c r="A11706" s="3">
        <v>45960.348668981482</v>
      </c>
      <c r="B11706" s="1" t="s">
        <v>84</v>
      </c>
      <c r="C11706" t="str">
        <f>IFERROR(VLOOKUP(B11706,[10]電話端末!$A$2:$E$284,2,FALSE),"不在")</f>
        <v>【仙台】阿部かおり</v>
      </c>
      <c r="D11706" s="1" t="s">
        <v>176</v>
      </c>
      <c r="E11706" t="str">
        <f>IFERROR(VLOOKUP(D11706,[10]電話端末!$A$2:$E$284,2,FALSE),"不在")</f>
        <v>【札幌】山田明貴人</v>
      </c>
      <c r="F11706" s="1" t="s">
        <v>176</v>
      </c>
      <c r="G11706" t="str">
        <f>IFERROR(VLOOKUP(F11706,[10]電話端末!$A$2:$D$284,2,FALSE),"不在")</f>
        <v>【札幌】山田明貴人</v>
      </c>
      <c r="H11706" s="4">
        <v>80</v>
      </c>
      <c r="I11706" s="4">
        <v>78</v>
      </c>
      <c r="K11706">
        <v>2.5103000007668101E+19</v>
      </c>
    </row>
    <row r="11707" spans="1:11" x14ac:dyDescent="0.45">
      <c r="A11707" s="3">
        <v>45960.348460648151</v>
      </c>
      <c r="B11707" s="1" t="s">
        <v>84</v>
      </c>
      <c r="C11707" t="str">
        <f>IFERROR(VLOOKUP(B11707,[10]電話端末!$A$2:$E$284,2,FALSE),"不在")</f>
        <v>【仙台】阿部かおり</v>
      </c>
      <c r="D11707" s="1" t="s">
        <v>83</v>
      </c>
      <c r="E11707" t="str">
        <f>IFERROR(VLOOKUP(D11707,[10]電話端末!$A$2:$E$284,2,FALSE),"不在")</f>
        <v>【札幌】舘合庸介</v>
      </c>
      <c r="G11707" t="str">
        <f>IFERROR(VLOOKUP(F11707,[10]電話端末!$A$2:$D$284,2,FALSE),"不在")</f>
        <v>不在</v>
      </c>
      <c r="H11707" s="4">
        <v>1</v>
      </c>
      <c r="I11707" s="4">
        <v>0</v>
      </c>
      <c r="K11707">
        <v>2.5103000007468102E+19</v>
      </c>
    </row>
    <row r="11708" spans="1:11" x14ac:dyDescent="0.45">
      <c r="A11708" s="3">
        <v>45960.348113425927</v>
      </c>
      <c r="B11708" s="1" t="s">
        <v>178</v>
      </c>
      <c r="C11708" t="str">
        <f>IFERROR(VLOOKUP(B11708,[10]電話端末!$A$2:$E$284,2,FALSE),"不在")</f>
        <v>【多摩】佐々木大樹</v>
      </c>
      <c r="D11708" s="1" t="s">
        <v>154</v>
      </c>
      <c r="E11708" t="str">
        <f>IFERROR(VLOOKUP(D11708,[10]電話端末!$A$2:$E$284,2,FALSE),"不在")</f>
        <v>【横浜】中山満里奈</v>
      </c>
      <c r="F11708" s="1" t="s">
        <v>154</v>
      </c>
      <c r="G11708" t="str">
        <f>IFERROR(VLOOKUP(F11708,[10]電話端末!$A$2:$D$284,2,FALSE),"不在")</f>
        <v>【横浜】中山満里奈</v>
      </c>
      <c r="H11708" s="4">
        <v>45</v>
      </c>
      <c r="I11708" s="4">
        <v>29</v>
      </c>
      <c r="K11708">
        <v>2.5103000007368102E+19</v>
      </c>
    </row>
    <row r="11709" spans="1:11" x14ac:dyDescent="0.45">
      <c r="A11709" s="3">
        <v>45960.345405092594</v>
      </c>
      <c r="B11709" s="1" t="s">
        <v>27</v>
      </c>
      <c r="C11709" t="str">
        <f>IFERROR(VLOOKUP(B11709,[10]電話端末!$A$2:$E$284,2,FALSE),"不在")</f>
        <v>【本社在庫物流課】黒田靖広</v>
      </c>
      <c r="D11709" s="1" t="s">
        <v>164</v>
      </c>
      <c r="E11709" t="str">
        <f>IFERROR(VLOOKUP(D11709,[10]電話端末!$A$2:$E$284,2,FALSE),"不在")</f>
        <v>【流山】蒲原健吾</v>
      </c>
      <c r="F11709" s="1" t="s">
        <v>49</v>
      </c>
      <c r="G11709" t="str">
        <f>IFERROR(VLOOKUP(F11709,[10]電話端末!$A$2:$D$284,2,FALSE),"不在")</f>
        <v>【流山】鴻池千紗都</v>
      </c>
      <c r="H11709" s="4">
        <v>23</v>
      </c>
      <c r="I11709" s="4">
        <v>20</v>
      </c>
      <c r="K11709">
        <v>2.5103000007068099E+19</v>
      </c>
    </row>
    <row r="11710" spans="1:11" x14ac:dyDescent="0.45">
      <c r="A11710" s="3">
        <v>45959.801423611112</v>
      </c>
      <c r="B11710" s="1" t="s">
        <v>176</v>
      </c>
      <c r="C11710" t="str">
        <f>IFERROR(VLOOKUP(B11710,[10]電話端末!$A$2:$E$284,2,FALSE),"不在")</f>
        <v>【札幌】山田明貴人</v>
      </c>
      <c r="D11710" s="1" t="s">
        <v>143</v>
      </c>
      <c r="E11710" t="str">
        <f>IFERROR(VLOOKUP(D11710,[10]電話端末!$A$2:$E$284,2,FALSE),"不在")</f>
        <v>【仙台】高橋哲也</v>
      </c>
      <c r="F11710" s="1" t="s">
        <v>143</v>
      </c>
      <c r="G11710" t="str">
        <f>IFERROR(VLOOKUP(F11710,[10]電話端末!$A$2:$D$284,2,FALSE),"不在")</f>
        <v>【仙台】高橋哲也</v>
      </c>
      <c r="H11710" s="4">
        <v>447</v>
      </c>
      <c r="I11710" s="4">
        <v>443</v>
      </c>
      <c r="K11710">
        <v>2.5102900633468101E+19</v>
      </c>
    </row>
    <row r="11711" spans="1:11" x14ac:dyDescent="0.45">
      <c r="A11711" s="3">
        <v>45959.781504629631</v>
      </c>
      <c r="B11711" s="1" t="s">
        <v>110</v>
      </c>
      <c r="C11711" t="str">
        <f>IFERROR(VLOOKUP(B11711,[10]電話端末!$A$2:$E$284,2,FALSE),"不在")</f>
        <v>【MF東京】高木幸恵</v>
      </c>
      <c r="D11711" s="1" t="s">
        <v>37</v>
      </c>
      <c r="E11711" t="str">
        <f>IFERROR(VLOOKUP(D11711,[10]電話端末!$A$2:$E$284,2,FALSE),"不在")</f>
        <v>【千葉】小島佳菜</v>
      </c>
      <c r="F11711" s="1" t="s">
        <v>37</v>
      </c>
      <c r="G11711" t="str">
        <f>IFERROR(VLOOKUP(F11711,[10]電話端末!$A$2:$D$284,2,FALSE),"不在")</f>
        <v>【千葉】小島佳菜</v>
      </c>
      <c r="H11711" s="4">
        <v>30</v>
      </c>
      <c r="I11711" s="4">
        <v>28</v>
      </c>
      <c r="K11711">
        <v>2.5102900632768098E+19</v>
      </c>
    </row>
    <row r="11712" spans="1:11" x14ac:dyDescent="0.45">
      <c r="A11712" s="3">
        <v>45959.775335648148</v>
      </c>
      <c r="B11712" s="1" t="s">
        <v>37</v>
      </c>
      <c r="C11712" t="str">
        <f>IFERROR(VLOOKUP(B11712,[10]電話端末!$A$2:$E$284,2,FALSE),"不在")</f>
        <v>【千葉】小島佳菜</v>
      </c>
      <c r="D11712" s="1" t="s">
        <v>115</v>
      </c>
      <c r="E11712" t="str">
        <f>IFERROR(VLOOKUP(D11712,[10]電話端末!$A$2:$E$284,2,FALSE),"不在")</f>
        <v>【MF東京】着信グループ</v>
      </c>
      <c r="F11712" s="1" t="s">
        <v>110</v>
      </c>
      <c r="G11712" t="str">
        <f>IFERROR(VLOOKUP(F11712,[10]電話端末!$A$2:$D$284,2,FALSE),"不在")</f>
        <v>【MF東京】高木幸恵</v>
      </c>
      <c r="H11712" s="4">
        <v>81</v>
      </c>
      <c r="I11712" s="4">
        <v>79</v>
      </c>
      <c r="K11712">
        <v>2.51029006322681E+19</v>
      </c>
    </row>
    <row r="11713" spans="1:11" x14ac:dyDescent="0.45">
      <c r="A11713" s="3">
        <v>45959.775127314817</v>
      </c>
      <c r="B11713" s="1" t="s">
        <v>37</v>
      </c>
      <c r="C11713" t="str">
        <f>IFERROR(VLOOKUP(B11713,[10]電話端末!$A$2:$E$284,2,FALSE),"不在")</f>
        <v>【千葉】小島佳菜</v>
      </c>
      <c r="D11713" s="1" t="s">
        <v>133</v>
      </c>
      <c r="E11713" t="str">
        <f>IFERROR(VLOOKUP(D11713,[10]電話端末!$A$2:$E$284,2,FALSE),"不在")</f>
        <v>【MF東京】加藤啓太</v>
      </c>
      <c r="G11713" t="str">
        <f>IFERROR(VLOOKUP(F11713,[10]電話端末!$A$2:$D$284,2,FALSE),"不在")</f>
        <v>不在</v>
      </c>
      <c r="H11713" s="4">
        <v>15</v>
      </c>
      <c r="I11713" s="4">
        <v>0</v>
      </c>
      <c r="K11713">
        <v>2.51029006320681E+19</v>
      </c>
    </row>
    <row r="11714" spans="1:11" x14ac:dyDescent="0.45">
      <c r="A11714" s="3">
        <v>45959.768599537034</v>
      </c>
      <c r="B11714" s="1" t="s">
        <v>171</v>
      </c>
      <c r="C11714" t="str">
        <f>IFERROR(VLOOKUP(B11714,[10]電話端末!$A$2:$E$284,2,FALSE),"不在")</f>
        <v>【MF東京】大月紀史</v>
      </c>
      <c r="D11714" s="1" t="s">
        <v>12</v>
      </c>
      <c r="E11714" t="str">
        <f>IFERROR(VLOOKUP(D11714,[10]電話端末!$A$2:$E$284,2,FALSE),"不在")</f>
        <v>【MF大阪】平山孝潤</v>
      </c>
      <c r="F11714" s="1" t="s">
        <v>12</v>
      </c>
      <c r="G11714" t="str">
        <f>IFERROR(VLOOKUP(F11714,[10]電話端末!$A$2:$D$284,2,FALSE),"不在")</f>
        <v>【MF大阪】平山孝潤</v>
      </c>
      <c r="H11714" s="4">
        <v>78</v>
      </c>
      <c r="I11714" s="4">
        <v>75</v>
      </c>
      <c r="K11714">
        <v>2.5102900631768101E+19</v>
      </c>
    </row>
    <row r="11715" spans="1:11" x14ac:dyDescent="0.45">
      <c r="A11715" s="3">
        <v>45959.764918981484</v>
      </c>
      <c r="B11715" s="1" t="s">
        <v>37</v>
      </c>
      <c r="C11715" t="str">
        <f>IFERROR(VLOOKUP(B11715,[10]電話端末!$A$2:$E$284,2,FALSE),"不在")</f>
        <v>【千葉】小島佳菜</v>
      </c>
      <c r="D11715" s="1" t="s">
        <v>68</v>
      </c>
      <c r="E11715" t="str">
        <f>IFERROR(VLOOKUP(D11715,[10]電話端末!$A$2:$E$284,2,FALSE),"不在")</f>
        <v>【埼玉】着信グループ</v>
      </c>
      <c r="F11715" s="1" t="s">
        <v>105</v>
      </c>
      <c r="G11715" t="str">
        <f>IFERROR(VLOOKUP(F11715,[10]電話端末!$A$2:$D$284,2,FALSE),"不在")</f>
        <v>【埼玉】金子友希</v>
      </c>
      <c r="H11715" s="4">
        <v>26</v>
      </c>
      <c r="I11715" s="4">
        <v>22</v>
      </c>
      <c r="K11715">
        <v>2.5102900631268098E+19</v>
      </c>
    </row>
    <row r="11716" spans="1:11" x14ac:dyDescent="0.45">
      <c r="A11716" s="3">
        <v>45959.763796296298</v>
      </c>
      <c r="B11716" s="1" t="s">
        <v>106</v>
      </c>
      <c r="C11716" t="str">
        <f>IFERROR(VLOOKUP(B11716,[10]電話端末!$A$2:$E$284,2,FALSE),"不在")</f>
        <v>【MF大阪】高橋雅樹</v>
      </c>
      <c r="D11716" s="1" t="s">
        <v>171</v>
      </c>
      <c r="E11716" t="str">
        <f>IFERROR(VLOOKUP(D11716,[10]電話端末!$A$2:$E$284,2,FALSE),"不在")</f>
        <v>【MF東京】大月紀史</v>
      </c>
      <c r="F11716" s="1" t="s">
        <v>171</v>
      </c>
      <c r="G11716" t="str">
        <f>IFERROR(VLOOKUP(F11716,[10]電話端末!$A$2:$D$284,2,FALSE),"不在")</f>
        <v>【MF東京】大月紀史</v>
      </c>
      <c r="H11716" s="4">
        <v>203</v>
      </c>
      <c r="I11716" s="4">
        <v>201</v>
      </c>
      <c r="K11716">
        <v>2.5102900630968099E+19</v>
      </c>
    </row>
    <row r="11717" spans="1:11" x14ac:dyDescent="0.45">
      <c r="A11717" s="3">
        <v>45959.763692129629</v>
      </c>
      <c r="B11717" s="1" t="s">
        <v>37</v>
      </c>
      <c r="C11717" t="str">
        <f>IFERROR(VLOOKUP(B11717,[10]電話端末!$A$2:$E$284,2,FALSE),"不在")</f>
        <v>【千葉】小島佳菜</v>
      </c>
      <c r="D11717" s="1" t="s">
        <v>164</v>
      </c>
      <c r="E11717" t="str">
        <f>IFERROR(VLOOKUP(D11717,[10]電話端末!$A$2:$E$284,2,FALSE),"不在")</f>
        <v>【流山】蒲原健吾</v>
      </c>
      <c r="F11717" s="1" t="s">
        <v>164</v>
      </c>
      <c r="G11717" t="str">
        <f>IFERROR(VLOOKUP(F11717,[10]電話端末!$A$2:$D$284,2,FALSE),"不在")</f>
        <v>【流山】蒲原健吾</v>
      </c>
      <c r="H11717" s="4">
        <v>57</v>
      </c>
      <c r="I11717" s="4">
        <v>55</v>
      </c>
      <c r="K11717">
        <v>2.5102900630868099E+19</v>
      </c>
    </row>
    <row r="11718" spans="1:11" x14ac:dyDescent="0.45">
      <c r="A11718" s="3">
        <v>45959.762511574074</v>
      </c>
      <c r="B11718" s="1" t="s">
        <v>19</v>
      </c>
      <c r="C11718" t="str">
        <f>IFERROR(VLOOKUP(B11718,[10]電話端末!$A$2:$E$284,2,FALSE),"不在")</f>
        <v>【福岡】重松宝成</v>
      </c>
      <c r="D11718" s="1" t="s">
        <v>35</v>
      </c>
      <c r="E11718" t="str">
        <f>IFERROR(VLOOKUP(D11718,[10]電話端末!$A$2:$E$284,2,FALSE),"不在")</f>
        <v>【広島】小先純平</v>
      </c>
      <c r="G11718" t="str">
        <f>IFERROR(VLOOKUP(F11718,[10]電話端末!$A$2:$D$284,2,FALSE),"不在")</f>
        <v>不在</v>
      </c>
      <c r="H11718" s="4">
        <v>28</v>
      </c>
      <c r="I11718" s="4">
        <v>0</v>
      </c>
      <c r="K11718">
        <v>2.51029006306681E+19</v>
      </c>
    </row>
    <row r="11719" spans="1:11" x14ac:dyDescent="0.45">
      <c r="A11719" s="3">
        <v>45959.761273148149</v>
      </c>
      <c r="B11719" s="1" t="s">
        <v>27</v>
      </c>
      <c r="C11719" t="str">
        <f>IFERROR(VLOOKUP(B11719,[10]電話端末!$A$2:$E$284,2,FALSE),"不在")</f>
        <v>【本社在庫物流課】黒田靖広</v>
      </c>
      <c r="D11719" s="1" t="s">
        <v>50</v>
      </c>
      <c r="E11719" t="str">
        <f>IFERROR(VLOOKUP(D11719,[10]電話端末!$A$2:$E$284,2,FALSE),"不在")</f>
        <v>【流山】浅沼潤也</v>
      </c>
      <c r="G11719" t="str">
        <f>IFERROR(VLOOKUP(F11719,[10]電話端末!$A$2:$D$284,2,FALSE),"不在")</f>
        <v>不在</v>
      </c>
      <c r="H11719" s="4">
        <v>1</v>
      </c>
      <c r="I11719" s="4">
        <v>0</v>
      </c>
      <c r="K11719">
        <v>2.51029006304681E+19</v>
      </c>
    </row>
    <row r="11720" spans="1:11" x14ac:dyDescent="0.45">
      <c r="A11720" s="3">
        <v>45959.759282407409</v>
      </c>
      <c r="B11720" s="1" t="s">
        <v>39</v>
      </c>
      <c r="C11720" t="str">
        <f>IFERROR(VLOOKUP(B11720,[10]電話端末!$A$2:$E$284,2,FALSE),"不在")</f>
        <v>【福岡】松尾明日香</v>
      </c>
      <c r="D11720" s="1" t="s">
        <v>48</v>
      </c>
      <c r="E11720" t="str">
        <f>IFERROR(VLOOKUP(D11720,[10]電話端末!$A$2:$E$284,2,FALSE),"不在")</f>
        <v>【福岡】松添愛</v>
      </c>
      <c r="F11720" s="1" t="s">
        <v>48</v>
      </c>
      <c r="G11720" t="str">
        <f>IFERROR(VLOOKUP(F11720,[10]電話端末!$A$2:$D$284,2,FALSE),"不在")</f>
        <v>【福岡】松添愛</v>
      </c>
      <c r="H11720" s="4">
        <v>46</v>
      </c>
      <c r="I11720" s="4">
        <v>45</v>
      </c>
      <c r="K11720">
        <v>2.5102900630168101E+19</v>
      </c>
    </row>
    <row r="11721" spans="1:11" x14ac:dyDescent="0.45">
      <c r="A11721" s="3">
        <v>45959.758553240739</v>
      </c>
      <c r="B11721" s="1" t="s">
        <v>19</v>
      </c>
      <c r="C11721" t="str">
        <f>IFERROR(VLOOKUP(B11721,[10]電話端末!$A$2:$E$284,2,FALSE),"不在")</f>
        <v>【福岡】重松宝成</v>
      </c>
      <c r="D11721" s="1" t="s">
        <v>39</v>
      </c>
      <c r="E11721" t="str">
        <f>IFERROR(VLOOKUP(D11721,[10]電話端末!$A$2:$E$284,2,FALSE),"不在")</f>
        <v>【福岡】松尾明日香</v>
      </c>
      <c r="F11721" s="1" t="s">
        <v>39</v>
      </c>
      <c r="G11721" t="str">
        <f>IFERROR(VLOOKUP(F11721,[10]電話端末!$A$2:$D$284,2,FALSE),"不在")</f>
        <v>【福岡】松尾明日香</v>
      </c>
      <c r="H11721" s="4">
        <v>65</v>
      </c>
      <c r="I11721" s="4">
        <v>60</v>
      </c>
      <c r="K11721">
        <v>2.5102900629768102E+19</v>
      </c>
    </row>
    <row r="11722" spans="1:11" x14ac:dyDescent="0.45">
      <c r="A11722" s="3">
        <v>45959.755891203706</v>
      </c>
      <c r="B11722" s="1" t="s">
        <v>42</v>
      </c>
      <c r="C11722" t="str">
        <f>IFERROR(VLOOKUP(B11722,[10]電話端末!$A$2:$E$284,2,FALSE),"不在")</f>
        <v>【熊本】中村翔</v>
      </c>
      <c r="D11722" s="1" t="s">
        <v>39</v>
      </c>
      <c r="E11722" t="str">
        <f>IFERROR(VLOOKUP(D11722,[10]電話端末!$A$2:$E$284,2,FALSE),"不在")</f>
        <v>【福岡】松尾明日香</v>
      </c>
      <c r="G11722" t="str">
        <f>IFERROR(VLOOKUP(F11722,[10]電話端末!$A$2:$D$284,2,FALSE),"不在")</f>
        <v>不在</v>
      </c>
      <c r="H11722" s="4">
        <v>0</v>
      </c>
      <c r="I11722" s="4">
        <v>0</v>
      </c>
      <c r="K11722">
        <v>2.5102900629468099E+19</v>
      </c>
    </row>
    <row r="11723" spans="1:11" x14ac:dyDescent="0.45">
      <c r="A11723" s="3">
        <v>45959.754479166666</v>
      </c>
      <c r="B11723" s="1" t="s">
        <v>105</v>
      </c>
      <c r="C11723" t="str">
        <f>IFERROR(VLOOKUP(B11723,[10]電話端末!$A$2:$E$284,2,FALSE),"不在")</f>
        <v>【埼玉】金子友希</v>
      </c>
      <c r="D11723" s="1" t="s">
        <v>164</v>
      </c>
      <c r="E11723" t="str">
        <f>IFERROR(VLOOKUP(D11723,[10]電話端末!$A$2:$E$284,2,FALSE),"不在")</f>
        <v>【流山】蒲原健吾</v>
      </c>
      <c r="F11723" s="1" t="s">
        <v>164</v>
      </c>
      <c r="G11723" t="str">
        <f>IFERROR(VLOOKUP(F11723,[10]電話端末!$A$2:$D$284,2,FALSE),"不在")</f>
        <v>【流山】蒲原健吾</v>
      </c>
      <c r="H11723" s="4">
        <v>144</v>
      </c>
      <c r="I11723" s="4">
        <v>140</v>
      </c>
      <c r="K11723">
        <v>2.51029006289681E+19</v>
      </c>
    </row>
    <row r="11724" spans="1:11" x14ac:dyDescent="0.45">
      <c r="A11724" s="3">
        <v>45959.753888888888</v>
      </c>
      <c r="B11724" s="1" t="s">
        <v>178</v>
      </c>
      <c r="C11724" t="str">
        <f>IFERROR(VLOOKUP(B11724,[10]電話端末!$A$2:$E$284,2,FALSE),"不在")</f>
        <v>【多摩】佐々木大樹</v>
      </c>
      <c r="D11724" s="1" t="s">
        <v>154</v>
      </c>
      <c r="E11724" t="str">
        <f>IFERROR(VLOOKUP(D11724,[10]電話端末!$A$2:$E$284,2,FALSE),"不在")</f>
        <v>【横浜】中山満里奈</v>
      </c>
      <c r="F11724" s="1" t="s">
        <v>154</v>
      </c>
      <c r="G11724" t="str">
        <f>IFERROR(VLOOKUP(F11724,[10]電話端末!$A$2:$D$284,2,FALSE),"不在")</f>
        <v>【横浜】中山満里奈</v>
      </c>
      <c r="H11724" s="4">
        <v>47</v>
      </c>
      <c r="I11724" s="4">
        <v>37</v>
      </c>
      <c r="K11724">
        <v>2.51029006288681E+19</v>
      </c>
    </row>
    <row r="11725" spans="1:11" x14ac:dyDescent="0.45">
      <c r="A11725" s="3">
        <v>45959.748715277776</v>
      </c>
      <c r="B11725" s="1" t="s">
        <v>27</v>
      </c>
      <c r="C11725" t="str">
        <f>IFERROR(VLOOKUP(B11725,[10]電話端末!$A$2:$E$284,2,FALSE),"不在")</f>
        <v>【本社在庫物流課】黒田靖広</v>
      </c>
      <c r="D11725" s="1" t="s">
        <v>67</v>
      </c>
      <c r="E11725" t="str">
        <f>IFERROR(VLOOKUP(D11725,[10]電話端末!$A$2:$E$284,2,FALSE),"不在")</f>
        <v>【MF大阪】後垣幸恵</v>
      </c>
      <c r="F11725" s="1" t="s">
        <v>67</v>
      </c>
      <c r="G11725" t="str">
        <f>IFERROR(VLOOKUP(F11725,[10]電話端末!$A$2:$D$284,2,FALSE),"不在")</f>
        <v>【MF大阪】後垣幸恵</v>
      </c>
      <c r="H11725" s="4">
        <v>366</v>
      </c>
      <c r="I11725" s="4">
        <v>363</v>
      </c>
      <c r="K11725">
        <v>2.5102900627868099E+19</v>
      </c>
    </row>
    <row r="11726" spans="1:11" x14ac:dyDescent="0.45">
      <c r="A11726" s="3">
        <v>45959.748171296298</v>
      </c>
      <c r="B11726" s="1" t="s">
        <v>27</v>
      </c>
      <c r="C11726" t="str">
        <f>IFERROR(VLOOKUP(B11726,[10]電話端末!$A$2:$E$284,2,FALSE),"不在")</f>
        <v>【本社在庫物流課】黒田靖広</v>
      </c>
      <c r="D11726" s="1" t="s">
        <v>21</v>
      </c>
      <c r="E11726" t="str">
        <f>IFERROR(VLOOKUP(D11726,[10]電話端末!$A$2:$E$284,2,FALSE),"不在")</f>
        <v>【東京】浦野鉄平</v>
      </c>
      <c r="F11726" s="1" t="s">
        <v>21</v>
      </c>
      <c r="G11726" t="str">
        <f>IFERROR(VLOOKUP(F11726,[10]電話端末!$A$2:$D$284,2,FALSE),"不在")</f>
        <v>【東京】浦野鉄平</v>
      </c>
      <c r="H11726" s="4">
        <v>34</v>
      </c>
      <c r="I11726" s="4">
        <v>32</v>
      </c>
      <c r="K11726">
        <v>2.5102900627768099E+19</v>
      </c>
    </row>
    <row r="11727" spans="1:11" x14ac:dyDescent="0.45">
      <c r="A11727" s="3">
        <v>45959.747476851851</v>
      </c>
      <c r="B11727" s="1" t="s">
        <v>21</v>
      </c>
      <c r="C11727" t="str">
        <f>IFERROR(VLOOKUP(B11727,[10]電話端末!$A$2:$E$284,2,FALSE),"不在")</f>
        <v>【東京】浦野鉄平</v>
      </c>
      <c r="D11727" s="1" t="s">
        <v>156</v>
      </c>
      <c r="E11727" t="str">
        <f>IFERROR(VLOOKUP(D11727,[10]電話端末!$A$2:$E$284,2,FALSE),"不在")</f>
        <v>【本社在庫物流課】富山幸</v>
      </c>
      <c r="G11727" t="str">
        <f>IFERROR(VLOOKUP(F11727,[10]電話端末!$A$2:$D$284,2,FALSE),"不在")</f>
        <v>不在</v>
      </c>
      <c r="H11727" s="4">
        <v>1</v>
      </c>
      <c r="I11727" s="4">
        <v>0</v>
      </c>
      <c r="K11727">
        <v>2.5102900627568099E+19</v>
      </c>
    </row>
    <row r="11728" spans="1:11" x14ac:dyDescent="0.45">
      <c r="A11728" s="3">
        <v>45959.747361111113</v>
      </c>
      <c r="B11728" s="1" t="s">
        <v>27</v>
      </c>
      <c r="C11728" t="str">
        <f>IFERROR(VLOOKUP(B11728,[10]電話端末!$A$2:$E$284,2,FALSE),"不在")</f>
        <v>【本社在庫物流課】黒田靖広</v>
      </c>
      <c r="D11728" s="1" t="s">
        <v>21</v>
      </c>
      <c r="E11728" t="str">
        <f>IFERROR(VLOOKUP(D11728,[10]電話端末!$A$2:$E$284,2,FALSE),"不在")</f>
        <v>【東京】浦野鉄平</v>
      </c>
      <c r="G11728" t="str">
        <f>IFERROR(VLOOKUP(F11728,[10]電話端末!$A$2:$D$284,2,FALSE),"不在")</f>
        <v>不在</v>
      </c>
      <c r="H11728" s="4">
        <v>1</v>
      </c>
      <c r="I11728" s="4">
        <v>0</v>
      </c>
      <c r="K11728">
        <v>2.51029006274681E+19</v>
      </c>
    </row>
    <row r="11729" spans="1:11" x14ac:dyDescent="0.45">
      <c r="A11729" s="3">
        <v>45959.747361111113</v>
      </c>
      <c r="B11729" s="1" t="s">
        <v>21</v>
      </c>
      <c r="C11729" t="str">
        <f>IFERROR(VLOOKUP(B11729,[10]電話端末!$A$2:$E$284,2,FALSE),"不在")</f>
        <v>【東京】浦野鉄平</v>
      </c>
      <c r="D11729" s="1" t="s">
        <v>27</v>
      </c>
      <c r="E11729" t="str">
        <f>IFERROR(VLOOKUP(D11729,[10]電話端末!$A$2:$E$284,2,FALSE),"不在")</f>
        <v>【本社在庫物流課】黒田靖広</v>
      </c>
      <c r="G11729" t="str">
        <f>IFERROR(VLOOKUP(F11729,[10]電話端末!$A$2:$D$284,2,FALSE),"不在")</f>
        <v>不在</v>
      </c>
      <c r="H11729" s="4">
        <v>1</v>
      </c>
      <c r="I11729" s="4">
        <v>0</v>
      </c>
      <c r="K11729">
        <v>2.51029006273681E+19</v>
      </c>
    </row>
    <row r="11730" spans="1:11" x14ac:dyDescent="0.45">
      <c r="A11730" s="3">
        <v>45959.745289351849</v>
      </c>
      <c r="B11730" s="1" t="s">
        <v>21</v>
      </c>
      <c r="C11730" t="str">
        <f>IFERROR(VLOOKUP(B11730,[10]電話端末!$A$2:$E$284,2,FALSE),"不在")</f>
        <v>【東京】浦野鉄平</v>
      </c>
      <c r="D11730" s="1" t="s">
        <v>27</v>
      </c>
      <c r="E11730" t="str">
        <f>IFERROR(VLOOKUP(D11730,[10]電話端末!$A$2:$E$284,2,FALSE),"不在")</f>
        <v>【本社在庫物流課】黒田靖広</v>
      </c>
      <c r="G11730" t="str">
        <f>IFERROR(VLOOKUP(F11730,[10]電話端末!$A$2:$D$284,2,FALSE),"不在")</f>
        <v>不在</v>
      </c>
      <c r="H11730" s="4">
        <v>27</v>
      </c>
      <c r="I11730" s="4">
        <v>0</v>
      </c>
      <c r="K11730">
        <v>2.5102900626668102E+19</v>
      </c>
    </row>
    <row r="11731" spans="1:11" x14ac:dyDescent="0.45">
      <c r="A11731" s="3">
        <v>45959.744456018518</v>
      </c>
      <c r="B11731" s="1" t="s">
        <v>128</v>
      </c>
      <c r="C11731" t="str">
        <f>IFERROR(VLOOKUP(B11731,[10]電話端末!$A$2:$E$284,2,FALSE),"不在")</f>
        <v>【仙台】仁藤佳美</v>
      </c>
      <c r="D11731" s="1" t="s">
        <v>34</v>
      </c>
      <c r="E11731" t="str">
        <f>IFERROR(VLOOKUP(D11731,[10]電話端末!$A$2:$E$284,2,FALSE),"不在")</f>
        <v>【埼玉】細田昌子</v>
      </c>
      <c r="F11731" s="1" t="s">
        <v>34</v>
      </c>
      <c r="G11731" t="str">
        <f>IFERROR(VLOOKUP(F11731,[10]電話端末!$A$2:$D$284,2,FALSE),"不在")</f>
        <v>【埼玉】細田昌子</v>
      </c>
      <c r="H11731" s="4">
        <v>54</v>
      </c>
      <c r="I11731" s="4">
        <v>52</v>
      </c>
      <c r="K11731">
        <v>2.5102900626268099E+19</v>
      </c>
    </row>
    <row r="11732" spans="1:11" x14ac:dyDescent="0.45">
      <c r="A11732" s="3">
        <v>45959.743981481479</v>
      </c>
      <c r="B11732" s="1" t="s">
        <v>128</v>
      </c>
      <c r="C11732" t="str">
        <f>IFERROR(VLOOKUP(B11732,[10]電話端末!$A$2:$E$284,2,FALSE),"不在")</f>
        <v>【仙台】仁藤佳美</v>
      </c>
      <c r="D11732" s="1" t="s">
        <v>34</v>
      </c>
      <c r="E11732" t="str">
        <f>IFERROR(VLOOKUP(D11732,[10]電話端末!$A$2:$E$284,2,FALSE),"不在")</f>
        <v>【埼玉】細田昌子</v>
      </c>
      <c r="G11732" t="str">
        <f>IFERROR(VLOOKUP(F11732,[10]電話端末!$A$2:$D$284,2,FALSE),"不在")</f>
        <v>不在</v>
      </c>
      <c r="H11732" s="4">
        <v>0</v>
      </c>
      <c r="I11732" s="4">
        <v>0</v>
      </c>
      <c r="K11732">
        <v>2.51029006257681E+19</v>
      </c>
    </row>
    <row r="11733" spans="1:11" x14ac:dyDescent="0.45">
      <c r="A11733" s="3">
        <v>45959.743888888886</v>
      </c>
      <c r="B11733" s="1" t="s">
        <v>41</v>
      </c>
      <c r="C11733" t="str">
        <f>IFERROR(VLOOKUP(B11733,[10]電話端末!$A$2:$E$284,2,FALSE),"不在")</f>
        <v>【大阪】松下愛</v>
      </c>
      <c r="D11733" s="1" t="s">
        <v>135</v>
      </c>
      <c r="E11733" t="str">
        <f>IFERROR(VLOOKUP(D11733,[10]電話端末!$A$2:$E$284,2,FALSE),"不在")</f>
        <v>【岡山】岩佐寛子</v>
      </c>
      <c r="F11733" s="1" t="s">
        <v>120</v>
      </c>
      <c r="G11733" t="str">
        <f>IFERROR(VLOOKUP(F11733,[10]電話端末!$A$2:$D$284,2,FALSE),"不在")</f>
        <v>【岡山】岩佐寛子</v>
      </c>
      <c r="H11733" s="4">
        <v>20</v>
      </c>
      <c r="I11733" s="4">
        <v>16</v>
      </c>
      <c r="K11733">
        <v>2.51029006255681E+19</v>
      </c>
    </row>
    <row r="11734" spans="1:11" x14ac:dyDescent="0.45">
      <c r="A11734" s="3">
        <v>45959.742222222223</v>
      </c>
      <c r="B11734" s="1" t="s">
        <v>129</v>
      </c>
      <c r="C11734" t="str">
        <f>IFERROR(VLOOKUP(B11734,[10]電話端末!$A$2:$E$284,2,FALSE),"不在")</f>
        <v>【本社総務】赤羽恵理</v>
      </c>
      <c r="D11734" s="1" t="s">
        <v>67</v>
      </c>
      <c r="E11734" t="str">
        <f>IFERROR(VLOOKUP(D11734,[10]電話端末!$A$2:$E$284,2,FALSE),"不在")</f>
        <v>【MF大阪】後垣幸恵</v>
      </c>
      <c r="F11734" s="1" t="s">
        <v>67</v>
      </c>
      <c r="G11734" t="str">
        <f>IFERROR(VLOOKUP(F11734,[10]電話端末!$A$2:$D$284,2,FALSE),"不在")</f>
        <v>【MF大阪】後垣幸恵</v>
      </c>
      <c r="H11734" s="4">
        <v>137</v>
      </c>
      <c r="I11734" s="4">
        <v>133</v>
      </c>
      <c r="K11734">
        <v>2.5102900624868098E+19</v>
      </c>
    </row>
    <row r="11735" spans="1:11" x14ac:dyDescent="0.45">
      <c r="A11735" s="3">
        <v>45959.741840277777</v>
      </c>
      <c r="B11735" s="1" t="s">
        <v>128</v>
      </c>
      <c r="C11735" t="str">
        <f>IFERROR(VLOOKUP(B11735,[10]電話端末!$A$2:$E$284,2,FALSE),"不在")</f>
        <v>【仙台】仁藤佳美</v>
      </c>
      <c r="D11735" s="1" t="s">
        <v>34</v>
      </c>
      <c r="E11735" t="str">
        <f>IFERROR(VLOOKUP(D11735,[10]電話端末!$A$2:$E$284,2,FALSE),"不在")</f>
        <v>【埼玉】細田昌子</v>
      </c>
      <c r="F11735" s="1" t="s">
        <v>34</v>
      </c>
      <c r="G11735" t="str">
        <f>IFERROR(VLOOKUP(F11735,[10]電話端末!$A$2:$D$284,2,FALSE),"不在")</f>
        <v>【埼玉】細田昌子</v>
      </c>
      <c r="H11735" s="4">
        <v>29</v>
      </c>
      <c r="I11735" s="4">
        <v>27</v>
      </c>
      <c r="K11735">
        <v>2.5102900624468099E+19</v>
      </c>
    </row>
    <row r="11736" spans="1:11" x14ac:dyDescent="0.45">
      <c r="A11736" s="3">
        <v>45959.741226851853</v>
      </c>
      <c r="B11736" s="1" t="s">
        <v>19</v>
      </c>
      <c r="C11736" t="str">
        <f>IFERROR(VLOOKUP(B11736,[10]電話端末!$A$2:$E$284,2,FALSE),"不在")</f>
        <v>【福岡】重松宝成</v>
      </c>
      <c r="D11736" s="1" t="s">
        <v>39</v>
      </c>
      <c r="E11736" t="str">
        <f>IFERROR(VLOOKUP(D11736,[10]電話端末!$A$2:$E$284,2,FALSE),"不在")</f>
        <v>【福岡】松尾明日香</v>
      </c>
      <c r="F11736" s="1" t="s">
        <v>39</v>
      </c>
      <c r="G11736" t="str">
        <f>IFERROR(VLOOKUP(F11736,[10]電話端末!$A$2:$D$284,2,FALSE),"不在")</f>
        <v>【福岡】松尾明日香</v>
      </c>
      <c r="H11736" s="4">
        <v>66</v>
      </c>
      <c r="I11736" s="4">
        <v>64</v>
      </c>
      <c r="K11736">
        <v>2.51029006239681E+19</v>
      </c>
    </row>
    <row r="11737" spans="1:11" x14ac:dyDescent="0.45">
      <c r="A11737" s="3">
        <v>45959.740752314814</v>
      </c>
      <c r="B11737" s="1" t="s">
        <v>34</v>
      </c>
      <c r="C11737" t="str">
        <f>IFERROR(VLOOKUP(B11737,[10]電話端末!$A$2:$E$284,2,FALSE),"不在")</f>
        <v>【埼玉】細田昌子</v>
      </c>
      <c r="D11737" s="1" t="s">
        <v>128</v>
      </c>
      <c r="E11737" t="str">
        <f>IFERROR(VLOOKUP(D11737,[10]電話端末!$A$2:$E$284,2,FALSE),"不在")</f>
        <v>【仙台】仁藤佳美</v>
      </c>
      <c r="F11737" s="1" t="s">
        <v>118</v>
      </c>
      <c r="G11737" t="str">
        <f>IFERROR(VLOOKUP(F11737,[10]電話端末!$A$2:$D$284,2,FALSE),"不在")</f>
        <v>【仙台】真壁彰子</v>
      </c>
      <c r="H11737" s="4">
        <v>75</v>
      </c>
      <c r="I11737" s="4">
        <v>62</v>
      </c>
      <c r="K11737">
        <v>2.5102900623568101E+19</v>
      </c>
    </row>
    <row r="11738" spans="1:11" x14ac:dyDescent="0.45">
      <c r="A11738" s="3">
        <v>45959.73909722222</v>
      </c>
      <c r="B11738" s="1" t="s">
        <v>180</v>
      </c>
      <c r="C11738" t="str">
        <f>IFERROR(VLOOKUP(B11738,[10]電話端末!$A$2:$E$284,2,FALSE),"不在")</f>
        <v>【横浜】萩原直美</v>
      </c>
      <c r="D11738" s="1" t="s">
        <v>37</v>
      </c>
      <c r="E11738" t="str">
        <f>IFERROR(VLOOKUP(D11738,[10]電話端末!$A$2:$E$284,2,FALSE),"不在")</f>
        <v>【千葉】小島佳菜</v>
      </c>
      <c r="G11738" t="str">
        <f>IFERROR(VLOOKUP(F11738,[10]電話端末!$A$2:$D$284,2,FALSE),"不在")</f>
        <v>不在</v>
      </c>
      <c r="H11738" s="4">
        <v>3</v>
      </c>
      <c r="I11738" s="4">
        <v>0</v>
      </c>
      <c r="K11738">
        <v>2.5102900622968099E+19</v>
      </c>
    </row>
    <row r="11739" spans="1:11" x14ac:dyDescent="0.45">
      <c r="A11739" s="3">
        <v>45959.735243055555</v>
      </c>
      <c r="B11739" s="1" t="s">
        <v>35</v>
      </c>
      <c r="C11739" t="str">
        <f>IFERROR(VLOOKUP(B11739,[10]電話端末!$A$2:$E$284,2,FALSE),"不在")</f>
        <v>【広島】小先純平</v>
      </c>
      <c r="D11739" s="1" t="s">
        <v>19</v>
      </c>
      <c r="E11739" t="str">
        <f>IFERROR(VLOOKUP(D11739,[10]電話端末!$A$2:$E$284,2,FALSE),"不在")</f>
        <v>【福岡】重松宝成</v>
      </c>
      <c r="G11739" t="str">
        <f>IFERROR(VLOOKUP(F11739,[10]電話端末!$A$2:$D$284,2,FALSE),"不在")</f>
        <v>不在</v>
      </c>
      <c r="H11739" s="4">
        <v>14</v>
      </c>
      <c r="I11739" s="4">
        <v>0</v>
      </c>
      <c r="K11739">
        <v>2.51029006207681E+19</v>
      </c>
    </row>
    <row r="11740" spans="1:11" x14ac:dyDescent="0.45">
      <c r="A11740" s="3">
        <v>45959.734652777777</v>
      </c>
      <c r="B11740" s="1" t="s">
        <v>67</v>
      </c>
      <c r="C11740" t="str">
        <f>IFERROR(VLOOKUP(B11740,[10]電話端末!$A$2:$E$284,2,FALSE),"不在")</f>
        <v>【MF大阪】後垣幸恵</v>
      </c>
      <c r="D11740" s="1" t="s">
        <v>129</v>
      </c>
      <c r="E11740" t="str">
        <f>IFERROR(VLOOKUP(D11740,[10]電話端末!$A$2:$E$284,2,FALSE),"不在")</f>
        <v>【本社総務】赤羽恵理</v>
      </c>
      <c r="F11740" s="1" t="s">
        <v>129</v>
      </c>
      <c r="G11740" t="str">
        <f>IFERROR(VLOOKUP(F11740,[10]電話端末!$A$2:$D$284,2,FALSE),"不在")</f>
        <v>【本社総務】赤羽恵理</v>
      </c>
      <c r="H11740" s="4">
        <v>286</v>
      </c>
      <c r="I11740" s="4">
        <v>282</v>
      </c>
      <c r="K11740">
        <v>2.5102900620068098E+19</v>
      </c>
    </row>
    <row r="11741" spans="1:11" x14ac:dyDescent="0.45">
      <c r="A11741" s="3">
        <v>45959.734027777777</v>
      </c>
      <c r="B11741" s="1" t="s">
        <v>60</v>
      </c>
      <c r="C11741" t="str">
        <f>IFERROR(VLOOKUP(B11741,[10]電話端末!$A$2:$E$284,2,FALSE),"不在")</f>
        <v>【東京】林まど佳</v>
      </c>
      <c r="D11741" s="1" t="s">
        <v>37</v>
      </c>
      <c r="E11741" t="str">
        <f>IFERROR(VLOOKUP(D11741,[10]電話端末!$A$2:$E$284,2,FALSE),"不在")</f>
        <v>【千葉】小島佳菜</v>
      </c>
      <c r="F11741" s="1" t="s">
        <v>37</v>
      </c>
      <c r="G11741" t="str">
        <f>IFERROR(VLOOKUP(F11741,[10]電話端末!$A$2:$D$284,2,FALSE),"不在")</f>
        <v>【千葉】小島佳菜</v>
      </c>
      <c r="H11741" s="4">
        <v>23</v>
      </c>
      <c r="I11741" s="4">
        <v>20</v>
      </c>
      <c r="K11741">
        <v>2.5102900619768099E+19</v>
      </c>
    </row>
    <row r="11742" spans="1:11" x14ac:dyDescent="0.45">
      <c r="A11742" s="3">
        <v>45959.731932870367</v>
      </c>
      <c r="B11742" s="1" t="s">
        <v>84</v>
      </c>
      <c r="C11742" t="str">
        <f>IFERROR(VLOOKUP(B11742,[10]電話端末!$A$2:$E$284,2,FALSE),"不在")</f>
        <v>【仙台】阿部かおり</v>
      </c>
      <c r="D11742" s="1" t="s">
        <v>83</v>
      </c>
      <c r="E11742" t="str">
        <f>IFERROR(VLOOKUP(D11742,[10]電話端末!$A$2:$E$284,2,FALSE),"不在")</f>
        <v>【札幌】舘合庸介</v>
      </c>
      <c r="G11742" t="str">
        <f>IFERROR(VLOOKUP(F11742,[10]電話端末!$A$2:$D$284,2,FALSE),"不在")</f>
        <v>不在</v>
      </c>
      <c r="H11742" s="4">
        <v>1</v>
      </c>
      <c r="I11742" s="4">
        <v>0</v>
      </c>
      <c r="K11742">
        <v>2.5102900618368098E+19</v>
      </c>
    </row>
    <row r="11743" spans="1:11" x14ac:dyDescent="0.45">
      <c r="A11743" s="3">
        <v>45959.731168981481</v>
      </c>
      <c r="B11743" s="1" t="s">
        <v>105</v>
      </c>
      <c r="C11743" t="str">
        <f>IFERROR(VLOOKUP(B11743,[10]電話端末!$A$2:$E$284,2,FALSE),"不在")</f>
        <v>【埼玉】金子友希</v>
      </c>
      <c r="D11743" s="1" t="s">
        <v>195</v>
      </c>
      <c r="E11743" t="str">
        <f>IFERROR(VLOOKUP(D11743,[10]電話端末!$A$2:$E$284,2,FALSE),"不在")</f>
        <v>不在</v>
      </c>
      <c r="G11743" t="str">
        <f>IFERROR(VLOOKUP(F11743,[10]電話端末!$A$2:$D$284,2,FALSE),"不在")</f>
        <v>不在</v>
      </c>
      <c r="H11743" s="4">
        <v>0</v>
      </c>
      <c r="I11743" s="4">
        <v>0</v>
      </c>
      <c r="K11743">
        <v>2.51029006176681E+19</v>
      </c>
    </row>
    <row r="11744" spans="1:11" x14ac:dyDescent="0.45">
      <c r="A11744" s="3">
        <v>45959.730787037035</v>
      </c>
      <c r="B11744" s="1" t="s">
        <v>34</v>
      </c>
      <c r="C11744" t="str">
        <f>IFERROR(VLOOKUP(B11744,[10]電話端末!$A$2:$E$284,2,FALSE),"不在")</f>
        <v>【埼玉】細田昌子</v>
      </c>
      <c r="D11744" s="1" t="s">
        <v>49</v>
      </c>
      <c r="E11744" t="str">
        <f>IFERROR(VLOOKUP(D11744,[10]電話端末!$A$2:$E$284,2,FALSE),"不在")</f>
        <v>【流山】鴻池千紗都</v>
      </c>
      <c r="F11744" s="1" t="s">
        <v>49</v>
      </c>
      <c r="G11744" t="str">
        <f>IFERROR(VLOOKUP(F11744,[10]電話端末!$A$2:$D$284,2,FALSE),"不在")</f>
        <v>【流山】鴻池千紗都</v>
      </c>
      <c r="H11744" s="4">
        <v>291</v>
      </c>
      <c r="I11744" s="4">
        <v>289</v>
      </c>
      <c r="K11744">
        <v>2.5102900617268101E+19</v>
      </c>
    </row>
    <row r="11745" spans="1:11" x14ac:dyDescent="0.45">
      <c r="A11745" s="3">
        <v>45959.730717592596</v>
      </c>
      <c r="B11745" s="1" t="s">
        <v>44</v>
      </c>
      <c r="C11745" t="str">
        <f>IFERROR(VLOOKUP(B11745,[10]電話端末!$A$2:$E$284,2,FALSE),"不在")</f>
        <v>【福岡】奥薗美和</v>
      </c>
      <c r="D11745" s="1" t="s">
        <v>48</v>
      </c>
      <c r="E11745" t="str">
        <f>IFERROR(VLOOKUP(D11745,[10]電話端末!$A$2:$E$284,2,FALSE),"不在")</f>
        <v>【福岡】松添愛</v>
      </c>
      <c r="F11745" s="1" t="s">
        <v>48</v>
      </c>
      <c r="G11745" t="str">
        <f>IFERROR(VLOOKUP(F11745,[10]電話端末!$A$2:$D$284,2,FALSE),"不在")</f>
        <v>【福岡】松添愛</v>
      </c>
      <c r="H11745" s="4">
        <v>83</v>
      </c>
      <c r="I11745" s="4">
        <v>81</v>
      </c>
      <c r="K11745">
        <v>2.5102900617168101E+19</v>
      </c>
    </row>
    <row r="11746" spans="1:11" x14ac:dyDescent="0.45">
      <c r="A11746" s="3">
        <v>45959.730694444443</v>
      </c>
      <c r="B11746" s="1" t="s">
        <v>82</v>
      </c>
      <c r="C11746" t="str">
        <f>IFERROR(VLOOKUP(B11746,[10]電話端末!$A$2:$E$284,2,FALSE),"不在")</f>
        <v>【滋賀】筆坂雪子</v>
      </c>
      <c r="D11746" s="1" t="s">
        <v>29</v>
      </c>
      <c r="E11746" t="str">
        <f>IFERROR(VLOOKUP(D11746,[10]電話端末!$A$2:$E$284,2,FALSE),"不在")</f>
        <v>【本社EC】大城明日香</v>
      </c>
      <c r="F11746" s="1" t="s">
        <v>29</v>
      </c>
      <c r="G11746" t="str">
        <f>IFERROR(VLOOKUP(F11746,[10]電話端末!$A$2:$D$284,2,FALSE),"不在")</f>
        <v>【本社EC】大城明日香</v>
      </c>
      <c r="H11746" s="4">
        <v>66</v>
      </c>
      <c r="I11746" s="4">
        <v>62</v>
      </c>
      <c r="K11746">
        <v>2.5102900617068102E+19</v>
      </c>
    </row>
    <row r="11747" spans="1:11" x14ac:dyDescent="0.45">
      <c r="A11747" s="3">
        <v>45959.728738425925</v>
      </c>
      <c r="B11747" s="1" t="s">
        <v>82</v>
      </c>
      <c r="C11747" t="str">
        <f>IFERROR(VLOOKUP(B11747,[10]電話端末!$A$2:$E$284,2,FALSE),"不在")</f>
        <v>【滋賀】筆坂雪子</v>
      </c>
      <c r="D11747" s="1" t="s">
        <v>29</v>
      </c>
      <c r="E11747" t="str">
        <f>IFERROR(VLOOKUP(D11747,[10]電話端末!$A$2:$E$284,2,FALSE),"不在")</f>
        <v>【本社EC】大城明日香</v>
      </c>
      <c r="F11747" s="1" t="s">
        <v>29</v>
      </c>
      <c r="G11747" t="str">
        <f>IFERROR(VLOOKUP(F11747,[10]電話端末!$A$2:$D$284,2,FALSE),"不在")</f>
        <v>【本社EC】大城明日香</v>
      </c>
      <c r="H11747" s="4">
        <v>77</v>
      </c>
      <c r="I11747" s="4">
        <v>72</v>
      </c>
      <c r="K11747">
        <v>2.5102900614968099E+19</v>
      </c>
    </row>
    <row r="11748" spans="1:11" x14ac:dyDescent="0.45">
      <c r="A11748" s="3">
        <v>45959.72792824074</v>
      </c>
      <c r="B11748" s="1" t="s">
        <v>57</v>
      </c>
      <c r="C11748" t="str">
        <f>IFERROR(VLOOKUP(B11748,[10]電話端末!$A$2:$E$284,2,FALSE),"不在")</f>
        <v>【本社総務】吉田亜依</v>
      </c>
      <c r="D11748" s="1" t="s">
        <v>67</v>
      </c>
      <c r="E11748" t="str">
        <f>IFERROR(VLOOKUP(D11748,[10]電話端末!$A$2:$E$284,2,FALSE),"不在")</f>
        <v>【MF大阪】後垣幸恵</v>
      </c>
      <c r="F11748" s="1" t="s">
        <v>67</v>
      </c>
      <c r="G11748" t="str">
        <f>IFERROR(VLOOKUP(F11748,[10]電話端末!$A$2:$D$284,2,FALSE),"不在")</f>
        <v>【MF大阪】後垣幸恵</v>
      </c>
      <c r="H11748" s="4">
        <v>135</v>
      </c>
      <c r="I11748" s="4">
        <v>133</v>
      </c>
      <c r="K11748">
        <v>2.51029006143681E+19</v>
      </c>
    </row>
    <row r="11749" spans="1:11" x14ac:dyDescent="0.45">
      <c r="A11749" s="3">
        <v>45959.727731481478</v>
      </c>
      <c r="B11749" s="1" t="s">
        <v>11</v>
      </c>
      <c r="C11749" t="str">
        <f>IFERROR(VLOOKUP(B11749,[10]電話端末!$A$2:$E$284,2,FALSE),"不在")</f>
        <v>【本社経理】池上有花</v>
      </c>
      <c r="D11749" s="1" t="s">
        <v>45</v>
      </c>
      <c r="E11749" t="str">
        <f>IFERROR(VLOOKUP(D11749,[10]電話端末!$A$2:$E$284,2,FALSE),"不在")</f>
        <v>【岡山】岸本麻衣子</v>
      </c>
      <c r="F11749" s="1" t="s">
        <v>45</v>
      </c>
      <c r="G11749" t="str">
        <f>IFERROR(VLOOKUP(F11749,[10]電話端末!$A$2:$D$284,2,FALSE),"不在")</f>
        <v>【岡山】岸本麻衣子</v>
      </c>
      <c r="H11749" s="4">
        <v>130</v>
      </c>
      <c r="I11749" s="4">
        <v>127</v>
      </c>
      <c r="K11749">
        <v>2.5102900614168101E+19</v>
      </c>
    </row>
    <row r="11750" spans="1:11" x14ac:dyDescent="0.45">
      <c r="A11750" s="3">
        <v>45959.7265625</v>
      </c>
      <c r="B11750" s="1" t="s">
        <v>117</v>
      </c>
      <c r="C11750" t="str">
        <f>IFERROR(VLOOKUP(B11750,[10]電話端末!$A$2:$E$284,2,FALSE),"不在")</f>
        <v>【流山】石田拓海</v>
      </c>
      <c r="D11750" s="1" t="s">
        <v>57</v>
      </c>
      <c r="E11750" t="str">
        <f>IFERROR(VLOOKUP(D11750,[10]電話端末!$A$2:$E$284,2,FALSE),"不在")</f>
        <v>【本社総務】吉田亜依</v>
      </c>
      <c r="F11750" s="1" t="s">
        <v>57</v>
      </c>
      <c r="G11750" t="str">
        <f>IFERROR(VLOOKUP(F11750,[10]電話端末!$A$2:$D$284,2,FALSE),"不在")</f>
        <v>【本社総務】吉田亜依</v>
      </c>
      <c r="H11750" s="4">
        <v>94</v>
      </c>
      <c r="I11750" s="4">
        <v>92</v>
      </c>
      <c r="K11750">
        <v>2.5102900612568101E+19</v>
      </c>
    </row>
    <row r="11751" spans="1:11" x14ac:dyDescent="0.45">
      <c r="A11751" s="3">
        <v>45959.726504629631</v>
      </c>
      <c r="B11751" s="1" t="s">
        <v>177</v>
      </c>
      <c r="C11751" t="str">
        <f>IFERROR(VLOOKUP(B11751,[10]電話端末!$A$2:$E$284,2,FALSE),"不在")</f>
        <v>【MF大阪】大村達也</v>
      </c>
      <c r="D11751" s="1" t="s">
        <v>222</v>
      </c>
      <c r="E11751" t="str">
        <f>IFERROR(VLOOKUP(D11751,[10]電話端末!$A$2:$E$284,2,FALSE),"不在")</f>
        <v>【本社EC】渡辺慶太</v>
      </c>
      <c r="F11751" s="1" t="s">
        <v>222</v>
      </c>
      <c r="G11751" t="str">
        <f>IFERROR(VLOOKUP(F11751,[10]電話端末!$A$2:$D$284,2,FALSE),"不在")</f>
        <v>【本社EC】渡辺慶太</v>
      </c>
      <c r="H11751" s="4">
        <v>98</v>
      </c>
      <c r="I11751" s="4">
        <v>94</v>
      </c>
      <c r="K11751">
        <v>2.5102900612268102E+19</v>
      </c>
    </row>
    <row r="11752" spans="1:11" x14ac:dyDescent="0.45">
      <c r="A11752" s="3">
        <v>45959.726226851853</v>
      </c>
      <c r="B11752" s="1" t="s">
        <v>177</v>
      </c>
      <c r="C11752" t="str">
        <f>IFERROR(VLOOKUP(B11752,[10]電話端末!$A$2:$E$284,2,FALSE),"不在")</f>
        <v>【MF大阪】大村達也</v>
      </c>
      <c r="D11752" s="1" t="s">
        <v>222</v>
      </c>
      <c r="E11752" t="str">
        <f>IFERROR(VLOOKUP(D11752,[10]電話端末!$A$2:$E$284,2,FALSE),"不在")</f>
        <v>【本社EC】渡辺慶太</v>
      </c>
      <c r="G11752" t="str">
        <f>IFERROR(VLOOKUP(F11752,[10]電話端末!$A$2:$D$284,2,FALSE),"不在")</f>
        <v>不在</v>
      </c>
      <c r="H11752" s="4">
        <v>0</v>
      </c>
      <c r="I11752" s="4">
        <v>0</v>
      </c>
      <c r="K11752">
        <v>2.5102900612068098E+19</v>
      </c>
    </row>
    <row r="11753" spans="1:11" x14ac:dyDescent="0.45">
      <c r="A11753" s="3">
        <v>45959.726215277777</v>
      </c>
      <c r="B11753" s="1" t="s">
        <v>44</v>
      </c>
      <c r="C11753" t="str">
        <f>IFERROR(VLOOKUP(B11753,[10]電話端末!$A$2:$E$284,2,FALSE),"不在")</f>
        <v>【福岡】奥薗美和</v>
      </c>
      <c r="D11753" s="1" t="s">
        <v>48</v>
      </c>
      <c r="E11753" t="str">
        <f>IFERROR(VLOOKUP(D11753,[10]電話端末!$A$2:$E$284,2,FALSE),"不在")</f>
        <v>【福岡】松添愛</v>
      </c>
      <c r="F11753" s="1" t="s">
        <v>48</v>
      </c>
      <c r="G11753" t="str">
        <f>IFERROR(VLOOKUP(F11753,[10]電話端末!$A$2:$D$284,2,FALSE),"不在")</f>
        <v>【福岡】松添愛</v>
      </c>
      <c r="H11753" s="4">
        <v>81</v>
      </c>
      <c r="I11753" s="4">
        <v>76</v>
      </c>
      <c r="K11753">
        <v>2.5102900611968098E+19</v>
      </c>
    </row>
    <row r="11754" spans="1:11" x14ac:dyDescent="0.45">
      <c r="A11754" s="3">
        <v>45959.725590277776</v>
      </c>
      <c r="B11754" s="1" t="s">
        <v>82</v>
      </c>
      <c r="C11754" t="str">
        <f>IFERROR(VLOOKUP(B11754,[10]電話端末!$A$2:$E$284,2,FALSE),"不在")</f>
        <v>【滋賀】筆坂雪子</v>
      </c>
      <c r="D11754" s="1" t="s">
        <v>29</v>
      </c>
      <c r="E11754" t="str">
        <f>IFERROR(VLOOKUP(D11754,[10]電話端末!$A$2:$E$284,2,FALSE),"不在")</f>
        <v>【本社EC】大城明日香</v>
      </c>
      <c r="F11754" s="1" t="s">
        <v>29</v>
      </c>
      <c r="G11754" t="str">
        <f>IFERROR(VLOOKUP(F11754,[10]電話端末!$A$2:$D$284,2,FALSE),"不在")</f>
        <v>【本社EC】大城明日香</v>
      </c>
      <c r="H11754" s="4">
        <v>50</v>
      </c>
      <c r="I11754" s="4">
        <v>46</v>
      </c>
      <c r="K11754">
        <v>2.51029006111681E+19</v>
      </c>
    </row>
    <row r="11755" spans="1:11" x14ac:dyDescent="0.45">
      <c r="A11755" s="3">
        <v>45959.725289351853</v>
      </c>
      <c r="B11755" s="1" t="s">
        <v>173</v>
      </c>
      <c r="C11755" t="str">
        <f>IFERROR(VLOOKUP(B11755,[10]電話端末!$A$2:$E$284,2,FALSE),"不在")</f>
        <v>【本社IT】大坪航介</v>
      </c>
      <c r="D11755" s="1" t="s">
        <v>117</v>
      </c>
      <c r="E11755" t="str">
        <f>IFERROR(VLOOKUP(D11755,[10]電話端末!$A$2:$E$284,2,FALSE),"不在")</f>
        <v>【流山】石田拓海</v>
      </c>
      <c r="F11755" s="1" t="s">
        <v>117</v>
      </c>
      <c r="G11755" t="str">
        <f>IFERROR(VLOOKUP(F11755,[10]電話端末!$A$2:$D$284,2,FALSE),"不在")</f>
        <v>【流山】石田拓海</v>
      </c>
      <c r="H11755" s="4">
        <v>107</v>
      </c>
      <c r="I11755" s="4">
        <v>105</v>
      </c>
      <c r="K11755">
        <v>2.5102900610768101E+19</v>
      </c>
    </row>
    <row r="11756" spans="1:11" x14ac:dyDescent="0.45">
      <c r="A11756" s="3">
        <v>45959.724861111114</v>
      </c>
      <c r="B11756" s="1" t="s">
        <v>117</v>
      </c>
      <c r="C11756" t="str">
        <f>IFERROR(VLOOKUP(B11756,[10]電話端末!$A$2:$E$284,2,FALSE),"不在")</f>
        <v>【流山】石田拓海</v>
      </c>
      <c r="D11756" s="1" t="s">
        <v>173</v>
      </c>
      <c r="E11756" t="str">
        <f>IFERROR(VLOOKUP(D11756,[10]電話端末!$A$2:$E$284,2,FALSE),"不在")</f>
        <v>【本社IT】大坪航介</v>
      </c>
      <c r="G11756" t="str">
        <f>IFERROR(VLOOKUP(F11756,[10]電話端末!$A$2:$D$284,2,FALSE),"不在")</f>
        <v>不在</v>
      </c>
      <c r="H11756" s="4">
        <v>27</v>
      </c>
      <c r="I11756" s="4">
        <v>0</v>
      </c>
      <c r="K11756">
        <v>2.5102900610268099E+19</v>
      </c>
    </row>
    <row r="11757" spans="1:11" x14ac:dyDescent="0.45">
      <c r="A11757" s="3">
        <v>45959.722546296296</v>
      </c>
      <c r="B11757" s="1" t="s">
        <v>76</v>
      </c>
      <c r="C11757" t="str">
        <f>IFERROR(VLOOKUP(B11757,[10]電話端末!$A$2:$E$284,2,FALSE),"不在")</f>
        <v>【埼玉】豊田里花</v>
      </c>
      <c r="D11757" s="1" t="s">
        <v>627</v>
      </c>
      <c r="E11757" t="str">
        <f>IFERROR(VLOOKUP(D11757,[10]電話端末!$A$2:$E$284,2,FALSE),"不在")</f>
        <v>不在</v>
      </c>
      <c r="G11757" t="str">
        <f>IFERROR(VLOOKUP(F11757,[10]電話端末!$A$2:$D$284,2,FALSE),"不在")</f>
        <v>不在</v>
      </c>
      <c r="H11757" s="4">
        <v>0</v>
      </c>
      <c r="I11757" s="4">
        <v>0</v>
      </c>
      <c r="K11757">
        <v>2.5102900607068099E+19</v>
      </c>
    </row>
    <row r="11758" spans="1:11" x14ac:dyDescent="0.45">
      <c r="A11758" s="3">
        <v>45959.720381944448</v>
      </c>
      <c r="B11758" s="1" t="s">
        <v>28</v>
      </c>
      <c r="C11758" t="str">
        <f>IFERROR(VLOOKUP(B11758,[10]電話端末!$A$2:$E$284,2,FALSE),"不在")</f>
        <v>【名古屋】大渕温子</v>
      </c>
      <c r="D11758" s="1" t="s">
        <v>113</v>
      </c>
      <c r="E11758" t="str">
        <f>IFERROR(VLOOKUP(D11758,[10]電話端末!$A$2:$E$284,2,FALSE),"不在")</f>
        <v>【名古屋】水島奈美</v>
      </c>
      <c r="F11758" s="1" t="s">
        <v>113</v>
      </c>
      <c r="G11758" t="str">
        <f>IFERROR(VLOOKUP(F11758,[10]電話端末!$A$2:$D$284,2,FALSE),"不在")</f>
        <v>【名古屋】水島奈美</v>
      </c>
      <c r="H11758" s="4">
        <v>35</v>
      </c>
      <c r="I11758" s="4">
        <v>34</v>
      </c>
      <c r="K11758">
        <v>2.51029006047681E+19</v>
      </c>
    </row>
    <row r="11759" spans="1:11" x14ac:dyDescent="0.45">
      <c r="A11759" s="3">
        <v>45959.720370370371</v>
      </c>
      <c r="B11759" s="1" t="s">
        <v>41</v>
      </c>
      <c r="C11759" t="str">
        <f>IFERROR(VLOOKUP(B11759,[10]電話端末!$A$2:$E$284,2,FALSE),"不在")</f>
        <v>【大阪】松下愛</v>
      </c>
      <c r="D11759" s="1" t="s">
        <v>62</v>
      </c>
      <c r="E11759" t="str">
        <f>IFERROR(VLOOKUP(D11759,[10]電話端末!$A$2:$E$284,2,FALSE),"不在")</f>
        <v>【横浜】着信グループ</v>
      </c>
      <c r="F11759" s="1" t="s">
        <v>154</v>
      </c>
      <c r="G11759" t="str">
        <f>IFERROR(VLOOKUP(F11759,[10]電話端末!$A$2:$D$284,2,FALSE),"不在")</f>
        <v>【横浜】中山満里奈</v>
      </c>
      <c r="H11759" s="4">
        <v>18</v>
      </c>
      <c r="I11759" s="4">
        <v>15</v>
      </c>
      <c r="K11759">
        <v>2.5102900604668101E+19</v>
      </c>
    </row>
    <row r="11760" spans="1:11" x14ac:dyDescent="0.45">
      <c r="A11760" s="3">
        <v>45959.718761574077</v>
      </c>
      <c r="B11760" s="1" t="s">
        <v>82</v>
      </c>
      <c r="C11760" t="str">
        <f>IFERROR(VLOOKUP(B11760,[10]電話端末!$A$2:$E$284,2,FALSE),"不在")</f>
        <v>【滋賀】筆坂雪子</v>
      </c>
      <c r="D11760" s="1" t="s">
        <v>29</v>
      </c>
      <c r="E11760" t="str">
        <f>IFERROR(VLOOKUP(D11760,[10]電話端末!$A$2:$E$284,2,FALSE),"不在")</f>
        <v>【本社EC】大城明日香</v>
      </c>
      <c r="F11760" s="1" t="s">
        <v>29</v>
      </c>
      <c r="G11760" t="str">
        <f>IFERROR(VLOOKUP(F11760,[10]電話端末!$A$2:$D$284,2,FALSE),"不在")</f>
        <v>【本社EC】大城明日香</v>
      </c>
      <c r="H11760" s="4">
        <v>59</v>
      </c>
      <c r="I11760" s="4">
        <v>55</v>
      </c>
      <c r="K11760">
        <v>2.51029006031681E+19</v>
      </c>
    </row>
    <row r="11761" spans="1:11" x14ac:dyDescent="0.45">
      <c r="A11761" s="3">
        <v>45959.718368055554</v>
      </c>
      <c r="B11761" s="1" t="s">
        <v>11</v>
      </c>
      <c r="C11761" t="str">
        <f>IFERROR(VLOOKUP(B11761,[10]電話端末!$A$2:$E$284,2,FALSE),"不在")</f>
        <v>【本社経理】池上有花</v>
      </c>
      <c r="D11761" s="1" t="s">
        <v>14</v>
      </c>
      <c r="E11761" t="str">
        <f>IFERROR(VLOOKUP(D11761,[10]電話端末!$A$2:$E$284,2,FALSE),"不在")</f>
        <v>【岡山】伊藤優</v>
      </c>
      <c r="G11761" t="str">
        <f>IFERROR(VLOOKUP(F11761,[10]電話端末!$A$2:$D$284,2,FALSE),"不在")</f>
        <v>不在</v>
      </c>
      <c r="H11761" s="4">
        <v>0</v>
      </c>
      <c r="I11761" s="4">
        <v>0</v>
      </c>
      <c r="K11761">
        <v>2.5102900602468098E+19</v>
      </c>
    </row>
    <row r="11762" spans="1:11" x14ac:dyDescent="0.45">
      <c r="A11762" s="3">
        <v>45959.716770833336</v>
      </c>
      <c r="B11762" s="1" t="s">
        <v>64</v>
      </c>
      <c r="C11762" t="str">
        <f>IFERROR(VLOOKUP(B11762,[10]電話端末!$A$2:$E$284,2,FALSE),"不在")</f>
        <v>【MF大阪】渡邉莉乃</v>
      </c>
      <c r="D11762" s="1" t="s">
        <v>113</v>
      </c>
      <c r="E11762" t="str">
        <f>IFERROR(VLOOKUP(D11762,[10]電話端末!$A$2:$E$284,2,FALSE),"不在")</f>
        <v>【名古屋】水島奈美</v>
      </c>
      <c r="F11762" s="1" t="s">
        <v>113</v>
      </c>
      <c r="G11762" t="str">
        <f>IFERROR(VLOOKUP(F11762,[10]電話端末!$A$2:$D$284,2,FALSE),"不在")</f>
        <v>【名古屋】水島奈美</v>
      </c>
      <c r="H11762" s="4">
        <v>164</v>
      </c>
      <c r="I11762" s="4">
        <v>162</v>
      </c>
      <c r="K11762">
        <v>2.51029006001681E+19</v>
      </c>
    </row>
    <row r="11763" spans="1:11" x14ac:dyDescent="0.45">
      <c r="A11763" s="3">
        <v>45959.716446759259</v>
      </c>
      <c r="B11763" s="1" t="s">
        <v>82</v>
      </c>
      <c r="C11763" t="str">
        <f>IFERROR(VLOOKUP(B11763,[10]電話端末!$A$2:$E$284,2,FALSE),"不在")</f>
        <v>【滋賀】筆坂雪子</v>
      </c>
      <c r="D11763" s="1" t="s">
        <v>29</v>
      </c>
      <c r="E11763" t="str">
        <f>IFERROR(VLOOKUP(D11763,[10]電話端末!$A$2:$E$284,2,FALSE),"不在")</f>
        <v>【本社EC】大城明日香</v>
      </c>
      <c r="G11763" t="str">
        <f>IFERROR(VLOOKUP(F11763,[10]電話端末!$A$2:$D$284,2,FALSE),"不在")</f>
        <v>不在</v>
      </c>
      <c r="H11763" s="4">
        <v>0</v>
      </c>
      <c r="I11763" s="4">
        <v>0</v>
      </c>
      <c r="K11763">
        <v>2.51029006000681E+19</v>
      </c>
    </row>
    <row r="11764" spans="1:11" x14ac:dyDescent="0.45">
      <c r="A11764" s="3">
        <v>45959.715833333335</v>
      </c>
      <c r="B11764" s="1" t="s">
        <v>169</v>
      </c>
      <c r="C11764" t="str">
        <f>IFERROR(VLOOKUP(B11764,[10]電話端末!$A$2:$E$284,2,FALSE),"不在")</f>
        <v>【本社EC】猶貞彩</v>
      </c>
      <c r="D11764" s="1" t="s">
        <v>87</v>
      </c>
      <c r="E11764" t="str">
        <f>IFERROR(VLOOKUP(D11764,[10]電話端末!$A$2:$E$284,2,FALSE),"不在")</f>
        <v>【本社EC】別府菜々美</v>
      </c>
      <c r="F11764" s="1" t="s">
        <v>87</v>
      </c>
      <c r="G11764" t="str">
        <f>IFERROR(VLOOKUP(F11764,[10]電話端末!$A$2:$D$284,2,FALSE),"不在")</f>
        <v>【本社EC】別府菜々美</v>
      </c>
      <c r="H11764" s="4">
        <v>66</v>
      </c>
      <c r="I11764" s="4">
        <v>61</v>
      </c>
      <c r="K11764">
        <v>2.5102900599068099E+19</v>
      </c>
    </row>
    <row r="11765" spans="1:11" x14ac:dyDescent="0.45">
      <c r="A11765" s="3">
        <v>45959.715486111112</v>
      </c>
      <c r="B11765" s="1" t="s">
        <v>120</v>
      </c>
      <c r="C11765" t="str">
        <f>IFERROR(VLOOKUP(B11765,[10]電話端末!$A$2:$E$284,2,FALSE),"不在")</f>
        <v>【岡山】岩佐寛子</v>
      </c>
      <c r="D11765" s="1" t="s">
        <v>41</v>
      </c>
      <c r="E11765" t="str">
        <f>IFERROR(VLOOKUP(D11765,[10]電話端末!$A$2:$E$284,2,FALSE),"不在")</f>
        <v>【大阪】松下愛</v>
      </c>
      <c r="F11765" s="1" t="s">
        <v>41</v>
      </c>
      <c r="G11765" t="str">
        <f>IFERROR(VLOOKUP(F11765,[10]電話端末!$A$2:$D$284,2,FALSE),"不在")</f>
        <v>【大阪】松下愛</v>
      </c>
      <c r="H11765" s="4">
        <v>104</v>
      </c>
      <c r="I11765" s="4">
        <v>102</v>
      </c>
      <c r="K11765">
        <v>2.51029005983681E+19</v>
      </c>
    </row>
    <row r="11766" spans="1:11" x14ac:dyDescent="0.45">
      <c r="A11766" s="3">
        <v>45959.714398148149</v>
      </c>
      <c r="B11766" s="1" t="s">
        <v>24</v>
      </c>
      <c r="C11766" t="str">
        <f>IFERROR(VLOOKUP(B11766,[10]電話端末!$A$2:$E$284,2,FALSE),"不在")</f>
        <v>【MF大阪】内田優美</v>
      </c>
      <c r="D11766" s="1" t="s">
        <v>176</v>
      </c>
      <c r="E11766" t="str">
        <f>IFERROR(VLOOKUP(D11766,[10]電話端末!$A$2:$E$284,2,FALSE),"不在")</f>
        <v>【札幌】山田明貴人</v>
      </c>
      <c r="F11766" s="1" t="s">
        <v>176</v>
      </c>
      <c r="G11766" t="str">
        <f>IFERROR(VLOOKUP(F11766,[10]電話端末!$A$2:$D$284,2,FALSE),"不在")</f>
        <v>【札幌】山田明貴人</v>
      </c>
      <c r="H11766" s="4">
        <v>37</v>
      </c>
      <c r="I11766" s="4">
        <v>29</v>
      </c>
      <c r="K11766">
        <v>2.5102900596268102E+19</v>
      </c>
    </row>
    <row r="11767" spans="1:11" x14ac:dyDescent="0.45">
      <c r="A11767" s="3">
        <v>45959.71429398148</v>
      </c>
      <c r="B11767" s="1" t="s">
        <v>11</v>
      </c>
      <c r="C11767" t="str">
        <f>IFERROR(VLOOKUP(B11767,[10]電話端末!$A$2:$E$284,2,FALSE),"不在")</f>
        <v>【本社経理】池上有花</v>
      </c>
      <c r="D11767" s="1" t="s">
        <v>67</v>
      </c>
      <c r="E11767" t="str">
        <f>IFERROR(VLOOKUP(D11767,[10]電話端末!$A$2:$E$284,2,FALSE),"不在")</f>
        <v>【MF大阪】後垣幸恵</v>
      </c>
      <c r="F11767" s="1" t="s">
        <v>67</v>
      </c>
      <c r="G11767" t="str">
        <f>IFERROR(VLOOKUP(F11767,[10]電話端末!$A$2:$D$284,2,FALSE),"不在")</f>
        <v>【MF大阪】後垣幸恵</v>
      </c>
      <c r="H11767" s="4">
        <v>185</v>
      </c>
      <c r="I11767" s="4">
        <v>181</v>
      </c>
      <c r="K11767">
        <v>2.5102900596068098E+19</v>
      </c>
    </row>
    <row r="11768" spans="1:11" x14ac:dyDescent="0.45">
      <c r="A11768" s="3">
        <v>45959.714004629626</v>
      </c>
      <c r="B11768" s="1" t="s">
        <v>35</v>
      </c>
      <c r="C11768" t="str">
        <f>IFERROR(VLOOKUP(B11768,[10]電話端末!$A$2:$E$284,2,FALSE),"不在")</f>
        <v>【広島】小先純平</v>
      </c>
      <c r="D11768" s="1" t="s">
        <v>19</v>
      </c>
      <c r="E11768" t="str">
        <f>IFERROR(VLOOKUP(D11768,[10]電話端末!$A$2:$E$284,2,FALSE),"不在")</f>
        <v>【福岡】重松宝成</v>
      </c>
      <c r="F11768" s="1" t="s">
        <v>19</v>
      </c>
      <c r="G11768" t="str">
        <f>IFERROR(VLOOKUP(F11768,[10]電話端末!$A$2:$D$284,2,FALSE),"不在")</f>
        <v>【福岡】重松宝成</v>
      </c>
      <c r="H11768" s="4">
        <v>371</v>
      </c>
      <c r="I11768" s="4">
        <v>369</v>
      </c>
      <c r="K11768">
        <v>2.51029005952681E+19</v>
      </c>
    </row>
    <row r="11769" spans="1:11" x14ac:dyDescent="0.45">
      <c r="A11769" s="3">
        <v>45959.712731481479</v>
      </c>
      <c r="B11769" s="1" t="s">
        <v>50</v>
      </c>
      <c r="C11769" t="str">
        <f>IFERROR(VLOOKUP(B11769,[10]電話端末!$A$2:$E$284,2,FALSE),"不在")</f>
        <v>【流山】浅沼潤也</v>
      </c>
      <c r="D11769" s="1" t="s">
        <v>72</v>
      </c>
      <c r="E11769" t="str">
        <f>IFERROR(VLOOKUP(D11769,[10]電話端末!$A$2:$E$284,2,FALSE),"不在")</f>
        <v>【横浜】青木観奈</v>
      </c>
      <c r="F11769" s="1" t="s">
        <v>72</v>
      </c>
      <c r="G11769" t="str">
        <f>IFERROR(VLOOKUP(F11769,[10]電話端末!$A$2:$D$284,2,FALSE),"不在")</f>
        <v>【横浜】青木観奈</v>
      </c>
      <c r="H11769" s="4">
        <v>42</v>
      </c>
      <c r="I11769" s="4">
        <v>40</v>
      </c>
      <c r="K11769">
        <v>2.51029005938681E+19</v>
      </c>
    </row>
    <row r="11770" spans="1:11" x14ac:dyDescent="0.45">
      <c r="A11770" s="3">
        <v>45959.71234953704</v>
      </c>
      <c r="B11770" s="1" t="s">
        <v>76</v>
      </c>
      <c r="C11770" t="str">
        <f>IFERROR(VLOOKUP(B11770,[10]電話端末!$A$2:$E$284,2,FALSE),"不在")</f>
        <v>【埼玉】豊田里花</v>
      </c>
      <c r="D11770" s="1" t="s">
        <v>124</v>
      </c>
      <c r="E11770" t="str">
        <f>IFERROR(VLOOKUP(D11770,[10]電話端末!$A$2:$E$284,2,FALSE),"不在")</f>
        <v>【横浜】川崎瞳</v>
      </c>
      <c r="F11770" s="1" t="s">
        <v>124</v>
      </c>
      <c r="G11770" t="str">
        <f>IFERROR(VLOOKUP(F11770,[10]電話端末!$A$2:$D$284,2,FALSE),"不在")</f>
        <v>【横浜】川崎瞳</v>
      </c>
      <c r="H11770" s="4">
        <v>38</v>
      </c>
      <c r="I11770" s="4">
        <v>36</v>
      </c>
      <c r="K11770">
        <v>2.5102900592868098E+19</v>
      </c>
    </row>
    <row r="11771" spans="1:11" x14ac:dyDescent="0.45">
      <c r="A11771" s="3">
        <v>45959.711724537039</v>
      </c>
      <c r="B11771" s="1" t="s">
        <v>36</v>
      </c>
      <c r="C11771" t="str">
        <f>IFERROR(VLOOKUP(B11771,[10]電話端末!$A$2:$E$284,2,FALSE),"不在")</f>
        <v>【名古屋】稲垣みちる</v>
      </c>
      <c r="D11771" s="1" t="s">
        <v>113</v>
      </c>
      <c r="E11771" t="str">
        <f>IFERROR(VLOOKUP(D11771,[10]電話端末!$A$2:$E$284,2,FALSE),"不在")</f>
        <v>【名古屋】水島奈美</v>
      </c>
      <c r="F11771" s="1" t="s">
        <v>113</v>
      </c>
      <c r="G11771" t="str">
        <f>IFERROR(VLOOKUP(F11771,[10]電話端末!$A$2:$D$284,2,FALSE),"不在")</f>
        <v>【名古屋】水島奈美</v>
      </c>
      <c r="H11771" s="4">
        <v>170</v>
      </c>
      <c r="I11771" s="4">
        <v>168</v>
      </c>
      <c r="K11771">
        <v>2.51029005920681E+19</v>
      </c>
    </row>
    <row r="11772" spans="1:11" x14ac:dyDescent="0.45">
      <c r="A11772" s="3">
        <v>45959.711724537039</v>
      </c>
      <c r="B11772" s="1" t="s">
        <v>39</v>
      </c>
      <c r="C11772" t="str">
        <f>IFERROR(VLOOKUP(B11772,[10]電話端末!$A$2:$E$284,2,FALSE),"不在")</f>
        <v>【福岡】松尾明日香</v>
      </c>
      <c r="D11772" s="1" t="s">
        <v>19</v>
      </c>
      <c r="E11772" t="str">
        <f>IFERROR(VLOOKUP(D11772,[10]電話端末!$A$2:$E$284,2,FALSE),"不在")</f>
        <v>【福岡】重松宝成</v>
      </c>
      <c r="F11772" s="1" t="s">
        <v>19</v>
      </c>
      <c r="G11772" t="str">
        <f>IFERROR(VLOOKUP(F11772,[10]電話端末!$A$2:$D$284,2,FALSE),"不在")</f>
        <v>【福岡】重松宝成</v>
      </c>
      <c r="H11772" s="4">
        <v>47</v>
      </c>
      <c r="I11772" s="4">
        <v>43</v>
      </c>
      <c r="K11772">
        <v>2.51029005919681E+19</v>
      </c>
    </row>
    <row r="11773" spans="1:11" x14ac:dyDescent="0.45">
      <c r="A11773" s="3">
        <v>45959.710798611108</v>
      </c>
      <c r="B11773" s="1" t="s">
        <v>16</v>
      </c>
      <c r="C11773" t="str">
        <f>IFERROR(VLOOKUP(B11773,[10]電話端末!$A$2:$E$284,2,FALSE),"不在")</f>
        <v>【東京】片桐芳夫</v>
      </c>
      <c r="D11773" s="1" t="s">
        <v>156</v>
      </c>
      <c r="E11773" t="str">
        <f>IFERROR(VLOOKUP(D11773,[10]電話端末!$A$2:$E$284,2,FALSE),"不在")</f>
        <v>【本社在庫物流課】富山幸</v>
      </c>
      <c r="G11773" t="str">
        <f>IFERROR(VLOOKUP(F11773,[10]電話端末!$A$2:$D$284,2,FALSE),"不在")</f>
        <v>不在</v>
      </c>
      <c r="H11773" s="4">
        <v>0</v>
      </c>
      <c r="I11773" s="4">
        <v>0</v>
      </c>
      <c r="K11773">
        <v>2.51029005906681E+19</v>
      </c>
    </row>
    <row r="11774" spans="1:11" x14ac:dyDescent="0.45">
      <c r="A11774" s="3">
        <v>45959.710486111115</v>
      </c>
      <c r="B11774" s="1" t="s">
        <v>177</v>
      </c>
      <c r="C11774" t="str">
        <f>IFERROR(VLOOKUP(B11774,[10]電話端末!$A$2:$E$284,2,FALSE),"不在")</f>
        <v>【MF大阪】大村達也</v>
      </c>
      <c r="D11774" s="1" t="s">
        <v>29</v>
      </c>
      <c r="E11774" t="str">
        <f>IFERROR(VLOOKUP(D11774,[10]電話端末!$A$2:$E$284,2,FALSE),"不在")</f>
        <v>【本社EC】大城明日香</v>
      </c>
      <c r="F11774" s="1" t="s">
        <v>29</v>
      </c>
      <c r="G11774" t="str">
        <f>IFERROR(VLOOKUP(F11774,[10]電話端末!$A$2:$D$284,2,FALSE),"不在")</f>
        <v>【本社EC】大城明日香</v>
      </c>
      <c r="H11774" s="4">
        <v>72</v>
      </c>
      <c r="I11774" s="4">
        <v>69</v>
      </c>
      <c r="K11774">
        <v>2.5102900589768102E+19</v>
      </c>
    </row>
    <row r="11775" spans="1:11" x14ac:dyDescent="0.45">
      <c r="A11775" s="3">
        <v>45959.709351851852</v>
      </c>
      <c r="B11775" s="1" t="s">
        <v>177</v>
      </c>
      <c r="C11775" t="str">
        <f>IFERROR(VLOOKUP(B11775,[10]電話端末!$A$2:$E$284,2,FALSE),"不在")</f>
        <v>【MF大阪】大村達也</v>
      </c>
      <c r="D11775" s="1" t="s">
        <v>29</v>
      </c>
      <c r="E11775" t="str">
        <f>IFERROR(VLOOKUP(D11775,[10]電話端末!$A$2:$E$284,2,FALSE),"不在")</f>
        <v>【本社EC】大城明日香</v>
      </c>
      <c r="G11775" t="str">
        <f>IFERROR(VLOOKUP(F11775,[10]電話端末!$A$2:$D$284,2,FALSE),"不在")</f>
        <v>不在</v>
      </c>
      <c r="H11775" s="4">
        <v>1</v>
      </c>
      <c r="I11775" s="4">
        <v>0</v>
      </c>
      <c r="K11775">
        <v>2.5102900588168102E+19</v>
      </c>
    </row>
    <row r="11776" spans="1:11" x14ac:dyDescent="0.45">
      <c r="A11776" s="3">
        <v>45959.708969907406</v>
      </c>
      <c r="B11776" s="1" t="s">
        <v>49</v>
      </c>
      <c r="C11776" t="str">
        <f>IFERROR(VLOOKUP(B11776,[10]電話端末!$A$2:$E$284,2,FALSE),"不在")</f>
        <v>【流山】鴻池千紗都</v>
      </c>
      <c r="D11776" s="1" t="s">
        <v>50</v>
      </c>
      <c r="E11776" t="str">
        <f>IFERROR(VLOOKUP(D11776,[10]電話端末!$A$2:$E$284,2,FALSE),"不在")</f>
        <v>【流山】浅沼潤也</v>
      </c>
      <c r="F11776" s="1" t="s">
        <v>50</v>
      </c>
      <c r="G11776" t="str">
        <f>IFERROR(VLOOKUP(F11776,[10]電話端末!$A$2:$D$284,2,FALSE),"不在")</f>
        <v>【流山】浅沼潤也</v>
      </c>
      <c r="H11776" s="4">
        <v>42</v>
      </c>
      <c r="I11776" s="4">
        <v>27</v>
      </c>
      <c r="K11776">
        <v>2.5102900587868099E+19</v>
      </c>
    </row>
    <row r="11777" spans="1:11" x14ac:dyDescent="0.45">
      <c r="A11777" s="3">
        <v>45959.708611111113</v>
      </c>
      <c r="B11777" s="1" t="s">
        <v>129</v>
      </c>
      <c r="C11777" t="str">
        <f>IFERROR(VLOOKUP(B11777,[10]電話端末!$A$2:$E$284,2,FALSE),"不在")</f>
        <v>【本社総務】赤羽恵理</v>
      </c>
      <c r="D11777" s="1" t="s">
        <v>67</v>
      </c>
      <c r="E11777" t="str">
        <f>IFERROR(VLOOKUP(D11777,[10]電話端末!$A$2:$E$284,2,FALSE),"不在")</f>
        <v>【MF大阪】後垣幸恵</v>
      </c>
      <c r="F11777" s="1" t="s">
        <v>67</v>
      </c>
      <c r="G11777" t="str">
        <f>IFERROR(VLOOKUP(F11777,[10]電話端末!$A$2:$D$284,2,FALSE),"不在")</f>
        <v>【MF大阪】後垣幸恵</v>
      </c>
      <c r="H11777" s="4">
        <v>184</v>
      </c>
      <c r="I11777" s="4">
        <v>182</v>
      </c>
      <c r="K11777">
        <v>2.51029005874681E+19</v>
      </c>
    </row>
    <row r="11778" spans="1:11" x14ac:dyDescent="0.45">
      <c r="A11778" s="3">
        <v>45959.708495370367</v>
      </c>
      <c r="B11778" s="1" t="s">
        <v>124</v>
      </c>
      <c r="C11778" t="str">
        <f>IFERROR(VLOOKUP(B11778,[10]電話端末!$A$2:$E$284,2,FALSE),"不在")</f>
        <v>【横浜】川崎瞳</v>
      </c>
      <c r="D11778" s="1" t="s">
        <v>216</v>
      </c>
      <c r="E11778" t="str">
        <f>IFERROR(VLOOKUP(D11778,[10]電話端末!$A$2:$E$284,2,FALSE),"不在")</f>
        <v>【埼玉】矢島静音</v>
      </c>
      <c r="F11778" s="1" t="s">
        <v>34</v>
      </c>
      <c r="G11778" t="str">
        <f>IFERROR(VLOOKUP(F11778,[10]電話端末!$A$2:$D$284,2,FALSE),"不在")</f>
        <v>【埼玉】細田昌子</v>
      </c>
      <c r="H11778" s="4">
        <v>129</v>
      </c>
      <c r="I11778" s="4">
        <v>122</v>
      </c>
      <c r="K11778">
        <v>2.51029005871681E+19</v>
      </c>
    </row>
    <row r="11779" spans="1:11" x14ac:dyDescent="0.45">
      <c r="A11779" s="3">
        <v>45959.708379629628</v>
      </c>
      <c r="B11779" s="1" t="s">
        <v>124</v>
      </c>
      <c r="C11779" t="str">
        <f>IFERROR(VLOOKUP(B11779,[10]電話端末!$A$2:$E$284,2,FALSE),"不在")</f>
        <v>【横浜】川崎瞳</v>
      </c>
      <c r="D11779" s="1" t="s">
        <v>628</v>
      </c>
      <c r="E11779" t="str">
        <f>IFERROR(VLOOKUP(D11779,[10]電話端末!$A$2:$E$284,2,FALSE),"不在")</f>
        <v>不在</v>
      </c>
      <c r="G11779" t="str">
        <f>IFERROR(VLOOKUP(F11779,[10]電話端末!$A$2:$D$284,2,FALSE),"不在")</f>
        <v>不在</v>
      </c>
      <c r="H11779" s="4">
        <v>0</v>
      </c>
      <c r="I11779" s="4">
        <v>0</v>
      </c>
      <c r="K11779">
        <v>2.5102900586968101E+19</v>
      </c>
    </row>
    <row r="11780" spans="1:11" x14ac:dyDescent="0.45">
      <c r="A11780" s="3">
        <v>45959.707384259258</v>
      </c>
      <c r="B11780" s="1" t="s">
        <v>144</v>
      </c>
      <c r="C11780" t="str">
        <f>IFERROR(VLOOKUP(B11780,[10]電話端末!$A$2:$E$284,2,FALSE),"不在")</f>
        <v>【本社輸入】五戸勇気</v>
      </c>
      <c r="D11780" s="1" t="s">
        <v>16</v>
      </c>
      <c r="E11780" t="str">
        <f>IFERROR(VLOOKUP(D11780,[10]電話端末!$A$2:$E$284,2,FALSE),"不在")</f>
        <v>【東京】片桐芳夫</v>
      </c>
      <c r="F11780" s="1" t="s">
        <v>16</v>
      </c>
      <c r="G11780" t="str">
        <f>IFERROR(VLOOKUP(F11780,[10]電話端末!$A$2:$D$284,2,FALSE),"不在")</f>
        <v>【東京】片桐芳夫</v>
      </c>
      <c r="H11780" s="4">
        <v>261</v>
      </c>
      <c r="I11780" s="4">
        <v>256</v>
      </c>
      <c r="K11780">
        <v>2.5102900585268101E+19</v>
      </c>
    </row>
    <row r="11781" spans="1:11" x14ac:dyDescent="0.45">
      <c r="A11781" s="3">
        <v>45959.706446759257</v>
      </c>
      <c r="B11781" s="1" t="s">
        <v>454</v>
      </c>
      <c r="C11781" t="str">
        <f>IFERROR(VLOOKUP(B11781,[10]電話端末!$A$2:$E$284,2,FALSE),"不在")</f>
        <v>【千葉】菊地寿治</v>
      </c>
      <c r="D11781" s="1" t="s">
        <v>37</v>
      </c>
      <c r="E11781" t="str">
        <f>IFERROR(VLOOKUP(D11781,[10]電話端末!$A$2:$E$284,2,FALSE),"不在")</f>
        <v>【千葉】小島佳菜</v>
      </c>
      <c r="F11781" s="1" t="s">
        <v>37</v>
      </c>
      <c r="G11781" t="str">
        <f>IFERROR(VLOOKUP(F11781,[10]電話端末!$A$2:$D$284,2,FALSE),"不在")</f>
        <v>【千葉】小島佳菜</v>
      </c>
      <c r="H11781" s="4">
        <v>213</v>
      </c>
      <c r="I11781" s="4">
        <v>212</v>
      </c>
      <c r="K11781">
        <v>2.51029005839681E+19</v>
      </c>
    </row>
    <row r="11782" spans="1:11" x14ac:dyDescent="0.45">
      <c r="A11782" s="3">
        <v>45959.706319444442</v>
      </c>
      <c r="B11782" s="1" t="s">
        <v>36</v>
      </c>
      <c r="C11782" t="str">
        <f>IFERROR(VLOOKUP(B11782,[10]電話端末!$A$2:$E$284,2,FALSE),"不在")</f>
        <v>【名古屋】稲垣みちる</v>
      </c>
      <c r="D11782" s="1" t="s">
        <v>28</v>
      </c>
      <c r="E11782" t="str">
        <f>IFERROR(VLOOKUP(D11782,[10]電話端末!$A$2:$E$284,2,FALSE),"不在")</f>
        <v>【名古屋】大渕温子</v>
      </c>
      <c r="F11782" s="1" t="s">
        <v>28</v>
      </c>
      <c r="G11782" t="str">
        <f>IFERROR(VLOOKUP(F11782,[10]電話端末!$A$2:$D$284,2,FALSE),"不在")</f>
        <v>【名古屋】大渕温子</v>
      </c>
      <c r="H11782" s="4">
        <v>51</v>
      </c>
      <c r="I11782" s="4">
        <v>50</v>
      </c>
      <c r="K11782">
        <v>2.5102900583868101E+19</v>
      </c>
    </row>
    <row r="11783" spans="1:11" x14ac:dyDescent="0.45">
      <c r="A11783" s="3">
        <v>45959.703032407408</v>
      </c>
      <c r="B11783" s="1" t="s">
        <v>65</v>
      </c>
      <c r="C11783" t="str">
        <f>IFERROR(VLOOKUP(B11783,[10]電話端末!$A$2:$E$284,2,FALSE),"不在")</f>
        <v>【本社】受付用電話機</v>
      </c>
      <c r="D11783" s="1" t="s">
        <v>66</v>
      </c>
      <c r="E11783" t="str">
        <f>IFERROR(VLOOKUP(D11783,[10]電話端末!$A$2:$E$284,2,FALSE),"不在")</f>
        <v>【本社】受付電話機</v>
      </c>
      <c r="F11783" s="1" t="s">
        <v>57</v>
      </c>
      <c r="G11783" t="str">
        <f>IFERROR(VLOOKUP(F11783,[10]電話端末!$A$2:$D$284,2,FALSE),"不在")</f>
        <v>【本社総務】吉田亜依</v>
      </c>
      <c r="H11783" s="4">
        <v>20</v>
      </c>
      <c r="I11783" s="4">
        <v>18</v>
      </c>
      <c r="K11783">
        <v>2.5102900578668102E+19</v>
      </c>
    </row>
    <row r="11784" spans="1:11" x14ac:dyDescent="0.45">
      <c r="A11784" s="3">
        <v>45959.701469907406</v>
      </c>
      <c r="B11784" s="1" t="s">
        <v>113</v>
      </c>
      <c r="C11784" t="str">
        <f>IFERROR(VLOOKUP(B11784,[10]電話端末!$A$2:$E$284,2,FALSE),"不在")</f>
        <v>【名古屋】水島奈美</v>
      </c>
      <c r="D11784" s="1" t="s">
        <v>36</v>
      </c>
      <c r="E11784" t="str">
        <f>IFERROR(VLOOKUP(D11784,[10]電話端末!$A$2:$E$284,2,FALSE),"不在")</f>
        <v>【名古屋】稲垣みちる</v>
      </c>
      <c r="F11784" s="1" t="s">
        <v>36</v>
      </c>
      <c r="G11784" t="str">
        <f>IFERROR(VLOOKUP(F11784,[10]電話端末!$A$2:$D$284,2,FALSE),"不在")</f>
        <v>【名古屋】稲垣みちる</v>
      </c>
      <c r="H11784" s="4">
        <v>68</v>
      </c>
      <c r="I11784" s="4">
        <v>67</v>
      </c>
      <c r="K11784">
        <v>2.51029005759681E+19</v>
      </c>
    </row>
    <row r="11785" spans="1:11" x14ac:dyDescent="0.45">
      <c r="A11785" s="3">
        <v>45959.701203703706</v>
      </c>
      <c r="B11785" s="1" t="s">
        <v>176</v>
      </c>
      <c r="C11785" t="str">
        <f>IFERROR(VLOOKUP(B11785,[10]電話端末!$A$2:$E$284,2,FALSE),"不在")</f>
        <v>【札幌】山田明貴人</v>
      </c>
      <c r="D11785" s="1" t="s">
        <v>24</v>
      </c>
      <c r="E11785" t="str">
        <f>IFERROR(VLOOKUP(D11785,[10]電話端末!$A$2:$E$284,2,FALSE),"不在")</f>
        <v>【MF大阪】内田優美</v>
      </c>
      <c r="F11785" s="1" t="s">
        <v>24</v>
      </c>
      <c r="G11785" t="str">
        <f>IFERROR(VLOOKUP(F11785,[10]電話端末!$A$2:$D$284,2,FALSE),"不在")</f>
        <v>【MF大阪】内田優美</v>
      </c>
      <c r="H11785" s="4">
        <v>111</v>
      </c>
      <c r="I11785" s="4">
        <v>107</v>
      </c>
      <c r="K11785">
        <v>2.5102900575468102E+19</v>
      </c>
    </row>
    <row r="11786" spans="1:11" x14ac:dyDescent="0.45">
      <c r="A11786" s="3">
        <v>45959.700428240743</v>
      </c>
      <c r="B11786" s="1" t="s">
        <v>176</v>
      </c>
      <c r="C11786" t="str">
        <f>IFERROR(VLOOKUP(B11786,[10]電話端末!$A$2:$E$284,2,FALSE),"不在")</f>
        <v>【札幌】山田明貴人</v>
      </c>
      <c r="D11786" s="1" t="s">
        <v>57</v>
      </c>
      <c r="E11786" t="str">
        <f>IFERROR(VLOOKUP(D11786,[10]電話端末!$A$2:$E$284,2,FALSE),"不在")</f>
        <v>【本社総務】吉田亜依</v>
      </c>
      <c r="F11786" s="1" t="s">
        <v>57</v>
      </c>
      <c r="G11786" t="str">
        <f>IFERROR(VLOOKUP(F11786,[10]電話端末!$A$2:$D$284,2,FALSE),"不在")</f>
        <v>【本社総務】吉田亜依</v>
      </c>
      <c r="H11786" s="4">
        <v>65</v>
      </c>
      <c r="I11786" s="4">
        <v>62</v>
      </c>
      <c r="K11786">
        <v>2.5102900574868099E+19</v>
      </c>
    </row>
    <row r="11787" spans="1:11" x14ac:dyDescent="0.45">
      <c r="A11787" s="3">
        <v>45959.70039351852</v>
      </c>
      <c r="B11787" s="1" t="s">
        <v>125</v>
      </c>
      <c r="C11787" t="str">
        <f>IFERROR(VLOOKUP(B11787,[10]電話端末!$A$2:$E$284,2,FALSE),"不在")</f>
        <v>【横浜】山﨑啓右</v>
      </c>
      <c r="D11787" s="1" t="s">
        <v>54</v>
      </c>
      <c r="E11787" t="str">
        <f>IFERROR(VLOOKUP(D11787,[10]電話端末!$A$2:$E$284,2,FALSE),"不在")</f>
        <v>【東京】着信グループ</v>
      </c>
      <c r="F11787" s="1" t="s">
        <v>161</v>
      </c>
      <c r="G11787" t="str">
        <f>IFERROR(VLOOKUP(F11787,[10]電話端末!$A$2:$D$284,2,FALSE),"不在")</f>
        <v>【東京】坂田智世</v>
      </c>
      <c r="H11787" s="4">
        <v>170</v>
      </c>
      <c r="I11787" s="4">
        <v>168</v>
      </c>
      <c r="K11787">
        <v>2.5102900574768099E+19</v>
      </c>
    </row>
    <row r="11788" spans="1:11" x14ac:dyDescent="0.45">
      <c r="A11788" s="3">
        <v>45959.700162037036</v>
      </c>
      <c r="B11788" s="1" t="s">
        <v>29</v>
      </c>
      <c r="C11788" t="str">
        <f>IFERROR(VLOOKUP(B11788,[10]電話端末!$A$2:$E$284,2,FALSE),"不在")</f>
        <v>【本社EC】大城明日香</v>
      </c>
      <c r="D11788" s="1" t="s">
        <v>122</v>
      </c>
      <c r="E11788" t="str">
        <f>IFERROR(VLOOKUP(D11788,[10]電話端末!$A$2:$E$284,2,FALSE),"不在")</f>
        <v>【滋賀】着信グループ</v>
      </c>
      <c r="F11788" s="1" t="s">
        <v>82</v>
      </c>
      <c r="G11788" t="str">
        <f>IFERROR(VLOOKUP(F11788,[10]電話端末!$A$2:$D$284,2,FALSE),"不在")</f>
        <v>【滋賀】筆坂雪子</v>
      </c>
      <c r="H11788" s="4">
        <v>98</v>
      </c>
      <c r="I11788" s="4">
        <v>94</v>
      </c>
      <c r="K11788">
        <v>2.5102900574168101E+19</v>
      </c>
    </row>
    <row r="11789" spans="1:11" x14ac:dyDescent="0.45">
      <c r="A11789" s="3">
        <v>45959.697557870371</v>
      </c>
      <c r="B11789" s="1" t="s">
        <v>39</v>
      </c>
      <c r="C11789" t="str">
        <f>IFERROR(VLOOKUP(B11789,[10]電話端末!$A$2:$E$284,2,FALSE),"不在")</f>
        <v>【福岡】松尾明日香</v>
      </c>
      <c r="D11789" s="1" t="s">
        <v>629</v>
      </c>
      <c r="E11789" t="str">
        <f>IFERROR(VLOOKUP(D11789,[10]電話端末!$A$2:$E$284,2,FALSE),"不在")</f>
        <v>不在</v>
      </c>
      <c r="G11789" t="str">
        <f>IFERROR(VLOOKUP(F11789,[10]電話端末!$A$2:$D$284,2,FALSE),"不在")</f>
        <v>不在</v>
      </c>
      <c r="H11789" s="4">
        <v>0</v>
      </c>
      <c r="I11789" s="4">
        <v>0</v>
      </c>
      <c r="K11789">
        <v>2.5102900570268099E+19</v>
      </c>
    </row>
    <row r="11790" spans="1:11" x14ac:dyDescent="0.45">
      <c r="A11790" s="3">
        <v>45959.697106481479</v>
      </c>
      <c r="B11790" s="1" t="s">
        <v>27</v>
      </c>
      <c r="C11790" t="str">
        <f>IFERROR(VLOOKUP(B11790,[10]電話端末!$A$2:$E$284,2,FALSE),"不在")</f>
        <v>【本社在庫物流課】黒田靖広</v>
      </c>
      <c r="D11790" s="1" t="s">
        <v>28</v>
      </c>
      <c r="E11790" t="str">
        <f>IFERROR(VLOOKUP(D11790,[10]電話端末!$A$2:$E$284,2,FALSE),"不在")</f>
        <v>【名古屋】大渕温子</v>
      </c>
      <c r="F11790" s="1" t="s">
        <v>28</v>
      </c>
      <c r="G11790" t="str">
        <f>IFERROR(VLOOKUP(F11790,[10]電話端末!$A$2:$D$284,2,FALSE),"不在")</f>
        <v>【名古屋】大渕温子</v>
      </c>
      <c r="H11790" s="4">
        <v>240</v>
      </c>
      <c r="I11790" s="4">
        <v>238</v>
      </c>
      <c r="K11790">
        <v>2.5102900569368101E+19</v>
      </c>
    </row>
    <row r="11791" spans="1:11" x14ac:dyDescent="0.45">
      <c r="A11791" s="3">
        <v>45959.696574074071</v>
      </c>
      <c r="B11791" s="1" t="s">
        <v>19</v>
      </c>
      <c r="C11791" t="str">
        <f>IFERROR(VLOOKUP(B11791,[10]電話端末!$A$2:$E$284,2,FALSE),"不在")</f>
        <v>【福岡】重松宝成</v>
      </c>
      <c r="D11791" s="1" t="s">
        <v>39</v>
      </c>
      <c r="E11791" t="str">
        <f>IFERROR(VLOOKUP(D11791,[10]電話端末!$A$2:$E$284,2,FALSE),"不在")</f>
        <v>【福岡】松尾明日香</v>
      </c>
      <c r="F11791" s="1" t="s">
        <v>39</v>
      </c>
      <c r="G11791" t="str">
        <f>IFERROR(VLOOKUP(F11791,[10]電話端末!$A$2:$D$284,2,FALSE),"不在")</f>
        <v>【福岡】松尾明日香</v>
      </c>
      <c r="H11791" s="4">
        <v>12</v>
      </c>
      <c r="I11791" s="4">
        <v>11</v>
      </c>
      <c r="K11791">
        <v>2.5102900568868098E+19</v>
      </c>
    </row>
    <row r="11792" spans="1:11" x14ac:dyDescent="0.45">
      <c r="A11792" s="3">
        <v>45959.695486111108</v>
      </c>
      <c r="B11792" s="1" t="s">
        <v>23</v>
      </c>
      <c r="C11792" t="str">
        <f>IFERROR(VLOOKUP(B11792,[10]電話端末!$A$2:$E$284,2,FALSE),"不在")</f>
        <v>【本社購買】山口泰彦</v>
      </c>
      <c r="D11792" s="1" t="s">
        <v>124</v>
      </c>
      <c r="E11792" t="str">
        <f>IFERROR(VLOOKUP(D11792,[10]電話端末!$A$2:$E$284,2,FALSE),"不在")</f>
        <v>【横浜】川崎瞳</v>
      </c>
      <c r="F11792" s="1" t="s">
        <v>124</v>
      </c>
      <c r="G11792" t="str">
        <f>IFERROR(VLOOKUP(F11792,[10]電話端末!$A$2:$D$284,2,FALSE),"不在")</f>
        <v>【横浜】川崎瞳</v>
      </c>
      <c r="H11792" s="4">
        <v>65</v>
      </c>
      <c r="I11792" s="4">
        <v>63</v>
      </c>
      <c r="K11792">
        <v>2.5102900567568101E+19</v>
      </c>
    </row>
    <row r="11793" spans="1:11" x14ac:dyDescent="0.45">
      <c r="A11793" s="3">
        <v>45959.693240740744</v>
      </c>
      <c r="B11793" s="1" t="s">
        <v>189</v>
      </c>
      <c r="C11793" t="str">
        <f>IFERROR(VLOOKUP(B11793,[10]電話端末!$A$2:$E$284,2,FALSE),"不在")</f>
        <v>【金沢】青木孝典</v>
      </c>
      <c r="D11793" s="1" t="s">
        <v>52</v>
      </c>
      <c r="E11793" t="str">
        <f>IFERROR(VLOOKUP(D11793,[10]電話端末!$A$2:$E$284,2,FALSE),"不在")</f>
        <v>【本社輸入】細川靖司</v>
      </c>
      <c r="G11793" t="str">
        <f>IFERROR(VLOOKUP(F11793,[10]電話端末!$A$2:$D$284,2,FALSE),"不在")</f>
        <v>不在</v>
      </c>
      <c r="H11793" s="4">
        <v>24</v>
      </c>
      <c r="I11793" s="4">
        <v>0</v>
      </c>
      <c r="K11793">
        <v>2.5102900564268102E+19</v>
      </c>
    </row>
    <row r="11794" spans="1:11" x14ac:dyDescent="0.45">
      <c r="A11794" s="3">
        <v>45959.691053240742</v>
      </c>
      <c r="B11794" s="1" t="s">
        <v>87</v>
      </c>
      <c r="C11794" t="str">
        <f>IFERROR(VLOOKUP(B11794,[10]電話端末!$A$2:$E$284,2,FALSE),"不在")</f>
        <v>【本社EC】別府菜々美</v>
      </c>
      <c r="D11794" s="1" t="s">
        <v>29</v>
      </c>
      <c r="E11794" t="str">
        <f>IFERROR(VLOOKUP(D11794,[10]電話端末!$A$2:$E$284,2,FALSE),"不在")</f>
        <v>【本社EC】大城明日香</v>
      </c>
      <c r="F11794" s="1" t="s">
        <v>29</v>
      </c>
      <c r="G11794" t="str">
        <f>IFERROR(VLOOKUP(F11794,[10]電話端末!$A$2:$D$284,2,FALSE),"不在")</f>
        <v>【本社EC】大城明日香</v>
      </c>
      <c r="H11794" s="4">
        <v>38</v>
      </c>
      <c r="I11794" s="4">
        <v>36</v>
      </c>
      <c r="K11794">
        <v>2.51029005618681E+19</v>
      </c>
    </row>
    <row r="11795" spans="1:11" x14ac:dyDescent="0.45">
      <c r="A11795" s="3">
        <v>45959.690081018518</v>
      </c>
      <c r="B11795" s="1" t="s">
        <v>134</v>
      </c>
      <c r="C11795" t="str">
        <f>IFERROR(VLOOKUP(B11795,[10]電話端末!$A$2:$E$284,2,FALSE),"不在")</f>
        <v>【滋賀】梅原薫</v>
      </c>
      <c r="D11795" s="1" t="s">
        <v>41</v>
      </c>
      <c r="E11795" t="str">
        <f>IFERROR(VLOOKUP(D11795,[10]電話端末!$A$2:$E$284,2,FALSE),"不在")</f>
        <v>【大阪】松下愛</v>
      </c>
      <c r="F11795" s="1" t="s">
        <v>41</v>
      </c>
      <c r="G11795" t="str">
        <f>IFERROR(VLOOKUP(F11795,[10]電話端末!$A$2:$D$284,2,FALSE),"不在")</f>
        <v>【大阪】松下愛</v>
      </c>
      <c r="H11795" s="4">
        <v>50</v>
      </c>
      <c r="I11795" s="4">
        <v>47</v>
      </c>
      <c r="K11795">
        <v>2.51029005599681E+19</v>
      </c>
    </row>
    <row r="11796" spans="1:11" x14ac:dyDescent="0.45">
      <c r="A11796" s="3">
        <v>45959.689664351848</v>
      </c>
      <c r="B11796" s="1" t="s">
        <v>20</v>
      </c>
      <c r="C11796" t="str">
        <f>IFERROR(VLOOKUP(B11796,[10]電話端末!$A$2:$E$284,2,FALSE),"不在")</f>
        <v>【本社IT】梶ヶ谷知晃</v>
      </c>
      <c r="D11796" s="1" t="s">
        <v>145</v>
      </c>
      <c r="E11796" t="str">
        <f>IFERROR(VLOOKUP(D11796,[10]電話端末!$A$2:$E$284,2,FALSE),"不在")</f>
        <v>【MF大阪】牧聡美</v>
      </c>
      <c r="F11796" s="1" t="s">
        <v>145</v>
      </c>
      <c r="G11796" t="str">
        <f>IFERROR(VLOOKUP(F11796,[10]電話端末!$A$2:$D$284,2,FALSE),"不在")</f>
        <v>【MF大阪】牧聡美</v>
      </c>
      <c r="H11796" s="4">
        <v>216</v>
      </c>
      <c r="I11796" s="4">
        <v>212</v>
      </c>
      <c r="K11796">
        <v>2.5102900559168098E+19</v>
      </c>
    </row>
    <row r="11797" spans="1:11" x14ac:dyDescent="0.45">
      <c r="A11797" s="3">
        <v>45959.688564814816</v>
      </c>
      <c r="B11797" s="1" t="s">
        <v>189</v>
      </c>
      <c r="C11797" t="str">
        <f>IFERROR(VLOOKUP(B11797,[10]電話端末!$A$2:$E$284,2,FALSE),"不在")</f>
        <v>【金沢】青木孝典</v>
      </c>
      <c r="D11797" s="1" t="s">
        <v>52</v>
      </c>
      <c r="E11797" t="str">
        <f>IFERROR(VLOOKUP(D11797,[10]電話端末!$A$2:$E$284,2,FALSE),"不在")</f>
        <v>【本社輸入】細川靖司</v>
      </c>
      <c r="G11797" t="str">
        <f>IFERROR(VLOOKUP(F11797,[10]電話端末!$A$2:$D$284,2,FALSE),"不在")</f>
        <v>不在</v>
      </c>
      <c r="H11797" s="4">
        <v>24</v>
      </c>
      <c r="I11797" s="4">
        <v>0</v>
      </c>
      <c r="K11797">
        <v>2.5102900558068101E+19</v>
      </c>
    </row>
    <row r="11798" spans="1:11" x14ac:dyDescent="0.45">
      <c r="A11798" s="3">
        <v>45959.688020833331</v>
      </c>
      <c r="B11798" s="1" t="s">
        <v>41</v>
      </c>
      <c r="C11798" t="str">
        <f>IFERROR(VLOOKUP(B11798,[10]電話端末!$A$2:$E$284,2,FALSE),"不在")</f>
        <v>【大阪】松下愛</v>
      </c>
      <c r="D11798" s="1" t="s">
        <v>122</v>
      </c>
      <c r="E11798" t="str">
        <f>IFERROR(VLOOKUP(D11798,[10]電話端末!$A$2:$E$284,2,FALSE),"不在")</f>
        <v>【滋賀】着信グループ</v>
      </c>
      <c r="F11798" s="1" t="s">
        <v>134</v>
      </c>
      <c r="G11798" t="str">
        <f>IFERROR(VLOOKUP(F11798,[10]電話端末!$A$2:$D$284,2,FALSE),"不在")</f>
        <v>【滋賀】梅原薫</v>
      </c>
      <c r="H11798" s="4">
        <v>38</v>
      </c>
      <c r="I11798" s="4">
        <v>34</v>
      </c>
      <c r="K11798">
        <v>2.5102900557368099E+19</v>
      </c>
    </row>
    <row r="11799" spans="1:11" x14ac:dyDescent="0.45">
      <c r="A11799" s="3">
        <v>45959.687685185185</v>
      </c>
      <c r="B11799" s="1" t="s">
        <v>40</v>
      </c>
      <c r="C11799" t="str">
        <f>IFERROR(VLOOKUP(B11799,[10]電話端末!$A$2:$E$284,2,FALSE),"不在")</f>
        <v>【本社EC】鈴木浩允</v>
      </c>
      <c r="D11799" s="1" t="s">
        <v>177</v>
      </c>
      <c r="E11799" t="str">
        <f>IFERROR(VLOOKUP(D11799,[10]電話端末!$A$2:$E$284,2,FALSE),"不在")</f>
        <v>【MF大阪】大村達也</v>
      </c>
      <c r="F11799" s="1" t="s">
        <v>91</v>
      </c>
      <c r="G11799" t="str">
        <f>IFERROR(VLOOKUP(F11799,[10]電話端末!$A$2:$D$284,2,FALSE),"不在")</f>
        <v>【MF大阪】上甲なつみ</v>
      </c>
      <c r="H11799" s="4">
        <v>70</v>
      </c>
      <c r="I11799" s="4">
        <v>57</v>
      </c>
      <c r="K11799">
        <v>2.51029005569681E+19</v>
      </c>
    </row>
    <row r="11800" spans="1:11" x14ac:dyDescent="0.45">
      <c r="A11800" s="3">
        <v>45959.687210648146</v>
      </c>
      <c r="B11800" s="1" t="s">
        <v>113</v>
      </c>
      <c r="C11800" t="str">
        <f>IFERROR(VLOOKUP(B11800,[10]電話端末!$A$2:$E$284,2,FALSE),"不在")</f>
        <v>【名古屋】水島奈美</v>
      </c>
      <c r="D11800" s="1" t="s">
        <v>28</v>
      </c>
      <c r="E11800" t="str">
        <f>IFERROR(VLOOKUP(D11800,[10]電話端末!$A$2:$E$284,2,FALSE),"不在")</f>
        <v>【名古屋】大渕温子</v>
      </c>
      <c r="F11800" s="1" t="s">
        <v>28</v>
      </c>
      <c r="G11800" t="str">
        <f>IFERROR(VLOOKUP(F11800,[10]電話端末!$A$2:$D$284,2,FALSE),"不在")</f>
        <v>【名古屋】大渕温子</v>
      </c>
      <c r="H11800" s="4">
        <v>19</v>
      </c>
      <c r="I11800" s="4">
        <v>18</v>
      </c>
      <c r="K11800">
        <v>2.5102900556368101E+19</v>
      </c>
    </row>
    <row r="11801" spans="1:11" x14ac:dyDescent="0.45">
      <c r="A11801" s="3">
        <v>45959.685243055559</v>
      </c>
      <c r="B11801" s="1" t="s">
        <v>14</v>
      </c>
      <c r="C11801" t="str">
        <f>IFERROR(VLOOKUP(B11801,[10]電話端末!$A$2:$E$284,2,FALSE),"不在")</f>
        <v>【岡山】伊藤優</v>
      </c>
      <c r="D11801" s="1" t="s">
        <v>41</v>
      </c>
      <c r="E11801" t="str">
        <f>IFERROR(VLOOKUP(D11801,[10]電話端末!$A$2:$E$284,2,FALSE),"不在")</f>
        <v>【大阪】松下愛</v>
      </c>
      <c r="F11801" s="1" t="s">
        <v>41</v>
      </c>
      <c r="G11801" t="str">
        <f>IFERROR(VLOOKUP(F11801,[10]電話端末!$A$2:$D$284,2,FALSE),"不在")</f>
        <v>【大阪】松下愛</v>
      </c>
      <c r="H11801" s="4">
        <v>87</v>
      </c>
      <c r="I11801" s="4">
        <v>85</v>
      </c>
      <c r="K11801">
        <v>2.5102900554168099E+19</v>
      </c>
    </row>
    <row r="11802" spans="1:11" x14ac:dyDescent="0.45">
      <c r="A11802" s="3">
        <v>45959.684803240743</v>
      </c>
      <c r="B11802" s="1" t="s">
        <v>78</v>
      </c>
      <c r="C11802" t="str">
        <f>IFERROR(VLOOKUP(B11802,[10]電話端末!$A$2:$E$284,2,FALSE),"不在")</f>
        <v>【MF東京】荒川拡</v>
      </c>
      <c r="D11802" s="1" t="s">
        <v>142</v>
      </c>
      <c r="E11802" t="str">
        <f>IFERROR(VLOOKUP(D11802,[10]電話端末!$A$2:$E$284,2,FALSE),"不在")</f>
        <v>【多摩】相川大毅</v>
      </c>
      <c r="G11802" t="str">
        <f>IFERROR(VLOOKUP(F11802,[10]電話端末!$A$2:$D$284,2,FALSE),"不在")</f>
        <v>不在</v>
      </c>
      <c r="H11802" s="4">
        <v>1</v>
      </c>
      <c r="I11802" s="4">
        <v>0</v>
      </c>
      <c r="K11802">
        <v>2.5102900553468101E+19</v>
      </c>
    </row>
    <row r="11803" spans="1:11" x14ac:dyDescent="0.45">
      <c r="A11803" s="3">
        <v>45959.683634259258</v>
      </c>
      <c r="B11803" s="1" t="s">
        <v>67</v>
      </c>
      <c r="C11803" t="str">
        <f>IFERROR(VLOOKUP(B11803,[10]電話端末!$A$2:$E$284,2,FALSE),"不在")</f>
        <v>【MF大阪】後垣幸恵</v>
      </c>
      <c r="D11803" s="1" t="s">
        <v>33</v>
      </c>
      <c r="E11803" t="str">
        <f>IFERROR(VLOOKUP(D11803,[10]電話端末!$A$2:$E$284,2,FALSE),"不在")</f>
        <v>【本社経理】池上有花</v>
      </c>
      <c r="F11803" s="1" t="s">
        <v>11</v>
      </c>
      <c r="G11803" t="str">
        <f>IFERROR(VLOOKUP(F11803,[10]電話端末!$A$2:$D$284,2,FALSE),"不在")</f>
        <v>【本社経理】池上有花</v>
      </c>
      <c r="H11803" s="4">
        <v>905</v>
      </c>
      <c r="I11803" s="4">
        <v>902</v>
      </c>
      <c r="K11803">
        <v>2.5102900551468102E+19</v>
      </c>
    </row>
    <row r="11804" spans="1:11" x14ac:dyDescent="0.45">
      <c r="A11804" s="3">
        <v>45959.683125000003</v>
      </c>
      <c r="B11804" s="1" t="s">
        <v>76</v>
      </c>
      <c r="C11804" t="str">
        <f>IFERROR(VLOOKUP(B11804,[10]電話端末!$A$2:$E$284,2,FALSE),"不在")</f>
        <v>【埼玉】豊田里花</v>
      </c>
      <c r="D11804" s="1" t="s">
        <v>590</v>
      </c>
      <c r="E11804" t="str">
        <f>IFERROR(VLOOKUP(D11804,[10]電話端末!$A$2:$E$284,2,FALSE),"不在")</f>
        <v>不在</v>
      </c>
      <c r="G11804" t="str">
        <f>IFERROR(VLOOKUP(F11804,[10]電話端末!$A$2:$D$284,2,FALSE),"不在")</f>
        <v>不在</v>
      </c>
      <c r="H11804" s="4">
        <v>0</v>
      </c>
      <c r="I11804" s="4">
        <v>0</v>
      </c>
      <c r="K11804">
        <v>2.5102900550268101E+19</v>
      </c>
    </row>
    <row r="11805" spans="1:11" x14ac:dyDescent="0.45">
      <c r="A11805" s="3">
        <v>45959.682685185187</v>
      </c>
      <c r="B11805" s="1" t="s">
        <v>44</v>
      </c>
      <c r="C11805" t="str">
        <f>IFERROR(VLOOKUP(B11805,[10]電話端末!$A$2:$E$284,2,FALSE),"不在")</f>
        <v>【福岡】奥薗美和</v>
      </c>
      <c r="D11805" s="1" t="s">
        <v>48</v>
      </c>
      <c r="E11805" t="str">
        <f>IFERROR(VLOOKUP(D11805,[10]電話端末!$A$2:$E$284,2,FALSE),"不在")</f>
        <v>【福岡】松添愛</v>
      </c>
      <c r="F11805" s="1" t="s">
        <v>48</v>
      </c>
      <c r="G11805" t="str">
        <f>IFERROR(VLOOKUP(F11805,[10]電話端末!$A$2:$D$284,2,FALSE),"不在")</f>
        <v>【福岡】松添愛</v>
      </c>
      <c r="H11805" s="4">
        <v>27</v>
      </c>
      <c r="I11805" s="4">
        <v>26</v>
      </c>
      <c r="K11805">
        <v>2.5102900549368099E+19</v>
      </c>
    </row>
    <row r="11806" spans="1:11" x14ac:dyDescent="0.45">
      <c r="A11806" s="3">
        <v>45959.68204861111</v>
      </c>
      <c r="B11806" s="1" t="s">
        <v>14</v>
      </c>
      <c r="C11806" t="str">
        <f>IFERROR(VLOOKUP(B11806,[10]電話端末!$A$2:$E$284,2,FALSE),"不在")</f>
        <v>【岡山】伊藤優</v>
      </c>
      <c r="D11806" s="1" t="s">
        <v>41</v>
      </c>
      <c r="E11806" t="str">
        <f>IFERROR(VLOOKUP(D11806,[10]電話端末!$A$2:$E$284,2,FALSE),"不在")</f>
        <v>【大阪】松下愛</v>
      </c>
      <c r="G11806" t="str">
        <f>IFERROR(VLOOKUP(F11806,[10]電話端末!$A$2:$D$284,2,FALSE),"不在")</f>
        <v>不在</v>
      </c>
      <c r="H11806" s="4">
        <v>32</v>
      </c>
      <c r="I11806" s="4">
        <v>0</v>
      </c>
      <c r="K11806">
        <v>2.5102900548168102E+19</v>
      </c>
    </row>
    <row r="11807" spans="1:11" x14ac:dyDescent="0.45">
      <c r="A11807" s="3">
        <v>45959.679652777777</v>
      </c>
      <c r="B11807" s="1" t="s">
        <v>14</v>
      </c>
      <c r="C11807" t="str">
        <f>IFERROR(VLOOKUP(B11807,[10]電話端末!$A$2:$E$284,2,FALSE),"不在")</f>
        <v>【岡山】伊藤優</v>
      </c>
      <c r="D11807" s="1" t="s">
        <v>130</v>
      </c>
      <c r="E11807" t="str">
        <f>IFERROR(VLOOKUP(D11807,[10]電話端末!$A$2:$E$284,2,FALSE),"不在")</f>
        <v>【福岡】着信グループ</v>
      </c>
      <c r="F11807" s="1" t="s">
        <v>39</v>
      </c>
      <c r="G11807" t="str">
        <f>IFERROR(VLOOKUP(F11807,[10]電話端末!$A$2:$D$284,2,FALSE),"不在")</f>
        <v>【福岡】松尾明日香</v>
      </c>
      <c r="H11807" s="4">
        <v>44</v>
      </c>
      <c r="I11807" s="4">
        <v>38</v>
      </c>
      <c r="K11807">
        <v>2.51029005456681E+19</v>
      </c>
    </row>
    <row r="11808" spans="1:11" x14ac:dyDescent="0.45">
      <c r="A11808" s="3">
        <v>45959.679629629631</v>
      </c>
      <c r="B11808" s="1" t="s">
        <v>454</v>
      </c>
      <c r="C11808" t="str">
        <f>IFERROR(VLOOKUP(B11808,[10]電話端末!$A$2:$E$284,2,FALSE),"不在")</f>
        <v>【千葉】菊地寿治</v>
      </c>
      <c r="D11808" s="1" t="s">
        <v>37</v>
      </c>
      <c r="E11808" t="str">
        <f>IFERROR(VLOOKUP(D11808,[10]電話端末!$A$2:$E$284,2,FALSE),"不在")</f>
        <v>【千葉】小島佳菜</v>
      </c>
      <c r="F11808" s="1" t="s">
        <v>37</v>
      </c>
      <c r="G11808" t="str">
        <f>IFERROR(VLOOKUP(F11808,[10]電話端末!$A$2:$D$284,2,FALSE),"不在")</f>
        <v>【千葉】小島佳菜</v>
      </c>
      <c r="H11808" s="4">
        <v>68</v>
      </c>
      <c r="I11808" s="4">
        <v>67</v>
      </c>
      <c r="K11808">
        <v>2.51029005455681E+19</v>
      </c>
    </row>
    <row r="11809" spans="1:11" x14ac:dyDescent="0.45">
      <c r="A11809" s="3">
        <v>45959.675416666665</v>
      </c>
      <c r="B11809" s="1" t="s">
        <v>621</v>
      </c>
      <c r="C11809" t="str">
        <f>IFERROR(VLOOKUP(B11809,[10]電話端末!$A$2:$E$284,2,FALSE),"不在")</f>
        <v>【千葉】小島佳奈</v>
      </c>
      <c r="D11809" s="1" t="s">
        <v>144</v>
      </c>
      <c r="E11809" t="str">
        <f>IFERROR(VLOOKUP(D11809,[10]電話端末!$A$2:$E$284,2,FALSE),"不在")</f>
        <v>【本社輸入】五戸勇気</v>
      </c>
      <c r="F11809" s="1" t="s">
        <v>144</v>
      </c>
      <c r="G11809" t="str">
        <f>IFERROR(VLOOKUP(F11809,[10]電話端末!$A$2:$D$284,2,FALSE),"不在")</f>
        <v>【本社輸入】五戸勇気</v>
      </c>
      <c r="H11809" s="4">
        <v>30</v>
      </c>
      <c r="I11809" s="4">
        <v>20</v>
      </c>
      <c r="K11809">
        <v>2.5102900540168102E+19</v>
      </c>
    </row>
    <row r="11810" spans="1:11" x14ac:dyDescent="0.45">
      <c r="A11810" s="3">
        <v>45959.674756944441</v>
      </c>
      <c r="B11810" s="1" t="s">
        <v>22</v>
      </c>
      <c r="C11810" t="str">
        <f>IFERROR(VLOOKUP(B11810,[10]電話端末!$A$2:$E$284,2,FALSE),"不在")</f>
        <v>【東京】西垣彩</v>
      </c>
      <c r="D11810" s="1" t="s">
        <v>62</v>
      </c>
      <c r="E11810" t="str">
        <f>IFERROR(VLOOKUP(D11810,[10]電話端末!$A$2:$E$284,2,FALSE),"不在")</f>
        <v>【横浜】着信グループ</v>
      </c>
      <c r="F11810" s="1" t="s">
        <v>47</v>
      </c>
      <c r="G11810" t="str">
        <f>IFERROR(VLOOKUP(F11810,[10]電話端末!$A$2:$D$284,2,FALSE),"不在")</f>
        <v>【横浜】舞智江</v>
      </c>
      <c r="H11810" s="4">
        <v>48</v>
      </c>
      <c r="I11810" s="4">
        <v>46</v>
      </c>
      <c r="K11810">
        <v>2.51029005391681E+19</v>
      </c>
    </row>
    <row r="11811" spans="1:11" x14ac:dyDescent="0.45">
      <c r="A11811" s="3">
        <v>45959.674131944441</v>
      </c>
      <c r="B11811" s="1" t="s">
        <v>72</v>
      </c>
      <c r="C11811" t="str">
        <f>IFERROR(VLOOKUP(B11811,[10]電話端末!$A$2:$E$284,2,FALSE),"不在")</f>
        <v>【横浜】青木観奈</v>
      </c>
      <c r="D11811" s="1" t="s">
        <v>197</v>
      </c>
      <c r="E11811" t="str">
        <f>IFERROR(VLOOKUP(D11811,[10]電話端末!$A$2:$E$284,2,FALSE),"不在")</f>
        <v>【流山】着信グループ</v>
      </c>
      <c r="F11811" s="1" t="s">
        <v>49</v>
      </c>
      <c r="G11811" t="str">
        <f>IFERROR(VLOOKUP(F11811,[10]電話端末!$A$2:$D$284,2,FALSE),"不在")</f>
        <v>【流山】鴻池千紗都</v>
      </c>
      <c r="H11811" s="4">
        <v>36</v>
      </c>
      <c r="I11811" s="4">
        <v>34</v>
      </c>
      <c r="K11811">
        <v>2.5102900538268099E+19</v>
      </c>
    </row>
    <row r="11812" spans="1:11" x14ac:dyDescent="0.45">
      <c r="A11812" s="3">
        <v>45959.671712962961</v>
      </c>
      <c r="B11812" s="1" t="s">
        <v>73</v>
      </c>
      <c r="C11812" t="str">
        <f>IFERROR(VLOOKUP(B11812,[10]電話端末!$A$2:$E$284,2,FALSE),"不在")</f>
        <v>【東京】豊島亮</v>
      </c>
      <c r="D11812" s="1" t="s">
        <v>630</v>
      </c>
      <c r="E11812" t="str">
        <f>IFERROR(VLOOKUP(D11812,[10]電話端末!$A$2:$E$284,2,FALSE),"不在")</f>
        <v>不在</v>
      </c>
      <c r="G11812" t="str">
        <f>IFERROR(VLOOKUP(F11812,[10]電話端末!$A$2:$D$284,2,FALSE),"不在")</f>
        <v>不在</v>
      </c>
      <c r="H11812" s="4">
        <v>1</v>
      </c>
      <c r="I11812" s="4">
        <v>0</v>
      </c>
      <c r="K11812">
        <v>2.5102900534168101E+19</v>
      </c>
    </row>
    <row r="11813" spans="1:11" x14ac:dyDescent="0.45">
      <c r="A11813" s="3">
        <v>45959.671689814815</v>
      </c>
      <c r="B11813" s="1" t="s">
        <v>454</v>
      </c>
      <c r="C11813" t="str">
        <f>IFERROR(VLOOKUP(B11813,[10]電話端末!$A$2:$E$284,2,FALSE),"不在")</f>
        <v>【千葉】菊地寿治</v>
      </c>
      <c r="D11813" s="1" t="s">
        <v>37</v>
      </c>
      <c r="E11813" t="str">
        <f>IFERROR(VLOOKUP(D11813,[10]電話端末!$A$2:$E$284,2,FALSE),"不在")</f>
        <v>【千葉】小島佳菜</v>
      </c>
      <c r="F11813" s="1" t="s">
        <v>37</v>
      </c>
      <c r="G11813" t="str">
        <f>IFERROR(VLOOKUP(F11813,[10]電話端末!$A$2:$D$284,2,FALSE),"不在")</f>
        <v>【千葉】小島佳菜</v>
      </c>
      <c r="H11813" s="4">
        <v>56</v>
      </c>
      <c r="I11813" s="4">
        <v>55</v>
      </c>
      <c r="K11813">
        <v>2.5102900534068101E+19</v>
      </c>
    </row>
    <row r="11814" spans="1:11" x14ac:dyDescent="0.45">
      <c r="A11814" s="3">
        <v>45959.670960648145</v>
      </c>
      <c r="B11814" s="1" t="s">
        <v>164</v>
      </c>
      <c r="C11814" t="str">
        <f>IFERROR(VLOOKUP(B11814,[10]電話端末!$A$2:$E$284,2,FALSE),"不在")</f>
        <v>【流山】蒲原健吾</v>
      </c>
      <c r="D11814" s="1" t="s">
        <v>23</v>
      </c>
      <c r="E11814" t="str">
        <f>IFERROR(VLOOKUP(D11814,[10]電話端末!$A$2:$E$284,2,FALSE),"不在")</f>
        <v>【本社購買】山口泰彦</v>
      </c>
      <c r="F11814" s="1" t="s">
        <v>23</v>
      </c>
      <c r="G11814" t="str">
        <f>IFERROR(VLOOKUP(F11814,[10]電話端末!$A$2:$D$284,2,FALSE),"不在")</f>
        <v>【本社購買】山口泰彦</v>
      </c>
      <c r="H11814" s="4">
        <v>66</v>
      </c>
      <c r="I11814" s="4">
        <v>63</v>
      </c>
      <c r="K11814">
        <v>2.5102900532268102E+19</v>
      </c>
    </row>
    <row r="11815" spans="1:11" x14ac:dyDescent="0.45">
      <c r="A11815" s="3">
        <v>45959.670868055553</v>
      </c>
      <c r="B11815" s="1" t="s">
        <v>454</v>
      </c>
      <c r="C11815" t="str">
        <f>IFERROR(VLOOKUP(B11815,[10]電話端末!$A$2:$E$284,2,FALSE),"不在")</f>
        <v>【千葉】菊地寿治</v>
      </c>
      <c r="D11815" s="1" t="s">
        <v>37</v>
      </c>
      <c r="E11815" t="str">
        <f>IFERROR(VLOOKUP(D11815,[10]電話端末!$A$2:$E$284,2,FALSE),"不在")</f>
        <v>【千葉】小島佳菜</v>
      </c>
      <c r="F11815" s="1" t="s">
        <v>37</v>
      </c>
      <c r="G11815" t="str">
        <f>IFERROR(VLOOKUP(F11815,[10]電話端末!$A$2:$D$284,2,FALSE),"不在")</f>
        <v>【千葉】小島佳菜</v>
      </c>
      <c r="H11815" s="4">
        <v>52</v>
      </c>
      <c r="I11815" s="4">
        <v>51</v>
      </c>
      <c r="K11815">
        <v>2.5102900531968098E+19</v>
      </c>
    </row>
    <row r="11816" spans="1:11" x14ac:dyDescent="0.45">
      <c r="A11816" s="3">
        <v>45959.669976851852</v>
      </c>
      <c r="B11816" s="1" t="s">
        <v>34</v>
      </c>
      <c r="C11816" t="str">
        <f>IFERROR(VLOOKUP(B11816,[10]電話端末!$A$2:$E$284,2,FALSE),"不在")</f>
        <v>【埼玉】細田昌子</v>
      </c>
      <c r="D11816" s="1" t="s">
        <v>180</v>
      </c>
      <c r="E11816" t="str">
        <f>IFERROR(VLOOKUP(D11816,[10]電話端末!$A$2:$E$284,2,FALSE),"不在")</f>
        <v>【横浜】萩原直美</v>
      </c>
      <c r="F11816" s="1" t="s">
        <v>180</v>
      </c>
      <c r="G11816" t="str">
        <f>IFERROR(VLOOKUP(F11816,[10]電話端末!$A$2:$D$284,2,FALSE),"不在")</f>
        <v>【横浜】萩原直美</v>
      </c>
      <c r="H11816" s="4">
        <v>279</v>
      </c>
      <c r="I11816" s="4">
        <v>276</v>
      </c>
      <c r="K11816">
        <v>2.5102900530568102E+19</v>
      </c>
    </row>
    <row r="11817" spans="1:11" x14ac:dyDescent="0.45">
      <c r="A11817" s="3">
        <v>45959.668206018519</v>
      </c>
      <c r="B11817" s="1" t="s">
        <v>454</v>
      </c>
      <c r="C11817" t="str">
        <f>IFERROR(VLOOKUP(B11817,[10]電話端末!$A$2:$E$284,2,FALSE),"不在")</f>
        <v>【千葉】菊地寿治</v>
      </c>
      <c r="D11817" s="1" t="s">
        <v>37</v>
      </c>
      <c r="E11817" t="str">
        <f>IFERROR(VLOOKUP(D11817,[10]電話端末!$A$2:$E$284,2,FALSE),"不在")</f>
        <v>【千葉】小島佳菜</v>
      </c>
      <c r="F11817" s="1" t="s">
        <v>37</v>
      </c>
      <c r="G11817" t="str">
        <f>IFERROR(VLOOKUP(F11817,[10]電話端末!$A$2:$D$284,2,FALSE),"不在")</f>
        <v>【千葉】小島佳菜</v>
      </c>
      <c r="H11817" s="4">
        <v>82</v>
      </c>
      <c r="I11817" s="4">
        <v>81</v>
      </c>
      <c r="K11817">
        <v>2.51029005280681E+19</v>
      </c>
    </row>
    <row r="11818" spans="1:11" x14ac:dyDescent="0.45">
      <c r="A11818" s="3">
        <v>45959.667847222219</v>
      </c>
      <c r="B11818" s="1" t="s">
        <v>38</v>
      </c>
      <c r="C11818" t="str">
        <f>IFERROR(VLOOKUP(B11818,[10]電話端末!$A$2:$E$284,2,FALSE),"不在")</f>
        <v>【福岡】山崎芹奈</v>
      </c>
      <c r="D11818" s="1" t="s">
        <v>39</v>
      </c>
      <c r="E11818" t="str">
        <f>IFERROR(VLOOKUP(D11818,[10]電話端末!$A$2:$E$284,2,FALSE),"不在")</f>
        <v>【福岡】松尾明日香</v>
      </c>
      <c r="F11818" s="1" t="s">
        <v>39</v>
      </c>
      <c r="G11818" t="str">
        <f>IFERROR(VLOOKUP(F11818,[10]電話端末!$A$2:$D$284,2,FALSE),"不在")</f>
        <v>【福岡】松尾明日香</v>
      </c>
      <c r="H11818" s="4">
        <v>43</v>
      </c>
      <c r="I11818" s="4">
        <v>40</v>
      </c>
      <c r="K11818">
        <v>2.5102900527168098E+19</v>
      </c>
    </row>
    <row r="11819" spans="1:11" x14ac:dyDescent="0.45">
      <c r="A11819" s="3">
        <v>45959.665798611109</v>
      </c>
      <c r="B11819" s="1" t="s">
        <v>101</v>
      </c>
      <c r="C11819" t="str">
        <f>IFERROR(VLOOKUP(B11819,[10]電話端末!$A$2:$E$284,2,FALSE),"不在")</f>
        <v>【本社EC】山口莉奈</v>
      </c>
      <c r="D11819" s="1" t="s">
        <v>222</v>
      </c>
      <c r="E11819" t="str">
        <f>IFERROR(VLOOKUP(D11819,[10]電話端末!$A$2:$E$284,2,FALSE),"不在")</f>
        <v>【本社EC】渡辺慶太</v>
      </c>
      <c r="F11819" s="1" t="s">
        <v>222</v>
      </c>
      <c r="G11819" t="str">
        <f>IFERROR(VLOOKUP(F11819,[10]電話端末!$A$2:$D$284,2,FALSE),"不在")</f>
        <v>【本社EC】渡辺慶太</v>
      </c>
      <c r="H11819" s="4">
        <v>34</v>
      </c>
      <c r="I11819" s="4">
        <v>31</v>
      </c>
      <c r="K11819">
        <v>2.5102900524168102E+19</v>
      </c>
    </row>
    <row r="11820" spans="1:11" x14ac:dyDescent="0.45">
      <c r="A11820" s="3">
        <v>45959.665520833332</v>
      </c>
      <c r="B11820" s="1" t="s">
        <v>57</v>
      </c>
      <c r="C11820" t="str">
        <f>IFERROR(VLOOKUP(B11820,[10]電話端末!$A$2:$E$284,2,FALSE),"不在")</f>
        <v>【本社総務】吉田亜依</v>
      </c>
      <c r="D11820" s="1" t="s">
        <v>67</v>
      </c>
      <c r="E11820" t="str">
        <f>IFERROR(VLOOKUP(D11820,[10]電話端末!$A$2:$E$284,2,FALSE),"不在")</f>
        <v>【MF大阪】後垣幸恵</v>
      </c>
      <c r="F11820" s="1" t="s">
        <v>67</v>
      </c>
      <c r="G11820" t="str">
        <f>IFERROR(VLOOKUP(F11820,[10]電話端末!$A$2:$D$284,2,FALSE),"不在")</f>
        <v>【MF大阪】後垣幸恵</v>
      </c>
      <c r="H11820" s="4">
        <v>35</v>
      </c>
      <c r="I11820" s="4">
        <v>33</v>
      </c>
      <c r="K11820">
        <v>2.5102900523768099E+19</v>
      </c>
    </row>
    <row r="11821" spans="1:11" x14ac:dyDescent="0.45">
      <c r="A11821" s="3">
        <v>45959.664687500001</v>
      </c>
      <c r="B11821" s="1" t="s">
        <v>14</v>
      </c>
      <c r="C11821" t="str">
        <f>IFERROR(VLOOKUP(B11821,[10]電話端末!$A$2:$E$284,2,FALSE),"不在")</f>
        <v>【岡山】伊藤優</v>
      </c>
      <c r="D11821" s="1" t="s">
        <v>41</v>
      </c>
      <c r="E11821" t="str">
        <f>IFERROR(VLOOKUP(D11821,[10]電話端末!$A$2:$E$284,2,FALSE),"不在")</f>
        <v>【大阪】松下愛</v>
      </c>
      <c r="F11821" s="1" t="s">
        <v>41</v>
      </c>
      <c r="G11821" t="str">
        <f>IFERROR(VLOOKUP(F11821,[10]電話端末!$A$2:$D$284,2,FALSE),"不在")</f>
        <v>【大阪】松下愛</v>
      </c>
      <c r="H11821" s="4">
        <v>129</v>
      </c>
      <c r="I11821" s="4">
        <v>127</v>
      </c>
      <c r="K11821">
        <v>2.5102900521968099E+19</v>
      </c>
    </row>
    <row r="11822" spans="1:11" x14ac:dyDescent="0.45">
      <c r="A11822" s="3">
        <v>45959.664386574077</v>
      </c>
      <c r="B11822" s="1" t="s">
        <v>473</v>
      </c>
      <c r="C11822" t="str">
        <f>IFERROR(VLOOKUP(B11822,[10]電話端末!$A$2:$E$284,2,FALSE),"不在")</f>
        <v>【MF大阪】山路翔子</v>
      </c>
      <c r="D11822" s="1" t="s">
        <v>149</v>
      </c>
      <c r="E11822" t="str">
        <f>IFERROR(VLOOKUP(D11822,[10]電話端末!$A$2:$E$284,2,FALSE),"不在")</f>
        <v>【多摩】着信グループ</v>
      </c>
      <c r="F11822" s="1" t="s">
        <v>47</v>
      </c>
      <c r="G11822" t="str">
        <f>IFERROR(VLOOKUP(F11822,[10]電話端末!$A$2:$D$284,2,FALSE),"不在")</f>
        <v>【横浜】舞智江</v>
      </c>
      <c r="H11822" s="4">
        <v>166</v>
      </c>
      <c r="I11822" s="4">
        <v>163</v>
      </c>
      <c r="K11822">
        <v>2.5102900521468101E+19</v>
      </c>
    </row>
    <row r="11823" spans="1:11" x14ac:dyDescent="0.45">
      <c r="A11823" s="3">
        <v>45959.664375</v>
      </c>
      <c r="B11823" s="1" t="s">
        <v>45</v>
      </c>
      <c r="C11823" t="str">
        <f>IFERROR(VLOOKUP(B11823,[10]電話端末!$A$2:$E$284,2,FALSE),"不在")</f>
        <v>【岡山】岸本麻衣子</v>
      </c>
      <c r="D11823" s="1" t="s">
        <v>152</v>
      </c>
      <c r="E11823" t="str">
        <f>IFERROR(VLOOKUP(D11823,[10]電話端末!$A$2:$E$284,2,FALSE),"不在")</f>
        <v>【本社】IT</v>
      </c>
      <c r="F11823" s="1" t="s">
        <v>100</v>
      </c>
      <c r="G11823" t="str">
        <f>IFERROR(VLOOKUP(F11823,[10]電話端末!$A$2:$D$284,2,FALSE),"不在")</f>
        <v>【本社IT】松本郷</v>
      </c>
      <c r="H11823" s="4">
        <v>296</v>
      </c>
      <c r="I11823" s="4">
        <v>287</v>
      </c>
      <c r="K11823">
        <v>2.5102900521368101E+19</v>
      </c>
    </row>
    <row r="11824" spans="1:11" x14ac:dyDescent="0.45">
      <c r="A11824" s="3">
        <v>45959.664155092592</v>
      </c>
      <c r="B11824" s="1" t="s">
        <v>144</v>
      </c>
      <c r="C11824" t="str">
        <f>IFERROR(VLOOKUP(B11824,[10]電話端末!$A$2:$E$284,2,FALSE),"不在")</f>
        <v>【本社輸入】五戸勇気</v>
      </c>
      <c r="D11824" s="1" t="s">
        <v>31</v>
      </c>
      <c r="E11824" t="str">
        <f>IFERROR(VLOOKUP(D11824,[10]電話端末!$A$2:$E$284,2,FALSE),"不在")</f>
        <v>【千葉】着信グループ</v>
      </c>
      <c r="F11824" s="1" t="s">
        <v>37</v>
      </c>
      <c r="G11824" t="str">
        <f>IFERROR(VLOOKUP(F11824,[10]電話端末!$A$2:$D$284,2,FALSE),"不在")</f>
        <v>【千葉】小島佳菜</v>
      </c>
      <c r="H11824" s="4">
        <v>77</v>
      </c>
      <c r="I11824" s="4">
        <v>75</v>
      </c>
      <c r="K11824">
        <v>2.5102900520668099E+19</v>
      </c>
    </row>
    <row r="11825" spans="1:11" x14ac:dyDescent="0.45">
      <c r="A11825" s="3">
        <v>45959.662719907406</v>
      </c>
      <c r="B11825" s="1" t="s">
        <v>83</v>
      </c>
      <c r="C11825" t="str">
        <f>IFERROR(VLOOKUP(B11825,[10]電話端末!$A$2:$E$284,2,FALSE),"不在")</f>
        <v>【札幌】舘合庸介</v>
      </c>
      <c r="D11825" s="1" t="s">
        <v>84</v>
      </c>
      <c r="E11825" t="str">
        <f>IFERROR(VLOOKUP(D11825,[10]電話端末!$A$2:$E$284,2,FALSE),"不在")</f>
        <v>【仙台】阿部かおり</v>
      </c>
      <c r="F11825" s="1" t="s">
        <v>84</v>
      </c>
      <c r="G11825" t="str">
        <f>IFERROR(VLOOKUP(F11825,[10]電話端末!$A$2:$D$284,2,FALSE),"不在")</f>
        <v>【仙台】阿部かおり</v>
      </c>
      <c r="H11825" s="4">
        <v>86</v>
      </c>
      <c r="I11825" s="4">
        <v>83</v>
      </c>
      <c r="K11825">
        <v>2.5102900518268101E+19</v>
      </c>
    </row>
    <row r="11826" spans="1:11" x14ac:dyDescent="0.45">
      <c r="A11826" s="3">
        <v>45959.659097222226</v>
      </c>
      <c r="B11826" s="1" t="s">
        <v>164</v>
      </c>
      <c r="C11826" t="str">
        <f>IFERROR(VLOOKUP(B11826,[10]電話端末!$A$2:$E$284,2,FALSE),"不在")</f>
        <v>【流山】蒲原健吾</v>
      </c>
      <c r="D11826" s="1" t="s">
        <v>34</v>
      </c>
      <c r="E11826" t="str">
        <f>IFERROR(VLOOKUP(D11826,[10]電話端末!$A$2:$E$284,2,FALSE),"不在")</f>
        <v>【埼玉】細田昌子</v>
      </c>
      <c r="F11826" s="1" t="s">
        <v>34</v>
      </c>
      <c r="G11826" t="str">
        <f>IFERROR(VLOOKUP(F11826,[10]電話端末!$A$2:$D$284,2,FALSE),"不在")</f>
        <v>【埼玉】細田昌子</v>
      </c>
      <c r="H11826" s="4">
        <v>129</v>
      </c>
      <c r="I11826" s="4">
        <v>125</v>
      </c>
      <c r="K11826">
        <v>2.5102900510268101E+19</v>
      </c>
    </row>
    <row r="11827" spans="1:11" x14ac:dyDescent="0.45">
      <c r="A11827" s="3">
        <v>45959.658680555556</v>
      </c>
      <c r="B11827" s="1" t="s">
        <v>67</v>
      </c>
      <c r="C11827" t="str">
        <f>IFERROR(VLOOKUP(B11827,[10]電話端末!$A$2:$E$284,2,FALSE),"不在")</f>
        <v>【MF大阪】後垣幸恵</v>
      </c>
      <c r="D11827" s="1" t="s">
        <v>57</v>
      </c>
      <c r="E11827" t="str">
        <f>IFERROR(VLOOKUP(D11827,[10]電話端末!$A$2:$E$284,2,FALSE),"不在")</f>
        <v>【本社総務】吉田亜依</v>
      </c>
      <c r="F11827" s="1" t="s">
        <v>57</v>
      </c>
      <c r="G11827" t="str">
        <f>IFERROR(VLOOKUP(F11827,[10]電話端末!$A$2:$D$284,2,FALSE),"不在")</f>
        <v>【本社総務】吉田亜依</v>
      </c>
      <c r="H11827" s="4">
        <v>364</v>
      </c>
      <c r="I11827" s="4">
        <v>362</v>
      </c>
      <c r="K11827">
        <v>2.5102900509768102E+19</v>
      </c>
    </row>
    <row r="11828" spans="1:11" x14ac:dyDescent="0.45">
      <c r="A11828" s="3">
        <v>45959.657592592594</v>
      </c>
      <c r="B11828" s="1" t="s">
        <v>117</v>
      </c>
      <c r="C11828" t="str">
        <f>IFERROR(VLOOKUP(B11828,[10]電話端末!$A$2:$E$284,2,FALSE),"不在")</f>
        <v>【流山】石田拓海</v>
      </c>
      <c r="D11828" s="1" t="s">
        <v>27</v>
      </c>
      <c r="E11828" t="str">
        <f>IFERROR(VLOOKUP(D11828,[10]電話端末!$A$2:$E$284,2,FALSE),"不在")</f>
        <v>【本社在庫物流課】黒田靖広</v>
      </c>
      <c r="F11828" s="1" t="s">
        <v>27</v>
      </c>
      <c r="G11828" t="str">
        <f>IFERROR(VLOOKUP(F11828,[10]電話端末!$A$2:$D$284,2,FALSE),"不在")</f>
        <v>【本社在庫物流課】黒田靖広</v>
      </c>
      <c r="H11828" s="4">
        <v>471</v>
      </c>
      <c r="I11828" s="4">
        <v>468</v>
      </c>
      <c r="K11828">
        <v>2.5102900508668101E+19</v>
      </c>
    </row>
    <row r="11829" spans="1:11" x14ac:dyDescent="0.45">
      <c r="A11829" s="3">
        <v>45959.657268518517</v>
      </c>
      <c r="B11829" s="1" t="s">
        <v>128</v>
      </c>
      <c r="C11829" t="str">
        <f>IFERROR(VLOOKUP(B11829,[10]電話端末!$A$2:$E$284,2,FALSE),"不在")</f>
        <v>【仙台】仁藤佳美</v>
      </c>
      <c r="D11829" s="1" t="s">
        <v>157</v>
      </c>
      <c r="E11829" t="str">
        <f>IFERROR(VLOOKUP(D11829,[10]電話端末!$A$2:$E$284,2,FALSE),"不在")</f>
        <v>【大阪】着信グループ</v>
      </c>
      <c r="F11829" s="1" t="s">
        <v>41</v>
      </c>
      <c r="G11829" t="str">
        <f>IFERROR(VLOOKUP(F11829,[10]電話端末!$A$2:$D$284,2,FALSE),"不在")</f>
        <v>【大阪】松下愛</v>
      </c>
      <c r="H11829" s="4">
        <v>85</v>
      </c>
      <c r="I11829" s="4">
        <v>81</v>
      </c>
      <c r="K11829">
        <v>2.5102900508268102E+19</v>
      </c>
    </row>
    <row r="11830" spans="1:11" x14ac:dyDescent="0.45">
      <c r="A11830" s="3">
        <v>45959.655949074076</v>
      </c>
      <c r="B11830" s="1" t="s">
        <v>40</v>
      </c>
      <c r="C11830" t="str">
        <f>IFERROR(VLOOKUP(B11830,[10]電話端末!$A$2:$E$284,2,FALSE),"不在")</f>
        <v>【本社EC】鈴木浩允</v>
      </c>
      <c r="D11830" s="1" t="s">
        <v>169</v>
      </c>
      <c r="E11830" t="str">
        <f>IFERROR(VLOOKUP(D11830,[10]電話端末!$A$2:$E$284,2,FALSE),"不在")</f>
        <v>【本社EC】猶貞彩</v>
      </c>
      <c r="F11830" s="1" t="s">
        <v>169</v>
      </c>
      <c r="G11830" t="str">
        <f>IFERROR(VLOOKUP(F11830,[10]電話端末!$A$2:$D$284,2,FALSE),"不在")</f>
        <v>【本社EC】猶貞彩</v>
      </c>
      <c r="H11830" s="4">
        <v>110</v>
      </c>
      <c r="I11830" s="4">
        <v>104</v>
      </c>
      <c r="K11830">
        <v>2.5102900506568102E+19</v>
      </c>
    </row>
    <row r="11831" spans="1:11" x14ac:dyDescent="0.45">
      <c r="A11831" s="3">
        <v>45959.654895833337</v>
      </c>
      <c r="B11831" s="1" t="s">
        <v>72</v>
      </c>
      <c r="C11831" t="str">
        <f>IFERROR(VLOOKUP(B11831,[10]電話端末!$A$2:$E$284,2,FALSE),"不在")</f>
        <v>【横浜】青木観奈</v>
      </c>
      <c r="D11831" s="1" t="s">
        <v>54</v>
      </c>
      <c r="E11831" t="str">
        <f>IFERROR(VLOOKUP(D11831,[10]電話端末!$A$2:$E$284,2,FALSE),"不在")</f>
        <v>【東京】着信グループ</v>
      </c>
      <c r="F11831" s="1" t="s">
        <v>22</v>
      </c>
      <c r="G11831" t="str">
        <f>IFERROR(VLOOKUP(F11831,[10]電話端末!$A$2:$D$284,2,FALSE),"不在")</f>
        <v>【東京】西垣彩</v>
      </c>
      <c r="H11831" s="4">
        <v>15</v>
      </c>
      <c r="I11831" s="4">
        <v>14</v>
      </c>
      <c r="K11831">
        <v>2.5102900505468101E+19</v>
      </c>
    </row>
    <row r="11832" spans="1:11" x14ac:dyDescent="0.45">
      <c r="A11832" s="3">
        <v>45959.65421296296</v>
      </c>
      <c r="B11832" s="1" t="s">
        <v>44</v>
      </c>
      <c r="C11832" t="str">
        <f>IFERROR(VLOOKUP(B11832,[10]電話端末!$A$2:$E$284,2,FALSE),"不在")</f>
        <v>【福岡】奥薗美和</v>
      </c>
      <c r="D11832" s="1" t="s">
        <v>39</v>
      </c>
      <c r="E11832" t="str">
        <f>IFERROR(VLOOKUP(D11832,[10]電話端末!$A$2:$E$284,2,FALSE),"不在")</f>
        <v>【福岡】松尾明日香</v>
      </c>
      <c r="F11832" s="1" t="s">
        <v>39</v>
      </c>
      <c r="G11832" t="str">
        <f>IFERROR(VLOOKUP(F11832,[10]電話端末!$A$2:$D$284,2,FALSE),"不在")</f>
        <v>【福岡】松尾明日香</v>
      </c>
      <c r="H11832" s="4">
        <v>52</v>
      </c>
      <c r="I11832" s="4">
        <v>49</v>
      </c>
      <c r="K11832">
        <v>2.51029005042681E+19</v>
      </c>
    </row>
    <row r="11833" spans="1:11" x14ac:dyDescent="0.45">
      <c r="A11833" s="3">
        <v>45959.653912037036</v>
      </c>
      <c r="B11833" s="1" t="s">
        <v>15</v>
      </c>
      <c r="C11833" t="str">
        <f>IFERROR(VLOOKUP(B11833,[10]電話端末!$A$2:$E$284,2,FALSE),"不在")</f>
        <v>【本社社長】鈴木正則</v>
      </c>
      <c r="D11833" s="1" t="s">
        <v>100</v>
      </c>
      <c r="E11833" t="str">
        <f>IFERROR(VLOOKUP(D11833,[10]電話端末!$A$2:$E$284,2,FALSE),"不在")</f>
        <v>【本社IT】松本郷</v>
      </c>
      <c r="G11833" t="str">
        <f>IFERROR(VLOOKUP(F11833,[10]電話端末!$A$2:$D$284,2,FALSE),"不在")</f>
        <v>不在</v>
      </c>
      <c r="H11833" s="4">
        <v>7</v>
      </c>
      <c r="I11833" s="4">
        <v>0</v>
      </c>
      <c r="K11833">
        <v>2.5102900503768101E+19</v>
      </c>
    </row>
    <row r="11834" spans="1:11" x14ac:dyDescent="0.45">
      <c r="A11834" s="3">
        <v>45959.653761574074</v>
      </c>
      <c r="B11834" s="1" t="s">
        <v>83</v>
      </c>
      <c r="C11834" t="str">
        <f>IFERROR(VLOOKUP(B11834,[10]電話端末!$A$2:$E$284,2,FALSE),"不在")</f>
        <v>【札幌】舘合庸介</v>
      </c>
      <c r="D11834" s="1" t="s">
        <v>84</v>
      </c>
      <c r="E11834" t="str">
        <f>IFERROR(VLOOKUP(D11834,[10]電話端末!$A$2:$E$284,2,FALSE),"不在")</f>
        <v>【仙台】阿部かおり</v>
      </c>
      <c r="F11834" s="1" t="s">
        <v>84</v>
      </c>
      <c r="G11834" t="str">
        <f>IFERROR(VLOOKUP(F11834,[10]電話端末!$A$2:$D$284,2,FALSE),"不在")</f>
        <v>【仙台】阿部かおり</v>
      </c>
      <c r="H11834" s="4">
        <v>138</v>
      </c>
      <c r="I11834" s="4">
        <v>136</v>
      </c>
      <c r="K11834">
        <v>2.5102900503568101E+19</v>
      </c>
    </row>
    <row r="11835" spans="1:11" x14ac:dyDescent="0.45">
      <c r="A11835" s="3">
        <v>45959.653622685182</v>
      </c>
      <c r="B11835" s="1" t="s">
        <v>55</v>
      </c>
      <c r="C11835" t="str">
        <f>IFERROR(VLOOKUP(B11835,[10]電話端末!$A$2:$E$284,2,FALSE),"不在")</f>
        <v>【東京】高澤早紀</v>
      </c>
      <c r="D11835" s="1" t="s">
        <v>180</v>
      </c>
      <c r="E11835" t="str">
        <f>IFERROR(VLOOKUP(D11835,[10]電話端末!$A$2:$E$284,2,FALSE),"不在")</f>
        <v>【横浜】萩原直美</v>
      </c>
      <c r="F11835" s="1" t="s">
        <v>180</v>
      </c>
      <c r="G11835" t="str">
        <f>IFERROR(VLOOKUP(F11835,[10]電話端末!$A$2:$D$284,2,FALSE),"不在")</f>
        <v>【横浜】萩原直美</v>
      </c>
      <c r="H11835" s="4">
        <v>21</v>
      </c>
      <c r="I11835" s="4">
        <v>19</v>
      </c>
      <c r="K11835">
        <v>2.5102900503468102E+19</v>
      </c>
    </row>
    <row r="11836" spans="1:11" x14ac:dyDescent="0.45">
      <c r="A11836" s="3">
        <v>45959.651585648149</v>
      </c>
      <c r="B11836" s="1" t="s">
        <v>48</v>
      </c>
      <c r="C11836" t="str">
        <f>IFERROR(VLOOKUP(B11836,[10]電話端末!$A$2:$E$284,2,FALSE),"不在")</f>
        <v>【福岡】松添愛</v>
      </c>
      <c r="D11836" s="1" t="s">
        <v>19</v>
      </c>
      <c r="E11836" t="str">
        <f>IFERROR(VLOOKUP(D11836,[10]電話端末!$A$2:$E$284,2,FALSE),"不在")</f>
        <v>【福岡】重松宝成</v>
      </c>
      <c r="F11836" s="1" t="s">
        <v>19</v>
      </c>
      <c r="G11836" t="str">
        <f>IFERROR(VLOOKUP(F11836,[10]電話端末!$A$2:$D$284,2,FALSE),"不在")</f>
        <v>【福岡】重松宝成</v>
      </c>
      <c r="H11836" s="4">
        <v>131</v>
      </c>
      <c r="I11836" s="4">
        <v>118</v>
      </c>
      <c r="K11836">
        <v>2.5102900500368101E+19</v>
      </c>
    </row>
    <row r="11837" spans="1:11" x14ac:dyDescent="0.45">
      <c r="A11837" s="3">
        <v>45959.651250000003</v>
      </c>
      <c r="B11837" s="1" t="s">
        <v>177</v>
      </c>
      <c r="C11837" t="str">
        <f>IFERROR(VLOOKUP(B11837,[10]電話端末!$A$2:$E$284,2,FALSE),"不在")</f>
        <v>【MF大阪】大村達也</v>
      </c>
      <c r="D11837" s="1" t="s">
        <v>29</v>
      </c>
      <c r="E11837" t="str">
        <f>IFERROR(VLOOKUP(D11837,[10]電話端末!$A$2:$E$284,2,FALSE),"不在")</f>
        <v>【本社EC】大城明日香</v>
      </c>
      <c r="F11837" s="1" t="s">
        <v>29</v>
      </c>
      <c r="G11837" t="str">
        <f>IFERROR(VLOOKUP(F11837,[10]電話端末!$A$2:$D$284,2,FALSE),"不在")</f>
        <v>【本社EC】大城明日香</v>
      </c>
      <c r="H11837" s="4">
        <v>18</v>
      </c>
      <c r="I11837" s="4">
        <v>15</v>
      </c>
      <c r="K11837">
        <v>2.5102900499968098E+19</v>
      </c>
    </row>
    <row r="11838" spans="1:11" x14ac:dyDescent="0.45">
      <c r="A11838" s="3">
        <v>45959.649953703702</v>
      </c>
      <c r="B11838" s="1" t="s">
        <v>40</v>
      </c>
      <c r="C11838" t="str">
        <f>IFERROR(VLOOKUP(B11838,[10]電話端末!$A$2:$E$284,2,FALSE),"不在")</f>
        <v>【本社EC】鈴木浩允</v>
      </c>
      <c r="D11838" s="1" t="s">
        <v>106</v>
      </c>
      <c r="E11838" t="str">
        <f>IFERROR(VLOOKUP(D11838,[10]電話端末!$A$2:$E$284,2,FALSE),"不在")</f>
        <v>【MF大阪】高橋雅樹</v>
      </c>
      <c r="F11838" s="1" t="s">
        <v>106</v>
      </c>
      <c r="G11838" t="str">
        <f>IFERROR(VLOOKUP(F11838,[10]電話端末!$A$2:$D$284,2,FALSE),"不在")</f>
        <v>【MF大阪】高橋雅樹</v>
      </c>
      <c r="H11838" s="4">
        <v>55</v>
      </c>
      <c r="I11838" s="4">
        <v>49</v>
      </c>
      <c r="K11838">
        <v>2.5102900495668101E+19</v>
      </c>
    </row>
    <row r="11839" spans="1:11" x14ac:dyDescent="0.45">
      <c r="A11839" s="3">
        <v>45959.649571759262</v>
      </c>
      <c r="B11839" s="1" t="s">
        <v>177</v>
      </c>
      <c r="C11839" t="str">
        <f>IFERROR(VLOOKUP(B11839,[10]電話端末!$A$2:$E$284,2,FALSE),"不在")</f>
        <v>【MF大阪】大村達也</v>
      </c>
      <c r="D11839" s="1" t="s">
        <v>29</v>
      </c>
      <c r="E11839" t="str">
        <f>IFERROR(VLOOKUP(D11839,[10]電話端末!$A$2:$E$284,2,FALSE),"不在")</f>
        <v>【本社EC】大城明日香</v>
      </c>
      <c r="F11839" s="1" t="s">
        <v>29</v>
      </c>
      <c r="G11839" t="str">
        <f>IFERROR(VLOOKUP(F11839,[10]電話端末!$A$2:$D$284,2,FALSE),"不在")</f>
        <v>【本社EC】大城明日香</v>
      </c>
      <c r="H11839" s="4">
        <v>121</v>
      </c>
      <c r="I11839" s="4">
        <v>117</v>
      </c>
      <c r="K11839">
        <v>2.5102900494968099E+19</v>
      </c>
    </row>
    <row r="11840" spans="1:11" x14ac:dyDescent="0.45">
      <c r="A11840" s="3">
        <v>45959.646631944444</v>
      </c>
      <c r="B11840" s="1" t="s">
        <v>38</v>
      </c>
      <c r="C11840" t="str">
        <f>IFERROR(VLOOKUP(B11840,[10]電話端末!$A$2:$E$284,2,FALSE),"不在")</f>
        <v>【福岡】山崎芹奈</v>
      </c>
      <c r="D11840" s="1" t="s">
        <v>39</v>
      </c>
      <c r="E11840" t="str">
        <f>IFERROR(VLOOKUP(D11840,[10]電話端末!$A$2:$E$284,2,FALSE),"不在")</f>
        <v>【福岡】松尾明日香</v>
      </c>
      <c r="F11840" s="1" t="s">
        <v>39</v>
      </c>
      <c r="G11840" t="str">
        <f>IFERROR(VLOOKUP(F11840,[10]電話端末!$A$2:$D$284,2,FALSE),"不在")</f>
        <v>【福岡】松尾明日香</v>
      </c>
      <c r="H11840" s="4">
        <v>113</v>
      </c>
      <c r="I11840" s="4">
        <v>110</v>
      </c>
      <c r="K11840">
        <v>2.5102900489368101E+19</v>
      </c>
    </row>
    <row r="11841" spans="1:11" x14ac:dyDescent="0.45">
      <c r="A11841" s="3">
        <v>45959.644606481481</v>
      </c>
      <c r="B11841" s="1" t="s">
        <v>83</v>
      </c>
      <c r="C11841" t="str">
        <f>IFERROR(VLOOKUP(B11841,[10]電話端末!$A$2:$E$284,2,FALSE),"不在")</f>
        <v>【札幌】舘合庸介</v>
      </c>
      <c r="D11841" s="1" t="s">
        <v>85</v>
      </c>
      <c r="E11841" t="str">
        <f>IFERROR(VLOOKUP(D11841,[10]電話端末!$A$2:$E$284,2,FALSE),"不在")</f>
        <v>【仙台】齋藤詩織</v>
      </c>
      <c r="F11841" s="1" t="s">
        <v>85</v>
      </c>
      <c r="G11841" t="str">
        <f>IFERROR(VLOOKUP(F11841,[10]電話端末!$A$2:$D$284,2,FALSE),"不在")</f>
        <v>【仙台】齋藤詩織</v>
      </c>
      <c r="H11841" s="4">
        <v>14</v>
      </c>
      <c r="I11841" s="4">
        <v>12</v>
      </c>
      <c r="K11841">
        <v>2.51029004864681E+19</v>
      </c>
    </row>
    <row r="11842" spans="1:11" x14ac:dyDescent="0.45">
      <c r="A11842" s="3">
        <v>45959.643946759257</v>
      </c>
      <c r="B11842" s="1" t="s">
        <v>38</v>
      </c>
      <c r="C11842" t="str">
        <f>IFERROR(VLOOKUP(B11842,[10]電話端末!$A$2:$E$284,2,FALSE),"不在")</f>
        <v>【福岡】山崎芹奈</v>
      </c>
      <c r="D11842" s="1" t="s">
        <v>48</v>
      </c>
      <c r="E11842" t="str">
        <f>IFERROR(VLOOKUP(D11842,[10]電話端末!$A$2:$E$284,2,FALSE),"不在")</f>
        <v>【福岡】松添愛</v>
      </c>
      <c r="F11842" s="1" t="s">
        <v>48</v>
      </c>
      <c r="G11842" t="str">
        <f>IFERROR(VLOOKUP(F11842,[10]電話端末!$A$2:$D$284,2,FALSE),"不在")</f>
        <v>【福岡】松添愛</v>
      </c>
      <c r="H11842" s="4">
        <v>99</v>
      </c>
      <c r="I11842" s="4">
        <v>98</v>
      </c>
      <c r="K11842">
        <v>2.5102900485768102E+19</v>
      </c>
    </row>
    <row r="11843" spans="1:11" x14ac:dyDescent="0.45">
      <c r="A11843" s="3">
        <v>45959.643518518518</v>
      </c>
      <c r="B11843" s="1" t="s">
        <v>454</v>
      </c>
      <c r="C11843" t="str">
        <f>IFERROR(VLOOKUP(B11843,[10]電話端末!$A$2:$E$284,2,FALSE),"不在")</f>
        <v>【千葉】菊地寿治</v>
      </c>
      <c r="D11843" s="1" t="s">
        <v>37</v>
      </c>
      <c r="E11843" t="str">
        <f>IFERROR(VLOOKUP(D11843,[10]電話端末!$A$2:$E$284,2,FALSE),"不在")</f>
        <v>【千葉】小島佳菜</v>
      </c>
      <c r="F11843" s="1" t="s">
        <v>37</v>
      </c>
      <c r="G11843" t="str">
        <f>IFERROR(VLOOKUP(F11843,[10]電話端末!$A$2:$D$284,2,FALSE),"不在")</f>
        <v>【千葉】小島佳菜</v>
      </c>
      <c r="H11843" s="4">
        <v>114</v>
      </c>
      <c r="I11843" s="4">
        <v>112</v>
      </c>
      <c r="K11843">
        <v>2.5102900485268099E+19</v>
      </c>
    </row>
    <row r="11844" spans="1:11" x14ac:dyDescent="0.45">
      <c r="A11844" s="3">
        <v>45959.642013888886</v>
      </c>
      <c r="B11844" s="1" t="s">
        <v>100</v>
      </c>
      <c r="C11844" t="str">
        <f>IFERROR(VLOOKUP(B11844,[10]電話端末!$A$2:$E$284,2,FALSE),"不在")</f>
        <v>【本社IT】松本郷</v>
      </c>
      <c r="D11844" s="1" t="s">
        <v>12</v>
      </c>
      <c r="E11844" t="str">
        <f>IFERROR(VLOOKUP(D11844,[10]電話端末!$A$2:$E$284,2,FALSE),"不在")</f>
        <v>【MF大阪】平山孝潤</v>
      </c>
      <c r="F11844" s="1" t="s">
        <v>12</v>
      </c>
      <c r="G11844" t="str">
        <f>IFERROR(VLOOKUP(F11844,[10]電話端末!$A$2:$D$284,2,FALSE),"不在")</f>
        <v>【MF大阪】平山孝潤</v>
      </c>
      <c r="H11844" s="4">
        <v>137</v>
      </c>
      <c r="I11844" s="4">
        <v>129</v>
      </c>
      <c r="K11844">
        <v>2.5102900482668102E+19</v>
      </c>
    </row>
    <row r="11845" spans="1:11" x14ac:dyDescent="0.45">
      <c r="A11845" s="3">
        <v>45959.641250000001</v>
      </c>
      <c r="B11845" s="1" t="s">
        <v>39</v>
      </c>
      <c r="C11845" t="str">
        <f>IFERROR(VLOOKUP(B11845,[10]電話端末!$A$2:$E$284,2,FALSE),"不在")</f>
        <v>【福岡】松尾明日香</v>
      </c>
      <c r="D11845" s="1" t="s">
        <v>111</v>
      </c>
      <c r="E11845" t="str">
        <f>IFERROR(VLOOKUP(D11845,[10]電話端末!$A$2:$E$284,2,FALSE),"不在")</f>
        <v>【岡山】着信グループ</v>
      </c>
      <c r="F11845" s="1" t="s">
        <v>14</v>
      </c>
      <c r="G11845" t="str">
        <f>IFERROR(VLOOKUP(F11845,[10]電話端末!$A$2:$D$284,2,FALSE),"不在")</f>
        <v>【岡山】伊藤優</v>
      </c>
      <c r="H11845" s="4">
        <v>126</v>
      </c>
      <c r="I11845" s="4">
        <v>122</v>
      </c>
      <c r="K11845">
        <v>2.51029004816681E+19</v>
      </c>
    </row>
    <row r="11846" spans="1:11" x14ac:dyDescent="0.45">
      <c r="A11846" s="3">
        <v>45959.640879629631</v>
      </c>
      <c r="B11846" s="1" t="s">
        <v>39</v>
      </c>
      <c r="C11846" t="str">
        <f>IFERROR(VLOOKUP(B11846,[10]電話端末!$A$2:$E$284,2,FALSE),"不在")</f>
        <v>【福岡】松尾明日香</v>
      </c>
      <c r="D11846" s="1" t="s">
        <v>45</v>
      </c>
      <c r="E11846" t="str">
        <f>IFERROR(VLOOKUP(D11846,[10]電話端末!$A$2:$E$284,2,FALSE),"不在")</f>
        <v>【岡山】岸本麻衣子</v>
      </c>
      <c r="G11846" t="str">
        <f>IFERROR(VLOOKUP(F11846,[10]電話端末!$A$2:$D$284,2,FALSE),"不在")</f>
        <v>不在</v>
      </c>
      <c r="H11846" s="4">
        <v>0</v>
      </c>
      <c r="I11846" s="4">
        <v>0</v>
      </c>
      <c r="K11846">
        <v>2.5102900480768098E+19</v>
      </c>
    </row>
    <row r="11847" spans="1:11" x14ac:dyDescent="0.45">
      <c r="A11847" s="3">
        <v>45959.640787037039</v>
      </c>
      <c r="B11847" s="1" t="s">
        <v>19</v>
      </c>
      <c r="C11847" t="str">
        <f>IFERROR(VLOOKUP(B11847,[10]電話端末!$A$2:$E$284,2,FALSE),"不在")</f>
        <v>【福岡】重松宝成</v>
      </c>
      <c r="D11847" s="1" t="s">
        <v>38</v>
      </c>
      <c r="E11847" t="str">
        <f>IFERROR(VLOOKUP(D11847,[10]電話端末!$A$2:$E$284,2,FALSE),"不在")</f>
        <v>【福岡】山崎芹奈</v>
      </c>
      <c r="F11847" s="1" t="s">
        <v>38</v>
      </c>
      <c r="G11847" t="str">
        <f>IFERROR(VLOOKUP(F11847,[10]電話端末!$A$2:$D$284,2,FALSE),"不在")</f>
        <v>【福岡】山崎芹奈</v>
      </c>
      <c r="H11847" s="4">
        <v>42</v>
      </c>
      <c r="I11847" s="4">
        <v>41</v>
      </c>
      <c r="K11847">
        <v>2.5102900480568099E+19</v>
      </c>
    </row>
    <row r="11848" spans="1:11" x14ac:dyDescent="0.45">
      <c r="A11848" s="3">
        <v>45959.639374999999</v>
      </c>
      <c r="B11848" s="1" t="s">
        <v>113</v>
      </c>
      <c r="C11848" t="str">
        <f>IFERROR(VLOOKUP(B11848,[10]電話端末!$A$2:$E$284,2,FALSE),"不在")</f>
        <v>【名古屋】水島奈美</v>
      </c>
      <c r="D11848" s="1" t="s">
        <v>145</v>
      </c>
      <c r="E11848" t="str">
        <f>IFERROR(VLOOKUP(D11848,[10]電話端末!$A$2:$E$284,2,FALSE),"不在")</f>
        <v>【MF大阪】牧聡美</v>
      </c>
      <c r="F11848" s="1" t="s">
        <v>145</v>
      </c>
      <c r="G11848" t="str">
        <f>IFERROR(VLOOKUP(F11848,[10]電話端末!$A$2:$D$284,2,FALSE),"不在")</f>
        <v>【MF大阪】牧聡美</v>
      </c>
      <c r="H11848" s="4">
        <v>34</v>
      </c>
      <c r="I11848" s="4">
        <v>31</v>
      </c>
      <c r="K11848">
        <v>2.5102900478868099E+19</v>
      </c>
    </row>
    <row r="11849" spans="1:11" x14ac:dyDescent="0.45">
      <c r="A11849" s="3">
        <v>45959.63722222222</v>
      </c>
      <c r="B11849" s="1" t="s">
        <v>84</v>
      </c>
      <c r="C11849" t="str">
        <f>IFERROR(VLOOKUP(B11849,[10]電話端末!$A$2:$E$284,2,FALSE),"不在")</f>
        <v>【仙台】阿部かおり</v>
      </c>
      <c r="D11849" s="1" t="s">
        <v>164</v>
      </c>
      <c r="E11849" t="str">
        <f>IFERROR(VLOOKUP(D11849,[10]電話端末!$A$2:$E$284,2,FALSE),"不在")</f>
        <v>【流山】蒲原健吾</v>
      </c>
      <c r="F11849" s="1" t="s">
        <v>164</v>
      </c>
      <c r="G11849" t="str">
        <f>IFERROR(VLOOKUP(F11849,[10]電話端末!$A$2:$D$284,2,FALSE),"不在")</f>
        <v>【流山】蒲原健吾</v>
      </c>
      <c r="H11849" s="4">
        <v>21</v>
      </c>
      <c r="I11849" s="4">
        <v>18</v>
      </c>
      <c r="K11849">
        <v>2.5102900477168099E+19</v>
      </c>
    </row>
    <row r="11850" spans="1:11" x14ac:dyDescent="0.45">
      <c r="A11850" s="3">
        <v>45959.636377314811</v>
      </c>
      <c r="B11850" s="1" t="s">
        <v>85</v>
      </c>
      <c r="C11850" t="str">
        <f>IFERROR(VLOOKUP(B11850,[10]電話端末!$A$2:$E$284,2,FALSE),"不在")</f>
        <v>【仙台】齋藤詩織</v>
      </c>
      <c r="D11850" s="1" t="s">
        <v>83</v>
      </c>
      <c r="E11850" t="str">
        <f>IFERROR(VLOOKUP(D11850,[10]電話端末!$A$2:$E$284,2,FALSE),"不在")</f>
        <v>【札幌】舘合庸介</v>
      </c>
      <c r="G11850" t="str">
        <f>IFERROR(VLOOKUP(F11850,[10]電話端末!$A$2:$D$284,2,FALSE),"不在")</f>
        <v>不在</v>
      </c>
      <c r="H11850" s="4">
        <v>15</v>
      </c>
      <c r="I11850" s="4">
        <v>0</v>
      </c>
      <c r="K11850">
        <v>2.5102900476268102E+19</v>
      </c>
    </row>
    <row r="11851" spans="1:11" x14ac:dyDescent="0.45">
      <c r="A11851" s="3">
        <v>45959.635162037041</v>
      </c>
      <c r="B11851" s="1" t="s">
        <v>164</v>
      </c>
      <c r="C11851" t="str">
        <f>IFERROR(VLOOKUP(B11851,[10]電話端末!$A$2:$E$284,2,FALSE),"不在")</f>
        <v>【流山】蒲原健吾</v>
      </c>
      <c r="D11851" s="1" t="s">
        <v>84</v>
      </c>
      <c r="E11851" t="str">
        <f>IFERROR(VLOOKUP(D11851,[10]電話端末!$A$2:$E$284,2,FALSE),"不在")</f>
        <v>【仙台】阿部かおり</v>
      </c>
      <c r="F11851" s="1" t="s">
        <v>84</v>
      </c>
      <c r="G11851" t="str">
        <f>IFERROR(VLOOKUP(F11851,[10]電話端末!$A$2:$D$284,2,FALSE),"不在")</f>
        <v>【仙台】阿部かおり</v>
      </c>
      <c r="H11851" s="4">
        <v>41</v>
      </c>
      <c r="I11851" s="4">
        <v>38</v>
      </c>
      <c r="K11851">
        <v>2.5102900474268099E+19</v>
      </c>
    </row>
    <row r="11852" spans="1:11" x14ac:dyDescent="0.45">
      <c r="A11852" s="3">
        <v>45959.634444444448</v>
      </c>
      <c r="B11852" s="1" t="s">
        <v>134</v>
      </c>
      <c r="C11852" t="str">
        <f>IFERROR(VLOOKUP(B11852,[10]電話端末!$A$2:$E$284,2,FALSE),"不在")</f>
        <v>【滋賀】梅原薫</v>
      </c>
      <c r="D11852" s="1" t="s">
        <v>14</v>
      </c>
      <c r="E11852" t="str">
        <f>IFERROR(VLOOKUP(D11852,[10]電話端末!$A$2:$E$284,2,FALSE),"不在")</f>
        <v>【岡山】伊藤優</v>
      </c>
      <c r="F11852" s="1" t="s">
        <v>14</v>
      </c>
      <c r="G11852" t="str">
        <f>IFERROR(VLOOKUP(F11852,[10]電話端末!$A$2:$D$284,2,FALSE),"不在")</f>
        <v>【岡山】伊藤優</v>
      </c>
      <c r="H11852" s="4">
        <v>20</v>
      </c>
      <c r="I11852" s="4">
        <v>17</v>
      </c>
      <c r="K11852">
        <v>2.5102900473468101E+19</v>
      </c>
    </row>
    <row r="11853" spans="1:11" x14ac:dyDescent="0.45">
      <c r="A11853" s="3">
        <v>45959.633437500001</v>
      </c>
      <c r="B11853" s="1" t="s">
        <v>15</v>
      </c>
      <c r="C11853" t="str">
        <f>IFERROR(VLOOKUP(B11853,[10]電話端末!$A$2:$E$284,2,FALSE),"不在")</f>
        <v>【本社社長】鈴木正則</v>
      </c>
      <c r="D11853" s="1" t="s">
        <v>34</v>
      </c>
      <c r="E11853" t="str">
        <f>IFERROR(VLOOKUP(D11853,[10]電話端末!$A$2:$E$284,2,FALSE),"不在")</f>
        <v>【埼玉】細田昌子</v>
      </c>
      <c r="F11853" s="1" t="s">
        <v>34</v>
      </c>
      <c r="G11853" t="str">
        <f>IFERROR(VLOOKUP(F11853,[10]電話端末!$A$2:$D$284,2,FALSE),"不在")</f>
        <v>【埼玉】細田昌子</v>
      </c>
      <c r="H11853" s="4">
        <v>115</v>
      </c>
      <c r="I11853" s="4">
        <v>112</v>
      </c>
      <c r="K11853">
        <v>2.5102900472768098E+19</v>
      </c>
    </row>
    <row r="11854" spans="1:11" x14ac:dyDescent="0.45">
      <c r="A11854" s="3">
        <v>45959.633206018516</v>
      </c>
      <c r="B11854" s="1" t="s">
        <v>41</v>
      </c>
      <c r="C11854" t="str">
        <f>IFERROR(VLOOKUP(B11854,[10]電話端末!$A$2:$E$284,2,FALSE),"不在")</f>
        <v>【大阪】松下愛</v>
      </c>
      <c r="D11854" s="1" t="s">
        <v>14</v>
      </c>
      <c r="E11854" t="str">
        <f>IFERROR(VLOOKUP(D11854,[10]電話端末!$A$2:$E$284,2,FALSE),"不在")</f>
        <v>【岡山】伊藤優</v>
      </c>
      <c r="F11854" s="1" t="s">
        <v>14</v>
      </c>
      <c r="G11854" t="str">
        <f>IFERROR(VLOOKUP(F11854,[10]電話端末!$A$2:$D$284,2,FALSE),"不在")</f>
        <v>【岡山】伊藤優</v>
      </c>
      <c r="H11854" s="4">
        <v>51</v>
      </c>
      <c r="I11854" s="4">
        <v>48</v>
      </c>
      <c r="K11854">
        <v>2.5102900472468099E+19</v>
      </c>
    </row>
    <row r="11855" spans="1:11" x14ac:dyDescent="0.45">
      <c r="A11855" s="3">
        <v>45959.632627314815</v>
      </c>
      <c r="B11855" s="1" t="s">
        <v>134</v>
      </c>
      <c r="C11855" t="str">
        <f>IFERROR(VLOOKUP(B11855,[10]電話端末!$A$2:$E$284,2,FALSE),"不在")</f>
        <v>【滋賀】梅原薫</v>
      </c>
      <c r="D11855" s="1" t="s">
        <v>14</v>
      </c>
      <c r="E11855" t="str">
        <f>IFERROR(VLOOKUP(D11855,[10]電話端末!$A$2:$E$284,2,FALSE),"不在")</f>
        <v>【岡山】伊藤優</v>
      </c>
      <c r="G11855" t="str">
        <f>IFERROR(VLOOKUP(F11855,[10]電話端末!$A$2:$D$284,2,FALSE),"不在")</f>
        <v>不在</v>
      </c>
      <c r="H11855" s="4">
        <v>1</v>
      </c>
      <c r="I11855" s="4">
        <v>0</v>
      </c>
      <c r="K11855">
        <v>2.5102900471868101E+19</v>
      </c>
    </row>
    <row r="11856" spans="1:11" x14ac:dyDescent="0.45">
      <c r="A11856" s="3">
        <v>45959.632337962961</v>
      </c>
      <c r="B11856" s="1" t="s">
        <v>123</v>
      </c>
      <c r="C11856" t="str">
        <f>IFERROR(VLOOKUP(B11856,[10]電話端末!$A$2:$E$284,2,FALSE),"不在")</f>
        <v>【本社IT】福原弘明</v>
      </c>
      <c r="D11856" s="1" t="s">
        <v>72</v>
      </c>
      <c r="E11856" t="str">
        <f>IFERROR(VLOOKUP(D11856,[10]電話端末!$A$2:$E$284,2,FALSE),"不在")</f>
        <v>【横浜】青木観奈</v>
      </c>
      <c r="G11856" t="str">
        <f>IFERROR(VLOOKUP(F11856,[10]電話端末!$A$2:$D$284,2,FALSE),"不在")</f>
        <v>不在</v>
      </c>
      <c r="H11856" s="4">
        <v>1</v>
      </c>
      <c r="I11856" s="4">
        <v>0</v>
      </c>
      <c r="K11856">
        <v>2.5102900470968099E+19</v>
      </c>
    </row>
    <row r="11857" spans="1:11" x14ac:dyDescent="0.45">
      <c r="A11857" s="3">
        <v>45959.632037037038</v>
      </c>
      <c r="B11857" s="1" t="s">
        <v>41</v>
      </c>
      <c r="C11857" t="str">
        <f>IFERROR(VLOOKUP(B11857,[10]電話端末!$A$2:$E$284,2,FALSE),"不在")</f>
        <v>【大阪】松下愛</v>
      </c>
      <c r="D11857" s="1" t="s">
        <v>111</v>
      </c>
      <c r="E11857" t="str">
        <f>IFERROR(VLOOKUP(D11857,[10]電話端末!$A$2:$E$284,2,FALSE),"不在")</f>
        <v>【岡山】着信グループ</v>
      </c>
      <c r="F11857" s="1" t="s">
        <v>112</v>
      </c>
      <c r="G11857" t="str">
        <f>IFERROR(VLOOKUP(F11857,[10]電話端末!$A$2:$D$284,2,FALSE),"不在")</f>
        <v>【岡山】河原由布子</v>
      </c>
      <c r="H11857" s="4">
        <v>66</v>
      </c>
      <c r="I11857" s="4">
        <v>60</v>
      </c>
      <c r="K11857">
        <v>2.5102900470068101E+19</v>
      </c>
    </row>
    <row r="11858" spans="1:11" x14ac:dyDescent="0.45">
      <c r="A11858" s="3">
        <v>45959.630995370368</v>
      </c>
      <c r="B11858" s="1" t="s">
        <v>14</v>
      </c>
      <c r="C11858" t="str">
        <f>IFERROR(VLOOKUP(B11858,[10]電話端末!$A$2:$E$284,2,FALSE),"不在")</f>
        <v>【岡山】伊藤優</v>
      </c>
      <c r="D11858" s="1" t="s">
        <v>122</v>
      </c>
      <c r="E11858" t="str">
        <f>IFERROR(VLOOKUP(D11858,[10]電話端末!$A$2:$E$284,2,FALSE),"不在")</f>
        <v>【滋賀】着信グループ</v>
      </c>
      <c r="F11858" s="1" t="s">
        <v>134</v>
      </c>
      <c r="G11858" t="str">
        <f>IFERROR(VLOOKUP(F11858,[10]電話端末!$A$2:$D$284,2,FALSE),"不在")</f>
        <v>【滋賀】梅原薫</v>
      </c>
      <c r="H11858" s="4">
        <v>33</v>
      </c>
      <c r="I11858" s="4">
        <v>31</v>
      </c>
      <c r="K11858">
        <v>2.5102900468468101E+19</v>
      </c>
    </row>
    <row r="11859" spans="1:11" x14ac:dyDescent="0.45">
      <c r="A11859" s="3">
        <v>45959.630949074075</v>
      </c>
      <c r="B11859" s="1" t="s">
        <v>83</v>
      </c>
      <c r="C11859" t="str">
        <f>IFERROR(VLOOKUP(B11859,[10]電話端末!$A$2:$E$284,2,FALSE),"不在")</f>
        <v>【札幌】舘合庸介</v>
      </c>
      <c r="D11859" s="1" t="s">
        <v>118</v>
      </c>
      <c r="E11859" t="str">
        <f>IFERROR(VLOOKUP(D11859,[10]電話端末!$A$2:$E$284,2,FALSE),"不在")</f>
        <v>【仙台】真壁彰子</v>
      </c>
      <c r="F11859" s="1" t="s">
        <v>118</v>
      </c>
      <c r="G11859" t="str">
        <f>IFERROR(VLOOKUP(F11859,[10]電話端末!$A$2:$D$284,2,FALSE),"不在")</f>
        <v>【仙台】真壁彰子</v>
      </c>
      <c r="H11859" s="4">
        <v>17</v>
      </c>
      <c r="I11859" s="4">
        <v>14</v>
      </c>
      <c r="K11859">
        <v>2.5102900468268102E+19</v>
      </c>
    </row>
    <row r="11860" spans="1:11" x14ac:dyDescent="0.45">
      <c r="A11860" s="3">
        <v>45959.630752314813</v>
      </c>
      <c r="B11860" s="1" t="s">
        <v>14</v>
      </c>
      <c r="C11860" t="str">
        <f>IFERROR(VLOOKUP(B11860,[10]電話端末!$A$2:$E$284,2,FALSE),"不在")</f>
        <v>【岡山】伊藤優</v>
      </c>
      <c r="D11860" s="1" t="s">
        <v>122</v>
      </c>
      <c r="E11860" t="str">
        <f>IFERROR(VLOOKUP(D11860,[10]電話端末!$A$2:$E$284,2,FALSE),"不在")</f>
        <v>【滋賀】着信グループ</v>
      </c>
      <c r="F11860" s="1" t="s">
        <v>98</v>
      </c>
      <c r="G11860" t="str">
        <f>IFERROR(VLOOKUP(F11860,[10]電話端末!$A$2:$D$284,2,FALSE),"不在")</f>
        <v>【滋賀】北出智子</v>
      </c>
      <c r="H11860" s="4">
        <v>4</v>
      </c>
      <c r="I11860" s="4">
        <v>2</v>
      </c>
      <c r="K11860">
        <v>2.5102900467568099E+19</v>
      </c>
    </row>
    <row r="11861" spans="1:11" x14ac:dyDescent="0.45">
      <c r="A11861" s="3">
        <v>45959.630648148152</v>
      </c>
      <c r="B11861" s="1" t="s">
        <v>123</v>
      </c>
      <c r="C11861" t="str">
        <f>IFERROR(VLOOKUP(B11861,[10]電話端末!$A$2:$E$284,2,FALSE),"不在")</f>
        <v>【本社IT】福原弘明</v>
      </c>
      <c r="D11861" s="1" t="s">
        <v>34</v>
      </c>
      <c r="E11861" t="str">
        <f>IFERROR(VLOOKUP(D11861,[10]電話端末!$A$2:$E$284,2,FALSE),"不在")</f>
        <v>【埼玉】細田昌子</v>
      </c>
      <c r="F11861" s="1" t="s">
        <v>34</v>
      </c>
      <c r="G11861" t="str">
        <f>IFERROR(VLOOKUP(F11861,[10]電話端末!$A$2:$D$284,2,FALSE),"不在")</f>
        <v>【埼玉】細田昌子</v>
      </c>
      <c r="H11861" s="4">
        <v>145</v>
      </c>
      <c r="I11861" s="4">
        <v>142</v>
      </c>
      <c r="K11861">
        <v>2.51029004673681E+19</v>
      </c>
    </row>
    <row r="11862" spans="1:11" x14ac:dyDescent="0.45">
      <c r="A11862" s="3">
        <v>45959.629861111112</v>
      </c>
      <c r="B11862" s="1" t="s">
        <v>83</v>
      </c>
      <c r="C11862" t="str">
        <f>IFERROR(VLOOKUP(B11862,[10]電話端末!$A$2:$E$284,2,FALSE),"不在")</f>
        <v>【札幌】舘合庸介</v>
      </c>
      <c r="D11862" s="1" t="s">
        <v>118</v>
      </c>
      <c r="E11862" t="str">
        <f>IFERROR(VLOOKUP(D11862,[10]電話端末!$A$2:$E$284,2,FALSE),"不在")</f>
        <v>【仙台】真壁彰子</v>
      </c>
      <c r="G11862" t="str">
        <f>IFERROR(VLOOKUP(F11862,[10]電話端末!$A$2:$D$284,2,FALSE),"不在")</f>
        <v>不在</v>
      </c>
      <c r="H11862" s="4">
        <v>0</v>
      </c>
      <c r="I11862" s="4">
        <v>0</v>
      </c>
      <c r="K11862">
        <v>2.5102900466068099E+19</v>
      </c>
    </row>
    <row r="11863" spans="1:11" x14ac:dyDescent="0.45">
      <c r="A11863" s="3">
        <v>45959.629641203705</v>
      </c>
      <c r="B11863" s="1" t="s">
        <v>454</v>
      </c>
      <c r="C11863" t="str">
        <f>IFERROR(VLOOKUP(B11863,[10]電話端末!$A$2:$E$284,2,FALSE),"不在")</f>
        <v>【千葉】菊地寿治</v>
      </c>
      <c r="D11863" s="1" t="s">
        <v>37</v>
      </c>
      <c r="E11863" t="str">
        <f>IFERROR(VLOOKUP(D11863,[10]電話端末!$A$2:$E$284,2,FALSE),"不在")</f>
        <v>【千葉】小島佳菜</v>
      </c>
      <c r="F11863" s="1" t="s">
        <v>37</v>
      </c>
      <c r="G11863" t="str">
        <f>IFERROR(VLOOKUP(F11863,[10]電話端末!$A$2:$D$284,2,FALSE),"不在")</f>
        <v>【千葉】小島佳菜</v>
      </c>
      <c r="H11863" s="4">
        <v>34</v>
      </c>
      <c r="I11863" s="4">
        <v>32</v>
      </c>
      <c r="K11863">
        <v>2.51029004656681E+19</v>
      </c>
    </row>
    <row r="11864" spans="1:11" x14ac:dyDescent="0.45">
      <c r="A11864" s="3">
        <v>45959.629340277781</v>
      </c>
      <c r="B11864" s="1" t="s">
        <v>47</v>
      </c>
      <c r="C11864" t="str">
        <f>IFERROR(VLOOKUP(B11864,[10]電話端末!$A$2:$E$284,2,FALSE),"不在")</f>
        <v>【横浜】舞智江</v>
      </c>
      <c r="D11864" s="1" t="s">
        <v>31</v>
      </c>
      <c r="E11864" t="str">
        <f>IFERROR(VLOOKUP(D11864,[10]電話端末!$A$2:$E$284,2,FALSE),"不在")</f>
        <v>【千葉】着信グループ</v>
      </c>
      <c r="F11864" s="1" t="s">
        <v>454</v>
      </c>
      <c r="G11864" t="str">
        <f>IFERROR(VLOOKUP(F11864,[10]電話端末!$A$2:$D$284,2,FALSE),"不在")</f>
        <v>【千葉】菊地寿治</v>
      </c>
      <c r="H11864" s="4">
        <v>60</v>
      </c>
      <c r="I11864" s="4">
        <v>57</v>
      </c>
      <c r="K11864">
        <v>2.5102900464868098E+19</v>
      </c>
    </row>
    <row r="11865" spans="1:11" x14ac:dyDescent="0.45">
      <c r="A11865" s="3">
        <v>45959.628993055558</v>
      </c>
      <c r="B11865" s="1" t="s">
        <v>38</v>
      </c>
      <c r="C11865" t="str">
        <f>IFERROR(VLOOKUP(B11865,[10]電話端末!$A$2:$E$284,2,FALSE),"不在")</f>
        <v>【福岡】山崎芹奈</v>
      </c>
      <c r="D11865" s="1" t="s">
        <v>19</v>
      </c>
      <c r="E11865" t="str">
        <f>IFERROR(VLOOKUP(D11865,[10]電話端末!$A$2:$E$284,2,FALSE),"不在")</f>
        <v>【福岡】重松宝成</v>
      </c>
      <c r="F11865" s="1" t="s">
        <v>19</v>
      </c>
      <c r="G11865" t="str">
        <f>IFERROR(VLOOKUP(F11865,[10]電話端末!$A$2:$D$284,2,FALSE),"不在")</f>
        <v>【福岡】重松宝成</v>
      </c>
      <c r="H11865" s="4">
        <v>112</v>
      </c>
      <c r="I11865" s="4">
        <v>108</v>
      </c>
      <c r="K11865">
        <v>2.5102900464668099E+19</v>
      </c>
    </row>
    <row r="11866" spans="1:11" x14ac:dyDescent="0.45">
      <c r="A11866" s="3">
        <v>45959.628981481481</v>
      </c>
      <c r="B11866" s="1" t="s">
        <v>164</v>
      </c>
      <c r="C11866" t="str">
        <f>IFERROR(VLOOKUP(B11866,[10]電話端末!$A$2:$E$284,2,FALSE),"不在")</f>
        <v>【流山】蒲原健吾</v>
      </c>
      <c r="D11866" s="1" t="s">
        <v>20</v>
      </c>
      <c r="E11866" t="str">
        <f>IFERROR(VLOOKUP(D11866,[10]電話端末!$A$2:$E$284,2,FALSE),"不在")</f>
        <v>【本社IT】梶ヶ谷知晃</v>
      </c>
      <c r="F11866" s="1" t="s">
        <v>20</v>
      </c>
      <c r="G11866" t="str">
        <f>IFERROR(VLOOKUP(F11866,[10]電話端末!$A$2:$D$284,2,FALSE),"不在")</f>
        <v>【本社IT】梶ヶ谷知晃</v>
      </c>
      <c r="H11866" s="4">
        <v>153</v>
      </c>
      <c r="I11866" s="4">
        <v>149</v>
      </c>
      <c r="K11866">
        <v>2.5102900464568099E+19</v>
      </c>
    </row>
    <row r="11867" spans="1:11" x14ac:dyDescent="0.45">
      <c r="A11867" s="3">
        <v>45959.628981481481</v>
      </c>
      <c r="B11867" s="1" t="s">
        <v>16</v>
      </c>
      <c r="C11867" t="str">
        <f>IFERROR(VLOOKUP(B11867,[10]電話端末!$A$2:$E$284,2,FALSE),"不在")</f>
        <v>【東京】片桐芳夫</v>
      </c>
      <c r="D11867" s="1" t="s">
        <v>49</v>
      </c>
      <c r="E11867" t="str">
        <f>IFERROR(VLOOKUP(D11867,[10]電話端末!$A$2:$E$284,2,FALSE),"不在")</f>
        <v>【流山】鴻池千紗都</v>
      </c>
      <c r="F11867" s="1" t="s">
        <v>49</v>
      </c>
      <c r="G11867" t="str">
        <f>IFERROR(VLOOKUP(F11867,[10]電話端末!$A$2:$D$284,2,FALSE),"不在")</f>
        <v>【流山】鴻池千紗都</v>
      </c>
      <c r="H11867" s="4">
        <v>23</v>
      </c>
      <c r="I11867" s="4">
        <v>20</v>
      </c>
      <c r="K11867">
        <v>2.5102900464468099E+19</v>
      </c>
    </row>
    <row r="11868" spans="1:11" x14ac:dyDescent="0.45">
      <c r="A11868" s="3">
        <v>45959.628622685188</v>
      </c>
      <c r="B11868" s="1" t="s">
        <v>83</v>
      </c>
      <c r="C11868" t="str">
        <f>IFERROR(VLOOKUP(B11868,[10]電話端末!$A$2:$E$284,2,FALSE),"不在")</f>
        <v>【札幌】舘合庸介</v>
      </c>
      <c r="D11868" s="1" t="s">
        <v>118</v>
      </c>
      <c r="E11868" t="str">
        <f>IFERROR(VLOOKUP(D11868,[10]電話端末!$A$2:$E$284,2,FALSE),"不在")</f>
        <v>【仙台】真壁彰子</v>
      </c>
      <c r="G11868" t="str">
        <f>IFERROR(VLOOKUP(F11868,[10]電話端末!$A$2:$D$284,2,FALSE),"不在")</f>
        <v>不在</v>
      </c>
      <c r="H11868" s="4">
        <v>0</v>
      </c>
      <c r="I11868" s="4">
        <v>0</v>
      </c>
      <c r="K11868">
        <v>2.51029004639681E+19</v>
      </c>
    </row>
    <row r="11869" spans="1:11" x14ac:dyDescent="0.45">
      <c r="A11869" s="3">
        <v>45959.627708333333</v>
      </c>
      <c r="B11869" s="1" t="s">
        <v>20</v>
      </c>
      <c r="C11869" t="str">
        <f>IFERROR(VLOOKUP(B11869,[10]電話端末!$A$2:$E$284,2,FALSE),"不在")</f>
        <v>【本社IT】梶ヶ谷知晃</v>
      </c>
      <c r="D11869" s="1" t="s">
        <v>164</v>
      </c>
      <c r="E11869" t="str">
        <f>IFERROR(VLOOKUP(D11869,[10]電話端末!$A$2:$E$284,2,FALSE),"不在")</f>
        <v>【流山】蒲原健吾</v>
      </c>
      <c r="F11869" s="1" t="s">
        <v>49</v>
      </c>
      <c r="G11869" t="str">
        <f>IFERROR(VLOOKUP(F11869,[10]電話端末!$A$2:$D$284,2,FALSE),"不在")</f>
        <v>【流山】鴻池千紗都</v>
      </c>
      <c r="H11869" s="4">
        <v>37</v>
      </c>
      <c r="I11869" s="4">
        <v>29</v>
      </c>
      <c r="K11869">
        <v>2.51029004623681E+19</v>
      </c>
    </row>
    <row r="11870" spans="1:11" x14ac:dyDescent="0.45">
      <c r="A11870" s="3">
        <v>45959.626608796294</v>
      </c>
      <c r="B11870" s="1" t="s">
        <v>164</v>
      </c>
      <c r="C11870" t="str">
        <f>IFERROR(VLOOKUP(B11870,[10]電話端末!$A$2:$E$284,2,FALSE),"不在")</f>
        <v>【流山】蒲原健吾</v>
      </c>
      <c r="D11870" s="1" t="s">
        <v>20</v>
      </c>
      <c r="E11870" t="str">
        <f>IFERROR(VLOOKUP(D11870,[10]電話端末!$A$2:$E$284,2,FALSE),"不在")</f>
        <v>【本社IT】梶ヶ谷知晃</v>
      </c>
      <c r="G11870" t="str">
        <f>IFERROR(VLOOKUP(F11870,[10]電話端末!$A$2:$D$284,2,FALSE),"不在")</f>
        <v>不在</v>
      </c>
      <c r="H11870" s="4">
        <v>16</v>
      </c>
      <c r="I11870" s="4">
        <v>0</v>
      </c>
      <c r="K11870">
        <v>2.51029004608681E+19</v>
      </c>
    </row>
    <row r="11871" spans="1:11" x14ac:dyDescent="0.45">
      <c r="A11871" s="3">
        <v>45959.626574074071</v>
      </c>
      <c r="B11871" s="1" t="s">
        <v>45</v>
      </c>
      <c r="C11871" t="str">
        <f>IFERROR(VLOOKUP(B11871,[10]電話端末!$A$2:$E$284,2,FALSE),"不在")</f>
        <v>【岡山】岸本麻衣子</v>
      </c>
      <c r="D11871" s="1" t="s">
        <v>41</v>
      </c>
      <c r="E11871" t="str">
        <f>IFERROR(VLOOKUP(D11871,[10]電話端末!$A$2:$E$284,2,FALSE),"不在")</f>
        <v>【大阪】松下愛</v>
      </c>
      <c r="F11871" s="1" t="s">
        <v>41</v>
      </c>
      <c r="G11871" t="str">
        <f>IFERROR(VLOOKUP(F11871,[10]電話端末!$A$2:$D$284,2,FALSE),"不在")</f>
        <v>【大阪】松下愛</v>
      </c>
      <c r="H11871" s="4">
        <v>52</v>
      </c>
      <c r="I11871" s="4">
        <v>50</v>
      </c>
      <c r="K11871">
        <v>2.51029004607681E+19</v>
      </c>
    </row>
    <row r="11872" spans="1:11" x14ac:dyDescent="0.45">
      <c r="A11872" s="3">
        <v>45959.626250000001</v>
      </c>
      <c r="B11872" s="1" t="s">
        <v>19</v>
      </c>
      <c r="C11872" t="str">
        <f>IFERROR(VLOOKUP(B11872,[10]電話端末!$A$2:$E$284,2,FALSE),"不在")</f>
        <v>【福岡】重松宝成</v>
      </c>
      <c r="D11872" s="1" t="s">
        <v>48</v>
      </c>
      <c r="E11872" t="str">
        <f>IFERROR(VLOOKUP(D11872,[10]電話端末!$A$2:$E$284,2,FALSE),"不在")</f>
        <v>【福岡】松添愛</v>
      </c>
      <c r="F11872" s="1" t="s">
        <v>48</v>
      </c>
      <c r="G11872" t="str">
        <f>IFERROR(VLOOKUP(F11872,[10]電話端末!$A$2:$D$284,2,FALSE),"不在")</f>
        <v>【福岡】松添愛</v>
      </c>
      <c r="H11872" s="4">
        <v>88</v>
      </c>
      <c r="I11872" s="4">
        <v>85</v>
      </c>
      <c r="K11872">
        <v>2.5102900460568101E+19</v>
      </c>
    </row>
    <row r="11873" spans="1:11" x14ac:dyDescent="0.45">
      <c r="A11873" s="3">
        <v>45959.625972222224</v>
      </c>
      <c r="B11873" s="1" t="s">
        <v>67</v>
      </c>
      <c r="C11873" t="str">
        <f>IFERROR(VLOOKUP(B11873,[10]電話端末!$A$2:$E$284,2,FALSE),"不在")</f>
        <v>【MF大阪】後垣幸恵</v>
      </c>
      <c r="D11873" s="1" t="s">
        <v>129</v>
      </c>
      <c r="E11873" t="str">
        <f>IFERROR(VLOOKUP(D11873,[10]電話端末!$A$2:$E$284,2,FALSE),"不在")</f>
        <v>【本社総務】赤羽恵理</v>
      </c>
      <c r="F11873" s="1" t="s">
        <v>129</v>
      </c>
      <c r="G11873" t="str">
        <f>IFERROR(VLOOKUP(F11873,[10]電話端末!$A$2:$D$284,2,FALSE),"不在")</f>
        <v>【本社総務】赤羽恵理</v>
      </c>
      <c r="H11873" s="4">
        <v>738</v>
      </c>
      <c r="I11873" s="4">
        <v>733</v>
      </c>
      <c r="K11873">
        <v>2.5102900459868099E+19</v>
      </c>
    </row>
    <row r="11874" spans="1:11" x14ac:dyDescent="0.45">
      <c r="A11874" s="3">
        <v>45959.624722222223</v>
      </c>
      <c r="B11874" s="1" t="s">
        <v>72</v>
      </c>
      <c r="C11874" t="str">
        <f>IFERROR(VLOOKUP(B11874,[10]電話端末!$A$2:$E$284,2,FALSE),"不在")</f>
        <v>【横浜】青木観奈</v>
      </c>
      <c r="D11874" s="1" t="s">
        <v>152</v>
      </c>
      <c r="E11874" t="str">
        <f>IFERROR(VLOOKUP(D11874,[10]電話端末!$A$2:$E$284,2,FALSE),"不在")</f>
        <v>【本社】IT</v>
      </c>
      <c r="F11874" s="1" t="s">
        <v>100</v>
      </c>
      <c r="G11874" t="str">
        <f>IFERROR(VLOOKUP(F11874,[10]電話端末!$A$2:$D$284,2,FALSE),"不在")</f>
        <v>【本社IT】松本郷</v>
      </c>
      <c r="H11874" s="4">
        <v>71</v>
      </c>
      <c r="I11874" s="4">
        <v>58</v>
      </c>
      <c r="K11874">
        <v>2.5102900457968099E+19</v>
      </c>
    </row>
    <row r="11875" spans="1:11" x14ac:dyDescent="0.45">
      <c r="A11875" s="3">
        <v>45959.623842592591</v>
      </c>
      <c r="B11875" s="1" t="s">
        <v>49</v>
      </c>
      <c r="C11875" t="str">
        <f>IFERROR(VLOOKUP(B11875,[10]電話端末!$A$2:$E$284,2,FALSE),"不在")</f>
        <v>【流山】鴻池千紗都</v>
      </c>
      <c r="D11875" s="1" t="s">
        <v>50</v>
      </c>
      <c r="E11875" t="str">
        <f>IFERROR(VLOOKUP(D11875,[10]電話端末!$A$2:$E$284,2,FALSE),"不在")</f>
        <v>【流山】浅沼潤也</v>
      </c>
      <c r="G11875" t="str">
        <f>IFERROR(VLOOKUP(F11875,[10]電話端末!$A$2:$D$284,2,FALSE),"不在")</f>
        <v>不在</v>
      </c>
      <c r="H11875" s="4">
        <v>33</v>
      </c>
      <c r="I11875" s="4">
        <v>0</v>
      </c>
      <c r="K11875">
        <v>2.5102900455668101E+19</v>
      </c>
    </row>
    <row r="11876" spans="1:11" x14ac:dyDescent="0.45">
      <c r="A11876" s="3">
        <v>45959.623043981483</v>
      </c>
      <c r="B11876" s="1" t="s">
        <v>145</v>
      </c>
      <c r="C11876" t="str">
        <f>IFERROR(VLOOKUP(B11876,[10]電話端末!$A$2:$E$284,2,FALSE),"不在")</f>
        <v>【MF大阪】牧聡美</v>
      </c>
      <c r="D11876" s="1" t="s">
        <v>70</v>
      </c>
      <c r="E11876" t="str">
        <f>IFERROR(VLOOKUP(D11876,[10]電話端末!$A$2:$E$284,2,FALSE),"不在")</f>
        <v>【名古屋】着信グループ</v>
      </c>
      <c r="F11876" s="1" t="s">
        <v>113</v>
      </c>
      <c r="G11876" t="str">
        <f>IFERROR(VLOOKUP(F11876,[10]電話端末!$A$2:$D$284,2,FALSE),"不在")</f>
        <v>【名古屋】水島奈美</v>
      </c>
      <c r="H11876" s="4">
        <v>63</v>
      </c>
      <c r="I11876" s="4">
        <v>61</v>
      </c>
      <c r="K11876">
        <v>2.51029004544681E+19</v>
      </c>
    </row>
    <row r="11877" spans="1:11" x14ac:dyDescent="0.45">
      <c r="A11877" s="3">
        <v>45959.622476851851</v>
      </c>
      <c r="B11877" s="1" t="s">
        <v>29</v>
      </c>
      <c r="C11877" t="str">
        <f>IFERROR(VLOOKUP(B11877,[10]電話端末!$A$2:$E$284,2,FALSE),"不在")</f>
        <v>【本社EC】大城明日香</v>
      </c>
      <c r="D11877" s="1" t="s">
        <v>222</v>
      </c>
      <c r="E11877" t="str">
        <f>IFERROR(VLOOKUP(D11877,[10]電話端末!$A$2:$E$284,2,FALSE),"不在")</f>
        <v>【本社EC】渡辺慶太</v>
      </c>
      <c r="F11877" s="1" t="s">
        <v>222</v>
      </c>
      <c r="G11877" t="str">
        <f>IFERROR(VLOOKUP(F11877,[10]電話端末!$A$2:$D$284,2,FALSE),"不在")</f>
        <v>【本社EC】渡辺慶太</v>
      </c>
      <c r="H11877" s="4">
        <v>106</v>
      </c>
      <c r="I11877" s="4">
        <v>105</v>
      </c>
      <c r="K11877">
        <v>2.5102900453868102E+19</v>
      </c>
    </row>
    <row r="11878" spans="1:11" x14ac:dyDescent="0.45">
      <c r="A11878" s="3">
        <v>45959.622407407405</v>
      </c>
      <c r="B11878" s="1" t="s">
        <v>20</v>
      </c>
      <c r="C11878" t="str">
        <f>IFERROR(VLOOKUP(B11878,[10]電話端末!$A$2:$E$284,2,FALSE),"不在")</f>
        <v>【本社IT】梶ヶ谷知晃</v>
      </c>
      <c r="D11878" s="1" t="s">
        <v>164</v>
      </c>
      <c r="E11878" t="str">
        <f>IFERROR(VLOOKUP(D11878,[10]電話端末!$A$2:$E$284,2,FALSE),"不在")</f>
        <v>【流山】蒲原健吾</v>
      </c>
      <c r="F11878" s="1" t="s">
        <v>49</v>
      </c>
      <c r="G11878" t="str">
        <f>IFERROR(VLOOKUP(F11878,[10]電話端末!$A$2:$D$284,2,FALSE),"不在")</f>
        <v>【流山】鴻池千紗都</v>
      </c>
      <c r="H11878" s="4">
        <v>116</v>
      </c>
      <c r="I11878" s="4">
        <v>113</v>
      </c>
      <c r="K11878">
        <v>2.5102900453368099E+19</v>
      </c>
    </row>
    <row r="11879" spans="1:11" x14ac:dyDescent="0.45">
      <c r="A11879" s="3">
        <v>45959.621354166666</v>
      </c>
      <c r="B11879" s="1" t="s">
        <v>34</v>
      </c>
      <c r="C11879" t="str">
        <f>IFERROR(VLOOKUP(B11879,[10]電話端末!$A$2:$E$284,2,FALSE),"不在")</f>
        <v>【埼玉】細田昌子</v>
      </c>
      <c r="D11879" s="1" t="s">
        <v>164</v>
      </c>
      <c r="E11879" t="str">
        <f>IFERROR(VLOOKUP(D11879,[10]電話端末!$A$2:$E$284,2,FALSE),"不在")</f>
        <v>【流山】蒲原健吾</v>
      </c>
      <c r="F11879" s="1" t="s">
        <v>49</v>
      </c>
      <c r="G11879" t="str">
        <f>IFERROR(VLOOKUP(F11879,[10]電話端末!$A$2:$D$284,2,FALSE),"不在")</f>
        <v>【流山】鴻池千紗都</v>
      </c>
      <c r="H11879" s="4">
        <v>44</v>
      </c>
      <c r="I11879" s="4">
        <v>39</v>
      </c>
      <c r="K11879">
        <v>2.5102900452568101E+19</v>
      </c>
    </row>
    <row r="11880" spans="1:11" x14ac:dyDescent="0.45">
      <c r="A11880" s="3">
        <v>45959.618657407409</v>
      </c>
      <c r="B11880" s="1" t="s">
        <v>34</v>
      </c>
      <c r="C11880" t="str">
        <f>IFERROR(VLOOKUP(B11880,[10]電話端末!$A$2:$E$284,2,FALSE),"不在")</f>
        <v>【埼玉】細田昌子</v>
      </c>
      <c r="D11880" s="1" t="s">
        <v>79</v>
      </c>
      <c r="E11880" t="str">
        <f>IFERROR(VLOOKUP(D11880,[10]電話端末!$A$2:$E$284,2,FALSE),"不在")</f>
        <v>【本社】経理</v>
      </c>
      <c r="F11880" s="1" t="s">
        <v>80</v>
      </c>
      <c r="G11880" t="str">
        <f>IFERROR(VLOOKUP(F11880,[10]電話端末!$A$2:$D$284,2,FALSE),"不在")</f>
        <v>【本社経理】羽鳥由美</v>
      </c>
      <c r="H11880" s="4">
        <v>163</v>
      </c>
      <c r="I11880" s="4">
        <v>160</v>
      </c>
      <c r="K11880">
        <v>2.5102900448368099E+19</v>
      </c>
    </row>
    <row r="11881" spans="1:11" x14ac:dyDescent="0.45">
      <c r="A11881" s="3">
        <v>45959.618634259263</v>
      </c>
      <c r="B11881" s="1" t="s">
        <v>454</v>
      </c>
      <c r="C11881" t="str">
        <f>IFERROR(VLOOKUP(B11881,[10]電話端末!$A$2:$E$284,2,FALSE),"不在")</f>
        <v>【千葉】菊地寿治</v>
      </c>
      <c r="D11881" s="1" t="s">
        <v>37</v>
      </c>
      <c r="E11881" t="str">
        <f>IFERROR(VLOOKUP(D11881,[10]電話端末!$A$2:$E$284,2,FALSE),"不在")</f>
        <v>【千葉】小島佳菜</v>
      </c>
      <c r="F11881" s="1" t="s">
        <v>37</v>
      </c>
      <c r="G11881" t="str">
        <f>IFERROR(VLOOKUP(F11881,[10]電話端末!$A$2:$D$284,2,FALSE),"不在")</f>
        <v>【千葉】小島佳菜</v>
      </c>
      <c r="H11881" s="4">
        <v>26</v>
      </c>
      <c r="I11881" s="4">
        <v>25</v>
      </c>
      <c r="K11881">
        <v>2.51029004482681E+19</v>
      </c>
    </row>
    <row r="11882" spans="1:11" x14ac:dyDescent="0.45">
      <c r="A11882" s="3">
        <v>45959.618171296293</v>
      </c>
      <c r="B11882" s="1" t="s">
        <v>34</v>
      </c>
      <c r="C11882" t="str">
        <f>IFERROR(VLOOKUP(B11882,[10]電話端末!$A$2:$E$284,2,FALSE),"不在")</f>
        <v>【埼玉】細田昌子</v>
      </c>
      <c r="D11882" s="1" t="s">
        <v>33</v>
      </c>
      <c r="E11882" t="str">
        <f>IFERROR(VLOOKUP(D11882,[10]電話端末!$A$2:$E$284,2,FALSE),"不在")</f>
        <v>【本社経理】池上有花</v>
      </c>
      <c r="G11882" t="str">
        <f>IFERROR(VLOOKUP(F11882,[10]電話端末!$A$2:$D$284,2,FALSE),"不在")</f>
        <v>不在</v>
      </c>
      <c r="H11882" s="4">
        <v>18</v>
      </c>
      <c r="I11882" s="4">
        <v>0</v>
      </c>
      <c r="K11882">
        <v>2.5102900446968099E+19</v>
      </c>
    </row>
    <row r="11883" spans="1:11" x14ac:dyDescent="0.45">
      <c r="A11883" s="3">
        <v>45959.614722222221</v>
      </c>
      <c r="B11883" s="1" t="s">
        <v>48</v>
      </c>
      <c r="C11883" t="str">
        <f>IFERROR(VLOOKUP(B11883,[10]電話端末!$A$2:$E$284,2,FALSE),"不在")</f>
        <v>【福岡】松添愛</v>
      </c>
      <c r="D11883" s="1" t="s">
        <v>39</v>
      </c>
      <c r="E11883" t="str">
        <f>IFERROR(VLOOKUP(D11883,[10]電話端末!$A$2:$E$284,2,FALSE),"不在")</f>
        <v>【福岡】松尾明日香</v>
      </c>
      <c r="F11883" s="1" t="s">
        <v>39</v>
      </c>
      <c r="G11883" t="str">
        <f>IFERROR(VLOOKUP(F11883,[10]電話端末!$A$2:$D$284,2,FALSE),"不在")</f>
        <v>【福岡】松尾明日香</v>
      </c>
      <c r="H11883" s="4">
        <v>251</v>
      </c>
      <c r="I11883" s="4">
        <v>250</v>
      </c>
      <c r="K11883">
        <v>2.5102900442668102E+19</v>
      </c>
    </row>
    <row r="11884" spans="1:11" x14ac:dyDescent="0.45">
      <c r="A11884" s="3">
        <v>45959.614236111112</v>
      </c>
      <c r="B11884" s="1" t="s">
        <v>34</v>
      </c>
      <c r="C11884" t="str">
        <f>IFERROR(VLOOKUP(B11884,[10]電話端末!$A$2:$E$284,2,FALSE),"不在")</f>
        <v>【埼玉】細田昌子</v>
      </c>
      <c r="D11884" s="1" t="s">
        <v>164</v>
      </c>
      <c r="E11884" t="str">
        <f>IFERROR(VLOOKUP(D11884,[10]電話端末!$A$2:$E$284,2,FALSE),"不在")</f>
        <v>【流山】蒲原健吾</v>
      </c>
      <c r="F11884" s="1" t="s">
        <v>164</v>
      </c>
      <c r="G11884" t="str">
        <f>IFERROR(VLOOKUP(F11884,[10]電話端末!$A$2:$D$284,2,FALSE),"不在")</f>
        <v>【流山】蒲原健吾</v>
      </c>
      <c r="H11884" s="4">
        <v>172</v>
      </c>
      <c r="I11884" s="4">
        <v>169</v>
      </c>
      <c r="K11884">
        <v>2.51029004418681E+19</v>
      </c>
    </row>
    <row r="11885" spans="1:11" x14ac:dyDescent="0.45">
      <c r="A11885" s="3">
        <v>45959.613136574073</v>
      </c>
      <c r="B11885" s="1" t="s">
        <v>48</v>
      </c>
      <c r="C11885" t="str">
        <f>IFERROR(VLOOKUP(B11885,[10]電話端末!$A$2:$E$284,2,FALSE),"不在")</f>
        <v>【福岡】松添愛</v>
      </c>
      <c r="D11885" s="1" t="s">
        <v>39</v>
      </c>
      <c r="E11885" t="str">
        <f>IFERROR(VLOOKUP(D11885,[10]電話端末!$A$2:$E$284,2,FALSE),"不在")</f>
        <v>【福岡】松尾明日香</v>
      </c>
      <c r="F11885" s="1" t="s">
        <v>39</v>
      </c>
      <c r="G11885" t="str">
        <f>IFERROR(VLOOKUP(F11885,[10]電話端末!$A$2:$D$284,2,FALSE),"不在")</f>
        <v>【福岡】松尾明日香</v>
      </c>
      <c r="H11885" s="4">
        <v>136</v>
      </c>
      <c r="I11885" s="4">
        <v>134</v>
      </c>
      <c r="K11885">
        <v>2.5102900440468099E+19</v>
      </c>
    </row>
    <row r="11886" spans="1:11" x14ac:dyDescent="0.45">
      <c r="A11886" s="3">
        <v>45959.61310185185</v>
      </c>
      <c r="B11886" s="1" t="s">
        <v>129</v>
      </c>
      <c r="C11886" t="str">
        <f>IFERROR(VLOOKUP(B11886,[10]電話端末!$A$2:$E$284,2,FALSE),"不在")</f>
        <v>【本社総務】赤羽恵理</v>
      </c>
      <c r="D11886" s="1" t="s">
        <v>67</v>
      </c>
      <c r="E11886" t="str">
        <f>IFERROR(VLOOKUP(D11886,[10]電話端末!$A$2:$E$284,2,FALSE),"不在")</f>
        <v>【MF大阪】後垣幸恵</v>
      </c>
      <c r="F11886" s="1" t="s">
        <v>67</v>
      </c>
      <c r="G11886" t="str">
        <f>IFERROR(VLOOKUP(F11886,[10]電話端末!$A$2:$D$284,2,FALSE),"不在")</f>
        <v>【MF大阪】後垣幸恵</v>
      </c>
      <c r="H11886" s="4">
        <v>147</v>
      </c>
      <c r="I11886" s="4">
        <v>145</v>
      </c>
      <c r="K11886">
        <v>2.51029004402681E+19</v>
      </c>
    </row>
    <row r="11887" spans="1:11" x14ac:dyDescent="0.45">
      <c r="A11887" s="3">
        <v>45959.612002314818</v>
      </c>
      <c r="B11887" s="1" t="s">
        <v>72</v>
      </c>
      <c r="C11887" t="str">
        <f>IFERROR(VLOOKUP(B11887,[10]電話端末!$A$2:$E$284,2,FALSE),"不在")</f>
        <v>【横浜】青木観奈</v>
      </c>
      <c r="D11887" s="1" t="s">
        <v>152</v>
      </c>
      <c r="E11887" t="str">
        <f>IFERROR(VLOOKUP(D11887,[10]電話端末!$A$2:$E$284,2,FALSE),"不在")</f>
        <v>【本社】IT</v>
      </c>
      <c r="F11887" s="1" t="s">
        <v>100</v>
      </c>
      <c r="G11887" t="str">
        <f>IFERROR(VLOOKUP(F11887,[10]電話端末!$A$2:$D$284,2,FALSE),"不在")</f>
        <v>【本社IT】松本郷</v>
      </c>
      <c r="H11887" s="4">
        <v>392</v>
      </c>
      <c r="I11887" s="4">
        <v>386</v>
      </c>
      <c r="K11887">
        <v>2.5102900438268101E+19</v>
      </c>
    </row>
    <row r="11888" spans="1:11" x14ac:dyDescent="0.45">
      <c r="A11888" s="3">
        <v>45959.611944444441</v>
      </c>
      <c r="B11888" s="1" t="s">
        <v>164</v>
      </c>
      <c r="C11888" t="str">
        <f>IFERROR(VLOOKUP(B11888,[10]電話端末!$A$2:$E$284,2,FALSE),"不在")</f>
        <v>【流山】蒲原健吾</v>
      </c>
      <c r="D11888" s="1" t="s">
        <v>34</v>
      </c>
      <c r="E11888" t="str">
        <f>IFERROR(VLOOKUP(D11888,[10]電話端末!$A$2:$E$284,2,FALSE),"不在")</f>
        <v>【埼玉】細田昌子</v>
      </c>
      <c r="G11888" t="str">
        <f>IFERROR(VLOOKUP(F11888,[10]電話端末!$A$2:$D$284,2,FALSE),"不在")</f>
        <v>不在</v>
      </c>
      <c r="H11888" s="4">
        <v>20</v>
      </c>
      <c r="I11888" s="4">
        <v>0</v>
      </c>
      <c r="K11888">
        <v>2.5102900438068101E+19</v>
      </c>
    </row>
    <row r="11889" spans="1:11" x14ac:dyDescent="0.45">
      <c r="A11889" s="3">
        <v>45959.610439814816</v>
      </c>
      <c r="B11889" s="1" t="s">
        <v>37</v>
      </c>
      <c r="C11889" t="str">
        <f>IFERROR(VLOOKUP(B11889,[10]電話端末!$A$2:$E$284,2,FALSE),"不在")</f>
        <v>【千葉】小島佳菜</v>
      </c>
      <c r="D11889" s="1" t="s">
        <v>156</v>
      </c>
      <c r="E11889" t="str">
        <f>IFERROR(VLOOKUP(D11889,[10]電話端末!$A$2:$E$284,2,FALSE),"不在")</f>
        <v>【本社在庫物流課】富山幸</v>
      </c>
      <c r="G11889" t="str">
        <f>IFERROR(VLOOKUP(F11889,[10]電話端末!$A$2:$D$284,2,FALSE),"不在")</f>
        <v>不在</v>
      </c>
      <c r="H11889" s="4">
        <v>18</v>
      </c>
      <c r="I11889" s="4">
        <v>0</v>
      </c>
      <c r="K11889">
        <v>2.51029004351681E+19</v>
      </c>
    </row>
    <row r="11890" spans="1:11" x14ac:dyDescent="0.45">
      <c r="A11890" s="3">
        <v>45959.609571759262</v>
      </c>
      <c r="B11890" s="1" t="s">
        <v>49</v>
      </c>
      <c r="C11890" t="str">
        <f>IFERROR(VLOOKUP(B11890,[10]電話端末!$A$2:$E$284,2,FALSE),"不在")</f>
        <v>【流山】鴻池千紗都</v>
      </c>
      <c r="D11890" s="1" t="s">
        <v>50</v>
      </c>
      <c r="E11890" t="str">
        <f>IFERROR(VLOOKUP(D11890,[10]電話端末!$A$2:$E$284,2,FALSE),"不在")</f>
        <v>【流山】浅沼潤也</v>
      </c>
      <c r="G11890" t="str">
        <f>IFERROR(VLOOKUP(F11890,[10]電話端末!$A$2:$D$284,2,FALSE),"不在")</f>
        <v>不在</v>
      </c>
      <c r="H11890" s="4">
        <v>32</v>
      </c>
      <c r="I11890" s="4">
        <v>0</v>
      </c>
      <c r="K11890">
        <v>2.5102900433268101E+19</v>
      </c>
    </row>
    <row r="11891" spans="1:11" x14ac:dyDescent="0.45">
      <c r="A11891" s="3">
        <v>45959.60365740741</v>
      </c>
      <c r="B11891" s="1" t="s">
        <v>34</v>
      </c>
      <c r="C11891" t="str">
        <f>IFERROR(VLOOKUP(B11891,[10]電話端末!$A$2:$E$284,2,FALSE),"不在")</f>
        <v>【埼玉】細田昌子</v>
      </c>
      <c r="D11891" s="1" t="s">
        <v>123</v>
      </c>
      <c r="E11891" t="str">
        <f>IFERROR(VLOOKUP(D11891,[10]電話端末!$A$2:$E$284,2,FALSE),"不在")</f>
        <v>【本社IT】福原弘明</v>
      </c>
      <c r="G11891" t="str">
        <f>IFERROR(VLOOKUP(F11891,[10]電話端末!$A$2:$D$284,2,FALSE),"不在")</f>
        <v>不在</v>
      </c>
      <c r="H11891" s="4">
        <v>20</v>
      </c>
      <c r="I11891" s="4">
        <v>0</v>
      </c>
      <c r="K11891">
        <v>2.5102900425068102E+19</v>
      </c>
    </row>
    <row r="11892" spans="1:11" x14ac:dyDescent="0.45">
      <c r="A11892" s="3">
        <v>45959.60355324074</v>
      </c>
      <c r="B11892" s="1" t="s">
        <v>49</v>
      </c>
      <c r="C11892" t="str">
        <f>IFERROR(VLOOKUP(B11892,[10]電話端末!$A$2:$E$284,2,FALSE),"不在")</f>
        <v>【流山】鴻池千紗都</v>
      </c>
      <c r="D11892" s="1" t="s">
        <v>50</v>
      </c>
      <c r="E11892" t="str">
        <f>IFERROR(VLOOKUP(D11892,[10]電話端末!$A$2:$E$284,2,FALSE),"不在")</f>
        <v>【流山】浅沼潤也</v>
      </c>
      <c r="F11892" s="1" t="s">
        <v>50</v>
      </c>
      <c r="G11892" t="str">
        <f>IFERROR(VLOOKUP(F11892,[10]電話端末!$A$2:$D$284,2,FALSE),"不在")</f>
        <v>【流山】浅沼潤也</v>
      </c>
      <c r="H11892" s="4">
        <v>179</v>
      </c>
      <c r="I11892" s="4">
        <v>169</v>
      </c>
      <c r="K11892">
        <v>2.5102900424968102E+19</v>
      </c>
    </row>
    <row r="11893" spans="1:11" x14ac:dyDescent="0.45">
      <c r="A11893" s="3">
        <v>45959.602916666663</v>
      </c>
      <c r="B11893" s="1" t="s">
        <v>55</v>
      </c>
      <c r="C11893" t="str">
        <f>IFERROR(VLOOKUP(B11893,[10]電話端末!$A$2:$E$284,2,FALSE),"不在")</f>
        <v>【東京】高澤早紀</v>
      </c>
      <c r="D11893" s="1" t="s">
        <v>105</v>
      </c>
      <c r="E11893" t="str">
        <f>IFERROR(VLOOKUP(D11893,[10]電話端末!$A$2:$E$284,2,FALSE),"不在")</f>
        <v>【埼玉】金子友希</v>
      </c>
      <c r="F11893" s="1" t="s">
        <v>105</v>
      </c>
      <c r="G11893" t="str">
        <f>IFERROR(VLOOKUP(F11893,[10]電話端末!$A$2:$D$284,2,FALSE),"不在")</f>
        <v>【埼玉】金子友希</v>
      </c>
      <c r="H11893" s="4">
        <v>21</v>
      </c>
      <c r="I11893" s="4">
        <v>18</v>
      </c>
      <c r="K11893">
        <v>2.5102900423468102E+19</v>
      </c>
    </row>
    <row r="11894" spans="1:11" x14ac:dyDescent="0.45">
      <c r="A11894" s="3">
        <v>45959.601944444446</v>
      </c>
      <c r="B11894" s="1" t="s">
        <v>38</v>
      </c>
      <c r="C11894" t="str">
        <f>IFERROR(VLOOKUP(B11894,[10]電話端末!$A$2:$E$284,2,FALSE),"不在")</f>
        <v>【福岡】山崎芹奈</v>
      </c>
      <c r="D11894" s="1" t="s">
        <v>49</v>
      </c>
      <c r="E11894" t="str">
        <f>IFERROR(VLOOKUP(D11894,[10]電話端末!$A$2:$E$284,2,FALSE),"不在")</f>
        <v>【流山】鴻池千紗都</v>
      </c>
      <c r="F11894" s="1" t="s">
        <v>49</v>
      </c>
      <c r="G11894" t="str">
        <f>IFERROR(VLOOKUP(F11894,[10]電話端末!$A$2:$D$284,2,FALSE),"不在")</f>
        <v>【流山】鴻池千紗都</v>
      </c>
      <c r="H11894" s="4">
        <v>115</v>
      </c>
      <c r="I11894" s="4">
        <v>110</v>
      </c>
      <c r="K11894">
        <v>2.5102900421568098E+19</v>
      </c>
    </row>
    <row r="11895" spans="1:11" x14ac:dyDescent="0.45">
      <c r="A11895" s="3">
        <v>45959.601701388892</v>
      </c>
      <c r="B11895" s="1" t="s">
        <v>34</v>
      </c>
      <c r="C11895" t="str">
        <f>IFERROR(VLOOKUP(B11895,[10]電話端末!$A$2:$E$284,2,FALSE),"不在")</f>
        <v>【埼玉】細田昌子</v>
      </c>
      <c r="D11895" s="1" t="s">
        <v>123</v>
      </c>
      <c r="E11895" t="str">
        <f>IFERROR(VLOOKUP(D11895,[10]電話端末!$A$2:$E$284,2,FALSE),"不在")</f>
        <v>【本社IT】福原弘明</v>
      </c>
      <c r="G11895" t="str">
        <f>IFERROR(VLOOKUP(F11895,[10]電話端末!$A$2:$D$284,2,FALSE),"不在")</f>
        <v>不在</v>
      </c>
      <c r="H11895" s="4">
        <v>10</v>
      </c>
      <c r="I11895" s="4">
        <v>0</v>
      </c>
      <c r="K11895">
        <v>2.51029004210681E+19</v>
      </c>
    </row>
    <row r="11896" spans="1:11" x14ac:dyDescent="0.45">
      <c r="A11896" s="3">
        <v>45959.601018518515</v>
      </c>
      <c r="B11896" s="1" t="s">
        <v>55</v>
      </c>
      <c r="C11896" t="str">
        <f>IFERROR(VLOOKUP(B11896,[10]電話端末!$A$2:$E$284,2,FALSE),"不在")</f>
        <v>【東京】高澤早紀</v>
      </c>
      <c r="D11896" s="1" t="s">
        <v>47</v>
      </c>
      <c r="E11896" t="str">
        <f>IFERROR(VLOOKUP(D11896,[10]電話端末!$A$2:$E$284,2,FALSE),"不在")</f>
        <v>【横浜】舞智江</v>
      </c>
      <c r="F11896" s="1" t="s">
        <v>47</v>
      </c>
      <c r="G11896" t="str">
        <f>IFERROR(VLOOKUP(F11896,[10]電話端末!$A$2:$D$284,2,FALSE),"不在")</f>
        <v>【横浜】舞智江</v>
      </c>
      <c r="H11896" s="4">
        <v>134</v>
      </c>
      <c r="I11896" s="4">
        <v>132</v>
      </c>
      <c r="K11896">
        <v>2.51029004194681E+19</v>
      </c>
    </row>
    <row r="11897" spans="1:11" x14ac:dyDescent="0.45">
      <c r="A11897" s="3">
        <v>45959.600891203707</v>
      </c>
      <c r="B11897" s="1" t="s">
        <v>128</v>
      </c>
      <c r="C11897" t="str">
        <f>IFERROR(VLOOKUP(B11897,[10]電話端末!$A$2:$E$284,2,FALSE),"不在")</f>
        <v>【仙台】仁藤佳美</v>
      </c>
      <c r="D11897" s="1" t="s">
        <v>68</v>
      </c>
      <c r="E11897" t="str">
        <f>IFERROR(VLOOKUP(D11897,[10]電話端末!$A$2:$E$284,2,FALSE),"不在")</f>
        <v>【埼玉】着信グループ</v>
      </c>
      <c r="F11897" s="1" t="s">
        <v>188</v>
      </c>
      <c r="G11897" t="str">
        <f>IFERROR(VLOOKUP(F11897,[10]電話端末!$A$2:$D$284,2,FALSE),"不在")</f>
        <v>【埼玉】吉田夏子</v>
      </c>
      <c r="H11897" s="4">
        <v>50</v>
      </c>
      <c r="I11897" s="4">
        <v>48</v>
      </c>
      <c r="K11897">
        <v>2.51029004191681E+19</v>
      </c>
    </row>
    <row r="11898" spans="1:11" x14ac:dyDescent="0.45">
      <c r="A11898" s="3">
        <v>45959.599085648151</v>
      </c>
      <c r="B11898" s="1" t="s">
        <v>72</v>
      </c>
      <c r="C11898" t="str">
        <f>IFERROR(VLOOKUP(B11898,[10]電話端末!$A$2:$E$284,2,FALSE),"不在")</f>
        <v>【横浜】青木観奈</v>
      </c>
      <c r="D11898" s="1" t="s">
        <v>152</v>
      </c>
      <c r="E11898" t="str">
        <f>IFERROR(VLOOKUP(D11898,[10]電話端末!$A$2:$E$284,2,FALSE),"不在")</f>
        <v>【本社】IT</v>
      </c>
      <c r="F11898" s="1" t="s">
        <v>20</v>
      </c>
      <c r="G11898" t="str">
        <f>IFERROR(VLOOKUP(F11898,[10]電話端末!$A$2:$D$284,2,FALSE),"不在")</f>
        <v>【本社IT】梶ヶ谷知晃</v>
      </c>
      <c r="H11898" s="4">
        <v>656</v>
      </c>
      <c r="I11898" s="4">
        <v>653</v>
      </c>
      <c r="K11898">
        <v>2.51029004160681E+19</v>
      </c>
    </row>
    <row r="11899" spans="1:11" x14ac:dyDescent="0.45">
      <c r="A11899" s="3">
        <v>45959.598333333335</v>
      </c>
      <c r="B11899" s="1" t="s">
        <v>125</v>
      </c>
      <c r="C11899" t="str">
        <f>IFERROR(VLOOKUP(B11899,[10]電話端末!$A$2:$E$284,2,FALSE),"不在")</f>
        <v>【横浜】山﨑啓右</v>
      </c>
      <c r="D11899" s="1" t="s">
        <v>49</v>
      </c>
      <c r="E11899" t="str">
        <f>IFERROR(VLOOKUP(D11899,[10]電話端末!$A$2:$E$284,2,FALSE),"不在")</f>
        <v>【流山】鴻池千紗都</v>
      </c>
      <c r="F11899" s="1" t="s">
        <v>49</v>
      </c>
      <c r="G11899" t="str">
        <f>IFERROR(VLOOKUP(F11899,[10]電話端末!$A$2:$D$284,2,FALSE),"不在")</f>
        <v>【流山】鴻池千紗都</v>
      </c>
      <c r="H11899" s="4">
        <v>34</v>
      </c>
      <c r="I11899" s="4">
        <v>32</v>
      </c>
      <c r="K11899">
        <v>2.51029004146681E+19</v>
      </c>
    </row>
    <row r="11900" spans="1:11" x14ac:dyDescent="0.45">
      <c r="A11900" s="3">
        <v>45959.598275462966</v>
      </c>
      <c r="B11900" s="1" t="s">
        <v>105</v>
      </c>
      <c r="C11900" t="str">
        <f>IFERROR(VLOOKUP(B11900,[10]電話端末!$A$2:$E$284,2,FALSE),"不在")</f>
        <v>【埼玉】金子友希</v>
      </c>
      <c r="D11900" s="1" t="s">
        <v>54</v>
      </c>
      <c r="E11900" t="str">
        <f>IFERROR(VLOOKUP(D11900,[10]電話端末!$A$2:$E$284,2,FALSE),"不在")</f>
        <v>【東京】着信グループ</v>
      </c>
      <c r="F11900" s="1" t="s">
        <v>55</v>
      </c>
      <c r="G11900" t="str">
        <f>IFERROR(VLOOKUP(F11900,[10]電話端末!$A$2:$D$284,2,FALSE),"不在")</f>
        <v>【東京】高澤早紀</v>
      </c>
      <c r="H11900" s="4">
        <v>113</v>
      </c>
      <c r="I11900" s="4">
        <v>112</v>
      </c>
      <c r="K11900">
        <v>2.51029004144681E+19</v>
      </c>
    </row>
    <row r="11901" spans="1:11" x14ac:dyDescent="0.45">
      <c r="A11901" s="3">
        <v>45959.596655092595</v>
      </c>
      <c r="B11901" s="1" t="s">
        <v>187</v>
      </c>
      <c r="C11901" t="str">
        <f>IFERROR(VLOOKUP(B11901,[10]電話端末!$A$2:$E$284,2,FALSE),"不在")</f>
        <v>【埼玉】石川恵理</v>
      </c>
      <c r="D11901" s="1" t="s">
        <v>631</v>
      </c>
      <c r="E11901" t="str">
        <f>IFERROR(VLOOKUP(D11901,[10]電話端末!$A$2:$E$284,2,FALSE),"不在")</f>
        <v>不在</v>
      </c>
      <c r="G11901" t="str">
        <f>IFERROR(VLOOKUP(F11901,[10]電話端末!$A$2:$D$284,2,FALSE),"不在")</f>
        <v>不在</v>
      </c>
      <c r="H11901" s="4">
        <v>0</v>
      </c>
      <c r="I11901" s="4">
        <v>0</v>
      </c>
      <c r="K11901">
        <v>2.5102900412668101E+19</v>
      </c>
    </row>
    <row r="11902" spans="1:11" x14ac:dyDescent="0.45">
      <c r="A11902" s="3">
        <v>45959.596643518518</v>
      </c>
      <c r="B11902" s="1" t="s">
        <v>128</v>
      </c>
      <c r="C11902" t="str">
        <f>IFERROR(VLOOKUP(B11902,[10]電話端末!$A$2:$E$284,2,FALSE),"不在")</f>
        <v>【仙台】仁藤佳美</v>
      </c>
      <c r="D11902" s="1" t="s">
        <v>34</v>
      </c>
      <c r="E11902" t="str">
        <f>IFERROR(VLOOKUP(D11902,[10]電話端末!$A$2:$E$284,2,FALSE),"不在")</f>
        <v>【埼玉】細田昌子</v>
      </c>
      <c r="G11902" t="str">
        <f>IFERROR(VLOOKUP(F11902,[10]電話端末!$A$2:$D$284,2,FALSE),"不在")</f>
        <v>不在</v>
      </c>
      <c r="H11902" s="4">
        <v>0</v>
      </c>
      <c r="I11902" s="4">
        <v>0</v>
      </c>
      <c r="K11902">
        <v>2.5102900412468101E+19</v>
      </c>
    </row>
    <row r="11903" spans="1:11" x14ac:dyDescent="0.45">
      <c r="A11903" s="3">
        <v>45959.595000000001</v>
      </c>
      <c r="B11903" s="1" t="s">
        <v>128</v>
      </c>
      <c r="C11903" t="str">
        <f>IFERROR(VLOOKUP(B11903,[10]電話端末!$A$2:$E$284,2,FALSE),"不在")</f>
        <v>【仙台】仁藤佳美</v>
      </c>
      <c r="D11903" s="1" t="s">
        <v>34</v>
      </c>
      <c r="E11903" t="str">
        <f>IFERROR(VLOOKUP(D11903,[10]電話端末!$A$2:$E$284,2,FALSE),"不在")</f>
        <v>【埼玉】細田昌子</v>
      </c>
      <c r="G11903" t="str">
        <f>IFERROR(VLOOKUP(F11903,[10]電話端末!$A$2:$D$284,2,FALSE),"不在")</f>
        <v>不在</v>
      </c>
      <c r="H11903" s="4">
        <v>1</v>
      </c>
      <c r="I11903" s="4">
        <v>0</v>
      </c>
      <c r="K11903">
        <v>2.51029004097681E+19</v>
      </c>
    </row>
    <row r="11904" spans="1:11" x14ac:dyDescent="0.45">
      <c r="A11904" s="3">
        <v>45959.5937962963</v>
      </c>
      <c r="B11904" s="1" t="s">
        <v>49</v>
      </c>
      <c r="C11904" t="str">
        <f>IFERROR(VLOOKUP(B11904,[10]電話端末!$A$2:$E$284,2,FALSE),"不在")</f>
        <v>【流山】鴻池千紗都</v>
      </c>
      <c r="D11904" s="1" t="s">
        <v>34</v>
      </c>
      <c r="E11904" t="str">
        <f>IFERROR(VLOOKUP(D11904,[10]電話端末!$A$2:$E$284,2,FALSE),"不在")</f>
        <v>【埼玉】細田昌子</v>
      </c>
      <c r="F11904" s="1" t="s">
        <v>34</v>
      </c>
      <c r="G11904" t="str">
        <f>IFERROR(VLOOKUP(F11904,[10]電話端末!$A$2:$D$284,2,FALSE),"不在")</f>
        <v>【埼玉】細田昌子</v>
      </c>
      <c r="H11904" s="4">
        <v>278</v>
      </c>
      <c r="I11904" s="4">
        <v>270</v>
      </c>
      <c r="K11904">
        <v>2.51029004082681E+19</v>
      </c>
    </row>
    <row r="11905" spans="1:11" x14ac:dyDescent="0.45">
      <c r="A11905" s="3">
        <v>45959.593726851854</v>
      </c>
      <c r="B11905" s="1" t="s">
        <v>38</v>
      </c>
      <c r="C11905" t="str">
        <f>IFERROR(VLOOKUP(B11905,[10]電話端末!$A$2:$E$284,2,FALSE),"不在")</f>
        <v>【福岡】山崎芹奈</v>
      </c>
      <c r="D11905" s="1" t="s">
        <v>44</v>
      </c>
      <c r="E11905" t="str">
        <f>IFERROR(VLOOKUP(D11905,[10]電話端末!$A$2:$E$284,2,FALSE),"不在")</f>
        <v>【福岡】奥薗美和</v>
      </c>
      <c r="F11905" s="1" t="s">
        <v>44</v>
      </c>
      <c r="G11905" t="str">
        <f>IFERROR(VLOOKUP(F11905,[10]電話端末!$A$2:$D$284,2,FALSE),"不在")</f>
        <v>【福岡】奥薗美和</v>
      </c>
      <c r="H11905" s="4">
        <v>65</v>
      </c>
      <c r="I11905" s="4">
        <v>63</v>
      </c>
      <c r="K11905">
        <v>2.51029004081681E+19</v>
      </c>
    </row>
    <row r="11906" spans="1:11" x14ac:dyDescent="0.45">
      <c r="A11906" s="3">
        <v>45959.593518518515</v>
      </c>
      <c r="B11906" s="1" t="s">
        <v>38</v>
      </c>
      <c r="C11906" t="str">
        <f>IFERROR(VLOOKUP(B11906,[10]電話端末!$A$2:$E$284,2,FALSE),"不在")</f>
        <v>【福岡】山崎芹奈</v>
      </c>
      <c r="D11906" s="1" t="s">
        <v>19</v>
      </c>
      <c r="E11906" t="str">
        <f>IFERROR(VLOOKUP(D11906,[10]電話端末!$A$2:$E$284,2,FALSE),"不在")</f>
        <v>【福岡】重松宝成</v>
      </c>
      <c r="F11906" s="1" t="s">
        <v>19</v>
      </c>
      <c r="G11906" t="str">
        <f>IFERROR(VLOOKUP(F11906,[10]電話端末!$A$2:$D$284,2,FALSE),"不在")</f>
        <v>【福岡】重松宝成</v>
      </c>
      <c r="H11906" s="4">
        <v>159</v>
      </c>
      <c r="I11906" s="4">
        <v>158</v>
      </c>
      <c r="K11906">
        <v>2.5102900407768101E+19</v>
      </c>
    </row>
    <row r="11907" spans="1:11" x14ac:dyDescent="0.45">
      <c r="A11907" s="3">
        <v>45959.593391203707</v>
      </c>
      <c r="B11907" s="1" t="s">
        <v>38</v>
      </c>
      <c r="C11907" t="str">
        <f>IFERROR(VLOOKUP(B11907,[10]電話端末!$A$2:$E$284,2,FALSE),"不在")</f>
        <v>【福岡】山崎芹奈</v>
      </c>
      <c r="D11907" s="1" t="s">
        <v>19</v>
      </c>
      <c r="E11907" t="str">
        <f>IFERROR(VLOOKUP(D11907,[10]電話端末!$A$2:$E$284,2,FALSE),"不在")</f>
        <v>【福岡】重松宝成</v>
      </c>
      <c r="G11907" t="str">
        <f>IFERROR(VLOOKUP(F11907,[10]電話端末!$A$2:$D$284,2,FALSE),"不在")</f>
        <v>不在</v>
      </c>
      <c r="H11907" s="4">
        <v>0</v>
      </c>
      <c r="I11907" s="4">
        <v>0</v>
      </c>
      <c r="K11907">
        <v>2.5102900407068099E+19</v>
      </c>
    </row>
    <row r="11908" spans="1:11" x14ac:dyDescent="0.45">
      <c r="A11908" s="3">
        <v>45959.592557870368</v>
      </c>
      <c r="B11908" s="1" t="s">
        <v>34</v>
      </c>
      <c r="C11908" t="str">
        <f>IFERROR(VLOOKUP(B11908,[10]電話端末!$A$2:$E$284,2,FALSE),"不在")</f>
        <v>【埼玉】細田昌子</v>
      </c>
      <c r="D11908" s="1" t="s">
        <v>128</v>
      </c>
      <c r="E11908" t="str">
        <f>IFERROR(VLOOKUP(D11908,[10]電話端末!$A$2:$E$284,2,FALSE),"不在")</f>
        <v>【仙台】仁藤佳美</v>
      </c>
      <c r="F11908" s="1" t="s">
        <v>128</v>
      </c>
      <c r="G11908" t="str">
        <f>IFERROR(VLOOKUP(F11908,[10]電話端末!$A$2:$D$284,2,FALSE),"不在")</f>
        <v>【仙台】仁藤佳美</v>
      </c>
      <c r="H11908" s="4">
        <v>39</v>
      </c>
      <c r="I11908" s="4">
        <v>37</v>
      </c>
      <c r="K11908">
        <v>2.5102900405268099E+19</v>
      </c>
    </row>
    <row r="11909" spans="1:11" x14ac:dyDescent="0.45">
      <c r="A11909" s="3">
        <v>45959.591608796298</v>
      </c>
      <c r="B11909" s="1" t="s">
        <v>34</v>
      </c>
      <c r="C11909" t="str">
        <f>IFERROR(VLOOKUP(B11909,[10]電話端末!$A$2:$E$284,2,FALSE),"不在")</f>
        <v>【埼玉】細田昌子</v>
      </c>
      <c r="D11909" s="1" t="s">
        <v>128</v>
      </c>
      <c r="E11909" t="str">
        <f>IFERROR(VLOOKUP(D11909,[10]電話端末!$A$2:$E$284,2,FALSE),"不在")</f>
        <v>【仙台】仁藤佳美</v>
      </c>
      <c r="F11909" s="1" t="s">
        <v>128</v>
      </c>
      <c r="G11909" t="str">
        <f>IFERROR(VLOOKUP(F11909,[10]電話端末!$A$2:$D$284,2,FALSE),"不在")</f>
        <v>【仙台】仁藤佳美</v>
      </c>
      <c r="H11909" s="4">
        <v>62</v>
      </c>
      <c r="I11909" s="4">
        <v>58</v>
      </c>
      <c r="K11909">
        <v>2.5102900404368101E+19</v>
      </c>
    </row>
    <row r="11910" spans="1:11" x14ac:dyDescent="0.45">
      <c r="A11910" s="3">
        <v>45959.590729166666</v>
      </c>
      <c r="B11910" s="1" t="s">
        <v>38</v>
      </c>
      <c r="C11910" t="str">
        <f>IFERROR(VLOOKUP(B11910,[10]電話端末!$A$2:$E$284,2,FALSE),"不在")</f>
        <v>【福岡】山崎芹奈</v>
      </c>
      <c r="D11910" s="1" t="s">
        <v>44</v>
      </c>
      <c r="E11910" t="str">
        <f>IFERROR(VLOOKUP(D11910,[10]電話端末!$A$2:$E$284,2,FALSE),"不在")</f>
        <v>【福岡】奥薗美和</v>
      </c>
      <c r="F11910" s="1" t="s">
        <v>44</v>
      </c>
      <c r="G11910" t="str">
        <f>IFERROR(VLOOKUP(F11910,[10]電話端末!$A$2:$D$284,2,FALSE),"不在")</f>
        <v>【福岡】奥薗美和</v>
      </c>
      <c r="H11910" s="4">
        <v>135</v>
      </c>
      <c r="I11910" s="4">
        <v>133</v>
      </c>
      <c r="K11910">
        <v>2.51029004034681E+19</v>
      </c>
    </row>
    <row r="11911" spans="1:11" x14ac:dyDescent="0.45">
      <c r="A11911" s="3">
        <v>45959.590428240743</v>
      </c>
      <c r="B11911" s="1" t="s">
        <v>34</v>
      </c>
      <c r="C11911" t="str">
        <f>IFERROR(VLOOKUP(B11911,[10]電話端末!$A$2:$E$284,2,FALSE),"不在")</f>
        <v>【埼玉】細田昌子</v>
      </c>
      <c r="D11911" s="1" t="s">
        <v>55</v>
      </c>
      <c r="E11911" t="str">
        <f>IFERROR(VLOOKUP(D11911,[10]電話端末!$A$2:$E$284,2,FALSE),"不在")</f>
        <v>【東京】高澤早紀</v>
      </c>
      <c r="F11911" s="1" t="s">
        <v>55</v>
      </c>
      <c r="G11911" t="str">
        <f>IFERROR(VLOOKUP(F11911,[10]電話端末!$A$2:$D$284,2,FALSE),"不在")</f>
        <v>【東京】高澤早紀</v>
      </c>
      <c r="H11911" s="4">
        <v>98</v>
      </c>
      <c r="I11911" s="4">
        <v>96</v>
      </c>
      <c r="K11911">
        <v>2.5102900402968101E+19</v>
      </c>
    </row>
    <row r="11912" spans="1:11" x14ac:dyDescent="0.45">
      <c r="A11912" s="3">
        <v>45959.589907407404</v>
      </c>
      <c r="B11912" s="1" t="s">
        <v>34</v>
      </c>
      <c r="C11912" t="str">
        <f>IFERROR(VLOOKUP(B11912,[10]電話端末!$A$2:$E$284,2,FALSE),"不在")</f>
        <v>【埼玉】細田昌子</v>
      </c>
      <c r="D11912" s="1" t="s">
        <v>55</v>
      </c>
      <c r="E11912" t="str">
        <f>IFERROR(VLOOKUP(D11912,[10]電話端末!$A$2:$E$284,2,FALSE),"不在")</f>
        <v>【東京】高澤早紀</v>
      </c>
      <c r="G11912" t="str">
        <f>IFERROR(VLOOKUP(F11912,[10]電話端末!$A$2:$D$284,2,FALSE),"不在")</f>
        <v>不在</v>
      </c>
      <c r="H11912" s="4">
        <v>0</v>
      </c>
      <c r="I11912" s="4">
        <v>0</v>
      </c>
      <c r="K11912">
        <v>2.5102900402368098E+19</v>
      </c>
    </row>
    <row r="11913" spans="1:11" x14ac:dyDescent="0.45">
      <c r="A11913" s="3">
        <v>45959.588425925926</v>
      </c>
      <c r="B11913" s="1" t="s">
        <v>76</v>
      </c>
      <c r="C11913" t="str">
        <f>IFERROR(VLOOKUP(B11913,[10]電話端末!$A$2:$E$284,2,FALSE),"不在")</f>
        <v>【埼玉】豊田里花</v>
      </c>
      <c r="D11913" s="1" t="s">
        <v>187</v>
      </c>
      <c r="E11913" t="str">
        <f>IFERROR(VLOOKUP(D11913,[10]電話端末!$A$2:$E$284,2,FALSE),"不在")</f>
        <v>【埼玉】石川恵理</v>
      </c>
      <c r="F11913" s="1" t="s">
        <v>187</v>
      </c>
      <c r="G11913" t="str">
        <f>IFERROR(VLOOKUP(F11913,[10]電話端末!$A$2:$D$284,2,FALSE),"不在")</f>
        <v>【埼玉】石川恵理</v>
      </c>
      <c r="H11913" s="4">
        <v>26</v>
      </c>
      <c r="I11913" s="4">
        <v>24</v>
      </c>
      <c r="K11913">
        <v>2.5102900399768101E+19</v>
      </c>
    </row>
    <row r="11914" spans="1:11" x14ac:dyDescent="0.45">
      <c r="A11914" s="3">
        <v>45959.588310185187</v>
      </c>
      <c r="B11914" s="1" t="s">
        <v>55</v>
      </c>
      <c r="C11914" t="str">
        <f>IFERROR(VLOOKUP(B11914,[10]電話端末!$A$2:$E$284,2,FALSE),"不在")</f>
        <v>【東京】高澤早紀</v>
      </c>
      <c r="D11914" s="1" t="s">
        <v>68</v>
      </c>
      <c r="E11914" t="str">
        <f>IFERROR(VLOOKUP(D11914,[10]電話端末!$A$2:$E$284,2,FALSE),"不在")</f>
        <v>【埼玉】着信グループ</v>
      </c>
      <c r="F11914" s="1" t="s">
        <v>34</v>
      </c>
      <c r="G11914" t="str">
        <f>IFERROR(VLOOKUP(F11914,[10]電話端末!$A$2:$D$284,2,FALSE),"不在")</f>
        <v>【埼玉】細田昌子</v>
      </c>
      <c r="H11914" s="4">
        <v>17</v>
      </c>
      <c r="I11914" s="4">
        <v>15</v>
      </c>
      <c r="K11914">
        <v>2.5102900399668101E+19</v>
      </c>
    </row>
    <row r="11915" spans="1:11" x14ac:dyDescent="0.45">
      <c r="A11915" s="3">
        <v>45959.588171296295</v>
      </c>
      <c r="B11915" s="1" t="s">
        <v>454</v>
      </c>
      <c r="C11915" t="str">
        <f>IFERROR(VLOOKUP(B11915,[10]電話端末!$A$2:$E$284,2,FALSE),"不在")</f>
        <v>【千葉】菊地寿治</v>
      </c>
      <c r="D11915" s="1" t="s">
        <v>37</v>
      </c>
      <c r="E11915" t="str">
        <f>IFERROR(VLOOKUP(D11915,[10]電話端末!$A$2:$E$284,2,FALSE),"不在")</f>
        <v>【千葉】小島佳菜</v>
      </c>
      <c r="F11915" s="1" t="s">
        <v>37</v>
      </c>
      <c r="G11915" t="str">
        <f>IFERROR(VLOOKUP(F11915,[10]電話端末!$A$2:$D$284,2,FALSE),"不在")</f>
        <v>【千葉】小島佳菜</v>
      </c>
      <c r="H11915" s="4">
        <v>51</v>
      </c>
      <c r="I11915" s="4">
        <v>50</v>
      </c>
      <c r="K11915">
        <v>2.5102900399168098E+19</v>
      </c>
    </row>
    <row r="11916" spans="1:11" x14ac:dyDescent="0.45">
      <c r="A11916" s="3">
        <v>45959.586030092592</v>
      </c>
      <c r="B11916" s="1" t="s">
        <v>44</v>
      </c>
      <c r="C11916" t="str">
        <f>IFERROR(VLOOKUP(B11916,[10]電話端末!$A$2:$E$284,2,FALSE),"不在")</f>
        <v>【福岡】奥薗美和</v>
      </c>
      <c r="D11916" s="1" t="s">
        <v>39</v>
      </c>
      <c r="E11916" t="str">
        <f>IFERROR(VLOOKUP(D11916,[10]電話端末!$A$2:$E$284,2,FALSE),"不在")</f>
        <v>【福岡】松尾明日香</v>
      </c>
      <c r="F11916" s="1" t="s">
        <v>39</v>
      </c>
      <c r="G11916" t="str">
        <f>IFERROR(VLOOKUP(F11916,[10]電話端末!$A$2:$D$284,2,FALSE),"不在")</f>
        <v>【福岡】松尾明日香</v>
      </c>
      <c r="H11916" s="4">
        <v>71</v>
      </c>
      <c r="I11916" s="4">
        <v>71</v>
      </c>
      <c r="K11916">
        <v>2.5102900396068098E+19</v>
      </c>
    </row>
    <row r="11917" spans="1:11" x14ac:dyDescent="0.45">
      <c r="A11917" s="3">
        <v>45959.583391203705</v>
      </c>
      <c r="B11917" s="1" t="s">
        <v>67</v>
      </c>
      <c r="C11917" t="str">
        <f>IFERROR(VLOOKUP(B11917,[10]電話端末!$A$2:$E$284,2,FALSE),"不在")</f>
        <v>【MF大阪】後垣幸恵</v>
      </c>
      <c r="D11917" s="1" t="s">
        <v>129</v>
      </c>
      <c r="E11917" t="str">
        <f>IFERROR(VLOOKUP(D11917,[10]電話端末!$A$2:$E$284,2,FALSE),"不在")</f>
        <v>【本社総務】赤羽恵理</v>
      </c>
      <c r="F11917" s="1" t="s">
        <v>129</v>
      </c>
      <c r="G11917" t="str">
        <f>IFERROR(VLOOKUP(F11917,[10]電話端末!$A$2:$D$284,2,FALSE),"不在")</f>
        <v>【本社総務】赤羽恵理</v>
      </c>
      <c r="H11917" s="4">
        <v>68</v>
      </c>
      <c r="I11917" s="4">
        <v>66</v>
      </c>
      <c r="K11917">
        <v>2.5102900391768101E+19</v>
      </c>
    </row>
    <row r="11918" spans="1:11" x14ac:dyDescent="0.45">
      <c r="A11918" s="3">
        <v>45959.581076388888</v>
      </c>
      <c r="B11918" s="1" t="s">
        <v>156</v>
      </c>
      <c r="C11918" t="str">
        <f>IFERROR(VLOOKUP(B11918,[10]電話端末!$A$2:$E$284,2,FALSE),"不在")</f>
        <v>【本社在庫物流課】富山幸</v>
      </c>
      <c r="D11918" s="1" t="s">
        <v>34</v>
      </c>
      <c r="E11918" t="str">
        <f>IFERROR(VLOOKUP(D11918,[10]電話端末!$A$2:$E$284,2,FALSE),"不在")</f>
        <v>【埼玉】細田昌子</v>
      </c>
      <c r="F11918" s="1" t="s">
        <v>34</v>
      </c>
      <c r="G11918" t="str">
        <f>IFERROR(VLOOKUP(F11918,[10]電話端末!$A$2:$D$284,2,FALSE),"不在")</f>
        <v>【埼玉】細田昌子</v>
      </c>
      <c r="H11918" s="4">
        <v>45</v>
      </c>
      <c r="I11918" s="4">
        <v>35</v>
      </c>
      <c r="K11918">
        <v>2.5102900386568102E+19</v>
      </c>
    </row>
    <row r="11919" spans="1:11" x14ac:dyDescent="0.45">
      <c r="A11919" s="3">
        <v>45959.58011574074</v>
      </c>
      <c r="B11919" s="1" t="s">
        <v>47</v>
      </c>
      <c r="C11919" t="str">
        <f>IFERROR(VLOOKUP(B11919,[10]電話端末!$A$2:$E$284,2,FALSE),"不在")</f>
        <v>【横浜】舞智江</v>
      </c>
      <c r="D11919" s="1" t="s">
        <v>54</v>
      </c>
      <c r="E11919" t="str">
        <f>IFERROR(VLOOKUP(D11919,[10]電話端末!$A$2:$E$284,2,FALSE),"不在")</f>
        <v>【東京】着信グループ</v>
      </c>
      <c r="F11919" s="1" t="s">
        <v>55</v>
      </c>
      <c r="G11919" t="str">
        <f>IFERROR(VLOOKUP(F11919,[10]電話端末!$A$2:$D$284,2,FALSE),"不在")</f>
        <v>【東京】高澤早紀</v>
      </c>
      <c r="H11919" s="4">
        <v>74</v>
      </c>
      <c r="I11919" s="4">
        <v>72</v>
      </c>
      <c r="K11919">
        <v>2.5102900383668101E+19</v>
      </c>
    </row>
    <row r="11920" spans="1:11" x14ac:dyDescent="0.45">
      <c r="A11920" s="3">
        <v>45959.579722222225</v>
      </c>
      <c r="B11920" s="1" t="s">
        <v>36</v>
      </c>
      <c r="C11920" t="str">
        <f>IFERROR(VLOOKUP(B11920,[10]電話端末!$A$2:$E$284,2,FALSE),"不在")</f>
        <v>【名古屋】稲垣みちる</v>
      </c>
      <c r="D11920" s="1" t="s">
        <v>28</v>
      </c>
      <c r="E11920" t="str">
        <f>IFERROR(VLOOKUP(D11920,[10]電話端末!$A$2:$E$284,2,FALSE),"不在")</f>
        <v>【名古屋】大渕温子</v>
      </c>
      <c r="F11920" s="1" t="s">
        <v>28</v>
      </c>
      <c r="G11920" t="str">
        <f>IFERROR(VLOOKUP(F11920,[10]電話端末!$A$2:$D$284,2,FALSE),"不在")</f>
        <v>【名古屋】大渕温子</v>
      </c>
      <c r="H11920" s="4">
        <v>150</v>
      </c>
      <c r="I11920" s="4">
        <v>148</v>
      </c>
      <c r="K11920">
        <v>2.51029003826681E+19</v>
      </c>
    </row>
    <row r="11921" spans="1:11" x14ac:dyDescent="0.45">
      <c r="A11921" s="3">
        <v>45959.579050925924</v>
      </c>
      <c r="B11921" s="1" t="s">
        <v>173</v>
      </c>
      <c r="C11921" t="str">
        <f>IFERROR(VLOOKUP(B11921,[10]電話端末!$A$2:$E$284,2,FALSE),"不在")</f>
        <v>【本社IT】大坪航介</v>
      </c>
      <c r="D11921" s="1" t="s">
        <v>12</v>
      </c>
      <c r="E11921" t="str">
        <f>IFERROR(VLOOKUP(D11921,[10]電話端末!$A$2:$E$284,2,FALSE),"不在")</f>
        <v>【MF大阪】平山孝潤</v>
      </c>
      <c r="F11921" s="1" t="s">
        <v>12</v>
      </c>
      <c r="G11921" t="str">
        <f>IFERROR(VLOOKUP(F11921,[10]電話端末!$A$2:$D$284,2,FALSE),"不在")</f>
        <v>【MF大阪】平山孝潤</v>
      </c>
      <c r="H11921" s="4">
        <v>249</v>
      </c>
      <c r="I11921" s="4">
        <v>246</v>
      </c>
      <c r="K11921">
        <v>2.5102900380468101E+19</v>
      </c>
    </row>
    <row r="11922" spans="1:11" x14ac:dyDescent="0.45">
      <c r="A11922" s="3">
        <v>45959.578738425924</v>
      </c>
      <c r="B11922" s="1" t="s">
        <v>12</v>
      </c>
      <c r="C11922" t="str">
        <f>IFERROR(VLOOKUP(B11922,[10]電話端末!$A$2:$E$284,2,FALSE),"不在")</f>
        <v>【MF大阪】平山孝潤</v>
      </c>
      <c r="D11922" s="1" t="s">
        <v>173</v>
      </c>
      <c r="E11922" t="str">
        <f>IFERROR(VLOOKUP(D11922,[10]電話端末!$A$2:$E$284,2,FALSE),"不在")</f>
        <v>【本社IT】大坪航介</v>
      </c>
      <c r="G11922" t="str">
        <f>IFERROR(VLOOKUP(F11922,[10]電話端末!$A$2:$D$284,2,FALSE),"不在")</f>
        <v>不在</v>
      </c>
      <c r="H11922" s="4">
        <v>17</v>
      </c>
      <c r="I11922" s="4">
        <v>0</v>
      </c>
      <c r="K11922">
        <v>2.51029003794681E+19</v>
      </c>
    </row>
    <row r="11923" spans="1:11" x14ac:dyDescent="0.45">
      <c r="A11923" s="3">
        <v>45959.578217592592</v>
      </c>
      <c r="B11923" s="1" t="s">
        <v>39</v>
      </c>
      <c r="C11923" t="str">
        <f>IFERROR(VLOOKUP(B11923,[10]電話端末!$A$2:$E$284,2,FALSE),"不在")</f>
        <v>【福岡】松尾明日香</v>
      </c>
      <c r="D11923" s="1" t="s">
        <v>54</v>
      </c>
      <c r="E11923" t="str">
        <f>IFERROR(VLOOKUP(D11923,[10]電話端末!$A$2:$E$284,2,FALSE),"不在")</f>
        <v>【東京】着信グループ</v>
      </c>
      <c r="F11923" s="1" t="s">
        <v>22</v>
      </c>
      <c r="G11923" t="str">
        <f>IFERROR(VLOOKUP(F11923,[10]電話端末!$A$2:$D$284,2,FALSE),"不在")</f>
        <v>【東京】西垣彩</v>
      </c>
      <c r="H11923" s="4">
        <v>60</v>
      </c>
      <c r="I11923" s="4">
        <v>54</v>
      </c>
      <c r="K11923">
        <v>2.51029003775681E+19</v>
      </c>
    </row>
    <row r="11924" spans="1:11" x14ac:dyDescent="0.45">
      <c r="A11924" s="3">
        <v>45959.577800925923</v>
      </c>
      <c r="B11924" s="1" t="s">
        <v>44</v>
      </c>
      <c r="C11924" t="str">
        <f>IFERROR(VLOOKUP(B11924,[10]電話端末!$A$2:$E$284,2,FALSE),"不在")</f>
        <v>【福岡】奥薗美和</v>
      </c>
      <c r="D11924" s="1" t="s">
        <v>19</v>
      </c>
      <c r="E11924" t="str">
        <f>IFERROR(VLOOKUP(D11924,[10]電話端末!$A$2:$E$284,2,FALSE),"不在")</f>
        <v>【福岡】重松宝成</v>
      </c>
      <c r="F11924" s="1" t="s">
        <v>19</v>
      </c>
      <c r="G11924" t="str">
        <f>IFERROR(VLOOKUP(F11924,[10]電話端末!$A$2:$D$284,2,FALSE),"不在")</f>
        <v>【福岡】重松宝成</v>
      </c>
      <c r="H11924" s="4">
        <v>71</v>
      </c>
      <c r="I11924" s="4">
        <v>70</v>
      </c>
      <c r="K11924">
        <v>2.51029003760681E+19</v>
      </c>
    </row>
    <row r="11925" spans="1:11" x14ac:dyDescent="0.45">
      <c r="A11925" s="3">
        <v>45959.577280092592</v>
      </c>
      <c r="B11925" s="1" t="s">
        <v>47</v>
      </c>
      <c r="C11925" t="str">
        <f>IFERROR(VLOOKUP(B11925,[10]電話端末!$A$2:$E$284,2,FALSE),"不在")</f>
        <v>【横浜】舞智江</v>
      </c>
      <c r="D11925" s="1" t="s">
        <v>68</v>
      </c>
      <c r="E11925" t="str">
        <f>IFERROR(VLOOKUP(D11925,[10]電話端末!$A$2:$E$284,2,FALSE),"不在")</f>
        <v>【埼玉】着信グループ</v>
      </c>
      <c r="F11925" s="1" t="s">
        <v>25</v>
      </c>
      <c r="G11925" t="str">
        <f>IFERROR(VLOOKUP(F11925,[10]電話端末!$A$2:$D$284,2,FALSE),"不在")</f>
        <v>【埼玉】池田千恵子</v>
      </c>
      <c r="H11925" s="4">
        <v>101</v>
      </c>
      <c r="I11925" s="4">
        <v>98</v>
      </c>
      <c r="K11925">
        <v>2.5102900374968099E+19</v>
      </c>
    </row>
    <row r="11926" spans="1:11" x14ac:dyDescent="0.45">
      <c r="A11926" s="3">
        <v>45959.576701388891</v>
      </c>
      <c r="B11926" s="1" t="s">
        <v>47</v>
      </c>
      <c r="C11926" t="str">
        <f>IFERROR(VLOOKUP(B11926,[10]電話端末!$A$2:$E$284,2,FALSE),"不在")</f>
        <v>【横浜】舞智江</v>
      </c>
      <c r="D11926" s="1" t="s">
        <v>54</v>
      </c>
      <c r="E11926" t="str">
        <f>IFERROR(VLOOKUP(D11926,[10]電話端末!$A$2:$E$284,2,FALSE),"不在")</f>
        <v>【東京】着信グループ</v>
      </c>
      <c r="F11926" s="1" t="s">
        <v>22</v>
      </c>
      <c r="G11926" t="str">
        <f>IFERROR(VLOOKUP(F11926,[10]電話端末!$A$2:$D$284,2,FALSE),"不在")</f>
        <v>【東京】西垣彩</v>
      </c>
      <c r="H11926" s="4">
        <v>42</v>
      </c>
      <c r="I11926" s="4">
        <v>41</v>
      </c>
      <c r="K11926">
        <v>2.51029003746681E+19</v>
      </c>
    </row>
    <row r="11927" spans="1:11" x14ac:dyDescent="0.45">
      <c r="A11927" s="3">
        <v>45959.576516203706</v>
      </c>
      <c r="B11927" s="1" t="s">
        <v>113</v>
      </c>
      <c r="C11927" t="str">
        <f>IFERROR(VLOOKUP(B11927,[10]電話端末!$A$2:$E$284,2,FALSE),"不在")</f>
        <v>【名古屋】水島奈美</v>
      </c>
      <c r="D11927" s="1" t="s">
        <v>28</v>
      </c>
      <c r="E11927" t="str">
        <f>IFERROR(VLOOKUP(D11927,[10]電話端末!$A$2:$E$284,2,FALSE),"不在")</f>
        <v>【名古屋】大渕温子</v>
      </c>
      <c r="F11927" s="1" t="s">
        <v>28</v>
      </c>
      <c r="G11927" t="str">
        <f>IFERROR(VLOOKUP(F11927,[10]電話端末!$A$2:$D$284,2,FALSE),"不在")</f>
        <v>【名古屋】大渕温子</v>
      </c>
      <c r="H11927" s="4">
        <v>51</v>
      </c>
      <c r="I11927" s="4">
        <v>50</v>
      </c>
      <c r="K11927">
        <v>2.51029003743681E+19</v>
      </c>
    </row>
    <row r="11928" spans="1:11" x14ac:dyDescent="0.45">
      <c r="A11928" s="3">
        <v>45959.576111111113</v>
      </c>
      <c r="B11928" s="1" t="s">
        <v>19</v>
      </c>
      <c r="C11928" t="str">
        <f>IFERROR(VLOOKUP(B11928,[10]電話端末!$A$2:$E$284,2,FALSE),"不在")</f>
        <v>【福岡】重松宝成</v>
      </c>
      <c r="D11928" s="1" t="s">
        <v>44</v>
      </c>
      <c r="E11928" t="str">
        <f>IFERROR(VLOOKUP(D11928,[10]電話端末!$A$2:$E$284,2,FALSE),"不在")</f>
        <v>【福岡】奥薗美和</v>
      </c>
      <c r="F11928" s="1" t="s">
        <v>44</v>
      </c>
      <c r="G11928" t="str">
        <f>IFERROR(VLOOKUP(F11928,[10]電話端末!$A$2:$D$284,2,FALSE),"不在")</f>
        <v>【福岡】奥薗美和</v>
      </c>
      <c r="H11928" s="4">
        <v>119</v>
      </c>
      <c r="I11928" s="4">
        <v>117</v>
      </c>
      <c r="K11928">
        <v>2.5102900373768102E+19</v>
      </c>
    </row>
    <row r="11929" spans="1:11" x14ac:dyDescent="0.45">
      <c r="A11929" s="3">
        <v>45959.575057870374</v>
      </c>
      <c r="B11929" s="1" t="s">
        <v>29</v>
      </c>
      <c r="C11929" t="str">
        <f>IFERROR(VLOOKUP(B11929,[10]電話端末!$A$2:$E$284,2,FALSE),"不在")</f>
        <v>【本社EC】大城明日香</v>
      </c>
      <c r="D11929" s="1" t="s">
        <v>62</v>
      </c>
      <c r="E11929" t="str">
        <f>IFERROR(VLOOKUP(D11929,[10]電話端末!$A$2:$E$284,2,FALSE),"不在")</f>
        <v>【横浜】着信グループ</v>
      </c>
      <c r="F11929" s="1" t="s">
        <v>47</v>
      </c>
      <c r="G11929" t="str">
        <f>IFERROR(VLOOKUP(F11929,[10]電話端末!$A$2:$D$284,2,FALSE),"不在")</f>
        <v>【横浜】舞智江</v>
      </c>
      <c r="H11929" s="4">
        <v>28</v>
      </c>
      <c r="I11929" s="4">
        <v>26</v>
      </c>
      <c r="K11929">
        <v>2.51029003713681E+19</v>
      </c>
    </row>
    <row r="11930" spans="1:11" x14ac:dyDescent="0.45">
      <c r="A11930" s="3">
        <v>45959.574444444443</v>
      </c>
      <c r="B11930" s="1" t="s">
        <v>99</v>
      </c>
      <c r="C11930" t="str">
        <f>IFERROR(VLOOKUP(B11930,[10]電話端末!$A$2:$E$284,2,FALSE),"不在")</f>
        <v>【名古屋】玉腰千恵</v>
      </c>
      <c r="D11930" s="1" t="s">
        <v>36</v>
      </c>
      <c r="E11930" t="str">
        <f>IFERROR(VLOOKUP(D11930,[10]電話端末!$A$2:$E$284,2,FALSE),"不在")</f>
        <v>【名古屋】稲垣みちる</v>
      </c>
      <c r="F11930" s="1" t="s">
        <v>36</v>
      </c>
      <c r="G11930" t="str">
        <f>IFERROR(VLOOKUP(F11930,[10]電話端末!$A$2:$D$284,2,FALSE),"不在")</f>
        <v>【名古屋】稲垣みちる</v>
      </c>
      <c r="H11930" s="4">
        <v>130</v>
      </c>
      <c r="I11930" s="4">
        <v>129</v>
      </c>
      <c r="K11930">
        <v>2.5102900370468098E+19</v>
      </c>
    </row>
    <row r="11931" spans="1:11" x14ac:dyDescent="0.45">
      <c r="A11931" s="3">
        <v>45959.572881944441</v>
      </c>
      <c r="B11931" s="1" t="s">
        <v>129</v>
      </c>
      <c r="C11931" t="str">
        <f>IFERROR(VLOOKUP(B11931,[10]電話端末!$A$2:$E$284,2,FALSE),"不在")</f>
        <v>【本社総務】赤羽恵理</v>
      </c>
      <c r="D11931" s="1" t="s">
        <v>24</v>
      </c>
      <c r="E11931" t="str">
        <f>IFERROR(VLOOKUP(D11931,[10]電話端末!$A$2:$E$284,2,FALSE),"不在")</f>
        <v>【MF大阪】内田優美</v>
      </c>
      <c r="G11931" t="str">
        <f>IFERROR(VLOOKUP(F11931,[10]電話端末!$A$2:$D$284,2,FALSE),"不在")</f>
        <v>不在</v>
      </c>
      <c r="H11931" s="4">
        <v>0</v>
      </c>
      <c r="I11931" s="4">
        <v>0</v>
      </c>
      <c r="K11931">
        <v>2.5102900367768101E+19</v>
      </c>
    </row>
    <row r="11932" spans="1:11" x14ac:dyDescent="0.45">
      <c r="A11932" s="3">
        <v>45959.57267361111</v>
      </c>
      <c r="B11932" s="1" t="s">
        <v>120</v>
      </c>
      <c r="C11932" t="str">
        <f>IFERROR(VLOOKUP(B11932,[10]電話端末!$A$2:$E$284,2,FALSE),"不在")</f>
        <v>【岡山】岩佐寛子</v>
      </c>
      <c r="D11932" s="1" t="s">
        <v>41</v>
      </c>
      <c r="E11932" t="str">
        <f>IFERROR(VLOOKUP(D11932,[10]電話端末!$A$2:$E$284,2,FALSE),"不在")</f>
        <v>【大阪】松下愛</v>
      </c>
      <c r="G11932" t="str">
        <f>IFERROR(VLOOKUP(F11932,[10]電話端末!$A$2:$D$284,2,FALSE),"不在")</f>
        <v>不在</v>
      </c>
      <c r="H11932" s="4">
        <v>50</v>
      </c>
      <c r="I11932" s="4">
        <v>0</v>
      </c>
      <c r="K11932">
        <v>2.5102900367368102E+19</v>
      </c>
    </row>
    <row r="11933" spans="1:11" x14ac:dyDescent="0.45">
      <c r="A11933" s="3">
        <v>45959.572245370371</v>
      </c>
      <c r="B11933" s="1" t="s">
        <v>101</v>
      </c>
      <c r="C11933" t="str">
        <f>IFERROR(VLOOKUP(B11933,[10]電話端末!$A$2:$E$284,2,FALSE),"不在")</f>
        <v>【本社EC】山口莉奈</v>
      </c>
      <c r="D11933" s="1" t="s">
        <v>177</v>
      </c>
      <c r="E11933" t="str">
        <f>IFERROR(VLOOKUP(D11933,[10]電話端末!$A$2:$E$284,2,FALSE),"不在")</f>
        <v>【MF大阪】大村達也</v>
      </c>
      <c r="F11933" s="1" t="s">
        <v>177</v>
      </c>
      <c r="G11933" t="str">
        <f>IFERROR(VLOOKUP(F11933,[10]電話端末!$A$2:$D$284,2,FALSE),"不在")</f>
        <v>【MF大阪】大村達也</v>
      </c>
      <c r="H11933" s="4">
        <v>87</v>
      </c>
      <c r="I11933" s="4">
        <v>85</v>
      </c>
      <c r="K11933">
        <v>2.5102900366168101E+19</v>
      </c>
    </row>
    <row r="11934" spans="1:11" x14ac:dyDescent="0.45">
      <c r="A11934" s="3">
        <v>45959.572141203702</v>
      </c>
      <c r="B11934" s="1" t="s">
        <v>180</v>
      </c>
      <c r="C11934" t="str">
        <f>IFERROR(VLOOKUP(B11934,[10]電話端末!$A$2:$E$284,2,FALSE),"不在")</f>
        <v>【横浜】萩原直美</v>
      </c>
      <c r="D11934" s="1" t="s">
        <v>54</v>
      </c>
      <c r="E11934" t="str">
        <f>IFERROR(VLOOKUP(D11934,[10]電話端末!$A$2:$E$284,2,FALSE),"不在")</f>
        <v>【東京】着信グループ</v>
      </c>
      <c r="F11934" s="1" t="s">
        <v>58</v>
      </c>
      <c r="G11934" t="str">
        <f>IFERROR(VLOOKUP(F11934,[10]電話端末!$A$2:$D$284,2,FALSE),"不在")</f>
        <v>【東京】佐々木美咲</v>
      </c>
      <c r="H11934" s="4">
        <v>23</v>
      </c>
      <c r="I11934" s="4">
        <v>22</v>
      </c>
      <c r="K11934">
        <v>2.5102900365968101E+19</v>
      </c>
    </row>
    <row r="11935" spans="1:11" x14ac:dyDescent="0.45">
      <c r="A11935" s="3">
        <v>45959.571527777778</v>
      </c>
      <c r="B11935" s="1" t="s">
        <v>39</v>
      </c>
      <c r="C11935" t="str">
        <f>IFERROR(VLOOKUP(B11935,[10]電話端末!$A$2:$E$284,2,FALSE),"不在")</f>
        <v>【福岡】松尾明日香</v>
      </c>
      <c r="D11935" s="1" t="s">
        <v>44</v>
      </c>
      <c r="E11935" t="str">
        <f>IFERROR(VLOOKUP(D11935,[10]電話端末!$A$2:$E$284,2,FALSE),"不在")</f>
        <v>【福岡】奥薗美和</v>
      </c>
      <c r="F11935" s="1" t="s">
        <v>44</v>
      </c>
      <c r="G11935" t="str">
        <f>IFERROR(VLOOKUP(F11935,[10]電話端末!$A$2:$D$284,2,FALSE),"不在")</f>
        <v>【福岡】奥薗美和</v>
      </c>
      <c r="H11935" s="4">
        <v>283</v>
      </c>
      <c r="I11935" s="4">
        <v>279</v>
      </c>
      <c r="K11935">
        <v>2.5102900364468101E+19</v>
      </c>
    </row>
    <row r="11936" spans="1:11" x14ac:dyDescent="0.45">
      <c r="A11936" s="3">
        <v>45959.570532407408</v>
      </c>
      <c r="B11936" s="1" t="s">
        <v>123</v>
      </c>
      <c r="C11936" t="str">
        <f>IFERROR(VLOOKUP(B11936,[10]電話端末!$A$2:$E$284,2,FALSE),"不在")</f>
        <v>【本社IT】福原弘明</v>
      </c>
      <c r="D11936" s="1" t="s">
        <v>187</v>
      </c>
      <c r="E11936" t="str">
        <f>IFERROR(VLOOKUP(D11936,[10]電話端末!$A$2:$E$284,2,FALSE),"不在")</f>
        <v>【埼玉】石川恵理</v>
      </c>
      <c r="F11936" s="1" t="s">
        <v>187</v>
      </c>
      <c r="G11936" t="str">
        <f>IFERROR(VLOOKUP(F11936,[10]電話端末!$A$2:$D$284,2,FALSE),"不在")</f>
        <v>【埼玉】石川恵理</v>
      </c>
      <c r="H11936" s="4">
        <v>46</v>
      </c>
      <c r="I11936" s="4">
        <v>44</v>
      </c>
      <c r="K11936">
        <v>2.5102900363068101E+19</v>
      </c>
    </row>
    <row r="11937" spans="1:11" x14ac:dyDescent="0.45">
      <c r="A11937" s="3">
        <v>45959.569479166668</v>
      </c>
      <c r="B11937" s="1" t="s">
        <v>38</v>
      </c>
      <c r="C11937" t="str">
        <f>IFERROR(VLOOKUP(B11937,[10]電話端末!$A$2:$E$284,2,FALSE),"不在")</f>
        <v>【福岡】山崎芹奈</v>
      </c>
      <c r="D11937" s="1" t="s">
        <v>48</v>
      </c>
      <c r="E11937" t="str">
        <f>IFERROR(VLOOKUP(D11937,[10]電話端末!$A$2:$E$284,2,FALSE),"不在")</f>
        <v>【福岡】松添愛</v>
      </c>
      <c r="F11937" s="1" t="s">
        <v>48</v>
      </c>
      <c r="G11937" t="str">
        <f>IFERROR(VLOOKUP(F11937,[10]電話端末!$A$2:$D$284,2,FALSE),"不在")</f>
        <v>【福岡】松添愛</v>
      </c>
      <c r="H11937" s="4">
        <v>18</v>
      </c>
      <c r="I11937" s="4">
        <v>17</v>
      </c>
      <c r="K11937">
        <v>2.5102900362068099E+19</v>
      </c>
    </row>
    <row r="11938" spans="1:11" x14ac:dyDescent="0.45">
      <c r="A11938" s="3">
        <v>45959.568564814814</v>
      </c>
      <c r="B11938" s="1" t="s">
        <v>45</v>
      </c>
      <c r="C11938" t="str">
        <f>IFERROR(VLOOKUP(B11938,[10]電話端末!$A$2:$E$284,2,FALSE),"不在")</f>
        <v>【岡山】岸本麻衣子</v>
      </c>
      <c r="D11938" s="1" t="s">
        <v>632</v>
      </c>
      <c r="E11938" t="str">
        <f>IFERROR(VLOOKUP(D11938,[10]電話端末!$A$2:$E$284,2,FALSE),"不在")</f>
        <v>不在</v>
      </c>
      <c r="G11938" t="str">
        <f>IFERROR(VLOOKUP(F11938,[10]電話端末!$A$2:$D$284,2,FALSE),"不在")</f>
        <v>不在</v>
      </c>
      <c r="H11938" s="4">
        <v>0</v>
      </c>
      <c r="I11938" s="4">
        <v>0</v>
      </c>
      <c r="K11938">
        <v>2.5102900360368099E+19</v>
      </c>
    </row>
    <row r="11939" spans="1:11" x14ac:dyDescent="0.45">
      <c r="A11939" s="3">
        <v>45959.568564814814</v>
      </c>
      <c r="B11939" s="1" t="s">
        <v>117</v>
      </c>
      <c r="C11939" t="str">
        <f>IFERROR(VLOOKUP(B11939,[10]電話端末!$A$2:$E$284,2,FALSE),"不在")</f>
        <v>【流山】石田拓海</v>
      </c>
      <c r="D11939" s="1" t="s">
        <v>29</v>
      </c>
      <c r="E11939" t="str">
        <f>IFERROR(VLOOKUP(D11939,[10]電話端末!$A$2:$E$284,2,FALSE),"不在")</f>
        <v>【本社EC】大城明日香</v>
      </c>
      <c r="F11939" s="1" t="s">
        <v>29</v>
      </c>
      <c r="G11939" t="str">
        <f>IFERROR(VLOOKUP(F11939,[10]電話端末!$A$2:$D$284,2,FALSE),"不在")</f>
        <v>【本社EC】大城明日香</v>
      </c>
      <c r="H11939" s="4">
        <v>87</v>
      </c>
      <c r="I11939" s="4">
        <v>81</v>
      </c>
      <c r="K11939">
        <v>2.51029003602681E+19</v>
      </c>
    </row>
    <row r="11940" spans="1:11" x14ac:dyDescent="0.45">
      <c r="A11940" s="3">
        <v>45959.567372685182</v>
      </c>
      <c r="B11940" s="1" t="s">
        <v>117</v>
      </c>
      <c r="C11940" t="str">
        <f>IFERROR(VLOOKUP(B11940,[10]電話端末!$A$2:$E$284,2,FALSE),"不在")</f>
        <v>【流山】石田拓海</v>
      </c>
      <c r="D11940" s="1" t="s">
        <v>29</v>
      </c>
      <c r="E11940" t="str">
        <f>IFERROR(VLOOKUP(D11940,[10]電話端末!$A$2:$E$284,2,FALSE),"不在")</f>
        <v>【本社EC】大城明日香</v>
      </c>
      <c r="F11940" s="1" t="s">
        <v>101</v>
      </c>
      <c r="G11940" t="str">
        <f>IFERROR(VLOOKUP(F11940,[10]電話端末!$A$2:$D$284,2,FALSE),"不在")</f>
        <v>【本社EC】山口莉奈</v>
      </c>
      <c r="H11940" s="4">
        <v>34</v>
      </c>
      <c r="I11940" s="4">
        <v>27</v>
      </c>
      <c r="K11940">
        <v>2.5102900357668098E+19</v>
      </c>
    </row>
    <row r="11941" spans="1:11" x14ac:dyDescent="0.45">
      <c r="A11941" s="3">
        <v>45959.566944444443</v>
      </c>
      <c r="B11941" s="1" t="s">
        <v>129</v>
      </c>
      <c r="C11941" t="str">
        <f>IFERROR(VLOOKUP(B11941,[10]電話端末!$A$2:$E$284,2,FALSE),"不在")</f>
        <v>【本社総務】赤羽恵理</v>
      </c>
      <c r="D11941" s="1" t="s">
        <v>67</v>
      </c>
      <c r="E11941" t="str">
        <f>IFERROR(VLOOKUP(D11941,[10]電話端末!$A$2:$E$284,2,FALSE),"不在")</f>
        <v>【MF大阪】後垣幸恵</v>
      </c>
      <c r="F11941" s="1" t="s">
        <v>67</v>
      </c>
      <c r="G11941" t="str">
        <f>IFERROR(VLOOKUP(F11941,[10]電話端末!$A$2:$D$284,2,FALSE),"不在")</f>
        <v>【MF大阪】後垣幸恵</v>
      </c>
      <c r="H11941" s="4">
        <v>203</v>
      </c>
      <c r="I11941" s="4">
        <v>199</v>
      </c>
      <c r="K11941">
        <v>2.51029003568681E+19</v>
      </c>
    </row>
    <row r="11942" spans="1:11" x14ac:dyDescent="0.45">
      <c r="A11942" s="3">
        <v>45959.56590277778</v>
      </c>
      <c r="B11942" s="1" t="s">
        <v>187</v>
      </c>
      <c r="C11942" t="str">
        <f>IFERROR(VLOOKUP(B11942,[10]電話端末!$A$2:$E$284,2,FALSE),"不在")</f>
        <v>【埼玉】石川恵理</v>
      </c>
      <c r="D11942" s="1" t="s">
        <v>123</v>
      </c>
      <c r="E11942" t="str">
        <f>IFERROR(VLOOKUP(D11942,[10]電話端末!$A$2:$E$284,2,FALSE),"不在")</f>
        <v>【本社IT】福原弘明</v>
      </c>
      <c r="F11942" s="1" t="s">
        <v>123</v>
      </c>
      <c r="G11942" t="str">
        <f>IFERROR(VLOOKUP(F11942,[10]電話端末!$A$2:$D$284,2,FALSE),"不在")</f>
        <v>【本社IT】福原弘明</v>
      </c>
      <c r="H11942" s="4">
        <v>33</v>
      </c>
      <c r="I11942" s="4">
        <v>14</v>
      </c>
      <c r="K11942">
        <v>2.5102900354868101E+19</v>
      </c>
    </row>
    <row r="11943" spans="1:11" x14ac:dyDescent="0.45">
      <c r="A11943" s="3">
        <v>45959.565729166665</v>
      </c>
      <c r="B11943" s="1" t="s">
        <v>187</v>
      </c>
      <c r="C11943" t="str">
        <f>IFERROR(VLOOKUP(B11943,[10]電話端末!$A$2:$E$284,2,FALSE),"不在")</f>
        <v>【埼玉】石川恵理</v>
      </c>
      <c r="D11943" s="1" t="s">
        <v>15</v>
      </c>
      <c r="E11943" t="str">
        <f>IFERROR(VLOOKUP(D11943,[10]電話端末!$A$2:$E$284,2,FALSE),"不在")</f>
        <v>【本社社長】鈴木正則</v>
      </c>
      <c r="F11943" s="1" t="s">
        <v>129</v>
      </c>
      <c r="G11943" t="str">
        <f>IFERROR(VLOOKUP(F11943,[10]電話端末!$A$2:$D$284,2,FALSE),"不在")</f>
        <v>【本社総務】赤羽恵理</v>
      </c>
      <c r="H11943" s="4">
        <v>11</v>
      </c>
      <c r="I11943" s="4">
        <v>0</v>
      </c>
      <c r="K11943">
        <v>2.5102900354368098E+19</v>
      </c>
    </row>
    <row r="11944" spans="1:11" x14ac:dyDescent="0.45">
      <c r="A11944" s="3">
        <v>45959.565671296295</v>
      </c>
      <c r="B11944" s="1" t="s">
        <v>187</v>
      </c>
      <c r="C11944" t="str">
        <f>IFERROR(VLOOKUP(B11944,[10]電話端末!$A$2:$E$284,2,FALSE),"不在")</f>
        <v>【埼玉】石川恵理</v>
      </c>
      <c r="D11944" s="1" t="s">
        <v>56</v>
      </c>
      <c r="E11944" t="str">
        <f>IFERROR(VLOOKUP(D11944,[10]電話端末!$A$2:$E$284,2,FALSE),"不在")</f>
        <v>【横浜】横内敦</v>
      </c>
      <c r="G11944" t="str">
        <f>IFERROR(VLOOKUP(F11944,[10]電話端末!$A$2:$D$284,2,FALSE),"不在")</f>
        <v>不在</v>
      </c>
      <c r="H11944" s="4">
        <v>0</v>
      </c>
      <c r="I11944" s="4">
        <v>0</v>
      </c>
      <c r="K11944">
        <v>2.5102900354268099E+19</v>
      </c>
    </row>
    <row r="11945" spans="1:11" x14ac:dyDescent="0.45">
      <c r="A11945" s="3">
        <v>45959.564733796295</v>
      </c>
      <c r="B11945" s="1" t="s">
        <v>48</v>
      </c>
      <c r="C11945" t="str">
        <f>IFERROR(VLOOKUP(B11945,[10]電話端末!$A$2:$E$284,2,FALSE),"不在")</f>
        <v>【福岡】松添愛</v>
      </c>
      <c r="D11945" s="1" t="s">
        <v>44</v>
      </c>
      <c r="E11945" t="str">
        <f>IFERROR(VLOOKUP(D11945,[10]電話端末!$A$2:$E$284,2,FALSE),"不在")</f>
        <v>【福岡】奥薗美和</v>
      </c>
      <c r="F11945" s="1" t="s">
        <v>44</v>
      </c>
      <c r="G11945" t="str">
        <f>IFERROR(VLOOKUP(F11945,[10]電話端末!$A$2:$D$284,2,FALSE),"不在")</f>
        <v>【福岡】奥薗美和</v>
      </c>
      <c r="H11945" s="4">
        <v>108</v>
      </c>
      <c r="I11945" s="4">
        <v>107</v>
      </c>
      <c r="K11945">
        <v>2.5102900351468102E+19</v>
      </c>
    </row>
    <row r="11946" spans="1:11" x14ac:dyDescent="0.45">
      <c r="A11946" s="3">
        <v>45959.563958333332</v>
      </c>
      <c r="B11946" s="1" t="s">
        <v>38</v>
      </c>
      <c r="C11946" t="str">
        <f>IFERROR(VLOOKUP(B11946,[10]電話端末!$A$2:$E$284,2,FALSE),"不在")</f>
        <v>【福岡】山崎芹奈</v>
      </c>
      <c r="D11946" s="1" t="s">
        <v>114</v>
      </c>
      <c r="E11946" t="str">
        <f>IFERROR(VLOOKUP(D11946,[10]電話端末!$A$2:$E$284,2,FALSE),"不在")</f>
        <v>【本社】EC</v>
      </c>
      <c r="F11946" s="1" t="s">
        <v>29</v>
      </c>
      <c r="G11946" t="str">
        <f>IFERROR(VLOOKUP(F11946,[10]電話端末!$A$2:$D$284,2,FALSE),"不在")</f>
        <v>【本社EC】大城明日香</v>
      </c>
      <c r="H11946" s="4">
        <v>57</v>
      </c>
      <c r="I11946" s="4">
        <v>54</v>
      </c>
      <c r="K11946">
        <v>2.5102900349768102E+19</v>
      </c>
    </row>
    <row r="11947" spans="1:11" x14ac:dyDescent="0.45">
      <c r="A11947" s="3">
        <v>45959.563391203701</v>
      </c>
      <c r="B11947" s="1" t="s">
        <v>454</v>
      </c>
      <c r="C11947" t="str">
        <f>IFERROR(VLOOKUP(B11947,[10]電話端末!$A$2:$E$284,2,FALSE),"不在")</f>
        <v>【千葉】菊地寿治</v>
      </c>
      <c r="D11947" s="1" t="s">
        <v>37</v>
      </c>
      <c r="E11947" t="str">
        <f>IFERROR(VLOOKUP(D11947,[10]電話端末!$A$2:$E$284,2,FALSE),"不在")</f>
        <v>【千葉】小島佳菜</v>
      </c>
      <c r="F11947" s="1" t="s">
        <v>37</v>
      </c>
      <c r="G11947" t="str">
        <f>IFERROR(VLOOKUP(F11947,[10]電話端末!$A$2:$D$284,2,FALSE),"不在")</f>
        <v>【千葉】小島佳菜</v>
      </c>
      <c r="H11947" s="4">
        <v>146</v>
      </c>
      <c r="I11947" s="4">
        <v>145</v>
      </c>
      <c r="K11947">
        <v>2.5102900348668101E+19</v>
      </c>
    </row>
    <row r="11948" spans="1:11" x14ac:dyDescent="0.45">
      <c r="A11948" s="3">
        <v>45959.563148148147</v>
      </c>
      <c r="B11948" s="1" t="s">
        <v>112</v>
      </c>
      <c r="C11948" t="str">
        <f>IFERROR(VLOOKUP(B11948,[10]電話端末!$A$2:$E$284,2,FALSE),"不在")</f>
        <v>【岡山】河原由布子</v>
      </c>
      <c r="D11948" s="1" t="s">
        <v>41</v>
      </c>
      <c r="E11948" t="str">
        <f>IFERROR(VLOOKUP(D11948,[10]電話端末!$A$2:$E$284,2,FALSE),"不在")</f>
        <v>【大阪】松下愛</v>
      </c>
      <c r="F11948" s="1" t="s">
        <v>41</v>
      </c>
      <c r="G11948" t="str">
        <f>IFERROR(VLOOKUP(F11948,[10]電話端末!$A$2:$D$284,2,FALSE),"不在")</f>
        <v>【大阪】松下愛</v>
      </c>
      <c r="H11948" s="4">
        <v>50</v>
      </c>
      <c r="I11948" s="4">
        <v>47</v>
      </c>
      <c r="K11948">
        <v>2.5102900347968098E+19</v>
      </c>
    </row>
    <row r="11949" spans="1:11" x14ac:dyDescent="0.45">
      <c r="A11949" s="3">
        <v>45959.562847222223</v>
      </c>
      <c r="B11949" s="1" t="s">
        <v>99</v>
      </c>
      <c r="C11949" t="str">
        <f>IFERROR(VLOOKUP(B11949,[10]電話端末!$A$2:$E$284,2,FALSE),"不在")</f>
        <v>【名古屋】玉腰千恵</v>
      </c>
      <c r="D11949" s="1" t="s">
        <v>28</v>
      </c>
      <c r="E11949" t="str">
        <f>IFERROR(VLOOKUP(D11949,[10]電話端末!$A$2:$E$284,2,FALSE),"不在")</f>
        <v>【名古屋】大渕温子</v>
      </c>
      <c r="F11949" s="1" t="s">
        <v>28</v>
      </c>
      <c r="G11949" t="str">
        <f>IFERROR(VLOOKUP(F11949,[10]電話端末!$A$2:$D$284,2,FALSE),"不在")</f>
        <v>【名古屋】大渕温子</v>
      </c>
      <c r="H11949" s="4">
        <v>21</v>
      </c>
      <c r="I11949" s="4">
        <v>19</v>
      </c>
      <c r="K11949">
        <v>2.51029003474681E+19</v>
      </c>
    </row>
    <row r="11950" spans="1:11" x14ac:dyDescent="0.45">
      <c r="A11950" s="3">
        <v>45959.561215277776</v>
      </c>
      <c r="B11950" s="1" t="s">
        <v>188</v>
      </c>
      <c r="C11950" t="str">
        <f>IFERROR(VLOOKUP(B11950,[10]電話端末!$A$2:$E$284,2,FALSE),"不在")</f>
        <v>【埼玉】吉田夏子</v>
      </c>
      <c r="D11950" s="1" t="s">
        <v>124</v>
      </c>
      <c r="E11950" t="str">
        <f>IFERROR(VLOOKUP(D11950,[10]電話端末!$A$2:$E$284,2,FALSE),"不在")</f>
        <v>【横浜】川崎瞳</v>
      </c>
      <c r="F11950" s="1" t="s">
        <v>124</v>
      </c>
      <c r="G11950" t="str">
        <f>IFERROR(VLOOKUP(F11950,[10]電話端末!$A$2:$D$284,2,FALSE),"不在")</f>
        <v>【横浜】川崎瞳</v>
      </c>
      <c r="H11950" s="4">
        <v>31</v>
      </c>
      <c r="I11950" s="4">
        <v>28</v>
      </c>
      <c r="K11950">
        <v>2.51029003441681E+19</v>
      </c>
    </row>
    <row r="11951" spans="1:11" x14ac:dyDescent="0.45">
      <c r="A11951" s="3">
        <v>45959.560543981483</v>
      </c>
      <c r="B11951" s="1" t="s">
        <v>83</v>
      </c>
      <c r="C11951" t="str">
        <f>IFERROR(VLOOKUP(B11951,[10]電話端末!$A$2:$E$284,2,FALSE),"不在")</f>
        <v>【札幌】舘合庸介</v>
      </c>
      <c r="D11951" s="1" t="s">
        <v>118</v>
      </c>
      <c r="E11951" t="str">
        <f>IFERROR(VLOOKUP(D11951,[10]電話端末!$A$2:$E$284,2,FALSE),"不在")</f>
        <v>【仙台】真壁彰子</v>
      </c>
      <c r="F11951" s="1" t="s">
        <v>118</v>
      </c>
      <c r="G11951" t="str">
        <f>IFERROR(VLOOKUP(F11951,[10]電話端末!$A$2:$D$284,2,FALSE),"不在")</f>
        <v>【仙台】真壁彰子</v>
      </c>
      <c r="H11951" s="4">
        <v>21</v>
      </c>
      <c r="I11951" s="4">
        <v>17</v>
      </c>
      <c r="K11951">
        <v>2.5102900342968099E+19</v>
      </c>
    </row>
    <row r="11952" spans="1:11" x14ac:dyDescent="0.45">
      <c r="A11952" s="3">
        <v>45959.56013888889</v>
      </c>
      <c r="B11952" s="1" t="s">
        <v>112</v>
      </c>
      <c r="C11952" t="str">
        <f>IFERROR(VLOOKUP(B11952,[10]電話端末!$A$2:$E$284,2,FALSE),"不在")</f>
        <v>【岡山】河原由布子</v>
      </c>
      <c r="D11952" s="1" t="s">
        <v>109</v>
      </c>
      <c r="E11952" t="str">
        <f>IFERROR(VLOOKUP(D11952,[10]電話端末!$A$2:$E$284,2,FALSE),"不在")</f>
        <v>【本社商品開発】柏木俊行</v>
      </c>
      <c r="G11952" t="str">
        <f>IFERROR(VLOOKUP(F11952,[10]電話端末!$A$2:$D$284,2,FALSE),"不在")</f>
        <v>不在</v>
      </c>
      <c r="H11952" s="4">
        <v>1</v>
      </c>
      <c r="I11952" s="4">
        <v>0</v>
      </c>
      <c r="K11952">
        <v>2.5102900341868102E+19</v>
      </c>
    </row>
    <row r="11953" spans="1:11" x14ac:dyDescent="0.45">
      <c r="A11953" s="3">
        <v>45959.559872685182</v>
      </c>
      <c r="B11953" s="1" t="s">
        <v>124</v>
      </c>
      <c r="C11953" t="str">
        <f>IFERROR(VLOOKUP(B11953,[10]電話端末!$A$2:$E$284,2,FALSE),"不在")</f>
        <v>【横浜】川崎瞳</v>
      </c>
      <c r="D11953" s="1" t="s">
        <v>34</v>
      </c>
      <c r="E11953" t="str">
        <f>IFERROR(VLOOKUP(D11953,[10]電話端末!$A$2:$E$284,2,FALSE),"不在")</f>
        <v>【埼玉】細田昌子</v>
      </c>
      <c r="F11953" s="1" t="s">
        <v>188</v>
      </c>
      <c r="G11953" t="str">
        <f>IFERROR(VLOOKUP(F11953,[10]電話端末!$A$2:$D$284,2,FALSE),"不在")</f>
        <v>【埼玉】吉田夏子</v>
      </c>
      <c r="H11953" s="4">
        <v>67</v>
      </c>
      <c r="I11953" s="4">
        <v>58</v>
      </c>
      <c r="K11953">
        <v>2.5102900341268099E+19</v>
      </c>
    </row>
    <row r="11954" spans="1:11" x14ac:dyDescent="0.45">
      <c r="A11954" s="3">
        <v>45959.557106481479</v>
      </c>
      <c r="B11954" s="1" t="s">
        <v>173</v>
      </c>
      <c r="C11954" t="str">
        <f>IFERROR(VLOOKUP(B11954,[10]電話端末!$A$2:$E$284,2,FALSE),"不在")</f>
        <v>【本社IT】大坪航介</v>
      </c>
      <c r="D11954" s="1" t="s">
        <v>12</v>
      </c>
      <c r="E11954" t="str">
        <f>IFERROR(VLOOKUP(D11954,[10]電話端末!$A$2:$E$284,2,FALSE),"不在")</f>
        <v>【MF大阪】平山孝潤</v>
      </c>
      <c r="F11954" s="1" t="s">
        <v>89</v>
      </c>
      <c r="G11954" t="str">
        <f>IFERROR(VLOOKUP(F11954,[10]電話端末!$A$2:$D$284,2,FALSE),"不在")</f>
        <v>【MF大阪】木下春河</v>
      </c>
      <c r="H11954" s="4">
        <v>34</v>
      </c>
      <c r="I11954" s="4">
        <v>29</v>
      </c>
      <c r="K11954">
        <v>2.5102900337168101E+19</v>
      </c>
    </row>
    <row r="11955" spans="1:11" x14ac:dyDescent="0.45">
      <c r="A11955" s="3">
        <v>45959.555335648147</v>
      </c>
      <c r="B11955" s="1" t="s">
        <v>454</v>
      </c>
      <c r="C11955" t="str">
        <f>IFERROR(VLOOKUP(B11955,[10]電話端末!$A$2:$E$284,2,FALSE),"不在")</f>
        <v>【千葉】菊地寿治</v>
      </c>
      <c r="D11955" s="1" t="s">
        <v>37</v>
      </c>
      <c r="E11955" t="str">
        <f>IFERROR(VLOOKUP(D11955,[10]電話端末!$A$2:$E$284,2,FALSE),"不在")</f>
        <v>【千葉】小島佳菜</v>
      </c>
      <c r="F11955" s="1" t="s">
        <v>37</v>
      </c>
      <c r="G11955" t="str">
        <f>IFERROR(VLOOKUP(F11955,[10]電話端末!$A$2:$D$284,2,FALSE),"不在")</f>
        <v>【千葉】小島佳菜</v>
      </c>
      <c r="H11955" s="4">
        <v>47</v>
      </c>
      <c r="I11955" s="4">
        <v>46</v>
      </c>
      <c r="K11955">
        <v>2.5102900333868102E+19</v>
      </c>
    </row>
    <row r="11956" spans="1:11" x14ac:dyDescent="0.45">
      <c r="A11956" s="3">
        <v>45959.553136574075</v>
      </c>
      <c r="B11956" s="1" t="s">
        <v>38</v>
      </c>
      <c r="C11956" t="str">
        <f>IFERROR(VLOOKUP(B11956,[10]電話端末!$A$2:$E$284,2,FALSE),"不在")</f>
        <v>【福岡】山崎芹奈</v>
      </c>
      <c r="D11956" s="1" t="s">
        <v>44</v>
      </c>
      <c r="E11956" t="str">
        <f>IFERROR(VLOOKUP(D11956,[10]電話端末!$A$2:$E$284,2,FALSE),"不在")</f>
        <v>【福岡】奥薗美和</v>
      </c>
      <c r="F11956" s="1" t="s">
        <v>44</v>
      </c>
      <c r="G11956" t="str">
        <f>IFERROR(VLOOKUP(F11956,[10]電話端末!$A$2:$D$284,2,FALSE),"不在")</f>
        <v>【福岡】奥薗美和</v>
      </c>
      <c r="H11956" s="4">
        <v>94</v>
      </c>
      <c r="I11956" s="4">
        <v>88</v>
      </c>
      <c r="K11956">
        <v>2.5102900330568102E+19</v>
      </c>
    </row>
    <row r="11957" spans="1:11" x14ac:dyDescent="0.45">
      <c r="A11957" s="3">
        <v>45959.552708333336</v>
      </c>
      <c r="B11957" s="1" t="s">
        <v>27</v>
      </c>
      <c r="C11957" t="str">
        <f>IFERROR(VLOOKUP(B11957,[10]電話端末!$A$2:$E$284,2,FALSE),"不在")</f>
        <v>【本社在庫物流課】黒田靖広</v>
      </c>
      <c r="D11957" s="1" t="s">
        <v>48</v>
      </c>
      <c r="E11957" t="str">
        <f>IFERROR(VLOOKUP(D11957,[10]電話端末!$A$2:$E$284,2,FALSE),"不在")</f>
        <v>【福岡】松添愛</v>
      </c>
      <c r="F11957" s="1" t="s">
        <v>48</v>
      </c>
      <c r="G11957" t="str">
        <f>IFERROR(VLOOKUP(F11957,[10]電話端末!$A$2:$D$284,2,FALSE),"不在")</f>
        <v>【福岡】松添愛</v>
      </c>
      <c r="H11957" s="4">
        <v>93</v>
      </c>
      <c r="I11957" s="4">
        <v>87</v>
      </c>
      <c r="K11957">
        <v>2.5102900329368101E+19</v>
      </c>
    </row>
    <row r="11958" spans="1:11" x14ac:dyDescent="0.45">
      <c r="A11958" s="3">
        <v>45959.552557870367</v>
      </c>
      <c r="B11958" s="1" t="s">
        <v>27</v>
      </c>
      <c r="C11958" t="str">
        <f>IFERROR(VLOOKUP(B11958,[10]電話端末!$A$2:$E$284,2,FALSE),"不在")</f>
        <v>【本社在庫物流課】黒田靖広</v>
      </c>
      <c r="D11958" s="1" t="s">
        <v>19</v>
      </c>
      <c r="E11958" t="str">
        <f>IFERROR(VLOOKUP(D11958,[10]電話端末!$A$2:$E$284,2,FALSE),"不在")</f>
        <v>【福岡】重松宝成</v>
      </c>
      <c r="G11958" t="str">
        <f>IFERROR(VLOOKUP(F11958,[10]電話端末!$A$2:$D$284,2,FALSE),"不在")</f>
        <v>不在</v>
      </c>
      <c r="H11958" s="4">
        <v>0</v>
      </c>
      <c r="I11958" s="4">
        <v>0</v>
      </c>
      <c r="K11958">
        <v>2.5102900328868098E+19</v>
      </c>
    </row>
    <row r="11959" spans="1:11" x14ac:dyDescent="0.45">
      <c r="A11959" s="3">
        <v>45959.552361111113</v>
      </c>
      <c r="B11959" s="1" t="s">
        <v>27</v>
      </c>
      <c r="C11959" t="str">
        <f>IFERROR(VLOOKUP(B11959,[10]電話端末!$A$2:$E$284,2,FALSE),"不在")</f>
        <v>【本社在庫物流課】黒田靖広</v>
      </c>
      <c r="D11959" s="1" t="s">
        <v>19</v>
      </c>
      <c r="E11959" t="str">
        <f>IFERROR(VLOOKUP(D11959,[10]電話端末!$A$2:$E$284,2,FALSE),"不在")</f>
        <v>【福岡】重松宝成</v>
      </c>
      <c r="G11959" t="str">
        <f>IFERROR(VLOOKUP(F11959,[10]電話端末!$A$2:$D$284,2,FALSE),"不在")</f>
        <v>不在</v>
      </c>
      <c r="H11959" s="4">
        <v>0</v>
      </c>
      <c r="I11959" s="4">
        <v>0</v>
      </c>
      <c r="K11959">
        <v>2.5102900328568099E+19</v>
      </c>
    </row>
    <row r="11960" spans="1:11" x14ac:dyDescent="0.45">
      <c r="A11960" s="3">
        <v>45959.552060185182</v>
      </c>
      <c r="B11960" s="1" t="s">
        <v>27</v>
      </c>
      <c r="C11960" t="str">
        <f>IFERROR(VLOOKUP(B11960,[10]電話端末!$A$2:$E$284,2,FALSE),"不在")</f>
        <v>【本社在庫物流課】黒田靖広</v>
      </c>
      <c r="D11960" s="1" t="s">
        <v>19</v>
      </c>
      <c r="E11960" t="str">
        <f>IFERROR(VLOOKUP(D11960,[10]電話端末!$A$2:$E$284,2,FALSE),"不在")</f>
        <v>【福岡】重松宝成</v>
      </c>
      <c r="G11960" t="str">
        <f>IFERROR(VLOOKUP(F11960,[10]電話端末!$A$2:$D$284,2,FALSE),"不在")</f>
        <v>不在</v>
      </c>
      <c r="H11960" s="4">
        <v>0</v>
      </c>
      <c r="I11960" s="4">
        <v>0</v>
      </c>
      <c r="K11960">
        <v>2.5102900327768101E+19</v>
      </c>
    </row>
    <row r="11961" spans="1:11" x14ac:dyDescent="0.45">
      <c r="A11961" s="3">
        <v>45959.551724537036</v>
      </c>
      <c r="B11961" s="1" t="s">
        <v>29</v>
      </c>
      <c r="C11961" t="str">
        <f>IFERROR(VLOOKUP(B11961,[10]電話端末!$A$2:$E$284,2,FALSE),"不在")</f>
        <v>【本社EC】大城明日香</v>
      </c>
      <c r="D11961" s="1" t="s">
        <v>28</v>
      </c>
      <c r="E11961" t="str">
        <f>IFERROR(VLOOKUP(D11961,[10]電話端末!$A$2:$E$284,2,FALSE),"不在")</f>
        <v>【名古屋】大渕温子</v>
      </c>
      <c r="F11961" s="1" t="s">
        <v>28</v>
      </c>
      <c r="G11961" t="str">
        <f>IFERROR(VLOOKUP(F11961,[10]電話端末!$A$2:$D$284,2,FALSE),"不在")</f>
        <v>【名古屋】大渕温子</v>
      </c>
      <c r="H11961" s="4">
        <v>120</v>
      </c>
      <c r="I11961" s="4">
        <v>118</v>
      </c>
      <c r="K11961">
        <v>2.51029003264681E+19</v>
      </c>
    </row>
    <row r="11962" spans="1:11" x14ac:dyDescent="0.45">
      <c r="A11962" s="3">
        <v>45959.551099537035</v>
      </c>
      <c r="B11962" s="1" t="s">
        <v>36</v>
      </c>
      <c r="C11962" t="str">
        <f>IFERROR(VLOOKUP(B11962,[10]電話端末!$A$2:$E$284,2,FALSE),"不在")</f>
        <v>【名古屋】稲垣みちる</v>
      </c>
      <c r="D11962" s="1" t="s">
        <v>113</v>
      </c>
      <c r="E11962" t="str">
        <f>IFERROR(VLOOKUP(D11962,[10]電話端末!$A$2:$E$284,2,FALSE),"不在")</f>
        <v>【名古屋】水島奈美</v>
      </c>
      <c r="F11962" s="1" t="s">
        <v>113</v>
      </c>
      <c r="G11962" t="str">
        <f>IFERROR(VLOOKUP(F11962,[10]電話端末!$A$2:$D$284,2,FALSE),"不在")</f>
        <v>【名古屋】水島奈美</v>
      </c>
      <c r="H11962" s="4">
        <v>107</v>
      </c>
      <c r="I11962" s="4">
        <v>106</v>
      </c>
      <c r="K11962">
        <v>2.51029003249681E+19</v>
      </c>
    </row>
    <row r="11963" spans="1:11" x14ac:dyDescent="0.45">
      <c r="A11963" s="3">
        <v>45959.550127314818</v>
      </c>
      <c r="B11963" s="1" t="s">
        <v>123</v>
      </c>
      <c r="C11963" t="str">
        <f>IFERROR(VLOOKUP(B11963,[10]電話端末!$A$2:$E$284,2,FALSE),"不在")</f>
        <v>【本社IT】福原弘明</v>
      </c>
      <c r="D11963" s="1" t="s">
        <v>45</v>
      </c>
      <c r="E11963" t="str">
        <f>IFERROR(VLOOKUP(D11963,[10]電話端末!$A$2:$E$284,2,FALSE),"不在")</f>
        <v>【岡山】岸本麻衣子</v>
      </c>
      <c r="F11963" s="1" t="s">
        <v>45</v>
      </c>
      <c r="G11963" t="str">
        <f>IFERROR(VLOOKUP(F11963,[10]電話端末!$A$2:$D$284,2,FALSE),"不在")</f>
        <v>【岡山】岸本麻衣子</v>
      </c>
      <c r="H11963" s="4">
        <v>83</v>
      </c>
      <c r="I11963" s="4">
        <v>81</v>
      </c>
      <c r="K11963">
        <v>2.5102900322168099E+19</v>
      </c>
    </row>
    <row r="11964" spans="1:11" x14ac:dyDescent="0.45">
      <c r="A11964" s="3">
        <v>45959.549953703703</v>
      </c>
      <c r="B11964" s="1" t="s">
        <v>117</v>
      </c>
      <c r="C11964" t="str">
        <f>IFERROR(VLOOKUP(B11964,[10]電話端末!$A$2:$E$284,2,FALSE),"不在")</f>
        <v>【流山】石田拓海</v>
      </c>
      <c r="D11964" s="1" t="s">
        <v>29</v>
      </c>
      <c r="E11964" t="str">
        <f>IFERROR(VLOOKUP(D11964,[10]電話端末!$A$2:$E$284,2,FALSE),"不在")</f>
        <v>【本社EC】大城明日香</v>
      </c>
      <c r="G11964" t="str">
        <f>IFERROR(VLOOKUP(F11964,[10]電話端末!$A$2:$D$284,2,FALSE),"不在")</f>
        <v>不在</v>
      </c>
      <c r="H11964" s="4">
        <v>0</v>
      </c>
      <c r="I11964" s="4">
        <v>0</v>
      </c>
      <c r="K11964">
        <v>2.51029003217681E+19</v>
      </c>
    </row>
    <row r="11965" spans="1:11" x14ac:dyDescent="0.45">
      <c r="A11965" s="3">
        <v>45959.54824074074</v>
      </c>
      <c r="B11965" s="1" t="s">
        <v>27</v>
      </c>
      <c r="C11965" t="str">
        <f>IFERROR(VLOOKUP(B11965,[10]電話端末!$A$2:$E$284,2,FALSE),"不在")</f>
        <v>【本社在庫物流課】黒田靖広</v>
      </c>
      <c r="D11965" s="1" t="s">
        <v>83</v>
      </c>
      <c r="E11965" t="str">
        <f>IFERROR(VLOOKUP(D11965,[10]電話端末!$A$2:$E$284,2,FALSE),"不在")</f>
        <v>【札幌】舘合庸介</v>
      </c>
      <c r="F11965" s="1" t="s">
        <v>83</v>
      </c>
      <c r="G11965" t="str">
        <f>IFERROR(VLOOKUP(F11965,[10]電話端末!$A$2:$D$284,2,FALSE),"不在")</f>
        <v>【札幌】舘合庸介</v>
      </c>
      <c r="H11965" s="4">
        <v>80</v>
      </c>
      <c r="I11965" s="4">
        <v>77</v>
      </c>
      <c r="K11965">
        <v>2.51029003184681E+19</v>
      </c>
    </row>
    <row r="11966" spans="1:11" x14ac:dyDescent="0.45">
      <c r="A11966" s="3">
        <v>45959.547939814816</v>
      </c>
      <c r="B11966" s="1" t="s">
        <v>28</v>
      </c>
      <c r="C11966" t="str">
        <f>IFERROR(VLOOKUP(B11966,[10]電話端末!$A$2:$E$284,2,FALSE),"不在")</f>
        <v>【名古屋】大渕温子</v>
      </c>
      <c r="D11966" s="1" t="s">
        <v>29</v>
      </c>
      <c r="E11966" t="str">
        <f>IFERROR(VLOOKUP(D11966,[10]電話端末!$A$2:$E$284,2,FALSE),"不在")</f>
        <v>【本社EC】大城明日香</v>
      </c>
      <c r="F11966" s="1" t="s">
        <v>29</v>
      </c>
      <c r="G11966" t="str">
        <f>IFERROR(VLOOKUP(F11966,[10]電話端末!$A$2:$D$284,2,FALSE),"不在")</f>
        <v>【本社EC】大城明日香</v>
      </c>
      <c r="H11966" s="4">
        <v>200</v>
      </c>
      <c r="I11966" s="4">
        <v>196</v>
      </c>
      <c r="K11966">
        <v>2.5102900317468099E+19</v>
      </c>
    </row>
    <row r="11967" spans="1:11" x14ac:dyDescent="0.45">
      <c r="A11967" s="3">
        <v>45959.546423611115</v>
      </c>
      <c r="B11967" s="1" t="s">
        <v>103</v>
      </c>
      <c r="C11967" t="str">
        <f>IFERROR(VLOOKUP(B11967,[10]電話端末!$A$2:$E$284,2,FALSE),"不在")</f>
        <v>【岡山】北添恵</v>
      </c>
      <c r="D11967" s="1" t="s">
        <v>152</v>
      </c>
      <c r="E11967" t="str">
        <f>IFERROR(VLOOKUP(D11967,[10]電話端末!$A$2:$E$284,2,FALSE),"不在")</f>
        <v>【本社】IT</v>
      </c>
      <c r="F11967" s="1" t="s">
        <v>184</v>
      </c>
      <c r="G11967" t="str">
        <f>IFERROR(VLOOKUP(F11967,[10]電話端末!$A$2:$D$284,2,FALSE),"不在")</f>
        <v>【本社IT】藤川隆志</v>
      </c>
      <c r="H11967" s="4">
        <v>55</v>
      </c>
      <c r="I11967" s="4">
        <v>39</v>
      </c>
      <c r="K11967">
        <v>2.51029003153681E+19</v>
      </c>
    </row>
    <row r="11968" spans="1:11" x14ac:dyDescent="0.45">
      <c r="A11968" s="3">
        <v>45959.546076388891</v>
      </c>
      <c r="B11968" s="1" t="s">
        <v>48</v>
      </c>
      <c r="C11968" t="str">
        <f>IFERROR(VLOOKUP(B11968,[10]電話端末!$A$2:$E$284,2,FALSE),"不在")</f>
        <v>【福岡】松添愛</v>
      </c>
      <c r="D11968" s="1" t="s">
        <v>39</v>
      </c>
      <c r="E11968" t="str">
        <f>IFERROR(VLOOKUP(D11968,[10]電話端末!$A$2:$E$284,2,FALSE),"不在")</f>
        <v>【福岡】松尾明日香</v>
      </c>
      <c r="F11968" s="1" t="s">
        <v>39</v>
      </c>
      <c r="G11968" t="str">
        <f>IFERROR(VLOOKUP(F11968,[10]電話端末!$A$2:$D$284,2,FALSE),"不在")</f>
        <v>【福岡】松尾明日香</v>
      </c>
      <c r="H11968" s="4">
        <v>266</v>
      </c>
      <c r="I11968" s="4">
        <v>265</v>
      </c>
      <c r="K11968">
        <v>2.5102900314768101E+19</v>
      </c>
    </row>
    <row r="11969" spans="1:11" x14ac:dyDescent="0.45">
      <c r="A11969" s="3">
        <v>45959.545775462961</v>
      </c>
      <c r="B11969" s="1" t="s">
        <v>105</v>
      </c>
      <c r="C11969" t="str">
        <f>IFERROR(VLOOKUP(B11969,[10]電話端末!$A$2:$E$284,2,FALSE),"不在")</f>
        <v>【埼玉】金子友希</v>
      </c>
      <c r="D11969" s="1" t="s">
        <v>138</v>
      </c>
      <c r="E11969" t="str">
        <f>IFERROR(VLOOKUP(D11969,[10]電話端末!$A$2:$E$284,2,FALSE),"不在")</f>
        <v>【仙台】着信グループ</v>
      </c>
      <c r="F11969" s="1" t="s">
        <v>128</v>
      </c>
      <c r="G11969" t="str">
        <f>IFERROR(VLOOKUP(F11969,[10]電話端末!$A$2:$D$284,2,FALSE),"不在")</f>
        <v>【仙台】仁藤佳美</v>
      </c>
      <c r="H11969" s="4">
        <v>54</v>
      </c>
      <c r="I11969" s="4">
        <v>50</v>
      </c>
      <c r="K11969">
        <v>2.51029003136681E+19</v>
      </c>
    </row>
    <row r="11970" spans="1:11" x14ac:dyDescent="0.45">
      <c r="A11970" s="3">
        <v>45959.545648148145</v>
      </c>
      <c r="B11970" s="1" t="s">
        <v>129</v>
      </c>
      <c r="C11970" t="str">
        <f>IFERROR(VLOOKUP(B11970,[10]電話端末!$A$2:$E$284,2,FALSE),"不在")</f>
        <v>【本社総務】赤羽恵理</v>
      </c>
      <c r="D11970" s="1" t="s">
        <v>67</v>
      </c>
      <c r="E11970" t="str">
        <f>IFERROR(VLOOKUP(D11970,[10]電話端末!$A$2:$E$284,2,FALSE),"不在")</f>
        <v>【MF大阪】後垣幸恵</v>
      </c>
      <c r="F11970" s="1" t="s">
        <v>67</v>
      </c>
      <c r="G11970" t="str">
        <f>IFERROR(VLOOKUP(F11970,[10]電話端末!$A$2:$D$284,2,FALSE),"不在")</f>
        <v>【MF大阪】後垣幸恵</v>
      </c>
      <c r="H11970" s="4">
        <v>98</v>
      </c>
      <c r="I11970" s="4">
        <v>95</v>
      </c>
      <c r="K11970">
        <v>2.5102900313468101E+19</v>
      </c>
    </row>
    <row r="11971" spans="1:11" x14ac:dyDescent="0.45">
      <c r="A11971" s="3">
        <v>45959.545590277776</v>
      </c>
      <c r="B11971" s="1" t="s">
        <v>120</v>
      </c>
      <c r="C11971" t="str">
        <f>IFERROR(VLOOKUP(B11971,[10]電話端末!$A$2:$E$284,2,FALSE),"不在")</f>
        <v>【岡山】岩佐寛子</v>
      </c>
      <c r="D11971" s="1" t="s">
        <v>130</v>
      </c>
      <c r="E11971" t="str">
        <f>IFERROR(VLOOKUP(D11971,[10]電話端末!$A$2:$E$284,2,FALSE),"不在")</f>
        <v>【福岡】着信グループ</v>
      </c>
      <c r="F11971" s="1" t="s">
        <v>38</v>
      </c>
      <c r="G11971" t="str">
        <f>IFERROR(VLOOKUP(F11971,[10]電話端末!$A$2:$D$284,2,FALSE),"不在")</f>
        <v>【福岡】山崎芹奈</v>
      </c>
      <c r="H11971" s="4">
        <v>45</v>
      </c>
      <c r="I11971" s="4">
        <v>28</v>
      </c>
      <c r="K11971">
        <v>2.5102900313168101E+19</v>
      </c>
    </row>
    <row r="11972" spans="1:11" x14ac:dyDescent="0.45">
      <c r="A11972" s="3">
        <v>45959.545115740744</v>
      </c>
      <c r="B11972" s="1" t="s">
        <v>38</v>
      </c>
      <c r="C11972" t="str">
        <f>IFERROR(VLOOKUP(B11972,[10]電話端末!$A$2:$E$284,2,FALSE),"不在")</f>
        <v>【福岡】山崎芹奈</v>
      </c>
      <c r="D11972" s="1" t="s">
        <v>114</v>
      </c>
      <c r="E11972" t="str">
        <f>IFERROR(VLOOKUP(D11972,[10]電話端末!$A$2:$E$284,2,FALSE),"不在")</f>
        <v>【本社】EC</v>
      </c>
      <c r="G11972" t="str">
        <f>IFERROR(VLOOKUP(F11972,[10]電話端末!$A$2:$D$284,2,FALSE),"不在")</f>
        <v>不在</v>
      </c>
      <c r="H11972" s="4">
        <v>1</v>
      </c>
      <c r="I11972" s="4">
        <v>0</v>
      </c>
      <c r="K11972">
        <v>2.51029003119681E+19</v>
      </c>
    </row>
    <row r="11973" spans="1:11" x14ac:dyDescent="0.45">
      <c r="A11973" s="3">
        <v>45959.544733796298</v>
      </c>
      <c r="B11973" s="1" t="s">
        <v>113</v>
      </c>
      <c r="C11973" t="str">
        <f>IFERROR(VLOOKUP(B11973,[10]電話端末!$A$2:$E$284,2,FALSE),"不在")</f>
        <v>【名古屋】水島奈美</v>
      </c>
      <c r="D11973" s="1" t="s">
        <v>28</v>
      </c>
      <c r="E11973" t="str">
        <f>IFERROR(VLOOKUP(D11973,[10]電話端末!$A$2:$E$284,2,FALSE),"不在")</f>
        <v>【名古屋】大渕温子</v>
      </c>
      <c r="F11973" s="1" t="s">
        <v>28</v>
      </c>
      <c r="G11973" t="str">
        <f>IFERROR(VLOOKUP(F11973,[10]電話端末!$A$2:$D$284,2,FALSE),"不在")</f>
        <v>【名古屋】大渕温子</v>
      </c>
      <c r="H11973" s="4">
        <v>195</v>
      </c>
      <c r="I11973" s="4">
        <v>193</v>
      </c>
      <c r="K11973">
        <v>2.5102900310968099E+19</v>
      </c>
    </row>
    <row r="11974" spans="1:11" x14ac:dyDescent="0.45">
      <c r="A11974" s="3">
        <v>45959.544641203705</v>
      </c>
      <c r="B11974" s="1" t="s">
        <v>48</v>
      </c>
      <c r="C11974" t="str">
        <f>IFERROR(VLOOKUP(B11974,[10]電話端末!$A$2:$E$284,2,FALSE),"不在")</f>
        <v>【福岡】松添愛</v>
      </c>
      <c r="D11974" s="1" t="s">
        <v>39</v>
      </c>
      <c r="E11974" t="str">
        <f>IFERROR(VLOOKUP(D11974,[10]電話端末!$A$2:$E$284,2,FALSE),"不在")</f>
        <v>【福岡】松尾明日香</v>
      </c>
      <c r="F11974" s="1" t="s">
        <v>39</v>
      </c>
      <c r="G11974" t="str">
        <f>IFERROR(VLOOKUP(F11974,[10]電話端末!$A$2:$D$284,2,FALSE),"不在")</f>
        <v>【福岡】松尾明日香</v>
      </c>
      <c r="H11974" s="4">
        <v>121</v>
      </c>
      <c r="I11974" s="4">
        <v>120</v>
      </c>
      <c r="K11974">
        <v>2.51029003106681E+19</v>
      </c>
    </row>
    <row r="11975" spans="1:11" x14ac:dyDescent="0.45">
      <c r="A11975" s="3">
        <v>45959.544282407405</v>
      </c>
      <c r="B11975" s="1" t="s">
        <v>19</v>
      </c>
      <c r="C11975" t="str">
        <f>IFERROR(VLOOKUP(B11975,[10]電話端末!$A$2:$E$284,2,FALSE),"不在")</f>
        <v>【福岡】重松宝成</v>
      </c>
      <c r="D11975" s="1" t="s">
        <v>48</v>
      </c>
      <c r="E11975" t="str">
        <f>IFERROR(VLOOKUP(D11975,[10]電話端末!$A$2:$E$284,2,FALSE),"不在")</f>
        <v>【福岡】松添愛</v>
      </c>
      <c r="F11975" s="1" t="s">
        <v>48</v>
      </c>
      <c r="G11975" t="str">
        <f>IFERROR(VLOOKUP(F11975,[10]電話端末!$A$2:$D$284,2,FALSE),"不在")</f>
        <v>【福岡】松添愛</v>
      </c>
      <c r="H11975" s="4">
        <v>34</v>
      </c>
      <c r="I11975" s="4">
        <v>32</v>
      </c>
      <c r="K11975">
        <v>2.5102900309868102E+19</v>
      </c>
    </row>
    <row r="11976" spans="1:11" x14ac:dyDescent="0.45">
      <c r="A11976" s="3">
        <v>45959.544270833336</v>
      </c>
      <c r="B11976" s="1" t="s">
        <v>14</v>
      </c>
      <c r="C11976" t="str">
        <f>IFERROR(VLOOKUP(B11976,[10]電話端末!$A$2:$E$284,2,FALSE),"不在")</f>
        <v>【岡山】伊藤優</v>
      </c>
      <c r="D11976" s="1" t="s">
        <v>41</v>
      </c>
      <c r="E11976" t="str">
        <f>IFERROR(VLOOKUP(D11976,[10]電話端末!$A$2:$E$284,2,FALSE),"不在")</f>
        <v>【大阪】松下愛</v>
      </c>
      <c r="F11976" s="1" t="s">
        <v>41</v>
      </c>
      <c r="G11976" t="str">
        <f>IFERROR(VLOOKUP(F11976,[10]電話端末!$A$2:$D$284,2,FALSE),"不在")</f>
        <v>【大阪】松下愛</v>
      </c>
      <c r="H11976" s="4">
        <v>43</v>
      </c>
      <c r="I11976" s="4">
        <v>41</v>
      </c>
      <c r="K11976">
        <v>2.5102900309768102E+19</v>
      </c>
    </row>
    <row r="11977" spans="1:11" x14ac:dyDescent="0.45">
      <c r="A11977" s="3">
        <v>45959.543495370373</v>
      </c>
      <c r="B11977" s="1" t="s">
        <v>34</v>
      </c>
      <c r="C11977" t="str">
        <f>IFERROR(VLOOKUP(B11977,[10]電話端末!$A$2:$E$284,2,FALSE),"不在")</f>
        <v>【埼玉】細田昌子</v>
      </c>
      <c r="D11977" s="1" t="s">
        <v>54</v>
      </c>
      <c r="E11977" t="str">
        <f>IFERROR(VLOOKUP(D11977,[10]電話端末!$A$2:$E$284,2,FALSE),"不在")</f>
        <v>【東京】着信グループ</v>
      </c>
      <c r="F11977" s="1" t="s">
        <v>22</v>
      </c>
      <c r="G11977" t="str">
        <f>IFERROR(VLOOKUP(F11977,[10]電話端末!$A$2:$D$284,2,FALSE),"不在")</f>
        <v>【東京】西垣彩</v>
      </c>
      <c r="H11977" s="4">
        <v>36</v>
      </c>
      <c r="I11977" s="4">
        <v>34</v>
      </c>
      <c r="K11977">
        <v>2.51029003073681E+19</v>
      </c>
    </row>
    <row r="11978" spans="1:11" x14ac:dyDescent="0.45">
      <c r="A11978" s="3">
        <v>45959.543136574073</v>
      </c>
      <c r="B11978" s="1" t="s">
        <v>120</v>
      </c>
      <c r="C11978" t="str">
        <f>IFERROR(VLOOKUP(B11978,[10]電話端末!$A$2:$E$284,2,FALSE),"不在")</f>
        <v>【岡山】岩佐寛子</v>
      </c>
      <c r="D11978" s="1" t="s">
        <v>41</v>
      </c>
      <c r="E11978" t="str">
        <f>IFERROR(VLOOKUP(D11978,[10]電話端末!$A$2:$E$284,2,FALSE),"不在")</f>
        <v>【大阪】松下愛</v>
      </c>
      <c r="F11978" s="1" t="s">
        <v>41</v>
      </c>
      <c r="G11978" t="str">
        <f>IFERROR(VLOOKUP(F11978,[10]電話端末!$A$2:$D$284,2,FALSE),"不在")</f>
        <v>【大阪】松下愛</v>
      </c>
      <c r="H11978" s="4">
        <v>76</v>
      </c>
      <c r="I11978" s="4">
        <v>75</v>
      </c>
      <c r="K11978">
        <v>2.5102900306568102E+19</v>
      </c>
    </row>
    <row r="11979" spans="1:11" x14ac:dyDescent="0.45">
      <c r="A11979" s="3">
        <v>45959.542731481481</v>
      </c>
      <c r="B11979" s="1" t="s">
        <v>156</v>
      </c>
      <c r="C11979" t="str">
        <f>IFERROR(VLOOKUP(B11979,[10]電話端末!$A$2:$E$284,2,FALSE),"不在")</f>
        <v>【本社在庫物流課】富山幸</v>
      </c>
      <c r="D11979" s="1" t="s">
        <v>37</v>
      </c>
      <c r="E11979" t="str">
        <f>IFERROR(VLOOKUP(D11979,[10]電話端末!$A$2:$E$284,2,FALSE),"不在")</f>
        <v>【千葉】小島佳菜</v>
      </c>
      <c r="F11979" s="1" t="s">
        <v>37</v>
      </c>
      <c r="G11979" t="str">
        <f>IFERROR(VLOOKUP(F11979,[10]電話端末!$A$2:$D$284,2,FALSE),"不在")</f>
        <v>【千葉】小島佳菜</v>
      </c>
      <c r="H11979" s="4">
        <v>67</v>
      </c>
      <c r="I11979" s="4">
        <v>65</v>
      </c>
      <c r="K11979">
        <v>2.5102900305968099E+19</v>
      </c>
    </row>
    <row r="11980" spans="1:11" x14ac:dyDescent="0.45">
      <c r="A11980" s="3">
        <v>45959.505208333336</v>
      </c>
      <c r="B11980" s="1" t="s">
        <v>160</v>
      </c>
      <c r="C11980" t="str">
        <f>IFERROR(VLOOKUP(B11980,[10]電話端末!$A$2:$E$284,2,FALSE),"不在")</f>
        <v>【MF大阪】梶原祐菜</v>
      </c>
      <c r="D11980" s="1" t="s">
        <v>41</v>
      </c>
      <c r="E11980" t="str">
        <f>IFERROR(VLOOKUP(D11980,[10]電話端末!$A$2:$E$284,2,FALSE),"不在")</f>
        <v>【大阪】松下愛</v>
      </c>
      <c r="F11980" s="1" t="s">
        <v>41</v>
      </c>
      <c r="G11980" t="str">
        <f>IFERROR(VLOOKUP(F11980,[10]電話端末!$A$2:$D$284,2,FALSE),"不在")</f>
        <v>【大阪】松下愛</v>
      </c>
      <c r="H11980" s="4">
        <v>30</v>
      </c>
      <c r="I11980" s="4">
        <v>22</v>
      </c>
      <c r="K11980">
        <v>2.5102900299868099E+19</v>
      </c>
    </row>
    <row r="11981" spans="1:11" x14ac:dyDescent="0.45">
      <c r="A11981" s="3">
        <v>45959.504166666666</v>
      </c>
      <c r="B11981" s="1" t="s">
        <v>100</v>
      </c>
      <c r="C11981" t="str">
        <f>IFERROR(VLOOKUP(B11981,[10]電話端末!$A$2:$E$284,2,FALSE),"不在")</f>
        <v>【本社IT】松本郷</v>
      </c>
      <c r="D11981" s="1" t="s">
        <v>61</v>
      </c>
      <c r="E11981" t="str">
        <f>IFERROR(VLOOKUP(D11981,[10]電話端末!$A$2:$E$284,2,FALSE),"不在")</f>
        <v>【埼玉】竹内梓</v>
      </c>
      <c r="F11981" s="1" t="s">
        <v>61</v>
      </c>
      <c r="G11981" t="str">
        <f>IFERROR(VLOOKUP(F11981,[10]電話端末!$A$2:$D$284,2,FALSE),"不在")</f>
        <v>【埼玉】竹内梓</v>
      </c>
      <c r="H11981" s="4">
        <v>37</v>
      </c>
      <c r="I11981" s="4">
        <v>34</v>
      </c>
      <c r="K11981">
        <v>2.51029002994681E+19</v>
      </c>
    </row>
    <row r="11982" spans="1:11" x14ac:dyDescent="0.45">
      <c r="A11982" s="3">
        <v>45959.501597222225</v>
      </c>
      <c r="B11982" s="1" t="s">
        <v>105</v>
      </c>
      <c r="C11982" t="str">
        <f>IFERROR(VLOOKUP(B11982,[10]電話端末!$A$2:$E$284,2,FALSE),"不在")</f>
        <v>【埼玉】金子友希</v>
      </c>
      <c r="D11982" s="1" t="s">
        <v>37</v>
      </c>
      <c r="E11982" t="str">
        <f>IFERROR(VLOOKUP(D11982,[10]電話端末!$A$2:$E$284,2,FALSE),"不在")</f>
        <v>【千葉】小島佳菜</v>
      </c>
      <c r="F11982" s="1" t="s">
        <v>37</v>
      </c>
      <c r="G11982" t="str">
        <f>IFERROR(VLOOKUP(F11982,[10]電話端末!$A$2:$D$284,2,FALSE),"不在")</f>
        <v>【千葉】小島佳菜</v>
      </c>
      <c r="H11982" s="4">
        <v>67</v>
      </c>
      <c r="I11982" s="4">
        <v>63</v>
      </c>
      <c r="K11982">
        <v>2.5102900297968099E+19</v>
      </c>
    </row>
    <row r="11983" spans="1:11" x14ac:dyDescent="0.45">
      <c r="A11983" s="3">
        <v>45959.500914351855</v>
      </c>
      <c r="B11983" s="1" t="s">
        <v>160</v>
      </c>
      <c r="C11983" t="str">
        <f>IFERROR(VLOOKUP(B11983,[10]電話端末!$A$2:$E$284,2,FALSE),"不在")</f>
        <v>【MF大阪】梶原祐菜</v>
      </c>
      <c r="D11983" s="1" t="s">
        <v>19</v>
      </c>
      <c r="E11983" t="str">
        <f>IFERROR(VLOOKUP(D11983,[10]電話端末!$A$2:$E$284,2,FALSE),"不在")</f>
        <v>【福岡】重松宝成</v>
      </c>
      <c r="F11983" s="1" t="s">
        <v>19</v>
      </c>
      <c r="G11983" t="str">
        <f>IFERROR(VLOOKUP(F11983,[10]電話端末!$A$2:$D$284,2,FALSE),"不在")</f>
        <v>【福岡】重松宝成</v>
      </c>
      <c r="H11983" s="4">
        <v>17</v>
      </c>
      <c r="I11983" s="4">
        <v>15</v>
      </c>
      <c r="K11983">
        <v>2.51029002975681E+19</v>
      </c>
    </row>
    <row r="11984" spans="1:11" x14ac:dyDescent="0.45">
      <c r="A11984" s="3">
        <v>45959.4999537037</v>
      </c>
      <c r="B11984" s="1" t="s">
        <v>45</v>
      </c>
      <c r="C11984" t="str">
        <f>IFERROR(VLOOKUP(B11984,[10]電話端末!$A$2:$E$284,2,FALSE),"不在")</f>
        <v>【岡山】岸本麻衣子</v>
      </c>
      <c r="D11984" s="1" t="s">
        <v>41</v>
      </c>
      <c r="E11984" t="str">
        <f>IFERROR(VLOOKUP(D11984,[10]電話端末!$A$2:$E$284,2,FALSE),"不在")</f>
        <v>【大阪】松下愛</v>
      </c>
      <c r="F11984" s="1" t="s">
        <v>41</v>
      </c>
      <c r="G11984" t="str">
        <f>IFERROR(VLOOKUP(F11984,[10]電話端末!$A$2:$D$284,2,FALSE),"不在")</f>
        <v>【大阪】松下愛</v>
      </c>
      <c r="H11984" s="4">
        <v>116</v>
      </c>
      <c r="I11984" s="4">
        <v>109</v>
      </c>
      <c r="K11984">
        <v>2.5102900296468099E+19</v>
      </c>
    </row>
    <row r="11985" spans="1:11" x14ac:dyDescent="0.45">
      <c r="A11985" s="3">
        <v>45959.499236111114</v>
      </c>
      <c r="B11985" s="1" t="s">
        <v>91</v>
      </c>
      <c r="C11985" t="str">
        <f>IFERROR(VLOOKUP(B11985,[10]電話端末!$A$2:$E$284,2,FALSE),"不在")</f>
        <v>【MF大阪】上甲なつみ</v>
      </c>
      <c r="D11985" s="1" t="s">
        <v>111</v>
      </c>
      <c r="E11985" t="str">
        <f>IFERROR(VLOOKUP(D11985,[10]電話端末!$A$2:$E$284,2,FALSE),"不在")</f>
        <v>【岡山】着信グループ</v>
      </c>
      <c r="F11985" s="1" t="s">
        <v>45</v>
      </c>
      <c r="G11985" t="str">
        <f>IFERROR(VLOOKUP(F11985,[10]電話端末!$A$2:$D$284,2,FALSE),"不在")</f>
        <v>【岡山】岸本麻衣子</v>
      </c>
      <c r="H11985" s="4">
        <v>178</v>
      </c>
      <c r="I11985" s="4">
        <v>169</v>
      </c>
      <c r="K11985">
        <v>2.51029002960681E+19</v>
      </c>
    </row>
    <row r="11986" spans="1:11" x14ac:dyDescent="0.45">
      <c r="A11986" s="3">
        <v>45959.498611111114</v>
      </c>
      <c r="B11986" s="1" t="s">
        <v>83</v>
      </c>
      <c r="C11986" t="str">
        <f>IFERROR(VLOOKUP(B11986,[10]電話端末!$A$2:$E$284,2,FALSE),"不在")</f>
        <v>【札幌】舘合庸介</v>
      </c>
      <c r="D11986" s="1" t="s">
        <v>84</v>
      </c>
      <c r="E11986" t="str">
        <f>IFERROR(VLOOKUP(D11986,[10]電話端末!$A$2:$E$284,2,FALSE),"不在")</f>
        <v>【仙台】阿部かおり</v>
      </c>
      <c r="F11986" s="1" t="s">
        <v>84</v>
      </c>
      <c r="G11986" t="str">
        <f>IFERROR(VLOOKUP(F11986,[10]電話端末!$A$2:$D$284,2,FALSE),"不在")</f>
        <v>【仙台】阿部かおり</v>
      </c>
      <c r="H11986" s="4">
        <v>19</v>
      </c>
      <c r="I11986" s="4">
        <v>17</v>
      </c>
      <c r="K11986">
        <v>2.51029002946681E+19</v>
      </c>
    </row>
    <row r="11987" spans="1:11" x14ac:dyDescent="0.45">
      <c r="A11987" s="3">
        <v>45959.498472222222</v>
      </c>
      <c r="B11987" s="1" t="s">
        <v>38</v>
      </c>
      <c r="C11987" t="str">
        <f>IFERROR(VLOOKUP(B11987,[10]電話端末!$A$2:$E$284,2,FALSE),"不在")</f>
        <v>【福岡】山崎芹奈</v>
      </c>
      <c r="D11987" s="1" t="s">
        <v>39</v>
      </c>
      <c r="E11987" t="str">
        <f>IFERROR(VLOOKUP(D11987,[10]電話端末!$A$2:$E$284,2,FALSE),"不在")</f>
        <v>【福岡】松尾明日香</v>
      </c>
      <c r="F11987" s="1" t="s">
        <v>39</v>
      </c>
      <c r="G11987" t="str">
        <f>IFERROR(VLOOKUP(F11987,[10]電話端末!$A$2:$D$284,2,FALSE),"不在")</f>
        <v>【福岡】松尾明日香</v>
      </c>
      <c r="H11987" s="4">
        <v>38</v>
      </c>
      <c r="I11987" s="4">
        <v>37</v>
      </c>
      <c r="K11987">
        <v>2.51029002944681E+19</v>
      </c>
    </row>
    <row r="11988" spans="1:11" x14ac:dyDescent="0.45">
      <c r="A11988" s="3">
        <v>45959.498391203706</v>
      </c>
      <c r="B11988" s="1" t="s">
        <v>19</v>
      </c>
      <c r="C11988" t="str">
        <f>IFERROR(VLOOKUP(B11988,[10]電話端末!$A$2:$E$284,2,FALSE),"不在")</f>
        <v>【福岡】重松宝成</v>
      </c>
      <c r="D11988" s="1" t="s">
        <v>160</v>
      </c>
      <c r="E11988" t="str">
        <f>IFERROR(VLOOKUP(D11988,[10]電話端末!$A$2:$E$284,2,FALSE),"不在")</f>
        <v>【MF大阪】梶原祐菜</v>
      </c>
      <c r="G11988" t="str">
        <f>IFERROR(VLOOKUP(F11988,[10]電話端末!$A$2:$D$284,2,FALSE),"不在")</f>
        <v>不在</v>
      </c>
      <c r="H11988" s="4">
        <v>0</v>
      </c>
      <c r="I11988" s="4">
        <v>0</v>
      </c>
      <c r="K11988">
        <v>2.51029002943681E+19</v>
      </c>
    </row>
    <row r="11989" spans="1:11" x14ac:dyDescent="0.45">
      <c r="A11989" s="3">
        <v>45959.498333333337</v>
      </c>
      <c r="B11989" s="1" t="s">
        <v>19</v>
      </c>
      <c r="C11989" t="str">
        <f>IFERROR(VLOOKUP(B11989,[10]電話端末!$A$2:$E$284,2,FALSE),"不在")</f>
        <v>【福岡】重松宝成</v>
      </c>
      <c r="D11989" s="1" t="s">
        <v>160</v>
      </c>
      <c r="E11989" t="str">
        <f>IFERROR(VLOOKUP(D11989,[10]電話端末!$A$2:$E$284,2,FALSE),"不在")</f>
        <v>【MF大阪】梶原祐菜</v>
      </c>
      <c r="G11989" t="str">
        <f>IFERROR(VLOOKUP(F11989,[10]電話端末!$A$2:$D$284,2,FALSE),"不在")</f>
        <v>不在</v>
      </c>
      <c r="H11989" s="4">
        <v>0</v>
      </c>
      <c r="I11989" s="4">
        <v>0</v>
      </c>
      <c r="K11989">
        <v>2.5102900294268101E+19</v>
      </c>
    </row>
    <row r="11990" spans="1:11" x14ac:dyDescent="0.45">
      <c r="A11990" s="3">
        <v>45959.497881944444</v>
      </c>
      <c r="B11990" s="1" t="s">
        <v>60</v>
      </c>
      <c r="C11990" t="str">
        <f>IFERROR(VLOOKUP(B11990,[10]電話端末!$A$2:$E$284,2,FALSE),"不在")</f>
        <v>【東京】林まど佳</v>
      </c>
      <c r="D11990" s="1" t="s">
        <v>62</v>
      </c>
      <c r="E11990" t="str">
        <f>IFERROR(VLOOKUP(D11990,[10]電話端末!$A$2:$E$284,2,FALSE),"不在")</f>
        <v>【横浜】着信グループ</v>
      </c>
      <c r="F11990" s="1" t="s">
        <v>47</v>
      </c>
      <c r="G11990" t="str">
        <f>IFERROR(VLOOKUP(F11990,[10]電話端末!$A$2:$D$284,2,FALSE),"不在")</f>
        <v>【横浜】舞智江</v>
      </c>
      <c r="H11990" s="4">
        <v>99</v>
      </c>
      <c r="I11990" s="4">
        <v>96</v>
      </c>
      <c r="K11990">
        <v>2.5102900293368099E+19</v>
      </c>
    </row>
    <row r="11991" spans="1:11" x14ac:dyDescent="0.45">
      <c r="A11991" s="3">
        <v>45959.496921296297</v>
      </c>
      <c r="B11991" s="1" t="s">
        <v>60</v>
      </c>
      <c r="C11991" t="str">
        <f>IFERROR(VLOOKUP(B11991,[10]電話端末!$A$2:$E$284,2,FALSE),"不在")</f>
        <v>【東京】林まど佳</v>
      </c>
      <c r="D11991" s="1" t="s">
        <v>49</v>
      </c>
      <c r="E11991" t="str">
        <f>IFERROR(VLOOKUP(D11991,[10]電話端末!$A$2:$E$284,2,FALSE),"不在")</f>
        <v>【流山】鴻池千紗都</v>
      </c>
      <c r="F11991" s="1" t="s">
        <v>49</v>
      </c>
      <c r="G11991" t="str">
        <f>IFERROR(VLOOKUP(F11991,[10]電話端末!$A$2:$D$284,2,FALSE),"不在")</f>
        <v>【流山】鴻池千紗都</v>
      </c>
      <c r="H11991" s="4">
        <v>45</v>
      </c>
      <c r="I11991" s="4">
        <v>43</v>
      </c>
      <c r="K11991">
        <v>2.5102900291768099E+19</v>
      </c>
    </row>
    <row r="11992" spans="1:11" x14ac:dyDescent="0.45">
      <c r="A11992" s="3">
        <v>45959.496388888889</v>
      </c>
      <c r="B11992" s="1" t="s">
        <v>84</v>
      </c>
      <c r="C11992" t="str">
        <f>IFERROR(VLOOKUP(B11992,[10]電話端末!$A$2:$E$284,2,FALSE),"不在")</f>
        <v>【仙台】阿部かおり</v>
      </c>
      <c r="D11992" s="1" t="s">
        <v>83</v>
      </c>
      <c r="E11992" t="str">
        <f>IFERROR(VLOOKUP(D11992,[10]電話端末!$A$2:$E$284,2,FALSE),"不在")</f>
        <v>【札幌】舘合庸介</v>
      </c>
      <c r="G11992" t="str">
        <f>IFERROR(VLOOKUP(F11992,[10]電話端末!$A$2:$D$284,2,FALSE),"不在")</f>
        <v>不在</v>
      </c>
      <c r="H11992" s="4">
        <v>10</v>
      </c>
      <c r="I11992" s="4">
        <v>0</v>
      </c>
      <c r="K11992">
        <v>2.5102900290068099E+19</v>
      </c>
    </row>
    <row r="11993" spans="1:11" x14ac:dyDescent="0.45">
      <c r="A11993" s="3">
        <v>45959.495289351849</v>
      </c>
      <c r="B11993" s="1" t="s">
        <v>454</v>
      </c>
      <c r="C11993" t="str">
        <f>IFERROR(VLOOKUP(B11993,[10]電話端末!$A$2:$E$284,2,FALSE),"不在")</f>
        <v>【千葉】菊地寿治</v>
      </c>
      <c r="D11993" s="1" t="s">
        <v>37</v>
      </c>
      <c r="E11993" t="str">
        <f>IFERROR(VLOOKUP(D11993,[10]電話端末!$A$2:$E$284,2,FALSE),"不在")</f>
        <v>【千葉】小島佳菜</v>
      </c>
      <c r="F11993" s="1" t="s">
        <v>37</v>
      </c>
      <c r="G11993" t="str">
        <f>IFERROR(VLOOKUP(F11993,[10]電話端末!$A$2:$D$284,2,FALSE),"不在")</f>
        <v>【千葉】小島佳菜</v>
      </c>
      <c r="H11993" s="4">
        <v>22</v>
      </c>
      <c r="I11993" s="4">
        <v>19</v>
      </c>
      <c r="K11993">
        <v>2.5102900287268098E+19</v>
      </c>
    </row>
    <row r="11994" spans="1:11" x14ac:dyDescent="0.45">
      <c r="A11994" s="3">
        <v>45959.493159722224</v>
      </c>
      <c r="B11994" s="1" t="s">
        <v>19</v>
      </c>
      <c r="C11994" t="str">
        <f>IFERROR(VLOOKUP(B11994,[10]電話端末!$A$2:$E$284,2,FALSE),"不在")</f>
        <v>【福岡】重松宝成</v>
      </c>
      <c r="D11994" s="1" t="s">
        <v>27</v>
      </c>
      <c r="E11994" t="str">
        <f>IFERROR(VLOOKUP(D11994,[10]電話端末!$A$2:$E$284,2,FALSE),"不在")</f>
        <v>【本社在庫物流課】黒田靖広</v>
      </c>
      <c r="F11994" s="1" t="s">
        <v>27</v>
      </c>
      <c r="G11994" t="str">
        <f>IFERROR(VLOOKUP(F11994,[10]電話端末!$A$2:$D$284,2,FALSE),"不在")</f>
        <v>【本社在庫物流課】黒田靖広</v>
      </c>
      <c r="H11994" s="4">
        <v>28</v>
      </c>
      <c r="I11994" s="4">
        <v>26</v>
      </c>
      <c r="K11994">
        <v>2.5102900282768101E+19</v>
      </c>
    </row>
    <row r="11995" spans="1:11" x14ac:dyDescent="0.45">
      <c r="A11995" s="3">
        <v>45959.492071759261</v>
      </c>
      <c r="B11995" s="1" t="s">
        <v>45</v>
      </c>
      <c r="C11995" t="str">
        <f>IFERROR(VLOOKUP(B11995,[10]電話端末!$A$2:$E$284,2,FALSE),"不在")</f>
        <v>【岡山】岸本麻衣子</v>
      </c>
      <c r="D11995" s="1" t="s">
        <v>70</v>
      </c>
      <c r="E11995" t="str">
        <f>IFERROR(VLOOKUP(D11995,[10]電話端末!$A$2:$E$284,2,FALSE),"不在")</f>
        <v>【名古屋】着信グループ</v>
      </c>
      <c r="F11995" s="1" t="s">
        <v>99</v>
      </c>
      <c r="G11995" t="str">
        <f>IFERROR(VLOOKUP(F11995,[10]電話端末!$A$2:$D$284,2,FALSE),"不在")</f>
        <v>【名古屋】玉腰千恵</v>
      </c>
      <c r="H11995" s="4">
        <v>52</v>
      </c>
      <c r="I11995" s="4">
        <v>50</v>
      </c>
      <c r="K11995">
        <v>2.5102900281468101E+19</v>
      </c>
    </row>
    <row r="11996" spans="1:11" x14ac:dyDescent="0.45">
      <c r="A11996" s="3">
        <v>45959.491076388891</v>
      </c>
      <c r="B11996" s="1" t="s">
        <v>113</v>
      </c>
      <c r="C11996" t="str">
        <f>IFERROR(VLOOKUP(B11996,[10]電話端末!$A$2:$E$284,2,FALSE),"不在")</f>
        <v>【名古屋】水島奈美</v>
      </c>
      <c r="D11996" s="1" t="s">
        <v>28</v>
      </c>
      <c r="E11996" t="str">
        <f>IFERROR(VLOOKUP(D11996,[10]電話端末!$A$2:$E$284,2,FALSE),"不在")</f>
        <v>【名古屋】大渕温子</v>
      </c>
      <c r="F11996" s="1" t="s">
        <v>28</v>
      </c>
      <c r="G11996" t="str">
        <f>IFERROR(VLOOKUP(F11996,[10]電話端末!$A$2:$D$284,2,FALSE),"不在")</f>
        <v>【名古屋】大渕温子</v>
      </c>
      <c r="H11996" s="4">
        <v>342</v>
      </c>
      <c r="I11996" s="4">
        <v>341</v>
      </c>
      <c r="K11996">
        <v>2.5102900279068099E+19</v>
      </c>
    </row>
    <row r="11997" spans="1:11" x14ac:dyDescent="0.45">
      <c r="A11997" s="3">
        <v>45959.49082175926</v>
      </c>
      <c r="B11997" s="1" t="s">
        <v>48</v>
      </c>
      <c r="C11997" t="str">
        <f>IFERROR(VLOOKUP(B11997,[10]電話端末!$A$2:$E$284,2,FALSE),"不在")</f>
        <v>【福岡】松添愛</v>
      </c>
      <c r="D11997" s="1" t="s">
        <v>38</v>
      </c>
      <c r="E11997" t="str">
        <f>IFERROR(VLOOKUP(D11997,[10]電話端末!$A$2:$E$284,2,FALSE),"不在")</f>
        <v>【福岡】山崎芹奈</v>
      </c>
      <c r="F11997" s="1" t="s">
        <v>38</v>
      </c>
      <c r="G11997" t="str">
        <f>IFERROR(VLOOKUP(F11997,[10]電話端末!$A$2:$D$284,2,FALSE),"不在")</f>
        <v>【福岡】山崎芹奈</v>
      </c>
      <c r="H11997" s="4">
        <v>38</v>
      </c>
      <c r="I11997" s="4">
        <v>36</v>
      </c>
      <c r="K11997">
        <v>2.5102900278268101E+19</v>
      </c>
    </row>
    <row r="11998" spans="1:11" x14ac:dyDescent="0.45">
      <c r="A11998" s="3">
        <v>45959.490358796298</v>
      </c>
      <c r="B11998" s="1" t="s">
        <v>187</v>
      </c>
      <c r="C11998" t="str">
        <f>IFERROR(VLOOKUP(B11998,[10]電話端末!$A$2:$E$284,2,FALSE),"不在")</f>
        <v>【埼玉】石川恵理</v>
      </c>
      <c r="D11998" s="1" t="s">
        <v>241</v>
      </c>
      <c r="E11998" t="str">
        <f>IFERROR(VLOOKUP(D11998,[10]電話端末!$A$2:$E$284,2,FALSE),"不在")</f>
        <v>不在</v>
      </c>
      <c r="G11998" t="str">
        <f>IFERROR(VLOOKUP(F11998,[10]電話端末!$A$2:$D$284,2,FALSE),"不在")</f>
        <v>不在</v>
      </c>
      <c r="H11998" s="4">
        <v>0</v>
      </c>
      <c r="I11998" s="4">
        <v>0</v>
      </c>
      <c r="K11998">
        <v>2.5102900277668098E+19</v>
      </c>
    </row>
    <row r="11999" spans="1:11" x14ac:dyDescent="0.45">
      <c r="A11999" s="3">
        <v>45959.489664351851</v>
      </c>
      <c r="B11999" s="1" t="s">
        <v>99</v>
      </c>
      <c r="C11999" t="str">
        <f>IFERROR(VLOOKUP(B11999,[10]電話端末!$A$2:$E$284,2,FALSE),"不在")</f>
        <v>【名古屋】玉腰千恵</v>
      </c>
      <c r="D11999" s="1" t="s">
        <v>28</v>
      </c>
      <c r="E11999" t="str">
        <f>IFERROR(VLOOKUP(D11999,[10]電話端末!$A$2:$E$284,2,FALSE),"不在")</f>
        <v>【名古屋】大渕温子</v>
      </c>
      <c r="F11999" s="1" t="s">
        <v>28</v>
      </c>
      <c r="G11999" t="str">
        <f>IFERROR(VLOOKUP(F11999,[10]電話端末!$A$2:$D$284,2,FALSE),"不在")</f>
        <v>【名古屋】大渕温子</v>
      </c>
      <c r="H11999" s="4">
        <v>49</v>
      </c>
      <c r="I11999" s="4">
        <v>48</v>
      </c>
      <c r="K11999">
        <v>2.51029002768681E+19</v>
      </c>
    </row>
    <row r="12000" spans="1:11" x14ac:dyDescent="0.45">
      <c r="A12000" s="3">
        <v>45959.489340277774</v>
      </c>
      <c r="B12000" s="1" t="s">
        <v>83</v>
      </c>
      <c r="C12000" t="str">
        <f>IFERROR(VLOOKUP(B12000,[10]電話端末!$A$2:$E$284,2,FALSE),"不在")</f>
        <v>【札幌】舘合庸介</v>
      </c>
      <c r="D12000" s="1" t="s">
        <v>118</v>
      </c>
      <c r="E12000" t="str">
        <f>IFERROR(VLOOKUP(D12000,[10]電話端末!$A$2:$E$284,2,FALSE),"不在")</f>
        <v>【仙台】真壁彰子</v>
      </c>
      <c r="F12000" s="1" t="s">
        <v>118</v>
      </c>
      <c r="G12000" t="str">
        <f>IFERROR(VLOOKUP(F12000,[10]電話端末!$A$2:$D$284,2,FALSE),"不在")</f>
        <v>【仙台】真壁彰子</v>
      </c>
      <c r="H12000" s="4">
        <v>49</v>
      </c>
      <c r="I12000" s="4">
        <v>43</v>
      </c>
      <c r="K12000">
        <v>2.5102900276368101E+19</v>
      </c>
    </row>
    <row r="12001" spans="1:11" x14ac:dyDescent="0.45">
      <c r="A12001" s="3">
        <v>45959.489282407405</v>
      </c>
      <c r="B12001" s="1" t="s">
        <v>83</v>
      </c>
      <c r="C12001" t="str">
        <f>IFERROR(VLOOKUP(B12001,[10]電話端末!$A$2:$E$284,2,FALSE),"不在")</f>
        <v>【札幌】舘合庸介</v>
      </c>
      <c r="D12001" s="1" t="s">
        <v>633</v>
      </c>
      <c r="E12001" t="str">
        <f>IFERROR(VLOOKUP(D12001,[10]電話端末!$A$2:$E$284,2,FALSE),"不在")</f>
        <v>不在</v>
      </c>
      <c r="G12001" t="str">
        <f>IFERROR(VLOOKUP(F12001,[10]電話端末!$A$2:$D$284,2,FALSE),"不在")</f>
        <v>不在</v>
      </c>
      <c r="H12001" s="4">
        <v>0</v>
      </c>
      <c r="I12001" s="4">
        <v>0</v>
      </c>
      <c r="K12001">
        <v>2.5102900275968098E+19</v>
      </c>
    </row>
    <row r="12002" spans="1:11" x14ac:dyDescent="0.45">
      <c r="A12002" s="3">
        <v>45959.488807870373</v>
      </c>
      <c r="B12002" s="1" t="s">
        <v>177</v>
      </c>
      <c r="C12002" t="str">
        <f>IFERROR(VLOOKUP(B12002,[10]電話端末!$A$2:$E$284,2,FALSE),"不在")</f>
        <v>【MF大阪】大村達也</v>
      </c>
      <c r="D12002" s="1" t="s">
        <v>29</v>
      </c>
      <c r="E12002" t="str">
        <f>IFERROR(VLOOKUP(D12002,[10]電話端末!$A$2:$E$284,2,FALSE),"不在")</f>
        <v>【本社EC】大城明日香</v>
      </c>
      <c r="F12002" s="1" t="s">
        <v>29</v>
      </c>
      <c r="G12002" t="str">
        <f>IFERROR(VLOOKUP(F12002,[10]電話端末!$A$2:$D$284,2,FALSE),"不在")</f>
        <v>【本社EC】大城明日香</v>
      </c>
      <c r="H12002" s="4">
        <v>57</v>
      </c>
      <c r="I12002" s="4">
        <v>54</v>
      </c>
      <c r="K12002">
        <v>2.5102900274668102E+19</v>
      </c>
    </row>
    <row r="12003" spans="1:11" x14ac:dyDescent="0.45">
      <c r="A12003" s="3">
        <v>45959.488344907404</v>
      </c>
      <c r="B12003" s="1" t="s">
        <v>187</v>
      </c>
      <c r="C12003" t="str">
        <f>IFERROR(VLOOKUP(B12003,[10]電話端末!$A$2:$E$284,2,FALSE),"不在")</f>
        <v>【埼玉】石川恵理</v>
      </c>
      <c r="D12003" s="1" t="s">
        <v>634</v>
      </c>
      <c r="E12003" t="str">
        <f>IFERROR(VLOOKUP(D12003,[10]電話端末!$A$2:$E$284,2,FALSE),"不在")</f>
        <v>不在</v>
      </c>
      <c r="G12003" t="str">
        <f>IFERROR(VLOOKUP(F12003,[10]電話端末!$A$2:$D$284,2,FALSE),"不在")</f>
        <v>不在</v>
      </c>
      <c r="H12003" s="4">
        <v>0</v>
      </c>
      <c r="I12003" s="4">
        <v>0</v>
      </c>
      <c r="K12003">
        <v>2.5102900273468101E+19</v>
      </c>
    </row>
    <row r="12004" spans="1:11" x14ac:dyDescent="0.45">
      <c r="A12004" s="3">
        <v>45959.488032407404</v>
      </c>
      <c r="B12004" s="1" t="s">
        <v>216</v>
      </c>
      <c r="C12004" t="str">
        <f>IFERROR(VLOOKUP(B12004,[10]電話端末!$A$2:$E$284,2,FALSE),"不在")</f>
        <v>【埼玉】矢島静音</v>
      </c>
      <c r="D12004" s="1" t="s">
        <v>62</v>
      </c>
      <c r="E12004" t="str">
        <f>IFERROR(VLOOKUP(D12004,[10]電話端末!$A$2:$E$284,2,FALSE),"不在")</f>
        <v>【横浜】着信グループ</v>
      </c>
      <c r="F12004" s="1" t="s">
        <v>125</v>
      </c>
      <c r="G12004" t="str">
        <f>IFERROR(VLOOKUP(F12004,[10]電話端末!$A$2:$D$284,2,FALSE),"不在")</f>
        <v>【横浜】山﨑啓右</v>
      </c>
      <c r="H12004" s="4">
        <v>101</v>
      </c>
      <c r="I12004" s="4">
        <v>99</v>
      </c>
      <c r="K12004">
        <v>2.5102900272968102E+19</v>
      </c>
    </row>
    <row r="12005" spans="1:11" x14ac:dyDescent="0.45">
      <c r="A12005" s="3">
        <v>45959.487627314818</v>
      </c>
      <c r="B12005" s="1" t="s">
        <v>44</v>
      </c>
      <c r="C12005" t="str">
        <f>IFERROR(VLOOKUP(B12005,[10]電話端末!$A$2:$E$284,2,FALSE),"不在")</f>
        <v>【福岡】奥薗美和</v>
      </c>
      <c r="D12005" s="1" t="s">
        <v>19</v>
      </c>
      <c r="E12005" t="str">
        <f>IFERROR(VLOOKUP(D12005,[10]電話端末!$A$2:$E$284,2,FALSE),"不在")</f>
        <v>【福岡】重松宝成</v>
      </c>
      <c r="F12005" s="1" t="s">
        <v>19</v>
      </c>
      <c r="G12005" t="str">
        <f>IFERROR(VLOOKUP(F12005,[10]電話端末!$A$2:$D$284,2,FALSE),"不在")</f>
        <v>【福岡】重松宝成</v>
      </c>
      <c r="H12005" s="4">
        <v>33</v>
      </c>
      <c r="I12005" s="4">
        <v>32</v>
      </c>
      <c r="K12005">
        <v>2.51029002721681E+19</v>
      </c>
    </row>
    <row r="12006" spans="1:11" x14ac:dyDescent="0.45">
      <c r="A12006" s="3">
        <v>45959.486990740741</v>
      </c>
      <c r="B12006" s="1" t="s">
        <v>134</v>
      </c>
      <c r="C12006" t="str">
        <f>IFERROR(VLOOKUP(B12006,[10]電話端末!$A$2:$E$284,2,FALSE),"不在")</f>
        <v>【滋賀】梅原薫</v>
      </c>
      <c r="D12006" s="1" t="s">
        <v>160</v>
      </c>
      <c r="E12006" t="str">
        <f>IFERROR(VLOOKUP(D12006,[10]電話端末!$A$2:$E$284,2,FALSE),"不在")</f>
        <v>【MF大阪】梶原祐菜</v>
      </c>
      <c r="F12006" s="1" t="s">
        <v>160</v>
      </c>
      <c r="G12006" t="str">
        <f>IFERROR(VLOOKUP(F12006,[10]電話端末!$A$2:$D$284,2,FALSE),"不在")</f>
        <v>【MF大阪】梶原祐菜</v>
      </c>
      <c r="H12006" s="4">
        <v>45</v>
      </c>
      <c r="I12006" s="4">
        <v>43</v>
      </c>
      <c r="K12006">
        <v>2.5102900270768099E+19</v>
      </c>
    </row>
    <row r="12007" spans="1:11" x14ac:dyDescent="0.45">
      <c r="A12007" s="3">
        <v>45959.486122685186</v>
      </c>
      <c r="B12007" s="1" t="s">
        <v>164</v>
      </c>
      <c r="C12007" t="str">
        <f>IFERROR(VLOOKUP(B12007,[10]電話端末!$A$2:$E$284,2,FALSE),"不在")</f>
        <v>【流山】蒲原健吾</v>
      </c>
      <c r="D12007" s="1" t="s">
        <v>27</v>
      </c>
      <c r="E12007" t="str">
        <f>IFERROR(VLOOKUP(D12007,[10]電話端末!$A$2:$E$284,2,FALSE),"不在")</f>
        <v>【本社在庫物流課】黒田靖広</v>
      </c>
      <c r="G12007" t="str">
        <f>IFERROR(VLOOKUP(F12007,[10]電話端末!$A$2:$D$284,2,FALSE),"不在")</f>
        <v>不在</v>
      </c>
      <c r="H12007" s="4">
        <v>0</v>
      </c>
      <c r="I12007" s="4">
        <v>0</v>
      </c>
      <c r="K12007">
        <v>2.51029002688681E+19</v>
      </c>
    </row>
    <row r="12008" spans="1:11" x14ac:dyDescent="0.45">
      <c r="A12008" s="3">
        <v>45959.485856481479</v>
      </c>
      <c r="B12008" s="1" t="s">
        <v>84</v>
      </c>
      <c r="C12008" t="str">
        <f>IFERROR(VLOOKUP(B12008,[10]電話端末!$A$2:$E$284,2,FALSE),"不在")</f>
        <v>【仙台】阿部かおり</v>
      </c>
      <c r="D12008" s="1" t="s">
        <v>83</v>
      </c>
      <c r="E12008" t="str">
        <f>IFERROR(VLOOKUP(D12008,[10]電話端末!$A$2:$E$284,2,FALSE),"不在")</f>
        <v>【札幌】舘合庸介</v>
      </c>
      <c r="G12008" t="str">
        <f>IFERROR(VLOOKUP(F12008,[10]電話端末!$A$2:$D$284,2,FALSE),"不在")</f>
        <v>不在</v>
      </c>
      <c r="H12008" s="4">
        <v>0</v>
      </c>
      <c r="I12008" s="4">
        <v>0</v>
      </c>
      <c r="K12008">
        <v>2.5102900268368101E+19</v>
      </c>
    </row>
    <row r="12009" spans="1:11" x14ac:dyDescent="0.45">
      <c r="A12009" s="3">
        <v>45959.485474537039</v>
      </c>
      <c r="B12009" s="1" t="s">
        <v>19</v>
      </c>
      <c r="C12009" t="str">
        <f>IFERROR(VLOOKUP(B12009,[10]電話端末!$A$2:$E$284,2,FALSE),"不在")</f>
        <v>【福岡】重松宝成</v>
      </c>
      <c r="D12009" s="1" t="s">
        <v>160</v>
      </c>
      <c r="E12009" t="str">
        <f>IFERROR(VLOOKUP(D12009,[10]電話端末!$A$2:$E$284,2,FALSE),"不在")</f>
        <v>【MF大阪】梶原祐菜</v>
      </c>
      <c r="F12009" s="1" t="s">
        <v>160</v>
      </c>
      <c r="G12009" t="str">
        <f>IFERROR(VLOOKUP(F12009,[10]電話端末!$A$2:$D$284,2,FALSE),"不在")</f>
        <v>【MF大阪】梶原祐菜</v>
      </c>
      <c r="H12009" s="4">
        <v>55</v>
      </c>
      <c r="I12009" s="4">
        <v>53</v>
      </c>
      <c r="K12009">
        <v>2.51029002673681E+19</v>
      </c>
    </row>
    <row r="12010" spans="1:11" x14ac:dyDescent="0.45">
      <c r="A12010" s="3">
        <v>45959.484594907408</v>
      </c>
      <c r="B12010" s="1" t="s">
        <v>19</v>
      </c>
      <c r="C12010" t="str">
        <f>IFERROR(VLOOKUP(B12010,[10]電話端末!$A$2:$E$284,2,FALSE),"不在")</f>
        <v>【福岡】重松宝成</v>
      </c>
      <c r="D12010" s="1" t="s">
        <v>160</v>
      </c>
      <c r="E12010" t="str">
        <f>IFERROR(VLOOKUP(D12010,[10]電話端末!$A$2:$E$284,2,FALSE),"不在")</f>
        <v>【MF大阪】梶原祐菜</v>
      </c>
      <c r="G12010" t="str">
        <f>IFERROR(VLOOKUP(F12010,[10]電話端末!$A$2:$D$284,2,FALSE),"不在")</f>
        <v>不在</v>
      </c>
      <c r="H12010" s="4">
        <v>0</v>
      </c>
      <c r="I12010" s="4">
        <v>0</v>
      </c>
      <c r="K12010">
        <v>2.5102900266068099E+19</v>
      </c>
    </row>
    <row r="12011" spans="1:11" x14ac:dyDescent="0.45">
      <c r="A12011" s="3">
        <v>45959.484490740739</v>
      </c>
      <c r="B12011" s="1" t="s">
        <v>19</v>
      </c>
      <c r="C12011" t="str">
        <f>IFERROR(VLOOKUP(B12011,[10]電話端末!$A$2:$E$284,2,FALSE),"不在")</f>
        <v>【福岡】重松宝成</v>
      </c>
      <c r="D12011" s="1" t="s">
        <v>160</v>
      </c>
      <c r="E12011" t="str">
        <f>IFERROR(VLOOKUP(D12011,[10]電話端末!$A$2:$E$284,2,FALSE),"不在")</f>
        <v>【MF大阪】梶原祐菜</v>
      </c>
      <c r="G12011" t="str">
        <f>IFERROR(VLOOKUP(F12011,[10]電話端末!$A$2:$D$284,2,FALSE),"不在")</f>
        <v>不在</v>
      </c>
      <c r="H12011" s="4">
        <v>1</v>
      </c>
      <c r="I12011" s="4">
        <v>0</v>
      </c>
      <c r="K12011">
        <v>2.5102900265968099E+19</v>
      </c>
    </row>
    <row r="12012" spans="1:11" x14ac:dyDescent="0.45">
      <c r="A12012" s="3">
        <v>45959.484317129631</v>
      </c>
      <c r="B12012" s="1" t="s">
        <v>128</v>
      </c>
      <c r="C12012" t="str">
        <f>IFERROR(VLOOKUP(B12012,[10]電話端末!$A$2:$E$284,2,FALSE),"不在")</f>
        <v>【仙台】仁藤佳美</v>
      </c>
      <c r="D12012" s="1" t="s">
        <v>83</v>
      </c>
      <c r="E12012" t="str">
        <f>IFERROR(VLOOKUP(D12012,[10]電話端末!$A$2:$E$284,2,FALSE),"不在")</f>
        <v>【札幌】舘合庸介</v>
      </c>
      <c r="G12012" t="str">
        <f>IFERROR(VLOOKUP(F12012,[10]電話端末!$A$2:$D$284,2,FALSE),"不在")</f>
        <v>不在</v>
      </c>
      <c r="H12012" s="4">
        <v>0</v>
      </c>
      <c r="I12012" s="4">
        <v>0</v>
      </c>
      <c r="K12012">
        <v>2.51029002655681E+19</v>
      </c>
    </row>
    <row r="12013" spans="1:11" x14ac:dyDescent="0.45">
      <c r="A12013" s="3">
        <v>45959.484236111108</v>
      </c>
      <c r="B12013" s="1" t="s">
        <v>38</v>
      </c>
      <c r="C12013" t="str">
        <f>IFERROR(VLOOKUP(B12013,[10]電話端末!$A$2:$E$284,2,FALSE),"不在")</f>
        <v>【福岡】山崎芹奈</v>
      </c>
      <c r="D12013" s="1" t="s">
        <v>44</v>
      </c>
      <c r="E12013" t="str">
        <f>IFERROR(VLOOKUP(D12013,[10]電話端末!$A$2:$E$284,2,FALSE),"不在")</f>
        <v>【福岡】奥薗美和</v>
      </c>
      <c r="F12013" s="1" t="s">
        <v>44</v>
      </c>
      <c r="G12013" t="str">
        <f>IFERROR(VLOOKUP(F12013,[10]電話端末!$A$2:$D$284,2,FALSE),"不在")</f>
        <v>【福岡】奥薗美和</v>
      </c>
      <c r="H12013" s="4">
        <v>49</v>
      </c>
      <c r="I12013" s="4">
        <v>47</v>
      </c>
      <c r="K12013">
        <v>2.5102900265268101E+19</v>
      </c>
    </row>
    <row r="12014" spans="1:11" x14ac:dyDescent="0.45">
      <c r="A12014" s="3">
        <v>45959.484189814815</v>
      </c>
      <c r="B12014" s="1" t="s">
        <v>48</v>
      </c>
      <c r="C12014" t="str">
        <f>IFERROR(VLOOKUP(B12014,[10]電話端末!$A$2:$E$284,2,FALSE),"不在")</f>
        <v>【福岡】松添愛</v>
      </c>
      <c r="D12014" s="1" t="s">
        <v>19</v>
      </c>
      <c r="E12014" t="str">
        <f>IFERROR(VLOOKUP(D12014,[10]電話端末!$A$2:$E$284,2,FALSE),"不在")</f>
        <v>【福岡】重松宝成</v>
      </c>
      <c r="F12014" s="1" t="s">
        <v>19</v>
      </c>
      <c r="G12014" t="str">
        <f>IFERROR(VLOOKUP(F12014,[10]電話端末!$A$2:$D$284,2,FALSE),"不在")</f>
        <v>【福岡】重松宝成</v>
      </c>
      <c r="H12014" s="4">
        <v>14</v>
      </c>
      <c r="I12014" s="4">
        <v>11</v>
      </c>
      <c r="K12014">
        <v>2.5102900265168101E+19</v>
      </c>
    </row>
    <row r="12015" spans="1:11" x14ac:dyDescent="0.45">
      <c r="A12015" s="3">
        <v>45959.483935185184</v>
      </c>
      <c r="B12015" s="1" t="s">
        <v>83</v>
      </c>
      <c r="C12015" t="str">
        <f>IFERROR(VLOOKUP(B12015,[10]電話端末!$A$2:$E$284,2,FALSE),"不在")</f>
        <v>【札幌】舘合庸介</v>
      </c>
      <c r="D12015" s="1" t="s">
        <v>27</v>
      </c>
      <c r="E12015" t="str">
        <f>IFERROR(VLOOKUP(D12015,[10]電話端末!$A$2:$E$284,2,FALSE),"不在")</f>
        <v>【本社在庫物流課】黒田靖広</v>
      </c>
      <c r="F12015" s="1" t="s">
        <v>27</v>
      </c>
      <c r="G12015" t="str">
        <f>IFERROR(VLOOKUP(F12015,[10]電話端末!$A$2:$D$284,2,FALSE),"不在")</f>
        <v>【本社在庫物流課】黒田靖広</v>
      </c>
      <c r="H12015" s="4">
        <v>206</v>
      </c>
      <c r="I12015" s="4">
        <v>203</v>
      </c>
      <c r="K12015">
        <v>2.5102900264468099E+19</v>
      </c>
    </row>
    <row r="12016" spans="1:11" x14ac:dyDescent="0.45">
      <c r="A12016" s="3">
        <v>45959.483182870368</v>
      </c>
      <c r="B12016" s="1" t="s">
        <v>83</v>
      </c>
      <c r="C12016" t="str">
        <f>IFERROR(VLOOKUP(B12016,[10]電話端末!$A$2:$E$284,2,FALSE),"不在")</f>
        <v>【札幌】舘合庸介</v>
      </c>
      <c r="D12016" s="1" t="s">
        <v>84</v>
      </c>
      <c r="E12016" t="str">
        <f>IFERROR(VLOOKUP(D12016,[10]電話端末!$A$2:$E$284,2,FALSE),"不在")</f>
        <v>【仙台】阿部かおり</v>
      </c>
      <c r="F12016" s="1" t="s">
        <v>84</v>
      </c>
      <c r="G12016" t="str">
        <f>IFERROR(VLOOKUP(F12016,[10]電話端末!$A$2:$D$284,2,FALSE),"不在")</f>
        <v>【仙台】阿部かおり</v>
      </c>
      <c r="H12016" s="4">
        <v>57</v>
      </c>
      <c r="I12016" s="4">
        <v>54</v>
      </c>
      <c r="K12016">
        <v>2.5102900262768099E+19</v>
      </c>
    </row>
    <row r="12017" spans="1:11" x14ac:dyDescent="0.45">
      <c r="A12017" s="3">
        <v>45959.482708333337</v>
      </c>
      <c r="B12017" s="1" t="s">
        <v>34</v>
      </c>
      <c r="C12017" t="str">
        <f>IFERROR(VLOOKUP(B12017,[10]電話端末!$A$2:$E$284,2,FALSE),"不在")</f>
        <v>【埼玉】細田昌子</v>
      </c>
      <c r="D12017" s="1" t="s">
        <v>145</v>
      </c>
      <c r="E12017" t="str">
        <f>IFERROR(VLOOKUP(D12017,[10]電話端末!$A$2:$E$284,2,FALSE),"不在")</f>
        <v>【MF大阪】牧聡美</v>
      </c>
      <c r="F12017" s="1" t="s">
        <v>145</v>
      </c>
      <c r="G12017" t="str">
        <f>IFERROR(VLOOKUP(F12017,[10]電話端末!$A$2:$D$284,2,FALSE),"不在")</f>
        <v>【MF大阪】牧聡美</v>
      </c>
      <c r="H12017" s="4">
        <v>54</v>
      </c>
      <c r="I12017" s="4">
        <v>48</v>
      </c>
      <c r="K12017">
        <v>2.5102900261568098E+19</v>
      </c>
    </row>
    <row r="12018" spans="1:11" x14ac:dyDescent="0.45">
      <c r="A12018" s="3">
        <v>45959.482592592591</v>
      </c>
      <c r="B12018" s="1" t="s">
        <v>118</v>
      </c>
      <c r="C12018" t="str">
        <f>IFERROR(VLOOKUP(B12018,[10]電話端末!$A$2:$E$284,2,FALSE),"不在")</f>
        <v>【仙台】真壁彰子</v>
      </c>
      <c r="D12018" s="1" t="s">
        <v>45</v>
      </c>
      <c r="E12018" t="str">
        <f>IFERROR(VLOOKUP(D12018,[10]電話端末!$A$2:$E$284,2,FALSE),"不在")</f>
        <v>【岡山】岸本麻衣子</v>
      </c>
      <c r="F12018" s="1" t="s">
        <v>45</v>
      </c>
      <c r="G12018" t="str">
        <f>IFERROR(VLOOKUP(F12018,[10]電話端末!$A$2:$D$284,2,FALSE),"不在")</f>
        <v>【岡山】岸本麻衣子</v>
      </c>
      <c r="H12018" s="4">
        <v>45</v>
      </c>
      <c r="I12018" s="4">
        <v>43</v>
      </c>
      <c r="K12018">
        <v>2.5102900261468099E+19</v>
      </c>
    </row>
    <row r="12019" spans="1:11" x14ac:dyDescent="0.45">
      <c r="A12019" s="3">
        <v>45959.480162037034</v>
      </c>
      <c r="B12019" s="1" t="s">
        <v>454</v>
      </c>
      <c r="C12019" t="str">
        <f>IFERROR(VLOOKUP(B12019,[10]電話端末!$A$2:$E$284,2,FALSE),"不在")</f>
        <v>【千葉】菊地寿治</v>
      </c>
      <c r="D12019" s="1" t="s">
        <v>37</v>
      </c>
      <c r="E12019" t="str">
        <f>IFERROR(VLOOKUP(D12019,[10]電話端末!$A$2:$E$284,2,FALSE),"不在")</f>
        <v>【千葉】小島佳菜</v>
      </c>
      <c r="F12019" s="1" t="s">
        <v>37</v>
      </c>
      <c r="G12019" t="str">
        <f>IFERROR(VLOOKUP(F12019,[10]電話端末!$A$2:$D$284,2,FALSE),"不在")</f>
        <v>【千葉】小島佳菜</v>
      </c>
      <c r="H12019" s="4">
        <v>56</v>
      </c>
      <c r="I12019" s="4">
        <v>55</v>
      </c>
      <c r="K12019">
        <v>2.5102900257368101E+19</v>
      </c>
    </row>
    <row r="12020" spans="1:11" x14ac:dyDescent="0.45">
      <c r="A12020" s="3">
        <v>45959.479768518519</v>
      </c>
      <c r="B12020" s="1" t="s">
        <v>113</v>
      </c>
      <c r="C12020" t="str">
        <f>IFERROR(VLOOKUP(B12020,[10]電話端末!$A$2:$E$284,2,FALSE),"不在")</f>
        <v>【名古屋】水島奈美</v>
      </c>
      <c r="D12020" s="1" t="s">
        <v>28</v>
      </c>
      <c r="E12020" t="str">
        <f>IFERROR(VLOOKUP(D12020,[10]電話端末!$A$2:$E$284,2,FALSE),"不在")</f>
        <v>【名古屋】大渕温子</v>
      </c>
      <c r="F12020" s="1" t="s">
        <v>28</v>
      </c>
      <c r="G12020" t="str">
        <f>IFERROR(VLOOKUP(F12020,[10]電話端末!$A$2:$D$284,2,FALSE),"不在")</f>
        <v>【名古屋】大渕温子</v>
      </c>
      <c r="H12020" s="4">
        <v>68</v>
      </c>
      <c r="I12020" s="4">
        <v>67</v>
      </c>
      <c r="K12020">
        <v>2.5102900257168101E+19</v>
      </c>
    </row>
    <row r="12021" spans="1:11" x14ac:dyDescent="0.45">
      <c r="A12021" s="3">
        <v>45959.47896990741</v>
      </c>
      <c r="B12021" s="1" t="s">
        <v>156</v>
      </c>
      <c r="C12021" t="str">
        <f>IFERROR(VLOOKUP(B12021,[10]電話端末!$A$2:$E$284,2,FALSE),"不在")</f>
        <v>【本社在庫物流課】富山幸</v>
      </c>
      <c r="D12021" s="1" t="s">
        <v>37</v>
      </c>
      <c r="E12021" t="str">
        <f>IFERROR(VLOOKUP(D12021,[10]電話端末!$A$2:$E$284,2,FALSE),"不在")</f>
        <v>【千葉】小島佳菜</v>
      </c>
      <c r="G12021" t="str">
        <f>IFERROR(VLOOKUP(F12021,[10]電話端末!$A$2:$D$284,2,FALSE),"不在")</f>
        <v>不在</v>
      </c>
      <c r="H12021" s="4">
        <v>16</v>
      </c>
      <c r="I12021" s="4">
        <v>0</v>
      </c>
      <c r="K12021">
        <v>2.5102900255168098E+19</v>
      </c>
    </row>
    <row r="12022" spans="1:11" x14ac:dyDescent="0.45">
      <c r="A12022" s="3">
        <v>45959.478703703702</v>
      </c>
      <c r="B12022" s="1" t="s">
        <v>83</v>
      </c>
      <c r="C12022" t="str">
        <f>IFERROR(VLOOKUP(B12022,[10]電話端末!$A$2:$E$284,2,FALSE),"不在")</f>
        <v>【札幌】舘合庸介</v>
      </c>
      <c r="D12022" s="1" t="s">
        <v>84</v>
      </c>
      <c r="E12022" t="str">
        <f>IFERROR(VLOOKUP(D12022,[10]電話端末!$A$2:$E$284,2,FALSE),"不在")</f>
        <v>【仙台】阿部かおり</v>
      </c>
      <c r="G12022" t="str">
        <f>IFERROR(VLOOKUP(F12022,[10]電話端末!$A$2:$D$284,2,FALSE),"不在")</f>
        <v>不在</v>
      </c>
      <c r="H12022" s="4">
        <v>1</v>
      </c>
      <c r="I12022" s="4">
        <v>0</v>
      </c>
      <c r="K12022">
        <v>2.51029002546681E+19</v>
      </c>
    </row>
    <row r="12023" spans="1:11" x14ac:dyDescent="0.45">
      <c r="A12023" s="3">
        <v>45959.477789351855</v>
      </c>
      <c r="B12023" s="1" t="s">
        <v>83</v>
      </c>
      <c r="C12023" t="str">
        <f>IFERROR(VLOOKUP(B12023,[10]電話端末!$A$2:$E$284,2,FALSE),"不在")</f>
        <v>【札幌】舘合庸介</v>
      </c>
      <c r="D12023" s="1" t="s">
        <v>84</v>
      </c>
      <c r="E12023" t="str">
        <f>IFERROR(VLOOKUP(D12023,[10]電話端末!$A$2:$E$284,2,FALSE),"不在")</f>
        <v>【仙台】阿部かおり</v>
      </c>
      <c r="G12023" t="str">
        <f>IFERROR(VLOOKUP(F12023,[10]電話端末!$A$2:$D$284,2,FALSE),"不在")</f>
        <v>不在</v>
      </c>
      <c r="H12023" s="4">
        <v>0</v>
      </c>
      <c r="I12023" s="4">
        <v>0</v>
      </c>
      <c r="K12023">
        <v>2.51029002530681E+19</v>
      </c>
    </row>
    <row r="12024" spans="1:11" x14ac:dyDescent="0.45">
      <c r="A12024" s="3">
        <v>45959.477488425924</v>
      </c>
      <c r="B12024" s="1" t="s">
        <v>154</v>
      </c>
      <c r="C12024" t="str">
        <f>IFERROR(VLOOKUP(B12024,[10]電話端末!$A$2:$E$284,2,FALSE),"不在")</f>
        <v>【横浜】中山満里奈</v>
      </c>
      <c r="D12024" s="1" t="s">
        <v>54</v>
      </c>
      <c r="E12024" t="str">
        <f>IFERROR(VLOOKUP(D12024,[10]電話端末!$A$2:$E$284,2,FALSE),"不在")</f>
        <v>【東京】着信グループ</v>
      </c>
      <c r="F12024" s="1" t="s">
        <v>186</v>
      </c>
      <c r="G12024" t="str">
        <f>IFERROR(VLOOKUP(F12024,[10]電話端末!$A$2:$D$284,2,FALSE),"不在")</f>
        <v>【東京】北林友希</v>
      </c>
      <c r="H12024" s="4">
        <v>56</v>
      </c>
      <c r="I12024" s="4">
        <v>53</v>
      </c>
      <c r="K12024">
        <v>2.5102900252568101E+19</v>
      </c>
    </row>
    <row r="12025" spans="1:11" x14ac:dyDescent="0.45">
      <c r="A12025" s="3">
        <v>45959.476851851854</v>
      </c>
      <c r="B12025" s="1" t="s">
        <v>117</v>
      </c>
      <c r="C12025" t="str">
        <f>IFERROR(VLOOKUP(B12025,[10]電話端末!$A$2:$E$284,2,FALSE),"不在")</f>
        <v>【流山】石田拓海</v>
      </c>
      <c r="D12025" s="1" t="s">
        <v>50</v>
      </c>
      <c r="E12025" t="str">
        <f>IFERROR(VLOOKUP(D12025,[10]電話端末!$A$2:$E$284,2,FALSE),"不在")</f>
        <v>【流山】浅沼潤也</v>
      </c>
      <c r="G12025" t="str">
        <f>IFERROR(VLOOKUP(F12025,[10]電話端末!$A$2:$D$284,2,FALSE),"不在")</f>
        <v>不在</v>
      </c>
      <c r="H12025" s="4">
        <v>18</v>
      </c>
      <c r="I12025" s="4">
        <v>0</v>
      </c>
      <c r="K12025">
        <v>2.5102900250968101E+19</v>
      </c>
    </row>
    <row r="12026" spans="1:11" x14ac:dyDescent="0.45">
      <c r="A12026" s="3">
        <v>45959.475798611114</v>
      </c>
      <c r="B12026" s="1" t="s">
        <v>454</v>
      </c>
      <c r="C12026" t="str">
        <f>IFERROR(VLOOKUP(B12026,[10]電話端末!$A$2:$E$284,2,FALSE),"不在")</f>
        <v>【千葉】菊地寿治</v>
      </c>
      <c r="D12026" s="1" t="s">
        <v>25</v>
      </c>
      <c r="E12026" t="str">
        <f>IFERROR(VLOOKUP(D12026,[10]電話端末!$A$2:$E$284,2,FALSE),"不在")</f>
        <v>【埼玉】池田千恵子</v>
      </c>
      <c r="F12026" s="1" t="s">
        <v>25</v>
      </c>
      <c r="G12026" t="str">
        <f>IFERROR(VLOOKUP(F12026,[10]電話端末!$A$2:$D$284,2,FALSE),"不在")</f>
        <v>【埼玉】池田千恵子</v>
      </c>
      <c r="H12026" s="4">
        <v>58</v>
      </c>
      <c r="I12026" s="4">
        <v>56</v>
      </c>
      <c r="K12026">
        <v>2.5102900250168099E+19</v>
      </c>
    </row>
    <row r="12027" spans="1:11" x14ac:dyDescent="0.45">
      <c r="A12027" s="3">
        <v>45959.47515046296</v>
      </c>
      <c r="B12027" s="1" t="s">
        <v>50</v>
      </c>
      <c r="C12027" t="str">
        <f>IFERROR(VLOOKUP(B12027,[10]電話端末!$A$2:$E$284,2,FALSE),"不在")</f>
        <v>【流山】浅沼潤也</v>
      </c>
      <c r="D12027" s="1" t="s">
        <v>49</v>
      </c>
      <c r="E12027" t="str">
        <f>IFERROR(VLOOKUP(D12027,[10]電話端末!$A$2:$E$284,2,FALSE),"不在")</f>
        <v>【流山】鴻池千紗都</v>
      </c>
      <c r="F12027" s="1" t="s">
        <v>49</v>
      </c>
      <c r="G12027" t="str">
        <f>IFERROR(VLOOKUP(F12027,[10]電話端末!$A$2:$D$284,2,FALSE),"不在")</f>
        <v>【流山】鴻池千紗都</v>
      </c>
      <c r="H12027" s="4">
        <v>23</v>
      </c>
      <c r="I12027" s="4">
        <v>20</v>
      </c>
      <c r="K12027">
        <v>2.5102900248768098E+19</v>
      </c>
    </row>
    <row r="12028" spans="1:11" x14ac:dyDescent="0.45">
      <c r="A12028" s="3">
        <v>45959.474942129629</v>
      </c>
      <c r="B12028" s="1" t="s">
        <v>83</v>
      </c>
      <c r="C12028" t="str">
        <f>IFERROR(VLOOKUP(B12028,[10]電話端末!$A$2:$E$284,2,FALSE),"不在")</f>
        <v>【札幌】舘合庸介</v>
      </c>
      <c r="D12028" s="1" t="s">
        <v>84</v>
      </c>
      <c r="E12028" t="str">
        <f>IFERROR(VLOOKUP(D12028,[10]電話端末!$A$2:$E$284,2,FALSE),"不在")</f>
        <v>【仙台】阿部かおり</v>
      </c>
      <c r="F12028" s="1" t="s">
        <v>84</v>
      </c>
      <c r="G12028" t="str">
        <f>IFERROR(VLOOKUP(F12028,[10]電話端末!$A$2:$D$284,2,FALSE),"不在")</f>
        <v>【仙台】阿部かおり</v>
      </c>
      <c r="H12028" s="4">
        <v>164</v>
      </c>
      <c r="I12028" s="4">
        <v>160</v>
      </c>
      <c r="K12028">
        <v>2.51029002481681E+19</v>
      </c>
    </row>
    <row r="12029" spans="1:11" x14ac:dyDescent="0.45">
      <c r="A12029" s="3">
        <v>45959.474560185183</v>
      </c>
      <c r="B12029" s="1" t="s">
        <v>50</v>
      </c>
      <c r="C12029" t="str">
        <f>IFERROR(VLOOKUP(B12029,[10]電話端末!$A$2:$E$284,2,FALSE),"不在")</f>
        <v>【流山】浅沼潤也</v>
      </c>
      <c r="D12029" s="1" t="s">
        <v>49</v>
      </c>
      <c r="E12029" t="str">
        <f>IFERROR(VLOOKUP(D12029,[10]電話端末!$A$2:$E$284,2,FALSE),"不在")</f>
        <v>【流山】鴻池千紗都</v>
      </c>
      <c r="G12029" t="str">
        <f>IFERROR(VLOOKUP(F12029,[10]電話端末!$A$2:$D$284,2,FALSE),"不在")</f>
        <v>不在</v>
      </c>
      <c r="H12029" s="4">
        <v>1</v>
      </c>
      <c r="I12029" s="4">
        <v>0</v>
      </c>
      <c r="K12029">
        <v>2.5102900247368102E+19</v>
      </c>
    </row>
    <row r="12030" spans="1:11" x14ac:dyDescent="0.45">
      <c r="A12030" s="3">
        <v>45959.473229166666</v>
      </c>
      <c r="B12030" s="1" t="s">
        <v>29</v>
      </c>
      <c r="C12030" t="str">
        <f>IFERROR(VLOOKUP(B12030,[10]電話端末!$A$2:$E$284,2,FALSE),"不在")</f>
        <v>【本社EC】大城明日香</v>
      </c>
      <c r="D12030" s="1" t="s">
        <v>177</v>
      </c>
      <c r="E12030" t="str">
        <f>IFERROR(VLOOKUP(D12030,[10]電話端末!$A$2:$E$284,2,FALSE),"不在")</f>
        <v>【MF大阪】大村達也</v>
      </c>
      <c r="F12030" s="1" t="s">
        <v>177</v>
      </c>
      <c r="G12030" t="str">
        <f>IFERROR(VLOOKUP(F12030,[10]電話端末!$A$2:$D$284,2,FALSE),"不在")</f>
        <v>【MF大阪】大村達也</v>
      </c>
      <c r="H12030" s="4">
        <v>121</v>
      </c>
      <c r="I12030" s="4">
        <v>119</v>
      </c>
      <c r="K12030">
        <v>2.5102900244668101E+19</v>
      </c>
    </row>
    <row r="12031" spans="1:11" x14ac:dyDescent="0.45">
      <c r="A12031" s="3">
        <v>45959.473032407404</v>
      </c>
      <c r="B12031" s="1" t="s">
        <v>41</v>
      </c>
      <c r="C12031" t="str">
        <f>IFERROR(VLOOKUP(B12031,[10]電話端末!$A$2:$E$284,2,FALSE),"不在")</f>
        <v>【大阪】松下愛</v>
      </c>
      <c r="D12031" s="1" t="s">
        <v>14</v>
      </c>
      <c r="E12031" t="str">
        <f>IFERROR(VLOOKUP(D12031,[10]電話端末!$A$2:$E$284,2,FALSE),"不在")</f>
        <v>【岡山】伊藤優</v>
      </c>
      <c r="F12031" s="1" t="s">
        <v>14</v>
      </c>
      <c r="G12031" t="str">
        <f>IFERROR(VLOOKUP(F12031,[10]電話端末!$A$2:$D$284,2,FALSE),"不在")</f>
        <v>【岡山】伊藤優</v>
      </c>
      <c r="H12031" s="4">
        <v>119</v>
      </c>
      <c r="I12031" s="4">
        <v>114</v>
      </c>
      <c r="K12031">
        <v>2.5102900244568101E+19</v>
      </c>
    </row>
    <row r="12032" spans="1:11" x14ac:dyDescent="0.45">
      <c r="A12032" s="3">
        <v>45959.472592592596</v>
      </c>
      <c r="B12032" s="1" t="s">
        <v>76</v>
      </c>
      <c r="C12032" t="str">
        <f>IFERROR(VLOOKUP(B12032,[10]電話端末!$A$2:$E$284,2,FALSE),"不在")</f>
        <v>【埼玉】豊田里花</v>
      </c>
      <c r="D12032" s="1" t="s">
        <v>635</v>
      </c>
      <c r="E12032" t="str">
        <f>IFERROR(VLOOKUP(D12032,[10]電話端末!$A$2:$E$284,2,FALSE),"不在")</f>
        <v>不在</v>
      </c>
      <c r="G12032" t="str">
        <f>IFERROR(VLOOKUP(F12032,[10]電話端末!$A$2:$D$284,2,FALSE),"不在")</f>
        <v>不在</v>
      </c>
      <c r="H12032" s="4">
        <v>1</v>
      </c>
      <c r="I12032" s="4">
        <v>0</v>
      </c>
      <c r="K12032">
        <v>2.5102900243868099E+19</v>
      </c>
    </row>
    <row r="12033" spans="1:11" x14ac:dyDescent="0.45">
      <c r="A12033" s="3">
        <v>45959.472175925926</v>
      </c>
      <c r="B12033" s="1" t="s">
        <v>27</v>
      </c>
      <c r="C12033" t="str">
        <f>IFERROR(VLOOKUP(B12033,[10]電話端末!$A$2:$E$284,2,FALSE),"不在")</f>
        <v>【本社在庫物流課】黒田靖広</v>
      </c>
      <c r="D12033" s="1" t="s">
        <v>19</v>
      </c>
      <c r="E12033" t="str">
        <f>IFERROR(VLOOKUP(D12033,[10]電話端末!$A$2:$E$284,2,FALSE),"不在")</f>
        <v>【福岡】重松宝成</v>
      </c>
      <c r="F12033" s="1" t="s">
        <v>19</v>
      </c>
      <c r="G12033" t="str">
        <f>IFERROR(VLOOKUP(F12033,[10]電話端末!$A$2:$D$284,2,FALSE),"不在")</f>
        <v>【福岡】重松宝成</v>
      </c>
      <c r="H12033" s="4">
        <v>123</v>
      </c>
      <c r="I12033" s="4">
        <v>120</v>
      </c>
      <c r="K12033">
        <v>2.5102900242868101E+19</v>
      </c>
    </row>
    <row r="12034" spans="1:11" x14ac:dyDescent="0.45">
      <c r="A12034" s="3">
        <v>45959.471851851849</v>
      </c>
      <c r="B12034" s="1" t="s">
        <v>27</v>
      </c>
      <c r="C12034" t="str">
        <f>IFERROR(VLOOKUP(B12034,[10]電話端末!$A$2:$E$284,2,FALSE),"不在")</f>
        <v>【本社在庫物流課】黒田靖広</v>
      </c>
      <c r="D12034" s="1" t="s">
        <v>44</v>
      </c>
      <c r="E12034" t="str">
        <f>IFERROR(VLOOKUP(D12034,[10]電話端末!$A$2:$E$284,2,FALSE),"不在")</f>
        <v>【福岡】奥薗美和</v>
      </c>
      <c r="G12034" t="str">
        <f>IFERROR(VLOOKUP(F12034,[10]電話端末!$A$2:$D$284,2,FALSE),"不在")</f>
        <v>不在</v>
      </c>
      <c r="H12034" s="4">
        <v>14</v>
      </c>
      <c r="I12034" s="4">
        <v>0</v>
      </c>
      <c r="K12034">
        <v>2.5102900242468098E+19</v>
      </c>
    </row>
    <row r="12035" spans="1:11" x14ac:dyDescent="0.45">
      <c r="A12035" s="3">
        <v>45959.471516203703</v>
      </c>
      <c r="B12035" s="1" t="s">
        <v>34</v>
      </c>
      <c r="C12035" t="str">
        <f>IFERROR(VLOOKUP(B12035,[10]電話端末!$A$2:$E$284,2,FALSE),"不在")</f>
        <v>【埼玉】細田昌子</v>
      </c>
      <c r="D12035" s="1" t="s">
        <v>145</v>
      </c>
      <c r="E12035" t="str">
        <f>IFERROR(VLOOKUP(D12035,[10]電話端末!$A$2:$E$284,2,FALSE),"不在")</f>
        <v>【MF大阪】牧聡美</v>
      </c>
      <c r="F12035" s="1" t="s">
        <v>145</v>
      </c>
      <c r="G12035" t="str">
        <f>IFERROR(VLOOKUP(F12035,[10]電話端末!$A$2:$D$284,2,FALSE),"不在")</f>
        <v>【MF大阪】牧聡美</v>
      </c>
      <c r="H12035" s="4">
        <v>57</v>
      </c>
      <c r="I12035" s="4">
        <v>55</v>
      </c>
      <c r="K12035">
        <v>2.5102900241368101E+19</v>
      </c>
    </row>
    <row r="12036" spans="1:11" x14ac:dyDescent="0.45">
      <c r="A12036" s="3">
        <v>45959.471250000002</v>
      </c>
      <c r="B12036" s="1" t="s">
        <v>454</v>
      </c>
      <c r="C12036" t="str">
        <f>IFERROR(VLOOKUP(B12036,[10]電話端末!$A$2:$E$284,2,FALSE),"不在")</f>
        <v>【千葉】菊地寿治</v>
      </c>
      <c r="D12036" s="1" t="s">
        <v>25</v>
      </c>
      <c r="E12036" t="str">
        <f>IFERROR(VLOOKUP(D12036,[10]電話端末!$A$2:$E$284,2,FALSE),"不在")</f>
        <v>【埼玉】池田千恵子</v>
      </c>
      <c r="G12036" t="str">
        <f>IFERROR(VLOOKUP(F12036,[10]電話端末!$A$2:$D$284,2,FALSE),"不在")</f>
        <v>不在</v>
      </c>
      <c r="H12036" s="4">
        <v>0</v>
      </c>
      <c r="I12036" s="4">
        <v>0</v>
      </c>
      <c r="K12036">
        <v>2.5102900240568099E+19</v>
      </c>
    </row>
    <row r="12037" spans="1:11" x14ac:dyDescent="0.45">
      <c r="A12037" s="3">
        <v>45959.470960648148</v>
      </c>
      <c r="B12037" s="1" t="s">
        <v>34</v>
      </c>
      <c r="C12037" t="str">
        <f>IFERROR(VLOOKUP(B12037,[10]電話端末!$A$2:$E$284,2,FALSE),"不在")</f>
        <v>【埼玉】細田昌子</v>
      </c>
      <c r="D12037" s="1" t="s">
        <v>145</v>
      </c>
      <c r="E12037" t="str">
        <f>IFERROR(VLOOKUP(D12037,[10]電話端末!$A$2:$E$284,2,FALSE),"不在")</f>
        <v>【MF大阪】牧聡美</v>
      </c>
      <c r="G12037" t="str">
        <f>IFERROR(VLOOKUP(F12037,[10]電話端末!$A$2:$D$284,2,FALSE),"不在")</f>
        <v>不在</v>
      </c>
      <c r="H12037" s="4">
        <v>0</v>
      </c>
      <c r="I12037" s="4">
        <v>0</v>
      </c>
      <c r="K12037">
        <v>2.51029002399681E+19</v>
      </c>
    </row>
    <row r="12038" spans="1:11" x14ac:dyDescent="0.45">
      <c r="A12038" s="3">
        <v>45959.470775462964</v>
      </c>
      <c r="B12038" s="1" t="s">
        <v>120</v>
      </c>
      <c r="C12038" t="str">
        <f>IFERROR(VLOOKUP(B12038,[10]電話端末!$A$2:$E$284,2,FALSE),"不在")</f>
        <v>【岡山】岩佐寛子</v>
      </c>
      <c r="D12038" s="1" t="s">
        <v>41</v>
      </c>
      <c r="E12038" t="str">
        <f>IFERROR(VLOOKUP(D12038,[10]電話端末!$A$2:$E$284,2,FALSE),"不在")</f>
        <v>【大阪】松下愛</v>
      </c>
      <c r="F12038" s="1" t="s">
        <v>41</v>
      </c>
      <c r="G12038" t="str">
        <f>IFERROR(VLOOKUP(F12038,[10]電話端末!$A$2:$D$284,2,FALSE),"不在")</f>
        <v>【大阪】松下愛</v>
      </c>
      <c r="H12038" s="4">
        <v>21</v>
      </c>
      <c r="I12038" s="4">
        <v>19</v>
      </c>
      <c r="K12038">
        <v>2.5102900239568101E+19</v>
      </c>
    </row>
    <row r="12039" spans="1:11" x14ac:dyDescent="0.45">
      <c r="A12039" s="3">
        <v>45959.470613425925</v>
      </c>
      <c r="B12039" s="1" t="s">
        <v>14</v>
      </c>
      <c r="C12039" t="str">
        <f>IFERROR(VLOOKUP(B12039,[10]電話端末!$A$2:$E$284,2,FALSE),"不在")</f>
        <v>【岡山】伊藤優</v>
      </c>
      <c r="D12039" s="1" t="s">
        <v>68</v>
      </c>
      <c r="E12039" t="str">
        <f>IFERROR(VLOOKUP(D12039,[10]電話端末!$A$2:$E$284,2,FALSE),"不在")</f>
        <v>【埼玉】着信グループ</v>
      </c>
      <c r="F12039" s="1" t="s">
        <v>187</v>
      </c>
      <c r="G12039" t="str">
        <f>IFERROR(VLOOKUP(F12039,[10]電話端末!$A$2:$D$284,2,FALSE),"不在")</f>
        <v>【埼玉】石川恵理</v>
      </c>
      <c r="H12039" s="4">
        <v>26</v>
      </c>
      <c r="I12039" s="4">
        <v>22</v>
      </c>
      <c r="K12039">
        <v>2.5102900239268098E+19</v>
      </c>
    </row>
    <row r="12040" spans="1:11" x14ac:dyDescent="0.45">
      <c r="A12040" s="3">
        <v>45959.470393518517</v>
      </c>
      <c r="B12040" s="1" t="s">
        <v>177</v>
      </c>
      <c r="C12040" t="str">
        <f>IFERROR(VLOOKUP(B12040,[10]電話端末!$A$2:$E$284,2,FALSE),"不在")</f>
        <v>【MF大阪】大村達也</v>
      </c>
      <c r="D12040" s="1" t="s">
        <v>29</v>
      </c>
      <c r="E12040" t="str">
        <f>IFERROR(VLOOKUP(D12040,[10]電話端末!$A$2:$E$284,2,FALSE),"不在")</f>
        <v>【本社EC】大城明日香</v>
      </c>
      <c r="F12040" s="1" t="s">
        <v>29</v>
      </c>
      <c r="G12040" t="str">
        <f>IFERROR(VLOOKUP(F12040,[10]電話端末!$A$2:$D$284,2,FALSE),"不在")</f>
        <v>【本社EC】大城明日香</v>
      </c>
      <c r="H12040" s="4">
        <v>84</v>
      </c>
      <c r="I12040" s="4">
        <v>81</v>
      </c>
      <c r="K12040">
        <v>2.5102900238768099E+19</v>
      </c>
    </row>
    <row r="12041" spans="1:11" x14ac:dyDescent="0.45">
      <c r="A12041" s="3">
        <v>45959.47</v>
      </c>
      <c r="B12041" s="1" t="s">
        <v>454</v>
      </c>
      <c r="C12041" t="str">
        <f>IFERROR(VLOOKUP(B12041,[10]電話端末!$A$2:$E$284,2,FALSE),"不在")</f>
        <v>【千葉】菊地寿治</v>
      </c>
      <c r="D12041" s="1" t="s">
        <v>25</v>
      </c>
      <c r="E12041" t="str">
        <f>IFERROR(VLOOKUP(D12041,[10]電話端末!$A$2:$E$284,2,FALSE),"不在")</f>
        <v>【埼玉】池田千恵子</v>
      </c>
      <c r="G12041" t="str">
        <f>IFERROR(VLOOKUP(F12041,[10]電話端末!$A$2:$D$284,2,FALSE),"不在")</f>
        <v>不在</v>
      </c>
      <c r="H12041" s="4">
        <v>0</v>
      </c>
      <c r="I12041" s="4">
        <v>0</v>
      </c>
      <c r="K12041">
        <v>2.5102900238168101E+19</v>
      </c>
    </row>
    <row r="12042" spans="1:11" x14ac:dyDescent="0.45">
      <c r="A12042" s="3">
        <v>45959.469664351855</v>
      </c>
      <c r="B12042" s="1" t="s">
        <v>454</v>
      </c>
      <c r="C12042" t="str">
        <f>IFERROR(VLOOKUP(B12042,[10]電話端末!$A$2:$E$284,2,FALSE),"不在")</f>
        <v>【千葉】菊地寿治</v>
      </c>
      <c r="D12042" s="1" t="s">
        <v>25</v>
      </c>
      <c r="E12042" t="str">
        <f>IFERROR(VLOOKUP(D12042,[10]電話端末!$A$2:$E$284,2,FALSE),"不在")</f>
        <v>【埼玉】池田千恵子</v>
      </c>
      <c r="G12042" t="str">
        <f>IFERROR(VLOOKUP(F12042,[10]電話端末!$A$2:$D$284,2,FALSE),"不在")</f>
        <v>不在</v>
      </c>
      <c r="H12042" s="4">
        <v>1</v>
      </c>
      <c r="I12042" s="4">
        <v>0</v>
      </c>
      <c r="K12042">
        <v>2.5102900237468099E+19</v>
      </c>
    </row>
    <row r="12043" spans="1:11" x14ac:dyDescent="0.45">
      <c r="A12043" s="3">
        <v>45959.469525462962</v>
      </c>
      <c r="B12043" s="1" t="s">
        <v>454</v>
      </c>
      <c r="C12043" t="str">
        <f>IFERROR(VLOOKUP(B12043,[10]電話端末!$A$2:$E$284,2,FALSE),"不在")</f>
        <v>【千葉】菊地寿治</v>
      </c>
      <c r="D12043" s="1" t="s">
        <v>25</v>
      </c>
      <c r="E12043" t="str">
        <f>IFERROR(VLOOKUP(D12043,[10]電話端末!$A$2:$E$284,2,FALSE),"不在")</f>
        <v>【埼玉】池田千恵子</v>
      </c>
      <c r="G12043" t="str">
        <f>IFERROR(VLOOKUP(F12043,[10]電話端末!$A$2:$D$284,2,FALSE),"不在")</f>
        <v>不在</v>
      </c>
      <c r="H12043" s="4">
        <v>0</v>
      </c>
      <c r="I12043" s="4">
        <v>0</v>
      </c>
      <c r="K12043">
        <v>2.5102900237168099E+19</v>
      </c>
    </row>
    <row r="12044" spans="1:11" x14ac:dyDescent="0.45">
      <c r="A12044" s="3">
        <v>45959.469363425924</v>
      </c>
      <c r="B12044" s="1" t="s">
        <v>36</v>
      </c>
      <c r="C12044" t="str">
        <f>IFERROR(VLOOKUP(B12044,[10]電話端末!$A$2:$E$284,2,FALSE),"不在")</f>
        <v>【名古屋】稲垣みちる</v>
      </c>
      <c r="D12044" s="1" t="s">
        <v>113</v>
      </c>
      <c r="E12044" t="str">
        <f>IFERROR(VLOOKUP(D12044,[10]電話端末!$A$2:$E$284,2,FALSE),"不在")</f>
        <v>【名古屋】水島奈美</v>
      </c>
      <c r="F12044" s="1" t="s">
        <v>113</v>
      </c>
      <c r="G12044" t="str">
        <f>IFERROR(VLOOKUP(F12044,[10]電話端末!$A$2:$D$284,2,FALSE),"不在")</f>
        <v>【名古屋】水島奈美</v>
      </c>
      <c r="H12044" s="4">
        <v>43</v>
      </c>
      <c r="I12044" s="4">
        <v>41</v>
      </c>
      <c r="K12044">
        <v>2.5102900236468101E+19</v>
      </c>
    </row>
    <row r="12045" spans="1:11" x14ac:dyDescent="0.45">
      <c r="A12045" s="3">
        <v>45959.468865740739</v>
      </c>
      <c r="B12045" s="1" t="s">
        <v>42</v>
      </c>
      <c r="C12045" t="str">
        <f>IFERROR(VLOOKUP(B12045,[10]電話端末!$A$2:$E$284,2,FALSE),"不在")</f>
        <v>【熊本】中村翔</v>
      </c>
      <c r="D12045" s="1" t="s">
        <v>39</v>
      </c>
      <c r="E12045" t="str">
        <f>IFERROR(VLOOKUP(D12045,[10]電話端末!$A$2:$E$284,2,FALSE),"不在")</f>
        <v>【福岡】松尾明日香</v>
      </c>
      <c r="F12045" s="1" t="s">
        <v>39</v>
      </c>
      <c r="G12045" t="str">
        <f>IFERROR(VLOOKUP(F12045,[10]電話端末!$A$2:$D$284,2,FALSE),"不在")</f>
        <v>【福岡】松尾明日香</v>
      </c>
      <c r="H12045" s="4">
        <v>36</v>
      </c>
      <c r="I12045" s="4">
        <v>32</v>
      </c>
      <c r="K12045">
        <v>2.5102900235568099E+19</v>
      </c>
    </row>
    <row r="12046" spans="1:11" x14ac:dyDescent="0.45">
      <c r="A12046" s="3">
        <v>45959.467800925922</v>
      </c>
      <c r="B12046" s="1" t="s">
        <v>89</v>
      </c>
      <c r="C12046" t="str">
        <f>IFERROR(VLOOKUP(B12046,[10]電話端末!$A$2:$E$284,2,FALSE),"不在")</f>
        <v>【MF大阪】木下春河</v>
      </c>
      <c r="D12046" s="1" t="s">
        <v>43</v>
      </c>
      <c r="E12046" t="str">
        <f>IFERROR(VLOOKUP(D12046,[10]電話端末!$A$2:$E$284,2,FALSE),"不在")</f>
        <v>【本社経理】羽鳥由美</v>
      </c>
      <c r="F12046" s="1" t="s">
        <v>43</v>
      </c>
      <c r="G12046" t="str">
        <f>IFERROR(VLOOKUP(F12046,[10]電話端末!$A$2:$D$284,2,FALSE),"不在")</f>
        <v>【本社経理】羽鳥由美</v>
      </c>
      <c r="H12046" s="4">
        <v>219</v>
      </c>
      <c r="I12046" s="4">
        <v>213</v>
      </c>
      <c r="K12046">
        <v>2.5102900234568102E+19</v>
      </c>
    </row>
    <row r="12047" spans="1:11" x14ac:dyDescent="0.45">
      <c r="A12047" s="3">
        <v>45959.466168981482</v>
      </c>
      <c r="B12047" s="1" t="s">
        <v>25</v>
      </c>
      <c r="C12047" t="str">
        <f>IFERROR(VLOOKUP(B12047,[10]電話端末!$A$2:$E$284,2,FALSE),"不在")</f>
        <v>【埼玉】池田千恵子</v>
      </c>
      <c r="D12047" s="1" t="s">
        <v>31</v>
      </c>
      <c r="E12047" t="str">
        <f>IFERROR(VLOOKUP(D12047,[10]電話端末!$A$2:$E$284,2,FALSE),"不在")</f>
        <v>【千葉】着信グループ</v>
      </c>
      <c r="F12047" s="1" t="s">
        <v>454</v>
      </c>
      <c r="G12047" t="str">
        <f>IFERROR(VLOOKUP(F12047,[10]電話端末!$A$2:$D$284,2,FALSE),"不在")</f>
        <v>【千葉】菊地寿治</v>
      </c>
      <c r="H12047" s="4">
        <v>136</v>
      </c>
      <c r="I12047" s="4">
        <v>133</v>
      </c>
      <c r="K12047">
        <v>2.5102900231368102E+19</v>
      </c>
    </row>
    <row r="12048" spans="1:11" x14ac:dyDescent="0.45">
      <c r="A12048" s="3">
        <v>45959.464861111112</v>
      </c>
      <c r="B12048" s="1" t="s">
        <v>164</v>
      </c>
      <c r="C12048" t="str">
        <f>IFERROR(VLOOKUP(B12048,[10]電話端末!$A$2:$E$284,2,FALSE),"不在")</f>
        <v>【流山】蒲原健吾</v>
      </c>
      <c r="D12048" s="1" t="s">
        <v>186</v>
      </c>
      <c r="E12048" t="str">
        <f>IFERROR(VLOOKUP(D12048,[10]電話端末!$A$2:$E$284,2,FALSE),"不在")</f>
        <v>【東京】北林友希</v>
      </c>
      <c r="F12048" s="1" t="s">
        <v>186</v>
      </c>
      <c r="G12048" t="str">
        <f>IFERROR(VLOOKUP(F12048,[10]電話端末!$A$2:$D$284,2,FALSE),"不在")</f>
        <v>【東京】北林友希</v>
      </c>
      <c r="H12048" s="4">
        <v>37</v>
      </c>
      <c r="I12048" s="4">
        <v>32</v>
      </c>
      <c r="K12048">
        <v>2.5102900229568098E+19</v>
      </c>
    </row>
    <row r="12049" spans="1:11" x14ac:dyDescent="0.45">
      <c r="A12049" s="3">
        <v>45959.464328703703</v>
      </c>
      <c r="B12049" s="1" t="s">
        <v>58</v>
      </c>
      <c r="C12049" t="str">
        <f>IFERROR(VLOOKUP(B12049,[10]電話端末!$A$2:$E$284,2,FALSE),"不在")</f>
        <v>【東京】佐々木美咲</v>
      </c>
      <c r="D12049" s="1" t="s">
        <v>55</v>
      </c>
      <c r="E12049" t="str">
        <f>IFERROR(VLOOKUP(D12049,[10]電話端末!$A$2:$E$284,2,FALSE),"不在")</f>
        <v>【東京】高澤早紀</v>
      </c>
      <c r="F12049" s="1" t="s">
        <v>55</v>
      </c>
      <c r="G12049" t="str">
        <f>IFERROR(VLOOKUP(F12049,[10]電話端末!$A$2:$D$284,2,FALSE),"不在")</f>
        <v>【東京】高澤早紀</v>
      </c>
      <c r="H12049" s="4">
        <v>54</v>
      </c>
      <c r="I12049" s="4">
        <v>53</v>
      </c>
      <c r="K12049">
        <v>2.5102900227968098E+19</v>
      </c>
    </row>
    <row r="12050" spans="1:11" x14ac:dyDescent="0.45">
      <c r="A12050" s="3">
        <v>45959.461828703701</v>
      </c>
      <c r="B12050" s="1" t="s">
        <v>47</v>
      </c>
      <c r="C12050" t="str">
        <f>IFERROR(VLOOKUP(B12050,[10]電話端末!$A$2:$E$284,2,FALSE),"不在")</f>
        <v>【横浜】舞智江</v>
      </c>
      <c r="D12050" s="1" t="s">
        <v>84</v>
      </c>
      <c r="E12050" t="str">
        <f>IFERROR(VLOOKUP(D12050,[10]電話端末!$A$2:$E$284,2,FALSE),"不在")</f>
        <v>【仙台】阿部かおり</v>
      </c>
      <c r="F12050" s="1" t="s">
        <v>84</v>
      </c>
      <c r="G12050" t="str">
        <f>IFERROR(VLOOKUP(F12050,[10]電話端末!$A$2:$D$284,2,FALSE),"不在")</f>
        <v>【仙台】阿部かおり</v>
      </c>
      <c r="H12050" s="4">
        <v>20</v>
      </c>
      <c r="I12050" s="4">
        <v>18</v>
      </c>
      <c r="K12050">
        <v>2.5102900223768101E+19</v>
      </c>
    </row>
    <row r="12051" spans="1:11" x14ac:dyDescent="0.45">
      <c r="A12051" s="3">
        <v>45959.461053240739</v>
      </c>
      <c r="B12051" s="1" t="s">
        <v>19</v>
      </c>
      <c r="C12051" t="str">
        <f>IFERROR(VLOOKUP(B12051,[10]電話端末!$A$2:$E$284,2,FALSE),"不在")</f>
        <v>【福岡】重松宝成</v>
      </c>
      <c r="D12051" s="1" t="s">
        <v>44</v>
      </c>
      <c r="E12051" t="str">
        <f>IFERROR(VLOOKUP(D12051,[10]電話端末!$A$2:$E$284,2,FALSE),"不在")</f>
        <v>【福岡】奥薗美和</v>
      </c>
      <c r="F12051" s="1" t="s">
        <v>44</v>
      </c>
      <c r="G12051" t="str">
        <f>IFERROR(VLOOKUP(F12051,[10]電話端末!$A$2:$D$284,2,FALSE),"不在")</f>
        <v>【福岡】奥薗美和</v>
      </c>
      <c r="H12051" s="4">
        <v>38</v>
      </c>
      <c r="I12051" s="4">
        <v>37</v>
      </c>
      <c r="K12051">
        <v>2.51029002223681E+19</v>
      </c>
    </row>
    <row r="12052" spans="1:11" x14ac:dyDescent="0.45">
      <c r="A12052" s="3">
        <v>45959.460682870369</v>
      </c>
      <c r="B12052" s="1" t="s">
        <v>36</v>
      </c>
      <c r="C12052" t="str">
        <f>IFERROR(VLOOKUP(B12052,[10]電話端末!$A$2:$E$284,2,FALSE),"不在")</f>
        <v>【名古屋】稲垣みちる</v>
      </c>
      <c r="D12052" s="1" t="s">
        <v>28</v>
      </c>
      <c r="E12052" t="str">
        <f>IFERROR(VLOOKUP(D12052,[10]電話端末!$A$2:$E$284,2,FALSE),"不在")</f>
        <v>【名古屋】大渕温子</v>
      </c>
      <c r="F12052" s="1" t="s">
        <v>28</v>
      </c>
      <c r="G12052" t="str">
        <f>IFERROR(VLOOKUP(F12052,[10]電話端末!$A$2:$D$284,2,FALSE),"不在")</f>
        <v>【名古屋】大渕温子</v>
      </c>
      <c r="H12052" s="4">
        <v>111</v>
      </c>
      <c r="I12052" s="4">
        <v>109</v>
      </c>
      <c r="K12052">
        <v>2.5102900221968101E+19</v>
      </c>
    </row>
    <row r="12053" spans="1:11" x14ac:dyDescent="0.45">
      <c r="A12053" s="3">
        <v>45959.457824074074</v>
      </c>
      <c r="B12053" s="1" t="s">
        <v>99</v>
      </c>
      <c r="C12053" t="str">
        <f>IFERROR(VLOOKUP(B12053,[10]電話端末!$A$2:$E$284,2,FALSE),"不在")</f>
        <v>【名古屋】玉腰千恵</v>
      </c>
      <c r="D12053" s="1" t="s">
        <v>113</v>
      </c>
      <c r="E12053" t="str">
        <f>IFERROR(VLOOKUP(D12053,[10]電話端末!$A$2:$E$284,2,FALSE),"不在")</f>
        <v>【名古屋】水島奈美</v>
      </c>
      <c r="F12053" s="1" t="s">
        <v>113</v>
      </c>
      <c r="G12053" t="str">
        <f>IFERROR(VLOOKUP(F12053,[10]電話端末!$A$2:$D$284,2,FALSE),"不在")</f>
        <v>【名古屋】水島奈美</v>
      </c>
      <c r="H12053" s="4">
        <v>35</v>
      </c>
      <c r="I12053" s="4">
        <v>35</v>
      </c>
      <c r="K12053">
        <v>2.51029002161681E+19</v>
      </c>
    </row>
    <row r="12054" spans="1:11" x14ac:dyDescent="0.45">
      <c r="A12054" s="3">
        <v>45959.457731481481</v>
      </c>
      <c r="B12054" s="1" t="s">
        <v>48</v>
      </c>
      <c r="C12054" t="str">
        <f>IFERROR(VLOOKUP(B12054,[10]電話端末!$A$2:$E$284,2,FALSE),"不在")</f>
        <v>【福岡】松添愛</v>
      </c>
      <c r="D12054" s="1" t="s">
        <v>38</v>
      </c>
      <c r="E12054" t="str">
        <f>IFERROR(VLOOKUP(D12054,[10]電話端末!$A$2:$E$284,2,FALSE),"不在")</f>
        <v>【福岡】山崎芹奈</v>
      </c>
      <c r="F12054" s="1" t="s">
        <v>38</v>
      </c>
      <c r="G12054" t="str">
        <f>IFERROR(VLOOKUP(F12054,[10]電話端末!$A$2:$D$284,2,FALSE),"不在")</f>
        <v>【福岡】山崎芹奈</v>
      </c>
      <c r="H12054" s="4">
        <v>32</v>
      </c>
      <c r="I12054" s="4">
        <v>30</v>
      </c>
      <c r="K12054">
        <v>2.5102900215768101E+19</v>
      </c>
    </row>
    <row r="12055" spans="1:11" x14ac:dyDescent="0.45">
      <c r="A12055" s="3">
        <v>45959.457326388889</v>
      </c>
      <c r="B12055" s="1" t="s">
        <v>44</v>
      </c>
      <c r="C12055" t="str">
        <f>IFERROR(VLOOKUP(B12055,[10]電話端末!$A$2:$E$284,2,FALSE),"不在")</f>
        <v>【福岡】奥薗美和</v>
      </c>
      <c r="D12055" s="1" t="s">
        <v>19</v>
      </c>
      <c r="E12055" t="str">
        <f>IFERROR(VLOOKUP(D12055,[10]電話端末!$A$2:$E$284,2,FALSE),"不在")</f>
        <v>【福岡】重松宝成</v>
      </c>
      <c r="F12055" s="1" t="s">
        <v>19</v>
      </c>
      <c r="G12055" t="str">
        <f>IFERROR(VLOOKUP(F12055,[10]電話端末!$A$2:$D$284,2,FALSE),"不在")</f>
        <v>【福岡】重松宝成</v>
      </c>
      <c r="H12055" s="4">
        <v>34</v>
      </c>
      <c r="I12055" s="4">
        <v>32</v>
      </c>
      <c r="K12055">
        <v>2.5102900214768099E+19</v>
      </c>
    </row>
    <row r="12056" spans="1:11" x14ac:dyDescent="0.45">
      <c r="A12056" s="3">
        <v>45959.455659722225</v>
      </c>
      <c r="B12056" s="1" t="s">
        <v>160</v>
      </c>
      <c r="C12056" t="str">
        <f>IFERROR(VLOOKUP(B12056,[10]電話端末!$A$2:$E$284,2,FALSE),"不在")</f>
        <v>【MF大阪】梶原祐菜</v>
      </c>
      <c r="D12056" s="1" t="s">
        <v>636</v>
      </c>
      <c r="E12056" t="str">
        <f>IFERROR(VLOOKUP(D12056,[10]電話端末!$A$2:$E$284,2,FALSE),"不在")</f>
        <v>不在</v>
      </c>
      <c r="G12056" t="str">
        <f>IFERROR(VLOOKUP(F12056,[10]電話端末!$A$2:$D$284,2,FALSE),"不在")</f>
        <v>不在</v>
      </c>
      <c r="H12056" s="4">
        <v>0</v>
      </c>
      <c r="I12056" s="4">
        <v>0</v>
      </c>
      <c r="K12056">
        <v>2.5102900211768099E+19</v>
      </c>
    </row>
    <row r="12057" spans="1:11" x14ac:dyDescent="0.45">
      <c r="A12057" s="3">
        <v>45959.45516203704</v>
      </c>
      <c r="B12057" s="1" t="s">
        <v>38</v>
      </c>
      <c r="C12057" t="str">
        <f>IFERROR(VLOOKUP(B12057,[10]電話端末!$A$2:$E$284,2,FALSE),"不在")</f>
        <v>【福岡】山崎芹奈</v>
      </c>
      <c r="D12057" s="1" t="s">
        <v>48</v>
      </c>
      <c r="E12057" t="str">
        <f>IFERROR(VLOOKUP(D12057,[10]電話端末!$A$2:$E$284,2,FALSE),"不在")</f>
        <v>【福岡】松添愛</v>
      </c>
      <c r="F12057" s="1" t="s">
        <v>48</v>
      </c>
      <c r="G12057" t="str">
        <f>IFERROR(VLOOKUP(F12057,[10]電話端末!$A$2:$D$284,2,FALSE),"不在")</f>
        <v>【福岡】松添愛</v>
      </c>
      <c r="H12057" s="4">
        <v>43</v>
      </c>
      <c r="I12057" s="4">
        <v>42</v>
      </c>
      <c r="K12057">
        <v>2.5102900210768101E+19</v>
      </c>
    </row>
    <row r="12058" spans="1:11" x14ac:dyDescent="0.45">
      <c r="A12058" s="3">
        <v>45959.454398148147</v>
      </c>
      <c r="B12058" s="1" t="s">
        <v>22</v>
      </c>
      <c r="C12058" t="str">
        <f>IFERROR(VLOOKUP(B12058,[10]電話端末!$A$2:$E$284,2,FALSE),"不在")</f>
        <v>【東京】西垣彩</v>
      </c>
      <c r="D12058" s="1" t="s">
        <v>62</v>
      </c>
      <c r="E12058" t="str">
        <f>IFERROR(VLOOKUP(D12058,[10]電話端末!$A$2:$E$284,2,FALSE),"不在")</f>
        <v>【横浜】着信グループ</v>
      </c>
      <c r="F12058" s="1" t="s">
        <v>72</v>
      </c>
      <c r="G12058" t="str">
        <f>IFERROR(VLOOKUP(F12058,[10]電話端末!$A$2:$D$284,2,FALSE),"不在")</f>
        <v>【横浜】青木観奈</v>
      </c>
      <c r="H12058" s="4">
        <v>56</v>
      </c>
      <c r="I12058" s="4">
        <v>54</v>
      </c>
      <c r="K12058">
        <v>2.5102900208668099E+19</v>
      </c>
    </row>
    <row r="12059" spans="1:11" x14ac:dyDescent="0.45">
      <c r="A12059" s="3">
        <v>45959.453680555554</v>
      </c>
      <c r="B12059" s="1" t="s">
        <v>47</v>
      </c>
      <c r="C12059" t="str">
        <f>IFERROR(VLOOKUP(B12059,[10]電話端末!$A$2:$E$284,2,FALSE),"不在")</f>
        <v>【横浜】舞智江</v>
      </c>
      <c r="D12059" s="1" t="s">
        <v>84</v>
      </c>
      <c r="E12059" t="str">
        <f>IFERROR(VLOOKUP(D12059,[10]電話端末!$A$2:$E$284,2,FALSE),"不在")</f>
        <v>【仙台】阿部かおり</v>
      </c>
      <c r="F12059" s="1" t="s">
        <v>84</v>
      </c>
      <c r="G12059" t="str">
        <f>IFERROR(VLOOKUP(F12059,[10]電話端末!$A$2:$D$284,2,FALSE),"不在")</f>
        <v>【仙台】阿部かおり</v>
      </c>
      <c r="H12059" s="4">
        <v>17</v>
      </c>
      <c r="I12059" s="4">
        <v>15</v>
      </c>
      <c r="K12059">
        <v>2.5102900206868099E+19</v>
      </c>
    </row>
    <row r="12060" spans="1:11" x14ac:dyDescent="0.45">
      <c r="A12060" s="3">
        <v>45959.453379629631</v>
      </c>
      <c r="B12060" s="1" t="s">
        <v>99</v>
      </c>
      <c r="C12060" t="str">
        <f>IFERROR(VLOOKUP(B12060,[10]電話端末!$A$2:$E$284,2,FALSE),"不在")</f>
        <v>【名古屋】玉腰千恵</v>
      </c>
      <c r="D12060" s="1" t="s">
        <v>28</v>
      </c>
      <c r="E12060" t="str">
        <f>IFERROR(VLOOKUP(D12060,[10]電話端末!$A$2:$E$284,2,FALSE),"不在")</f>
        <v>【名古屋】大渕温子</v>
      </c>
      <c r="F12060" s="1" t="s">
        <v>28</v>
      </c>
      <c r="G12060" t="str">
        <f>IFERROR(VLOOKUP(F12060,[10]電話端末!$A$2:$D$284,2,FALSE),"不在")</f>
        <v>【名古屋】大渕温子</v>
      </c>
      <c r="H12060" s="4">
        <v>220</v>
      </c>
      <c r="I12060" s="4">
        <v>219</v>
      </c>
      <c r="K12060">
        <v>2.5102900205968101E+19</v>
      </c>
    </row>
    <row r="12061" spans="1:11" x14ac:dyDescent="0.45">
      <c r="A12061" s="3">
        <v>45959.453032407408</v>
      </c>
      <c r="B12061" s="1" t="s">
        <v>454</v>
      </c>
      <c r="C12061" t="str">
        <f>IFERROR(VLOOKUP(B12061,[10]電話端末!$A$2:$E$284,2,FALSE),"不在")</f>
        <v>【千葉】菊地寿治</v>
      </c>
      <c r="D12061" s="1" t="s">
        <v>37</v>
      </c>
      <c r="E12061" t="str">
        <f>IFERROR(VLOOKUP(D12061,[10]電話端末!$A$2:$E$284,2,FALSE),"不在")</f>
        <v>【千葉】小島佳菜</v>
      </c>
      <c r="F12061" s="1" t="s">
        <v>37</v>
      </c>
      <c r="G12061" t="str">
        <f>IFERROR(VLOOKUP(F12061,[10]電話端末!$A$2:$D$284,2,FALSE),"不在")</f>
        <v>【千葉】小島佳菜</v>
      </c>
      <c r="H12061" s="4">
        <v>62</v>
      </c>
      <c r="I12061" s="4">
        <v>61</v>
      </c>
      <c r="K12061">
        <v>2.5102900205468099E+19</v>
      </c>
    </row>
    <row r="12062" spans="1:11" x14ac:dyDescent="0.45">
      <c r="A12062" s="3">
        <v>45959.452997685185</v>
      </c>
      <c r="B12062" s="1" t="s">
        <v>83</v>
      </c>
      <c r="C12062" t="str">
        <f>IFERROR(VLOOKUP(B12062,[10]電話端末!$A$2:$E$284,2,FALSE),"不在")</f>
        <v>【札幌】舘合庸介</v>
      </c>
      <c r="D12062" s="1" t="s">
        <v>84</v>
      </c>
      <c r="E12062" t="str">
        <f>IFERROR(VLOOKUP(D12062,[10]電話端末!$A$2:$E$284,2,FALSE),"不在")</f>
        <v>【仙台】阿部かおり</v>
      </c>
      <c r="G12062" t="str">
        <f>IFERROR(VLOOKUP(F12062,[10]電話端末!$A$2:$D$284,2,FALSE),"不在")</f>
        <v>不在</v>
      </c>
      <c r="H12062" s="4">
        <v>0</v>
      </c>
      <c r="I12062" s="4">
        <v>0</v>
      </c>
      <c r="K12062">
        <v>2.5102900205368099E+19</v>
      </c>
    </row>
    <row r="12063" spans="1:11" x14ac:dyDescent="0.45">
      <c r="A12063" s="3">
        <v>45959.452881944446</v>
      </c>
      <c r="B12063" s="1" t="s">
        <v>84</v>
      </c>
      <c r="C12063" t="str">
        <f>IFERROR(VLOOKUP(B12063,[10]電話端末!$A$2:$E$284,2,FALSE),"不在")</f>
        <v>【仙台】阿部かおり</v>
      </c>
      <c r="D12063" s="1" t="s">
        <v>62</v>
      </c>
      <c r="E12063" t="str">
        <f>IFERROR(VLOOKUP(D12063,[10]電話端末!$A$2:$E$284,2,FALSE),"不在")</f>
        <v>【横浜】着信グループ</v>
      </c>
      <c r="F12063" s="1" t="s">
        <v>47</v>
      </c>
      <c r="G12063" t="str">
        <f>IFERROR(VLOOKUP(F12063,[10]電話端末!$A$2:$D$284,2,FALSE),"不在")</f>
        <v>【横浜】舞智江</v>
      </c>
      <c r="H12063" s="4">
        <v>25</v>
      </c>
      <c r="I12063" s="4">
        <v>23</v>
      </c>
      <c r="K12063">
        <v>2.5102900205268099E+19</v>
      </c>
    </row>
    <row r="12064" spans="1:11" x14ac:dyDescent="0.45">
      <c r="A12064" s="3">
        <v>45959.452592592592</v>
      </c>
      <c r="B12064" s="1" t="s">
        <v>189</v>
      </c>
      <c r="C12064" t="str">
        <f>IFERROR(VLOOKUP(B12064,[10]電話端末!$A$2:$E$284,2,FALSE),"不在")</f>
        <v>【金沢】青木孝典</v>
      </c>
      <c r="D12064" s="1" t="s">
        <v>82</v>
      </c>
      <c r="E12064" t="str">
        <f>IFERROR(VLOOKUP(D12064,[10]電話端末!$A$2:$E$284,2,FALSE),"不在")</f>
        <v>【滋賀】筆坂雪子</v>
      </c>
      <c r="F12064" s="1" t="s">
        <v>82</v>
      </c>
      <c r="G12064" t="str">
        <f>IFERROR(VLOOKUP(F12064,[10]電話端末!$A$2:$D$284,2,FALSE),"不在")</f>
        <v>【滋賀】筆坂雪子</v>
      </c>
      <c r="H12064" s="4">
        <v>20</v>
      </c>
      <c r="I12064" s="4">
        <v>18</v>
      </c>
      <c r="K12064">
        <v>2.5102900204568101E+19</v>
      </c>
    </row>
    <row r="12065" spans="1:11" x14ac:dyDescent="0.45">
      <c r="A12065" s="3">
        <v>45959.452037037037</v>
      </c>
      <c r="B12065" s="1" t="s">
        <v>48</v>
      </c>
      <c r="C12065" t="str">
        <f>IFERROR(VLOOKUP(B12065,[10]電話端末!$A$2:$E$284,2,FALSE),"不在")</f>
        <v>【福岡】松添愛</v>
      </c>
      <c r="D12065" s="1" t="s">
        <v>39</v>
      </c>
      <c r="E12065" t="str">
        <f>IFERROR(VLOOKUP(D12065,[10]電話端末!$A$2:$E$284,2,FALSE),"不在")</f>
        <v>【福岡】松尾明日香</v>
      </c>
      <c r="F12065" s="1" t="s">
        <v>39</v>
      </c>
      <c r="G12065" t="str">
        <f>IFERROR(VLOOKUP(F12065,[10]電話端末!$A$2:$D$284,2,FALSE),"不在")</f>
        <v>【福岡】松尾明日香</v>
      </c>
      <c r="H12065" s="4">
        <v>21</v>
      </c>
      <c r="I12065" s="4">
        <v>17</v>
      </c>
      <c r="K12065">
        <v>2.5102900203568099E+19</v>
      </c>
    </row>
    <row r="12066" spans="1:11" x14ac:dyDescent="0.45">
      <c r="A12066" s="3">
        <v>45959.450729166667</v>
      </c>
      <c r="B12066" s="1" t="s">
        <v>36</v>
      </c>
      <c r="C12066" t="str">
        <f>IFERROR(VLOOKUP(B12066,[10]電話端末!$A$2:$E$284,2,FALSE),"不在")</f>
        <v>【名古屋】稲垣みちる</v>
      </c>
      <c r="D12066" s="1" t="s">
        <v>113</v>
      </c>
      <c r="E12066" t="str">
        <f>IFERROR(VLOOKUP(D12066,[10]電話端末!$A$2:$E$284,2,FALSE),"不在")</f>
        <v>【名古屋】水島奈美</v>
      </c>
      <c r="F12066" s="1" t="s">
        <v>113</v>
      </c>
      <c r="G12066" t="str">
        <f>IFERROR(VLOOKUP(F12066,[10]電話端末!$A$2:$D$284,2,FALSE),"不在")</f>
        <v>【名古屋】水島奈美</v>
      </c>
      <c r="H12066" s="4">
        <v>80</v>
      </c>
      <c r="I12066" s="4">
        <v>79</v>
      </c>
      <c r="K12066">
        <v>2.51029002002681E+19</v>
      </c>
    </row>
    <row r="12067" spans="1:11" x14ac:dyDescent="0.45">
      <c r="A12067" s="3">
        <v>45959.448495370372</v>
      </c>
      <c r="B12067" s="1" t="s">
        <v>39</v>
      </c>
      <c r="C12067" t="str">
        <f>IFERROR(VLOOKUP(B12067,[10]電話端末!$A$2:$E$284,2,FALSE),"不在")</f>
        <v>【福岡】松尾明日香</v>
      </c>
      <c r="D12067" s="1" t="s">
        <v>48</v>
      </c>
      <c r="E12067" t="str">
        <f>IFERROR(VLOOKUP(D12067,[10]電話端末!$A$2:$E$284,2,FALSE),"不在")</f>
        <v>【福岡】松添愛</v>
      </c>
      <c r="F12067" s="1" t="s">
        <v>48</v>
      </c>
      <c r="G12067" t="str">
        <f>IFERROR(VLOOKUP(F12067,[10]電話端末!$A$2:$D$284,2,FALSE),"不在")</f>
        <v>【福岡】松添愛</v>
      </c>
      <c r="H12067" s="4">
        <v>20</v>
      </c>
      <c r="I12067" s="4">
        <v>18</v>
      </c>
      <c r="K12067">
        <v>2.5102900196068098E+19</v>
      </c>
    </row>
    <row r="12068" spans="1:11" x14ac:dyDescent="0.45">
      <c r="A12068" s="3">
        <v>45959.44803240741</v>
      </c>
      <c r="B12068" s="1" t="s">
        <v>34</v>
      </c>
      <c r="C12068" t="str">
        <f>IFERROR(VLOOKUP(B12068,[10]電話端末!$A$2:$E$284,2,FALSE),"不在")</f>
        <v>【埼玉】細田昌子</v>
      </c>
      <c r="D12068" s="1" t="s">
        <v>637</v>
      </c>
      <c r="E12068" t="str">
        <f>IFERROR(VLOOKUP(D12068,[10]電話端末!$A$2:$E$284,2,FALSE),"不在")</f>
        <v>不在</v>
      </c>
      <c r="G12068" t="str">
        <f>IFERROR(VLOOKUP(F12068,[10]電話端末!$A$2:$D$284,2,FALSE),"不在")</f>
        <v>不在</v>
      </c>
      <c r="H12068" s="4">
        <v>0</v>
      </c>
      <c r="I12068" s="4">
        <v>0</v>
      </c>
      <c r="K12068">
        <v>2.5102900194568102E+19</v>
      </c>
    </row>
    <row r="12069" spans="1:11" x14ac:dyDescent="0.45">
      <c r="A12069" s="3">
        <v>45959.447013888886</v>
      </c>
      <c r="B12069" s="1" t="s">
        <v>19</v>
      </c>
      <c r="C12069" t="str">
        <f>IFERROR(VLOOKUP(B12069,[10]電話端末!$A$2:$E$284,2,FALSE),"不在")</f>
        <v>【福岡】重松宝成</v>
      </c>
      <c r="D12069" s="1" t="s">
        <v>39</v>
      </c>
      <c r="E12069" t="str">
        <f>IFERROR(VLOOKUP(D12069,[10]電話端末!$A$2:$E$284,2,FALSE),"不在")</f>
        <v>【福岡】松尾明日香</v>
      </c>
      <c r="F12069" s="1" t="s">
        <v>39</v>
      </c>
      <c r="G12069" t="str">
        <f>IFERROR(VLOOKUP(F12069,[10]電話端末!$A$2:$D$284,2,FALSE),"不在")</f>
        <v>【福岡】松尾明日香</v>
      </c>
      <c r="H12069" s="4">
        <v>73</v>
      </c>
      <c r="I12069" s="4">
        <v>70</v>
      </c>
      <c r="K12069">
        <v>2.5102900193168101E+19</v>
      </c>
    </row>
    <row r="12070" spans="1:11" x14ac:dyDescent="0.45">
      <c r="A12070" s="3">
        <v>45959.44568287037</v>
      </c>
      <c r="B12070" s="1" t="s">
        <v>104</v>
      </c>
      <c r="C12070" t="str">
        <f>IFERROR(VLOOKUP(B12070,[10]電話端末!$A$2:$E$284,2,FALSE),"不在")</f>
        <v>【岡山】矢野夏絵</v>
      </c>
      <c r="D12070" s="1" t="s">
        <v>41</v>
      </c>
      <c r="E12070" t="str">
        <f>IFERROR(VLOOKUP(D12070,[10]電話端末!$A$2:$E$284,2,FALSE),"不在")</f>
        <v>【大阪】松下愛</v>
      </c>
      <c r="F12070" s="1" t="s">
        <v>41</v>
      </c>
      <c r="G12070" t="str">
        <f>IFERROR(VLOOKUP(F12070,[10]電話端末!$A$2:$D$284,2,FALSE),"不在")</f>
        <v>【大阪】松下愛</v>
      </c>
      <c r="H12070" s="4">
        <v>74</v>
      </c>
      <c r="I12070" s="4">
        <v>67</v>
      </c>
      <c r="K12070">
        <v>2.5102900189868102E+19</v>
      </c>
    </row>
    <row r="12071" spans="1:11" x14ac:dyDescent="0.45">
      <c r="A12071" s="3">
        <v>45959.444884259261</v>
      </c>
      <c r="B12071" s="1" t="s">
        <v>145</v>
      </c>
      <c r="C12071" t="str">
        <f>IFERROR(VLOOKUP(B12071,[10]電話端末!$A$2:$E$284,2,FALSE),"不在")</f>
        <v>【MF大阪】牧聡美</v>
      </c>
      <c r="D12071" s="1" t="s">
        <v>638</v>
      </c>
      <c r="E12071" t="str">
        <f>IFERROR(VLOOKUP(D12071,[10]電話端末!$A$2:$E$284,2,FALSE),"不在")</f>
        <v>不在</v>
      </c>
      <c r="G12071" t="str">
        <f>IFERROR(VLOOKUP(F12071,[10]電話端末!$A$2:$D$284,2,FALSE),"不在")</f>
        <v>不在</v>
      </c>
      <c r="H12071" s="4">
        <v>0</v>
      </c>
      <c r="I12071" s="4">
        <v>0</v>
      </c>
      <c r="K12071">
        <v>2.5102900188368101E+19</v>
      </c>
    </row>
    <row r="12072" spans="1:11" x14ac:dyDescent="0.45">
      <c r="A12072" s="3">
        <v>45959.444803240738</v>
      </c>
      <c r="B12072" s="1" t="s">
        <v>112</v>
      </c>
      <c r="C12072" t="str">
        <f>IFERROR(VLOOKUP(B12072,[10]電話端末!$A$2:$E$284,2,FALSE),"不在")</f>
        <v>【岡山】河原由布子</v>
      </c>
      <c r="D12072" s="1" t="s">
        <v>41</v>
      </c>
      <c r="E12072" t="str">
        <f>IFERROR(VLOOKUP(D12072,[10]電話端末!$A$2:$E$284,2,FALSE),"不在")</f>
        <v>【大阪】松下愛</v>
      </c>
      <c r="F12072" s="1" t="s">
        <v>41</v>
      </c>
      <c r="G12072" t="str">
        <f>IFERROR(VLOOKUP(F12072,[10]電話端末!$A$2:$D$284,2,FALSE),"不在")</f>
        <v>【大阪】松下愛</v>
      </c>
      <c r="H12072" s="4">
        <v>29</v>
      </c>
      <c r="I12072" s="4">
        <v>23</v>
      </c>
      <c r="K12072">
        <v>2.5102900188168102E+19</v>
      </c>
    </row>
    <row r="12073" spans="1:11" x14ac:dyDescent="0.45">
      <c r="A12073" s="3">
        <v>45959.442372685182</v>
      </c>
      <c r="B12073" s="1" t="s">
        <v>48</v>
      </c>
      <c r="C12073" t="str">
        <f>IFERROR(VLOOKUP(B12073,[10]電話端末!$A$2:$E$284,2,FALSE),"不在")</f>
        <v>【福岡】松添愛</v>
      </c>
      <c r="D12073" s="1" t="s">
        <v>38</v>
      </c>
      <c r="E12073" t="str">
        <f>IFERROR(VLOOKUP(D12073,[10]電話端末!$A$2:$E$284,2,FALSE),"不在")</f>
        <v>【福岡】山崎芹奈</v>
      </c>
      <c r="F12073" s="1" t="s">
        <v>38</v>
      </c>
      <c r="G12073" t="str">
        <f>IFERROR(VLOOKUP(F12073,[10]電話端末!$A$2:$D$284,2,FALSE),"不在")</f>
        <v>【福岡】山崎芹奈</v>
      </c>
      <c r="H12073" s="4">
        <v>31</v>
      </c>
      <c r="I12073" s="4">
        <v>29</v>
      </c>
      <c r="K12073">
        <v>2.5102900183168098E+19</v>
      </c>
    </row>
    <row r="12074" spans="1:11" x14ac:dyDescent="0.45">
      <c r="A12074" s="3">
        <v>45959.441932870373</v>
      </c>
      <c r="B12074" s="1" t="s">
        <v>84</v>
      </c>
      <c r="C12074" t="str">
        <f>IFERROR(VLOOKUP(B12074,[10]電話端末!$A$2:$E$284,2,FALSE),"不在")</f>
        <v>【仙台】阿部かおり</v>
      </c>
      <c r="D12074" s="1" t="s">
        <v>37</v>
      </c>
      <c r="E12074" t="str">
        <f>IFERROR(VLOOKUP(D12074,[10]電話端末!$A$2:$E$284,2,FALSE),"不在")</f>
        <v>【千葉】小島佳菜</v>
      </c>
      <c r="F12074" s="1" t="s">
        <v>37</v>
      </c>
      <c r="G12074" t="str">
        <f>IFERROR(VLOOKUP(F12074,[10]電話端末!$A$2:$D$284,2,FALSE),"不在")</f>
        <v>【千葉】小島佳菜</v>
      </c>
      <c r="H12074" s="4">
        <v>29</v>
      </c>
      <c r="I12074" s="4">
        <v>25</v>
      </c>
      <c r="K12074">
        <v>2.51029001824681E+19</v>
      </c>
    </row>
    <row r="12075" spans="1:11" x14ac:dyDescent="0.45">
      <c r="A12075" s="3">
        <v>45959.441481481481</v>
      </c>
      <c r="B12075" s="1" t="s">
        <v>177</v>
      </c>
      <c r="C12075" t="str">
        <f>IFERROR(VLOOKUP(B12075,[10]電話端末!$A$2:$E$284,2,FALSE),"不在")</f>
        <v>【MF大阪】大村達也</v>
      </c>
      <c r="D12075" s="1" t="s">
        <v>29</v>
      </c>
      <c r="E12075" t="str">
        <f>IFERROR(VLOOKUP(D12075,[10]電話端末!$A$2:$E$284,2,FALSE),"不在")</f>
        <v>【本社EC】大城明日香</v>
      </c>
      <c r="F12075" s="1" t="s">
        <v>29</v>
      </c>
      <c r="G12075" t="str">
        <f>IFERROR(VLOOKUP(F12075,[10]電話端末!$A$2:$D$284,2,FALSE),"不在")</f>
        <v>【本社EC】大城明日香</v>
      </c>
      <c r="H12075" s="4">
        <v>55</v>
      </c>
      <c r="I12075" s="4">
        <v>49</v>
      </c>
      <c r="K12075">
        <v>2.5102900181368099E+19</v>
      </c>
    </row>
    <row r="12076" spans="1:11" x14ac:dyDescent="0.45">
      <c r="A12076" s="3">
        <v>45959.441331018519</v>
      </c>
      <c r="B12076" s="1" t="s">
        <v>120</v>
      </c>
      <c r="C12076" t="str">
        <f>IFERROR(VLOOKUP(B12076,[10]電話端末!$A$2:$E$284,2,FALSE),"不在")</f>
        <v>【岡山】岩佐寛子</v>
      </c>
      <c r="D12076" s="1" t="s">
        <v>41</v>
      </c>
      <c r="E12076" t="str">
        <f>IFERROR(VLOOKUP(D12076,[10]電話端末!$A$2:$E$284,2,FALSE),"不在")</f>
        <v>【大阪】松下愛</v>
      </c>
      <c r="F12076" s="1" t="s">
        <v>41</v>
      </c>
      <c r="G12076" t="str">
        <f>IFERROR(VLOOKUP(F12076,[10]電話端末!$A$2:$D$284,2,FALSE),"不在")</f>
        <v>【大阪】松下愛</v>
      </c>
      <c r="H12076" s="4">
        <v>228</v>
      </c>
      <c r="I12076" s="4">
        <v>225</v>
      </c>
      <c r="K12076">
        <v>2.5102900181168099E+19</v>
      </c>
    </row>
    <row r="12077" spans="1:11" x14ac:dyDescent="0.45">
      <c r="A12077" s="3">
        <v>45959.437523148146</v>
      </c>
      <c r="B12077" s="1" t="s">
        <v>48</v>
      </c>
      <c r="C12077" t="str">
        <f>IFERROR(VLOOKUP(B12077,[10]電話端末!$A$2:$E$284,2,FALSE),"不在")</f>
        <v>【福岡】松添愛</v>
      </c>
      <c r="D12077" s="1" t="s">
        <v>39</v>
      </c>
      <c r="E12077" t="str">
        <f>IFERROR(VLOOKUP(D12077,[10]電話端末!$A$2:$E$284,2,FALSE),"不在")</f>
        <v>【福岡】松尾明日香</v>
      </c>
      <c r="F12077" s="1" t="s">
        <v>39</v>
      </c>
      <c r="G12077" t="str">
        <f>IFERROR(VLOOKUP(F12077,[10]電話端末!$A$2:$D$284,2,FALSE),"不在")</f>
        <v>【福岡】松尾明日香</v>
      </c>
      <c r="H12077" s="4">
        <v>36</v>
      </c>
      <c r="I12077" s="4">
        <v>35</v>
      </c>
      <c r="K12077">
        <v>2.5102900172568101E+19</v>
      </c>
    </row>
    <row r="12078" spans="1:11" x14ac:dyDescent="0.45">
      <c r="A12078" s="3">
        <v>45959.435497685183</v>
      </c>
      <c r="B12078" s="1" t="s">
        <v>58</v>
      </c>
      <c r="C12078" t="str">
        <f>IFERROR(VLOOKUP(B12078,[10]電話端末!$A$2:$E$284,2,FALSE),"不在")</f>
        <v>【東京】佐々木美咲</v>
      </c>
      <c r="D12078" s="1" t="s">
        <v>145</v>
      </c>
      <c r="E12078" t="str">
        <f>IFERROR(VLOOKUP(D12078,[10]電話端末!$A$2:$E$284,2,FALSE),"不在")</f>
        <v>【MF大阪】牧聡美</v>
      </c>
      <c r="F12078" s="1" t="s">
        <v>145</v>
      </c>
      <c r="G12078" t="str">
        <f>IFERROR(VLOOKUP(F12078,[10]電話端末!$A$2:$D$284,2,FALSE),"不在")</f>
        <v>【MF大阪】牧聡美</v>
      </c>
      <c r="H12078" s="4">
        <v>63</v>
      </c>
      <c r="I12078" s="4">
        <v>60</v>
      </c>
      <c r="K12078">
        <v>2.51029001695681E+19</v>
      </c>
    </row>
    <row r="12079" spans="1:11" x14ac:dyDescent="0.45">
      <c r="A12079" s="3">
        <v>45959.435173611113</v>
      </c>
      <c r="B12079" s="1" t="s">
        <v>48</v>
      </c>
      <c r="C12079" t="str">
        <f>IFERROR(VLOOKUP(B12079,[10]電話端末!$A$2:$E$284,2,FALSE),"不在")</f>
        <v>【福岡】松添愛</v>
      </c>
      <c r="D12079" s="1" t="s">
        <v>44</v>
      </c>
      <c r="E12079" t="str">
        <f>IFERROR(VLOOKUP(D12079,[10]電話端末!$A$2:$E$284,2,FALSE),"不在")</f>
        <v>【福岡】奥薗美和</v>
      </c>
      <c r="G12079" t="str">
        <f>IFERROR(VLOOKUP(F12079,[10]電話端末!$A$2:$D$284,2,FALSE),"不在")</f>
        <v>不在</v>
      </c>
      <c r="H12079" s="4">
        <v>1</v>
      </c>
      <c r="I12079" s="4">
        <v>0</v>
      </c>
      <c r="K12079">
        <v>2.5102900168968102E+19</v>
      </c>
    </row>
    <row r="12080" spans="1:11" x14ac:dyDescent="0.45">
      <c r="A12080" s="3">
        <v>45959.434907407405</v>
      </c>
      <c r="B12080" s="1" t="s">
        <v>186</v>
      </c>
      <c r="C12080" t="str">
        <f>IFERROR(VLOOKUP(B12080,[10]電話端末!$A$2:$E$284,2,FALSE),"不在")</f>
        <v>【東京】北林友希</v>
      </c>
      <c r="D12080" s="1" t="s">
        <v>105</v>
      </c>
      <c r="E12080" t="str">
        <f>IFERROR(VLOOKUP(D12080,[10]電話端末!$A$2:$E$284,2,FALSE),"不在")</f>
        <v>【埼玉】金子友希</v>
      </c>
      <c r="F12080" s="1" t="s">
        <v>105</v>
      </c>
      <c r="G12080" t="str">
        <f>IFERROR(VLOOKUP(F12080,[10]電話端末!$A$2:$D$284,2,FALSE),"不在")</f>
        <v>【埼玉】金子友希</v>
      </c>
      <c r="H12080" s="4">
        <v>19</v>
      </c>
      <c r="I12080" s="4">
        <v>17</v>
      </c>
      <c r="K12080">
        <v>2.5102900168368099E+19</v>
      </c>
    </row>
    <row r="12081" spans="1:11" x14ac:dyDescent="0.45">
      <c r="A12081" s="3">
        <v>45959.43478009259</v>
      </c>
      <c r="B12081" s="1" t="s">
        <v>44</v>
      </c>
      <c r="C12081" t="str">
        <f>IFERROR(VLOOKUP(B12081,[10]電話端末!$A$2:$E$284,2,FALSE),"不在")</f>
        <v>【福岡】奥薗美和</v>
      </c>
      <c r="D12081" s="1" t="s">
        <v>48</v>
      </c>
      <c r="E12081" t="str">
        <f>IFERROR(VLOOKUP(D12081,[10]電話端末!$A$2:$E$284,2,FALSE),"不在")</f>
        <v>【福岡】松添愛</v>
      </c>
      <c r="F12081" s="1" t="s">
        <v>48</v>
      </c>
      <c r="G12081" t="str">
        <f>IFERROR(VLOOKUP(F12081,[10]電話端末!$A$2:$D$284,2,FALSE),"不在")</f>
        <v>【福岡】松添愛</v>
      </c>
      <c r="H12081" s="4">
        <v>32</v>
      </c>
      <c r="I12081" s="4">
        <v>31</v>
      </c>
      <c r="K12081">
        <v>2.51029001681681E+19</v>
      </c>
    </row>
    <row r="12082" spans="1:11" x14ac:dyDescent="0.45">
      <c r="A12082" s="3">
        <v>45959.434212962966</v>
      </c>
      <c r="B12082" s="1" t="s">
        <v>34</v>
      </c>
      <c r="C12082" t="str">
        <f>IFERROR(VLOOKUP(B12082,[10]電話端末!$A$2:$E$284,2,FALSE),"不在")</f>
        <v>【埼玉】細田昌子</v>
      </c>
      <c r="D12082" s="1" t="s">
        <v>54</v>
      </c>
      <c r="E12082" t="str">
        <f>IFERROR(VLOOKUP(D12082,[10]電話端末!$A$2:$E$284,2,FALSE),"不在")</f>
        <v>【東京】着信グループ</v>
      </c>
      <c r="F12082" s="1" t="s">
        <v>55</v>
      </c>
      <c r="G12082" t="str">
        <f>IFERROR(VLOOKUP(F12082,[10]電話端末!$A$2:$D$284,2,FALSE),"不在")</f>
        <v>【東京】高澤早紀</v>
      </c>
      <c r="H12082" s="4">
        <v>133</v>
      </c>
      <c r="I12082" s="4">
        <v>131</v>
      </c>
      <c r="K12082">
        <v>2.5102900166868099E+19</v>
      </c>
    </row>
    <row r="12083" spans="1:11" x14ac:dyDescent="0.45">
      <c r="A12083" s="3">
        <v>45959.43346064815</v>
      </c>
      <c r="B12083" s="1" t="s">
        <v>45</v>
      </c>
      <c r="C12083" t="str">
        <f>IFERROR(VLOOKUP(B12083,[10]電話端末!$A$2:$E$284,2,FALSE),"不在")</f>
        <v>【岡山】岸本麻衣子</v>
      </c>
      <c r="D12083" s="1" t="s">
        <v>639</v>
      </c>
      <c r="E12083" t="str">
        <f>IFERROR(VLOOKUP(D12083,[10]電話端末!$A$2:$E$284,2,FALSE),"不在")</f>
        <v>不在</v>
      </c>
      <c r="G12083" t="str">
        <f>IFERROR(VLOOKUP(F12083,[10]電話端末!$A$2:$D$284,2,FALSE),"不在")</f>
        <v>不在</v>
      </c>
      <c r="H12083" s="4">
        <v>0</v>
      </c>
      <c r="I12083" s="4">
        <v>0</v>
      </c>
      <c r="K12083">
        <v>2.5102900165768102E+19</v>
      </c>
    </row>
    <row r="12084" spans="1:11" x14ac:dyDescent="0.45">
      <c r="A12084" s="3">
        <v>45959.433356481481</v>
      </c>
      <c r="B12084" s="1" t="s">
        <v>105</v>
      </c>
      <c r="C12084" t="str">
        <f>IFERROR(VLOOKUP(B12084,[10]電話端末!$A$2:$E$284,2,FALSE),"不在")</f>
        <v>【埼玉】金子友希</v>
      </c>
      <c r="D12084" s="1" t="s">
        <v>54</v>
      </c>
      <c r="E12084" t="str">
        <f>IFERROR(VLOOKUP(D12084,[10]電話端末!$A$2:$E$284,2,FALSE),"不在")</f>
        <v>【東京】着信グループ</v>
      </c>
      <c r="F12084" s="1" t="s">
        <v>186</v>
      </c>
      <c r="G12084" t="str">
        <f>IFERROR(VLOOKUP(F12084,[10]電話端末!$A$2:$D$284,2,FALSE),"不在")</f>
        <v>【東京】北林友希</v>
      </c>
      <c r="H12084" s="4">
        <v>49</v>
      </c>
      <c r="I12084" s="4">
        <v>47</v>
      </c>
      <c r="K12084">
        <v>2.5102900165368099E+19</v>
      </c>
    </row>
    <row r="12085" spans="1:11" x14ac:dyDescent="0.45">
      <c r="A12085" s="3">
        <v>45959.432430555556</v>
      </c>
      <c r="B12085" s="1" t="s">
        <v>65</v>
      </c>
      <c r="C12085" t="str">
        <f>IFERROR(VLOOKUP(B12085,[10]電話端末!$A$2:$E$284,2,FALSE),"不在")</f>
        <v>【本社】受付用電話機</v>
      </c>
      <c r="D12085" s="1" t="s">
        <v>66</v>
      </c>
      <c r="E12085" t="str">
        <f>IFERROR(VLOOKUP(D12085,[10]電話端末!$A$2:$E$284,2,FALSE),"不在")</f>
        <v>【本社】受付電話機</v>
      </c>
      <c r="F12085" s="1" t="s">
        <v>100</v>
      </c>
      <c r="G12085" t="str">
        <f>IFERROR(VLOOKUP(F12085,[10]電話端末!$A$2:$D$284,2,FALSE),"不在")</f>
        <v>【本社IT】松本郷</v>
      </c>
      <c r="H12085" s="4">
        <v>19</v>
      </c>
      <c r="I12085" s="4">
        <v>7</v>
      </c>
      <c r="K12085">
        <v>2.5102900164068098E+19</v>
      </c>
    </row>
    <row r="12086" spans="1:11" x14ac:dyDescent="0.45">
      <c r="A12086" s="3">
        <v>45959.432013888887</v>
      </c>
      <c r="B12086" s="1" t="s">
        <v>25</v>
      </c>
      <c r="C12086" t="str">
        <f>IFERROR(VLOOKUP(B12086,[10]電話端末!$A$2:$E$284,2,FALSE),"不在")</f>
        <v>【埼玉】池田千恵子</v>
      </c>
      <c r="D12086" s="1" t="s">
        <v>55</v>
      </c>
      <c r="E12086" t="str">
        <f>IFERROR(VLOOKUP(D12086,[10]電話端末!$A$2:$E$284,2,FALSE),"不在")</f>
        <v>【東京】高澤早紀</v>
      </c>
      <c r="F12086" s="1" t="s">
        <v>55</v>
      </c>
      <c r="G12086" t="str">
        <f>IFERROR(VLOOKUP(F12086,[10]電話端末!$A$2:$D$284,2,FALSE),"不在")</f>
        <v>【東京】高澤早紀</v>
      </c>
      <c r="H12086" s="4">
        <v>93</v>
      </c>
      <c r="I12086" s="4">
        <v>91</v>
      </c>
      <c r="K12086">
        <v>2.51029001633681E+19</v>
      </c>
    </row>
    <row r="12087" spans="1:11" x14ac:dyDescent="0.45">
      <c r="A12087" s="3">
        <v>45959.431423611109</v>
      </c>
      <c r="B12087" s="1" t="s">
        <v>128</v>
      </c>
      <c r="C12087" t="str">
        <f>IFERROR(VLOOKUP(B12087,[10]電話端末!$A$2:$E$284,2,FALSE),"不在")</f>
        <v>【仙台】仁藤佳美</v>
      </c>
      <c r="D12087" s="1" t="s">
        <v>115</v>
      </c>
      <c r="E12087" t="str">
        <f>IFERROR(VLOOKUP(D12087,[10]電話端末!$A$2:$E$284,2,FALSE),"不在")</f>
        <v>【MF東京】着信グループ</v>
      </c>
      <c r="F12087" s="1" t="s">
        <v>75</v>
      </c>
      <c r="G12087" t="str">
        <f>IFERROR(VLOOKUP(F12087,[10]電話端末!$A$2:$D$284,2,FALSE),"不在")</f>
        <v>【MF東京】山中雅仁</v>
      </c>
      <c r="H12087" s="4">
        <v>256</v>
      </c>
      <c r="I12087" s="4">
        <v>251</v>
      </c>
      <c r="K12087">
        <v>2.5102900162568102E+19</v>
      </c>
    </row>
    <row r="12088" spans="1:11" x14ac:dyDescent="0.45">
      <c r="A12088" s="3">
        <v>45959.431331018517</v>
      </c>
      <c r="B12088" s="1" t="s">
        <v>55</v>
      </c>
      <c r="C12088" t="str">
        <f>IFERROR(VLOOKUP(B12088,[10]電話端末!$A$2:$E$284,2,FALSE),"不在")</f>
        <v>【東京】高澤早紀</v>
      </c>
      <c r="D12088" s="1" t="s">
        <v>25</v>
      </c>
      <c r="E12088" t="str">
        <f>IFERROR(VLOOKUP(D12088,[10]電話端末!$A$2:$E$284,2,FALSE),"不在")</f>
        <v>【埼玉】池田千恵子</v>
      </c>
      <c r="G12088" t="str">
        <f>IFERROR(VLOOKUP(F12088,[10]電話端末!$A$2:$D$284,2,FALSE),"不在")</f>
        <v>不在</v>
      </c>
      <c r="H12088" s="4">
        <v>1</v>
      </c>
      <c r="I12088" s="4">
        <v>0</v>
      </c>
      <c r="K12088">
        <v>2.5102900162168099E+19</v>
      </c>
    </row>
    <row r="12089" spans="1:11" x14ac:dyDescent="0.45">
      <c r="A12089" s="3">
        <v>45959.43109953704</v>
      </c>
      <c r="B12089" s="1" t="s">
        <v>50</v>
      </c>
      <c r="C12089" t="str">
        <f>IFERROR(VLOOKUP(B12089,[10]電話端末!$A$2:$E$284,2,FALSE),"不在")</f>
        <v>【流山】浅沼潤也</v>
      </c>
      <c r="D12089" s="1" t="s">
        <v>117</v>
      </c>
      <c r="E12089" t="str">
        <f>IFERROR(VLOOKUP(D12089,[10]電話端末!$A$2:$E$284,2,FALSE),"不在")</f>
        <v>【流山】石田拓海</v>
      </c>
      <c r="F12089" s="1" t="s">
        <v>49</v>
      </c>
      <c r="G12089" t="str">
        <f>IFERROR(VLOOKUP(F12089,[10]電話端末!$A$2:$D$284,2,FALSE),"不在")</f>
        <v>【流山】鴻池千紗都</v>
      </c>
      <c r="H12089" s="4">
        <v>47</v>
      </c>
      <c r="I12089" s="4">
        <v>43</v>
      </c>
      <c r="K12089">
        <v>2.5102900161468101E+19</v>
      </c>
    </row>
    <row r="12090" spans="1:11" x14ac:dyDescent="0.45">
      <c r="A12090" s="3">
        <v>45959.43037037037</v>
      </c>
      <c r="B12090" s="1" t="s">
        <v>25</v>
      </c>
      <c r="C12090" t="str">
        <f>IFERROR(VLOOKUP(B12090,[10]電話端末!$A$2:$E$284,2,FALSE),"不在")</f>
        <v>【埼玉】池田千恵子</v>
      </c>
      <c r="D12090" s="1" t="s">
        <v>55</v>
      </c>
      <c r="E12090" t="str">
        <f>IFERROR(VLOOKUP(D12090,[10]電話端末!$A$2:$E$284,2,FALSE),"不在")</f>
        <v>【東京】高澤早紀</v>
      </c>
      <c r="G12090" t="str">
        <f>IFERROR(VLOOKUP(F12090,[10]電話端末!$A$2:$D$284,2,FALSE),"不在")</f>
        <v>不在</v>
      </c>
      <c r="H12090" s="4">
        <v>0</v>
      </c>
      <c r="I12090" s="4">
        <v>0</v>
      </c>
      <c r="K12090">
        <v>2.51029001602681E+19</v>
      </c>
    </row>
    <row r="12091" spans="1:11" x14ac:dyDescent="0.45">
      <c r="A12091" s="3">
        <v>45959.430127314816</v>
      </c>
      <c r="B12091" s="1" t="s">
        <v>72</v>
      </c>
      <c r="C12091" t="str">
        <f>IFERROR(VLOOKUP(B12091,[10]電話端末!$A$2:$E$284,2,FALSE),"不在")</f>
        <v>【横浜】青木観奈</v>
      </c>
      <c r="D12091" s="1" t="s">
        <v>54</v>
      </c>
      <c r="E12091" t="str">
        <f>IFERROR(VLOOKUP(D12091,[10]電話端末!$A$2:$E$284,2,FALSE),"不在")</f>
        <v>【東京】着信グループ</v>
      </c>
      <c r="F12091" s="1" t="s">
        <v>55</v>
      </c>
      <c r="G12091" t="str">
        <f>IFERROR(VLOOKUP(F12091,[10]電話端末!$A$2:$D$284,2,FALSE),"不在")</f>
        <v>【東京】高澤早紀</v>
      </c>
      <c r="H12091" s="4">
        <v>102</v>
      </c>
      <c r="I12091" s="4">
        <v>100</v>
      </c>
      <c r="K12091">
        <v>2.51029001599681E+19</v>
      </c>
    </row>
    <row r="12092" spans="1:11" x14ac:dyDescent="0.45">
      <c r="A12092" s="3">
        <v>45959.429224537038</v>
      </c>
      <c r="B12092" s="1" t="s">
        <v>55</v>
      </c>
      <c r="C12092" t="str">
        <f>IFERROR(VLOOKUP(B12092,[10]電話端末!$A$2:$E$284,2,FALSE),"不在")</f>
        <v>【東京】高澤早紀</v>
      </c>
      <c r="D12092" s="1" t="s">
        <v>25</v>
      </c>
      <c r="E12092" t="str">
        <f>IFERROR(VLOOKUP(D12092,[10]電話端末!$A$2:$E$284,2,FALSE),"不在")</f>
        <v>【埼玉】池田千恵子</v>
      </c>
      <c r="G12092" t="str">
        <f>IFERROR(VLOOKUP(F12092,[10]電話端末!$A$2:$D$284,2,FALSE),"不在")</f>
        <v>不在</v>
      </c>
      <c r="H12092" s="4">
        <v>1</v>
      </c>
      <c r="I12092" s="4">
        <v>0</v>
      </c>
      <c r="K12092">
        <v>2.5102900157668098E+19</v>
      </c>
    </row>
    <row r="12093" spans="1:11" x14ac:dyDescent="0.45">
      <c r="A12093" s="3">
        <v>45959.429155092592</v>
      </c>
      <c r="B12093" s="1" t="s">
        <v>45</v>
      </c>
      <c r="C12093" t="str">
        <f>IFERROR(VLOOKUP(B12093,[10]電話端末!$A$2:$E$284,2,FALSE),"不在")</f>
        <v>【岡山】岸本麻衣子</v>
      </c>
      <c r="D12093" s="1" t="s">
        <v>74</v>
      </c>
      <c r="E12093" t="str">
        <f>IFERROR(VLOOKUP(D12093,[10]電話端末!$A$2:$E$284,2,FALSE),"不在")</f>
        <v>【本社】商品本部</v>
      </c>
      <c r="F12093" s="1" t="s">
        <v>23</v>
      </c>
      <c r="G12093" t="str">
        <f>IFERROR(VLOOKUP(F12093,[10]電話端末!$A$2:$D$284,2,FALSE),"不在")</f>
        <v>【本社購買】山口泰彦</v>
      </c>
      <c r="H12093" s="4">
        <v>164</v>
      </c>
      <c r="I12093" s="4">
        <v>148</v>
      </c>
      <c r="K12093">
        <v>2.5102900157568098E+19</v>
      </c>
    </row>
    <row r="12094" spans="1:11" x14ac:dyDescent="0.45">
      <c r="A12094" s="3">
        <v>45959.429062499999</v>
      </c>
      <c r="B12094" s="1" t="s">
        <v>83</v>
      </c>
      <c r="C12094" t="str">
        <f>IFERROR(VLOOKUP(B12094,[10]電話端末!$A$2:$E$284,2,FALSE),"不在")</f>
        <v>【札幌】舘合庸介</v>
      </c>
      <c r="D12094" s="1" t="s">
        <v>84</v>
      </c>
      <c r="E12094" t="str">
        <f>IFERROR(VLOOKUP(D12094,[10]電話端末!$A$2:$E$284,2,FALSE),"不在")</f>
        <v>【仙台】阿部かおり</v>
      </c>
      <c r="F12094" s="1" t="s">
        <v>84</v>
      </c>
      <c r="G12094" t="str">
        <f>IFERROR(VLOOKUP(F12094,[10]電話端末!$A$2:$D$284,2,FALSE),"不在")</f>
        <v>【仙台】阿部かおり</v>
      </c>
      <c r="H12094" s="4">
        <v>38</v>
      </c>
      <c r="I12094" s="4">
        <v>35</v>
      </c>
      <c r="K12094">
        <v>2.5102900157368099E+19</v>
      </c>
    </row>
    <row r="12095" spans="1:11" x14ac:dyDescent="0.45">
      <c r="A12095" s="3">
        <v>45959.42895833333</v>
      </c>
      <c r="B12095" s="1" t="s">
        <v>99</v>
      </c>
      <c r="C12095" t="str">
        <f>IFERROR(VLOOKUP(B12095,[10]電話端末!$A$2:$E$284,2,FALSE),"不在")</f>
        <v>【名古屋】玉腰千恵</v>
      </c>
      <c r="D12095" s="1" t="s">
        <v>113</v>
      </c>
      <c r="E12095" t="str">
        <f>IFERROR(VLOOKUP(D12095,[10]電話端末!$A$2:$E$284,2,FALSE),"不在")</f>
        <v>【名古屋】水島奈美</v>
      </c>
      <c r="F12095" s="1" t="s">
        <v>113</v>
      </c>
      <c r="G12095" t="str">
        <f>IFERROR(VLOOKUP(F12095,[10]電話端末!$A$2:$D$284,2,FALSE),"不在")</f>
        <v>【名古屋】水島奈美</v>
      </c>
      <c r="H12095" s="4">
        <v>49</v>
      </c>
      <c r="I12095" s="4">
        <v>47</v>
      </c>
      <c r="K12095">
        <v>2.51029001570681E+19</v>
      </c>
    </row>
    <row r="12096" spans="1:11" x14ac:dyDescent="0.45">
      <c r="A12096" s="3">
        <v>45959.42832175926</v>
      </c>
      <c r="B12096" s="1" t="s">
        <v>39</v>
      </c>
      <c r="C12096" t="str">
        <f>IFERROR(VLOOKUP(B12096,[10]電話端末!$A$2:$E$284,2,FALSE),"不在")</f>
        <v>【福岡】松尾明日香</v>
      </c>
      <c r="D12096" s="1" t="s">
        <v>44</v>
      </c>
      <c r="E12096" t="str">
        <f>IFERROR(VLOOKUP(D12096,[10]電話端末!$A$2:$E$284,2,FALSE),"不在")</f>
        <v>【福岡】奥薗美和</v>
      </c>
      <c r="F12096" s="1" t="s">
        <v>44</v>
      </c>
      <c r="G12096" t="str">
        <f>IFERROR(VLOOKUP(F12096,[10]電話端末!$A$2:$D$284,2,FALSE),"不在")</f>
        <v>【福岡】奥薗美和</v>
      </c>
      <c r="H12096" s="4">
        <v>220</v>
      </c>
      <c r="I12096" s="4">
        <v>218</v>
      </c>
      <c r="K12096">
        <v>2.5102900155768099E+19</v>
      </c>
    </row>
    <row r="12097" spans="1:11" x14ac:dyDescent="0.45">
      <c r="A12097" s="3">
        <v>45959.427719907406</v>
      </c>
      <c r="B12097" s="1" t="s">
        <v>44</v>
      </c>
      <c r="C12097" t="str">
        <f>IFERROR(VLOOKUP(B12097,[10]電話端末!$A$2:$E$284,2,FALSE),"不在")</f>
        <v>【福岡】奥薗美和</v>
      </c>
      <c r="D12097" s="1" t="s">
        <v>19</v>
      </c>
      <c r="E12097" t="str">
        <f>IFERROR(VLOOKUP(D12097,[10]電話端末!$A$2:$E$284,2,FALSE),"不在")</f>
        <v>【福岡】重松宝成</v>
      </c>
      <c r="F12097" s="1" t="s">
        <v>19</v>
      </c>
      <c r="G12097" t="str">
        <f>IFERROR(VLOOKUP(F12097,[10]電話端末!$A$2:$D$284,2,FALSE),"不在")</f>
        <v>【福岡】重松宝成</v>
      </c>
      <c r="H12097" s="4">
        <v>21</v>
      </c>
      <c r="I12097" s="4">
        <v>17</v>
      </c>
      <c r="K12097">
        <v>2.5102900155068101E+19</v>
      </c>
    </row>
    <row r="12098" spans="1:11" x14ac:dyDescent="0.45">
      <c r="A12098" s="3">
        <v>45959.425949074073</v>
      </c>
      <c r="B12098" s="1" t="s">
        <v>44</v>
      </c>
      <c r="C12098" t="str">
        <f>IFERROR(VLOOKUP(B12098,[10]電話端末!$A$2:$E$284,2,FALSE),"不在")</f>
        <v>【福岡】奥薗美和</v>
      </c>
      <c r="D12098" s="1" t="s">
        <v>167</v>
      </c>
      <c r="E12098" t="str">
        <f>IFERROR(VLOOKUP(D12098,[10]電話端末!$A$2:$E$284,2,FALSE),"不在")</f>
        <v>【福岡】平山弘之</v>
      </c>
      <c r="F12098" s="1" t="s">
        <v>167</v>
      </c>
      <c r="G12098" t="str">
        <f>IFERROR(VLOOKUP(F12098,[10]電話端末!$A$2:$D$284,2,FALSE),"不在")</f>
        <v>【福岡】平山弘之</v>
      </c>
      <c r="H12098" s="4">
        <v>57</v>
      </c>
      <c r="I12098" s="4">
        <v>49</v>
      </c>
      <c r="K12098">
        <v>2.5102900151568101E+19</v>
      </c>
    </row>
    <row r="12099" spans="1:11" x14ac:dyDescent="0.45">
      <c r="A12099" s="3">
        <v>45959.42560185185</v>
      </c>
      <c r="B12099" s="1" t="s">
        <v>27</v>
      </c>
      <c r="C12099" t="str">
        <f>IFERROR(VLOOKUP(B12099,[10]電話端末!$A$2:$E$284,2,FALSE),"不在")</f>
        <v>【本社在庫物流課】黒田靖広</v>
      </c>
      <c r="D12099" s="1" t="s">
        <v>44</v>
      </c>
      <c r="E12099" t="str">
        <f>IFERROR(VLOOKUP(D12099,[10]電話端末!$A$2:$E$284,2,FALSE),"不在")</f>
        <v>【福岡】奥薗美和</v>
      </c>
      <c r="F12099" s="1" t="s">
        <v>44</v>
      </c>
      <c r="G12099" t="str">
        <f>IFERROR(VLOOKUP(F12099,[10]電話端末!$A$2:$D$284,2,FALSE),"不在")</f>
        <v>【福岡】奥薗美和</v>
      </c>
      <c r="H12099" s="4">
        <v>87</v>
      </c>
      <c r="I12099" s="4">
        <v>84</v>
      </c>
      <c r="K12099">
        <v>2.5102900150168101E+19</v>
      </c>
    </row>
    <row r="12100" spans="1:11" x14ac:dyDescent="0.45">
      <c r="A12100" s="3">
        <v>45959.425543981481</v>
      </c>
      <c r="B12100" s="1" t="s">
        <v>87</v>
      </c>
      <c r="C12100" t="str">
        <f>IFERROR(VLOOKUP(B12100,[10]電話端末!$A$2:$E$284,2,FALSE),"不在")</f>
        <v>【本社EC】別府菜々美</v>
      </c>
      <c r="D12100" s="1" t="s">
        <v>222</v>
      </c>
      <c r="E12100" t="str">
        <f>IFERROR(VLOOKUP(D12100,[10]電話端末!$A$2:$E$284,2,FALSE),"不在")</f>
        <v>【本社EC】渡辺慶太</v>
      </c>
      <c r="F12100" s="1" t="s">
        <v>222</v>
      </c>
      <c r="G12100" t="str">
        <f>IFERROR(VLOOKUP(F12100,[10]電話端末!$A$2:$D$284,2,FALSE),"不在")</f>
        <v>【本社EC】渡辺慶太</v>
      </c>
      <c r="H12100" s="4">
        <v>137</v>
      </c>
      <c r="I12100" s="4">
        <v>127</v>
      </c>
      <c r="K12100">
        <v>2.5102900149868102E+19</v>
      </c>
    </row>
    <row r="12101" spans="1:11" x14ac:dyDescent="0.45">
      <c r="A12101" s="3">
        <v>45959.424178240741</v>
      </c>
      <c r="B12101" s="1" t="s">
        <v>25</v>
      </c>
      <c r="C12101" t="str">
        <f>IFERROR(VLOOKUP(B12101,[10]電話端末!$A$2:$E$284,2,FALSE),"不在")</f>
        <v>【埼玉】池田千恵子</v>
      </c>
      <c r="D12101" s="1" t="s">
        <v>54</v>
      </c>
      <c r="E12101" t="str">
        <f>IFERROR(VLOOKUP(D12101,[10]電話端末!$A$2:$E$284,2,FALSE),"不在")</f>
        <v>【東京】着信グループ</v>
      </c>
      <c r="F12101" s="1" t="s">
        <v>55</v>
      </c>
      <c r="G12101" t="str">
        <f>IFERROR(VLOOKUP(F12101,[10]電話端末!$A$2:$D$284,2,FALSE),"不在")</f>
        <v>【東京】高澤早紀</v>
      </c>
      <c r="H12101" s="4">
        <v>118</v>
      </c>
      <c r="I12101" s="4">
        <v>116</v>
      </c>
      <c r="K12101">
        <v>2.5102900146668102E+19</v>
      </c>
    </row>
    <row r="12102" spans="1:11" x14ac:dyDescent="0.45">
      <c r="A12102" s="3">
        <v>45959.422511574077</v>
      </c>
      <c r="B12102" s="1" t="s">
        <v>76</v>
      </c>
      <c r="C12102" t="str">
        <f>IFERROR(VLOOKUP(B12102,[10]電話端末!$A$2:$E$284,2,FALSE),"不在")</f>
        <v>【埼玉】豊田里花</v>
      </c>
      <c r="D12102" s="1" t="s">
        <v>186</v>
      </c>
      <c r="E12102" t="str">
        <f>IFERROR(VLOOKUP(D12102,[10]電話端末!$A$2:$E$284,2,FALSE),"不在")</f>
        <v>【東京】北林友希</v>
      </c>
      <c r="F12102" s="1" t="s">
        <v>186</v>
      </c>
      <c r="G12102" t="str">
        <f>IFERROR(VLOOKUP(F12102,[10]電話端末!$A$2:$D$284,2,FALSE),"不在")</f>
        <v>【東京】北林友希</v>
      </c>
      <c r="H12102" s="4">
        <v>22</v>
      </c>
      <c r="I12102" s="4">
        <v>16</v>
      </c>
      <c r="K12102">
        <v>2.5102900143168098E+19</v>
      </c>
    </row>
    <row r="12103" spans="1:11" x14ac:dyDescent="0.45">
      <c r="A12103" s="3">
        <v>45959.422476851854</v>
      </c>
      <c r="B12103" s="1" t="s">
        <v>65</v>
      </c>
      <c r="C12103" t="str">
        <f>IFERROR(VLOOKUP(B12103,[10]電話端末!$A$2:$E$284,2,FALSE),"不在")</f>
        <v>【本社】受付用電話機</v>
      </c>
      <c r="D12103" s="1" t="s">
        <v>66</v>
      </c>
      <c r="E12103" t="str">
        <f>IFERROR(VLOOKUP(D12103,[10]電話端末!$A$2:$E$284,2,FALSE),"不在")</f>
        <v>【本社】受付電話機</v>
      </c>
      <c r="F12103" s="1" t="s">
        <v>57</v>
      </c>
      <c r="G12103" t="str">
        <f>IFERROR(VLOOKUP(F12103,[10]電話端末!$A$2:$D$284,2,FALSE),"不在")</f>
        <v>【本社総務】吉田亜依</v>
      </c>
      <c r="H12103" s="4">
        <v>13</v>
      </c>
      <c r="I12103" s="4">
        <v>9</v>
      </c>
      <c r="K12103">
        <v>2.5102900143068099E+19</v>
      </c>
    </row>
    <row r="12104" spans="1:11" x14ac:dyDescent="0.45">
      <c r="A12104" s="3">
        <v>45959.421481481484</v>
      </c>
      <c r="B12104" s="1" t="s">
        <v>22</v>
      </c>
      <c r="C12104" t="str">
        <f>IFERROR(VLOOKUP(B12104,[10]電話端末!$A$2:$E$284,2,FALSE),"不在")</f>
        <v>【東京】西垣彩</v>
      </c>
      <c r="D12104" s="1" t="s">
        <v>49</v>
      </c>
      <c r="E12104" t="str">
        <f>IFERROR(VLOOKUP(D12104,[10]電話端末!$A$2:$E$284,2,FALSE),"不在")</f>
        <v>【流山】鴻池千紗都</v>
      </c>
      <c r="F12104" s="1" t="s">
        <v>49</v>
      </c>
      <c r="G12104" t="str">
        <f>IFERROR(VLOOKUP(F12104,[10]電話端末!$A$2:$D$284,2,FALSE),"不在")</f>
        <v>【流山】鴻池千紗都</v>
      </c>
      <c r="H12104" s="4">
        <v>94</v>
      </c>
      <c r="I12104" s="4">
        <v>92</v>
      </c>
      <c r="K12104">
        <v>2.5102900141268099E+19</v>
      </c>
    </row>
    <row r="12105" spans="1:11" x14ac:dyDescent="0.45">
      <c r="A12105" s="3">
        <v>45959.420937499999</v>
      </c>
      <c r="B12105" s="1" t="s">
        <v>39</v>
      </c>
      <c r="C12105" t="str">
        <f>IFERROR(VLOOKUP(B12105,[10]電話端末!$A$2:$E$284,2,FALSE),"不在")</f>
        <v>【福岡】松尾明日香</v>
      </c>
      <c r="D12105" s="1" t="s">
        <v>38</v>
      </c>
      <c r="E12105" t="str">
        <f>IFERROR(VLOOKUP(D12105,[10]電話端末!$A$2:$E$284,2,FALSE),"不在")</f>
        <v>【福岡】山崎芹奈</v>
      </c>
      <c r="F12105" s="1" t="s">
        <v>38</v>
      </c>
      <c r="G12105" t="str">
        <f>IFERROR(VLOOKUP(F12105,[10]電話端末!$A$2:$D$284,2,FALSE),"不在")</f>
        <v>【福岡】山崎芹奈</v>
      </c>
      <c r="H12105" s="4">
        <v>81</v>
      </c>
      <c r="I12105" s="4">
        <v>79</v>
      </c>
      <c r="K12105">
        <v>2.5102900139668099E+19</v>
      </c>
    </row>
    <row r="12106" spans="1:11" x14ac:dyDescent="0.45">
      <c r="A12106" s="3">
        <v>45959.420706018522</v>
      </c>
      <c r="B12106" s="1" t="s">
        <v>84</v>
      </c>
      <c r="C12106" t="str">
        <f>IFERROR(VLOOKUP(B12106,[10]電話端末!$A$2:$E$284,2,FALSE),"不在")</f>
        <v>【仙台】阿部かおり</v>
      </c>
      <c r="D12106" s="1" t="s">
        <v>83</v>
      </c>
      <c r="E12106" t="str">
        <f>IFERROR(VLOOKUP(D12106,[10]電話端末!$A$2:$E$284,2,FALSE),"不在")</f>
        <v>【札幌】舘合庸介</v>
      </c>
      <c r="F12106" s="1" t="s">
        <v>83</v>
      </c>
      <c r="G12106" t="str">
        <f>IFERROR(VLOOKUP(F12106,[10]電話端末!$A$2:$D$284,2,FALSE),"不在")</f>
        <v>【札幌】舘合庸介</v>
      </c>
      <c r="H12106" s="4">
        <v>146</v>
      </c>
      <c r="I12106" s="4">
        <v>141</v>
      </c>
      <c r="K12106">
        <v>2.5102900138568102E+19</v>
      </c>
    </row>
    <row r="12107" spans="1:11" x14ac:dyDescent="0.45">
      <c r="A12107" s="3">
        <v>45959.420659722222</v>
      </c>
      <c r="B12107" s="1" t="s">
        <v>45</v>
      </c>
      <c r="C12107" t="str">
        <f>IFERROR(VLOOKUP(B12107,[10]電話端末!$A$2:$E$284,2,FALSE),"不在")</f>
        <v>【岡山】岸本麻衣子</v>
      </c>
      <c r="D12107" s="1" t="s">
        <v>74</v>
      </c>
      <c r="E12107" t="str">
        <f>IFERROR(VLOOKUP(D12107,[10]電話端末!$A$2:$E$284,2,FALSE),"不在")</f>
        <v>【本社】商品本部</v>
      </c>
      <c r="F12107" s="1" t="s">
        <v>144</v>
      </c>
      <c r="G12107" t="str">
        <f>IFERROR(VLOOKUP(F12107,[10]電話端末!$A$2:$D$284,2,FALSE),"不在")</f>
        <v>【本社輸入】五戸勇気</v>
      </c>
      <c r="H12107" s="4">
        <v>155</v>
      </c>
      <c r="I12107" s="4">
        <v>138</v>
      </c>
      <c r="K12107">
        <v>2.5102900138268099E+19</v>
      </c>
    </row>
    <row r="12108" spans="1:11" x14ac:dyDescent="0.45">
      <c r="A12108" s="3">
        <v>45959.420659722222</v>
      </c>
      <c r="B12108" s="1" t="s">
        <v>99</v>
      </c>
      <c r="C12108" t="str">
        <f>IFERROR(VLOOKUP(B12108,[10]電話端末!$A$2:$E$284,2,FALSE),"不在")</f>
        <v>【名古屋】玉腰千恵</v>
      </c>
      <c r="D12108" s="1" t="s">
        <v>113</v>
      </c>
      <c r="E12108" t="str">
        <f>IFERROR(VLOOKUP(D12108,[10]電話端末!$A$2:$E$284,2,FALSE),"不在")</f>
        <v>【名古屋】水島奈美</v>
      </c>
      <c r="F12108" s="1" t="s">
        <v>113</v>
      </c>
      <c r="G12108" t="str">
        <f>IFERROR(VLOOKUP(F12108,[10]電話端末!$A$2:$D$284,2,FALSE),"不在")</f>
        <v>【名古屋】水島奈美</v>
      </c>
      <c r="H12108" s="4">
        <v>76</v>
      </c>
      <c r="I12108" s="4">
        <v>75</v>
      </c>
      <c r="K12108">
        <v>2.5102900138168099E+19</v>
      </c>
    </row>
    <row r="12109" spans="1:11" x14ac:dyDescent="0.45">
      <c r="A12109" s="3">
        <v>45959.420636574076</v>
      </c>
      <c r="B12109" s="1" t="s">
        <v>126</v>
      </c>
      <c r="C12109" t="str">
        <f>IFERROR(VLOOKUP(B12109,[10]電話端末!$A$2:$E$284,2,FALSE),"不在")</f>
        <v>【名古屋】髙木昂平</v>
      </c>
      <c r="D12109" s="1" t="s">
        <v>14</v>
      </c>
      <c r="E12109" t="str">
        <f>IFERROR(VLOOKUP(D12109,[10]電話端末!$A$2:$E$284,2,FALSE),"不在")</f>
        <v>【岡山】伊藤優</v>
      </c>
      <c r="F12109" s="1" t="s">
        <v>14</v>
      </c>
      <c r="G12109" t="str">
        <f>IFERROR(VLOOKUP(F12109,[10]電話端末!$A$2:$D$284,2,FALSE),"不在")</f>
        <v>【岡山】伊藤優</v>
      </c>
      <c r="H12109" s="4">
        <v>31</v>
      </c>
      <c r="I12109" s="4">
        <v>29</v>
      </c>
      <c r="K12109">
        <v>2.5102900138068099E+19</v>
      </c>
    </row>
    <row r="12110" spans="1:11" x14ac:dyDescent="0.45">
      <c r="A12110" s="3">
        <v>45959.420104166667</v>
      </c>
      <c r="B12110" s="1" t="s">
        <v>103</v>
      </c>
      <c r="C12110" t="str">
        <f>IFERROR(VLOOKUP(B12110,[10]電話端末!$A$2:$E$284,2,FALSE),"不在")</f>
        <v>【岡山】北添恵</v>
      </c>
      <c r="D12110" s="1" t="s">
        <v>177</v>
      </c>
      <c r="E12110" t="str">
        <f>IFERROR(VLOOKUP(D12110,[10]電話端末!$A$2:$E$284,2,FALSE),"不在")</f>
        <v>【MF大阪】大村達也</v>
      </c>
      <c r="F12110" s="1" t="s">
        <v>177</v>
      </c>
      <c r="G12110" t="str">
        <f>IFERROR(VLOOKUP(F12110,[10]電話端末!$A$2:$D$284,2,FALSE),"不在")</f>
        <v>【MF大阪】大村達也</v>
      </c>
      <c r="H12110" s="4">
        <v>56</v>
      </c>
      <c r="I12110" s="4">
        <v>52</v>
      </c>
      <c r="K12110">
        <v>2.5102900136468099E+19</v>
      </c>
    </row>
    <row r="12111" spans="1:11" x14ac:dyDescent="0.45">
      <c r="A12111" s="3">
        <v>45959.419236111113</v>
      </c>
      <c r="B12111" s="1" t="s">
        <v>83</v>
      </c>
      <c r="C12111" t="str">
        <f>IFERROR(VLOOKUP(B12111,[10]電話端末!$A$2:$E$284,2,FALSE),"不在")</f>
        <v>【札幌】舘合庸介</v>
      </c>
      <c r="D12111" s="1" t="s">
        <v>84</v>
      </c>
      <c r="E12111" t="str">
        <f>IFERROR(VLOOKUP(D12111,[10]電話端末!$A$2:$E$284,2,FALSE),"不在")</f>
        <v>【仙台】阿部かおり</v>
      </c>
      <c r="G12111" t="str">
        <f>IFERROR(VLOOKUP(F12111,[10]電話端末!$A$2:$D$284,2,FALSE),"不在")</f>
        <v>不在</v>
      </c>
      <c r="H12111" s="4">
        <v>1</v>
      </c>
      <c r="I12111" s="4">
        <v>0</v>
      </c>
      <c r="K12111">
        <v>2.51029001343681E+19</v>
      </c>
    </row>
    <row r="12112" spans="1:11" x14ac:dyDescent="0.45">
      <c r="A12112" s="3">
        <v>45959.41814814815</v>
      </c>
      <c r="B12112" s="1" t="s">
        <v>48</v>
      </c>
      <c r="C12112" t="str">
        <f>IFERROR(VLOOKUP(B12112,[10]電話端末!$A$2:$E$284,2,FALSE),"不在")</f>
        <v>【福岡】松添愛</v>
      </c>
      <c r="D12112" s="1" t="s">
        <v>19</v>
      </c>
      <c r="E12112" t="str">
        <f>IFERROR(VLOOKUP(D12112,[10]電話端末!$A$2:$E$284,2,FALSE),"不在")</f>
        <v>【福岡】重松宝成</v>
      </c>
      <c r="F12112" s="1" t="s">
        <v>19</v>
      </c>
      <c r="G12112" t="str">
        <f>IFERROR(VLOOKUP(F12112,[10]電話端末!$A$2:$D$284,2,FALSE),"不在")</f>
        <v>【福岡】重松宝成</v>
      </c>
      <c r="H12112" s="4">
        <v>58</v>
      </c>
      <c r="I12112" s="4">
        <v>54</v>
      </c>
      <c r="K12112">
        <v>2.51029001314681E+19</v>
      </c>
    </row>
    <row r="12113" spans="1:11" x14ac:dyDescent="0.45">
      <c r="A12113" s="3">
        <v>45959.418090277781</v>
      </c>
      <c r="B12113" s="1" t="s">
        <v>48</v>
      </c>
      <c r="C12113" t="str">
        <f>IFERROR(VLOOKUP(B12113,[10]電話端末!$A$2:$E$284,2,FALSE),"不在")</f>
        <v>【福岡】松添愛</v>
      </c>
      <c r="D12113" s="1" t="s">
        <v>640</v>
      </c>
      <c r="E12113" t="str">
        <f>IFERROR(VLOOKUP(D12113,[10]電話端末!$A$2:$E$284,2,FALSE),"不在")</f>
        <v>不在</v>
      </c>
      <c r="G12113" t="str">
        <f>IFERROR(VLOOKUP(F12113,[10]電話端末!$A$2:$D$284,2,FALSE),"不在")</f>
        <v>不在</v>
      </c>
      <c r="H12113" s="4">
        <v>0</v>
      </c>
      <c r="I12113" s="4">
        <v>0</v>
      </c>
      <c r="K12113">
        <v>2.51029001313681E+19</v>
      </c>
    </row>
    <row r="12114" spans="1:11" x14ac:dyDescent="0.45">
      <c r="A12114" s="3">
        <v>45959.416539351849</v>
      </c>
      <c r="B12114" s="1" t="s">
        <v>34</v>
      </c>
      <c r="C12114" t="str">
        <f>IFERROR(VLOOKUP(B12114,[10]電話端末!$A$2:$E$284,2,FALSE),"不在")</f>
        <v>【埼玉】細田昌子</v>
      </c>
      <c r="D12114" s="1" t="s">
        <v>115</v>
      </c>
      <c r="E12114" t="str">
        <f>IFERROR(VLOOKUP(D12114,[10]電話端末!$A$2:$E$284,2,FALSE),"不在")</f>
        <v>【MF東京】着信グループ</v>
      </c>
      <c r="F12114" s="1" t="s">
        <v>116</v>
      </c>
      <c r="G12114" t="str">
        <f>IFERROR(VLOOKUP(F12114,[10]電話端末!$A$2:$D$284,2,FALSE),"不在")</f>
        <v>【MF東京】櫻井美菜</v>
      </c>
      <c r="H12114" s="4">
        <v>118</v>
      </c>
      <c r="I12114" s="4">
        <v>114</v>
      </c>
      <c r="K12114">
        <v>2.5102900128668099E+19</v>
      </c>
    </row>
    <row r="12115" spans="1:11" x14ac:dyDescent="0.45">
      <c r="A12115" s="3">
        <v>45959.41611111111</v>
      </c>
      <c r="B12115" s="1" t="s">
        <v>38</v>
      </c>
      <c r="C12115" t="str">
        <f>IFERROR(VLOOKUP(B12115,[10]電話端末!$A$2:$E$284,2,FALSE),"不在")</f>
        <v>【福岡】山崎芹奈</v>
      </c>
      <c r="D12115" s="1" t="s">
        <v>39</v>
      </c>
      <c r="E12115" t="str">
        <f>IFERROR(VLOOKUP(D12115,[10]電話端末!$A$2:$E$284,2,FALSE),"不在")</f>
        <v>【福岡】松尾明日香</v>
      </c>
      <c r="F12115" s="1" t="s">
        <v>39</v>
      </c>
      <c r="G12115" t="str">
        <f>IFERROR(VLOOKUP(F12115,[10]電話端末!$A$2:$D$284,2,FALSE),"不在")</f>
        <v>【福岡】松尾明日香</v>
      </c>
      <c r="H12115" s="4">
        <v>86</v>
      </c>
      <c r="I12115" s="4">
        <v>85</v>
      </c>
      <c r="K12115">
        <v>2.5102900127068099E+19</v>
      </c>
    </row>
    <row r="12116" spans="1:11" x14ac:dyDescent="0.45">
      <c r="A12116" s="3">
        <v>45959.415613425925</v>
      </c>
      <c r="B12116" s="1" t="s">
        <v>50</v>
      </c>
      <c r="C12116" t="str">
        <f>IFERROR(VLOOKUP(B12116,[10]電話端末!$A$2:$E$284,2,FALSE),"不在")</f>
        <v>【流山】浅沼潤也</v>
      </c>
      <c r="D12116" s="1" t="s">
        <v>50</v>
      </c>
      <c r="E12116" t="str">
        <f>IFERROR(VLOOKUP(D12116,[10]電話端末!$A$2:$E$284,2,FALSE),"不在")</f>
        <v>【流山】浅沼潤也</v>
      </c>
      <c r="G12116" t="str">
        <f>IFERROR(VLOOKUP(F12116,[10]電話端末!$A$2:$D$284,2,FALSE),"不在")</f>
        <v>不在</v>
      </c>
      <c r="H12116" s="4">
        <v>0</v>
      </c>
      <c r="I12116" s="4">
        <v>0</v>
      </c>
      <c r="K12116">
        <v>2.5102900125568098E+19</v>
      </c>
    </row>
    <row r="12117" spans="1:11" x14ac:dyDescent="0.45">
      <c r="A12117" s="3">
        <v>45959.414803240739</v>
      </c>
      <c r="B12117" s="1" t="s">
        <v>113</v>
      </c>
      <c r="C12117" t="str">
        <f>IFERROR(VLOOKUP(B12117,[10]電話端末!$A$2:$E$284,2,FALSE),"不在")</f>
        <v>【名古屋】水島奈美</v>
      </c>
      <c r="D12117" s="1" t="s">
        <v>28</v>
      </c>
      <c r="E12117" t="str">
        <f>IFERROR(VLOOKUP(D12117,[10]電話端末!$A$2:$E$284,2,FALSE),"不在")</f>
        <v>【名古屋】大渕温子</v>
      </c>
      <c r="F12117" s="1" t="s">
        <v>28</v>
      </c>
      <c r="G12117" t="str">
        <f>IFERROR(VLOOKUP(F12117,[10]電話端末!$A$2:$D$284,2,FALSE),"不在")</f>
        <v>【名古屋】大渕温子</v>
      </c>
      <c r="H12117" s="4">
        <v>198</v>
      </c>
      <c r="I12117" s="4">
        <v>197</v>
      </c>
      <c r="K12117">
        <v>2.5102900123568099E+19</v>
      </c>
    </row>
    <row r="12118" spans="1:11" x14ac:dyDescent="0.45">
      <c r="A12118" s="3">
        <v>45959.414594907408</v>
      </c>
      <c r="B12118" s="1" t="s">
        <v>49</v>
      </c>
      <c r="C12118" t="str">
        <f>IFERROR(VLOOKUP(B12118,[10]電話端末!$A$2:$E$284,2,FALSE),"不在")</f>
        <v>【流山】鴻池千紗都</v>
      </c>
      <c r="D12118" s="1" t="s">
        <v>50</v>
      </c>
      <c r="E12118" t="str">
        <f>IFERROR(VLOOKUP(D12118,[10]電話端末!$A$2:$E$284,2,FALSE),"不在")</f>
        <v>【流山】浅沼潤也</v>
      </c>
      <c r="F12118" s="1" t="s">
        <v>50</v>
      </c>
      <c r="G12118" t="str">
        <f>IFERROR(VLOOKUP(F12118,[10]電話端末!$A$2:$D$284,2,FALSE),"不在")</f>
        <v>【流山】浅沼潤也</v>
      </c>
      <c r="H12118" s="4">
        <v>18</v>
      </c>
      <c r="I12118" s="4">
        <v>16</v>
      </c>
      <c r="K12118">
        <v>2.51029001231681E+19</v>
      </c>
    </row>
    <row r="12119" spans="1:11" x14ac:dyDescent="0.45">
      <c r="A12119" s="3">
        <v>45959.414409722223</v>
      </c>
      <c r="B12119" s="1" t="s">
        <v>27</v>
      </c>
      <c r="C12119" t="str">
        <f>IFERROR(VLOOKUP(B12119,[10]電話端末!$A$2:$E$284,2,FALSE),"不在")</f>
        <v>【本社在庫物流課】黒田靖広</v>
      </c>
      <c r="D12119" s="1" t="s">
        <v>44</v>
      </c>
      <c r="E12119" t="str">
        <f>IFERROR(VLOOKUP(D12119,[10]電話端末!$A$2:$E$284,2,FALSE),"不在")</f>
        <v>【福岡】奥薗美和</v>
      </c>
      <c r="G12119" t="str">
        <f>IFERROR(VLOOKUP(F12119,[10]電話端末!$A$2:$D$284,2,FALSE),"不在")</f>
        <v>不在</v>
      </c>
      <c r="H12119" s="4">
        <v>0</v>
      </c>
      <c r="I12119" s="4">
        <v>0</v>
      </c>
      <c r="K12119">
        <v>2.5102900122668102E+19</v>
      </c>
    </row>
    <row r="12120" spans="1:11" x14ac:dyDescent="0.45">
      <c r="A12120" s="3">
        <v>45959.414074074077</v>
      </c>
      <c r="B12120" s="1" t="s">
        <v>50</v>
      </c>
      <c r="C12120" t="str">
        <f>IFERROR(VLOOKUP(B12120,[10]電話端末!$A$2:$E$284,2,FALSE),"不在")</f>
        <v>【流山】浅沼潤也</v>
      </c>
      <c r="D12120" s="1" t="s">
        <v>49</v>
      </c>
      <c r="E12120" t="str">
        <f>IFERROR(VLOOKUP(D12120,[10]電話端末!$A$2:$E$284,2,FALSE),"不在")</f>
        <v>【流山】鴻池千紗都</v>
      </c>
      <c r="F12120" s="1" t="s">
        <v>49</v>
      </c>
      <c r="G12120" t="str">
        <f>IFERROR(VLOOKUP(F12120,[10]電話端末!$A$2:$D$284,2,FALSE),"不在")</f>
        <v>【流山】鴻池千紗都</v>
      </c>
      <c r="H12120" s="4">
        <v>41</v>
      </c>
      <c r="I12120" s="4">
        <v>39</v>
      </c>
      <c r="K12120">
        <v>2.5102900121968099E+19</v>
      </c>
    </row>
    <row r="12121" spans="1:11" x14ac:dyDescent="0.45">
      <c r="A12121" s="3">
        <v>45959.413738425923</v>
      </c>
      <c r="B12121" s="1" t="s">
        <v>49</v>
      </c>
      <c r="C12121" t="str">
        <f>IFERROR(VLOOKUP(B12121,[10]電話端末!$A$2:$E$284,2,FALSE),"不在")</f>
        <v>【流山】鴻池千紗都</v>
      </c>
      <c r="D12121" s="1" t="s">
        <v>29</v>
      </c>
      <c r="E12121" t="str">
        <f>IFERROR(VLOOKUP(D12121,[10]電話端末!$A$2:$E$284,2,FALSE),"不在")</f>
        <v>【本社EC】大城明日香</v>
      </c>
      <c r="G12121" t="str">
        <f>IFERROR(VLOOKUP(F12121,[10]電話端末!$A$2:$D$284,2,FALSE),"不在")</f>
        <v>不在</v>
      </c>
      <c r="H12121" s="4">
        <v>0</v>
      </c>
      <c r="I12121" s="4">
        <v>0</v>
      </c>
      <c r="K12121">
        <v>2.5102900121368101E+19</v>
      </c>
    </row>
    <row r="12122" spans="1:11" x14ac:dyDescent="0.45">
      <c r="A12122" s="3">
        <v>45959.413310185184</v>
      </c>
      <c r="B12122" s="1" t="s">
        <v>29</v>
      </c>
      <c r="C12122" t="str">
        <f>IFERROR(VLOOKUP(B12122,[10]電話端末!$A$2:$E$284,2,FALSE),"不在")</f>
        <v>【本社EC】大城明日香</v>
      </c>
      <c r="D12122" s="1" t="s">
        <v>28</v>
      </c>
      <c r="E12122" t="str">
        <f>IFERROR(VLOOKUP(D12122,[10]電話端末!$A$2:$E$284,2,FALSE),"不在")</f>
        <v>【名古屋】大渕温子</v>
      </c>
      <c r="F12122" s="1" t="s">
        <v>113</v>
      </c>
      <c r="G12122" t="str">
        <f>IFERROR(VLOOKUP(F12122,[10]電話端末!$A$2:$D$284,2,FALSE),"不在")</f>
        <v>【名古屋】水島奈美</v>
      </c>
      <c r="H12122" s="4">
        <v>327</v>
      </c>
      <c r="I12122" s="4">
        <v>324</v>
      </c>
      <c r="K12122">
        <v>2.51029001200681E+19</v>
      </c>
    </row>
    <row r="12123" spans="1:11" x14ac:dyDescent="0.45">
      <c r="A12123" s="3">
        <v>45959.412349537037</v>
      </c>
      <c r="B12123" s="1" t="s">
        <v>83</v>
      </c>
      <c r="C12123" t="str">
        <f>IFERROR(VLOOKUP(B12123,[10]電話端末!$A$2:$E$284,2,FALSE),"不在")</f>
        <v>【札幌】舘合庸介</v>
      </c>
      <c r="D12123" s="1" t="s">
        <v>27</v>
      </c>
      <c r="E12123" t="str">
        <f>IFERROR(VLOOKUP(D12123,[10]電話端末!$A$2:$E$284,2,FALSE),"不在")</f>
        <v>【本社在庫物流課】黒田靖広</v>
      </c>
      <c r="F12123" s="1" t="s">
        <v>27</v>
      </c>
      <c r="G12123" t="str">
        <f>IFERROR(VLOOKUP(F12123,[10]電話端末!$A$2:$D$284,2,FALSE),"不在")</f>
        <v>【本社在庫物流課】黒田靖広</v>
      </c>
      <c r="H12123" s="4">
        <v>97</v>
      </c>
      <c r="I12123" s="4">
        <v>95</v>
      </c>
      <c r="K12123">
        <v>2.5102900117168099E+19</v>
      </c>
    </row>
    <row r="12124" spans="1:11" x14ac:dyDescent="0.45">
      <c r="A12124" s="3">
        <v>45959.410428240742</v>
      </c>
      <c r="B12124" s="1" t="s">
        <v>45</v>
      </c>
      <c r="C12124" t="str">
        <f>IFERROR(VLOOKUP(B12124,[10]電話端末!$A$2:$E$284,2,FALSE),"不在")</f>
        <v>【岡山】岸本麻衣子</v>
      </c>
      <c r="D12124" s="1" t="s">
        <v>641</v>
      </c>
      <c r="E12124" t="str">
        <f>IFERROR(VLOOKUP(D12124,[10]電話端末!$A$2:$E$284,2,FALSE),"不在")</f>
        <v>不在</v>
      </c>
      <c r="G12124" t="str">
        <f>IFERROR(VLOOKUP(F12124,[10]電話端末!$A$2:$D$284,2,FALSE),"不在")</f>
        <v>不在</v>
      </c>
      <c r="H12124" s="4">
        <v>0</v>
      </c>
      <c r="I12124" s="4">
        <v>0</v>
      </c>
      <c r="K12124">
        <v>2.5102900113268101E+19</v>
      </c>
    </row>
    <row r="12125" spans="1:11" x14ac:dyDescent="0.45">
      <c r="A12125" s="3">
        <v>45959.406956018516</v>
      </c>
      <c r="B12125" s="1" t="s">
        <v>113</v>
      </c>
      <c r="C12125" t="str">
        <f>IFERROR(VLOOKUP(B12125,[10]電話端末!$A$2:$E$284,2,FALSE),"不在")</f>
        <v>【名古屋】水島奈美</v>
      </c>
      <c r="D12125" s="1" t="s">
        <v>28</v>
      </c>
      <c r="E12125" t="str">
        <f>IFERROR(VLOOKUP(D12125,[10]電話端末!$A$2:$E$284,2,FALSE),"不在")</f>
        <v>【名古屋】大渕温子</v>
      </c>
      <c r="F12125" s="1" t="s">
        <v>28</v>
      </c>
      <c r="G12125" t="str">
        <f>IFERROR(VLOOKUP(F12125,[10]電話端末!$A$2:$D$284,2,FALSE),"不在")</f>
        <v>【名古屋】大渕温子</v>
      </c>
      <c r="H12125" s="4">
        <v>201</v>
      </c>
      <c r="I12125" s="4">
        <v>200</v>
      </c>
      <c r="K12125">
        <v>2.5102900106168099E+19</v>
      </c>
    </row>
    <row r="12126" spans="1:11" x14ac:dyDescent="0.45">
      <c r="A12126" s="3">
        <v>45959.406365740739</v>
      </c>
      <c r="B12126" s="1" t="s">
        <v>42</v>
      </c>
      <c r="C12126" t="str">
        <f>IFERROR(VLOOKUP(B12126,[10]電話端末!$A$2:$E$284,2,FALSE),"不在")</f>
        <v>【熊本】中村翔</v>
      </c>
      <c r="D12126" s="1" t="s">
        <v>39</v>
      </c>
      <c r="E12126" t="str">
        <f>IFERROR(VLOOKUP(D12126,[10]電話端末!$A$2:$E$284,2,FALSE),"不在")</f>
        <v>【福岡】松尾明日香</v>
      </c>
      <c r="F12126" s="1" t="s">
        <v>39</v>
      </c>
      <c r="G12126" t="str">
        <f>IFERROR(VLOOKUP(F12126,[10]電話端末!$A$2:$D$284,2,FALSE),"不在")</f>
        <v>【福岡】松尾明日香</v>
      </c>
      <c r="H12126" s="4">
        <v>79</v>
      </c>
      <c r="I12126" s="4">
        <v>76</v>
      </c>
      <c r="K12126">
        <v>2.51029001055681E+19</v>
      </c>
    </row>
    <row r="12127" spans="1:11" x14ac:dyDescent="0.45">
      <c r="A12127" s="3">
        <v>45959.405810185184</v>
      </c>
      <c r="B12127" s="1" t="s">
        <v>39</v>
      </c>
      <c r="C12127" t="str">
        <f>IFERROR(VLOOKUP(B12127,[10]電話端末!$A$2:$E$284,2,FALSE),"不在")</f>
        <v>【福岡】松尾明日香</v>
      </c>
      <c r="D12127" s="1" t="s">
        <v>42</v>
      </c>
      <c r="E12127" t="str">
        <f>IFERROR(VLOOKUP(D12127,[10]電話端末!$A$2:$E$284,2,FALSE),"不在")</f>
        <v>【熊本】中村翔</v>
      </c>
      <c r="G12127" t="str">
        <f>IFERROR(VLOOKUP(F12127,[10]電話端末!$A$2:$D$284,2,FALSE),"不在")</f>
        <v>不在</v>
      </c>
      <c r="H12127" s="4">
        <v>12</v>
      </c>
      <c r="I12127" s="4">
        <v>0</v>
      </c>
      <c r="K12127">
        <v>2.5102900104768098E+19</v>
      </c>
    </row>
    <row r="12128" spans="1:11" x14ac:dyDescent="0.45">
      <c r="A12128" s="3">
        <v>45959.405717592592</v>
      </c>
      <c r="B12128" s="1" t="s">
        <v>45</v>
      </c>
      <c r="C12128" t="str">
        <f>IFERROR(VLOOKUP(B12128,[10]電話端末!$A$2:$E$284,2,FALSE),"不在")</f>
        <v>【岡山】岸本麻衣子</v>
      </c>
      <c r="D12128" s="1" t="s">
        <v>641</v>
      </c>
      <c r="E12128" t="str">
        <f>IFERROR(VLOOKUP(D12128,[10]電話端末!$A$2:$E$284,2,FALSE),"不在")</f>
        <v>不在</v>
      </c>
      <c r="G12128" t="str">
        <f>IFERROR(VLOOKUP(F12128,[10]電話端末!$A$2:$D$284,2,FALSE),"不在")</f>
        <v>不在</v>
      </c>
      <c r="H12128" s="4">
        <v>0</v>
      </c>
      <c r="I12128" s="4">
        <v>0</v>
      </c>
      <c r="K12128">
        <v>2.5102900104568099E+19</v>
      </c>
    </row>
    <row r="12129" spans="1:11" x14ac:dyDescent="0.45">
      <c r="A12129" s="3">
        <v>45959.405682870369</v>
      </c>
      <c r="B12129" s="1" t="s">
        <v>42</v>
      </c>
      <c r="C12129" t="str">
        <f>IFERROR(VLOOKUP(B12129,[10]電話端末!$A$2:$E$284,2,FALSE),"不在")</f>
        <v>【熊本】中村翔</v>
      </c>
      <c r="D12129" s="1" t="s">
        <v>39</v>
      </c>
      <c r="E12129" t="str">
        <f>IFERROR(VLOOKUP(D12129,[10]電話端末!$A$2:$E$284,2,FALSE),"不在")</f>
        <v>【福岡】松尾明日香</v>
      </c>
      <c r="F12129" s="1" t="s">
        <v>39</v>
      </c>
      <c r="G12129" t="str">
        <f>IFERROR(VLOOKUP(F12129,[10]電話端末!$A$2:$D$284,2,FALSE),"不在")</f>
        <v>【福岡】松尾明日香</v>
      </c>
      <c r="H12129" s="4">
        <v>6</v>
      </c>
      <c r="I12129" s="4">
        <v>2</v>
      </c>
      <c r="K12129">
        <v>2.5102900104468099E+19</v>
      </c>
    </row>
    <row r="12130" spans="1:11" x14ac:dyDescent="0.45">
      <c r="A12130" s="3">
        <v>45959.405624999999</v>
      </c>
      <c r="B12130" s="1" t="s">
        <v>39</v>
      </c>
      <c r="C12130" t="str">
        <f>IFERROR(VLOOKUP(B12130,[10]電話端末!$A$2:$E$284,2,FALSE),"不在")</f>
        <v>【福岡】松尾明日香</v>
      </c>
      <c r="D12130" s="1" t="s">
        <v>38</v>
      </c>
      <c r="E12130" t="str">
        <f>IFERROR(VLOOKUP(D12130,[10]電話端末!$A$2:$E$284,2,FALSE),"不在")</f>
        <v>【福岡】山崎芹奈</v>
      </c>
      <c r="F12130" s="1" t="s">
        <v>38</v>
      </c>
      <c r="G12130" t="str">
        <f>IFERROR(VLOOKUP(F12130,[10]電話端末!$A$2:$D$284,2,FALSE),"不在")</f>
        <v>【福岡】山崎芹奈</v>
      </c>
      <c r="H12130" s="4">
        <v>18</v>
      </c>
      <c r="I12130" s="4">
        <v>17</v>
      </c>
      <c r="K12130">
        <v>2.51029001042681E+19</v>
      </c>
    </row>
    <row r="12131" spans="1:11" x14ac:dyDescent="0.45">
      <c r="A12131" s="3">
        <v>45959.405590277776</v>
      </c>
      <c r="B12131" s="1" t="s">
        <v>44</v>
      </c>
      <c r="C12131" t="str">
        <f>IFERROR(VLOOKUP(B12131,[10]電話端末!$A$2:$E$284,2,FALSE),"不在")</f>
        <v>【福岡】奥薗美和</v>
      </c>
      <c r="D12131" s="1" t="s">
        <v>167</v>
      </c>
      <c r="E12131" t="str">
        <f>IFERROR(VLOOKUP(D12131,[10]電話端末!$A$2:$E$284,2,FALSE),"不在")</f>
        <v>【福岡】平山弘之</v>
      </c>
      <c r="F12131" s="1" t="s">
        <v>167</v>
      </c>
      <c r="G12131" t="str">
        <f>IFERROR(VLOOKUP(F12131,[10]電話端末!$A$2:$D$284,2,FALSE),"不在")</f>
        <v>【福岡】平山弘之</v>
      </c>
      <c r="H12131" s="4">
        <v>21</v>
      </c>
      <c r="I12131" s="4">
        <v>17</v>
      </c>
      <c r="K12131">
        <v>2.51029001040681E+19</v>
      </c>
    </row>
    <row r="12132" spans="1:11" x14ac:dyDescent="0.45">
      <c r="A12132" s="3">
        <v>45959.40525462963</v>
      </c>
      <c r="B12132" s="1" t="s">
        <v>454</v>
      </c>
      <c r="C12132" t="str">
        <f>IFERROR(VLOOKUP(B12132,[10]電話端末!$A$2:$E$284,2,FALSE),"不在")</f>
        <v>【千葉】菊地寿治</v>
      </c>
      <c r="D12132" s="1" t="s">
        <v>37</v>
      </c>
      <c r="E12132" t="str">
        <f>IFERROR(VLOOKUP(D12132,[10]電話端末!$A$2:$E$284,2,FALSE),"不在")</f>
        <v>【千葉】小島佳菜</v>
      </c>
      <c r="F12132" s="1" t="s">
        <v>37</v>
      </c>
      <c r="G12132" t="str">
        <f>IFERROR(VLOOKUP(F12132,[10]電話端末!$A$2:$D$284,2,FALSE),"不在")</f>
        <v>【千葉】小島佳菜</v>
      </c>
      <c r="H12132" s="4">
        <v>23</v>
      </c>
      <c r="I12132" s="4">
        <v>22</v>
      </c>
      <c r="K12132">
        <v>2.5102900102968099E+19</v>
      </c>
    </row>
    <row r="12133" spans="1:11" x14ac:dyDescent="0.45">
      <c r="A12133" s="3">
        <v>45959.405138888891</v>
      </c>
      <c r="B12133" s="1" t="s">
        <v>113</v>
      </c>
      <c r="C12133" t="str">
        <f>IFERROR(VLOOKUP(B12133,[10]電話端末!$A$2:$E$284,2,FALSE),"不在")</f>
        <v>【名古屋】水島奈美</v>
      </c>
      <c r="D12133" s="1" t="s">
        <v>114</v>
      </c>
      <c r="E12133" t="str">
        <f>IFERROR(VLOOKUP(D12133,[10]電話端末!$A$2:$E$284,2,FALSE),"不在")</f>
        <v>【本社】EC</v>
      </c>
      <c r="F12133" s="1" t="s">
        <v>29</v>
      </c>
      <c r="G12133" t="str">
        <f>IFERROR(VLOOKUP(F12133,[10]電話端末!$A$2:$D$284,2,FALSE),"不在")</f>
        <v>【本社EC】大城明日香</v>
      </c>
      <c r="H12133" s="4">
        <v>358</v>
      </c>
      <c r="I12133" s="4">
        <v>354</v>
      </c>
      <c r="K12133">
        <v>2.51029001024681E+19</v>
      </c>
    </row>
    <row r="12134" spans="1:11" x14ac:dyDescent="0.45">
      <c r="A12134" s="3">
        <v>45959.404583333337</v>
      </c>
      <c r="B12134" s="1" t="s">
        <v>44</v>
      </c>
      <c r="C12134" t="str">
        <f>IFERROR(VLOOKUP(B12134,[10]電話端末!$A$2:$E$284,2,FALSE),"不在")</f>
        <v>【福岡】奥薗美和</v>
      </c>
      <c r="D12134" s="1" t="s">
        <v>38</v>
      </c>
      <c r="E12134" t="str">
        <f>IFERROR(VLOOKUP(D12134,[10]電話端末!$A$2:$E$284,2,FALSE),"不在")</f>
        <v>【福岡】山崎芹奈</v>
      </c>
      <c r="F12134" s="1" t="s">
        <v>38</v>
      </c>
      <c r="G12134" t="str">
        <f>IFERROR(VLOOKUP(F12134,[10]電話端末!$A$2:$D$284,2,FALSE),"不在")</f>
        <v>【福岡】山崎芹奈</v>
      </c>
      <c r="H12134" s="4">
        <v>25</v>
      </c>
      <c r="I12134" s="4">
        <v>23</v>
      </c>
      <c r="K12134">
        <v>2.51029001010681E+19</v>
      </c>
    </row>
    <row r="12135" spans="1:11" x14ac:dyDescent="0.45">
      <c r="A12135" s="3">
        <v>45959.403263888889</v>
      </c>
      <c r="B12135" s="1" t="s">
        <v>59</v>
      </c>
      <c r="C12135" t="str">
        <f>IFERROR(VLOOKUP(B12135,[10]電話端末!$A$2:$E$284,2,FALSE),"不在")</f>
        <v>【多摩】高久啓汰</v>
      </c>
      <c r="D12135" s="1" t="s">
        <v>30</v>
      </c>
      <c r="E12135" t="str">
        <f>IFERROR(VLOOKUP(D12135,[10]電話端末!$A$2:$E$284,2,FALSE),"不在")</f>
        <v>【横浜】吉田玲</v>
      </c>
      <c r="G12135" t="str">
        <f>IFERROR(VLOOKUP(F12135,[10]電話端末!$A$2:$D$284,2,FALSE),"不在")</f>
        <v>不在</v>
      </c>
      <c r="H12135" s="4">
        <v>32</v>
      </c>
      <c r="I12135" s="4">
        <v>0</v>
      </c>
      <c r="K12135">
        <v>2.51029000978681E+19</v>
      </c>
    </row>
    <row r="12136" spans="1:11" x14ac:dyDescent="0.45">
      <c r="A12136" s="3">
        <v>45959.402916666666</v>
      </c>
      <c r="B12136" s="1" t="s">
        <v>42</v>
      </c>
      <c r="C12136" t="str">
        <f>IFERROR(VLOOKUP(B12136,[10]電話端末!$A$2:$E$284,2,FALSE),"不在")</f>
        <v>【熊本】中村翔</v>
      </c>
      <c r="D12136" s="1" t="s">
        <v>39</v>
      </c>
      <c r="E12136" t="str">
        <f>IFERROR(VLOOKUP(D12136,[10]電話端末!$A$2:$E$284,2,FALSE),"不在")</f>
        <v>【福岡】松尾明日香</v>
      </c>
      <c r="G12136" t="str">
        <f>IFERROR(VLOOKUP(F12136,[10]電話端末!$A$2:$D$284,2,FALSE),"不在")</f>
        <v>不在</v>
      </c>
      <c r="H12136" s="4">
        <v>1</v>
      </c>
      <c r="I12136" s="4">
        <v>0</v>
      </c>
      <c r="K12136">
        <v>2.5102900096868098E+19</v>
      </c>
    </row>
    <row r="12137" spans="1:11" x14ac:dyDescent="0.45">
      <c r="A12137" s="3">
        <v>45959.399340277778</v>
      </c>
      <c r="B12137" s="1" t="s">
        <v>48</v>
      </c>
      <c r="C12137" t="str">
        <f>IFERROR(VLOOKUP(B12137,[10]電話端末!$A$2:$E$284,2,FALSE),"不在")</f>
        <v>【福岡】松添愛</v>
      </c>
      <c r="D12137" s="1" t="s">
        <v>19</v>
      </c>
      <c r="E12137" t="str">
        <f>IFERROR(VLOOKUP(D12137,[10]電話端末!$A$2:$E$284,2,FALSE),"不在")</f>
        <v>【福岡】重松宝成</v>
      </c>
      <c r="F12137" s="1" t="s">
        <v>19</v>
      </c>
      <c r="G12137" t="str">
        <f>IFERROR(VLOOKUP(F12137,[10]電話端末!$A$2:$D$284,2,FALSE),"不在")</f>
        <v>【福岡】重松宝成</v>
      </c>
      <c r="H12137" s="4">
        <v>107</v>
      </c>
      <c r="I12137" s="4">
        <v>104</v>
      </c>
      <c r="K12137">
        <v>2.5102900090568102E+19</v>
      </c>
    </row>
    <row r="12138" spans="1:11" x14ac:dyDescent="0.45">
      <c r="A12138" s="3">
        <v>45959.398715277777</v>
      </c>
      <c r="B12138" s="1" t="s">
        <v>19</v>
      </c>
      <c r="C12138" t="str">
        <f>IFERROR(VLOOKUP(B12138,[10]電話端末!$A$2:$E$284,2,FALSE),"不在")</f>
        <v>【福岡】重松宝成</v>
      </c>
      <c r="D12138" s="1" t="s">
        <v>18</v>
      </c>
      <c r="E12138" t="str">
        <f>IFERROR(VLOOKUP(D12138,[10]電話端末!$A$2:$E$284,2,FALSE),"不在")</f>
        <v>【広島】藤原輝己</v>
      </c>
      <c r="G12138" t="str">
        <f>IFERROR(VLOOKUP(F12138,[10]電話端末!$A$2:$D$284,2,FALSE),"不在")</f>
        <v>不在</v>
      </c>
      <c r="H12138" s="4">
        <v>14</v>
      </c>
      <c r="I12138" s="4">
        <v>0</v>
      </c>
      <c r="K12138">
        <v>2.5102900089068102E+19</v>
      </c>
    </row>
    <row r="12139" spans="1:11" x14ac:dyDescent="0.45">
      <c r="A12139" s="3">
        <v>45959.398587962962</v>
      </c>
      <c r="B12139" s="1" t="s">
        <v>112</v>
      </c>
      <c r="C12139" t="str">
        <f>IFERROR(VLOOKUP(B12139,[10]電話端末!$A$2:$E$284,2,FALSE),"不在")</f>
        <v>【岡山】河原由布子</v>
      </c>
      <c r="D12139" s="1" t="s">
        <v>41</v>
      </c>
      <c r="E12139" t="str">
        <f>IFERROR(VLOOKUP(D12139,[10]電話端末!$A$2:$E$284,2,FALSE),"不在")</f>
        <v>【大阪】松下愛</v>
      </c>
      <c r="F12139" s="1" t="s">
        <v>41</v>
      </c>
      <c r="G12139" t="str">
        <f>IFERROR(VLOOKUP(F12139,[10]電話端末!$A$2:$D$284,2,FALSE),"不在")</f>
        <v>【大阪】松下愛</v>
      </c>
      <c r="H12139" s="4">
        <v>50</v>
      </c>
      <c r="I12139" s="4">
        <v>47</v>
      </c>
      <c r="K12139">
        <v>2.5102900088668099E+19</v>
      </c>
    </row>
    <row r="12140" spans="1:11" x14ac:dyDescent="0.45">
      <c r="A12140" s="3">
        <v>45959.398298611108</v>
      </c>
      <c r="B12140" s="1" t="s">
        <v>140</v>
      </c>
      <c r="C12140" t="str">
        <f>IFERROR(VLOOKUP(B12140,[10]電話端末!$A$2:$E$284,2,FALSE),"不在")</f>
        <v>【千葉】遠藤和行</v>
      </c>
      <c r="D12140" s="1" t="s">
        <v>34</v>
      </c>
      <c r="E12140" t="str">
        <f>IFERROR(VLOOKUP(D12140,[10]電話端末!$A$2:$E$284,2,FALSE),"不在")</f>
        <v>【埼玉】細田昌子</v>
      </c>
      <c r="G12140" t="str">
        <f>IFERROR(VLOOKUP(F12140,[10]電話端末!$A$2:$D$284,2,FALSE),"不在")</f>
        <v>不在</v>
      </c>
      <c r="H12140" s="4">
        <v>1</v>
      </c>
      <c r="I12140" s="4">
        <v>0</v>
      </c>
      <c r="K12140">
        <v>2.51029000879681E+19</v>
      </c>
    </row>
    <row r="12141" spans="1:11" x14ac:dyDescent="0.45">
      <c r="A12141" s="3">
        <v>45959.397916666669</v>
      </c>
      <c r="B12141" s="1" t="s">
        <v>177</v>
      </c>
      <c r="C12141" t="str">
        <f>IFERROR(VLOOKUP(B12141,[10]電話端末!$A$2:$E$284,2,FALSE),"不在")</f>
        <v>【MF大阪】大村達也</v>
      </c>
      <c r="D12141" s="1" t="s">
        <v>40</v>
      </c>
      <c r="E12141" t="str">
        <f>IFERROR(VLOOKUP(D12141,[10]電話端末!$A$2:$E$284,2,FALSE),"不在")</f>
        <v>【本社EC】鈴木浩允</v>
      </c>
      <c r="F12141" s="1" t="s">
        <v>40</v>
      </c>
      <c r="G12141" t="str">
        <f>IFERROR(VLOOKUP(F12141,[10]電話端末!$A$2:$D$284,2,FALSE),"不在")</f>
        <v>【本社EC】鈴木浩允</v>
      </c>
      <c r="H12141" s="4">
        <v>32</v>
      </c>
      <c r="I12141" s="4">
        <v>28</v>
      </c>
      <c r="K12141">
        <v>2.5102900087068099E+19</v>
      </c>
    </row>
    <row r="12142" spans="1:11" x14ac:dyDescent="0.45">
      <c r="A12142" s="3">
        <v>45959.396226851852</v>
      </c>
      <c r="B12142" s="1" t="s">
        <v>113</v>
      </c>
      <c r="C12142" t="str">
        <f>IFERROR(VLOOKUP(B12142,[10]電話端末!$A$2:$E$284,2,FALSE),"不在")</f>
        <v>【名古屋】水島奈美</v>
      </c>
      <c r="D12142" s="1" t="s">
        <v>28</v>
      </c>
      <c r="E12142" t="str">
        <f>IFERROR(VLOOKUP(D12142,[10]電話端末!$A$2:$E$284,2,FALSE),"不在")</f>
        <v>【名古屋】大渕温子</v>
      </c>
      <c r="F12142" s="1" t="s">
        <v>28</v>
      </c>
      <c r="G12142" t="str">
        <f>IFERROR(VLOOKUP(F12142,[10]電話端末!$A$2:$D$284,2,FALSE),"不在")</f>
        <v>【名古屋】大渕温子</v>
      </c>
      <c r="H12142" s="4">
        <v>35</v>
      </c>
      <c r="I12142" s="4">
        <v>34</v>
      </c>
      <c r="K12142">
        <v>2.5102900083068101E+19</v>
      </c>
    </row>
    <row r="12143" spans="1:11" x14ac:dyDescent="0.45">
      <c r="A12143" s="3">
        <v>45959.396180555559</v>
      </c>
      <c r="B12143" s="1" t="s">
        <v>25</v>
      </c>
      <c r="C12143" t="str">
        <f>IFERROR(VLOOKUP(B12143,[10]電話端末!$A$2:$E$284,2,FALSE),"不在")</f>
        <v>【埼玉】池田千恵子</v>
      </c>
      <c r="D12143" s="1" t="s">
        <v>16</v>
      </c>
      <c r="E12143" t="str">
        <f>IFERROR(VLOOKUP(D12143,[10]電話端末!$A$2:$E$284,2,FALSE),"不在")</f>
        <v>【東京】片桐芳夫</v>
      </c>
      <c r="F12143" s="1" t="s">
        <v>16</v>
      </c>
      <c r="G12143" t="str">
        <f>IFERROR(VLOOKUP(F12143,[10]電話端末!$A$2:$D$284,2,FALSE),"不在")</f>
        <v>【東京】片桐芳夫</v>
      </c>
      <c r="H12143" s="4">
        <v>36</v>
      </c>
      <c r="I12143" s="4">
        <v>32</v>
      </c>
      <c r="K12143">
        <v>2.5102900082968101E+19</v>
      </c>
    </row>
    <row r="12144" spans="1:11" x14ac:dyDescent="0.45">
      <c r="A12144" s="3">
        <v>45959.395983796298</v>
      </c>
      <c r="B12144" s="1" t="s">
        <v>99</v>
      </c>
      <c r="C12144" t="str">
        <f>IFERROR(VLOOKUP(B12144,[10]電話端末!$A$2:$E$284,2,FALSE),"不在")</f>
        <v>【名古屋】玉腰千恵</v>
      </c>
      <c r="D12144" s="1" t="s">
        <v>113</v>
      </c>
      <c r="E12144" t="str">
        <f>IFERROR(VLOOKUP(D12144,[10]電話端末!$A$2:$E$284,2,FALSE),"不在")</f>
        <v>【名古屋】水島奈美</v>
      </c>
      <c r="F12144" s="1" t="s">
        <v>113</v>
      </c>
      <c r="G12144" t="str">
        <f>IFERROR(VLOOKUP(F12144,[10]電話端末!$A$2:$D$284,2,FALSE),"不在")</f>
        <v>【名古屋】水島奈美</v>
      </c>
      <c r="H12144" s="4">
        <v>24</v>
      </c>
      <c r="I12144" s="4">
        <v>23</v>
      </c>
      <c r="K12144">
        <v>2.5102900082368098E+19</v>
      </c>
    </row>
    <row r="12145" spans="1:11" x14ac:dyDescent="0.45">
      <c r="A12145" s="3">
        <v>45959.39435185185</v>
      </c>
      <c r="B12145" s="1" t="s">
        <v>621</v>
      </c>
      <c r="C12145" t="str">
        <f>IFERROR(VLOOKUP(B12145,[10]電話端末!$A$2:$E$284,2,FALSE),"不在")</f>
        <v>【千葉】小島佳奈</v>
      </c>
      <c r="D12145" s="1" t="s">
        <v>642</v>
      </c>
      <c r="E12145" t="str">
        <f>IFERROR(VLOOKUP(D12145,[10]電話端末!$A$2:$E$284,2,FALSE),"不在")</f>
        <v>不在</v>
      </c>
      <c r="G12145" t="str">
        <f>IFERROR(VLOOKUP(F12145,[10]電話端末!$A$2:$D$284,2,FALSE),"不在")</f>
        <v>不在</v>
      </c>
      <c r="H12145" s="4">
        <v>0</v>
      </c>
      <c r="I12145" s="4">
        <v>0</v>
      </c>
      <c r="K12145">
        <v>2.5102900079468102E+19</v>
      </c>
    </row>
    <row r="12146" spans="1:11" x14ac:dyDescent="0.45">
      <c r="A12146" s="3">
        <v>45959.394097222219</v>
      </c>
      <c r="B12146" s="1" t="s">
        <v>84</v>
      </c>
      <c r="C12146" t="str">
        <f>IFERROR(VLOOKUP(B12146,[10]電話端末!$A$2:$E$284,2,FALSE),"不在")</f>
        <v>【仙台】阿部かおり</v>
      </c>
      <c r="D12146" s="1" t="s">
        <v>83</v>
      </c>
      <c r="E12146" t="str">
        <f>IFERROR(VLOOKUP(D12146,[10]電話端末!$A$2:$E$284,2,FALSE),"不在")</f>
        <v>【札幌】舘合庸介</v>
      </c>
      <c r="F12146" s="1" t="s">
        <v>83</v>
      </c>
      <c r="G12146" t="str">
        <f>IFERROR(VLOOKUP(F12146,[10]電話端末!$A$2:$D$284,2,FALSE),"不在")</f>
        <v>【札幌】舘合庸介</v>
      </c>
      <c r="H12146" s="4">
        <v>306</v>
      </c>
      <c r="I12146" s="4">
        <v>304</v>
      </c>
      <c r="K12146">
        <v>2.51029000783681E+19</v>
      </c>
    </row>
    <row r="12147" spans="1:11" x14ac:dyDescent="0.45">
      <c r="A12147" s="3">
        <v>45959.393217592595</v>
      </c>
      <c r="B12147" s="1" t="s">
        <v>29</v>
      </c>
      <c r="C12147" t="str">
        <f>IFERROR(VLOOKUP(B12147,[10]電話端末!$A$2:$E$284,2,FALSE),"不在")</f>
        <v>【本社EC】大城明日香</v>
      </c>
      <c r="D12147" s="1" t="s">
        <v>103</v>
      </c>
      <c r="E12147" t="str">
        <f>IFERROR(VLOOKUP(D12147,[10]電話端末!$A$2:$E$284,2,FALSE),"不在")</f>
        <v>【岡山】北添恵</v>
      </c>
      <c r="F12147" s="1" t="s">
        <v>103</v>
      </c>
      <c r="G12147" t="str">
        <f>IFERROR(VLOOKUP(F12147,[10]電話端末!$A$2:$D$284,2,FALSE),"不在")</f>
        <v>【岡山】北添恵</v>
      </c>
      <c r="H12147" s="4">
        <v>75</v>
      </c>
      <c r="I12147" s="4">
        <v>72</v>
      </c>
      <c r="K12147">
        <v>2.5102900076568101E+19</v>
      </c>
    </row>
    <row r="12148" spans="1:11" x14ac:dyDescent="0.45">
      <c r="A12148" s="3">
        <v>45959.392916666664</v>
      </c>
      <c r="B12148" s="1" t="s">
        <v>167</v>
      </c>
      <c r="C12148" t="str">
        <f>IFERROR(VLOOKUP(B12148,[10]電話端末!$A$2:$E$284,2,FALSE),"不在")</f>
        <v>【福岡】平山弘之</v>
      </c>
      <c r="D12148" s="1" t="s">
        <v>141</v>
      </c>
      <c r="E12148" t="str">
        <f>IFERROR(VLOOKUP(D12148,[10]電話端末!$A$2:$E$284,2,FALSE),"不在")</f>
        <v>【本社輸入】岩田拓也</v>
      </c>
      <c r="F12148" s="1" t="s">
        <v>141</v>
      </c>
      <c r="G12148" t="str">
        <f>IFERROR(VLOOKUP(F12148,[10]電話端末!$A$2:$D$284,2,FALSE),"不在")</f>
        <v>【本社輸入】岩田拓也</v>
      </c>
      <c r="H12148" s="4">
        <v>207</v>
      </c>
      <c r="I12148" s="4">
        <v>203</v>
      </c>
      <c r="K12148">
        <v>2.5102900075568099E+19</v>
      </c>
    </row>
    <row r="12149" spans="1:11" x14ac:dyDescent="0.45">
      <c r="A12149" s="3">
        <v>45959.392870370371</v>
      </c>
      <c r="B12149" s="1" t="s">
        <v>83</v>
      </c>
      <c r="C12149" t="str">
        <f>IFERROR(VLOOKUP(B12149,[10]電話端末!$A$2:$E$284,2,FALSE),"不在")</f>
        <v>【札幌】舘合庸介</v>
      </c>
      <c r="D12149" s="1" t="s">
        <v>84</v>
      </c>
      <c r="E12149" t="str">
        <f>IFERROR(VLOOKUP(D12149,[10]電話端末!$A$2:$E$284,2,FALSE),"不在")</f>
        <v>【仙台】阿部かおり</v>
      </c>
      <c r="F12149" s="1" t="s">
        <v>118</v>
      </c>
      <c r="G12149" t="str">
        <f>IFERROR(VLOOKUP(F12149,[10]電話端末!$A$2:$D$284,2,FALSE),"不在")</f>
        <v>【仙台】真壁彰子</v>
      </c>
      <c r="H12149" s="4">
        <v>68</v>
      </c>
      <c r="I12149" s="4">
        <v>61</v>
      </c>
      <c r="K12149">
        <v>2.51029000752681E+19</v>
      </c>
    </row>
    <row r="12150" spans="1:11" x14ac:dyDescent="0.45">
      <c r="A12150" s="3">
        <v>45959.391759259262</v>
      </c>
      <c r="B12150" s="1" t="s">
        <v>113</v>
      </c>
      <c r="C12150" t="str">
        <f>IFERROR(VLOOKUP(B12150,[10]電話端末!$A$2:$E$284,2,FALSE),"不在")</f>
        <v>【名古屋】水島奈美</v>
      </c>
      <c r="D12150" s="1" t="s">
        <v>36</v>
      </c>
      <c r="E12150" t="str">
        <f>IFERROR(VLOOKUP(D12150,[10]電話端末!$A$2:$E$284,2,FALSE),"不在")</f>
        <v>【名古屋】稲垣みちる</v>
      </c>
      <c r="F12150" s="1" t="s">
        <v>36</v>
      </c>
      <c r="G12150" t="str">
        <f>IFERROR(VLOOKUP(F12150,[10]電話端末!$A$2:$D$284,2,FALSE),"不在")</f>
        <v>【名古屋】稲垣みちる</v>
      </c>
      <c r="H12150" s="4">
        <v>278</v>
      </c>
      <c r="I12150" s="4">
        <v>277</v>
      </c>
      <c r="K12150">
        <v>2.5102900072468099E+19</v>
      </c>
    </row>
    <row r="12151" spans="1:11" x14ac:dyDescent="0.45">
      <c r="A12151" s="3">
        <v>45959.391284722224</v>
      </c>
      <c r="B12151" s="1" t="s">
        <v>20</v>
      </c>
      <c r="C12151" t="str">
        <f>IFERROR(VLOOKUP(B12151,[10]電話端末!$A$2:$E$284,2,FALSE),"不在")</f>
        <v>【本社IT】梶ヶ谷知晃</v>
      </c>
      <c r="D12151" s="1" t="s">
        <v>158</v>
      </c>
      <c r="E12151" t="str">
        <f>IFERROR(VLOOKUP(D12151,[10]電話端末!$A$2:$E$284,2,FALSE),"不在")</f>
        <v>【北関東】村上健一</v>
      </c>
      <c r="F12151" s="1" t="s">
        <v>158</v>
      </c>
      <c r="G12151" t="str">
        <f>IFERROR(VLOOKUP(F12151,[10]電話端末!$A$2:$D$284,2,FALSE),"不在")</f>
        <v>【北関東】村上健一</v>
      </c>
      <c r="H12151" s="4">
        <v>262</v>
      </c>
      <c r="I12151" s="4">
        <v>259</v>
      </c>
      <c r="K12151">
        <v>2.5102900071368102E+19</v>
      </c>
    </row>
    <row r="12152" spans="1:11" x14ac:dyDescent="0.45">
      <c r="A12152" s="3">
        <v>45959.390601851854</v>
      </c>
      <c r="B12152" s="1" t="s">
        <v>38</v>
      </c>
      <c r="C12152" t="str">
        <f>IFERROR(VLOOKUP(B12152,[10]電話端末!$A$2:$E$284,2,FALSE),"不在")</f>
        <v>【福岡】山崎芹奈</v>
      </c>
      <c r="D12152" s="1" t="s">
        <v>48</v>
      </c>
      <c r="E12152" t="str">
        <f>IFERROR(VLOOKUP(D12152,[10]電話端末!$A$2:$E$284,2,FALSE),"不在")</f>
        <v>【福岡】松添愛</v>
      </c>
      <c r="F12152" s="1" t="s">
        <v>48</v>
      </c>
      <c r="G12152" t="str">
        <f>IFERROR(VLOOKUP(F12152,[10]電話端末!$A$2:$D$284,2,FALSE),"不在")</f>
        <v>【福岡】松添愛</v>
      </c>
      <c r="H12152" s="4">
        <v>15</v>
      </c>
      <c r="I12152" s="4">
        <v>12</v>
      </c>
      <c r="K12152">
        <v>2.51029000690681E+19</v>
      </c>
    </row>
    <row r="12153" spans="1:11" x14ac:dyDescent="0.45">
      <c r="A12153" s="3">
        <v>45959.390219907407</v>
      </c>
      <c r="B12153" s="1" t="s">
        <v>27</v>
      </c>
      <c r="C12153" t="str">
        <f>IFERROR(VLOOKUP(B12153,[10]電話端末!$A$2:$E$284,2,FALSE),"不在")</f>
        <v>【本社在庫物流課】黒田靖広</v>
      </c>
      <c r="D12153" s="1" t="s">
        <v>19</v>
      </c>
      <c r="E12153" t="str">
        <f>IFERROR(VLOOKUP(D12153,[10]電話端末!$A$2:$E$284,2,FALSE),"不在")</f>
        <v>【福岡】重松宝成</v>
      </c>
      <c r="F12153" s="1" t="s">
        <v>19</v>
      </c>
      <c r="G12153" t="str">
        <f>IFERROR(VLOOKUP(F12153,[10]電話端末!$A$2:$D$284,2,FALSE),"不在")</f>
        <v>【福岡】重松宝成</v>
      </c>
      <c r="H12153" s="4">
        <v>181</v>
      </c>
      <c r="I12153" s="4">
        <v>177</v>
      </c>
      <c r="K12153">
        <v>2.5102900067668099E+19</v>
      </c>
    </row>
    <row r="12154" spans="1:11" x14ac:dyDescent="0.45">
      <c r="A12154" s="3">
        <v>45959.389328703706</v>
      </c>
      <c r="B12154" s="1" t="s">
        <v>120</v>
      </c>
      <c r="C12154" t="str">
        <f>IFERROR(VLOOKUP(B12154,[10]電話端末!$A$2:$E$284,2,FALSE),"不在")</f>
        <v>【岡山】岩佐寛子</v>
      </c>
      <c r="D12154" s="1" t="s">
        <v>41</v>
      </c>
      <c r="E12154" t="str">
        <f>IFERROR(VLOOKUP(D12154,[10]電話端末!$A$2:$E$284,2,FALSE),"不在")</f>
        <v>【大阪】松下愛</v>
      </c>
      <c r="F12154" s="1" t="s">
        <v>41</v>
      </c>
      <c r="G12154" t="str">
        <f>IFERROR(VLOOKUP(F12154,[10]電話端末!$A$2:$D$284,2,FALSE),"不在")</f>
        <v>【大阪】松下愛</v>
      </c>
      <c r="H12154" s="4">
        <v>126</v>
      </c>
      <c r="I12154" s="4">
        <v>124</v>
      </c>
      <c r="K12154">
        <v>2.5102900066368098E+19</v>
      </c>
    </row>
    <row r="12155" spans="1:11" x14ac:dyDescent="0.45">
      <c r="A12155" s="3">
        <v>45959.388865740744</v>
      </c>
      <c r="B12155" s="1" t="s">
        <v>16</v>
      </c>
      <c r="C12155" t="str">
        <f>IFERROR(VLOOKUP(B12155,[10]電話端末!$A$2:$E$284,2,FALSE),"不在")</f>
        <v>【東京】片桐芳夫</v>
      </c>
      <c r="D12155" s="1" t="s">
        <v>144</v>
      </c>
      <c r="E12155" t="str">
        <f>IFERROR(VLOOKUP(D12155,[10]電話端末!$A$2:$E$284,2,FALSE),"不在")</f>
        <v>【本社輸入】五戸勇気</v>
      </c>
      <c r="F12155" s="1" t="s">
        <v>144</v>
      </c>
      <c r="G12155" t="str">
        <f>IFERROR(VLOOKUP(F12155,[10]電話端末!$A$2:$D$284,2,FALSE),"不在")</f>
        <v>【本社輸入】五戸勇気</v>
      </c>
      <c r="H12155" s="4">
        <v>89</v>
      </c>
      <c r="I12155" s="4">
        <v>82</v>
      </c>
      <c r="K12155">
        <v>2.5102900065268101E+19</v>
      </c>
    </row>
    <row r="12156" spans="1:11" x14ac:dyDescent="0.45">
      <c r="A12156" s="3">
        <v>45959.387939814813</v>
      </c>
      <c r="B12156" s="1" t="s">
        <v>158</v>
      </c>
      <c r="C12156" t="str">
        <f>IFERROR(VLOOKUP(B12156,[10]電話端末!$A$2:$E$284,2,FALSE),"不在")</f>
        <v>【北関東】村上健一</v>
      </c>
      <c r="D12156" s="1" t="s">
        <v>159</v>
      </c>
      <c r="E12156" t="str">
        <f>IFERROR(VLOOKUP(D12156,[10]電話端末!$A$2:$E$284,2,FALSE),"不在")</f>
        <v>【本社】代表</v>
      </c>
      <c r="F12156" s="1" t="s">
        <v>57</v>
      </c>
      <c r="G12156" t="str">
        <f>IFERROR(VLOOKUP(F12156,[10]電話端末!$A$2:$D$284,2,FALSE),"不在")</f>
        <v>【本社総務】吉田亜依</v>
      </c>
      <c r="H12156" s="4">
        <v>145</v>
      </c>
      <c r="I12156" s="4">
        <v>140</v>
      </c>
      <c r="K12156">
        <v>2.5102900063168098E+19</v>
      </c>
    </row>
    <row r="12157" spans="1:11" x14ac:dyDescent="0.45">
      <c r="A12157" s="3">
        <v>45959.386932870373</v>
      </c>
      <c r="B12157" s="1" t="s">
        <v>158</v>
      </c>
      <c r="C12157" t="str">
        <f>IFERROR(VLOOKUP(B12157,[10]電話端末!$A$2:$E$284,2,FALSE),"不在")</f>
        <v>【北関東】村上健一</v>
      </c>
      <c r="D12157" s="1" t="s">
        <v>152</v>
      </c>
      <c r="E12157" t="str">
        <f>IFERROR(VLOOKUP(D12157,[10]電話端末!$A$2:$E$284,2,FALSE),"不在")</f>
        <v>【本社】IT</v>
      </c>
      <c r="F12157" s="1" t="s">
        <v>123</v>
      </c>
      <c r="G12157" t="str">
        <f>IFERROR(VLOOKUP(F12157,[10]電話端末!$A$2:$D$284,2,FALSE),"不在")</f>
        <v>【本社IT】福原弘明</v>
      </c>
      <c r="H12157" s="4">
        <v>64</v>
      </c>
      <c r="I12157" s="4">
        <v>60</v>
      </c>
      <c r="K12157">
        <v>2.5102900061168099E+19</v>
      </c>
    </row>
    <row r="12158" spans="1:11" x14ac:dyDescent="0.45">
      <c r="A12158" s="3">
        <v>45959.386724537035</v>
      </c>
      <c r="B12158" s="1" t="s">
        <v>164</v>
      </c>
      <c r="C12158" t="str">
        <f>IFERROR(VLOOKUP(B12158,[10]電話端末!$A$2:$E$284,2,FALSE),"不在")</f>
        <v>【流山】蒲原健吾</v>
      </c>
      <c r="D12158" s="1" t="s">
        <v>27</v>
      </c>
      <c r="E12158" t="str">
        <f>IFERROR(VLOOKUP(D12158,[10]電話端末!$A$2:$E$284,2,FALSE),"不在")</f>
        <v>【本社在庫物流課】黒田靖広</v>
      </c>
      <c r="F12158" s="1" t="s">
        <v>27</v>
      </c>
      <c r="G12158" t="str">
        <f>IFERROR(VLOOKUP(F12158,[10]電話端末!$A$2:$D$284,2,FALSE),"不在")</f>
        <v>【本社在庫物流課】黒田靖広</v>
      </c>
      <c r="H12158" s="4">
        <v>78</v>
      </c>
      <c r="I12158" s="4">
        <v>74</v>
      </c>
      <c r="K12158">
        <v>2.5102900060668101E+19</v>
      </c>
    </row>
    <row r="12159" spans="1:11" x14ac:dyDescent="0.45">
      <c r="A12159" s="3">
        <v>45959.386145833334</v>
      </c>
      <c r="B12159" s="1" t="s">
        <v>48</v>
      </c>
      <c r="C12159" t="str">
        <f>IFERROR(VLOOKUP(B12159,[10]電話端末!$A$2:$E$284,2,FALSE),"不在")</f>
        <v>【福岡】松添愛</v>
      </c>
      <c r="D12159" s="1" t="s">
        <v>597</v>
      </c>
      <c r="E12159" t="str">
        <f>IFERROR(VLOOKUP(D12159,[10]電話端末!$A$2:$E$284,2,FALSE),"不在")</f>
        <v>不在</v>
      </c>
      <c r="G12159" t="str">
        <f>IFERROR(VLOOKUP(F12159,[10]電話端末!$A$2:$D$284,2,FALSE),"不在")</f>
        <v>不在</v>
      </c>
      <c r="H12159" s="4">
        <v>0</v>
      </c>
      <c r="I12159" s="4">
        <v>0</v>
      </c>
      <c r="K12159">
        <v>2.5102900059068101E+19</v>
      </c>
    </row>
    <row r="12160" spans="1:11" x14ac:dyDescent="0.45">
      <c r="A12160" s="3">
        <v>45959.38486111111</v>
      </c>
      <c r="B12160" s="1" t="s">
        <v>129</v>
      </c>
      <c r="C12160" t="str">
        <f>IFERROR(VLOOKUP(B12160,[10]電話端末!$A$2:$E$284,2,FALSE),"不在")</f>
        <v>【本社総務】赤羽恵理</v>
      </c>
      <c r="D12160" s="1" t="s">
        <v>67</v>
      </c>
      <c r="E12160" t="str">
        <f>IFERROR(VLOOKUP(D12160,[10]電話端末!$A$2:$E$284,2,FALSE),"不在")</f>
        <v>【MF大阪】後垣幸恵</v>
      </c>
      <c r="F12160" s="1" t="s">
        <v>67</v>
      </c>
      <c r="G12160" t="str">
        <f>IFERROR(VLOOKUP(F12160,[10]電話端末!$A$2:$D$284,2,FALSE),"不在")</f>
        <v>【MF大阪】後垣幸恵</v>
      </c>
      <c r="H12160" s="4">
        <v>3</v>
      </c>
      <c r="I12160" s="4">
        <v>1</v>
      </c>
      <c r="K12160">
        <v>2.51029000562681E+19</v>
      </c>
    </row>
    <row r="12161" spans="1:11" x14ac:dyDescent="0.45">
      <c r="A12161" s="3">
        <v>45959.383252314816</v>
      </c>
      <c r="B12161" s="1" t="s">
        <v>164</v>
      </c>
      <c r="C12161" t="str">
        <f>IFERROR(VLOOKUP(B12161,[10]電話端末!$A$2:$E$284,2,FALSE),"不在")</f>
        <v>【流山】蒲原健吾</v>
      </c>
      <c r="D12161" s="1" t="s">
        <v>27</v>
      </c>
      <c r="E12161" t="str">
        <f>IFERROR(VLOOKUP(D12161,[10]電話端末!$A$2:$E$284,2,FALSE),"不在")</f>
        <v>【本社在庫物流課】黒田靖広</v>
      </c>
      <c r="F12161" s="1" t="s">
        <v>27</v>
      </c>
      <c r="G12161" t="str">
        <f>IFERROR(VLOOKUP(F12161,[10]電話端末!$A$2:$D$284,2,FALSE),"不在")</f>
        <v>【本社在庫物流課】黒田靖広</v>
      </c>
      <c r="H12161" s="4">
        <v>144</v>
      </c>
      <c r="I12161" s="4">
        <v>140</v>
      </c>
      <c r="K12161">
        <v>2.51029000529681E+19</v>
      </c>
    </row>
    <row r="12162" spans="1:11" x14ac:dyDescent="0.45">
      <c r="A12162" s="3">
        <v>45959.3827662037</v>
      </c>
      <c r="B12162" s="1" t="s">
        <v>140</v>
      </c>
      <c r="C12162" t="str">
        <f>IFERROR(VLOOKUP(B12162,[10]電話端末!$A$2:$E$284,2,FALSE),"不在")</f>
        <v>【千葉】遠藤和行</v>
      </c>
      <c r="D12162" s="1" t="s">
        <v>153</v>
      </c>
      <c r="E12162" t="str">
        <f>IFERROR(VLOOKUP(D12162,[10]電話端末!$A$2:$E$284,2,FALSE),"不在")</f>
        <v>【千葉】平野翔大</v>
      </c>
      <c r="F12162" s="1" t="s">
        <v>153</v>
      </c>
      <c r="G12162" t="str">
        <f>IFERROR(VLOOKUP(F12162,[10]電話端末!$A$2:$D$284,2,FALSE),"不在")</f>
        <v>【千葉】平野翔大</v>
      </c>
      <c r="H12162" s="4">
        <v>107</v>
      </c>
      <c r="I12162" s="4">
        <v>104</v>
      </c>
      <c r="K12162">
        <v>2.51029000511681E+19</v>
      </c>
    </row>
    <row r="12163" spans="1:11" x14ac:dyDescent="0.45">
      <c r="A12163" s="3">
        <v>45959.382002314815</v>
      </c>
      <c r="B12163" s="1" t="s">
        <v>104</v>
      </c>
      <c r="C12163" t="str">
        <f>IFERROR(VLOOKUP(B12163,[10]電話端末!$A$2:$E$284,2,FALSE),"不在")</f>
        <v>【岡山】矢野夏絵</v>
      </c>
      <c r="D12163" s="1" t="s">
        <v>41</v>
      </c>
      <c r="E12163" t="str">
        <f>IFERROR(VLOOKUP(D12163,[10]電話端末!$A$2:$E$284,2,FALSE),"不在")</f>
        <v>【大阪】松下愛</v>
      </c>
      <c r="F12163" s="1" t="s">
        <v>41</v>
      </c>
      <c r="G12163" t="str">
        <f>IFERROR(VLOOKUP(F12163,[10]電話端末!$A$2:$D$284,2,FALSE),"不在")</f>
        <v>【大阪】松下愛</v>
      </c>
      <c r="H12163" s="4">
        <v>98</v>
      </c>
      <c r="I12163" s="4">
        <v>95</v>
      </c>
      <c r="K12163">
        <v>2.51029000497681E+19</v>
      </c>
    </row>
    <row r="12164" spans="1:11" x14ac:dyDescent="0.45">
      <c r="A12164" s="3">
        <v>45959.379525462966</v>
      </c>
      <c r="B12164" s="1" t="s">
        <v>36</v>
      </c>
      <c r="C12164" t="str">
        <f>IFERROR(VLOOKUP(B12164,[10]電話端末!$A$2:$E$284,2,FALSE),"不在")</f>
        <v>【名古屋】稲垣みちる</v>
      </c>
      <c r="D12164" s="1" t="s">
        <v>28</v>
      </c>
      <c r="E12164" t="str">
        <f>IFERROR(VLOOKUP(D12164,[10]電話端末!$A$2:$E$284,2,FALSE),"不在")</f>
        <v>【名古屋】大渕温子</v>
      </c>
      <c r="F12164" s="1" t="s">
        <v>28</v>
      </c>
      <c r="G12164" t="str">
        <f>IFERROR(VLOOKUP(F12164,[10]電話端末!$A$2:$D$284,2,FALSE),"不在")</f>
        <v>【名古屋】大渕温子</v>
      </c>
      <c r="H12164" s="4">
        <v>30</v>
      </c>
      <c r="I12164" s="4">
        <v>29</v>
      </c>
      <c r="K12164">
        <v>2.51029000431681E+19</v>
      </c>
    </row>
    <row r="12165" spans="1:11" x14ac:dyDescent="0.45">
      <c r="A12165" s="3">
        <v>45959.379120370373</v>
      </c>
      <c r="B12165" s="1" t="s">
        <v>180</v>
      </c>
      <c r="C12165" t="str">
        <f>IFERROR(VLOOKUP(B12165,[10]電話端末!$A$2:$E$284,2,FALSE),"不在")</f>
        <v>【横浜】萩原直美</v>
      </c>
      <c r="D12165" s="1" t="s">
        <v>194</v>
      </c>
      <c r="E12165" t="str">
        <f>IFERROR(VLOOKUP(D12165,[10]電話端末!$A$2:$E$284,2,FALSE),"不在")</f>
        <v>不在</v>
      </c>
      <c r="G12165" t="str">
        <f>IFERROR(VLOOKUP(F12165,[10]電話端末!$A$2:$D$284,2,FALSE),"不在")</f>
        <v>不在</v>
      </c>
      <c r="H12165" s="4">
        <v>0</v>
      </c>
      <c r="I12165" s="4">
        <v>0</v>
      </c>
      <c r="K12165">
        <v>2.5102900042468098E+19</v>
      </c>
    </row>
    <row r="12166" spans="1:11" x14ac:dyDescent="0.45">
      <c r="A12166" s="3">
        <v>45959.379027777781</v>
      </c>
      <c r="B12166" s="1" t="s">
        <v>164</v>
      </c>
      <c r="C12166" t="str">
        <f>IFERROR(VLOOKUP(B12166,[10]電話端末!$A$2:$E$284,2,FALSE),"不在")</f>
        <v>【流山】蒲原健吾</v>
      </c>
      <c r="D12166" s="1" t="s">
        <v>50</v>
      </c>
      <c r="E12166" t="str">
        <f>IFERROR(VLOOKUP(D12166,[10]電話端末!$A$2:$E$284,2,FALSE),"不在")</f>
        <v>【流山】浅沼潤也</v>
      </c>
      <c r="F12166" s="1" t="s">
        <v>50</v>
      </c>
      <c r="G12166" t="str">
        <f>IFERROR(VLOOKUP(F12166,[10]電話端末!$A$2:$D$284,2,FALSE),"不在")</f>
        <v>【流山】浅沼潤也</v>
      </c>
      <c r="H12166" s="4">
        <v>36</v>
      </c>
      <c r="I12166" s="4">
        <v>26</v>
      </c>
      <c r="K12166">
        <v>2.5102900042168099E+19</v>
      </c>
    </row>
    <row r="12167" spans="1:11" x14ac:dyDescent="0.45">
      <c r="A12167" s="3">
        <v>45959.37771990741</v>
      </c>
      <c r="B12167" s="1" t="s">
        <v>113</v>
      </c>
      <c r="C12167" t="str">
        <f>IFERROR(VLOOKUP(B12167,[10]電話端末!$A$2:$E$284,2,FALSE),"不在")</f>
        <v>【名古屋】水島奈美</v>
      </c>
      <c r="D12167" s="1" t="s">
        <v>28</v>
      </c>
      <c r="E12167" t="str">
        <f>IFERROR(VLOOKUP(D12167,[10]電話端末!$A$2:$E$284,2,FALSE),"不在")</f>
        <v>【名古屋】大渕温子</v>
      </c>
      <c r="F12167" s="1" t="s">
        <v>28</v>
      </c>
      <c r="G12167" t="str">
        <f>IFERROR(VLOOKUP(F12167,[10]電話端末!$A$2:$D$284,2,FALSE),"不在")</f>
        <v>【名古屋】大渕温子</v>
      </c>
      <c r="H12167" s="4">
        <v>71</v>
      </c>
      <c r="I12167" s="4">
        <v>70</v>
      </c>
      <c r="K12167">
        <v>2.51029000386681E+19</v>
      </c>
    </row>
    <row r="12168" spans="1:11" x14ac:dyDescent="0.45">
      <c r="A12168" s="3">
        <v>45959.377534722225</v>
      </c>
      <c r="B12168" s="1" t="s">
        <v>41</v>
      </c>
      <c r="C12168" t="str">
        <f>IFERROR(VLOOKUP(B12168,[10]電話端末!$A$2:$E$284,2,FALSE),"不在")</f>
        <v>【大阪】松下愛</v>
      </c>
      <c r="D12168" s="1" t="s">
        <v>104</v>
      </c>
      <c r="E12168" t="str">
        <f>IFERROR(VLOOKUP(D12168,[10]電話端末!$A$2:$E$284,2,FALSE),"不在")</f>
        <v>【岡山】矢野夏絵</v>
      </c>
      <c r="F12168" s="1" t="s">
        <v>104</v>
      </c>
      <c r="G12168" t="str">
        <f>IFERROR(VLOOKUP(F12168,[10]電話端末!$A$2:$D$284,2,FALSE),"不在")</f>
        <v>【岡山】矢野夏絵</v>
      </c>
      <c r="H12168" s="4">
        <v>38</v>
      </c>
      <c r="I12168" s="4">
        <v>36</v>
      </c>
      <c r="K12168">
        <v>2.5102900037968101E+19</v>
      </c>
    </row>
    <row r="12169" spans="1:11" x14ac:dyDescent="0.45">
      <c r="A12169" s="3">
        <v>45959.376944444448</v>
      </c>
      <c r="B12169" s="1" t="s">
        <v>41</v>
      </c>
      <c r="C12169" t="str">
        <f>IFERROR(VLOOKUP(B12169,[10]電話端末!$A$2:$E$284,2,FALSE),"不在")</f>
        <v>【大阪】松下愛</v>
      </c>
      <c r="D12169" s="1" t="s">
        <v>104</v>
      </c>
      <c r="E12169" t="str">
        <f>IFERROR(VLOOKUP(D12169,[10]電話端末!$A$2:$E$284,2,FALSE),"不在")</f>
        <v>【岡山】矢野夏絵</v>
      </c>
      <c r="G12169" t="str">
        <f>IFERROR(VLOOKUP(F12169,[10]電話端末!$A$2:$D$284,2,FALSE),"不在")</f>
        <v>不在</v>
      </c>
      <c r="H12169" s="4">
        <v>0</v>
      </c>
      <c r="I12169" s="4">
        <v>0</v>
      </c>
      <c r="K12169">
        <v>2.51029000370681E+19</v>
      </c>
    </row>
    <row r="12170" spans="1:11" x14ac:dyDescent="0.45">
      <c r="A12170" s="3">
        <v>45959.376759259256</v>
      </c>
      <c r="B12170" s="1" t="s">
        <v>44</v>
      </c>
      <c r="C12170" t="str">
        <f>IFERROR(VLOOKUP(B12170,[10]電話端末!$A$2:$E$284,2,FALSE),"不在")</f>
        <v>【福岡】奥薗美和</v>
      </c>
      <c r="D12170" s="1" t="s">
        <v>19</v>
      </c>
      <c r="E12170" t="str">
        <f>IFERROR(VLOOKUP(D12170,[10]電話端末!$A$2:$E$284,2,FALSE),"不在")</f>
        <v>【福岡】重松宝成</v>
      </c>
      <c r="F12170" s="1" t="s">
        <v>19</v>
      </c>
      <c r="G12170" t="str">
        <f>IFERROR(VLOOKUP(F12170,[10]電話端末!$A$2:$D$284,2,FALSE),"不在")</f>
        <v>【福岡】重松宝成</v>
      </c>
      <c r="H12170" s="4">
        <v>93</v>
      </c>
      <c r="I12170" s="4">
        <v>92</v>
      </c>
      <c r="K12170">
        <v>2.51029000367681E+19</v>
      </c>
    </row>
    <row r="12171" spans="1:11" x14ac:dyDescent="0.45">
      <c r="A12171" s="3">
        <v>45959.376574074071</v>
      </c>
      <c r="B12171" s="1" t="s">
        <v>19</v>
      </c>
      <c r="C12171" t="str">
        <f>IFERROR(VLOOKUP(B12171,[10]電話端末!$A$2:$E$284,2,FALSE),"不在")</f>
        <v>【福岡】重松宝成</v>
      </c>
      <c r="D12171" s="1" t="s">
        <v>35</v>
      </c>
      <c r="E12171" t="str">
        <f>IFERROR(VLOOKUP(D12171,[10]電話端末!$A$2:$E$284,2,FALSE),"不在")</f>
        <v>【広島】小先純平</v>
      </c>
      <c r="G12171" t="str">
        <f>IFERROR(VLOOKUP(F12171,[10]電話端末!$A$2:$D$284,2,FALSE),"不在")</f>
        <v>不在</v>
      </c>
      <c r="H12171" s="4">
        <v>12</v>
      </c>
      <c r="I12171" s="4">
        <v>0</v>
      </c>
      <c r="K12171">
        <v>2.5102900036368101E+19</v>
      </c>
    </row>
    <row r="12172" spans="1:11" x14ac:dyDescent="0.45">
      <c r="A12172" s="3">
        <v>45959.376377314817</v>
      </c>
      <c r="B12172" s="1" t="s">
        <v>41</v>
      </c>
      <c r="C12172" t="str">
        <f>IFERROR(VLOOKUP(B12172,[10]電話端末!$A$2:$E$284,2,FALSE),"不在")</f>
        <v>【大阪】松下愛</v>
      </c>
      <c r="D12172" s="1" t="s">
        <v>104</v>
      </c>
      <c r="E12172" t="str">
        <f>IFERROR(VLOOKUP(D12172,[10]電話端末!$A$2:$E$284,2,FALSE),"不在")</f>
        <v>【岡山】矢野夏絵</v>
      </c>
      <c r="G12172" t="str">
        <f>IFERROR(VLOOKUP(F12172,[10]電話端末!$A$2:$D$284,2,FALSE),"不在")</f>
        <v>不在</v>
      </c>
      <c r="H12172" s="4">
        <v>0</v>
      </c>
      <c r="I12172" s="4">
        <v>0</v>
      </c>
      <c r="K12172">
        <v>2.5102900035768099E+19</v>
      </c>
    </row>
    <row r="12173" spans="1:11" x14ac:dyDescent="0.45">
      <c r="A12173" s="3">
        <v>45959.376284722224</v>
      </c>
      <c r="B12173" s="1" t="s">
        <v>41</v>
      </c>
      <c r="C12173" t="str">
        <f>IFERROR(VLOOKUP(B12173,[10]電話端末!$A$2:$E$284,2,FALSE),"不在")</f>
        <v>【大阪】松下愛</v>
      </c>
      <c r="D12173" s="1" t="s">
        <v>104</v>
      </c>
      <c r="E12173" t="str">
        <f>IFERROR(VLOOKUP(D12173,[10]電話端末!$A$2:$E$284,2,FALSE),"不在")</f>
        <v>【岡山】矢野夏絵</v>
      </c>
      <c r="G12173" t="str">
        <f>IFERROR(VLOOKUP(F12173,[10]電話端末!$A$2:$D$284,2,FALSE),"不在")</f>
        <v>不在</v>
      </c>
      <c r="H12173" s="4">
        <v>0</v>
      </c>
      <c r="I12173" s="4">
        <v>0</v>
      </c>
      <c r="K12173">
        <v>2.51029000352681E+19</v>
      </c>
    </row>
    <row r="12174" spans="1:11" x14ac:dyDescent="0.45">
      <c r="A12174" s="3">
        <v>45959.376087962963</v>
      </c>
      <c r="B12174" s="1" t="s">
        <v>19</v>
      </c>
      <c r="C12174" t="str">
        <f>IFERROR(VLOOKUP(B12174,[10]電話端末!$A$2:$E$284,2,FALSE),"不在")</f>
        <v>【福岡】重松宝成</v>
      </c>
      <c r="D12174" s="1" t="s">
        <v>18</v>
      </c>
      <c r="E12174" t="str">
        <f>IFERROR(VLOOKUP(D12174,[10]電話端末!$A$2:$E$284,2,FALSE),"不在")</f>
        <v>【広島】藤原輝己</v>
      </c>
      <c r="G12174" t="str">
        <f>IFERROR(VLOOKUP(F12174,[10]電話端末!$A$2:$D$284,2,FALSE),"不在")</f>
        <v>不在</v>
      </c>
      <c r="H12174" s="4">
        <v>39</v>
      </c>
      <c r="I12174" s="4">
        <v>0</v>
      </c>
      <c r="K12174">
        <v>2.5102900034468098E+19</v>
      </c>
    </row>
    <row r="12175" spans="1:11" x14ac:dyDescent="0.45">
      <c r="A12175" s="3">
        <v>45959.375474537039</v>
      </c>
      <c r="B12175" s="1" t="s">
        <v>167</v>
      </c>
      <c r="C12175" t="str">
        <f>IFERROR(VLOOKUP(B12175,[10]電話端末!$A$2:$E$284,2,FALSE),"不在")</f>
        <v>【福岡】平山弘之</v>
      </c>
      <c r="D12175" s="1" t="s">
        <v>141</v>
      </c>
      <c r="E12175" t="str">
        <f>IFERROR(VLOOKUP(D12175,[10]電話端末!$A$2:$E$284,2,FALSE),"不在")</f>
        <v>【本社輸入】岩田拓也</v>
      </c>
      <c r="F12175" s="1" t="s">
        <v>141</v>
      </c>
      <c r="G12175" t="str">
        <f>IFERROR(VLOOKUP(F12175,[10]電話端末!$A$2:$D$284,2,FALSE),"不在")</f>
        <v>【本社輸入】岩田拓也</v>
      </c>
      <c r="H12175" s="4">
        <v>179</v>
      </c>
      <c r="I12175" s="4">
        <v>176</v>
      </c>
      <c r="K12175">
        <v>2.5102900033268101E+19</v>
      </c>
    </row>
    <row r="12176" spans="1:11" x14ac:dyDescent="0.45">
      <c r="A12176" s="3">
        <v>45959.37358796296</v>
      </c>
      <c r="B12176" s="1" t="s">
        <v>117</v>
      </c>
      <c r="C12176" t="str">
        <f>IFERROR(VLOOKUP(B12176,[10]電話端末!$A$2:$E$284,2,FALSE),"不在")</f>
        <v>【流山】石田拓海</v>
      </c>
      <c r="D12176" s="1" t="s">
        <v>31</v>
      </c>
      <c r="E12176" t="str">
        <f>IFERROR(VLOOKUP(D12176,[10]電話端末!$A$2:$E$284,2,FALSE),"不在")</f>
        <v>【千葉】着信グループ</v>
      </c>
      <c r="F12176" s="1" t="s">
        <v>153</v>
      </c>
      <c r="G12176" t="str">
        <f>IFERROR(VLOOKUP(F12176,[10]電話端末!$A$2:$D$284,2,FALSE),"不在")</f>
        <v>【千葉】平野翔大</v>
      </c>
      <c r="H12176" s="4">
        <v>24</v>
      </c>
      <c r="I12176" s="4">
        <v>21</v>
      </c>
      <c r="K12176">
        <v>2.5102900029768102E+19</v>
      </c>
    </row>
    <row r="12177" spans="1:11" x14ac:dyDescent="0.45">
      <c r="A12177" s="3">
        <v>45959.373148148145</v>
      </c>
      <c r="B12177" s="1" t="s">
        <v>27</v>
      </c>
      <c r="C12177" t="str">
        <f>IFERROR(VLOOKUP(B12177,[10]電話端末!$A$2:$E$284,2,FALSE),"不在")</f>
        <v>【本社在庫物流課】黒田靖広</v>
      </c>
      <c r="D12177" s="1" t="s">
        <v>167</v>
      </c>
      <c r="E12177" t="str">
        <f>IFERROR(VLOOKUP(D12177,[10]電話端末!$A$2:$E$284,2,FALSE),"不在")</f>
        <v>【福岡】平山弘之</v>
      </c>
      <c r="G12177" t="str">
        <f>IFERROR(VLOOKUP(F12177,[10]電話端末!$A$2:$D$284,2,FALSE),"不在")</f>
        <v>不在</v>
      </c>
      <c r="H12177" s="4">
        <v>18</v>
      </c>
      <c r="I12177" s="4">
        <v>0</v>
      </c>
      <c r="K12177">
        <v>2.51029000290681E+19</v>
      </c>
    </row>
    <row r="12178" spans="1:11" x14ac:dyDescent="0.45">
      <c r="A12178" s="3">
        <v>45959.372337962966</v>
      </c>
      <c r="B12178" s="1" t="s">
        <v>125</v>
      </c>
      <c r="C12178" t="str">
        <f>IFERROR(VLOOKUP(B12178,[10]電話端末!$A$2:$E$284,2,FALSE),"不在")</f>
        <v>【横浜】山﨑啓右</v>
      </c>
      <c r="D12178" s="1" t="s">
        <v>54</v>
      </c>
      <c r="E12178" t="str">
        <f>IFERROR(VLOOKUP(D12178,[10]電話端末!$A$2:$E$284,2,FALSE),"不在")</f>
        <v>【東京】着信グループ</v>
      </c>
      <c r="F12178" s="1" t="s">
        <v>22</v>
      </c>
      <c r="G12178" t="str">
        <f>IFERROR(VLOOKUP(F12178,[10]電話端末!$A$2:$D$284,2,FALSE),"不在")</f>
        <v>【東京】西垣彩</v>
      </c>
      <c r="H12178" s="4">
        <v>32</v>
      </c>
      <c r="I12178" s="4">
        <v>30</v>
      </c>
      <c r="K12178">
        <v>2.5102900027868099E+19</v>
      </c>
    </row>
    <row r="12179" spans="1:11" x14ac:dyDescent="0.45">
      <c r="A12179" s="3">
        <v>45959.371064814812</v>
      </c>
      <c r="B12179" s="1" t="s">
        <v>42</v>
      </c>
      <c r="C12179" t="str">
        <f>IFERROR(VLOOKUP(B12179,[10]電話端末!$A$2:$E$284,2,FALSE),"不在")</f>
        <v>【熊本】中村翔</v>
      </c>
      <c r="D12179" s="1" t="s">
        <v>39</v>
      </c>
      <c r="E12179" t="str">
        <f>IFERROR(VLOOKUP(D12179,[10]電話端末!$A$2:$E$284,2,FALSE),"不在")</f>
        <v>【福岡】松尾明日香</v>
      </c>
      <c r="F12179" s="1" t="s">
        <v>39</v>
      </c>
      <c r="G12179" t="str">
        <f>IFERROR(VLOOKUP(F12179,[10]電話端末!$A$2:$D$284,2,FALSE),"不在")</f>
        <v>【福岡】松尾明日香</v>
      </c>
      <c r="H12179" s="4">
        <v>58</v>
      </c>
      <c r="I12179" s="4">
        <v>56</v>
      </c>
      <c r="K12179">
        <v>2.51029000255681E+19</v>
      </c>
    </row>
    <row r="12180" spans="1:11" x14ac:dyDescent="0.45">
      <c r="A12180" s="3">
        <v>45959.370011574072</v>
      </c>
      <c r="B12180" s="1" t="s">
        <v>186</v>
      </c>
      <c r="C12180" t="str">
        <f>IFERROR(VLOOKUP(B12180,[10]電話端末!$A$2:$E$284,2,FALSE),"不在")</f>
        <v>【東京】北林友希</v>
      </c>
      <c r="D12180" s="1" t="s">
        <v>76</v>
      </c>
      <c r="E12180" t="str">
        <f>IFERROR(VLOOKUP(D12180,[10]電話端末!$A$2:$E$284,2,FALSE),"不在")</f>
        <v>【埼玉】豊田里花</v>
      </c>
      <c r="F12180" s="1" t="s">
        <v>76</v>
      </c>
      <c r="G12180" t="str">
        <f>IFERROR(VLOOKUP(F12180,[10]電話端末!$A$2:$D$284,2,FALSE),"不在")</f>
        <v>【埼玉】豊田里花</v>
      </c>
      <c r="H12180" s="4">
        <v>67</v>
      </c>
      <c r="I12180" s="4">
        <v>65</v>
      </c>
      <c r="K12180">
        <v>2.51029000240681E+19</v>
      </c>
    </row>
    <row r="12181" spans="1:11" x14ac:dyDescent="0.45">
      <c r="A12181" s="3">
        <v>45959.368275462963</v>
      </c>
      <c r="B12181" s="1" t="s">
        <v>123</v>
      </c>
      <c r="C12181" t="str">
        <f>IFERROR(VLOOKUP(B12181,[10]電話端末!$A$2:$E$284,2,FALSE),"不在")</f>
        <v>【本社IT】福原弘明</v>
      </c>
      <c r="D12181" s="1" t="s">
        <v>34</v>
      </c>
      <c r="E12181" t="str">
        <f>IFERROR(VLOOKUP(D12181,[10]電話端末!$A$2:$E$284,2,FALSE),"不在")</f>
        <v>【埼玉】細田昌子</v>
      </c>
      <c r="F12181" s="1" t="s">
        <v>34</v>
      </c>
      <c r="G12181" t="str">
        <f>IFERROR(VLOOKUP(F12181,[10]電話端末!$A$2:$D$284,2,FALSE),"不在")</f>
        <v>【埼玉】細田昌子</v>
      </c>
      <c r="H12181" s="4">
        <v>143</v>
      </c>
      <c r="I12181" s="4">
        <v>142</v>
      </c>
      <c r="K12181">
        <v>2.51029000209681E+19</v>
      </c>
    </row>
    <row r="12182" spans="1:11" x14ac:dyDescent="0.45">
      <c r="A12182" s="3">
        <v>45959.367581018516</v>
      </c>
      <c r="B12182" s="1" t="s">
        <v>34</v>
      </c>
      <c r="C12182" t="str">
        <f>IFERROR(VLOOKUP(B12182,[10]電話端末!$A$2:$E$284,2,FALSE),"不在")</f>
        <v>【埼玉】細田昌子</v>
      </c>
      <c r="D12182" s="1" t="s">
        <v>123</v>
      </c>
      <c r="E12182" t="str">
        <f>IFERROR(VLOOKUP(D12182,[10]電話端末!$A$2:$E$284,2,FALSE),"不在")</f>
        <v>【本社IT】福原弘明</v>
      </c>
      <c r="G12182" t="str">
        <f>IFERROR(VLOOKUP(F12182,[10]電話端末!$A$2:$D$284,2,FALSE),"不在")</f>
        <v>不在</v>
      </c>
      <c r="H12182" s="4">
        <v>25</v>
      </c>
      <c r="I12182" s="4">
        <v>0</v>
      </c>
      <c r="K12182">
        <v>2.5102900020368101E+19</v>
      </c>
    </row>
    <row r="12183" spans="1:11" x14ac:dyDescent="0.45">
      <c r="A12183" s="3">
        <v>45959.366550925923</v>
      </c>
      <c r="B12183" s="1" t="s">
        <v>42</v>
      </c>
      <c r="C12183" t="str">
        <f>IFERROR(VLOOKUP(B12183,[10]電話端末!$A$2:$E$284,2,FALSE),"不在")</f>
        <v>【熊本】中村翔</v>
      </c>
      <c r="D12183" s="1" t="s">
        <v>39</v>
      </c>
      <c r="E12183" t="str">
        <f>IFERROR(VLOOKUP(D12183,[10]電話端末!$A$2:$E$284,2,FALSE),"不在")</f>
        <v>【福岡】松尾明日香</v>
      </c>
      <c r="G12183" t="str">
        <f>IFERROR(VLOOKUP(F12183,[10]電話端末!$A$2:$D$284,2,FALSE),"不在")</f>
        <v>不在</v>
      </c>
      <c r="H12183" s="4">
        <v>55</v>
      </c>
      <c r="I12183" s="4">
        <v>0</v>
      </c>
      <c r="K12183">
        <v>2.5102900018868101E+19</v>
      </c>
    </row>
    <row r="12184" spans="1:11" x14ac:dyDescent="0.45">
      <c r="A12184" s="3">
        <v>45959.365879629629</v>
      </c>
      <c r="B12184" s="1" t="s">
        <v>123</v>
      </c>
      <c r="C12184" t="str">
        <f>IFERROR(VLOOKUP(B12184,[10]電話端末!$A$2:$E$284,2,FALSE),"不在")</f>
        <v>【本社IT】福原弘明</v>
      </c>
      <c r="D12184" s="1" t="s">
        <v>34</v>
      </c>
      <c r="E12184" t="str">
        <f>IFERROR(VLOOKUP(D12184,[10]電話端末!$A$2:$E$284,2,FALSE),"不在")</f>
        <v>【埼玉】細田昌子</v>
      </c>
      <c r="F12184" s="1" t="s">
        <v>34</v>
      </c>
      <c r="G12184" t="str">
        <f>IFERROR(VLOOKUP(F12184,[10]電話端末!$A$2:$D$284,2,FALSE),"不在")</f>
        <v>【埼玉】細田昌子</v>
      </c>
      <c r="H12184" s="4">
        <v>43</v>
      </c>
      <c r="I12184" s="4">
        <v>41</v>
      </c>
      <c r="K12184">
        <v>2.51029000178681E+19</v>
      </c>
    </row>
    <row r="12185" spans="1:11" x14ac:dyDescent="0.45">
      <c r="A12185" s="3">
        <v>45959.365567129629</v>
      </c>
      <c r="B12185" s="1" t="s">
        <v>123</v>
      </c>
      <c r="C12185" t="str">
        <f>IFERROR(VLOOKUP(B12185,[10]電話端末!$A$2:$E$284,2,FALSE),"不在")</f>
        <v>【本社IT】福原弘明</v>
      </c>
      <c r="D12185" s="1" t="s">
        <v>34</v>
      </c>
      <c r="E12185" t="str">
        <f>IFERROR(VLOOKUP(D12185,[10]電話端末!$A$2:$E$284,2,FALSE),"不在")</f>
        <v>【埼玉】細田昌子</v>
      </c>
      <c r="F12185" s="1" t="s">
        <v>34</v>
      </c>
      <c r="G12185" t="str">
        <f>IFERROR(VLOOKUP(F12185,[10]電話端末!$A$2:$D$284,2,FALSE),"不在")</f>
        <v>【埼玉】細田昌子</v>
      </c>
      <c r="H12185" s="4">
        <v>22</v>
      </c>
      <c r="I12185" s="4">
        <v>20</v>
      </c>
      <c r="K12185">
        <v>2.5102900017268101E+19</v>
      </c>
    </row>
    <row r="12186" spans="1:11" x14ac:dyDescent="0.45">
      <c r="A12186" s="3">
        <v>45959.365486111114</v>
      </c>
      <c r="B12186" s="1" t="s">
        <v>83</v>
      </c>
      <c r="C12186" t="str">
        <f>IFERROR(VLOOKUP(B12186,[10]電話端末!$A$2:$E$284,2,FALSE),"不在")</f>
        <v>【札幌】舘合庸介</v>
      </c>
      <c r="D12186" s="1" t="s">
        <v>118</v>
      </c>
      <c r="E12186" t="str">
        <f>IFERROR(VLOOKUP(D12186,[10]電話端末!$A$2:$E$284,2,FALSE),"不在")</f>
        <v>【仙台】真壁彰子</v>
      </c>
      <c r="F12186" s="1" t="s">
        <v>118</v>
      </c>
      <c r="G12186" t="str">
        <f>IFERROR(VLOOKUP(F12186,[10]電話端末!$A$2:$D$284,2,FALSE),"不在")</f>
        <v>【仙台】真壁彰子</v>
      </c>
      <c r="H12186" s="4">
        <v>55</v>
      </c>
      <c r="I12186" s="4">
        <v>53</v>
      </c>
      <c r="K12186">
        <v>2.5102900017168101E+19</v>
      </c>
    </row>
    <row r="12187" spans="1:11" x14ac:dyDescent="0.45">
      <c r="A12187" s="3">
        <v>45959.364212962966</v>
      </c>
      <c r="B12187" s="1" t="s">
        <v>117</v>
      </c>
      <c r="C12187" t="str">
        <f>IFERROR(VLOOKUP(B12187,[10]電話端末!$A$2:$E$284,2,FALSE),"不在")</f>
        <v>【流山】石田拓海</v>
      </c>
      <c r="D12187" s="1" t="s">
        <v>37</v>
      </c>
      <c r="E12187" t="str">
        <f>IFERROR(VLOOKUP(D12187,[10]電話端末!$A$2:$E$284,2,FALSE),"不在")</f>
        <v>【千葉】小島佳菜</v>
      </c>
      <c r="F12187" s="1" t="s">
        <v>37</v>
      </c>
      <c r="G12187" t="str">
        <f>IFERROR(VLOOKUP(F12187,[10]電話端末!$A$2:$D$284,2,FALSE),"不在")</f>
        <v>【千葉】小島佳菜</v>
      </c>
      <c r="H12187" s="4">
        <v>37</v>
      </c>
      <c r="I12187" s="4">
        <v>22</v>
      </c>
      <c r="K12187">
        <v>2.5102900016568099E+19</v>
      </c>
    </row>
    <row r="12188" spans="1:11" x14ac:dyDescent="0.45">
      <c r="A12188" s="3">
        <v>45959.364131944443</v>
      </c>
      <c r="B12188" s="1" t="s">
        <v>117</v>
      </c>
      <c r="C12188" t="str">
        <f>IFERROR(VLOOKUP(B12188,[10]電話端末!$A$2:$E$284,2,FALSE),"不在")</f>
        <v>【流山】石田拓海</v>
      </c>
      <c r="D12188" s="1" t="s">
        <v>31</v>
      </c>
      <c r="E12188" t="str">
        <f>IFERROR(VLOOKUP(D12188,[10]電話端末!$A$2:$E$284,2,FALSE),"不在")</f>
        <v>【千葉】着信グループ</v>
      </c>
      <c r="G12188" t="str">
        <f>IFERROR(VLOOKUP(F12188,[10]電話端末!$A$2:$D$284,2,FALSE),"不在")</f>
        <v>不在</v>
      </c>
      <c r="H12188" s="4">
        <v>1</v>
      </c>
      <c r="I12188" s="4">
        <v>0</v>
      </c>
      <c r="K12188">
        <v>2.5102900016468099E+19</v>
      </c>
    </row>
    <row r="12189" spans="1:11" x14ac:dyDescent="0.45">
      <c r="A12189" s="3">
        <v>45959.362812500003</v>
      </c>
      <c r="B12189" s="1" t="s">
        <v>19</v>
      </c>
      <c r="C12189" t="str">
        <f>IFERROR(VLOOKUP(B12189,[10]電話端末!$A$2:$E$284,2,FALSE),"不在")</f>
        <v>【福岡】重松宝成</v>
      </c>
      <c r="D12189" s="1" t="s">
        <v>35</v>
      </c>
      <c r="E12189" t="str">
        <f>IFERROR(VLOOKUP(D12189,[10]電話端末!$A$2:$E$284,2,FALSE),"不在")</f>
        <v>【広島】小先純平</v>
      </c>
      <c r="F12189" s="1" t="s">
        <v>35</v>
      </c>
      <c r="G12189" t="str">
        <f>IFERROR(VLOOKUP(F12189,[10]電話端末!$A$2:$D$284,2,FALSE),"不在")</f>
        <v>【広島】小先純平</v>
      </c>
      <c r="H12189" s="4">
        <v>15</v>
      </c>
      <c r="I12189" s="4">
        <v>13</v>
      </c>
      <c r="K12189">
        <v>2.5102900014868099E+19</v>
      </c>
    </row>
    <row r="12190" spans="1:11" x14ac:dyDescent="0.45">
      <c r="A12190" s="3">
        <v>45959.361145833333</v>
      </c>
      <c r="B12190" s="1" t="s">
        <v>35</v>
      </c>
      <c r="C12190" t="str">
        <f>IFERROR(VLOOKUP(B12190,[10]電話端末!$A$2:$E$284,2,FALSE),"不在")</f>
        <v>【広島】小先純平</v>
      </c>
      <c r="D12190" s="1" t="s">
        <v>19</v>
      </c>
      <c r="E12190" t="str">
        <f>IFERROR(VLOOKUP(D12190,[10]電話端末!$A$2:$E$284,2,FALSE),"不在")</f>
        <v>【福岡】重松宝成</v>
      </c>
      <c r="F12190" s="1" t="s">
        <v>19</v>
      </c>
      <c r="G12190" t="str">
        <f>IFERROR(VLOOKUP(F12190,[10]電話端末!$A$2:$D$284,2,FALSE),"不在")</f>
        <v>【福岡】重松宝成</v>
      </c>
      <c r="H12190" s="4">
        <v>48</v>
      </c>
      <c r="I12190" s="4">
        <v>44</v>
      </c>
      <c r="K12190">
        <v>2.5102900013768102E+19</v>
      </c>
    </row>
    <row r="12191" spans="1:11" x14ac:dyDescent="0.45">
      <c r="A12191" s="3">
        <v>45959.361111111109</v>
      </c>
      <c r="B12191" s="1" t="s">
        <v>173</v>
      </c>
      <c r="C12191" t="str">
        <f>IFERROR(VLOOKUP(B12191,[10]電話端末!$A$2:$E$284,2,FALSE),"不在")</f>
        <v>【本社IT】大坪航介</v>
      </c>
      <c r="D12191" s="1" t="s">
        <v>40</v>
      </c>
      <c r="E12191" t="str">
        <f>IFERROR(VLOOKUP(D12191,[10]電話端末!$A$2:$E$284,2,FALSE),"不在")</f>
        <v>【本社EC】鈴木浩允</v>
      </c>
      <c r="F12191" s="1" t="s">
        <v>40</v>
      </c>
      <c r="G12191" t="str">
        <f>IFERROR(VLOOKUP(F12191,[10]電話端末!$A$2:$D$284,2,FALSE),"不在")</f>
        <v>【本社EC】鈴木浩允</v>
      </c>
      <c r="H12191" s="4">
        <v>62</v>
      </c>
      <c r="I12191" s="4">
        <v>58</v>
      </c>
      <c r="K12191">
        <v>2.5102900013668098E+19</v>
      </c>
    </row>
    <row r="12192" spans="1:11" x14ac:dyDescent="0.45">
      <c r="A12192" s="3">
        <v>45959.360810185186</v>
      </c>
      <c r="B12192" s="1" t="s">
        <v>83</v>
      </c>
      <c r="C12192" t="str">
        <f>IFERROR(VLOOKUP(B12192,[10]電話端末!$A$2:$E$284,2,FALSE),"不在")</f>
        <v>【札幌】舘合庸介</v>
      </c>
      <c r="D12192" s="1" t="s">
        <v>27</v>
      </c>
      <c r="E12192" t="str">
        <f>IFERROR(VLOOKUP(D12192,[10]電話端末!$A$2:$E$284,2,FALSE),"不在")</f>
        <v>【本社在庫物流課】黒田靖広</v>
      </c>
      <c r="F12192" s="1" t="s">
        <v>27</v>
      </c>
      <c r="G12192" t="str">
        <f>IFERROR(VLOOKUP(F12192,[10]電話端末!$A$2:$D$284,2,FALSE),"不在")</f>
        <v>【本社在庫物流課】黒田靖広</v>
      </c>
      <c r="H12192" s="4">
        <v>23</v>
      </c>
      <c r="I12192" s="4">
        <v>21</v>
      </c>
      <c r="K12192">
        <v>2.5102900013368099E+19</v>
      </c>
    </row>
    <row r="12193" spans="1:11" x14ac:dyDescent="0.45">
      <c r="A12193" s="3">
        <v>45959.355092592596</v>
      </c>
      <c r="B12193" s="1" t="s">
        <v>40</v>
      </c>
      <c r="C12193" t="str">
        <f>IFERROR(VLOOKUP(B12193,[10]電話端末!$A$2:$E$284,2,FALSE),"不在")</f>
        <v>【本社EC】鈴木浩允</v>
      </c>
      <c r="D12193" s="1" t="s">
        <v>152</v>
      </c>
      <c r="E12193" t="str">
        <f>IFERROR(VLOOKUP(D12193,[10]電話端末!$A$2:$E$284,2,FALSE),"不在")</f>
        <v>【本社】IT</v>
      </c>
      <c r="G12193" t="str">
        <f>IFERROR(VLOOKUP(F12193,[10]電話端末!$A$2:$D$284,2,FALSE),"不在")</f>
        <v>不在</v>
      </c>
      <c r="H12193" s="4">
        <v>12</v>
      </c>
      <c r="I12193" s="4">
        <v>0</v>
      </c>
      <c r="K12193">
        <v>2.5102900010968101E+19</v>
      </c>
    </row>
    <row r="12194" spans="1:11" x14ac:dyDescent="0.45">
      <c r="A12194" s="3">
        <v>45959.355011574073</v>
      </c>
      <c r="B12194" s="1" t="s">
        <v>83</v>
      </c>
      <c r="C12194" t="str">
        <f>IFERROR(VLOOKUP(B12194,[10]電話端末!$A$2:$E$284,2,FALSE),"不在")</f>
        <v>【札幌】舘合庸介</v>
      </c>
      <c r="D12194" s="1" t="s">
        <v>118</v>
      </c>
      <c r="E12194" t="str">
        <f>IFERROR(VLOOKUP(D12194,[10]電話端末!$A$2:$E$284,2,FALSE),"不在")</f>
        <v>【仙台】真壁彰子</v>
      </c>
      <c r="G12194" t="str">
        <f>IFERROR(VLOOKUP(F12194,[10]電話端末!$A$2:$D$284,2,FALSE),"不在")</f>
        <v>不在</v>
      </c>
      <c r="H12194" s="4">
        <v>9</v>
      </c>
      <c r="I12194" s="4">
        <v>0</v>
      </c>
      <c r="K12194">
        <v>2.5102900010868101E+19</v>
      </c>
    </row>
    <row r="12195" spans="1:11" x14ac:dyDescent="0.45">
      <c r="A12195" s="3">
        <v>45959.35423611111</v>
      </c>
      <c r="B12195" s="1" t="s">
        <v>35</v>
      </c>
      <c r="C12195" t="str">
        <f>IFERROR(VLOOKUP(B12195,[10]電話端末!$A$2:$E$284,2,FALSE),"不在")</f>
        <v>【広島】小先純平</v>
      </c>
      <c r="D12195" s="1" t="s">
        <v>19</v>
      </c>
      <c r="E12195" t="str">
        <f>IFERROR(VLOOKUP(D12195,[10]電話端末!$A$2:$E$284,2,FALSE),"不在")</f>
        <v>【福岡】重松宝成</v>
      </c>
      <c r="G12195" t="str">
        <f>IFERROR(VLOOKUP(F12195,[10]電話端末!$A$2:$D$284,2,FALSE),"不在")</f>
        <v>不在</v>
      </c>
      <c r="H12195" s="4">
        <v>8</v>
      </c>
      <c r="I12195" s="4">
        <v>0</v>
      </c>
      <c r="K12195">
        <v>2.5102900010568102E+19</v>
      </c>
    </row>
    <row r="12196" spans="1:11" x14ac:dyDescent="0.45">
      <c r="A12196" s="3">
        <v>45959.350787037038</v>
      </c>
      <c r="B12196" s="1" t="s">
        <v>123</v>
      </c>
      <c r="C12196" t="str">
        <f>IFERROR(VLOOKUP(B12196,[10]電話端末!$A$2:$E$284,2,FALSE),"不在")</f>
        <v>【本社IT】福原弘明</v>
      </c>
      <c r="D12196" s="1" t="s">
        <v>34</v>
      </c>
      <c r="E12196" t="str">
        <f>IFERROR(VLOOKUP(D12196,[10]電話端末!$A$2:$E$284,2,FALSE),"不在")</f>
        <v>【埼玉】細田昌子</v>
      </c>
      <c r="F12196" s="1" t="s">
        <v>34</v>
      </c>
      <c r="G12196" t="str">
        <f>IFERROR(VLOOKUP(F12196,[10]電話端末!$A$2:$D$284,2,FALSE),"不在")</f>
        <v>【埼玉】細田昌子</v>
      </c>
      <c r="H12196" s="4">
        <v>883</v>
      </c>
      <c r="I12196" s="4">
        <v>880</v>
      </c>
      <c r="K12196">
        <v>2.5102900009168101E+19</v>
      </c>
    </row>
    <row r="12197" spans="1:11" x14ac:dyDescent="0.45">
      <c r="A12197" s="3">
        <v>45959.347754629627</v>
      </c>
      <c r="B12197" s="1" t="s">
        <v>61</v>
      </c>
      <c r="C12197" t="str">
        <f>IFERROR(VLOOKUP(B12197,[10]電話端末!$A$2:$E$284,2,FALSE),"不在")</f>
        <v>【埼玉】竹内梓</v>
      </c>
      <c r="D12197" s="1" t="s">
        <v>152</v>
      </c>
      <c r="E12197" t="str">
        <f>IFERROR(VLOOKUP(D12197,[10]電話端末!$A$2:$E$284,2,FALSE),"不在")</f>
        <v>【本社】IT</v>
      </c>
      <c r="F12197" s="1" t="s">
        <v>27</v>
      </c>
      <c r="G12197" t="str">
        <f>IFERROR(VLOOKUP(F12197,[10]電話端末!$A$2:$D$284,2,FALSE),"不在")</f>
        <v>【本社在庫物流課】黒田靖広</v>
      </c>
      <c r="H12197" s="4">
        <v>37</v>
      </c>
      <c r="I12197" s="4">
        <v>33</v>
      </c>
      <c r="K12197">
        <v>2.51029000080681E+19</v>
      </c>
    </row>
    <row r="12198" spans="1:11" x14ac:dyDescent="0.45">
      <c r="A12198" s="3">
        <v>45959.34101851852</v>
      </c>
      <c r="B12198" s="1" t="s">
        <v>40</v>
      </c>
      <c r="C12198" t="str">
        <f>IFERROR(VLOOKUP(B12198,[10]電話端末!$A$2:$E$284,2,FALSE),"不在")</f>
        <v>【本社EC】鈴木浩允</v>
      </c>
      <c r="D12198" s="1" t="s">
        <v>177</v>
      </c>
      <c r="E12198" t="str">
        <f>IFERROR(VLOOKUP(D12198,[10]電話端末!$A$2:$E$284,2,FALSE),"不在")</f>
        <v>【MF大阪】大村達也</v>
      </c>
      <c r="F12198" s="1" t="s">
        <v>177</v>
      </c>
      <c r="G12198" t="str">
        <f>IFERROR(VLOOKUP(F12198,[10]電話端末!$A$2:$D$284,2,FALSE),"不在")</f>
        <v>【MF大阪】大村達也</v>
      </c>
      <c r="H12198" s="4">
        <v>50</v>
      </c>
      <c r="I12198" s="4">
        <v>48</v>
      </c>
      <c r="K12198">
        <v>2.5102900006968099E+19</v>
      </c>
    </row>
    <row r="12199" spans="1:11" x14ac:dyDescent="0.45">
      <c r="A12199" s="3">
        <v>45959.338888888888</v>
      </c>
      <c r="B12199" s="1" t="s">
        <v>177</v>
      </c>
      <c r="C12199" t="str">
        <f>IFERROR(VLOOKUP(B12199,[10]電話端末!$A$2:$E$284,2,FALSE),"不在")</f>
        <v>【MF大阪】大村達也</v>
      </c>
      <c r="D12199" s="1" t="s">
        <v>40</v>
      </c>
      <c r="E12199" t="str">
        <f>IFERROR(VLOOKUP(D12199,[10]電話端末!$A$2:$E$284,2,FALSE),"不在")</f>
        <v>【本社EC】鈴木浩允</v>
      </c>
      <c r="G12199" t="str">
        <f>IFERROR(VLOOKUP(F12199,[10]電話端末!$A$2:$D$284,2,FALSE),"不在")</f>
        <v>不在</v>
      </c>
      <c r="H12199" s="4">
        <v>7</v>
      </c>
      <c r="I12199" s="4">
        <v>0</v>
      </c>
      <c r="K12199">
        <v>2.51029000064681E+19</v>
      </c>
    </row>
    <row r="12200" spans="1:11" x14ac:dyDescent="0.45">
      <c r="A12200" s="3">
        <v>45958.787511574075</v>
      </c>
      <c r="B12200" s="1" t="s">
        <v>34</v>
      </c>
      <c r="C12200" t="str">
        <f>IFERROR(VLOOKUP(B12200,[10]電話端末!$A$2:$E$284,2,FALSE),"不在")</f>
        <v>【埼玉】細田昌子</v>
      </c>
      <c r="D12200" s="1" t="s">
        <v>162</v>
      </c>
      <c r="E12200" t="str">
        <f>IFERROR(VLOOKUP(D12200,[10]電話端末!$A$2:$E$284,2,FALSE),"不在")</f>
        <v>【千葉】膳英一郎</v>
      </c>
      <c r="F12200" s="1" t="s">
        <v>153</v>
      </c>
      <c r="G12200" t="str">
        <f>IFERROR(VLOOKUP(F12200,[10]電話端末!$A$2:$D$284,2,FALSE),"不在")</f>
        <v>【千葉】平野翔大</v>
      </c>
      <c r="H12200" s="4">
        <v>24</v>
      </c>
      <c r="I12200" s="4">
        <v>16</v>
      </c>
      <c r="K12200">
        <v>2.5102800630268101E+19</v>
      </c>
    </row>
    <row r="12201" spans="1:11" x14ac:dyDescent="0.45">
      <c r="A12201" s="3">
        <v>45958.778761574074</v>
      </c>
      <c r="B12201" s="1" t="s">
        <v>106</v>
      </c>
      <c r="C12201" t="str">
        <f>IFERROR(VLOOKUP(B12201,[10]電話端末!$A$2:$E$284,2,FALSE),"不在")</f>
        <v>【MF大阪】高橋雅樹</v>
      </c>
      <c r="D12201" s="1" t="s">
        <v>171</v>
      </c>
      <c r="E12201" t="str">
        <f>IFERROR(VLOOKUP(D12201,[10]電話端末!$A$2:$E$284,2,FALSE),"不在")</f>
        <v>【MF東京】大月紀史</v>
      </c>
      <c r="F12201" s="1" t="s">
        <v>171</v>
      </c>
      <c r="G12201" t="str">
        <f>IFERROR(VLOOKUP(F12201,[10]電話端末!$A$2:$D$284,2,FALSE),"不在")</f>
        <v>【MF東京】大月紀史</v>
      </c>
      <c r="H12201" s="4">
        <v>58</v>
      </c>
      <c r="I12201" s="4">
        <v>54</v>
      </c>
      <c r="K12201">
        <v>2.5102800629968101E+19</v>
      </c>
    </row>
    <row r="12202" spans="1:11" x14ac:dyDescent="0.45">
      <c r="A12202" s="3">
        <v>45958.766701388886</v>
      </c>
      <c r="B12202" s="1" t="s">
        <v>19</v>
      </c>
      <c r="C12202" t="str">
        <f>IFERROR(VLOOKUP(B12202,[10]電話端末!$A$2:$E$284,2,FALSE),"不在")</f>
        <v>【福岡】重松宝成</v>
      </c>
      <c r="D12202" s="1" t="s">
        <v>18</v>
      </c>
      <c r="E12202" t="str">
        <f>IFERROR(VLOOKUP(D12202,[10]電話端末!$A$2:$E$284,2,FALSE),"不在")</f>
        <v>【広島】藤原輝己</v>
      </c>
      <c r="G12202" t="str">
        <f>IFERROR(VLOOKUP(F12202,[10]電話端末!$A$2:$D$284,2,FALSE),"不在")</f>
        <v>不在</v>
      </c>
      <c r="H12202" s="4">
        <v>25</v>
      </c>
      <c r="I12202" s="4">
        <v>0</v>
      </c>
      <c r="K12202">
        <v>2.5102800629568098E+19</v>
      </c>
    </row>
    <row r="12203" spans="1:11" x14ac:dyDescent="0.45">
      <c r="A12203" s="3">
        <v>45958.759756944448</v>
      </c>
      <c r="B12203" s="1" t="s">
        <v>35</v>
      </c>
      <c r="C12203" t="str">
        <f>IFERROR(VLOOKUP(B12203,[10]電話端末!$A$2:$E$284,2,FALSE),"不在")</f>
        <v>【広島】小先純平</v>
      </c>
      <c r="D12203" s="1" t="s">
        <v>19</v>
      </c>
      <c r="E12203" t="str">
        <f>IFERROR(VLOOKUP(D12203,[10]電話端末!$A$2:$E$284,2,FALSE),"不在")</f>
        <v>【福岡】重松宝成</v>
      </c>
      <c r="F12203" s="1" t="s">
        <v>19</v>
      </c>
      <c r="G12203" t="str">
        <f>IFERROR(VLOOKUP(F12203,[10]電話端末!$A$2:$D$284,2,FALSE),"不在")</f>
        <v>【福岡】重松宝成</v>
      </c>
      <c r="H12203" s="4">
        <v>216</v>
      </c>
      <c r="I12203" s="4">
        <v>214</v>
      </c>
      <c r="K12203">
        <v>2.51028006289681E+19</v>
      </c>
    </row>
    <row r="12204" spans="1:11" x14ac:dyDescent="0.45">
      <c r="A12204" s="3">
        <v>45958.74658564815</v>
      </c>
      <c r="B12204" s="1" t="s">
        <v>120</v>
      </c>
      <c r="C12204" t="str">
        <f>IFERROR(VLOOKUP(B12204,[10]電話端末!$A$2:$E$284,2,FALSE),"不在")</f>
        <v>【岡山】岩佐寛子</v>
      </c>
      <c r="D12204" s="1" t="s">
        <v>14</v>
      </c>
      <c r="E12204" t="str">
        <f>IFERROR(VLOOKUP(D12204,[10]電話端末!$A$2:$E$284,2,FALSE),"不在")</f>
        <v>【岡山】伊藤優</v>
      </c>
      <c r="F12204" s="1" t="s">
        <v>14</v>
      </c>
      <c r="G12204" t="str">
        <f>IFERROR(VLOOKUP(F12204,[10]電話端末!$A$2:$D$284,2,FALSE),"不在")</f>
        <v>【岡山】伊藤優</v>
      </c>
      <c r="H12204" s="4">
        <v>21</v>
      </c>
      <c r="I12204" s="4">
        <v>19</v>
      </c>
      <c r="K12204">
        <v>2.5102800626068099E+19</v>
      </c>
    </row>
    <row r="12205" spans="1:11" x14ac:dyDescent="0.45">
      <c r="A12205" s="3">
        <v>45958.745104166665</v>
      </c>
      <c r="B12205" s="1" t="s">
        <v>22</v>
      </c>
      <c r="C12205" t="str">
        <f>IFERROR(VLOOKUP(B12205,[10]電話端末!$A$2:$E$284,2,FALSE),"不在")</f>
        <v>【東京】西垣彩</v>
      </c>
      <c r="D12205" s="1" t="s">
        <v>197</v>
      </c>
      <c r="E12205" t="str">
        <f>IFERROR(VLOOKUP(D12205,[10]電話端末!$A$2:$E$284,2,FALSE),"不在")</f>
        <v>【流山】着信グループ</v>
      </c>
      <c r="F12205" s="1" t="s">
        <v>117</v>
      </c>
      <c r="G12205" t="str">
        <f>IFERROR(VLOOKUP(F12205,[10]電話端末!$A$2:$D$284,2,FALSE),"不在")</f>
        <v>【流山】石田拓海</v>
      </c>
      <c r="H12205" s="4">
        <v>48</v>
      </c>
      <c r="I12205" s="4">
        <v>46</v>
      </c>
      <c r="K12205">
        <v>2.5102800625268101E+19</v>
      </c>
    </row>
    <row r="12206" spans="1:11" x14ac:dyDescent="0.45">
      <c r="A12206" s="3">
        <v>45958.745000000003</v>
      </c>
      <c r="B12206" s="1" t="s">
        <v>22</v>
      </c>
      <c r="C12206" t="str">
        <f>IFERROR(VLOOKUP(B12206,[10]電話端末!$A$2:$E$284,2,FALSE),"不在")</f>
        <v>【東京】西垣彩</v>
      </c>
      <c r="D12206" s="1" t="s">
        <v>643</v>
      </c>
      <c r="E12206" t="str">
        <f>IFERROR(VLOOKUP(D12206,[10]電話端末!$A$2:$E$284,2,FALSE),"不在")</f>
        <v>不在</v>
      </c>
      <c r="G12206" t="str">
        <f>IFERROR(VLOOKUP(F12206,[10]電話端末!$A$2:$D$284,2,FALSE),"不在")</f>
        <v>不在</v>
      </c>
      <c r="H12206" s="4">
        <v>0</v>
      </c>
      <c r="I12206" s="4">
        <v>0</v>
      </c>
      <c r="K12206">
        <v>2.5102800625168101E+19</v>
      </c>
    </row>
    <row r="12207" spans="1:11" x14ac:dyDescent="0.45">
      <c r="A12207" s="3">
        <v>45958.744884259257</v>
      </c>
      <c r="B12207" s="1" t="s">
        <v>67</v>
      </c>
      <c r="C12207" t="str">
        <f>IFERROR(VLOOKUP(B12207,[10]電話端末!$A$2:$E$284,2,FALSE),"不在")</f>
        <v>【MF大阪】後垣幸恵</v>
      </c>
      <c r="D12207" s="1" t="s">
        <v>33</v>
      </c>
      <c r="E12207" t="str">
        <f>IFERROR(VLOOKUP(D12207,[10]電話端末!$A$2:$E$284,2,FALSE),"不在")</f>
        <v>【本社経理】池上有花</v>
      </c>
      <c r="F12207" s="1" t="s">
        <v>11</v>
      </c>
      <c r="G12207" t="str">
        <f>IFERROR(VLOOKUP(F12207,[10]電話端末!$A$2:$D$284,2,FALSE),"不在")</f>
        <v>【本社経理】池上有花</v>
      </c>
      <c r="H12207" s="4">
        <v>40</v>
      </c>
      <c r="I12207" s="4">
        <v>38</v>
      </c>
      <c r="K12207">
        <v>2.5102800624868098E+19</v>
      </c>
    </row>
    <row r="12208" spans="1:11" x14ac:dyDescent="0.45">
      <c r="A12208" s="3">
        <v>45958.744722222225</v>
      </c>
      <c r="B12208" s="1" t="s">
        <v>67</v>
      </c>
      <c r="C12208" t="str">
        <f>IFERROR(VLOOKUP(B12208,[10]電話端末!$A$2:$E$284,2,FALSE),"不在")</f>
        <v>【MF大阪】後垣幸恵</v>
      </c>
      <c r="D12208" s="1" t="s">
        <v>644</v>
      </c>
      <c r="E12208" t="str">
        <f>IFERROR(VLOOKUP(D12208,[10]電話端末!$A$2:$E$284,2,FALSE),"不在")</f>
        <v>不在</v>
      </c>
      <c r="G12208" t="str">
        <f>IFERROR(VLOOKUP(F12208,[10]電話端末!$A$2:$D$284,2,FALSE),"不在")</f>
        <v>不在</v>
      </c>
      <c r="H12208" s="4">
        <v>0</v>
      </c>
      <c r="I12208" s="4">
        <v>0</v>
      </c>
      <c r="K12208">
        <v>2.5102800624768098E+19</v>
      </c>
    </row>
    <row r="12209" spans="1:11" x14ac:dyDescent="0.45">
      <c r="A12209" s="3">
        <v>45958.742858796293</v>
      </c>
      <c r="B12209" s="1" t="s">
        <v>11</v>
      </c>
      <c r="C12209" t="str">
        <f>IFERROR(VLOOKUP(B12209,[10]電話端末!$A$2:$E$284,2,FALSE),"不在")</f>
        <v>【本社経理】池上有花</v>
      </c>
      <c r="D12209" s="1" t="s">
        <v>67</v>
      </c>
      <c r="E12209" t="str">
        <f>IFERROR(VLOOKUP(D12209,[10]電話端末!$A$2:$E$284,2,FALSE),"不在")</f>
        <v>【MF大阪】後垣幸恵</v>
      </c>
      <c r="F12209" s="1" t="s">
        <v>67</v>
      </c>
      <c r="G12209" t="str">
        <f>IFERROR(VLOOKUP(F12209,[10]電話端末!$A$2:$D$284,2,FALSE),"不在")</f>
        <v>【MF大阪】後垣幸恵</v>
      </c>
      <c r="H12209" s="4">
        <v>55</v>
      </c>
      <c r="I12209" s="4">
        <v>52</v>
      </c>
      <c r="K12209">
        <v>2.5102800623568101E+19</v>
      </c>
    </row>
    <row r="12210" spans="1:11" x14ac:dyDescent="0.45">
      <c r="A12210" s="3">
        <v>45958.739942129629</v>
      </c>
      <c r="B12210" s="1" t="s">
        <v>29</v>
      </c>
      <c r="C12210" t="str">
        <f>IFERROR(VLOOKUP(B12210,[10]電話端末!$A$2:$E$284,2,FALSE),"不在")</f>
        <v>【本社EC】大城明日香</v>
      </c>
      <c r="D12210" s="1" t="s">
        <v>169</v>
      </c>
      <c r="E12210" t="str">
        <f>IFERROR(VLOOKUP(D12210,[10]電話端末!$A$2:$E$284,2,FALSE),"不在")</f>
        <v>【本社EC】猶貞彩</v>
      </c>
      <c r="F12210" s="1" t="s">
        <v>169</v>
      </c>
      <c r="G12210" t="str">
        <f>IFERROR(VLOOKUP(F12210,[10]電話端末!$A$2:$D$284,2,FALSE),"不在")</f>
        <v>【本社EC】猶貞彩</v>
      </c>
      <c r="H12210" s="4">
        <v>45</v>
      </c>
      <c r="I12210" s="4">
        <v>37</v>
      </c>
      <c r="K12210">
        <v>2.5102800622768099E+19</v>
      </c>
    </row>
    <row r="12211" spans="1:11" x14ac:dyDescent="0.45">
      <c r="A12211" s="3">
        <v>45958.734432870369</v>
      </c>
      <c r="B12211" s="1" t="s">
        <v>145</v>
      </c>
      <c r="C12211" t="str">
        <f>IFERROR(VLOOKUP(B12211,[10]電話端末!$A$2:$E$284,2,FALSE),"不在")</f>
        <v>【MF大阪】牧聡美</v>
      </c>
      <c r="D12211" s="1" t="s">
        <v>180</v>
      </c>
      <c r="E12211" t="str">
        <f>IFERROR(VLOOKUP(D12211,[10]電話端末!$A$2:$E$284,2,FALSE),"不在")</f>
        <v>【横浜】萩原直美</v>
      </c>
      <c r="F12211" s="1" t="s">
        <v>180</v>
      </c>
      <c r="G12211" t="str">
        <f>IFERROR(VLOOKUP(F12211,[10]電話端末!$A$2:$D$284,2,FALSE),"不在")</f>
        <v>【横浜】萩原直美</v>
      </c>
      <c r="H12211" s="4">
        <v>262</v>
      </c>
      <c r="I12211" s="4">
        <v>259</v>
      </c>
      <c r="K12211">
        <v>2.5102800619668099E+19</v>
      </c>
    </row>
    <row r="12212" spans="1:11" x14ac:dyDescent="0.45">
      <c r="A12212" s="3">
        <v>45958.734166666669</v>
      </c>
      <c r="B12212" s="1" t="s">
        <v>83</v>
      </c>
      <c r="C12212" t="str">
        <f>IFERROR(VLOOKUP(B12212,[10]電話端末!$A$2:$E$284,2,FALSE),"不在")</f>
        <v>【札幌】舘合庸介</v>
      </c>
      <c r="D12212" s="1" t="s">
        <v>143</v>
      </c>
      <c r="E12212" t="str">
        <f>IFERROR(VLOOKUP(D12212,[10]電話端末!$A$2:$E$284,2,FALSE),"不在")</f>
        <v>【仙台】高橋哲也</v>
      </c>
      <c r="G12212" t="str">
        <f>IFERROR(VLOOKUP(F12212,[10]電話端末!$A$2:$D$284,2,FALSE),"不在")</f>
        <v>不在</v>
      </c>
      <c r="H12212" s="4">
        <v>11</v>
      </c>
      <c r="I12212" s="4">
        <v>0</v>
      </c>
      <c r="K12212">
        <v>2.51028006193681E+19</v>
      </c>
    </row>
    <row r="12213" spans="1:11" x14ac:dyDescent="0.45">
      <c r="A12213" s="3">
        <v>45958.72991898148</v>
      </c>
      <c r="B12213" s="1" t="s">
        <v>73</v>
      </c>
      <c r="C12213" t="str">
        <f>IFERROR(VLOOKUP(B12213,[10]電話端末!$A$2:$E$284,2,FALSE),"不在")</f>
        <v>【東京】豊島亮</v>
      </c>
      <c r="D12213" s="1" t="s">
        <v>78</v>
      </c>
      <c r="E12213" t="str">
        <f>IFERROR(VLOOKUP(D12213,[10]電話端末!$A$2:$E$284,2,FALSE),"不在")</f>
        <v>【MF東京】荒川拡</v>
      </c>
      <c r="F12213" s="1" t="s">
        <v>78</v>
      </c>
      <c r="G12213" t="str">
        <f>IFERROR(VLOOKUP(F12213,[10]電話端末!$A$2:$D$284,2,FALSE),"不在")</f>
        <v>【MF東京】荒川拡</v>
      </c>
      <c r="H12213" s="4">
        <v>31</v>
      </c>
      <c r="I12213" s="4">
        <v>17</v>
      </c>
      <c r="K12213">
        <v>2.5102800615568101E+19</v>
      </c>
    </row>
    <row r="12214" spans="1:11" x14ac:dyDescent="0.45">
      <c r="A12214" s="3">
        <v>45958.729560185187</v>
      </c>
      <c r="B12214" s="1" t="s">
        <v>40</v>
      </c>
      <c r="C12214" t="str">
        <f>IFERROR(VLOOKUP(B12214,[10]電話端末!$A$2:$E$284,2,FALSE),"不在")</f>
        <v>【本社EC】鈴木浩允</v>
      </c>
      <c r="D12214" s="1" t="s">
        <v>169</v>
      </c>
      <c r="E12214" t="str">
        <f>IFERROR(VLOOKUP(D12214,[10]電話端末!$A$2:$E$284,2,FALSE),"不在")</f>
        <v>【本社EC】猶貞彩</v>
      </c>
      <c r="F12214" s="1" t="s">
        <v>169</v>
      </c>
      <c r="G12214" t="str">
        <f>IFERROR(VLOOKUP(F12214,[10]電話端末!$A$2:$D$284,2,FALSE),"不在")</f>
        <v>【本社EC】猶貞彩</v>
      </c>
      <c r="H12214" s="4">
        <v>69</v>
      </c>
      <c r="I12214" s="4">
        <v>61</v>
      </c>
      <c r="K12214">
        <v>2.5102800615268098E+19</v>
      </c>
    </row>
    <row r="12215" spans="1:11" x14ac:dyDescent="0.45">
      <c r="A12215" s="3">
        <v>45958.728148148148</v>
      </c>
      <c r="B12215" s="1" t="s">
        <v>78</v>
      </c>
      <c r="C12215" t="str">
        <f>IFERROR(VLOOKUP(B12215,[10]電話端末!$A$2:$E$284,2,FALSE),"不在")</f>
        <v>【MF東京】荒川拡</v>
      </c>
      <c r="D12215" s="1" t="s">
        <v>54</v>
      </c>
      <c r="E12215" t="str">
        <f>IFERROR(VLOOKUP(D12215,[10]電話端末!$A$2:$E$284,2,FALSE),"不在")</f>
        <v>【東京】着信グループ</v>
      </c>
      <c r="F12215" s="1" t="s">
        <v>73</v>
      </c>
      <c r="G12215" t="str">
        <f>IFERROR(VLOOKUP(F12215,[10]電話端末!$A$2:$D$284,2,FALSE),"不在")</f>
        <v>【東京】豊島亮</v>
      </c>
      <c r="H12215" s="4">
        <v>77</v>
      </c>
      <c r="I12215" s="4">
        <v>73</v>
      </c>
      <c r="K12215">
        <v>2.5102800613768102E+19</v>
      </c>
    </row>
    <row r="12216" spans="1:11" x14ac:dyDescent="0.45">
      <c r="A12216" s="3">
        <v>45958.727476851855</v>
      </c>
      <c r="B12216" s="1" t="s">
        <v>145</v>
      </c>
      <c r="C12216" t="str">
        <f>IFERROR(VLOOKUP(B12216,[10]電話端末!$A$2:$E$284,2,FALSE),"不在")</f>
        <v>【MF大阪】牧聡美</v>
      </c>
      <c r="D12216" s="1" t="s">
        <v>27</v>
      </c>
      <c r="E12216" t="str">
        <f>IFERROR(VLOOKUP(D12216,[10]電話端末!$A$2:$E$284,2,FALSE),"不在")</f>
        <v>【本社在庫物流課】黒田靖広</v>
      </c>
      <c r="G12216" t="str">
        <f>IFERROR(VLOOKUP(F12216,[10]電話端末!$A$2:$D$284,2,FALSE),"不在")</f>
        <v>不在</v>
      </c>
      <c r="H12216" s="4">
        <v>0</v>
      </c>
      <c r="I12216" s="4">
        <v>0</v>
      </c>
      <c r="K12216">
        <v>2.51028006130681E+19</v>
      </c>
    </row>
    <row r="12217" spans="1:11" x14ac:dyDescent="0.45">
      <c r="A12217" s="3">
        <v>45958.727152777778</v>
      </c>
      <c r="B12217" s="1" t="s">
        <v>104</v>
      </c>
      <c r="C12217" t="str">
        <f>IFERROR(VLOOKUP(B12217,[10]電話端末!$A$2:$E$284,2,FALSE),"不在")</f>
        <v>【岡山】矢野夏絵</v>
      </c>
      <c r="D12217" s="1" t="s">
        <v>48</v>
      </c>
      <c r="E12217" t="str">
        <f>IFERROR(VLOOKUP(D12217,[10]電話端末!$A$2:$E$284,2,FALSE),"不在")</f>
        <v>【福岡】松添愛</v>
      </c>
      <c r="F12217" s="1" t="s">
        <v>48</v>
      </c>
      <c r="G12217" t="str">
        <f>IFERROR(VLOOKUP(F12217,[10]電話端末!$A$2:$D$284,2,FALSE),"不在")</f>
        <v>【福岡】松添愛</v>
      </c>
      <c r="H12217" s="4">
        <v>59</v>
      </c>
      <c r="I12217" s="4">
        <v>56</v>
      </c>
      <c r="K12217">
        <v>2.5102800612468101E+19</v>
      </c>
    </row>
    <row r="12218" spans="1:11" x14ac:dyDescent="0.45">
      <c r="A12218" s="3">
        <v>45958.726944444446</v>
      </c>
      <c r="B12218" s="1" t="s">
        <v>48</v>
      </c>
      <c r="C12218" t="str">
        <f>IFERROR(VLOOKUP(B12218,[10]電話端末!$A$2:$E$284,2,FALSE),"不在")</f>
        <v>【福岡】松添愛</v>
      </c>
      <c r="D12218" s="1" t="s">
        <v>39</v>
      </c>
      <c r="E12218" t="str">
        <f>IFERROR(VLOOKUP(D12218,[10]電話端末!$A$2:$E$284,2,FALSE),"不在")</f>
        <v>【福岡】松尾明日香</v>
      </c>
      <c r="F12218" s="1" t="s">
        <v>39</v>
      </c>
      <c r="G12218" t="str">
        <f>IFERROR(VLOOKUP(F12218,[10]電話端末!$A$2:$D$284,2,FALSE),"不在")</f>
        <v>【福岡】松尾明日香</v>
      </c>
      <c r="H12218" s="4">
        <v>19</v>
      </c>
      <c r="I12218" s="4">
        <v>18</v>
      </c>
      <c r="K12218">
        <v>2.5102800612168102E+19</v>
      </c>
    </row>
    <row r="12219" spans="1:11" x14ac:dyDescent="0.45">
      <c r="A12219" s="3">
        <v>45958.726689814815</v>
      </c>
      <c r="B12219" s="1" t="s">
        <v>11</v>
      </c>
      <c r="C12219" t="str">
        <f>IFERROR(VLOOKUP(B12219,[10]電話端末!$A$2:$E$284,2,FALSE),"不在")</f>
        <v>【本社経理】池上有花</v>
      </c>
      <c r="D12219" s="1" t="s">
        <v>67</v>
      </c>
      <c r="E12219" t="str">
        <f>IFERROR(VLOOKUP(D12219,[10]電話端末!$A$2:$E$284,2,FALSE),"不在")</f>
        <v>【MF大阪】後垣幸恵</v>
      </c>
      <c r="F12219" s="1" t="s">
        <v>67</v>
      </c>
      <c r="G12219" t="str">
        <f>IFERROR(VLOOKUP(F12219,[10]電話端末!$A$2:$D$284,2,FALSE),"不在")</f>
        <v>【MF大阪】後垣幸恵</v>
      </c>
      <c r="H12219" s="4">
        <v>773</v>
      </c>
      <c r="I12219" s="4">
        <v>771</v>
      </c>
      <c r="K12219">
        <v>2.5102800611868099E+19</v>
      </c>
    </row>
    <row r="12220" spans="1:11" x14ac:dyDescent="0.45">
      <c r="A12220" s="3">
        <v>45958.724652777775</v>
      </c>
      <c r="B12220" s="1" t="s">
        <v>48</v>
      </c>
      <c r="C12220" t="str">
        <f>IFERROR(VLOOKUP(B12220,[10]電話端末!$A$2:$E$284,2,FALSE),"不在")</f>
        <v>【福岡】松添愛</v>
      </c>
      <c r="D12220" s="1" t="s">
        <v>111</v>
      </c>
      <c r="E12220" t="str">
        <f>IFERROR(VLOOKUP(D12220,[10]電話端末!$A$2:$E$284,2,FALSE),"不在")</f>
        <v>【岡山】着信グループ</v>
      </c>
      <c r="F12220" s="1" t="s">
        <v>104</v>
      </c>
      <c r="G12220" t="str">
        <f>IFERROR(VLOOKUP(F12220,[10]電話端末!$A$2:$D$284,2,FALSE),"不在")</f>
        <v>【岡山】矢野夏絵</v>
      </c>
      <c r="H12220" s="4">
        <v>65</v>
      </c>
      <c r="I12220" s="4">
        <v>56</v>
      </c>
      <c r="K12220">
        <v>2.5102800610068099E+19</v>
      </c>
    </row>
    <row r="12221" spans="1:11" x14ac:dyDescent="0.45">
      <c r="A12221" s="3">
        <v>45958.72451388889</v>
      </c>
      <c r="B12221" s="1" t="s">
        <v>48</v>
      </c>
      <c r="C12221" t="str">
        <f>IFERROR(VLOOKUP(B12221,[10]電話端末!$A$2:$E$284,2,FALSE),"不在")</f>
        <v>【福岡】松添愛</v>
      </c>
      <c r="D12221" s="1" t="s">
        <v>39</v>
      </c>
      <c r="E12221" t="str">
        <f>IFERROR(VLOOKUP(D12221,[10]電話端末!$A$2:$E$284,2,FALSE),"不在")</f>
        <v>【福岡】松尾明日香</v>
      </c>
      <c r="F12221" s="1" t="s">
        <v>39</v>
      </c>
      <c r="G12221" t="str">
        <f>IFERROR(VLOOKUP(F12221,[10]電話端末!$A$2:$D$284,2,FALSE),"不在")</f>
        <v>【福岡】松尾明日香</v>
      </c>
      <c r="H12221" s="4">
        <v>59</v>
      </c>
      <c r="I12221" s="4">
        <v>57</v>
      </c>
      <c r="K12221">
        <v>2.51028006097681E+19</v>
      </c>
    </row>
    <row r="12222" spans="1:11" x14ac:dyDescent="0.45">
      <c r="A12222" s="3">
        <v>45958.720312500001</v>
      </c>
      <c r="B12222" s="1" t="s">
        <v>120</v>
      </c>
      <c r="C12222" t="str">
        <f>IFERROR(VLOOKUP(B12222,[10]電話端末!$A$2:$E$284,2,FALSE),"不在")</f>
        <v>【岡山】岩佐寛子</v>
      </c>
      <c r="D12222" s="1" t="s">
        <v>104</v>
      </c>
      <c r="E12222" t="str">
        <f>IFERROR(VLOOKUP(D12222,[10]電話端末!$A$2:$E$284,2,FALSE),"不在")</f>
        <v>【岡山】矢野夏絵</v>
      </c>
      <c r="F12222" s="1" t="s">
        <v>104</v>
      </c>
      <c r="G12222" t="str">
        <f>IFERROR(VLOOKUP(F12222,[10]電話端末!$A$2:$D$284,2,FALSE),"不在")</f>
        <v>【岡山】矢野夏絵</v>
      </c>
      <c r="H12222" s="4">
        <v>31</v>
      </c>
      <c r="I12222" s="4">
        <v>29</v>
      </c>
      <c r="K12222">
        <v>2.5102800604668101E+19</v>
      </c>
    </row>
    <row r="12223" spans="1:11" x14ac:dyDescent="0.45">
      <c r="A12223" s="3">
        <v>45958.719189814816</v>
      </c>
      <c r="B12223" s="1" t="s">
        <v>57</v>
      </c>
      <c r="C12223" t="str">
        <f>IFERROR(VLOOKUP(B12223,[10]電話端末!$A$2:$E$284,2,FALSE),"不在")</f>
        <v>【本社総務】吉田亜依</v>
      </c>
      <c r="D12223" s="1" t="s">
        <v>67</v>
      </c>
      <c r="E12223" t="str">
        <f>IFERROR(VLOOKUP(D12223,[10]電話端末!$A$2:$E$284,2,FALSE),"不在")</f>
        <v>【MF大阪】後垣幸恵</v>
      </c>
      <c r="F12223" s="1" t="s">
        <v>67</v>
      </c>
      <c r="G12223" t="str">
        <f>IFERROR(VLOOKUP(F12223,[10]電話端末!$A$2:$D$284,2,FALSE),"不在")</f>
        <v>【MF大阪】後垣幸恵</v>
      </c>
      <c r="H12223" s="4">
        <v>138</v>
      </c>
      <c r="I12223" s="4">
        <v>135</v>
      </c>
      <c r="K12223">
        <v>2.5102800603768099E+19</v>
      </c>
    </row>
    <row r="12224" spans="1:11" x14ac:dyDescent="0.45">
      <c r="A12224" s="3">
        <v>45958.717789351853</v>
      </c>
      <c r="B12224" s="1" t="s">
        <v>83</v>
      </c>
      <c r="C12224" t="str">
        <f>IFERROR(VLOOKUP(B12224,[10]電話端末!$A$2:$E$284,2,FALSE),"不在")</f>
        <v>【札幌】舘合庸介</v>
      </c>
      <c r="D12224" s="1" t="s">
        <v>27</v>
      </c>
      <c r="E12224" t="str">
        <f>IFERROR(VLOOKUP(D12224,[10]電話端末!$A$2:$E$284,2,FALSE),"不在")</f>
        <v>【本社在庫物流課】黒田靖広</v>
      </c>
      <c r="F12224" s="1" t="s">
        <v>27</v>
      </c>
      <c r="G12224" t="str">
        <f>IFERROR(VLOOKUP(F12224,[10]電話端末!$A$2:$D$284,2,FALSE),"不在")</f>
        <v>【本社在庫物流課】黒田靖広</v>
      </c>
      <c r="H12224" s="4">
        <v>1383</v>
      </c>
      <c r="I12224" s="4">
        <v>1380</v>
      </c>
      <c r="K12224">
        <v>2.5102800601368101E+19</v>
      </c>
    </row>
    <row r="12225" spans="1:11" x14ac:dyDescent="0.45">
      <c r="A12225" s="3">
        <v>45958.717662037037</v>
      </c>
      <c r="B12225" s="1" t="s">
        <v>42</v>
      </c>
      <c r="C12225" t="str">
        <f>IFERROR(VLOOKUP(B12225,[10]電話端末!$A$2:$E$284,2,FALSE),"不在")</f>
        <v>【熊本】中村翔</v>
      </c>
      <c r="D12225" s="1" t="s">
        <v>39</v>
      </c>
      <c r="E12225" t="str">
        <f>IFERROR(VLOOKUP(D12225,[10]電話端末!$A$2:$E$284,2,FALSE),"不在")</f>
        <v>【福岡】松尾明日香</v>
      </c>
      <c r="F12225" s="1" t="s">
        <v>39</v>
      </c>
      <c r="G12225" t="str">
        <f>IFERROR(VLOOKUP(F12225,[10]電話端末!$A$2:$D$284,2,FALSE),"不在")</f>
        <v>【福岡】松尾明日香</v>
      </c>
      <c r="H12225" s="4">
        <v>42</v>
      </c>
      <c r="I12225" s="4">
        <v>37</v>
      </c>
      <c r="K12225">
        <v>2.5102800601168101E+19</v>
      </c>
    </row>
    <row r="12226" spans="1:11" x14ac:dyDescent="0.45">
      <c r="A12226" s="3">
        <v>45958.713414351849</v>
      </c>
      <c r="B12226" s="1" t="s">
        <v>40</v>
      </c>
      <c r="C12226" t="str">
        <f>IFERROR(VLOOKUP(B12226,[10]電話端末!$A$2:$E$284,2,FALSE),"不在")</f>
        <v>【本社EC】鈴木浩允</v>
      </c>
      <c r="D12226" s="1" t="s">
        <v>152</v>
      </c>
      <c r="E12226" t="str">
        <f>IFERROR(VLOOKUP(D12226,[10]電話端末!$A$2:$E$284,2,FALSE),"不在")</f>
        <v>【本社】IT</v>
      </c>
      <c r="F12226" s="1" t="s">
        <v>123</v>
      </c>
      <c r="G12226" t="str">
        <f>IFERROR(VLOOKUP(F12226,[10]電話端末!$A$2:$D$284,2,FALSE),"不在")</f>
        <v>【本社IT】福原弘明</v>
      </c>
      <c r="H12226" s="4">
        <v>67</v>
      </c>
      <c r="I12226" s="4">
        <v>59</v>
      </c>
      <c r="K12226">
        <v>2.5102800595668099E+19</v>
      </c>
    </row>
    <row r="12227" spans="1:11" x14ac:dyDescent="0.45">
      <c r="A12227" s="3">
        <v>45958.712881944448</v>
      </c>
      <c r="B12227" s="1" t="s">
        <v>180</v>
      </c>
      <c r="C12227" t="str">
        <f>IFERROR(VLOOKUP(B12227,[10]電話端末!$A$2:$E$284,2,FALSE),"不在")</f>
        <v>【横浜】萩原直美</v>
      </c>
      <c r="D12227" s="1" t="s">
        <v>54</v>
      </c>
      <c r="E12227" t="str">
        <f>IFERROR(VLOOKUP(D12227,[10]電話端末!$A$2:$E$284,2,FALSE),"不在")</f>
        <v>【東京】着信グループ</v>
      </c>
      <c r="F12227" s="1" t="s">
        <v>58</v>
      </c>
      <c r="G12227" t="str">
        <f>IFERROR(VLOOKUP(F12227,[10]電話端末!$A$2:$D$284,2,FALSE),"不在")</f>
        <v>【東京】佐々木美咲</v>
      </c>
      <c r="H12227" s="4">
        <v>69</v>
      </c>
      <c r="I12227" s="4">
        <v>66</v>
      </c>
      <c r="K12227">
        <v>2.5102800594868101E+19</v>
      </c>
    </row>
    <row r="12228" spans="1:11" x14ac:dyDescent="0.45">
      <c r="A12228" s="3">
        <v>45958.712870370371</v>
      </c>
      <c r="B12228" s="1" t="s">
        <v>40</v>
      </c>
      <c r="C12228" t="str">
        <f>IFERROR(VLOOKUP(B12228,[10]電話端末!$A$2:$E$284,2,FALSE),"不在")</f>
        <v>【本社EC】鈴木浩允</v>
      </c>
      <c r="D12228" s="1" t="s">
        <v>173</v>
      </c>
      <c r="E12228" t="str">
        <f>IFERROR(VLOOKUP(D12228,[10]電話端末!$A$2:$E$284,2,FALSE),"不在")</f>
        <v>【本社IT】大坪航介</v>
      </c>
      <c r="G12228" t="str">
        <f>IFERROR(VLOOKUP(F12228,[10]電話端末!$A$2:$D$284,2,FALSE),"不在")</f>
        <v>不在</v>
      </c>
      <c r="H12228" s="4">
        <v>42</v>
      </c>
      <c r="I12228" s="4">
        <v>0</v>
      </c>
      <c r="K12228">
        <v>2.5102800594768101E+19</v>
      </c>
    </row>
    <row r="12229" spans="1:11" x14ac:dyDescent="0.45">
      <c r="A12229" s="3">
        <v>45958.712638888886</v>
      </c>
      <c r="B12229" s="1" t="s">
        <v>25</v>
      </c>
      <c r="C12229" t="str">
        <f>IFERROR(VLOOKUP(B12229,[10]電話端末!$A$2:$E$284,2,FALSE),"不在")</f>
        <v>【埼玉】池田千恵子</v>
      </c>
      <c r="D12229" s="1" t="s">
        <v>645</v>
      </c>
      <c r="E12229" t="str">
        <f>IFERROR(VLOOKUP(D12229,[10]電話端末!$A$2:$E$284,2,FALSE),"不在")</f>
        <v>不在</v>
      </c>
      <c r="G12229" t="str">
        <f>IFERROR(VLOOKUP(F12229,[10]電話端末!$A$2:$D$284,2,FALSE),"不在")</f>
        <v>不在</v>
      </c>
      <c r="H12229" s="4">
        <v>0</v>
      </c>
      <c r="I12229" s="4">
        <v>0</v>
      </c>
      <c r="K12229">
        <v>2.5102800594568102E+19</v>
      </c>
    </row>
    <row r="12230" spans="1:11" x14ac:dyDescent="0.45">
      <c r="A12230" s="3">
        <v>45958.709409722222</v>
      </c>
      <c r="B12230" s="1" t="s">
        <v>36</v>
      </c>
      <c r="C12230" t="str">
        <f>IFERROR(VLOOKUP(B12230,[10]電話端末!$A$2:$E$284,2,FALSE),"不在")</f>
        <v>【名古屋】稲垣みちる</v>
      </c>
      <c r="D12230" s="1" t="s">
        <v>28</v>
      </c>
      <c r="E12230" t="str">
        <f>IFERROR(VLOOKUP(D12230,[10]電話端末!$A$2:$E$284,2,FALSE),"不在")</f>
        <v>【名古屋】大渕温子</v>
      </c>
      <c r="F12230" s="1" t="s">
        <v>28</v>
      </c>
      <c r="G12230" t="str">
        <f>IFERROR(VLOOKUP(F12230,[10]電話端末!$A$2:$D$284,2,FALSE),"不在")</f>
        <v>【名古屋】大渕温子</v>
      </c>
      <c r="H12230" s="4">
        <v>713</v>
      </c>
      <c r="I12230" s="4">
        <v>712</v>
      </c>
      <c r="K12230">
        <v>2.5102800589968101E+19</v>
      </c>
    </row>
    <row r="12231" spans="1:11" x14ac:dyDescent="0.45">
      <c r="A12231" s="3">
        <v>45958.709004629629</v>
      </c>
      <c r="B12231" s="1" t="s">
        <v>145</v>
      </c>
      <c r="C12231" t="str">
        <f>IFERROR(VLOOKUP(B12231,[10]電話端末!$A$2:$E$284,2,FALSE),"不在")</f>
        <v>【MF大阪】牧聡美</v>
      </c>
      <c r="D12231" s="1" t="s">
        <v>28</v>
      </c>
      <c r="E12231" t="str">
        <f>IFERROR(VLOOKUP(D12231,[10]電話端末!$A$2:$E$284,2,FALSE),"不在")</f>
        <v>【名古屋】大渕温子</v>
      </c>
      <c r="F12231" s="1" t="s">
        <v>36</v>
      </c>
      <c r="G12231" t="str">
        <f>IFERROR(VLOOKUP(F12231,[10]電話端末!$A$2:$D$284,2,FALSE),"不在")</f>
        <v>【名古屋】稲垣みちる</v>
      </c>
      <c r="H12231" s="4">
        <v>748</v>
      </c>
      <c r="I12231" s="4">
        <v>742</v>
      </c>
      <c r="K12231">
        <v>2.5102800588568101E+19</v>
      </c>
    </row>
    <row r="12232" spans="1:11" x14ac:dyDescent="0.45">
      <c r="A12232" s="3">
        <v>45958.704756944448</v>
      </c>
      <c r="B12232" s="1" t="s">
        <v>57</v>
      </c>
      <c r="C12232" t="str">
        <f>IFERROR(VLOOKUP(B12232,[10]電話端末!$A$2:$E$284,2,FALSE),"不在")</f>
        <v>【本社総務】吉田亜依</v>
      </c>
      <c r="D12232" s="1" t="s">
        <v>67</v>
      </c>
      <c r="E12232" t="str">
        <f>IFERROR(VLOOKUP(D12232,[10]電話端末!$A$2:$E$284,2,FALSE),"不在")</f>
        <v>【MF大阪】後垣幸恵</v>
      </c>
      <c r="F12232" s="1" t="s">
        <v>67</v>
      </c>
      <c r="G12232" t="str">
        <f>IFERROR(VLOOKUP(F12232,[10]電話端末!$A$2:$D$284,2,FALSE),"不在")</f>
        <v>【MF大阪】後垣幸恵</v>
      </c>
      <c r="H12232" s="4">
        <v>189</v>
      </c>
      <c r="I12232" s="4">
        <v>186</v>
      </c>
      <c r="K12232">
        <v>2.5102800580368101E+19</v>
      </c>
    </row>
    <row r="12233" spans="1:11" x14ac:dyDescent="0.45">
      <c r="A12233" s="3">
        <v>45958.703067129631</v>
      </c>
      <c r="B12233" s="1" t="s">
        <v>120</v>
      </c>
      <c r="C12233" t="str">
        <f>IFERROR(VLOOKUP(B12233,[10]電話端末!$A$2:$E$284,2,FALSE),"不在")</f>
        <v>【岡山】岩佐寛子</v>
      </c>
      <c r="D12233" s="1" t="s">
        <v>39</v>
      </c>
      <c r="E12233" t="str">
        <f>IFERROR(VLOOKUP(D12233,[10]電話端末!$A$2:$E$284,2,FALSE),"不在")</f>
        <v>【福岡】松尾明日香</v>
      </c>
      <c r="F12233" s="1" t="s">
        <v>39</v>
      </c>
      <c r="G12233" t="str">
        <f>IFERROR(VLOOKUP(F12233,[10]電話端末!$A$2:$D$284,2,FALSE),"不在")</f>
        <v>【福岡】松尾明日香</v>
      </c>
      <c r="H12233" s="4">
        <v>42</v>
      </c>
      <c r="I12233" s="4">
        <v>40</v>
      </c>
      <c r="K12233">
        <v>2.51028005777681E+19</v>
      </c>
    </row>
    <row r="12234" spans="1:11" x14ac:dyDescent="0.45">
      <c r="A12234" s="3">
        <v>45958.702430555553</v>
      </c>
      <c r="B12234" s="1" t="s">
        <v>45</v>
      </c>
      <c r="C12234" t="str">
        <f>IFERROR(VLOOKUP(B12234,[10]電話端末!$A$2:$E$284,2,FALSE),"不在")</f>
        <v>【岡山】岸本麻衣子</v>
      </c>
      <c r="D12234" s="1" t="s">
        <v>646</v>
      </c>
      <c r="E12234" t="str">
        <f>IFERROR(VLOOKUP(D12234,[10]電話端末!$A$2:$E$284,2,FALSE),"不在")</f>
        <v>不在</v>
      </c>
      <c r="G12234" t="str">
        <f>IFERROR(VLOOKUP(F12234,[10]電話端末!$A$2:$D$284,2,FALSE),"不在")</f>
        <v>不在</v>
      </c>
      <c r="H12234" s="4">
        <v>0</v>
      </c>
      <c r="I12234" s="4">
        <v>0</v>
      </c>
      <c r="K12234">
        <v>2.5102800577168101E+19</v>
      </c>
    </row>
    <row r="12235" spans="1:11" x14ac:dyDescent="0.45">
      <c r="A12235" s="3">
        <v>45958.702175925922</v>
      </c>
      <c r="B12235" s="1" t="s">
        <v>145</v>
      </c>
      <c r="C12235" t="str">
        <f>IFERROR(VLOOKUP(B12235,[10]電話端末!$A$2:$E$284,2,FALSE),"不在")</f>
        <v>【MF大阪】牧聡美</v>
      </c>
      <c r="D12235" s="1" t="s">
        <v>41</v>
      </c>
      <c r="E12235" t="str">
        <f>IFERROR(VLOOKUP(D12235,[10]電話端末!$A$2:$E$284,2,FALSE),"不在")</f>
        <v>【大阪】松下愛</v>
      </c>
      <c r="F12235" s="1" t="s">
        <v>41</v>
      </c>
      <c r="G12235" t="str">
        <f>IFERROR(VLOOKUP(F12235,[10]電話端末!$A$2:$D$284,2,FALSE),"不在")</f>
        <v>【大阪】松下愛</v>
      </c>
      <c r="H12235" s="4">
        <v>461</v>
      </c>
      <c r="I12235" s="4">
        <v>459</v>
      </c>
      <c r="K12235">
        <v>2.5102800576868098E+19</v>
      </c>
    </row>
    <row r="12236" spans="1:11" x14ac:dyDescent="0.45">
      <c r="A12236" s="3">
        <v>45958.701412037037</v>
      </c>
      <c r="B12236" s="1" t="s">
        <v>19</v>
      </c>
      <c r="C12236" t="str">
        <f>IFERROR(VLOOKUP(B12236,[10]電話端末!$A$2:$E$284,2,FALSE),"不在")</f>
        <v>【福岡】重松宝成</v>
      </c>
      <c r="D12236" s="1" t="s">
        <v>48</v>
      </c>
      <c r="E12236" t="str">
        <f>IFERROR(VLOOKUP(D12236,[10]電話端末!$A$2:$E$284,2,FALSE),"不在")</f>
        <v>【福岡】松添愛</v>
      </c>
      <c r="F12236" s="1" t="s">
        <v>48</v>
      </c>
      <c r="G12236" t="str">
        <f>IFERROR(VLOOKUP(F12236,[10]電話端末!$A$2:$D$284,2,FALSE),"不在")</f>
        <v>【福岡】松添愛</v>
      </c>
      <c r="H12236" s="4">
        <v>27</v>
      </c>
      <c r="I12236" s="4">
        <v>25</v>
      </c>
      <c r="K12236">
        <v>2.5102800575668101E+19</v>
      </c>
    </row>
    <row r="12237" spans="1:11" x14ac:dyDescent="0.45">
      <c r="A12237" s="3">
        <v>45958.69809027778</v>
      </c>
      <c r="B12237" s="1" t="s">
        <v>44</v>
      </c>
      <c r="C12237" t="str">
        <f>IFERROR(VLOOKUP(B12237,[10]電話端末!$A$2:$E$284,2,FALSE),"不在")</f>
        <v>【福岡】奥薗美和</v>
      </c>
      <c r="D12237" s="1" t="s">
        <v>38</v>
      </c>
      <c r="E12237" t="str">
        <f>IFERROR(VLOOKUP(D12237,[10]電話端末!$A$2:$E$284,2,FALSE),"不在")</f>
        <v>【福岡】山崎芹奈</v>
      </c>
      <c r="F12237" s="1" t="s">
        <v>38</v>
      </c>
      <c r="G12237" t="str">
        <f>IFERROR(VLOOKUP(F12237,[10]電話端末!$A$2:$D$284,2,FALSE),"不在")</f>
        <v>【福岡】山崎芹奈</v>
      </c>
      <c r="H12237" s="4">
        <v>49</v>
      </c>
      <c r="I12237" s="4">
        <v>48</v>
      </c>
      <c r="K12237">
        <v>2.5102800570768101E+19</v>
      </c>
    </row>
    <row r="12238" spans="1:11" x14ac:dyDescent="0.45">
      <c r="A12238" s="3">
        <v>45958.697395833333</v>
      </c>
      <c r="B12238" s="1" t="s">
        <v>44</v>
      </c>
      <c r="C12238" t="str">
        <f>IFERROR(VLOOKUP(B12238,[10]電話端末!$A$2:$E$284,2,FALSE),"不在")</f>
        <v>【福岡】奥薗美和</v>
      </c>
      <c r="D12238" s="1" t="s">
        <v>39</v>
      </c>
      <c r="E12238" t="str">
        <f>IFERROR(VLOOKUP(D12238,[10]電話端末!$A$2:$E$284,2,FALSE),"不在")</f>
        <v>【福岡】松尾明日香</v>
      </c>
      <c r="F12238" s="1" t="s">
        <v>39</v>
      </c>
      <c r="G12238" t="str">
        <f>IFERROR(VLOOKUP(F12238,[10]電話端末!$A$2:$D$284,2,FALSE),"不在")</f>
        <v>【福岡】松尾明日香</v>
      </c>
      <c r="H12238" s="4">
        <v>122</v>
      </c>
      <c r="I12238" s="4">
        <v>121</v>
      </c>
      <c r="K12238">
        <v>2.51028005697681E+19</v>
      </c>
    </row>
    <row r="12239" spans="1:11" x14ac:dyDescent="0.45">
      <c r="A12239" s="3">
        <v>45958.697245370371</v>
      </c>
      <c r="B12239" s="1" t="s">
        <v>61</v>
      </c>
      <c r="C12239" t="str">
        <f>IFERROR(VLOOKUP(B12239,[10]電話端末!$A$2:$E$284,2,FALSE),"不在")</f>
        <v>【埼玉】竹内梓</v>
      </c>
      <c r="D12239" s="1" t="s">
        <v>54</v>
      </c>
      <c r="E12239" t="str">
        <f>IFERROR(VLOOKUP(D12239,[10]電話端末!$A$2:$E$284,2,FALSE),"不在")</f>
        <v>【東京】着信グループ</v>
      </c>
      <c r="F12239" s="1" t="s">
        <v>60</v>
      </c>
      <c r="G12239" t="str">
        <f>IFERROR(VLOOKUP(F12239,[10]電話端末!$A$2:$D$284,2,FALSE),"不在")</f>
        <v>【東京】林まど佳</v>
      </c>
      <c r="H12239" s="4">
        <v>53</v>
      </c>
      <c r="I12239" s="4">
        <v>52</v>
      </c>
      <c r="K12239">
        <v>2.5102800569168101E+19</v>
      </c>
    </row>
    <row r="12240" spans="1:11" x14ac:dyDescent="0.45">
      <c r="A12240" s="3">
        <v>45958.697187500002</v>
      </c>
      <c r="B12240" s="1" t="s">
        <v>38</v>
      </c>
      <c r="C12240" t="str">
        <f>IFERROR(VLOOKUP(B12240,[10]電話端末!$A$2:$E$284,2,FALSE),"不在")</f>
        <v>【福岡】山崎芹奈</v>
      </c>
      <c r="D12240" s="1" t="s">
        <v>19</v>
      </c>
      <c r="E12240" t="str">
        <f>IFERROR(VLOOKUP(D12240,[10]電話端末!$A$2:$E$284,2,FALSE),"不在")</f>
        <v>【福岡】重松宝成</v>
      </c>
      <c r="F12240" s="1" t="s">
        <v>19</v>
      </c>
      <c r="G12240" t="str">
        <f>IFERROR(VLOOKUP(F12240,[10]電話端末!$A$2:$D$284,2,FALSE),"不在")</f>
        <v>【福岡】重松宝成</v>
      </c>
      <c r="H12240" s="4">
        <v>167</v>
      </c>
      <c r="I12240" s="4">
        <v>164</v>
      </c>
      <c r="K12240">
        <v>2.5102800569068102E+19</v>
      </c>
    </row>
    <row r="12241" spans="1:11" x14ac:dyDescent="0.45">
      <c r="A12241" s="3">
        <v>45958.695532407408</v>
      </c>
      <c r="B12241" s="1" t="s">
        <v>65</v>
      </c>
      <c r="C12241" t="str">
        <f>IFERROR(VLOOKUP(B12241,[10]電話端末!$A$2:$E$284,2,FALSE),"不在")</f>
        <v>【本社】受付用電話機</v>
      </c>
      <c r="D12241" s="1" t="s">
        <v>66</v>
      </c>
      <c r="E12241" t="str">
        <f>IFERROR(VLOOKUP(D12241,[10]電話端末!$A$2:$E$284,2,FALSE),"不在")</f>
        <v>【本社】受付電話機</v>
      </c>
      <c r="F12241" s="1" t="s">
        <v>129</v>
      </c>
      <c r="G12241" t="str">
        <f>IFERROR(VLOOKUP(F12241,[10]電話端末!$A$2:$D$284,2,FALSE),"不在")</f>
        <v>【本社総務】赤羽恵理</v>
      </c>
      <c r="H12241" s="4">
        <v>11</v>
      </c>
      <c r="I12241" s="4">
        <v>8</v>
      </c>
      <c r="K12241">
        <v>2.5102800565568098E+19</v>
      </c>
    </row>
    <row r="12242" spans="1:11" x14ac:dyDescent="0.45">
      <c r="A12242" s="3">
        <v>45958.694004629629</v>
      </c>
      <c r="B12242" s="1" t="s">
        <v>36</v>
      </c>
      <c r="C12242" t="str">
        <f>IFERROR(VLOOKUP(B12242,[10]電話端末!$A$2:$E$284,2,FALSE),"不在")</f>
        <v>【名古屋】稲垣みちる</v>
      </c>
      <c r="D12242" s="1" t="s">
        <v>28</v>
      </c>
      <c r="E12242" t="str">
        <f>IFERROR(VLOOKUP(D12242,[10]電話端末!$A$2:$E$284,2,FALSE),"不在")</f>
        <v>【名古屋】大渕温子</v>
      </c>
      <c r="F12242" s="1" t="s">
        <v>28</v>
      </c>
      <c r="G12242" t="str">
        <f>IFERROR(VLOOKUP(F12242,[10]電話端末!$A$2:$D$284,2,FALSE),"不在")</f>
        <v>【名古屋】大渕温子</v>
      </c>
      <c r="H12242" s="4">
        <v>771</v>
      </c>
      <c r="I12242" s="4">
        <v>770</v>
      </c>
      <c r="K12242">
        <v>2.5102800563768099E+19</v>
      </c>
    </row>
    <row r="12243" spans="1:11" x14ac:dyDescent="0.45">
      <c r="A12243" s="3">
        <v>45958.693368055552</v>
      </c>
      <c r="B12243" s="1" t="s">
        <v>91</v>
      </c>
      <c r="C12243" t="str">
        <f>IFERROR(VLOOKUP(B12243,[10]電話端末!$A$2:$E$284,2,FALSE),"不在")</f>
        <v>【MF大阪】上甲なつみ</v>
      </c>
      <c r="D12243" s="1" t="s">
        <v>45</v>
      </c>
      <c r="E12243" t="str">
        <f>IFERROR(VLOOKUP(D12243,[10]電話端末!$A$2:$E$284,2,FALSE),"不在")</f>
        <v>【岡山】岸本麻衣子</v>
      </c>
      <c r="F12243" s="1" t="s">
        <v>45</v>
      </c>
      <c r="G12243" t="str">
        <f>IFERROR(VLOOKUP(F12243,[10]電話端末!$A$2:$D$284,2,FALSE),"不在")</f>
        <v>【岡山】岸本麻衣子</v>
      </c>
      <c r="H12243" s="4">
        <v>206</v>
      </c>
      <c r="I12243" s="4">
        <v>203</v>
      </c>
      <c r="K12243">
        <v>2.5102800562868101E+19</v>
      </c>
    </row>
    <row r="12244" spans="1:11" x14ac:dyDescent="0.45">
      <c r="A12244" s="3">
        <v>45958.690972222219</v>
      </c>
      <c r="B12244" s="1" t="s">
        <v>150</v>
      </c>
      <c r="C12244" t="str">
        <f>IFERROR(VLOOKUP(B12244,[10]電話端末!$A$2:$E$284,2,FALSE),"不在")</f>
        <v>【埼玉】久保貴志</v>
      </c>
      <c r="D12244" s="1" t="s">
        <v>54</v>
      </c>
      <c r="E12244" t="str">
        <f>IFERROR(VLOOKUP(D12244,[10]電話端末!$A$2:$E$284,2,FALSE),"不在")</f>
        <v>【東京】着信グループ</v>
      </c>
      <c r="F12244" s="1" t="s">
        <v>186</v>
      </c>
      <c r="G12244" t="str">
        <f>IFERROR(VLOOKUP(F12244,[10]電話端末!$A$2:$D$284,2,FALSE),"不在")</f>
        <v>【東京】北林友希</v>
      </c>
      <c r="H12244" s="4">
        <v>31</v>
      </c>
      <c r="I12244" s="4">
        <v>30</v>
      </c>
      <c r="K12244">
        <v>2.5102800559168098E+19</v>
      </c>
    </row>
    <row r="12245" spans="1:11" x14ac:dyDescent="0.45">
      <c r="A12245" s="3">
        <v>45958.69085648148</v>
      </c>
      <c r="B12245" s="1" t="s">
        <v>76</v>
      </c>
      <c r="C12245" t="str">
        <f>IFERROR(VLOOKUP(B12245,[10]電話端末!$A$2:$E$284,2,FALSE),"不在")</f>
        <v>【埼玉】豊田里花</v>
      </c>
      <c r="D12245" s="1" t="s">
        <v>37</v>
      </c>
      <c r="E12245" t="str">
        <f>IFERROR(VLOOKUP(D12245,[10]電話端末!$A$2:$E$284,2,FALSE),"不在")</f>
        <v>【千葉】小島佳菜</v>
      </c>
      <c r="G12245" t="str">
        <f>IFERROR(VLOOKUP(F12245,[10]電話端末!$A$2:$D$284,2,FALSE),"不在")</f>
        <v>不在</v>
      </c>
      <c r="H12245" s="4">
        <v>0</v>
      </c>
      <c r="I12245" s="4">
        <v>0</v>
      </c>
      <c r="K12245">
        <v>2.51028005584681E+19</v>
      </c>
    </row>
    <row r="12246" spans="1:11" x14ac:dyDescent="0.45">
      <c r="A12246" s="3">
        <v>45958.689930555556</v>
      </c>
      <c r="B12246" s="1" t="s">
        <v>38</v>
      </c>
      <c r="C12246" t="str">
        <f>IFERROR(VLOOKUP(B12246,[10]電話端末!$A$2:$E$284,2,FALSE),"不在")</f>
        <v>【福岡】山崎芹奈</v>
      </c>
      <c r="D12246" s="1" t="s">
        <v>44</v>
      </c>
      <c r="E12246" t="str">
        <f>IFERROR(VLOOKUP(D12246,[10]電話端末!$A$2:$E$284,2,FALSE),"不在")</f>
        <v>【福岡】奥薗美和</v>
      </c>
      <c r="F12246" s="1" t="s">
        <v>44</v>
      </c>
      <c r="G12246" t="str">
        <f>IFERROR(VLOOKUP(F12246,[10]電話端末!$A$2:$D$284,2,FALSE),"不在")</f>
        <v>【福岡】奥薗美和</v>
      </c>
      <c r="H12246" s="4">
        <v>105</v>
      </c>
      <c r="I12246" s="4">
        <v>103</v>
      </c>
      <c r="K12246">
        <v>2.5102800556468101E+19</v>
      </c>
    </row>
    <row r="12247" spans="1:11" x14ac:dyDescent="0.45">
      <c r="A12247" s="3">
        <v>45958.688819444447</v>
      </c>
      <c r="B12247" s="1" t="s">
        <v>180</v>
      </c>
      <c r="C12247" t="str">
        <f>IFERROR(VLOOKUP(B12247,[10]電話端末!$A$2:$E$284,2,FALSE),"不在")</f>
        <v>【横浜】萩原直美</v>
      </c>
      <c r="D12247" s="1" t="s">
        <v>145</v>
      </c>
      <c r="E12247" t="str">
        <f>IFERROR(VLOOKUP(D12247,[10]電話端末!$A$2:$E$284,2,FALSE),"不在")</f>
        <v>【MF大阪】牧聡美</v>
      </c>
      <c r="F12247" s="1" t="s">
        <v>145</v>
      </c>
      <c r="G12247" t="str">
        <f>IFERROR(VLOOKUP(F12247,[10]電話端末!$A$2:$D$284,2,FALSE),"不在")</f>
        <v>【MF大阪】牧聡美</v>
      </c>
      <c r="H12247" s="4">
        <v>53</v>
      </c>
      <c r="I12247" s="4">
        <v>45</v>
      </c>
      <c r="K12247">
        <v>2.5102800554468098E+19</v>
      </c>
    </row>
    <row r="12248" spans="1:11" x14ac:dyDescent="0.45">
      <c r="A12248" s="3">
        <v>45958.688379629632</v>
      </c>
      <c r="B12248" s="1" t="s">
        <v>44</v>
      </c>
      <c r="C12248" t="str">
        <f>IFERROR(VLOOKUP(B12248,[10]電話端末!$A$2:$E$284,2,FALSE),"不在")</f>
        <v>【福岡】奥薗美和</v>
      </c>
      <c r="D12248" s="1" t="s">
        <v>120</v>
      </c>
      <c r="E12248" t="str">
        <f>IFERROR(VLOOKUP(D12248,[10]電話端末!$A$2:$E$284,2,FALSE),"不在")</f>
        <v>【岡山】岩佐寛子</v>
      </c>
      <c r="F12248" s="1" t="s">
        <v>120</v>
      </c>
      <c r="G12248" t="str">
        <f>IFERROR(VLOOKUP(F12248,[10]電話端末!$A$2:$D$284,2,FALSE),"不在")</f>
        <v>【岡山】岩佐寛子</v>
      </c>
      <c r="H12248" s="4">
        <v>131</v>
      </c>
      <c r="I12248" s="4">
        <v>128</v>
      </c>
      <c r="K12248">
        <v>2.51028005538681E+19</v>
      </c>
    </row>
    <row r="12249" spans="1:11" x14ac:dyDescent="0.45">
      <c r="A12249" s="3">
        <v>45958.687708333331</v>
      </c>
      <c r="B12249" s="1" t="s">
        <v>49</v>
      </c>
      <c r="C12249" t="str">
        <f>IFERROR(VLOOKUP(B12249,[10]電話端末!$A$2:$E$284,2,FALSE),"不在")</f>
        <v>【流山】鴻池千紗都</v>
      </c>
      <c r="D12249" s="1" t="s">
        <v>62</v>
      </c>
      <c r="E12249" t="str">
        <f>IFERROR(VLOOKUP(D12249,[10]電話端末!$A$2:$E$284,2,FALSE),"不在")</f>
        <v>【横浜】着信グループ</v>
      </c>
      <c r="F12249" s="1" t="s">
        <v>154</v>
      </c>
      <c r="G12249" t="str">
        <f>IFERROR(VLOOKUP(F12249,[10]電話端末!$A$2:$D$284,2,FALSE),"不在")</f>
        <v>【横浜】中山満里奈</v>
      </c>
      <c r="H12249" s="4">
        <v>91</v>
      </c>
      <c r="I12249" s="4">
        <v>88</v>
      </c>
      <c r="K12249">
        <v>2.5102800552468099E+19</v>
      </c>
    </row>
    <row r="12250" spans="1:11" x14ac:dyDescent="0.45">
      <c r="A12250" s="3">
        <v>45958.687696759262</v>
      </c>
      <c r="B12250" s="1" t="s">
        <v>128</v>
      </c>
      <c r="C12250" t="str">
        <f>IFERROR(VLOOKUP(B12250,[10]電話端末!$A$2:$E$284,2,FALSE),"不在")</f>
        <v>【仙台】仁藤佳美</v>
      </c>
      <c r="D12250" s="1" t="s">
        <v>27</v>
      </c>
      <c r="E12250" t="str">
        <f>IFERROR(VLOOKUP(D12250,[10]電話端末!$A$2:$E$284,2,FALSE),"不在")</f>
        <v>【本社在庫物流課】黒田靖広</v>
      </c>
      <c r="F12250" s="1" t="s">
        <v>27</v>
      </c>
      <c r="G12250" t="str">
        <f>IFERROR(VLOOKUP(F12250,[10]電話端末!$A$2:$D$284,2,FALSE),"不在")</f>
        <v>【本社在庫物流課】黒田靖広</v>
      </c>
      <c r="H12250" s="4">
        <v>194</v>
      </c>
      <c r="I12250" s="4">
        <v>192</v>
      </c>
      <c r="K12250">
        <v>2.5102800552368099E+19</v>
      </c>
    </row>
    <row r="12251" spans="1:11" x14ac:dyDescent="0.45">
      <c r="A12251" s="3">
        <v>45958.687291666669</v>
      </c>
      <c r="B12251" s="1" t="s">
        <v>48</v>
      </c>
      <c r="C12251" t="str">
        <f>IFERROR(VLOOKUP(B12251,[10]電話端末!$A$2:$E$284,2,FALSE),"不在")</f>
        <v>【福岡】松添愛</v>
      </c>
      <c r="D12251" s="1" t="s">
        <v>44</v>
      </c>
      <c r="E12251" t="str">
        <f>IFERROR(VLOOKUP(D12251,[10]電話端末!$A$2:$E$284,2,FALSE),"不在")</f>
        <v>【福岡】奥薗美和</v>
      </c>
      <c r="F12251" s="1" t="s">
        <v>44</v>
      </c>
      <c r="G12251" t="str">
        <f>IFERROR(VLOOKUP(F12251,[10]電話端末!$A$2:$D$284,2,FALSE),"不在")</f>
        <v>【福岡】奥薗美和</v>
      </c>
      <c r="H12251" s="4">
        <v>73</v>
      </c>
      <c r="I12251" s="4">
        <v>70</v>
      </c>
      <c r="K12251">
        <v>2.5102800551168098E+19</v>
      </c>
    </row>
    <row r="12252" spans="1:11" x14ac:dyDescent="0.45">
      <c r="A12252" s="3">
        <v>45958.686932870369</v>
      </c>
      <c r="B12252" s="1" t="s">
        <v>27</v>
      </c>
      <c r="C12252" t="str">
        <f>IFERROR(VLOOKUP(B12252,[10]電話端末!$A$2:$E$284,2,FALSE),"不在")</f>
        <v>【本社在庫物流課】黒田靖広</v>
      </c>
      <c r="D12252" s="1" t="s">
        <v>118</v>
      </c>
      <c r="E12252" t="str">
        <f>IFERROR(VLOOKUP(D12252,[10]電話端末!$A$2:$E$284,2,FALSE),"不在")</f>
        <v>【仙台】真壁彰子</v>
      </c>
      <c r="G12252" t="str">
        <f>IFERROR(VLOOKUP(F12252,[10]電話端末!$A$2:$D$284,2,FALSE),"不在")</f>
        <v>不在</v>
      </c>
      <c r="H12252" s="4">
        <v>1</v>
      </c>
      <c r="I12252" s="4">
        <v>0</v>
      </c>
      <c r="K12252">
        <v>2.51028005504681E+19</v>
      </c>
    </row>
    <row r="12253" spans="1:11" x14ac:dyDescent="0.45">
      <c r="A12253" s="3">
        <v>45958.686828703707</v>
      </c>
      <c r="B12253" s="1" t="s">
        <v>27</v>
      </c>
      <c r="C12253" t="str">
        <f>IFERROR(VLOOKUP(B12253,[10]電話端末!$A$2:$E$284,2,FALSE),"不在")</f>
        <v>【本社在庫物流課】黒田靖広</v>
      </c>
      <c r="D12253" s="1" t="s">
        <v>128</v>
      </c>
      <c r="E12253" t="str">
        <f>IFERROR(VLOOKUP(D12253,[10]電話端末!$A$2:$E$284,2,FALSE),"不在")</f>
        <v>【仙台】仁藤佳美</v>
      </c>
      <c r="G12253" t="str">
        <f>IFERROR(VLOOKUP(F12253,[10]電話端末!$A$2:$D$284,2,FALSE),"不在")</f>
        <v>不在</v>
      </c>
      <c r="H12253" s="4">
        <v>0</v>
      </c>
      <c r="I12253" s="4">
        <v>0</v>
      </c>
      <c r="K12253">
        <v>2.51028005503681E+19</v>
      </c>
    </row>
    <row r="12254" spans="1:11" x14ac:dyDescent="0.45">
      <c r="A12254" s="3">
        <v>45958.686307870368</v>
      </c>
      <c r="B12254" s="1" t="s">
        <v>120</v>
      </c>
      <c r="C12254" t="str">
        <f>IFERROR(VLOOKUP(B12254,[10]電話端末!$A$2:$E$284,2,FALSE),"不在")</f>
        <v>【岡山】岩佐寛子</v>
      </c>
      <c r="D12254" s="1" t="s">
        <v>45</v>
      </c>
      <c r="E12254" t="str">
        <f>IFERROR(VLOOKUP(D12254,[10]電話端末!$A$2:$E$284,2,FALSE),"不在")</f>
        <v>【岡山】岸本麻衣子</v>
      </c>
      <c r="F12254" s="1" t="s">
        <v>45</v>
      </c>
      <c r="G12254" t="str">
        <f>IFERROR(VLOOKUP(F12254,[10]電話端末!$A$2:$D$284,2,FALSE),"不在")</f>
        <v>【岡山】岸本麻衣子</v>
      </c>
      <c r="H12254" s="4">
        <v>288</v>
      </c>
      <c r="I12254" s="4">
        <v>279</v>
      </c>
      <c r="K12254">
        <v>2.51028005490681E+19</v>
      </c>
    </row>
    <row r="12255" spans="1:11" x14ac:dyDescent="0.45">
      <c r="A12255" s="3">
        <v>45958.685555555552</v>
      </c>
      <c r="B12255" s="1" t="s">
        <v>38</v>
      </c>
      <c r="C12255" t="str">
        <f>IFERROR(VLOOKUP(B12255,[10]電話端末!$A$2:$E$284,2,FALSE),"不在")</f>
        <v>【福岡】山崎芹奈</v>
      </c>
      <c r="D12255" s="1" t="s">
        <v>44</v>
      </c>
      <c r="E12255" t="str">
        <f>IFERROR(VLOOKUP(D12255,[10]電話端末!$A$2:$E$284,2,FALSE),"不在")</f>
        <v>【福岡】奥薗美和</v>
      </c>
      <c r="F12255" s="1" t="s">
        <v>44</v>
      </c>
      <c r="G12255" t="str">
        <f>IFERROR(VLOOKUP(F12255,[10]電話端末!$A$2:$D$284,2,FALSE),"不在")</f>
        <v>【福岡】奥薗美和</v>
      </c>
      <c r="H12255" s="4">
        <v>122</v>
      </c>
      <c r="I12255" s="4">
        <v>119</v>
      </c>
      <c r="K12255">
        <v>2.5102800546868101E+19</v>
      </c>
    </row>
    <row r="12256" spans="1:11" x14ac:dyDescent="0.45">
      <c r="A12256" s="3">
        <v>45958.684687499997</v>
      </c>
      <c r="B12256" s="1" t="s">
        <v>43</v>
      </c>
      <c r="C12256" t="str">
        <f>IFERROR(VLOOKUP(B12256,[10]電話端末!$A$2:$E$284,2,FALSE),"不在")</f>
        <v>【本社経理】羽鳥由美</v>
      </c>
      <c r="D12256" s="1" t="s">
        <v>122</v>
      </c>
      <c r="E12256" t="str">
        <f>IFERROR(VLOOKUP(D12256,[10]電話端末!$A$2:$E$284,2,FALSE),"不在")</f>
        <v>【滋賀】着信グループ</v>
      </c>
      <c r="F12256" s="1" t="s">
        <v>134</v>
      </c>
      <c r="G12256" t="str">
        <f>IFERROR(VLOOKUP(F12256,[10]電話端末!$A$2:$D$284,2,FALSE),"不在")</f>
        <v>【滋賀】梅原薫</v>
      </c>
      <c r="H12256" s="4">
        <v>120</v>
      </c>
      <c r="I12256" s="4">
        <v>116</v>
      </c>
      <c r="K12256">
        <v>2.5102800544868098E+19</v>
      </c>
    </row>
    <row r="12257" spans="1:11" x14ac:dyDescent="0.45">
      <c r="A12257" s="3">
        <v>45958.684490740743</v>
      </c>
      <c r="B12257" s="1" t="s">
        <v>100</v>
      </c>
      <c r="C12257" t="str">
        <f>IFERROR(VLOOKUP(B12257,[10]電話端末!$A$2:$E$284,2,FALSE),"不在")</f>
        <v>【本社IT】松本郷</v>
      </c>
      <c r="D12257" s="1" t="s">
        <v>12</v>
      </c>
      <c r="E12257" t="str">
        <f>IFERROR(VLOOKUP(D12257,[10]電話端末!$A$2:$E$284,2,FALSE),"不在")</f>
        <v>【MF大阪】平山孝潤</v>
      </c>
      <c r="F12257" s="1" t="s">
        <v>12</v>
      </c>
      <c r="G12257" t="str">
        <f>IFERROR(VLOOKUP(F12257,[10]電話端末!$A$2:$D$284,2,FALSE),"不在")</f>
        <v>【MF大阪】平山孝潤</v>
      </c>
      <c r="H12257" s="4">
        <v>256</v>
      </c>
      <c r="I12257" s="4">
        <v>252</v>
      </c>
      <c r="K12257">
        <v>2.51028005442681E+19</v>
      </c>
    </row>
    <row r="12258" spans="1:11" x14ac:dyDescent="0.45">
      <c r="A12258" s="3">
        <v>45958.683796296296</v>
      </c>
      <c r="B12258" s="1" t="s">
        <v>20</v>
      </c>
      <c r="C12258" t="str">
        <f>IFERROR(VLOOKUP(B12258,[10]電話端末!$A$2:$E$284,2,FALSE),"不在")</f>
        <v>【本社IT】梶ヶ谷知晃</v>
      </c>
      <c r="D12258" s="1" t="s">
        <v>176</v>
      </c>
      <c r="E12258" t="str">
        <f>IFERROR(VLOOKUP(D12258,[10]電話端末!$A$2:$E$284,2,FALSE),"不在")</f>
        <v>【札幌】山田明貴人</v>
      </c>
      <c r="G12258" t="str">
        <f>IFERROR(VLOOKUP(F12258,[10]電話端末!$A$2:$D$284,2,FALSE),"不在")</f>
        <v>不在</v>
      </c>
      <c r="H12258" s="4">
        <v>15</v>
      </c>
      <c r="I12258" s="4">
        <v>0</v>
      </c>
      <c r="K12258">
        <v>2.5102800542068101E+19</v>
      </c>
    </row>
    <row r="12259" spans="1:11" x14ac:dyDescent="0.45">
      <c r="A12259" s="3">
        <v>45958.680625000001</v>
      </c>
      <c r="B12259" s="1" t="s">
        <v>37</v>
      </c>
      <c r="C12259" t="str">
        <f>IFERROR(VLOOKUP(B12259,[10]電話端末!$A$2:$E$284,2,FALSE),"不在")</f>
        <v>【千葉】小島佳菜</v>
      </c>
      <c r="D12259" s="1" t="s">
        <v>454</v>
      </c>
      <c r="E12259" t="str">
        <f>IFERROR(VLOOKUP(D12259,[10]電話端末!$A$2:$E$284,2,FALSE),"不在")</f>
        <v>【千葉】菊地寿治</v>
      </c>
      <c r="F12259" s="1" t="s">
        <v>454</v>
      </c>
      <c r="G12259" t="str">
        <f>IFERROR(VLOOKUP(F12259,[10]電話端末!$A$2:$D$284,2,FALSE),"不在")</f>
        <v>【千葉】菊地寿治</v>
      </c>
      <c r="H12259" s="4">
        <v>136</v>
      </c>
      <c r="I12259" s="4">
        <v>135</v>
      </c>
      <c r="K12259">
        <v>2.51028005359681E+19</v>
      </c>
    </row>
    <row r="12260" spans="1:11" x14ac:dyDescent="0.45">
      <c r="A12260" s="3">
        <v>45958.678715277776</v>
      </c>
      <c r="B12260" s="1" t="s">
        <v>29</v>
      </c>
      <c r="C12260" t="str">
        <f>IFERROR(VLOOKUP(B12260,[10]電話端末!$A$2:$E$284,2,FALSE),"不在")</f>
        <v>【本社EC】大城明日香</v>
      </c>
      <c r="D12260" s="1" t="s">
        <v>50</v>
      </c>
      <c r="E12260" t="str">
        <f>IFERROR(VLOOKUP(D12260,[10]電話端末!$A$2:$E$284,2,FALSE),"不在")</f>
        <v>【流山】浅沼潤也</v>
      </c>
      <c r="F12260" s="1" t="s">
        <v>50</v>
      </c>
      <c r="G12260" t="str">
        <f>IFERROR(VLOOKUP(F12260,[10]電話端末!$A$2:$D$284,2,FALSE),"不在")</f>
        <v>【流山】浅沼潤也</v>
      </c>
      <c r="H12260" s="4">
        <v>133</v>
      </c>
      <c r="I12260" s="4">
        <v>124</v>
      </c>
      <c r="K12260">
        <v>2.51028005328681E+19</v>
      </c>
    </row>
    <row r="12261" spans="1:11" x14ac:dyDescent="0.45">
      <c r="A12261" s="3">
        <v>45958.676701388889</v>
      </c>
      <c r="B12261" s="1" t="s">
        <v>15</v>
      </c>
      <c r="C12261" t="str">
        <f>IFERROR(VLOOKUP(B12261,[10]電話端末!$A$2:$E$284,2,FALSE),"不在")</f>
        <v>【本社社長】鈴木正則</v>
      </c>
      <c r="D12261" s="1" t="s">
        <v>24</v>
      </c>
      <c r="E12261" t="str">
        <f>IFERROR(VLOOKUP(D12261,[10]電話端末!$A$2:$E$284,2,FALSE),"不在")</f>
        <v>【MF大阪】内田優美</v>
      </c>
      <c r="F12261" s="1" t="s">
        <v>24</v>
      </c>
      <c r="G12261" t="str">
        <f>IFERROR(VLOOKUP(F12261,[10]電話端末!$A$2:$D$284,2,FALSE),"不在")</f>
        <v>【MF大阪】内田優美</v>
      </c>
      <c r="H12261" s="4">
        <v>146</v>
      </c>
      <c r="I12261" s="4">
        <v>143</v>
      </c>
      <c r="K12261">
        <v>2.5102800528668099E+19</v>
      </c>
    </row>
    <row r="12262" spans="1:11" x14ac:dyDescent="0.45">
      <c r="A12262" s="3">
        <v>45958.676701388889</v>
      </c>
      <c r="B12262" s="1" t="s">
        <v>44</v>
      </c>
      <c r="C12262" t="str">
        <f>IFERROR(VLOOKUP(B12262,[10]電話端末!$A$2:$E$284,2,FALSE),"不在")</f>
        <v>【福岡】奥薗美和</v>
      </c>
      <c r="D12262" s="1" t="s">
        <v>39</v>
      </c>
      <c r="E12262" t="str">
        <f>IFERROR(VLOOKUP(D12262,[10]電話端末!$A$2:$E$284,2,FALSE),"不在")</f>
        <v>【福岡】松尾明日香</v>
      </c>
      <c r="F12262" s="1" t="s">
        <v>39</v>
      </c>
      <c r="G12262" t="str">
        <f>IFERROR(VLOOKUP(F12262,[10]電話端末!$A$2:$D$284,2,FALSE),"不在")</f>
        <v>【福岡】松尾明日香</v>
      </c>
      <c r="H12262" s="4">
        <v>53</v>
      </c>
      <c r="I12262" s="4">
        <v>52</v>
      </c>
      <c r="K12262">
        <v>2.5102800528468099E+19</v>
      </c>
    </row>
    <row r="12263" spans="1:11" x14ac:dyDescent="0.45">
      <c r="A12263" s="3">
        <v>45958.676319444443</v>
      </c>
      <c r="B12263" s="1" t="s">
        <v>22</v>
      </c>
      <c r="C12263" t="str">
        <f>IFERROR(VLOOKUP(B12263,[10]電話端末!$A$2:$E$284,2,FALSE),"不在")</f>
        <v>【東京】西垣彩</v>
      </c>
      <c r="D12263" s="1" t="s">
        <v>643</v>
      </c>
      <c r="E12263" t="str">
        <f>IFERROR(VLOOKUP(D12263,[10]電話端末!$A$2:$E$284,2,FALSE),"不在")</f>
        <v>不在</v>
      </c>
      <c r="G12263" t="str">
        <f>IFERROR(VLOOKUP(F12263,[10]電話端末!$A$2:$D$284,2,FALSE),"不在")</f>
        <v>不在</v>
      </c>
      <c r="H12263" s="4">
        <v>0</v>
      </c>
      <c r="I12263" s="4">
        <v>0</v>
      </c>
      <c r="K12263">
        <v>2.51028005282681E+19</v>
      </c>
    </row>
    <row r="12264" spans="1:11" x14ac:dyDescent="0.45">
      <c r="A12264" s="3">
        <v>45958.676226851851</v>
      </c>
      <c r="B12264" s="1" t="s">
        <v>27</v>
      </c>
      <c r="C12264" t="str">
        <f>IFERROR(VLOOKUP(B12264,[10]電話端末!$A$2:$E$284,2,FALSE),"不在")</f>
        <v>【本社在庫物流課】黒田靖広</v>
      </c>
      <c r="D12264" s="1" t="s">
        <v>28</v>
      </c>
      <c r="E12264" t="str">
        <f>IFERROR(VLOOKUP(D12264,[10]電話端末!$A$2:$E$284,2,FALSE),"不在")</f>
        <v>【名古屋】大渕温子</v>
      </c>
      <c r="F12264" s="1" t="s">
        <v>28</v>
      </c>
      <c r="G12264" t="str">
        <f>IFERROR(VLOOKUP(F12264,[10]電話端末!$A$2:$D$284,2,FALSE),"不在")</f>
        <v>【名古屋】大渕温子</v>
      </c>
      <c r="H12264" s="4">
        <v>384</v>
      </c>
      <c r="I12264" s="4">
        <v>382</v>
      </c>
      <c r="K12264">
        <v>2.51028005280681E+19</v>
      </c>
    </row>
    <row r="12265" spans="1:11" x14ac:dyDescent="0.45">
      <c r="A12265" s="3">
        <v>45958.676087962966</v>
      </c>
      <c r="B12265" s="1" t="s">
        <v>120</v>
      </c>
      <c r="C12265" t="str">
        <f>IFERROR(VLOOKUP(B12265,[10]電話端末!$A$2:$E$284,2,FALSE),"不在")</f>
        <v>【岡山】岩佐寛子</v>
      </c>
      <c r="D12265" s="1" t="s">
        <v>130</v>
      </c>
      <c r="E12265" t="str">
        <f>IFERROR(VLOOKUP(D12265,[10]電話端末!$A$2:$E$284,2,FALSE),"不在")</f>
        <v>【福岡】着信グループ</v>
      </c>
      <c r="F12265" s="1" t="s">
        <v>44</v>
      </c>
      <c r="G12265" t="str">
        <f>IFERROR(VLOOKUP(F12265,[10]電話端末!$A$2:$D$284,2,FALSE),"不在")</f>
        <v>【福岡】奥薗美和</v>
      </c>
      <c r="H12265" s="4">
        <v>106</v>
      </c>
      <c r="I12265" s="4">
        <v>94</v>
      </c>
      <c r="K12265">
        <v>2.5102800527168098E+19</v>
      </c>
    </row>
    <row r="12266" spans="1:11" x14ac:dyDescent="0.45">
      <c r="A12266" s="3">
        <v>45958.673310185186</v>
      </c>
      <c r="B12266" s="1" t="s">
        <v>177</v>
      </c>
      <c r="C12266" t="str">
        <f>IFERROR(VLOOKUP(B12266,[10]電話端末!$A$2:$E$284,2,FALSE),"不在")</f>
        <v>【MF大阪】大村達也</v>
      </c>
      <c r="D12266" s="1" t="s">
        <v>87</v>
      </c>
      <c r="E12266" t="str">
        <f>IFERROR(VLOOKUP(D12266,[10]電話端末!$A$2:$E$284,2,FALSE),"不在")</f>
        <v>【本社EC】別府菜々美</v>
      </c>
      <c r="G12266" t="str">
        <f>IFERROR(VLOOKUP(F12266,[10]電話端末!$A$2:$D$284,2,FALSE),"不在")</f>
        <v>不在</v>
      </c>
      <c r="H12266" s="4">
        <v>0</v>
      </c>
      <c r="I12266" s="4">
        <v>0</v>
      </c>
      <c r="K12266">
        <v>2.5102800522968101E+19</v>
      </c>
    </row>
    <row r="12267" spans="1:11" x14ac:dyDescent="0.45">
      <c r="A12267" s="3">
        <v>45958.673252314817</v>
      </c>
      <c r="B12267" s="1" t="s">
        <v>177</v>
      </c>
      <c r="C12267" t="str">
        <f>IFERROR(VLOOKUP(B12267,[10]電話端末!$A$2:$E$284,2,FALSE),"不在")</f>
        <v>【MF大阪】大村達也</v>
      </c>
      <c r="D12267" s="1" t="s">
        <v>87</v>
      </c>
      <c r="E12267" t="str">
        <f>IFERROR(VLOOKUP(D12267,[10]電話端末!$A$2:$E$284,2,FALSE),"不在")</f>
        <v>【本社EC】別府菜々美</v>
      </c>
      <c r="G12267" t="str">
        <f>IFERROR(VLOOKUP(F12267,[10]電話端末!$A$2:$D$284,2,FALSE),"不在")</f>
        <v>不在</v>
      </c>
      <c r="H12267" s="4">
        <v>0</v>
      </c>
      <c r="I12267" s="4">
        <v>0</v>
      </c>
      <c r="K12267">
        <v>2.5102800522868101E+19</v>
      </c>
    </row>
    <row r="12268" spans="1:11" x14ac:dyDescent="0.45">
      <c r="A12268" s="3">
        <v>45958.673043981478</v>
      </c>
      <c r="B12268" s="1" t="s">
        <v>48</v>
      </c>
      <c r="C12268" t="str">
        <f>IFERROR(VLOOKUP(B12268,[10]電話端末!$A$2:$E$284,2,FALSE),"不在")</f>
        <v>【福岡】松添愛</v>
      </c>
      <c r="D12268" s="1" t="s">
        <v>39</v>
      </c>
      <c r="E12268" t="str">
        <f>IFERROR(VLOOKUP(D12268,[10]電話端末!$A$2:$E$284,2,FALSE),"不在")</f>
        <v>【福岡】松尾明日香</v>
      </c>
      <c r="F12268" s="1" t="s">
        <v>39</v>
      </c>
      <c r="G12268" t="str">
        <f>IFERROR(VLOOKUP(F12268,[10]電話端末!$A$2:$D$284,2,FALSE),"不在")</f>
        <v>【福岡】松尾明日香</v>
      </c>
      <c r="H12268" s="4">
        <v>70</v>
      </c>
      <c r="I12268" s="4">
        <v>69</v>
      </c>
      <c r="K12268">
        <v>2.5102800522568102E+19</v>
      </c>
    </row>
    <row r="12269" spans="1:11" x14ac:dyDescent="0.45">
      <c r="A12269" s="3">
        <v>45958.672349537039</v>
      </c>
      <c r="B12269" s="1" t="s">
        <v>49</v>
      </c>
      <c r="C12269" t="str">
        <f>IFERROR(VLOOKUP(B12269,[10]電話端末!$A$2:$E$284,2,FALSE),"不在")</f>
        <v>【流山】鴻池千紗都</v>
      </c>
      <c r="D12269" s="1" t="s">
        <v>16</v>
      </c>
      <c r="E12269" t="str">
        <f>IFERROR(VLOOKUP(D12269,[10]電話端末!$A$2:$E$284,2,FALSE),"不在")</f>
        <v>【東京】片桐芳夫</v>
      </c>
      <c r="F12269" s="1" t="s">
        <v>16</v>
      </c>
      <c r="G12269" t="str">
        <f>IFERROR(VLOOKUP(F12269,[10]電話端末!$A$2:$D$284,2,FALSE),"不在")</f>
        <v>【東京】片桐芳夫</v>
      </c>
      <c r="H12269" s="4">
        <v>115</v>
      </c>
      <c r="I12269" s="4">
        <v>111</v>
      </c>
      <c r="K12269">
        <v>2.5102800521168101E+19</v>
      </c>
    </row>
    <row r="12270" spans="1:11" x14ac:dyDescent="0.45">
      <c r="A12270" s="3">
        <v>45958.671863425923</v>
      </c>
      <c r="B12270" s="1" t="s">
        <v>34</v>
      </c>
      <c r="C12270" t="str">
        <f>IFERROR(VLOOKUP(B12270,[10]電話端末!$A$2:$E$284,2,FALSE),"不在")</f>
        <v>【埼玉】細田昌子</v>
      </c>
      <c r="D12270" s="1" t="s">
        <v>37</v>
      </c>
      <c r="E12270" t="str">
        <f>IFERROR(VLOOKUP(D12270,[10]電話端末!$A$2:$E$284,2,FALSE),"不在")</f>
        <v>【千葉】小島佳菜</v>
      </c>
      <c r="F12270" s="1" t="s">
        <v>37</v>
      </c>
      <c r="G12270" t="str">
        <f>IFERROR(VLOOKUP(F12270,[10]電話端末!$A$2:$D$284,2,FALSE),"不在")</f>
        <v>【千葉】小島佳菜</v>
      </c>
      <c r="H12270" s="4">
        <v>17</v>
      </c>
      <c r="I12270" s="4">
        <v>13</v>
      </c>
      <c r="K12270">
        <v>2.5102800520568099E+19</v>
      </c>
    </row>
    <row r="12271" spans="1:11" x14ac:dyDescent="0.45">
      <c r="A12271" s="3">
        <v>45958.670810185184</v>
      </c>
      <c r="B12271" s="1" t="s">
        <v>34</v>
      </c>
      <c r="C12271" t="str">
        <f>IFERROR(VLOOKUP(B12271,[10]電話端末!$A$2:$E$284,2,FALSE),"不在")</f>
        <v>【埼玉】細田昌子</v>
      </c>
      <c r="D12271" s="1" t="s">
        <v>98</v>
      </c>
      <c r="E12271" t="str">
        <f>IFERROR(VLOOKUP(D12271,[10]電話端末!$A$2:$E$284,2,FALSE),"不在")</f>
        <v>【滋賀】北出智子</v>
      </c>
      <c r="F12271" s="1" t="s">
        <v>98</v>
      </c>
      <c r="G12271" t="str">
        <f>IFERROR(VLOOKUP(F12271,[10]電話端末!$A$2:$D$284,2,FALSE),"不在")</f>
        <v>【滋賀】北出智子</v>
      </c>
      <c r="H12271" s="4">
        <v>55</v>
      </c>
      <c r="I12271" s="4">
        <v>52</v>
      </c>
      <c r="K12271">
        <v>2.5102800519268098E+19</v>
      </c>
    </row>
    <row r="12272" spans="1:11" x14ac:dyDescent="0.45">
      <c r="A12272" s="3">
        <v>45958.668333333335</v>
      </c>
      <c r="B12272" s="1" t="s">
        <v>160</v>
      </c>
      <c r="C12272" t="str">
        <f>IFERROR(VLOOKUP(B12272,[10]電話端末!$A$2:$E$284,2,FALSE),"不在")</f>
        <v>【MF大阪】梶原祐菜</v>
      </c>
      <c r="D12272" s="1" t="s">
        <v>100</v>
      </c>
      <c r="E12272" t="str">
        <f>IFERROR(VLOOKUP(D12272,[10]電話端末!$A$2:$E$284,2,FALSE),"不在")</f>
        <v>【本社IT】松本郷</v>
      </c>
      <c r="F12272" s="1" t="s">
        <v>100</v>
      </c>
      <c r="G12272" t="str">
        <f>IFERROR(VLOOKUP(F12272,[10]電話端末!$A$2:$D$284,2,FALSE),"不在")</f>
        <v>【本社IT】松本郷</v>
      </c>
      <c r="H12272" s="4">
        <v>40</v>
      </c>
      <c r="I12272" s="4">
        <v>33</v>
      </c>
      <c r="K12272">
        <v>2.5102800516068098E+19</v>
      </c>
    </row>
    <row r="12273" spans="1:11" x14ac:dyDescent="0.45">
      <c r="A12273" s="3">
        <v>45958.667997685188</v>
      </c>
      <c r="B12273" s="1" t="s">
        <v>98</v>
      </c>
      <c r="C12273" t="str">
        <f>IFERROR(VLOOKUP(B12273,[10]電話端末!$A$2:$E$284,2,FALSE),"不在")</f>
        <v>【滋賀】北出智子</v>
      </c>
      <c r="D12273" s="1" t="s">
        <v>68</v>
      </c>
      <c r="E12273" t="str">
        <f>IFERROR(VLOOKUP(D12273,[10]電話端末!$A$2:$E$284,2,FALSE),"不在")</f>
        <v>【埼玉】着信グループ</v>
      </c>
      <c r="F12273" s="1" t="s">
        <v>150</v>
      </c>
      <c r="G12273" t="str">
        <f>IFERROR(VLOOKUP(F12273,[10]電話端末!$A$2:$D$284,2,FALSE),"不在")</f>
        <v>【埼玉】久保貴志</v>
      </c>
      <c r="H12273" s="4">
        <v>47</v>
      </c>
      <c r="I12273" s="4">
        <v>31</v>
      </c>
      <c r="K12273">
        <v>2.51028005153681E+19</v>
      </c>
    </row>
    <row r="12274" spans="1:11" x14ac:dyDescent="0.45">
      <c r="A12274" s="3">
        <v>45958.66783564815</v>
      </c>
      <c r="B12274" s="1" t="s">
        <v>98</v>
      </c>
      <c r="C12274" t="str">
        <f>IFERROR(VLOOKUP(B12274,[10]電話端末!$A$2:$E$284,2,FALSE),"不在")</f>
        <v>【滋賀】北出智子</v>
      </c>
      <c r="D12274" s="1" t="s">
        <v>344</v>
      </c>
      <c r="E12274" t="str">
        <f>IFERROR(VLOOKUP(D12274,[10]電話端末!$A$2:$E$284,2,FALSE),"不在")</f>
        <v>不在</v>
      </c>
      <c r="G12274" t="str">
        <f>IFERROR(VLOOKUP(F12274,[10]電話端末!$A$2:$D$284,2,FALSE),"不在")</f>
        <v>不在</v>
      </c>
      <c r="H12274" s="4">
        <v>0</v>
      </c>
      <c r="I12274" s="4">
        <v>0</v>
      </c>
      <c r="K12274">
        <v>2.51028005151681E+19</v>
      </c>
    </row>
    <row r="12275" spans="1:11" x14ac:dyDescent="0.45">
      <c r="A12275" s="3">
        <v>45958.667303240742</v>
      </c>
      <c r="B12275" s="1" t="s">
        <v>39</v>
      </c>
      <c r="C12275" t="str">
        <f>IFERROR(VLOOKUP(B12275,[10]電話端末!$A$2:$E$284,2,FALSE),"不在")</f>
        <v>【福岡】松尾明日香</v>
      </c>
      <c r="D12275" s="1" t="s">
        <v>44</v>
      </c>
      <c r="E12275" t="str">
        <f>IFERROR(VLOOKUP(D12275,[10]電話端末!$A$2:$E$284,2,FALSE),"不在")</f>
        <v>【福岡】奥薗美和</v>
      </c>
      <c r="F12275" s="1" t="s">
        <v>44</v>
      </c>
      <c r="G12275" t="str">
        <f>IFERROR(VLOOKUP(F12275,[10]電話端末!$A$2:$D$284,2,FALSE),"不在")</f>
        <v>【福岡】奥薗美和</v>
      </c>
      <c r="H12275" s="4">
        <v>73</v>
      </c>
      <c r="I12275" s="4">
        <v>72</v>
      </c>
      <c r="K12275">
        <v>2.5102800514068099E+19</v>
      </c>
    </row>
    <row r="12276" spans="1:11" x14ac:dyDescent="0.45">
      <c r="A12276" s="3">
        <v>45958.667233796295</v>
      </c>
      <c r="B12276" s="1" t="s">
        <v>98</v>
      </c>
      <c r="C12276" t="str">
        <f>IFERROR(VLOOKUP(B12276,[10]電話端末!$A$2:$E$284,2,FALSE),"不在")</f>
        <v>【滋賀】北出智子</v>
      </c>
      <c r="D12276" s="1" t="s">
        <v>158</v>
      </c>
      <c r="E12276" t="str">
        <f>IFERROR(VLOOKUP(D12276,[10]電話端末!$A$2:$E$284,2,FALSE),"不在")</f>
        <v>【北関東】村上健一</v>
      </c>
      <c r="G12276" t="str">
        <f>IFERROR(VLOOKUP(F12276,[10]電話端末!$A$2:$D$284,2,FALSE),"不在")</f>
        <v>不在</v>
      </c>
      <c r="H12276" s="4">
        <v>21</v>
      </c>
      <c r="I12276" s="4">
        <v>0</v>
      </c>
      <c r="K12276">
        <v>2.5102800513968099E+19</v>
      </c>
    </row>
    <row r="12277" spans="1:11" x14ac:dyDescent="0.45">
      <c r="A12277" s="3">
        <v>45958.667141203703</v>
      </c>
      <c r="B12277" s="1" t="s">
        <v>98</v>
      </c>
      <c r="C12277" t="str">
        <f>IFERROR(VLOOKUP(B12277,[10]電話端末!$A$2:$E$284,2,FALSE),"不在")</f>
        <v>【滋賀】北出智子</v>
      </c>
      <c r="D12277" s="1" t="s">
        <v>344</v>
      </c>
      <c r="E12277" t="str">
        <f>IFERROR(VLOOKUP(D12277,[10]電話端末!$A$2:$E$284,2,FALSE),"不在")</f>
        <v>不在</v>
      </c>
      <c r="G12277" t="str">
        <f>IFERROR(VLOOKUP(F12277,[10]電話端末!$A$2:$D$284,2,FALSE),"不在")</f>
        <v>不在</v>
      </c>
      <c r="H12277" s="4">
        <v>0</v>
      </c>
      <c r="I12277" s="4">
        <v>0</v>
      </c>
      <c r="K12277">
        <v>2.5102800513368101E+19</v>
      </c>
    </row>
    <row r="12278" spans="1:11" x14ac:dyDescent="0.45">
      <c r="A12278" s="3">
        <v>45958.66443287037</v>
      </c>
      <c r="B12278" s="1" t="s">
        <v>19</v>
      </c>
      <c r="C12278" t="str">
        <f>IFERROR(VLOOKUP(B12278,[10]電話端末!$A$2:$E$284,2,FALSE),"不在")</f>
        <v>【福岡】重松宝成</v>
      </c>
      <c r="D12278" s="1" t="s">
        <v>44</v>
      </c>
      <c r="E12278" t="str">
        <f>IFERROR(VLOOKUP(D12278,[10]電話端末!$A$2:$E$284,2,FALSE),"不在")</f>
        <v>【福岡】奥薗美和</v>
      </c>
      <c r="F12278" s="1" t="s">
        <v>44</v>
      </c>
      <c r="G12278" t="str">
        <f>IFERROR(VLOOKUP(F12278,[10]電話端末!$A$2:$D$284,2,FALSE),"不在")</f>
        <v>【福岡】奥薗美和</v>
      </c>
      <c r="H12278" s="4">
        <v>186</v>
      </c>
      <c r="I12278" s="4">
        <v>185</v>
      </c>
      <c r="K12278">
        <v>2.5102800509268099E+19</v>
      </c>
    </row>
    <row r="12279" spans="1:11" x14ac:dyDescent="0.45">
      <c r="A12279" s="3">
        <v>45958.664340277777</v>
      </c>
      <c r="B12279" s="1" t="s">
        <v>44</v>
      </c>
      <c r="C12279" t="str">
        <f>IFERROR(VLOOKUP(B12279,[10]電話端末!$A$2:$E$284,2,FALSE),"不在")</f>
        <v>【福岡】奥薗美和</v>
      </c>
      <c r="D12279" s="1" t="s">
        <v>39</v>
      </c>
      <c r="E12279" t="str">
        <f>IFERROR(VLOOKUP(D12279,[10]電話端末!$A$2:$E$284,2,FALSE),"不在")</f>
        <v>【福岡】松尾明日香</v>
      </c>
      <c r="F12279" s="1" t="s">
        <v>39</v>
      </c>
      <c r="G12279" t="str">
        <f>IFERROR(VLOOKUP(F12279,[10]電話端末!$A$2:$D$284,2,FALSE),"不在")</f>
        <v>【福岡】松尾明日香</v>
      </c>
      <c r="H12279" s="4">
        <v>61</v>
      </c>
      <c r="I12279" s="4">
        <v>59</v>
      </c>
      <c r="K12279">
        <v>2.51028005090681E+19</v>
      </c>
    </row>
    <row r="12280" spans="1:11" x14ac:dyDescent="0.45">
      <c r="A12280" s="3">
        <v>45958.663935185185</v>
      </c>
      <c r="B12280" s="1" t="s">
        <v>49</v>
      </c>
      <c r="C12280" t="str">
        <f>IFERROR(VLOOKUP(B12280,[10]電話端末!$A$2:$E$284,2,FALSE),"不在")</f>
        <v>【流山】鴻池千紗都</v>
      </c>
      <c r="D12280" s="1" t="s">
        <v>163</v>
      </c>
      <c r="E12280" t="str">
        <f>IFERROR(VLOOKUP(D12280,[10]電話端末!$A$2:$E$284,2,FALSE),"不在")</f>
        <v>【東京】玉川圭介</v>
      </c>
      <c r="G12280" t="str">
        <f>IFERROR(VLOOKUP(F12280,[10]電話端末!$A$2:$D$284,2,FALSE),"不在")</f>
        <v>不在</v>
      </c>
      <c r="H12280" s="4">
        <v>21</v>
      </c>
      <c r="I12280" s="4">
        <v>0</v>
      </c>
      <c r="K12280">
        <v>2.5102800508468101E+19</v>
      </c>
    </row>
    <row r="12281" spans="1:11" x14ac:dyDescent="0.45">
      <c r="A12281" s="3">
        <v>45958.66333333333</v>
      </c>
      <c r="B12281" s="1" t="s">
        <v>92</v>
      </c>
      <c r="C12281" t="str">
        <f>IFERROR(VLOOKUP(B12281,[10]電話端末!$A$2:$E$284,2,FALSE),"不在")</f>
        <v>【MF大阪】受付電話</v>
      </c>
      <c r="D12281" s="1" t="s">
        <v>93</v>
      </c>
      <c r="E12281" t="str">
        <f>IFERROR(VLOOKUP(D12281,[10]電話端末!$A$2:$E$284,2,FALSE),"不在")</f>
        <v>【MF大阪】受付電話機</v>
      </c>
      <c r="F12281" s="1" t="s">
        <v>89</v>
      </c>
      <c r="G12281" t="str">
        <f>IFERROR(VLOOKUP(F12281,[10]電話端末!$A$2:$D$284,2,FALSE),"不在")</f>
        <v>【MF大阪】木下春河</v>
      </c>
      <c r="H12281" s="4">
        <v>14</v>
      </c>
      <c r="I12281" s="4">
        <v>11</v>
      </c>
      <c r="K12281">
        <v>2.5102800507668099E+19</v>
      </c>
    </row>
    <row r="12282" spans="1:11" x14ac:dyDescent="0.45">
      <c r="A12282" s="3">
        <v>45958.660821759258</v>
      </c>
      <c r="B12282" s="1" t="s">
        <v>129</v>
      </c>
      <c r="C12282" t="str">
        <f>IFERROR(VLOOKUP(B12282,[10]電話端末!$A$2:$E$284,2,FALSE),"不在")</f>
        <v>【本社総務】赤羽恵理</v>
      </c>
      <c r="D12282" s="1" t="s">
        <v>67</v>
      </c>
      <c r="E12282" t="str">
        <f>IFERROR(VLOOKUP(D12282,[10]電話端末!$A$2:$E$284,2,FALSE),"不在")</f>
        <v>【MF大阪】後垣幸恵</v>
      </c>
      <c r="F12282" s="1" t="s">
        <v>67</v>
      </c>
      <c r="G12282" t="str">
        <f>IFERROR(VLOOKUP(F12282,[10]電話端末!$A$2:$D$284,2,FALSE),"不在")</f>
        <v>【MF大阪】後垣幸恵</v>
      </c>
      <c r="H12282" s="4">
        <v>373</v>
      </c>
      <c r="I12282" s="4">
        <v>370</v>
      </c>
      <c r="K12282">
        <v>2.5102800503068099E+19</v>
      </c>
    </row>
    <row r="12283" spans="1:11" x14ac:dyDescent="0.45">
      <c r="A12283" s="3">
        <v>45958.660243055558</v>
      </c>
      <c r="B12283" s="1" t="s">
        <v>164</v>
      </c>
      <c r="C12283" t="str">
        <f>IFERROR(VLOOKUP(B12283,[10]電話端末!$A$2:$E$284,2,FALSE),"不在")</f>
        <v>【流山】蒲原健吾</v>
      </c>
      <c r="D12283" s="1" t="s">
        <v>27</v>
      </c>
      <c r="E12283" t="str">
        <f>IFERROR(VLOOKUP(D12283,[10]電話端末!$A$2:$E$284,2,FALSE),"不在")</f>
        <v>【本社在庫物流課】黒田靖広</v>
      </c>
      <c r="G12283" t="str">
        <f>IFERROR(VLOOKUP(F12283,[10]電話端末!$A$2:$D$284,2,FALSE),"不在")</f>
        <v>不在</v>
      </c>
      <c r="H12283" s="4">
        <v>0</v>
      </c>
      <c r="I12283" s="4">
        <v>0</v>
      </c>
      <c r="K12283">
        <v>2.5102800501968101E+19</v>
      </c>
    </row>
    <row r="12284" spans="1:11" x14ac:dyDescent="0.45">
      <c r="A12284" s="3">
        <v>45958.659826388888</v>
      </c>
      <c r="B12284" s="1" t="s">
        <v>27</v>
      </c>
      <c r="C12284" t="str">
        <f>IFERROR(VLOOKUP(B12284,[10]電話端末!$A$2:$E$284,2,FALSE),"不在")</f>
        <v>【本社在庫物流課】黒田靖広</v>
      </c>
      <c r="D12284" s="1" t="s">
        <v>75</v>
      </c>
      <c r="E12284" t="str">
        <f>IFERROR(VLOOKUP(D12284,[10]電話端末!$A$2:$E$284,2,FALSE),"不在")</f>
        <v>【MF東京】山中雅仁</v>
      </c>
      <c r="F12284" s="1" t="s">
        <v>75</v>
      </c>
      <c r="G12284" t="str">
        <f>IFERROR(VLOOKUP(F12284,[10]電話端末!$A$2:$D$284,2,FALSE),"不在")</f>
        <v>【MF東京】山中雅仁</v>
      </c>
      <c r="H12284" s="4">
        <v>1406</v>
      </c>
      <c r="I12284" s="4">
        <v>1401</v>
      </c>
      <c r="K12284">
        <v>2.5102800500568101E+19</v>
      </c>
    </row>
    <row r="12285" spans="1:11" x14ac:dyDescent="0.45">
      <c r="A12285" s="3">
        <v>45958.659479166665</v>
      </c>
      <c r="B12285" s="1" t="s">
        <v>87</v>
      </c>
      <c r="C12285" t="str">
        <f>IFERROR(VLOOKUP(B12285,[10]電話端末!$A$2:$E$284,2,FALSE),"不在")</f>
        <v>【本社EC】別府菜々美</v>
      </c>
      <c r="D12285" s="1" t="s">
        <v>177</v>
      </c>
      <c r="E12285" t="str">
        <f>IFERROR(VLOOKUP(D12285,[10]電話端末!$A$2:$E$284,2,FALSE),"不在")</f>
        <v>【MF大阪】大村達也</v>
      </c>
      <c r="F12285" s="1" t="s">
        <v>177</v>
      </c>
      <c r="G12285" t="str">
        <f>IFERROR(VLOOKUP(F12285,[10]電話端末!$A$2:$D$284,2,FALSE),"不在")</f>
        <v>【MF大阪】大村達也</v>
      </c>
      <c r="H12285" s="4">
        <v>69</v>
      </c>
      <c r="I12285" s="4">
        <v>66</v>
      </c>
      <c r="K12285">
        <v>2.5102800499668099E+19</v>
      </c>
    </row>
    <row r="12286" spans="1:11" x14ac:dyDescent="0.45">
      <c r="A12286" s="3">
        <v>45958.656018518515</v>
      </c>
      <c r="B12286" s="1" t="s">
        <v>19</v>
      </c>
      <c r="C12286" t="str">
        <f>IFERROR(VLOOKUP(B12286,[10]電話端末!$A$2:$E$284,2,FALSE),"不在")</f>
        <v>【福岡】重松宝成</v>
      </c>
      <c r="D12286" s="1" t="s">
        <v>44</v>
      </c>
      <c r="E12286" t="str">
        <f>IFERROR(VLOOKUP(D12286,[10]電話端末!$A$2:$E$284,2,FALSE),"不在")</f>
        <v>【福岡】奥薗美和</v>
      </c>
      <c r="F12286" s="1" t="s">
        <v>44</v>
      </c>
      <c r="G12286" t="str">
        <f>IFERROR(VLOOKUP(F12286,[10]電話端末!$A$2:$D$284,2,FALSE),"不在")</f>
        <v>【福岡】奥薗美和</v>
      </c>
      <c r="H12286" s="4">
        <v>128</v>
      </c>
      <c r="I12286" s="4">
        <v>127</v>
      </c>
      <c r="K12286">
        <v>2.5102800494268101E+19</v>
      </c>
    </row>
    <row r="12287" spans="1:11" x14ac:dyDescent="0.45">
      <c r="A12287" s="3">
        <v>45958.655497685184</v>
      </c>
      <c r="B12287" s="1" t="s">
        <v>27</v>
      </c>
      <c r="C12287" t="str">
        <f>IFERROR(VLOOKUP(B12287,[10]電話端末!$A$2:$E$284,2,FALSE),"不在")</f>
        <v>【本社在庫物流課】黒田靖広</v>
      </c>
      <c r="D12287" s="1" t="s">
        <v>84</v>
      </c>
      <c r="E12287" t="str">
        <f>IFERROR(VLOOKUP(D12287,[10]電話端末!$A$2:$E$284,2,FALSE),"不在")</f>
        <v>【仙台】阿部かおり</v>
      </c>
      <c r="G12287" t="str">
        <f>IFERROR(VLOOKUP(F12287,[10]電話端末!$A$2:$D$284,2,FALSE),"不在")</f>
        <v>不在</v>
      </c>
      <c r="H12287" s="4">
        <v>16</v>
      </c>
      <c r="I12287" s="4">
        <v>0</v>
      </c>
      <c r="K12287">
        <v>2.5102800493568098E+19</v>
      </c>
    </row>
    <row r="12288" spans="1:11" x14ac:dyDescent="0.45">
      <c r="A12288" s="3">
        <v>45958.65452546296</v>
      </c>
      <c r="B12288" s="1" t="s">
        <v>129</v>
      </c>
      <c r="C12288" t="str">
        <f>IFERROR(VLOOKUP(B12288,[10]電話端末!$A$2:$E$284,2,FALSE),"不在")</f>
        <v>【本社総務】赤羽恵理</v>
      </c>
      <c r="D12288" s="1" t="s">
        <v>55</v>
      </c>
      <c r="E12288" t="str">
        <f>IFERROR(VLOOKUP(D12288,[10]電話端末!$A$2:$E$284,2,FALSE),"不在")</f>
        <v>【東京】高澤早紀</v>
      </c>
      <c r="F12288" s="1" t="s">
        <v>55</v>
      </c>
      <c r="G12288" t="str">
        <f>IFERROR(VLOOKUP(F12288,[10]電話端末!$A$2:$D$284,2,FALSE),"不在")</f>
        <v>【東京】高澤早紀</v>
      </c>
      <c r="H12288" s="4">
        <v>48</v>
      </c>
      <c r="I12288" s="4">
        <v>46</v>
      </c>
      <c r="K12288">
        <v>2.5102800491868099E+19</v>
      </c>
    </row>
    <row r="12289" spans="1:11" x14ac:dyDescent="0.45">
      <c r="A12289" s="3">
        <v>45958.654409722221</v>
      </c>
      <c r="B12289" s="1" t="s">
        <v>60</v>
      </c>
      <c r="C12289" t="str">
        <f>IFERROR(VLOOKUP(B12289,[10]電話端末!$A$2:$E$284,2,FALSE),"不在")</f>
        <v>【東京】林まど佳</v>
      </c>
      <c r="D12289" s="1" t="s">
        <v>49</v>
      </c>
      <c r="E12289" t="str">
        <f>IFERROR(VLOOKUP(D12289,[10]電話端末!$A$2:$E$284,2,FALSE),"不在")</f>
        <v>【流山】鴻池千紗都</v>
      </c>
      <c r="F12289" s="1" t="s">
        <v>49</v>
      </c>
      <c r="G12289" t="str">
        <f>IFERROR(VLOOKUP(F12289,[10]電話端末!$A$2:$D$284,2,FALSE),"不在")</f>
        <v>【流山】鴻池千紗都</v>
      </c>
      <c r="H12289" s="4">
        <v>110</v>
      </c>
      <c r="I12289" s="4">
        <v>108</v>
      </c>
      <c r="K12289">
        <v>2.5102800491668099E+19</v>
      </c>
    </row>
    <row r="12290" spans="1:11" x14ac:dyDescent="0.45">
      <c r="A12290" s="3">
        <v>45958.653298611112</v>
      </c>
      <c r="B12290" s="1" t="s">
        <v>30</v>
      </c>
      <c r="C12290" t="str">
        <f>IFERROR(VLOOKUP(B12290,[10]電話端末!$A$2:$E$284,2,FALSE),"不在")</f>
        <v>【横浜】吉田玲</v>
      </c>
      <c r="D12290" s="1" t="s">
        <v>81</v>
      </c>
      <c r="E12290" t="str">
        <f>IFERROR(VLOOKUP(D12290,[10]電話端末!$A$2:$E$284,2,FALSE),"不在")</f>
        <v>【横浜】奥秋素子</v>
      </c>
      <c r="F12290" s="1" t="s">
        <v>81</v>
      </c>
      <c r="G12290" t="str">
        <f>IFERROR(VLOOKUP(F12290,[10]電話端末!$A$2:$D$284,2,FALSE),"不在")</f>
        <v>【横浜】奥秋素子</v>
      </c>
      <c r="H12290" s="4">
        <v>161</v>
      </c>
      <c r="I12290" s="4">
        <v>159</v>
      </c>
      <c r="K12290">
        <v>2.51028004896681E+19</v>
      </c>
    </row>
    <row r="12291" spans="1:11" x14ac:dyDescent="0.45">
      <c r="A12291" s="3">
        <v>45958.652233796296</v>
      </c>
      <c r="B12291" s="1" t="s">
        <v>105</v>
      </c>
      <c r="C12291" t="str">
        <f>IFERROR(VLOOKUP(B12291,[10]電話端末!$A$2:$E$284,2,FALSE),"不在")</f>
        <v>【埼玉】金子友希</v>
      </c>
      <c r="D12291" s="1" t="s">
        <v>54</v>
      </c>
      <c r="E12291" t="str">
        <f>IFERROR(VLOOKUP(D12291,[10]電話端末!$A$2:$E$284,2,FALSE),"不在")</f>
        <v>【東京】着信グループ</v>
      </c>
      <c r="F12291" s="1" t="s">
        <v>186</v>
      </c>
      <c r="G12291" t="str">
        <f>IFERROR(VLOOKUP(F12291,[10]電話端末!$A$2:$D$284,2,FALSE),"不在")</f>
        <v>【東京】北林友希</v>
      </c>
      <c r="H12291" s="4">
        <v>47</v>
      </c>
      <c r="I12291" s="4">
        <v>46</v>
      </c>
      <c r="K12291">
        <v>2.51028004879681E+19</v>
      </c>
    </row>
    <row r="12292" spans="1:11" x14ac:dyDescent="0.45">
      <c r="A12292" s="3">
        <v>45958.651736111111</v>
      </c>
      <c r="B12292" s="1" t="s">
        <v>22</v>
      </c>
      <c r="C12292" t="str">
        <f>IFERROR(VLOOKUP(B12292,[10]電話端末!$A$2:$E$284,2,FALSE),"不在")</f>
        <v>【東京】西垣彩</v>
      </c>
      <c r="D12292" s="1" t="s">
        <v>25</v>
      </c>
      <c r="E12292" t="str">
        <f>IFERROR(VLOOKUP(D12292,[10]電話端末!$A$2:$E$284,2,FALSE),"不在")</f>
        <v>【埼玉】池田千恵子</v>
      </c>
      <c r="F12292" s="1" t="s">
        <v>25</v>
      </c>
      <c r="G12292" t="str">
        <f>IFERROR(VLOOKUP(F12292,[10]電話端末!$A$2:$D$284,2,FALSE),"不在")</f>
        <v>【埼玉】池田千恵子</v>
      </c>
      <c r="H12292" s="4">
        <v>18</v>
      </c>
      <c r="I12292" s="4">
        <v>14</v>
      </c>
      <c r="K12292">
        <v>2.51028004864681E+19</v>
      </c>
    </row>
    <row r="12293" spans="1:11" x14ac:dyDescent="0.45">
      <c r="A12293" s="3">
        <v>45958.65148148148</v>
      </c>
      <c r="B12293" s="1" t="s">
        <v>27</v>
      </c>
      <c r="C12293" t="str">
        <f>IFERROR(VLOOKUP(B12293,[10]電話端末!$A$2:$E$284,2,FALSE),"不在")</f>
        <v>【本社在庫物流課】黒田靖広</v>
      </c>
      <c r="D12293" s="1" t="s">
        <v>83</v>
      </c>
      <c r="E12293" t="str">
        <f>IFERROR(VLOOKUP(D12293,[10]電話端末!$A$2:$E$284,2,FALSE),"不在")</f>
        <v>【札幌】舘合庸介</v>
      </c>
      <c r="G12293" t="str">
        <f>IFERROR(VLOOKUP(F12293,[10]電話端末!$A$2:$D$284,2,FALSE),"不在")</f>
        <v>不在</v>
      </c>
      <c r="H12293" s="4">
        <v>12</v>
      </c>
      <c r="I12293" s="4">
        <v>0</v>
      </c>
      <c r="K12293">
        <v>2.5102800486268101E+19</v>
      </c>
    </row>
    <row r="12294" spans="1:11" x14ac:dyDescent="0.45">
      <c r="A12294" s="3">
        <v>45958.650879629633</v>
      </c>
      <c r="B12294" s="1" t="s">
        <v>106</v>
      </c>
      <c r="C12294" t="str">
        <f>IFERROR(VLOOKUP(B12294,[10]電話端末!$A$2:$E$284,2,FALSE),"不在")</f>
        <v>【MF大阪】高橋雅樹</v>
      </c>
      <c r="D12294" s="1" t="s">
        <v>107</v>
      </c>
      <c r="E12294" t="str">
        <f>IFERROR(VLOOKUP(D12294,[10]電話端末!$A$2:$E$284,2,FALSE),"不在")</f>
        <v>【MF東京】我有一哲</v>
      </c>
      <c r="F12294" s="1" t="s">
        <v>107</v>
      </c>
      <c r="G12294" t="str">
        <f>IFERROR(VLOOKUP(F12294,[10]電話端末!$A$2:$D$284,2,FALSE),"不在")</f>
        <v>【MF東京】我有一哲</v>
      </c>
      <c r="H12294" s="4">
        <v>474</v>
      </c>
      <c r="I12294" s="4">
        <v>470</v>
      </c>
      <c r="K12294">
        <v>2.5102800485768102E+19</v>
      </c>
    </row>
    <row r="12295" spans="1:11" x14ac:dyDescent="0.45">
      <c r="A12295" s="3">
        <v>45958.6487037037</v>
      </c>
      <c r="B12295" s="1" t="s">
        <v>25</v>
      </c>
      <c r="C12295" t="str">
        <f>IFERROR(VLOOKUP(B12295,[10]電話端末!$A$2:$E$284,2,FALSE),"不在")</f>
        <v>【埼玉】池田千恵子</v>
      </c>
      <c r="D12295" s="1" t="s">
        <v>54</v>
      </c>
      <c r="E12295" t="str">
        <f>IFERROR(VLOOKUP(D12295,[10]電話端末!$A$2:$E$284,2,FALSE),"不在")</f>
        <v>【東京】着信グループ</v>
      </c>
      <c r="F12295" s="1" t="s">
        <v>22</v>
      </c>
      <c r="G12295" t="str">
        <f>IFERROR(VLOOKUP(F12295,[10]電話端末!$A$2:$D$284,2,FALSE),"不在")</f>
        <v>【東京】西垣彩</v>
      </c>
      <c r="H12295" s="4">
        <v>52</v>
      </c>
      <c r="I12295" s="4">
        <v>50</v>
      </c>
      <c r="K12295">
        <v>2.51028004818681E+19</v>
      </c>
    </row>
    <row r="12296" spans="1:11" x14ac:dyDescent="0.45">
      <c r="A12296" s="3">
        <v>45958.648263888892</v>
      </c>
      <c r="B12296" s="1" t="s">
        <v>44</v>
      </c>
      <c r="C12296" t="str">
        <f>IFERROR(VLOOKUP(B12296,[10]電話端末!$A$2:$E$284,2,FALSE),"不在")</f>
        <v>【福岡】奥薗美和</v>
      </c>
      <c r="D12296" s="1" t="s">
        <v>39</v>
      </c>
      <c r="E12296" t="str">
        <f>IFERROR(VLOOKUP(D12296,[10]電話端末!$A$2:$E$284,2,FALSE),"不在")</f>
        <v>【福岡】松尾明日香</v>
      </c>
      <c r="F12296" s="1" t="s">
        <v>39</v>
      </c>
      <c r="G12296" t="str">
        <f>IFERROR(VLOOKUP(F12296,[10]電話端末!$A$2:$D$284,2,FALSE),"不在")</f>
        <v>【福岡】松尾明日香</v>
      </c>
      <c r="H12296" s="4">
        <v>37</v>
      </c>
      <c r="I12296" s="4">
        <v>34</v>
      </c>
      <c r="K12296">
        <v>2.5102800481168101E+19</v>
      </c>
    </row>
    <row r="12297" spans="1:11" x14ac:dyDescent="0.45">
      <c r="A12297" s="3">
        <v>45958.648125</v>
      </c>
      <c r="B12297" s="1" t="s">
        <v>41</v>
      </c>
      <c r="C12297" t="str">
        <f>IFERROR(VLOOKUP(B12297,[10]電話端末!$A$2:$E$284,2,FALSE),"不在")</f>
        <v>【大阪】松下愛</v>
      </c>
      <c r="D12297" s="1" t="s">
        <v>111</v>
      </c>
      <c r="E12297" t="str">
        <f>IFERROR(VLOOKUP(D12297,[10]電話端末!$A$2:$E$284,2,FALSE),"不在")</f>
        <v>【岡山】着信グループ</v>
      </c>
      <c r="F12297" s="1" t="s">
        <v>104</v>
      </c>
      <c r="G12297" t="str">
        <f>IFERROR(VLOOKUP(F12297,[10]電話端末!$A$2:$D$284,2,FALSE),"不在")</f>
        <v>【岡山】矢野夏絵</v>
      </c>
      <c r="H12297" s="4">
        <v>37</v>
      </c>
      <c r="I12297" s="4">
        <v>30</v>
      </c>
      <c r="K12297">
        <v>2.5102800481068102E+19</v>
      </c>
    </row>
    <row r="12298" spans="1:11" x14ac:dyDescent="0.45">
      <c r="A12298" s="3">
        <v>45958.646504629629</v>
      </c>
      <c r="B12298" s="1" t="s">
        <v>50</v>
      </c>
      <c r="C12298" t="str">
        <f>IFERROR(VLOOKUP(B12298,[10]電話端末!$A$2:$E$284,2,FALSE),"不在")</f>
        <v>【流山】浅沼潤也</v>
      </c>
      <c r="D12298" s="1" t="s">
        <v>29</v>
      </c>
      <c r="E12298" t="str">
        <f>IFERROR(VLOOKUP(D12298,[10]電話端末!$A$2:$E$284,2,FALSE),"不在")</f>
        <v>【本社EC】大城明日香</v>
      </c>
      <c r="F12298" s="1" t="s">
        <v>29</v>
      </c>
      <c r="G12298" t="str">
        <f>IFERROR(VLOOKUP(F12298,[10]電話端末!$A$2:$D$284,2,FALSE),"不在")</f>
        <v>【本社EC】大城明日香</v>
      </c>
      <c r="H12298" s="4">
        <v>455</v>
      </c>
      <c r="I12298" s="4">
        <v>450</v>
      </c>
      <c r="K12298">
        <v>2.51028004785681E+19</v>
      </c>
    </row>
    <row r="12299" spans="1:11" x14ac:dyDescent="0.45">
      <c r="A12299" s="3">
        <v>45958.641875000001</v>
      </c>
      <c r="B12299" s="1" t="s">
        <v>125</v>
      </c>
      <c r="C12299" t="str">
        <f>IFERROR(VLOOKUP(B12299,[10]電話端末!$A$2:$E$284,2,FALSE),"不在")</f>
        <v>【横浜】山﨑啓右</v>
      </c>
      <c r="D12299" s="1" t="s">
        <v>24</v>
      </c>
      <c r="E12299" t="str">
        <f>IFERROR(VLOOKUP(D12299,[10]電話端末!$A$2:$E$284,2,FALSE),"不在")</f>
        <v>【MF大阪】内田優美</v>
      </c>
      <c r="F12299" s="1" t="s">
        <v>24</v>
      </c>
      <c r="G12299" t="str">
        <f>IFERROR(VLOOKUP(F12299,[10]電話端末!$A$2:$D$284,2,FALSE),"不在")</f>
        <v>【MF大阪】内田優美</v>
      </c>
      <c r="H12299" s="4">
        <v>52</v>
      </c>
      <c r="I12299" s="4">
        <v>49</v>
      </c>
      <c r="K12299">
        <v>2.51028004704681E+19</v>
      </c>
    </row>
    <row r="12300" spans="1:11" x14ac:dyDescent="0.45">
      <c r="A12300" s="3">
        <v>45958.640046296299</v>
      </c>
      <c r="B12300" s="1" t="s">
        <v>61</v>
      </c>
      <c r="C12300" t="str">
        <f>IFERROR(VLOOKUP(B12300,[10]電話端末!$A$2:$E$284,2,FALSE),"不在")</f>
        <v>【埼玉】竹内梓</v>
      </c>
      <c r="D12300" s="1" t="s">
        <v>100</v>
      </c>
      <c r="E12300" t="str">
        <f>IFERROR(VLOOKUP(D12300,[10]電話端末!$A$2:$E$284,2,FALSE),"不在")</f>
        <v>【本社IT】松本郷</v>
      </c>
      <c r="F12300" s="1" t="s">
        <v>100</v>
      </c>
      <c r="G12300" t="str">
        <f>IFERROR(VLOOKUP(F12300,[10]電話端末!$A$2:$D$284,2,FALSE),"不在")</f>
        <v>【本社IT】松本郷</v>
      </c>
      <c r="H12300" s="4">
        <v>148</v>
      </c>
      <c r="I12300" s="4">
        <v>128</v>
      </c>
      <c r="K12300">
        <v>2.5102800467668099E+19</v>
      </c>
    </row>
    <row r="12301" spans="1:11" x14ac:dyDescent="0.45">
      <c r="A12301" s="3">
        <v>45958.639641203707</v>
      </c>
      <c r="B12301" s="1" t="s">
        <v>145</v>
      </c>
      <c r="C12301" t="str">
        <f>IFERROR(VLOOKUP(B12301,[10]電話端末!$A$2:$E$284,2,FALSE),"不在")</f>
        <v>【MF大阪】牧聡美</v>
      </c>
      <c r="D12301" s="1" t="s">
        <v>173</v>
      </c>
      <c r="E12301" t="str">
        <f>IFERROR(VLOOKUP(D12301,[10]電話端末!$A$2:$E$284,2,FALSE),"不在")</f>
        <v>【本社IT】大坪航介</v>
      </c>
      <c r="F12301" s="1" t="s">
        <v>173</v>
      </c>
      <c r="G12301" t="str">
        <f>IFERROR(VLOOKUP(F12301,[10]電話端末!$A$2:$D$284,2,FALSE),"不在")</f>
        <v>【本社IT】大坪航介</v>
      </c>
      <c r="H12301" s="4">
        <v>146</v>
      </c>
      <c r="I12301" s="4">
        <v>141</v>
      </c>
      <c r="K12301">
        <v>2.5102800466968101E+19</v>
      </c>
    </row>
    <row r="12302" spans="1:11" x14ac:dyDescent="0.45">
      <c r="A12302" s="3">
        <v>45958.639641203707</v>
      </c>
      <c r="B12302" s="1" t="s">
        <v>48</v>
      </c>
      <c r="C12302" t="str">
        <f>IFERROR(VLOOKUP(B12302,[10]電話端末!$A$2:$E$284,2,FALSE),"不在")</f>
        <v>【福岡】松添愛</v>
      </c>
      <c r="D12302" s="1" t="s">
        <v>39</v>
      </c>
      <c r="E12302" t="str">
        <f>IFERROR(VLOOKUP(D12302,[10]電話端末!$A$2:$E$284,2,FALSE),"不在")</f>
        <v>【福岡】松尾明日香</v>
      </c>
      <c r="F12302" s="1" t="s">
        <v>39</v>
      </c>
      <c r="G12302" t="str">
        <f>IFERROR(VLOOKUP(F12302,[10]電話端末!$A$2:$D$284,2,FALSE),"不在")</f>
        <v>【福岡】松尾明日香</v>
      </c>
      <c r="H12302" s="4">
        <v>66</v>
      </c>
      <c r="I12302" s="4">
        <v>65</v>
      </c>
      <c r="K12302">
        <v>2.5102800466868101E+19</v>
      </c>
    </row>
    <row r="12303" spans="1:11" x14ac:dyDescent="0.45">
      <c r="A12303" s="3">
        <v>45958.639178240737</v>
      </c>
      <c r="B12303" s="1" t="s">
        <v>44</v>
      </c>
      <c r="C12303" t="str">
        <f>IFERROR(VLOOKUP(B12303,[10]電話端末!$A$2:$E$284,2,FALSE),"不在")</f>
        <v>【福岡】奥薗美和</v>
      </c>
      <c r="D12303" s="1" t="s">
        <v>48</v>
      </c>
      <c r="E12303" t="str">
        <f>IFERROR(VLOOKUP(D12303,[10]電話端末!$A$2:$E$284,2,FALSE),"不在")</f>
        <v>【福岡】松添愛</v>
      </c>
      <c r="F12303" s="1" t="s">
        <v>48</v>
      </c>
      <c r="G12303" t="str">
        <f>IFERROR(VLOOKUP(F12303,[10]電話端末!$A$2:$D$284,2,FALSE),"不在")</f>
        <v>【福岡】松添愛</v>
      </c>
      <c r="H12303" s="4">
        <v>43</v>
      </c>
      <c r="I12303" s="4">
        <v>41</v>
      </c>
      <c r="K12303">
        <v>2.5102800465968099E+19</v>
      </c>
    </row>
    <row r="12304" spans="1:11" x14ac:dyDescent="0.45">
      <c r="A12304" s="3">
        <v>45958.637604166666</v>
      </c>
      <c r="B12304" s="1" t="s">
        <v>48</v>
      </c>
      <c r="C12304" t="str">
        <f>IFERROR(VLOOKUP(B12304,[10]電話端末!$A$2:$E$284,2,FALSE),"不在")</f>
        <v>【福岡】松添愛</v>
      </c>
      <c r="D12304" s="1" t="s">
        <v>39</v>
      </c>
      <c r="E12304" t="str">
        <f>IFERROR(VLOOKUP(D12304,[10]電話端末!$A$2:$E$284,2,FALSE),"不在")</f>
        <v>【福岡】松尾明日香</v>
      </c>
      <c r="F12304" s="1" t="s">
        <v>39</v>
      </c>
      <c r="G12304" t="str">
        <f>IFERROR(VLOOKUP(F12304,[10]電話端末!$A$2:$D$284,2,FALSE),"不在")</f>
        <v>【福岡】松尾明日香</v>
      </c>
      <c r="H12304" s="4">
        <v>54</v>
      </c>
      <c r="I12304" s="4">
        <v>53</v>
      </c>
      <c r="K12304">
        <v>2.5102800463868101E+19</v>
      </c>
    </row>
    <row r="12305" spans="1:11" x14ac:dyDescent="0.45">
      <c r="A12305" s="3">
        <v>45958.637256944443</v>
      </c>
      <c r="B12305" s="1" t="s">
        <v>473</v>
      </c>
      <c r="C12305" t="str">
        <f>IFERROR(VLOOKUP(B12305,[10]電話端末!$A$2:$E$284,2,FALSE),"不在")</f>
        <v>【MF大阪】山路翔子</v>
      </c>
      <c r="D12305" s="1" t="s">
        <v>49</v>
      </c>
      <c r="E12305" t="str">
        <f>IFERROR(VLOOKUP(D12305,[10]電話端末!$A$2:$E$284,2,FALSE),"不在")</f>
        <v>【流山】鴻池千紗都</v>
      </c>
      <c r="F12305" s="1" t="s">
        <v>49</v>
      </c>
      <c r="G12305" t="str">
        <f>IFERROR(VLOOKUP(F12305,[10]電話端末!$A$2:$D$284,2,FALSE),"不在")</f>
        <v>【流山】鴻池千紗都</v>
      </c>
      <c r="H12305" s="4">
        <v>42</v>
      </c>
      <c r="I12305" s="4">
        <v>40</v>
      </c>
      <c r="K12305">
        <v>2.5102800463268098E+19</v>
      </c>
    </row>
    <row r="12306" spans="1:11" x14ac:dyDescent="0.45">
      <c r="A12306" s="3">
        <v>45958.635150462964</v>
      </c>
      <c r="B12306" s="1" t="s">
        <v>234</v>
      </c>
      <c r="C12306" t="str">
        <f>IFERROR(VLOOKUP(B12306,[10]電話端末!$A$2:$E$284,2,FALSE),"不在")</f>
        <v>【本社在庫物流課】門田陵</v>
      </c>
      <c r="D12306" s="1" t="s">
        <v>52</v>
      </c>
      <c r="E12306" t="str">
        <f>IFERROR(VLOOKUP(D12306,[10]電話端末!$A$2:$E$284,2,FALSE),"不在")</f>
        <v>【本社輸入】細川靖司</v>
      </c>
      <c r="F12306" s="1" t="s">
        <v>52</v>
      </c>
      <c r="G12306" t="str">
        <f>IFERROR(VLOOKUP(F12306,[10]電話端末!$A$2:$D$284,2,FALSE),"不在")</f>
        <v>【本社輸入】細川靖司</v>
      </c>
      <c r="H12306" s="4">
        <v>131</v>
      </c>
      <c r="I12306" s="4">
        <v>129</v>
      </c>
      <c r="K12306">
        <v>2.5102800459868099E+19</v>
      </c>
    </row>
    <row r="12307" spans="1:11" x14ac:dyDescent="0.45">
      <c r="A12307" s="3">
        <v>45958.633425925924</v>
      </c>
      <c r="B12307" s="1" t="s">
        <v>39</v>
      </c>
      <c r="C12307" t="str">
        <f>IFERROR(VLOOKUP(B12307,[10]電話端末!$A$2:$E$284,2,FALSE),"不在")</f>
        <v>【福岡】松尾明日香</v>
      </c>
      <c r="D12307" s="1" t="s">
        <v>29</v>
      </c>
      <c r="E12307" t="str">
        <f>IFERROR(VLOOKUP(D12307,[10]電話端末!$A$2:$E$284,2,FALSE),"不在")</f>
        <v>【本社EC】大城明日香</v>
      </c>
      <c r="F12307" s="1" t="s">
        <v>29</v>
      </c>
      <c r="G12307" t="str">
        <f>IFERROR(VLOOKUP(F12307,[10]電話端末!$A$2:$D$284,2,FALSE),"不在")</f>
        <v>【本社EC】大城明日香</v>
      </c>
      <c r="H12307" s="4">
        <v>67</v>
      </c>
      <c r="I12307" s="4">
        <v>63</v>
      </c>
      <c r="K12307">
        <v>2.5102800457168101E+19</v>
      </c>
    </row>
    <row r="12308" spans="1:11" x14ac:dyDescent="0.45">
      <c r="A12308" s="3">
        <v>45958.633298611108</v>
      </c>
      <c r="B12308" s="1" t="s">
        <v>20</v>
      </c>
      <c r="C12308" t="str">
        <f>IFERROR(VLOOKUP(B12308,[10]電話端末!$A$2:$E$284,2,FALSE),"不在")</f>
        <v>【本社IT】梶ヶ谷知晃</v>
      </c>
      <c r="D12308" s="1" t="s">
        <v>38</v>
      </c>
      <c r="E12308" t="str">
        <f>IFERROR(VLOOKUP(D12308,[10]電話端末!$A$2:$E$284,2,FALSE),"不在")</f>
        <v>【福岡】山崎芹奈</v>
      </c>
      <c r="F12308" s="1" t="s">
        <v>38</v>
      </c>
      <c r="G12308" t="str">
        <f>IFERROR(VLOOKUP(F12308,[10]電話端末!$A$2:$D$284,2,FALSE),"不在")</f>
        <v>【福岡】山崎芹奈</v>
      </c>
      <c r="H12308" s="4">
        <v>233</v>
      </c>
      <c r="I12308" s="4">
        <v>213</v>
      </c>
      <c r="K12308">
        <v>2.5102800456768098E+19</v>
      </c>
    </row>
    <row r="12309" spans="1:11" x14ac:dyDescent="0.45">
      <c r="A12309" s="3">
        <v>45958.632696759261</v>
      </c>
      <c r="B12309" s="1" t="s">
        <v>22</v>
      </c>
      <c r="C12309" t="str">
        <f>IFERROR(VLOOKUP(B12309,[10]電話端末!$A$2:$E$284,2,FALSE),"不在")</f>
        <v>【東京】西垣彩</v>
      </c>
      <c r="D12309" s="1" t="s">
        <v>49</v>
      </c>
      <c r="E12309" t="str">
        <f>IFERROR(VLOOKUP(D12309,[10]電話端末!$A$2:$E$284,2,FALSE),"不在")</f>
        <v>【流山】鴻池千紗都</v>
      </c>
      <c r="G12309" t="str">
        <f>IFERROR(VLOOKUP(F12309,[10]電話端末!$A$2:$D$284,2,FALSE),"不在")</f>
        <v>不在</v>
      </c>
      <c r="H12309" s="4">
        <v>0</v>
      </c>
      <c r="I12309" s="4">
        <v>0</v>
      </c>
      <c r="K12309">
        <v>2.51028004559681E+19</v>
      </c>
    </row>
    <row r="12310" spans="1:11" x14ac:dyDescent="0.45">
      <c r="A12310" s="3">
        <v>45958.632592592592</v>
      </c>
      <c r="B12310" s="1" t="s">
        <v>22</v>
      </c>
      <c r="C12310" t="str">
        <f>IFERROR(VLOOKUP(B12310,[10]電話端末!$A$2:$E$284,2,FALSE),"不在")</f>
        <v>【東京】西垣彩</v>
      </c>
      <c r="D12310" s="1" t="s">
        <v>37</v>
      </c>
      <c r="E12310" t="str">
        <f>IFERROR(VLOOKUP(D12310,[10]電話端末!$A$2:$E$284,2,FALSE),"不在")</f>
        <v>【千葉】小島佳菜</v>
      </c>
      <c r="G12310" t="str">
        <f>IFERROR(VLOOKUP(F12310,[10]電話端末!$A$2:$D$284,2,FALSE),"不在")</f>
        <v>不在</v>
      </c>
      <c r="H12310" s="4">
        <v>5</v>
      </c>
      <c r="I12310" s="4">
        <v>0</v>
      </c>
      <c r="K12310">
        <v>2.5102800455768101E+19</v>
      </c>
    </row>
    <row r="12311" spans="1:11" x14ac:dyDescent="0.45">
      <c r="A12311" s="3">
        <v>45958.632268518515</v>
      </c>
      <c r="B12311" s="1" t="s">
        <v>25</v>
      </c>
      <c r="C12311" t="str">
        <f>IFERROR(VLOOKUP(B12311,[10]電話端末!$A$2:$E$284,2,FALSE),"不在")</f>
        <v>【埼玉】池田千恵子</v>
      </c>
      <c r="D12311" s="1" t="s">
        <v>112</v>
      </c>
      <c r="E12311" t="str">
        <f>IFERROR(VLOOKUP(D12311,[10]電話端末!$A$2:$E$284,2,FALSE),"不在")</f>
        <v>【岡山】河原由布子</v>
      </c>
      <c r="F12311" s="1" t="s">
        <v>112</v>
      </c>
      <c r="G12311" t="str">
        <f>IFERROR(VLOOKUP(F12311,[10]電話端末!$A$2:$D$284,2,FALSE),"不在")</f>
        <v>【岡山】河原由布子</v>
      </c>
      <c r="H12311" s="4">
        <v>41</v>
      </c>
      <c r="I12311" s="4">
        <v>39</v>
      </c>
      <c r="K12311">
        <v>2.5102800454868099E+19</v>
      </c>
    </row>
    <row r="12312" spans="1:11" x14ac:dyDescent="0.45">
      <c r="A12312" s="3">
        <v>45958.63181712963</v>
      </c>
      <c r="B12312" s="1" t="s">
        <v>473</v>
      </c>
      <c r="C12312" t="str">
        <f>IFERROR(VLOOKUP(B12312,[10]電話端末!$A$2:$E$284,2,FALSE),"不在")</f>
        <v>【MF大阪】山路翔子</v>
      </c>
      <c r="D12312" s="1" t="s">
        <v>49</v>
      </c>
      <c r="E12312" t="str">
        <f>IFERROR(VLOOKUP(D12312,[10]電話端末!$A$2:$E$284,2,FALSE),"不在")</f>
        <v>【流山】鴻池千紗都</v>
      </c>
      <c r="F12312" s="1" t="s">
        <v>49</v>
      </c>
      <c r="G12312" t="str">
        <f>IFERROR(VLOOKUP(F12312,[10]電話端末!$A$2:$D$284,2,FALSE),"不在")</f>
        <v>【流山】鴻池千紗都</v>
      </c>
      <c r="H12312" s="4">
        <v>151</v>
      </c>
      <c r="I12312" s="4">
        <v>148</v>
      </c>
      <c r="K12312">
        <v>2.5102800454168101E+19</v>
      </c>
    </row>
    <row r="12313" spans="1:11" x14ac:dyDescent="0.45">
      <c r="A12313" s="3">
        <v>45958.62940972222</v>
      </c>
      <c r="B12313" s="1" t="s">
        <v>162</v>
      </c>
      <c r="C12313" t="str">
        <f>IFERROR(VLOOKUP(B12313,[10]電話端末!$A$2:$E$284,2,FALSE),"不在")</f>
        <v>【千葉】膳英一郎</v>
      </c>
      <c r="D12313" s="1" t="s">
        <v>34</v>
      </c>
      <c r="E12313" t="str">
        <f>IFERROR(VLOOKUP(D12313,[10]電話端末!$A$2:$E$284,2,FALSE),"不在")</f>
        <v>【埼玉】細田昌子</v>
      </c>
      <c r="F12313" s="1" t="s">
        <v>34</v>
      </c>
      <c r="G12313" t="str">
        <f>IFERROR(VLOOKUP(F12313,[10]電話端末!$A$2:$D$284,2,FALSE),"不在")</f>
        <v>【埼玉】細田昌子</v>
      </c>
      <c r="H12313" s="4">
        <v>99</v>
      </c>
      <c r="I12313" s="4">
        <v>97</v>
      </c>
      <c r="K12313">
        <v>2.5102800451668099E+19</v>
      </c>
    </row>
    <row r="12314" spans="1:11" x14ac:dyDescent="0.45">
      <c r="A12314" s="3">
        <v>45958.629340277781</v>
      </c>
      <c r="B12314" s="1" t="s">
        <v>112</v>
      </c>
      <c r="C12314" t="str">
        <f>IFERROR(VLOOKUP(B12314,[10]電話端末!$A$2:$E$284,2,FALSE),"不在")</f>
        <v>【岡山】河原由布子</v>
      </c>
      <c r="D12314" s="1" t="s">
        <v>68</v>
      </c>
      <c r="E12314" t="str">
        <f>IFERROR(VLOOKUP(D12314,[10]電話端末!$A$2:$E$284,2,FALSE),"不在")</f>
        <v>【埼玉】着信グループ</v>
      </c>
      <c r="F12314" s="1" t="s">
        <v>25</v>
      </c>
      <c r="G12314" t="str">
        <f>IFERROR(VLOOKUP(F12314,[10]電話端末!$A$2:$D$284,2,FALSE),"不在")</f>
        <v>【埼玉】池田千恵子</v>
      </c>
      <c r="H12314" s="4">
        <v>107</v>
      </c>
      <c r="I12314" s="4">
        <v>103</v>
      </c>
      <c r="K12314">
        <v>2.5102800451568099E+19</v>
      </c>
    </row>
    <row r="12315" spans="1:11" x14ac:dyDescent="0.45">
      <c r="A12315" s="3">
        <v>45958.629189814812</v>
      </c>
      <c r="B12315" s="1" t="s">
        <v>96</v>
      </c>
      <c r="C12315" t="str">
        <f>IFERROR(VLOOKUP(B12315,[10]電話端末!$A$2:$E$284,2,FALSE),"不在")</f>
        <v>【MF大阪】澤近美里</v>
      </c>
      <c r="D12315" s="1" t="s">
        <v>41</v>
      </c>
      <c r="E12315" t="str">
        <f>IFERROR(VLOOKUP(D12315,[10]電話端末!$A$2:$E$284,2,FALSE),"不在")</f>
        <v>【大阪】松下愛</v>
      </c>
      <c r="F12315" s="1" t="s">
        <v>41</v>
      </c>
      <c r="G12315" t="str">
        <f>IFERROR(VLOOKUP(F12315,[10]電話端末!$A$2:$D$284,2,FALSE),"不在")</f>
        <v>【大阪】松下愛</v>
      </c>
      <c r="H12315" s="4">
        <v>88</v>
      </c>
      <c r="I12315" s="4">
        <v>86</v>
      </c>
      <c r="K12315">
        <v>2.51028004514681E+19</v>
      </c>
    </row>
    <row r="12316" spans="1:11" x14ac:dyDescent="0.45">
      <c r="A12316" s="3">
        <v>45958.62871527778</v>
      </c>
      <c r="B12316" s="1" t="s">
        <v>60</v>
      </c>
      <c r="C12316" t="str">
        <f>IFERROR(VLOOKUP(B12316,[10]電話端末!$A$2:$E$284,2,FALSE),"不在")</f>
        <v>【東京】林まど佳</v>
      </c>
      <c r="D12316" s="1" t="s">
        <v>68</v>
      </c>
      <c r="E12316" t="str">
        <f>IFERROR(VLOOKUP(D12316,[10]電話端末!$A$2:$E$284,2,FALSE),"不在")</f>
        <v>【埼玉】着信グループ</v>
      </c>
      <c r="F12316" s="1" t="s">
        <v>105</v>
      </c>
      <c r="G12316" t="str">
        <f>IFERROR(VLOOKUP(F12316,[10]電話端末!$A$2:$D$284,2,FALSE),"不在")</f>
        <v>【埼玉】金子友希</v>
      </c>
      <c r="H12316" s="4">
        <v>29</v>
      </c>
      <c r="I12316" s="4">
        <v>27</v>
      </c>
      <c r="K12316">
        <v>2.5102800451068101E+19</v>
      </c>
    </row>
    <row r="12317" spans="1:11" x14ac:dyDescent="0.45">
      <c r="A12317" s="3">
        <v>45958.628680555557</v>
      </c>
      <c r="B12317" s="1" t="s">
        <v>60</v>
      </c>
      <c r="C12317" t="str">
        <f>IFERROR(VLOOKUP(B12317,[10]電話端末!$A$2:$E$284,2,FALSE),"不在")</f>
        <v>【東京】林まど佳</v>
      </c>
      <c r="D12317" s="1" t="s">
        <v>25</v>
      </c>
      <c r="E12317" t="str">
        <f>IFERROR(VLOOKUP(D12317,[10]電話端末!$A$2:$E$284,2,FALSE),"不在")</f>
        <v>【埼玉】池田千恵子</v>
      </c>
      <c r="G12317" t="str">
        <f>IFERROR(VLOOKUP(F12317,[10]電話端末!$A$2:$D$284,2,FALSE),"不在")</f>
        <v>不在</v>
      </c>
      <c r="H12317" s="4">
        <v>0</v>
      </c>
      <c r="I12317" s="4">
        <v>0</v>
      </c>
      <c r="K12317">
        <v>2.5102800450968101E+19</v>
      </c>
    </row>
    <row r="12318" spans="1:11" x14ac:dyDescent="0.45">
      <c r="A12318" s="3">
        <v>45958.628206018519</v>
      </c>
      <c r="B12318" s="1" t="s">
        <v>60</v>
      </c>
      <c r="C12318" t="str">
        <f>IFERROR(VLOOKUP(B12318,[10]電話端末!$A$2:$E$284,2,FALSE),"不在")</f>
        <v>【東京】林まど佳</v>
      </c>
      <c r="D12318" s="1" t="s">
        <v>25</v>
      </c>
      <c r="E12318" t="str">
        <f>IFERROR(VLOOKUP(D12318,[10]電話端末!$A$2:$E$284,2,FALSE),"不在")</f>
        <v>【埼玉】池田千恵子</v>
      </c>
      <c r="G12318" t="str">
        <f>IFERROR(VLOOKUP(F12318,[10]電話端末!$A$2:$D$284,2,FALSE),"不在")</f>
        <v>不在</v>
      </c>
      <c r="H12318" s="4">
        <v>0</v>
      </c>
      <c r="I12318" s="4">
        <v>0</v>
      </c>
      <c r="K12318">
        <v>2.5102800449968099E+19</v>
      </c>
    </row>
    <row r="12319" spans="1:11" x14ac:dyDescent="0.45">
      <c r="A12319" s="3">
        <v>45958.628032407411</v>
      </c>
      <c r="B12319" s="1" t="s">
        <v>41</v>
      </c>
      <c r="C12319" t="str">
        <f>IFERROR(VLOOKUP(B12319,[10]電話端末!$A$2:$E$284,2,FALSE),"不在")</f>
        <v>【大阪】松下愛</v>
      </c>
      <c r="D12319" s="1" t="s">
        <v>131</v>
      </c>
      <c r="E12319" t="str">
        <f>IFERROR(VLOOKUP(D12319,[10]電話端末!$A$2:$E$284,2,FALSE),"不在")</f>
        <v>【MF大阪】濱尾香</v>
      </c>
      <c r="F12319" s="1" t="s">
        <v>131</v>
      </c>
      <c r="G12319" t="str">
        <f>IFERROR(VLOOKUP(F12319,[10]電話端末!$A$2:$D$284,2,FALSE),"不在")</f>
        <v>【MF大阪】濱尾香</v>
      </c>
      <c r="H12319" s="4">
        <v>46</v>
      </c>
      <c r="I12319" s="4">
        <v>43</v>
      </c>
      <c r="K12319">
        <v>2.51028004497681E+19</v>
      </c>
    </row>
    <row r="12320" spans="1:11" x14ac:dyDescent="0.45">
      <c r="A12320" s="3">
        <v>45958.627881944441</v>
      </c>
      <c r="B12320" s="1" t="s">
        <v>48</v>
      </c>
      <c r="C12320" t="str">
        <f>IFERROR(VLOOKUP(B12320,[10]電話端末!$A$2:$E$284,2,FALSE),"不在")</f>
        <v>【福岡】松添愛</v>
      </c>
      <c r="D12320" s="1" t="s">
        <v>38</v>
      </c>
      <c r="E12320" t="str">
        <f>IFERROR(VLOOKUP(D12320,[10]電話端末!$A$2:$E$284,2,FALSE),"不在")</f>
        <v>【福岡】山崎芹奈</v>
      </c>
      <c r="F12320" s="1" t="s">
        <v>38</v>
      </c>
      <c r="G12320" t="str">
        <f>IFERROR(VLOOKUP(F12320,[10]電話端末!$A$2:$D$284,2,FALSE),"不在")</f>
        <v>【福岡】山崎芹奈</v>
      </c>
      <c r="H12320" s="4">
        <v>77</v>
      </c>
      <c r="I12320" s="4">
        <v>76</v>
      </c>
      <c r="K12320">
        <v>2.5102800449468101E+19</v>
      </c>
    </row>
    <row r="12321" spans="1:11" x14ac:dyDescent="0.45">
      <c r="A12321" s="3">
        <v>45958.627557870372</v>
      </c>
      <c r="B12321" s="1" t="s">
        <v>41</v>
      </c>
      <c r="C12321" t="str">
        <f>IFERROR(VLOOKUP(B12321,[10]電話端末!$A$2:$E$284,2,FALSE),"不在")</f>
        <v>【大阪】松下愛</v>
      </c>
      <c r="D12321" s="1" t="s">
        <v>96</v>
      </c>
      <c r="E12321" t="str">
        <f>IFERROR(VLOOKUP(D12321,[10]電話端末!$A$2:$E$284,2,FALSE),"不在")</f>
        <v>【MF大阪】澤近美里</v>
      </c>
      <c r="F12321" s="1" t="s">
        <v>96</v>
      </c>
      <c r="G12321" t="str">
        <f>IFERROR(VLOOKUP(F12321,[10]電話端末!$A$2:$D$284,2,FALSE),"不在")</f>
        <v>【MF大阪】澤近美里</v>
      </c>
      <c r="H12321" s="4">
        <v>29</v>
      </c>
      <c r="I12321" s="4">
        <v>25</v>
      </c>
      <c r="K12321">
        <v>2.5102800448768098E+19</v>
      </c>
    </row>
    <row r="12322" spans="1:11" x14ac:dyDescent="0.45">
      <c r="A12322" s="3">
        <v>45958.626099537039</v>
      </c>
      <c r="B12322" s="1" t="s">
        <v>25</v>
      </c>
      <c r="C12322" t="str">
        <f>IFERROR(VLOOKUP(B12322,[10]電話端末!$A$2:$E$284,2,FALSE),"不在")</f>
        <v>【埼玉】池田千恵子</v>
      </c>
      <c r="D12322" s="1" t="s">
        <v>54</v>
      </c>
      <c r="E12322" t="str">
        <f>IFERROR(VLOOKUP(D12322,[10]電話端末!$A$2:$E$284,2,FALSE),"不在")</f>
        <v>【東京】着信グループ</v>
      </c>
      <c r="F12322" s="1" t="s">
        <v>60</v>
      </c>
      <c r="G12322" t="str">
        <f>IFERROR(VLOOKUP(F12322,[10]電話端末!$A$2:$D$284,2,FALSE),"不在")</f>
        <v>【東京】林まど佳</v>
      </c>
      <c r="H12322" s="4">
        <v>64</v>
      </c>
      <c r="I12322" s="4">
        <v>62</v>
      </c>
      <c r="K12322">
        <v>2.5102800447568101E+19</v>
      </c>
    </row>
    <row r="12323" spans="1:11" x14ac:dyDescent="0.45">
      <c r="A12323" s="3">
        <v>45958.626064814816</v>
      </c>
      <c r="B12323" s="1" t="s">
        <v>48</v>
      </c>
      <c r="C12323" t="str">
        <f>IFERROR(VLOOKUP(B12323,[10]電話端末!$A$2:$E$284,2,FALSE),"不在")</f>
        <v>【福岡】松添愛</v>
      </c>
      <c r="D12323" s="1" t="s">
        <v>20</v>
      </c>
      <c r="E12323" t="str">
        <f>IFERROR(VLOOKUP(D12323,[10]電話端末!$A$2:$E$284,2,FALSE),"不在")</f>
        <v>【本社IT】梶ヶ谷知晃</v>
      </c>
      <c r="F12323" s="1" t="s">
        <v>20</v>
      </c>
      <c r="G12323" t="str">
        <f>IFERROR(VLOOKUP(F12323,[10]電話端末!$A$2:$D$284,2,FALSE),"不在")</f>
        <v>【本社IT】梶ヶ谷知晃</v>
      </c>
      <c r="H12323" s="4">
        <v>234</v>
      </c>
      <c r="I12323" s="4">
        <v>230</v>
      </c>
      <c r="K12323">
        <v>2.5102800447368102E+19</v>
      </c>
    </row>
    <row r="12324" spans="1:11" x14ac:dyDescent="0.45">
      <c r="A12324" s="3">
        <v>45958.62358796296</v>
      </c>
      <c r="B12324" s="1" t="s">
        <v>186</v>
      </c>
      <c r="C12324" t="str">
        <f>IFERROR(VLOOKUP(B12324,[10]電話端末!$A$2:$E$284,2,FALSE),"不在")</f>
        <v>【東京】北林友希</v>
      </c>
      <c r="D12324" s="1" t="s">
        <v>62</v>
      </c>
      <c r="E12324" t="str">
        <f>IFERROR(VLOOKUP(D12324,[10]電話端末!$A$2:$E$284,2,FALSE),"不在")</f>
        <v>【横浜】着信グループ</v>
      </c>
      <c r="F12324" s="1" t="s">
        <v>180</v>
      </c>
      <c r="G12324" t="str">
        <f>IFERROR(VLOOKUP(F12324,[10]電話端末!$A$2:$D$284,2,FALSE),"不在")</f>
        <v>【横浜】萩原直美</v>
      </c>
      <c r="H12324" s="4">
        <v>23</v>
      </c>
      <c r="I12324" s="4">
        <v>21</v>
      </c>
      <c r="K12324">
        <v>2.51028004450681E+19</v>
      </c>
    </row>
    <row r="12325" spans="1:11" x14ac:dyDescent="0.45">
      <c r="A12325" s="3">
        <v>45958.622696759259</v>
      </c>
      <c r="B12325" s="1" t="s">
        <v>19</v>
      </c>
      <c r="C12325" t="str">
        <f>IFERROR(VLOOKUP(B12325,[10]電話端末!$A$2:$E$284,2,FALSE),"不在")</f>
        <v>【福岡】重松宝成</v>
      </c>
      <c r="D12325" s="1" t="s">
        <v>39</v>
      </c>
      <c r="E12325" t="str">
        <f>IFERROR(VLOOKUP(D12325,[10]電話端末!$A$2:$E$284,2,FALSE),"不在")</f>
        <v>【福岡】松尾明日香</v>
      </c>
      <c r="F12325" s="1" t="s">
        <v>39</v>
      </c>
      <c r="G12325" t="str">
        <f>IFERROR(VLOOKUP(F12325,[10]電話端末!$A$2:$D$284,2,FALSE),"不在")</f>
        <v>【福岡】松尾明日香</v>
      </c>
      <c r="H12325" s="4">
        <v>26</v>
      </c>
      <c r="I12325" s="4">
        <v>23</v>
      </c>
      <c r="K12325">
        <v>2.5102800443968098E+19</v>
      </c>
    </row>
    <row r="12326" spans="1:11" x14ac:dyDescent="0.45">
      <c r="A12326" s="3">
        <v>45958.622106481482</v>
      </c>
      <c r="B12326" s="1" t="s">
        <v>65</v>
      </c>
      <c r="C12326" t="str">
        <f>IFERROR(VLOOKUP(B12326,[10]電話端末!$A$2:$E$284,2,FALSE),"不在")</f>
        <v>【本社】受付用電話機</v>
      </c>
      <c r="D12326" s="1" t="s">
        <v>66</v>
      </c>
      <c r="E12326" t="str">
        <f>IFERROR(VLOOKUP(D12326,[10]電話端末!$A$2:$E$284,2,FALSE),"不在")</f>
        <v>【本社】受付電話機</v>
      </c>
      <c r="F12326" s="1" t="s">
        <v>57</v>
      </c>
      <c r="G12326" t="str">
        <f>IFERROR(VLOOKUP(F12326,[10]電話端末!$A$2:$D$284,2,FALSE),"不在")</f>
        <v>【本社総務】吉田亜依</v>
      </c>
      <c r="H12326" s="4">
        <v>22</v>
      </c>
      <c r="I12326" s="4">
        <v>19</v>
      </c>
      <c r="K12326">
        <v>2.5102800442468098E+19</v>
      </c>
    </row>
    <row r="12327" spans="1:11" x14ac:dyDescent="0.45">
      <c r="A12327" s="3">
        <v>45958.620266203703</v>
      </c>
      <c r="B12327" s="1" t="s">
        <v>171</v>
      </c>
      <c r="C12327" t="str">
        <f>IFERROR(VLOOKUP(B12327,[10]電話端末!$A$2:$E$284,2,FALSE),"不在")</f>
        <v>【MF東京】大月紀史</v>
      </c>
      <c r="D12327" s="1" t="s">
        <v>24</v>
      </c>
      <c r="E12327" t="str">
        <f>IFERROR(VLOOKUP(D12327,[10]電話端末!$A$2:$E$284,2,FALSE),"不在")</f>
        <v>【MF大阪】内田優美</v>
      </c>
      <c r="F12327" s="1" t="s">
        <v>24</v>
      </c>
      <c r="G12327" t="str">
        <f>IFERROR(VLOOKUP(F12327,[10]電話端末!$A$2:$D$284,2,FALSE),"不在")</f>
        <v>【MF大阪】内田優美</v>
      </c>
      <c r="H12327" s="4">
        <v>121</v>
      </c>
      <c r="I12327" s="4">
        <v>118</v>
      </c>
      <c r="K12327">
        <v>2.51028004400681E+19</v>
      </c>
    </row>
    <row r="12328" spans="1:11" x14ac:dyDescent="0.45">
      <c r="A12328" s="3">
        <v>45958.61923611111</v>
      </c>
      <c r="B12328" s="1" t="s">
        <v>48</v>
      </c>
      <c r="C12328" t="str">
        <f>IFERROR(VLOOKUP(B12328,[10]電話端末!$A$2:$E$284,2,FALSE),"不在")</f>
        <v>【福岡】松添愛</v>
      </c>
      <c r="D12328" s="1" t="s">
        <v>20</v>
      </c>
      <c r="E12328" t="str">
        <f>IFERROR(VLOOKUP(D12328,[10]電話端末!$A$2:$E$284,2,FALSE),"不在")</f>
        <v>【本社IT】梶ヶ谷知晃</v>
      </c>
      <c r="F12328" s="1" t="s">
        <v>20</v>
      </c>
      <c r="G12328" t="str">
        <f>IFERROR(VLOOKUP(F12328,[10]電話端末!$A$2:$D$284,2,FALSE),"不在")</f>
        <v>【本社IT】梶ヶ谷知晃</v>
      </c>
      <c r="H12328" s="4">
        <v>318</v>
      </c>
      <c r="I12328" s="4">
        <v>313</v>
      </c>
      <c r="K12328">
        <v>2.5102800438868099E+19</v>
      </c>
    </row>
    <row r="12329" spans="1:11" x14ac:dyDescent="0.45">
      <c r="A12329" s="3">
        <v>45958.618993055556</v>
      </c>
      <c r="B12329" s="1" t="s">
        <v>113</v>
      </c>
      <c r="C12329" t="str">
        <f>IFERROR(VLOOKUP(B12329,[10]電話端末!$A$2:$E$284,2,FALSE),"不在")</f>
        <v>【名古屋】水島奈美</v>
      </c>
      <c r="D12329" s="1" t="s">
        <v>36</v>
      </c>
      <c r="E12329" t="str">
        <f>IFERROR(VLOOKUP(D12329,[10]電話端末!$A$2:$E$284,2,FALSE),"不在")</f>
        <v>【名古屋】稲垣みちる</v>
      </c>
      <c r="F12329" s="1" t="s">
        <v>36</v>
      </c>
      <c r="G12329" t="str">
        <f>IFERROR(VLOOKUP(F12329,[10]電話端末!$A$2:$D$284,2,FALSE),"不在")</f>
        <v>【名古屋】稲垣みちる</v>
      </c>
      <c r="H12329" s="4">
        <v>132</v>
      </c>
      <c r="I12329" s="4">
        <v>131</v>
      </c>
      <c r="K12329">
        <v>2.5102800438268101E+19</v>
      </c>
    </row>
    <row r="12330" spans="1:11" x14ac:dyDescent="0.45">
      <c r="A12330" s="3">
        <v>45958.61859953704</v>
      </c>
      <c r="B12330" s="1" t="s">
        <v>29</v>
      </c>
      <c r="C12330" t="str">
        <f>IFERROR(VLOOKUP(B12330,[10]電話端末!$A$2:$E$284,2,FALSE),"不在")</f>
        <v>【本社EC】大城明日香</v>
      </c>
      <c r="D12330" s="1" t="s">
        <v>87</v>
      </c>
      <c r="E12330" t="str">
        <f>IFERROR(VLOOKUP(D12330,[10]電話端末!$A$2:$E$284,2,FALSE),"不在")</f>
        <v>【本社EC】別府菜々美</v>
      </c>
      <c r="F12330" s="1" t="s">
        <v>87</v>
      </c>
      <c r="G12330" t="str">
        <f>IFERROR(VLOOKUP(F12330,[10]電話端末!$A$2:$D$284,2,FALSE),"不在")</f>
        <v>【本社EC】別府菜々美</v>
      </c>
      <c r="H12330" s="4">
        <v>67</v>
      </c>
      <c r="I12330" s="4">
        <v>65</v>
      </c>
      <c r="K12330">
        <v>2.5102800437468099E+19</v>
      </c>
    </row>
    <row r="12331" spans="1:11" x14ac:dyDescent="0.45">
      <c r="A12331" s="3">
        <v>45958.61824074074</v>
      </c>
      <c r="B12331" s="1" t="s">
        <v>47</v>
      </c>
      <c r="C12331" t="str">
        <f>IFERROR(VLOOKUP(B12331,[10]電話端末!$A$2:$E$284,2,FALSE),"不在")</f>
        <v>【横浜】舞智江</v>
      </c>
      <c r="D12331" s="1" t="s">
        <v>54</v>
      </c>
      <c r="E12331" t="str">
        <f>IFERROR(VLOOKUP(D12331,[10]電話端末!$A$2:$E$284,2,FALSE),"不在")</f>
        <v>【東京】着信グループ</v>
      </c>
      <c r="F12331" s="1" t="s">
        <v>55</v>
      </c>
      <c r="G12331" t="str">
        <f>IFERROR(VLOOKUP(F12331,[10]電話端末!$A$2:$D$284,2,FALSE),"不在")</f>
        <v>【東京】高澤早紀</v>
      </c>
      <c r="H12331" s="4">
        <v>34</v>
      </c>
      <c r="I12331" s="4">
        <v>32</v>
      </c>
      <c r="K12331">
        <v>2.51028004367681E+19</v>
      </c>
    </row>
    <row r="12332" spans="1:11" x14ac:dyDescent="0.45">
      <c r="A12332" s="3">
        <v>45958.617638888885</v>
      </c>
      <c r="B12332" s="1" t="s">
        <v>41</v>
      </c>
      <c r="C12332" t="str">
        <f>IFERROR(VLOOKUP(B12332,[10]電話端末!$A$2:$E$284,2,FALSE),"不在")</f>
        <v>【大阪】松下愛</v>
      </c>
      <c r="D12332" s="1" t="s">
        <v>52</v>
      </c>
      <c r="E12332" t="str">
        <f>IFERROR(VLOOKUP(D12332,[10]電話端末!$A$2:$E$284,2,FALSE),"不在")</f>
        <v>【本社輸入】細川靖司</v>
      </c>
      <c r="G12332" t="str">
        <f>IFERROR(VLOOKUP(F12332,[10]電話端末!$A$2:$D$284,2,FALSE),"不在")</f>
        <v>不在</v>
      </c>
      <c r="H12332" s="4">
        <v>9</v>
      </c>
      <c r="I12332" s="4">
        <v>0</v>
      </c>
      <c r="K12332">
        <v>2.5102800435968098E+19</v>
      </c>
    </row>
    <row r="12333" spans="1:11" x14ac:dyDescent="0.45">
      <c r="A12333" s="3">
        <v>45958.616875</v>
      </c>
      <c r="B12333" s="1" t="s">
        <v>22</v>
      </c>
      <c r="C12333" t="str">
        <f>IFERROR(VLOOKUP(B12333,[10]電話端末!$A$2:$E$284,2,FALSE),"不在")</f>
        <v>【東京】西垣彩</v>
      </c>
      <c r="D12333" s="1" t="s">
        <v>125</v>
      </c>
      <c r="E12333" t="str">
        <f>IFERROR(VLOOKUP(D12333,[10]電話端末!$A$2:$E$284,2,FALSE),"不在")</f>
        <v>【横浜】山﨑啓右</v>
      </c>
      <c r="F12333" s="1" t="s">
        <v>125</v>
      </c>
      <c r="G12333" t="str">
        <f>IFERROR(VLOOKUP(F12333,[10]電話端末!$A$2:$D$284,2,FALSE),"不在")</f>
        <v>【横浜】山﨑啓右</v>
      </c>
      <c r="H12333" s="4">
        <v>19</v>
      </c>
      <c r="I12333" s="4">
        <v>18</v>
      </c>
      <c r="K12333">
        <v>2.5102800434968101E+19</v>
      </c>
    </row>
    <row r="12334" spans="1:11" x14ac:dyDescent="0.45">
      <c r="A12334" s="3">
        <v>45958.614791666667</v>
      </c>
      <c r="B12334" s="1" t="s">
        <v>125</v>
      </c>
      <c r="C12334" t="str">
        <f>IFERROR(VLOOKUP(B12334,[10]電話端末!$A$2:$E$284,2,FALSE),"不在")</f>
        <v>【横浜】山﨑啓右</v>
      </c>
      <c r="D12334" s="1" t="s">
        <v>22</v>
      </c>
      <c r="E12334" t="str">
        <f>IFERROR(VLOOKUP(D12334,[10]電話端末!$A$2:$E$284,2,FALSE),"不在")</f>
        <v>【東京】西垣彩</v>
      </c>
      <c r="F12334" s="1" t="s">
        <v>22</v>
      </c>
      <c r="G12334" t="str">
        <f>IFERROR(VLOOKUP(F12334,[10]電話端末!$A$2:$D$284,2,FALSE),"不在")</f>
        <v>【東京】西垣彩</v>
      </c>
      <c r="H12334" s="4">
        <v>109</v>
      </c>
      <c r="I12334" s="4">
        <v>107</v>
      </c>
      <c r="K12334">
        <v>2.5102800430868099E+19</v>
      </c>
    </row>
    <row r="12335" spans="1:11" x14ac:dyDescent="0.45">
      <c r="A12335" s="3">
        <v>45958.613981481481</v>
      </c>
      <c r="B12335" s="1" t="s">
        <v>24</v>
      </c>
      <c r="C12335" t="str">
        <f>IFERROR(VLOOKUP(B12335,[10]電話端末!$A$2:$E$284,2,FALSE),"不在")</f>
        <v>【MF大阪】内田優美</v>
      </c>
      <c r="D12335" s="1" t="s">
        <v>57</v>
      </c>
      <c r="E12335" t="str">
        <f>IFERROR(VLOOKUP(D12335,[10]電話端末!$A$2:$E$284,2,FALSE),"不在")</f>
        <v>【本社総務】吉田亜依</v>
      </c>
      <c r="F12335" s="1" t="s">
        <v>57</v>
      </c>
      <c r="G12335" t="str">
        <f>IFERROR(VLOOKUP(F12335,[10]電話端末!$A$2:$D$284,2,FALSE),"不在")</f>
        <v>【本社総務】吉田亜依</v>
      </c>
      <c r="H12335" s="4">
        <v>133</v>
      </c>
      <c r="I12335" s="4">
        <v>131</v>
      </c>
      <c r="K12335">
        <v>2.5102800429168099E+19</v>
      </c>
    </row>
    <row r="12336" spans="1:11" x14ac:dyDescent="0.45">
      <c r="A12336" s="3">
        <v>45958.612245370372</v>
      </c>
      <c r="B12336" s="1" t="s">
        <v>123</v>
      </c>
      <c r="C12336" t="str">
        <f>IFERROR(VLOOKUP(B12336,[10]電話端末!$A$2:$E$284,2,FALSE),"不在")</f>
        <v>【本社IT】福原弘明</v>
      </c>
      <c r="D12336" s="1" t="s">
        <v>34</v>
      </c>
      <c r="E12336" t="str">
        <f>IFERROR(VLOOKUP(D12336,[10]電話端末!$A$2:$E$284,2,FALSE),"不在")</f>
        <v>【埼玉】細田昌子</v>
      </c>
      <c r="F12336" s="1" t="s">
        <v>34</v>
      </c>
      <c r="G12336" t="str">
        <f>IFERROR(VLOOKUP(F12336,[10]電話端末!$A$2:$D$284,2,FALSE),"不在")</f>
        <v>【埼玉】細田昌子</v>
      </c>
      <c r="H12336" s="4">
        <v>306</v>
      </c>
      <c r="I12336" s="4">
        <v>303</v>
      </c>
      <c r="K12336">
        <v>2.5102800426868101E+19</v>
      </c>
    </row>
    <row r="12337" spans="1:11" x14ac:dyDescent="0.45">
      <c r="A12337" s="3">
        <v>45958.611539351848</v>
      </c>
      <c r="B12337" s="1" t="s">
        <v>113</v>
      </c>
      <c r="C12337" t="str">
        <f>IFERROR(VLOOKUP(B12337,[10]電話端末!$A$2:$E$284,2,FALSE),"不在")</f>
        <v>【名古屋】水島奈美</v>
      </c>
      <c r="D12337" s="1" t="s">
        <v>36</v>
      </c>
      <c r="E12337" t="str">
        <f>IFERROR(VLOOKUP(D12337,[10]電話端末!$A$2:$E$284,2,FALSE),"不在")</f>
        <v>【名古屋】稲垣みちる</v>
      </c>
      <c r="F12337" s="1" t="s">
        <v>36</v>
      </c>
      <c r="G12337" t="str">
        <f>IFERROR(VLOOKUP(F12337,[10]電話端末!$A$2:$D$284,2,FALSE),"不在")</f>
        <v>【名古屋】稲垣みちる</v>
      </c>
      <c r="H12337" s="4">
        <v>210</v>
      </c>
      <c r="I12337" s="4">
        <v>209</v>
      </c>
      <c r="K12337">
        <v>2.51028004256681E+19</v>
      </c>
    </row>
    <row r="12338" spans="1:11" x14ac:dyDescent="0.45">
      <c r="A12338" s="3">
        <v>45958.610879629632</v>
      </c>
      <c r="B12338" s="1" t="s">
        <v>19</v>
      </c>
      <c r="C12338" t="str">
        <f>IFERROR(VLOOKUP(B12338,[10]電話端末!$A$2:$E$284,2,FALSE),"不在")</f>
        <v>【福岡】重松宝成</v>
      </c>
      <c r="D12338" s="1" t="s">
        <v>44</v>
      </c>
      <c r="E12338" t="str">
        <f>IFERROR(VLOOKUP(D12338,[10]電話端末!$A$2:$E$284,2,FALSE),"不在")</f>
        <v>【福岡】奥薗美和</v>
      </c>
      <c r="F12338" s="1" t="s">
        <v>44</v>
      </c>
      <c r="G12338" t="str">
        <f>IFERROR(VLOOKUP(F12338,[10]電話端末!$A$2:$D$284,2,FALSE),"不在")</f>
        <v>【福岡】奥薗美和</v>
      </c>
      <c r="H12338" s="4">
        <v>159</v>
      </c>
      <c r="I12338" s="4">
        <v>157</v>
      </c>
      <c r="K12338">
        <v>2.5102800424868098E+19</v>
      </c>
    </row>
    <row r="12339" spans="1:11" x14ac:dyDescent="0.45">
      <c r="A12339" s="3">
        <v>45958.610173611109</v>
      </c>
      <c r="B12339" s="1" t="s">
        <v>19</v>
      </c>
      <c r="C12339" t="str">
        <f>IFERROR(VLOOKUP(B12339,[10]電話端末!$A$2:$E$284,2,FALSE),"不在")</f>
        <v>【福岡】重松宝成</v>
      </c>
      <c r="D12339" s="1" t="s">
        <v>39</v>
      </c>
      <c r="E12339" t="str">
        <f>IFERROR(VLOOKUP(D12339,[10]電話端末!$A$2:$E$284,2,FALSE),"不在")</f>
        <v>【福岡】松尾明日香</v>
      </c>
      <c r="F12339" s="1" t="s">
        <v>39</v>
      </c>
      <c r="G12339" t="str">
        <f>IFERROR(VLOOKUP(F12339,[10]電話端末!$A$2:$D$284,2,FALSE),"不在")</f>
        <v>【福岡】松尾明日香</v>
      </c>
      <c r="H12339" s="4">
        <v>68</v>
      </c>
      <c r="I12339" s="4">
        <v>67</v>
      </c>
      <c r="K12339">
        <v>2.51028004239681E+19</v>
      </c>
    </row>
    <row r="12340" spans="1:11" x14ac:dyDescent="0.45">
      <c r="A12340" s="3">
        <v>45958.609652777777</v>
      </c>
      <c r="B12340" s="1" t="s">
        <v>40</v>
      </c>
      <c r="C12340" t="str">
        <f>IFERROR(VLOOKUP(B12340,[10]電話端末!$A$2:$E$284,2,FALSE),"不在")</f>
        <v>【本社EC】鈴木浩允</v>
      </c>
      <c r="D12340" s="1" t="s">
        <v>169</v>
      </c>
      <c r="E12340" t="str">
        <f>IFERROR(VLOOKUP(D12340,[10]電話端末!$A$2:$E$284,2,FALSE),"不在")</f>
        <v>【本社EC】猶貞彩</v>
      </c>
      <c r="F12340" s="1" t="s">
        <v>169</v>
      </c>
      <c r="G12340" t="str">
        <f>IFERROR(VLOOKUP(F12340,[10]電話端末!$A$2:$D$284,2,FALSE),"不在")</f>
        <v>【本社EC】猶貞彩</v>
      </c>
      <c r="H12340" s="4">
        <v>135</v>
      </c>
      <c r="I12340" s="4">
        <v>125</v>
      </c>
      <c r="K12340">
        <v>2.5102800422868099E+19</v>
      </c>
    </row>
    <row r="12341" spans="1:11" x14ac:dyDescent="0.45">
      <c r="A12341" s="3">
        <v>45958.608124999999</v>
      </c>
      <c r="B12341" s="1" t="s">
        <v>67</v>
      </c>
      <c r="C12341" t="str">
        <f>IFERROR(VLOOKUP(B12341,[10]電話端末!$A$2:$E$284,2,FALSE),"不在")</f>
        <v>【MF大阪】後垣幸恵</v>
      </c>
      <c r="D12341" s="1" t="s">
        <v>129</v>
      </c>
      <c r="E12341" t="str">
        <f>IFERROR(VLOOKUP(D12341,[10]電話端末!$A$2:$E$284,2,FALSE),"不在")</f>
        <v>【本社総務】赤羽恵理</v>
      </c>
      <c r="G12341" t="str">
        <f>IFERROR(VLOOKUP(F12341,[10]電話端末!$A$2:$D$284,2,FALSE),"不在")</f>
        <v>不在</v>
      </c>
      <c r="H12341" s="4">
        <v>0</v>
      </c>
      <c r="I12341" s="4">
        <v>0</v>
      </c>
      <c r="K12341">
        <v>2.5102800419968098E+19</v>
      </c>
    </row>
    <row r="12342" spans="1:11" x14ac:dyDescent="0.45">
      <c r="A12342" s="3">
        <v>45958.60728009259</v>
      </c>
      <c r="B12342" s="1" t="s">
        <v>40</v>
      </c>
      <c r="C12342" t="str">
        <f>IFERROR(VLOOKUP(B12342,[10]電話端末!$A$2:$E$284,2,FALSE),"不在")</f>
        <v>【本社EC】鈴木浩允</v>
      </c>
      <c r="D12342" s="1" t="s">
        <v>23</v>
      </c>
      <c r="E12342" t="str">
        <f>IFERROR(VLOOKUP(D12342,[10]電話端末!$A$2:$E$284,2,FALSE),"不在")</f>
        <v>【本社購買】山口泰彦</v>
      </c>
      <c r="F12342" s="1" t="s">
        <v>23</v>
      </c>
      <c r="G12342" t="str">
        <f>IFERROR(VLOOKUP(F12342,[10]電話端末!$A$2:$D$284,2,FALSE),"不在")</f>
        <v>【本社購買】山口泰彦</v>
      </c>
      <c r="H12342" s="4">
        <v>40</v>
      </c>
      <c r="I12342" s="4">
        <v>37</v>
      </c>
      <c r="K12342">
        <v>2.5102800418768101E+19</v>
      </c>
    </row>
    <row r="12343" spans="1:11" x14ac:dyDescent="0.45">
      <c r="A12343" s="3">
        <v>45958.606874999998</v>
      </c>
      <c r="B12343" s="1" t="s">
        <v>177</v>
      </c>
      <c r="C12343" t="str">
        <f>IFERROR(VLOOKUP(B12343,[10]電話端末!$A$2:$E$284,2,FALSE),"不在")</f>
        <v>【MF大阪】大村達也</v>
      </c>
      <c r="D12343" s="1" t="s">
        <v>29</v>
      </c>
      <c r="E12343" t="str">
        <f>IFERROR(VLOOKUP(D12343,[10]電話端末!$A$2:$E$284,2,FALSE),"不在")</f>
        <v>【本社EC】大城明日香</v>
      </c>
      <c r="F12343" s="1" t="s">
        <v>29</v>
      </c>
      <c r="G12343" t="str">
        <f>IFERROR(VLOOKUP(F12343,[10]電話端末!$A$2:$D$284,2,FALSE),"不在")</f>
        <v>【本社EC】大城明日香</v>
      </c>
      <c r="H12343" s="4">
        <v>27</v>
      </c>
      <c r="I12343" s="4">
        <v>25</v>
      </c>
      <c r="K12343">
        <v>2.5102800418268099E+19</v>
      </c>
    </row>
    <row r="12344" spans="1:11" x14ac:dyDescent="0.45">
      <c r="A12344" s="3">
        <v>45958.606226851851</v>
      </c>
      <c r="B12344" s="1" t="s">
        <v>129</v>
      </c>
      <c r="C12344" t="str">
        <f>IFERROR(VLOOKUP(B12344,[10]電話端末!$A$2:$E$284,2,FALSE),"不在")</f>
        <v>【本社総務】赤羽恵理</v>
      </c>
      <c r="D12344" s="1" t="s">
        <v>67</v>
      </c>
      <c r="E12344" t="str">
        <f>IFERROR(VLOOKUP(D12344,[10]電話端末!$A$2:$E$284,2,FALSE),"不在")</f>
        <v>【MF大阪】後垣幸恵</v>
      </c>
      <c r="F12344" s="1" t="s">
        <v>24</v>
      </c>
      <c r="G12344" t="str">
        <f>IFERROR(VLOOKUP(F12344,[10]電話端末!$A$2:$D$284,2,FALSE),"不在")</f>
        <v>【MF大阪】内田優美</v>
      </c>
      <c r="H12344" s="4">
        <v>32</v>
      </c>
      <c r="I12344" s="4">
        <v>28</v>
      </c>
      <c r="K12344">
        <v>2.5102800416868098E+19</v>
      </c>
    </row>
    <row r="12345" spans="1:11" x14ac:dyDescent="0.45">
      <c r="A12345" s="3">
        <v>45958.605416666665</v>
      </c>
      <c r="B12345" s="1" t="s">
        <v>113</v>
      </c>
      <c r="C12345" t="str">
        <f>IFERROR(VLOOKUP(B12345,[10]電話端末!$A$2:$E$284,2,FALSE),"不在")</f>
        <v>【名古屋】水島奈美</v>
      </c>
      <c r="D12345" s="1" t="s">
        <v>28</v>
      </c>
      <c r="E12345" t="str">
        <f>IFERROR(VLOOKUP(D12345,[10]電話端末!$A$2:$E$284,2,FALSE),"不在")</f>
        <v>【名古屋】大渕温子</v>
      </c>
      <c r="F12345" s="1" t="s">
        <v>28</v>
      </c>
      <c r="G12345" t="str">
        <f>IFERROR(VLOOKUP(F12345,[10]電話端末!$A$2:$D$284,2,FALSE),"不在")</f>
        <v>【名古屋】大渕温子</v>
      </c>
      <c r="H12345" s="4">
        <v>40</v>
      </c>
      <c r="I12345" s="4">
        <v>39</v>
      </c>
      <c r="K12345">
        <v>2.51028004160681E+19</v>
      </c>
    </row>
    <row r="12346" spans="1:11" x14ac:dyDescent="0.45">
      <c r="A12346" s="3">
        <v>45958.604571759257</v>
      </c>
      <c r="B12346" s="1" t="s">
        <v>61</v>
      </c>
      <c r="C12346" t="str">
        <f>IFERROR(VLOOKUP(B12346,[10]電話端末!$A$2:$E$284,2,FALSE),"不在")</f>
        <v>【埼玉】竹内梓</v>
      </c>
      <c r="D12346" s="1" t="s">
        <v>100</v>
      </c>
      <c r="E12346" t="str">
        <f>IFERROR(VLOOKUP(D12346,[10]電話端末!$A$2:$E$284,2,FALSE),"不在")</f>
        <v>【本社IT】松本郷</v>
      </c>
      <c r="G12346" t="str">
        <f>IFERROR(VLOOKUP(F12346,[10]電話端末!$A$2:$D$284,2,FALSE),"不在")</f>
        <v>不在</v>
      </c>
      <c r="H12346" s="4">
        <v>24</v>
      </c>
      <c r="I12346" s="4">
        <v>0</v>
      </c>
      <c r="K12346">
        <v>2.5102800414968099E+19</v>
      </c>
    </row>
    <row r="12347" spans="1:11" x14ac:dyDescent="0.45">
      <c r="A12347" s="3">
        <v>45958.603437500002</v>
      </c>
      <c r="B12347" s="1" t="s">
        <v>40</v>
      </c>
      <c r="C12347" t="str">
        <f>IFERROR(VLOOKUP(B12347,[10]電話端末!$A$2:$E$284,2,FALSE),"不在")</f>
        <v>【本社EC】鈴木浩允</v>
      </c>
      <c r="D12347" s="1" t="s">
        <v>169</v>
      </c>
      <c r="E12347" t="str">
        <f>IFERROR(VLOOKUP(D12347,[10]電話端末!$A$2:$E$284,2,FALSE),"不在")</f>
        <v>【本社EC】猶貞彩</v>
      </c>
      <c r="F12347" s="1" t="s">
        <v>169</v>
      </c>
      <c r="G12347" t="str">
        <f>IFERROR(VLOOKUP(F12347,[10]電話端末!$A$2:$D$284,2,FALSE),"不在")</f>
        <v>【本社EC】猶貞彩</v>
      </c>
      <c r="H12347" s="4">
        <v>177</v>
      </c>
      <c r="I12347" s="4">
        <v>170</v>
      </c>
      <c r="K12347">
        <v>2.51028004130681E+19</v>
      </c>
    </row>
    <row r="12348" spans="1:11" x14ac:dyDescent="0.45">
      <c r="A12348" s="3">
        <v>45958.602731481478</v>
      </c>
      <c r="B12348" s="1" t="s">
        <v>40</v>
      </c>
      <c r="C12348" t="str">
        <f>IFERROR(VLOOKUP(B12348,[10]電話端末!$A$2:$E$284,2,FALSE),"不在")</f>
        <v>【本社EC】鈴木浩允</v>
      </c>
      <c r="D12348" s="1" t="s">
        <v>24</v>
      </c>
      <c r="E12348" t="str">
        <f>IFERROR(VLOOKUP(D12348,[10]電話端末!$A$2:$E$284,2,FALSE),"不在")</f>
        <v>【MF大阪】内田優美</v>
      </c>
      <c r="F12348" s="1" t="s">
        <v>24</v>
      </c>
      <c r="G12348" t="str">
        <f>IFERROR(VLOOKUP(F12348,[10]電話端末!$A$2:$D$284,2,FALSE),"不在")</f>
        <v>【MF大阪】内田優美</v>
      </c>
      <c r="H12348" s="4">
        <v>55</v>
      </c>
      <c r="I12348" s="4">
        <v>52</v>
      </c>
      <c r="K12348">
        <v>2.5102800412068098E+19</v>
      </c>
    </row>
    <row r="12349" spans="1:11" x14ac:dyDescent="0.45">
      <c r="A12349" s="3">
        <v>45958.602013888885</v>
      </c>
      <c r="B12349" s="1" t="s">
        <v>38</v>
      </c>
      <c r="C12349" t="str">
        <f>IFERROR(VLOOKUP(B12349,[10]電話端末!$A$2:$E$284,2,FALSE),"不在")</f>
        <v>【福岡】山崎芹奈</v>
      </c>
      <c r="D12349" s="1" t="s">
        <v>114</v>
      </c>
      <c r="E12349" t="str">
        <f>IFERROR(VLOOKUP(D12349,[10]電話端末!$A$2:$E$284,2,FALSE),"不在")</f>
        <v>【本社】EC</v>
      </c>
      <c r="F12349" s="1" t="s">
        <v>29</v>
      </c>
      <c r="G12349" t="str">
        <f>IFERROR(VLOOKUP(F12349,[10]電話端末!$A$2:$D$284,2,FALSE),"不在")</f>
        <v>【本社EC】大城明日香</v>
      </c>
      <c r="H12349" s="4">
        <v>37</v>
      </c>
      <c r="I12349" s="4">
        <v>33</v>
      </c>
      <c r="K12349">
        <v>2.5102800410968101E+19</v>
      </c>
    </row>
    <row r="12350" spans="1:11" x14ac:dyDescent="0.45">
      <c r="A12350" s="3">
        <v>45958.601921296293</v>
      </c>
      <c r="B12350" s="1" t="s">
        <v>42</v>
      </c>
      <c r="C12350" t="str">
        <f>IFERROR(VLOOKUP(B12350,[10]電話端末!$A$2:$E$284,2,FALSE),"不在")</f>
        <v>【熊本】中村翔</v>
      </c>
      <c r="D12350" s="1" t="s">
        <v>39</v>
      </c>
      <c r="E12350" t="str">
        <f>IFERROR(VLOOKUP(D12350,[10]電話端末!$A$2:$E$284,2,FALSE),"不在")</f>
        <v>【福岡】松尾明日香</v>
      </c>
      <c r="F12350" s="1" t="s">
        <v>39</v>
      </c>
      <c r="G12350" t="str">
        <f>IFERROR(VLOOKUP(F12350,[10]電話端末!$A$2:$D$284,2,FALSE),"不在")</f>
        <v>【福岡】松尾明日香</v>
      </c>
      <c r="H12350" s="4">
        <v>115</v>
      </c>
      <c r="I12350" s="4">
        <v>112</v>
      </c>
      <c r="K12350">
        <v>2.5102800410868101E+19</v>
      </c>
    </row>
    <row r="12351" spans="1:11" x14ac:dyDescent="0.45">
      <c r="A12351" s="3">
        <v>45958.601620370369</v>
      </c>
      <c r="B12351" s="1" t="s">
        <v>42</v>
      </c>
      <c r="C12351" t="str">
        <f>IFERROR(VLOOKUP(B12351,[10]電話端末!$A$2:$E$284,2,FALSE),"不在")</f>
        <v>【熊本】中村翔</v>
      </c>
      <c r="D12351" s="1" t="s">
        <v>29</v>
      </c>
      <c r="E12351" t="str">
        <f>IFERROR(VLOOKUP(D12351,[10]電話端末!$A$2:$E$284,2,FALSE),"不在")</f>
        <v>【本社EC】大城明日香</v>
      </c>
      <c r="G12351" t="str">
        <f>IFERROR(VLOOKUP(F12351,[10]電話端末!$A$2:$D$284,2,FALSE),"不在")</f>
        <v>不在</v>
      </c>
      <c r="H12351" s="4">
        <v>1</v>
      </c>
      <c r="I12351" s="4">
        <v>0</v>
      </c>
      <c r="K12351">
        <v>2.5102800410468098E+19</v>
      </c>
    </row>
    <row r="12352" spans="1:11" x14ac:dyDescent="0.45">
      <c r="A12352" s="3">
        <v>45958.600092592591</v>
      </c>
      <c r="B12352" s="1" t="s">
        <v>61</v>
      </c>
      <c r="C12352" t="str">
        <f>IFERROR(VLOOKUP(B12352,[10]電話端末!$A$2:$E$284,2,FALSE),"不在")</f>
        <v>【埼玉】竹内梓</v>
      </c>
      <c r="D12352" s="1" t="s">
        <v>100</v>
      </c>
      <c r="E12352" t="str">
        <f>IFERROR(VLOOKUP(D12352,[10]電話端末!$A$2:$E$284,2,FALSE),"不在")</f>
        <v>【本社IT】松本郷</v>
      </c>
      <c r="G12352" t="str">
        <f>IFERROR(VLOOKUP(F12352,[10]電話端末!$A$2:$D$284,2,FALSE),"不在")</f>
        <v>不在</v>
      </c>
      <c r="H12352" s="4">
        <v>0</v>
      </c>
      <c r="I12352" s="4">
        <v>0</v>
      </c>
      <c r="K12352">
        <v>2.5102800408468099E+19</v>
      </c>
    </row>
    <row r="12353" spans="1:11" x14ac:dyDescent="0.45">
      <c r="A12353" s="3">
        <v>45958.599189814813</v>
      </c>
      <c r="B12353" s="1" t="s">
        <v>100</v>
      </c>
      <c r="C12353" t="str">
        <f>IFERROR(VLOOKUP(B12353,[10]電話端末!$A$2:$E$284,2,FALSE),"不在")</f>
        <v>【本社IT】松本郷</v>
      </c>
      <c r="D12353" s="1" t="s">
        <v>160</v>
      </c>
      <c r="E12353" t="str">
        <f>IFERROR(VLOOKUP(D12353,[10]電話端末!$A$2:$E$284,2,FALSE),"不在")</f>
        <v>【MF大阪】梶原祐菜</v>
      </c>
      <c r="F12353" s="1" t="s">
        <v>160</v>
      </c>
      <c r="G12353" t="str">
        <f>IFERROR(VLOOKUP(F12353,[10]電話端末!$A$2:$D$284,2,FALSE),"不在")</f>
        <v>【MF大阪】梶原祐菜</v>
      </c>
      <c r="H12353" s="4">
        <v>89</v>
      </c>
      <c r="I12353" s="4">
        <v>86</v>
      </c>
      <c r="K12353">
        <v>2.5102800407468102E+19</v>
      </c>
    </row>
    <row r="12354" spans="1:11" x14ac:dyDescent="0.45">
      <c r="A12354" s="3">
        <v>45958.599085648151</v>
      </c>
      <c r="B12354" s="1" t="s">
        <v>123</v>
      </c>
      <c r="C12354" t="str">
        <f>IFERROR(VLOOKUP(B12354,[10]電話端末!$A$2:$E$284,2,FALSE),"不在")</f>
        <v>【本社IT】福原弘明</v>
      </c>
      <c r="D12354" s="1" t="s">
        <v>34</v>
      </c>
      <c r="E12354" t="str">
        <f>IFERROR(VLOOKUP(D12354,[10]電話端末!$A$2:$E$284,2,FALSE),"不在")</f>
        <v>【埼玉】細田昌子</v>
      </c>
      <c r="F12354" s="1" t="s">
        <v>34</v>
      </c>
      <c r="G12354" t="str">
        <f>IFERROR(VLOOKUP(F12354,[10]電話端末!$A$2:$D$284,2,FALSE),"不在")</f>
        <v>【埼玉】細田昌子</v>
      </c>
      <c r="H12354" s="4">
        <v>224</v>
      </c>
      <c r="I12354" s="4">
        <v>222</v>
      </c>
      <c r="K12354">
        <v>2.5102800407168098E+19</v>
      </c>
    </row>
    <row r="12355" spans="1:11" x14ac:dyDescent="0.45">
      <c r="A12355" s="3">
        <v>45958.597893518519</v>
      </c>
      <c r="B12355" s="1" t="s">
        <v>123</v>
      </c>
      <c r="C12355" t="str">
        <f>IFERROR(VLOOKUP(B12355,[10]電話端末!$A$2:$E$284,2,FALSE),"不在")</f>
        <v>【本社IT】福原弘明</v>
      </c>
      <c r="D12355" s="1" t="s">
        <v>34</v>
      </c>
      <c r="E12355" t="str">
        <f>IFERROR(VLOOKUP(D12355,[10]電話端末!$A$2:$E$284,2,FALSE),"不在")</f>
        <v>【埼玉】細田昌子</v>
      </c>
      <c r="G12355" t="str">
        <f>IFERROR(VLOOKUP(F12355,[10]電話端末!$A$2:$D$284,2,FALSE),"不在")</f>
        <v>不在</v>
      </c>
      <c r="H12355" s="4">
        <v>0</v>
      </c>
      <c r="I12355" s="4">
        <v>0</v>
      </c>
      <c r="K12355">
        <v>2.5102800404668101E+19</v>
      </c>
    </row>
    <row r="12356" spans="1:11" x14ac:dyDescent="0.45">
      <c r="A12356" s="3">
        <v>45958.597777777781</v>
      </c>
      <c r="B12356" s="1" t="s">
        <v>123</v>
      </c>
      <c r="C12356" t="str">
        <f>IFERROR(VLOOKUP(B12356,[10]電話端末!$A$2:$E$284,2,FALSE),"不在")</f>
        <v>【本社IT】福原弘明</v>
      </c>
      <c r="D12356" s="1" t="s">
        <v>34</v>
      </c>
      <c r="E12356" t="str">
        <f>IFERROR(VLOOKUP(D12356,[10]電話端末!$A$2:$E$284,2,FALSE),"不在")</f>
        <v>【埼玉】細田昌子</v>
      </c>
      <c r="G12356" t="str">
        <f>IFERROR(VLOOKUP(F12356,[10]電話端末!$A$2:$D$284,2,FALSE),"不在")</f>
        <v>不在</v>
      </c>
      <c r="H12356" s="4">
        <v>0</v>
      </c>
      <c r="I12356" s="4">
        <v>0</v>
      </c>
      <c r="K12356">
        <v>2.5102800404568101E+19</v>
      </c>
    </row>
    <row r="12357" spans="1:11" x14ac:dyDescent="0.45">
      <c r="A12357" s="3">
        <v>45958.597245370373</v>
      </c>
      <c r="B12357" s="1" t="s">
        <v>177</v>
      </c>
      <c r="C12357" t="str">
        <f>IFERROR(VLOOKUP(B12357,[10]電話端末!$A$2:$E$284,2,FALSE),"不在")</f>
        <v>【MF大阪】大村達也</v>
      </c>
      <c r="D12357" s="1" t="s">
        <v>29</v>
      </c>
      <c r="E12357" t="str">
        <f>IFERROR(VLOOKUP(D12357,[10]電話端末!$A$2:$E$284,2,FALSE),"不在")</f>
        <v>【本社EC】大城明日香</v>
      </c>
      <c r="F12357" s="1" t="s">
        <v>29</v>
      </c>
      <c r="G12357" t="str">
        <f>IFERROR(VLOOKUP(F12357,[10]電話端末!$A$2:$D$284,2,FALSE),"不在")</f>
        <v>【本社EC】大城明日香</v>
      </c>
      <c r="H12357" s="4">
        <v>390</v>
      </c>
      <c r="I12357" s="4">
        <v>388</v>
      </c>
      <c r="K12357">
        <v>2.5102800404068098E+19</v>
      </c>
    </row>
    <row r="12358" spans="1:11" x14ac:dyDescent="0.45">
      <c r="A12358" s="3">
        <v>45958.596620370372</v>
      </c>
      <c r="B12358" s="1" t="s">
        <v>123</v>
      </c>
      <c r="C12358" t="str">
        <f>IFERROR(VLOOKUP(B12358,[10]電話端末!$A$2:$E$284,2,FALSE),"不在")</f>
        <v>【本社IT】福原弘明</v>
      </c>
      <c r="D12358" s="1" t="s">
        <v>34</v>
      </c>
      <c r="E12358" t="str">
        <f>IFERROR(VLOOKUP(D12358,[10]電話端末!$A$2:$E$284,2,FALSE),"不在")</f>
        <v>【埼玉】細田昌子</v>
      </c>
      <c r="G12358" t="str">
        <f>IFERROR(VLOOKUP(F12358,[10]電話端末!$A$2:$D$284,2,FALSE),"不在")</f>
        <v>不在</v>
      </c>
      <c r="H12358" s="4">
        <v>1</v>
      </c>
      <c r="I12358" s="4">
        <v>0</v>
      </c>
      <c r="K12358">
        <v>2.5102800403568099E+19</v>
      </c>
    </row>
    <row r="12359" spans="1:11" x14ac:dyDescent="0.45">
      <c r="A12359" s="3">
        <v>45958.596342592595</v>
      </c>
      <c r="B12359" s="1" t="s">
        <v>44</v>
      </c>
      <c r="C12359" t="str">
        <f>IFERROR(VLOOKUP(B12359,[10]電話端末!$A$2:$E$284,2,FALSE),"不在")</f>
        <v>【福岡】奥薗美和</v>
      </c>
      <c r="D12359" s="1" t="s">
        <v>45</v>
      </c>
      <c r="E12359" t="str">
        <f>IFERROR(VLOOKUP(D12359,[10]電話端末!$A$2:$E$284,2,FALSE),"不在")</f>
        <v>【岡山】岸本麻衣子</v>
      </c>
      <c r="F12359" s="1" t="s">
        <v>45</v>
      </c>
      <c r="G12359" t="str">
        <f>IFERROR(VLOOKUP(F12359,[10]電話端末!$A$2:$D$284,2,FALSE),"不在")</f>
        <v>【岡山】岸本麻衣子</v>
      </c>
      <c r="H12359" s="4">
        <v>26</v>
      </c>
      <c r="I12359" s="4">
        <v>25</v>
      </c>
      <c r="K12359">
        <v>2.51028004032681E+19</v>
      </c>
    </row>
    <row r="12360" spans="1:11" x14ac:dyDescent="0.45">
      <c r="A12360" s="3">
        <v>45958.594861111109</v>
      </c>
      <c r="B12360" s="1" t="s">
        <v>67</v>
      </c>
      <c r="C12360" t="str">
        <f>IFERROR(VLOOKUP(B12360,[10]電話端末!$A$2:$E$284,2,FALSE),"不在")</f>
        <v>【MF大阪】後垣幸恵</v>
      </c>
      <c r="D12360" s="1" t="s">
        <v>57</v>
      </c>
      <c r="E12360" t="str">
        <f>IFERROR(VLOOKUP(D12360,[10]電話端末!$A$2:$E$284,2,FALSE),"不在")</f>
        <v>【本社総務】吉田亜依</v>
      </c>
      <c r="G12360" t="str">
        <f>IFERROR(VLOOKUP(F12360,[10]電話端末!$A$2:$D$284,2,FALSE),"不在")</f>
        <v>不在</v>
      </c>
      <c r="H12360" s="4">
        <v>13</v>
      </c>
      <c r="I12360" s="4">
        <v>0</v>
      </c>
      <c r="K12360">
        <v>2.5102800400768098E+19</v>
      </c>
    </row>
    <row r="12361" spans="1:11" x14ac:dyDescent="0.45">
      <c r="A12361" s="3">
        <v>45958.594861111109</v>
      </c>
      <c r="B12361" s="1" t="s">
        <v>216</v>
      </c>
      <c r="C12361" t="str">
        <f>IFERROR(VLOOKUP(B12361,[10]電話端末!$A$2:$E$284,2,FALSE),"不在")</f>
        <v>【埼玉】矢島静音</v>
      </c>
      <c r="D12361" s="1" t="s">
        <v>37</v>
      </c>
      <c r="E12361" t="str">
        <f>IFERROR(VLOOKUP(D12361,[10]電話端末!$A$2:$E$284,2,FALSE),"不在")</f>
        <v>【千葉】小島佳菜</v>
      </c>
      <c r="F12361" s="1" t="s">
        <v>37</v>
      </c>
      <c r="G12361" t="str">
        <f>IFERROR(VLOOKUP(F12361,[10]電話端末!$A$2:$D$284,2,FALSE),"不在")</f>
        <v>【千葉】小島佳菜</v>
      </c>
      <c r="H12361" s="4">
        <v>67</v>
      </c>
      <c r="I12361" s="4">
        <v>64</v>
      </c>
      <c r="K12361">
        <v>2.5102800400668099E+19</v>
      </c>
    </row>
    <row r="12362" spans="1:11" x14ac:dyDescent="0.45">
      <c r="A12362" s="3">
        <v>45958.594293981485</v>
      </c>
      <c r="B12362" s="1" t="s">
        <v>45</v>
      </c>
      <c r="C12362" t="str">
        <f>IFERROR(VLOOKUP(B12362,[10]電話端末!$A$2:$E$284,2,FALSE),"不在")</f>
        <v>【岡山】岸本麻衣子</v>
      </c>
      <c r="D12362" s="1" t="s">
        <v>130</v>
      </c>
      <c r="E12362" t="str">
        <f>IFERROR(VLOOKUP(D12362,[10]電話端末!$A$2:$E$284,2,FALSE),"不在")</f>
        <v>【福岡】着信グループ</v>
      </c>
      <c r="F12362" s="1" t="s">
        <v>44</v>
      </c>
      <c r="G12362" t="str">
        <f>IFERROR(VLOOKUP(F12362,[10]電話端末!$A$2:$D$284,2,FALSE),"不在")</f>
        <v>【福岡】奥薗美和</v>
      </c>
      <c r="H12362" s="4">
        <v>51</v>
      </c>
      <c r="I12362" s="4">
        <v>46</v>
      </c>
      <c r="K12362">
        <v>2.5102800399868101E+19</v>
      </c>
    </row>
    <row r="12363" spans="1:11" x14ac:dyDescent="0.45">
      <c r="A12363" s="3">
        <v>45958.5934375</v>
      </c>
      <c r="B12363" s="1" t="s">
        <v>113</v>
      </c>
      <c r="C12363" t="str">
        <f>IFERROR(VLOOKUP(B12363,[10]電話端末!$A$2:$E$284,2,FALSE),"不在")</f>
        <v>【名古屋】水島奈美</v>
      </c>
      <c r="D12363" s="1" t="s">
        <v>28</v>
      </c>
      <c r="E12363" t="str">
        <f>IFERROR(VLOOKUP(D12363,[10]電話端末!$A$2:$E$284,2,FALSE),"不在")</f>
        <v>【名古屋】大渕温子</v>
      </c>
      <c r="F12363" s="1" t="s">
        <v>28</v>
      </c>
      <c r="G12363" t="str">
        <f>IFERROR(VLOOKUP(F12363,[10]電話端末!$A$2:$D$284,2,FALSE),"不在")</f>
        <v>【名古屋】大渕温子</v>
      </c>
      <c r="H12363" s="4">
        <v>178</v>
      </c>
      <c r="I12363" s="4">
        <v>176</v>
      </c>
      <c r="K12363">
        <v>2.51028003985681E+19</v>
      </c>
    </row>
    <row r="12364" spans="1:11" x14ac:dyDescent="0.45">
      <c r="A12364" s="3">
        <v>45958.590613425928</v>
      </c>
      <c r="B12364" s="1" t="s">
        <v>64</v>
      </c>
      <c r="C12364" t="str">
        <f>IFERROR(VLOOKUP(B12364,[10]電話端末!$A$2:$E$284,2,FALSE),"不在")</f>
        <v>【MF大阪】渡邉莉乃</v>
      </c>
      <c r="D12364" s="1" t="s">
        <v>41</v>
      </c>
      <c r="E12364" t="str">
        <f>IFERROR(VLOOKUP(D12364,[10]電話端末!$A$2:$E$284,2,FALSE),"不在")</f>
        <v>【大阪】松下愛</v>
      </c>
      <c r="F12364" s="1" t="s">
        <v>41</v>
      </c>
      <c r="G12364" t="str">
        <f>IFERROR(VLOOKUP(F12364,[10]電話端末!$A$2:$D$284,2,FALSE),"不在")</f>
        <v>【大阪】松下愛</v>
      </c>
      <c r="H12364" s="4">
        <v>42</v>
      </c>
      <c r="I12364" s="4">
        <v>33</v>
      </c>
      <c r="K12364">
        <v>2.5102800395568099E+19</v>
      </c>
    </row>
    <row r="12365" spans="1:11" x14ac:dyDescent="0.45">
      <c r="A12365" s="3">
        <v>45958.589537037034</v>
      </c>
      <c r="B12365" s="1" t="s">
        <v>38</v>
      </c>
      <c r="C12365" t="str">
        <f>IFERROR(VLOOKUP(B12365,[10]電話端末!$A$2:$E$284,2,FALSE),"不在")</f>
        <v>【福岡】山崎芹奈</v>
      </c>
      <c r="D12365" s="1" t="s">
        <v>222</v>
      </c>
      <c r="E12365" t="str">
        <f>IFERROR(VLOOKUP(D12365,[10]電話端末!$A$2:$E$284,2,FALSE),"不在")</f>
        <v>【本社EC】渡辺慶太</v>
      </c>
      <c r="F12365" s="1" t="s">
        <v>222</v>
      </c>
      <c r="G12365" t="str">
        <f>IFERROR(VLOOKUP(F12365,[10]電話端末!$A$2:$D$284,2,FALSE),"不在")</f>
        <v>【本社EC】渡辺慶太</v>
      </c>
      <c r="H12365" s="4">
        <v>37</v>
      </c>
      <c r="I12365" s="4">
        <v>35</v>
      </c>
      <c r="K12365">
        <v>2.5102800392668099E+19</v>
      </c>
    </row>
    <row r="12366" spans="1:11" x14ac:dyDescent="0.45">
      <c r="A12366" s="3">
        <v>45958.589236111111</v>
      </c>
      <c r="B12366" s="1" t="s">
        <v>102</v>
      </c>
      <c r="C12366" t="str">
        <f>IFERROR(VLOOKUP(B12366,[10]電話端末!$A$2:$E$284,2,FALSE),"不在")</f>
        <v>【静岡】金子湧樹</v>
      </c>
      <c r="D12366" s="1" t="s">
        <v>103</v>
      </c>
      <c r="E12366" t="str">
        <f>IFERROR(VLOOKUP(D12366,[10]電話端末!$A$2:$E$284,2,FALSE),"不在")</f>
        <v>【岡山】北添恵</v>
      </c>
      <c r="F12366" s="1" t="s">
        <v>103</v>
      </c>
      <c r="G12366" t="str">
        <f>IFERROR(VLOOKUP(F12366,[10]電話端末!$A$2:$D$284,2,FALSE),"不在")</f>
        <v>【岡山】北添恵</v>
      </c>
      <c r="H12366" s="4">
        <v>334</v>
      </c>
      <c r="I12366" s="4">
        <v>332</v>
      </c>
      <c r="K12366">
        <v>2.51028003920681E+19</v>
      </c>
    </row>
    <row r="12367" spans="1:11" x14ac:dyDescent="0.45">
      <c r="A12367" s="3">
        <v>45958.587083333332</v>
      </c>
      <c r="B12367" s="1" t="s">
        <v>102</v>
      </c>
      <c r="C12367" t="str">
        <f>IFERROR(VLOOKUP(B12367,[10]電話端末!$A$2:$E$284,2,FALSE),"不在")</f>
        <v>【静岡】金子湧樹</v>
      </c>
      <c r="D12367" s="1" t="s">
        <v>103</v>
      </c>
      <c r="E12367" t="str">
        <f>IFERROR(VLOOKUP(D12367,[10]電話端末!$A$2:$E$284,2,FALSE),"不在")</f>
        <v>【岡山】北添恵</v>
      </c>
      <c r="F12367" s="1" t="s">
        <v>103</v>
      </c>
      <c r="G12367" t="str">
        <f>IFERROR(VLOOKUP(F12367,[10]電話端末!$A$2:$D$284,2,FALSE),"不在")</f>
        <v>【岡山】北添恵</v>
      </c>
      <c r="H12367" s="4">
        <v>26</v>
      </c>
      <c r="I12367" s="4">
        <v>24</v>
      </c>
      <c r="K12367">
        <v>2.51028003890681E+19</v>
      </c>
    </row>
    <row r="12368" spans="1:11" x14ac:dyDescent="0.45">
      <c r="A12368" s="3">
        <v>45958.584687499999</v>
      </c>
      <c r="B12368" s="1" t="s">
        <v>76</v>
      </c>
      <c r="C12368" t="str">
        <f>IFERROR(VLOOKUP(B12368,[10]電話端末!$A$2:$E$284,2,FALSE),"不在")</f>
        <v>【埼玉】豊田里花</v>
      </c>
      <c r="D12368" s="1" t="s">
        <v>647</v>
      </c>
      <c r="E12368" t="str">
        <f>IFERROR(VLOOKUP(D12368,[10]電話端末!$A$2:$E$284,2,FALSE),"不在")</f>
        <v>不在</v>
      </c>
      <c r="G12368" t="str">
        <f>IFERROR(VLOOKUP(F12368,[10]電話端末!$A$2:$D$284,2,FALSE),"不在")</f>
        <v>不在</v>
      </c>
      <c r="H12368" s="4">
        <v>0</v>
      </c>
      <c r="I12368" s="4">
        <v>0</v>
      </c>
      <c r="K12368">
        <v>2.5102800384968102E+19</v>
      </c>
    </row>
    <row r="12369" spans="1:11" x14ac:dyDescent="0.45">
      <c r="A12369" s="3">
        <v>45958.583761574075</v>
      </c>
      <c r="B12369" s="1" t="s">
        <v>131</v>
      </c>
      <c r="C12369" t="str">
        <f>IFERROR(VLOOKUP(B12369,[10]電話端末!$A$2:$E$284,2,FALSE),"不在")</f>
        <v>【MF大阪】濱尾香</v>
      </c>
      <c r="D12369" s="1" t="s">
        <v>142</v>
      </c>
      <c r="E12369" t="str">
        <f>IFERROR(VLOOKUP(D12369,[10]電話端末!$A$2:$E$284,2,FALSE),"不在")</f>
        <v>【多摩】相川大毅</v>
      </c>
      <c r="G12369" t="str">
        <f>IFERROR(VLOOKUP(F12369,[10]電話端末!$A$2:$D$284,2,FALSE),"不在")</f>
        <v>不在</v>
      </c>
      <c r="H12369" s="4">
        <v>0</v>
      </c>
      <c r="I12369" s="4">
        <v>0</v>
      </c>
      <c r="K12369">
        <v>2.5102800383168098E+19</v>
      </c>
    </row>
    <row r="12370" spans="1:11" x14ac:dyDescent="0.45">
      <c r="A12370" s="3">
        <v>45958.582060185188</v>
      </c>
      <c r="B12370" s="1" t="s">
        <v>102</v>
      </c>
      <c r="C12370" t="str">
        <f>IFERROR(VLOOKUP(B12370,[10]電話端末!$A$2:$E$284,2,FALSE),"不在")</f>
        <v>【静岡】金子湧樹</v>
      </c>
      <c r="D12370" s="1" t="s">
        <v>112</v>
      </c>
      <c r="E12370" t="str">
        <f>IFERROR(VLOOKUP(D12370,[10]電話端末!$A$2:$E$284,2,FALSE),"不在")</f>
        <v>【岡山】河原由布子</v>
      </c>
      <c r="F12370" s="1" t="s">
        <v>112</v>
      </c>
      <c r="G12370" t="str">
        <f>IFERROR(VLOOKUP(F12370,[10]電話端末!$A$2:$D$284,2,FALSE),"不在")</f>
        <v>【岡山】河原由布子</v>
      </c>
      <c r="H12370" s="4">
        <v>75</v>
      </c>
      <c r="I12370" s="4">
        <v>72</v>
      </c>
      <c r="K12370">
        <v>2.5102800379768099E+19</v>
      </c>
    </row>
    <row r="12371" spans="1:11" x14ac:dyDescent="0.45">
      <c r="A12371" s="3">
        <v>45958.581377314818</v>
      </c>
      <c r="B12371" s="1" t="s">
        <v>29</v>
      </c>
      <c r="C12371" t="str">
        <f>IFERROR(VLOOKUP(B12371,[10]電話端末!$A$2:$E$284,2,FALSE),"不在")</f>
        <v>【本社EC】大城明日香</v>
      </c>
      <c r="D12371" s="1" t="s">
        <v>50</v>
      </c>
      <c r="E12371" t="str">
        <f>IFERROR(VLOOKUP(D12371,[10]電話端末!$A$2:$E$284,2,FALSE),"不在")</f>
        <v>【流山】浅沼潤也</v>
      </c>
      <c r="G12371" t="str">
        <f>IFERROR(VLOOKUP(F12371,[10]電話端末!$A$2:$D$284,2,FALSE),"不在")</f>
        <v>不在</v>
      </c>
      <c r="H12371" s="4">
        <v>23</v>
      </c>
      <c r="I12371" s="4">
        <v>0</v>
      </c>
      <c r="K12371">
        <v>2.5102800379068101E+19</v>
      </c>
    </row>
    <row r="12372" spans="1:11" x14ac:dyDescent="0.45">
      <c r="A12372" s="3">
        <v>45958.581238425926</v>
      </c>
      <c r="B12372" s="1" t="s">
        <v>102</v>
      </c>
      <c r="C12372" t="str">
        <f>IFERROR(VLOOKUP(B12372,[10]電話端末!$A$2:$E$284,2,FALSE),"不在")</f>
        <v>【静岡】金子湧樹</v>
      </c>
      <c r="D12372" s="1" t="s">
        <v>112</v>
      </c>
      <c r="E12372" t="str">
        <f>IFERROR(VLOOKUP(D12372,[10]電話端末!$A$2:$E$284,2,FALSE),"不在")</f>
        <v>【岡山】河原由布子</v>
      </c>
      <c r="G12372" t="str">
        <f>IFERROR(VLOOKUP(F12372,[10]電話端末!$A$2:$D$284,2,FALSE),"不在")</f>
        <v>不在</v>
      </c>
      <c r="H12372" s="4">
        <v>1</v>
      </c>
      <c r="I12372" s="4">
        <v>0</v>
      </c>
      <c r="K12372">
        <v>2.5102800378568102E+19</v>
      </c>
    </row>
    <row r="12373" spans="1:11" x14ac:dyDescent="0.45">
      <c r="A12373" s="3">
        <v>45958.580833333333</v>
      </c>
      <c r="B12373" s="1" t="s">
        <v>44</v>
      </c>
      <c r="C12373" t="str">
        <f>IFERROR(VLOOKUP(B12373,[10]電話端末!$A$2:$E$284,2,FALSE),"不在")</f>
        <v>【福岡】奥薗美和</v>
      </c>
      <c r="D12373" s="1" t="s">
        <v>45</v>
      </c>
      <c r="E12373" t="str">
        <f>IFERROR(VLOOKUP(D12373,[10]電話端末!$A$2:$E$284,2,FALSE),"不在")</f>
        <v>【岡山】岸本麻衣子</v>
      </c>
      <c r="F12373" s="1" t="s">
        <v>45</v>
      </c>
      <c r="G12373" t="str">
        <f>IFERROR(VLOOKUP(F12373,[10]電話端末!$A$2:$D$284,2,FALSE),"不在")</f>
        <v>【岡山】岸本麻衣子</v>
      </c>
      <c r="H12373" s="4">
        <v>33</v>
      </c>
      <c r="I12373" s="4">
        <v>31</v>
      </c>
      <c r="K12373">
        <v>2.51028003778681E+19</v>
      </c>
    </row>
    <row r="12374" spans="1:11" x14ac:dyDescent="0.45">
      <c r="A12374" s="3">
        <v>45958.580740740741</v>
      </c>
      <c r="B12374" s="1" t="s">
        <v>14</v>
      </c>
      <c r="C12374" t="str">
        <f>IFERROR(VLOOKUP(B12374,[10]電話端末!$A$2:$E$284,2,FALSE),"不在")</f>
        <v>【岡山】伊藤優</v>
      </c>
      <c r="D12374" s="1" t="s">
        <v>130</v>
      </c>
      <c r="E12374" t="str">
        <f>IFERROR(VLOOKUP(D12374,[10]電話端末!$A$2:$E$284,2,FALSE),"不在")</f>
        <v>【福岡】着信グループ</v>
      </c>
      <c r="F12374" s="1" t="s">
        <v>48</v>
      </c>
      <c r="G12374" t="str">
        <f>IFERROR(VLOOKUP(F12374,[10]電話端末!$A$2:$D$284,2,FALSE),"不在")</f>
        <v>【福岡】松添愛</v>
      </c>
      <c r="H12374" s="4">
        <v>21</v>
      </c>
      <c r="I12374" s="4">
        <v>18</v>
      </c>
      <c r="K12374">
        <v>2.51028003775681E+19</v>
      </c>
    </row>
    <row r="12375" spans="1:11" x14ac:dyDescent="0.45">
      <c r="A12375" s="3">
        <v>45958.580092592594</v>
      </c>
      <c r="B12375" s="1" t="s">
        <v>61</v>
      </c>
      <c r="C12375" t="str">
        <f>IFERROR(VLOOKUP(B12375,[10]電話端末!$A$2:$E$284,2,FALSE),"不在")</f>
        <v>【埼玉】竹内梓</v>
      </c>
      <c r="D12375" s="1" t="s">
        <v>100</v>
      </c>
      <c r="E12375" t="str">
        <f>IFERROR(VLOOKUP(D12375,[10]電話端末!$A$2:$E$284,2,FALSE),"不在")</f>
        <v>【本社IT】松本郷</v>
      </c>
      <c r="G12375" t="str">
        <f>IFERROR(VLOOKUP(F12375,[10]電話端末!$A$2:$D$284,2,FALSE),"不在")</f>
        <v>不在</v>
      </c>
      <c r="H12375" s="4">
        <v>1</v>
      </c>
      <c r="I12375" s="4">
        <v>0</v>
      </c>
      <c r="K12375">
        <v>2.5102800376768098E+19</v>
      </c>
    </row>
    <row r="12376" spans="1:11" x14ac:dyDescent="0.45">
      <c r="A12376" s="3">
        <v>45958.580081018517</v>
      </c>
      <c r="B12376" s="1" t="s">
        <v>14</v>
      </c>
      <c r="C12376" t="str">
        <f>IFERROR(VLOOKUP(B12376,[10]電話端末!$A$2:$E$284,2,FALSE),"不在")</f>
        <v>【岡山】伊藤優</v>
      </c>
      <c r="D12376" s="1" t="s">
        <v>48</v>
      </c>
      <c r="E12376" t="str">
        <f>IFERROR(VLOOKUP(D12376,[10]電話端末!$A$2:$E$284,2,FALSE),"不在")</f>
        <v>【福岡】松添愛</v>
      </c>
      <c r="G12376" t="str">
        <f>IFERROR(VLOOKUP(F12376,[10]電話端末!$A$2:$D$284,2,FALSE),"不在")</f>
        <v>不在</v>
      </c>
      <c r="H12376" s="4">
        <v>0</v>
      </c>
      <c r="I12376" s="4">
        <v>0</v>
      </c>
      <c r="K12376">
        <v>2.5102800376668099E+19</v>
      </c>
    </row>
    <row r="12377" spans="1:11" x14ac:dyDescent="0.45">
      <c r="A12377" s="3">
        <v>45958.580069444448</v>
      </c>
      <c r="B12377" s="1" t="s">
        <v>102</v>
      </c>
      <c r="C12377" t="str">
        <f>IFERROR(VLOOKUP(B12377,[10]電話端末!$A$2:$E$284,2,FALSE),"不在")</f>
        <v>【静岡】金子湧樹</v>
      </c>
      <c r="D12377" s="1" t="s">
        <v>234</v>
      </c>
      <c r="E12377" t="str">
        <f>IFERROR(VLOOKUP(D12377,[10]電話端末!$A$2:$E$284,2,FALSE),"不在")</f>
        <v>【本社在庫物流課】門田陵</v>
      </c>
      <c r="G12377" t="str">
        <f>IFERROR(VLOOKUP(F12377,[10]電話端末!$A$2:$D$284,2,FALSE),"不在")</f>
        <v>不在</v>
      </c>
      <c r="H12377" s="4">
        <v>1</v>
      </c>
      <c r="I12377" s="4">
        <v>0</v>
      </c>
      <c r="K12377">
        <v>2.5102800376568099E+19</v>
      </c>
    </row>
    <row r="12378" spans="1:11" x14ac:dyDescent="0.45">
      <c r="A12378" s="3">
        <v>45958.579895833333</v>
      </c>
      <c r="B12378" s="1" t="s">
        <v>61</v>
      </c>
      <c r="C12378" t="str">
        <f>IFERROR(VLOOKUP(B12378,[10]電話端末!$A$2:$E$284,2,FALSE),"不在")</f>
        <v>【埼玉】竹内梓</v>
      </c>
      <c r="D12378" s="1" t="s">
        <v>100</v>
      </c>
      <c r="E12378" t="str">
        <f>IFERROR(VLOOKUP(D12378,[10]電話端末!$A$2:$E$284,2,FALSE),"不在")</f>
        <v>【本社IT】松本郷</v>
      </c>
      <c r="G12378" t="str">
        <f>IFERROR(VLOOKUP(F12378,[10]電話端末!$A$2:$D$284,2,FALSE),"不在")</f>
        <v>不在</v>
      </c>
      <c r="H12378" s="4">
        <v>1</v>
      </c>
      <c r="I12378" s="4">
        <v>0</v>
      </c>
      <c r="K12378">
        <v>2.51028003762681E+19</v>
      </c>
    </row>
    <row r="12379" spans="1:11" x14ac:dyDescent="0.45">
      <c r="A12379" s="3">
        <v>45958.579861111109</v>
      </c>
      <c r="B12379" s="1" t="s">
        <v>14</v>
      </c>
      <c r="C12379" t="str">
        <f>IFERROR(VLOOKUP(B12379,[10]電話端末!$A$2:$E$284,2,FALSE),"不在")</f>
        <v>【岡山】伊藤優</v>
      </c>
      <c r="D12379" s="1" t="s">
        <v>48</v>
      </c>
      <c r="E12379" t="str">
        <f>IFERROR(VLOOKUP(D12379,[10]電話端末!$A$2:$E$284,2,FALSE),"不在")</f>
        <v>【福岡】松添愛</v>
      </c>
      <c r="G12379" t="str">
        <f>IFERROR(VLOOKUP(F12379,[10]電話端末!$A$2:$D$284,2,FALSE),"不在")</f>
        <v>不在</v>
      </c>
      <c r="H12379" s="4">
        <v>1</v>
      </c>
      <c r="I12379" s="4">
        <v>0</v>
      </c>
      <c r="K12379">
        <v>2.51028003761681E+19</v>
      </c>
    </row>
    <row r="12380" spans="1:11" x14ac:dyDescent="0.45">
      <c r="A12380" s="3">
        <v>45958.57984953704</v>
      </c>
      <c r="B12380" s="1" t="s">
        <v>45</v>
      </c>
      <c r="C12380" t="str">
        <f>IFERROR(VLOOKUP(B12380,[10]電話端末!$A$2:$E$284,2,FALSE),"不在")</f>
        <v>【岡山】岸本麻衣子</v>
      </c>
      <c r="D12380" s="1" t="s">
        <v>62</v>
      </c>
      <c r="E12380" t="str">
        <f>IFERROR(VLOOKUP(D12380,[10]電話端末!$A$2:$E$284,2,FALSE),"不在")</f>
        <v>【横浜】着信グループ</v>
      </c>
      <c r="F12380" s="1" t="s">
        <v>47</v>
      </c>
      <c r="G12380" t="str">
        <f>IFERROR(VLOOKUP(F12380,[10]電話端末!$A$2:$D$284,2,FALSE),"不在")</f>
        <v>【横浜】舞智江</v>
      </c>
      <c r="H12380" s="4">
        <v>57</v>
      </c>
      <c r="I12380" s="4">
        <v>55</v>
      </c>
      <c r="K12380">
        <v>2.51028003760681E+19</v>
      </c>
    </row>
    <row r="12381" spans="1:11" x14ac:dyDescent="0.45">
      <c r="A12381" s="3">
        <v>45958.579745370371</v>
      </c>
      <c r="B12381" s="1" t="s">
        <v>50</v>
      </c>
      <c r="C12381" t="str">
        <f>IFERROR(VLOOKUP(B12381,[10]電話端末!$A$2:$E$284,2,FALSE),"不在")</f>
        <v>【流山】浅沼潤也</v>
      </c>
      <c r="D12381" s="1" t="s">
        <v>29</v>
      </c>
      <c r="E12381" t="str">
        <f>IFERROR(VLOOKUP(D12381,[10]電話端末!$A$2:$E$284,2,FALSE),"不在")</f>
        <v>【本社EC】大城明日香</v>
      </c>
      <c r="F12381" s="1" t="s">
        <v>29</v>
      </c>
      <c r="G12381" t="str">
        <f>IFERROR(VLOOKUP(F12381,[10]電話端末!$A$2:$D$284,2,FALSE),"不在")</f>
        <v>【本社EC】大城明日香</v>
      </c>
      <c r="H12381" s="4">
        <v>95</v>
      </c>
      <c r="I12381" s="4">
        <v>92</v>
      </c>
      <c r="K12381">
        <v>2.5102800375668101E+19</v>
      </c>
    </row>
    <row r="12382" spans="1:11" x14ac:dyDescent="0.45">
      <c r="A12382" s="3">
        <v>45958.57953703704</v>
      </c>
      <c r="B12382" s="1" t="s">
        <v>44</v>
      </c>
      <c r="C12382" t="str">
        <f>IFERROR(VLOOKUP(B12382,[10]電話端末!$A$2:$E$284,2,FALSE),"不在")</f>
        <v>【福岡】奥薗美和</v>
      </c>
      <c r="D12382" s="1" t="s">
        <v>45</v>
      </c>
      <c r="E12382" t="str">
        <f>IFERROR(VLOOKUP(D12382,[10]電話端末!$A$2:$E$284,2,FALSE),"不在")</f>
        <v>【岡山】岸本麻衣子</v>
      </c>
      <c r="G12382" t="str">
        <f>IFERROR(VLOOKUP(F12382,[10]電話端末!$A$2:$D$284,2,FALSE),"不在")</f>
        <v>不在</v>
      </c>
      <c r="H12382" s="4">
        <v>1</v>
      </c>
      <c r="I12382" s="4">
        <v>0</v>
      </c>
      <c r="K12382">
        <v>2.5102800375368102E+19</v>
      </c>
    </row>
    <row r="12383" spans="1:11" x14ac:dyDescent="0.45">
      <c r="A12383" s="3">
        <v>45958.578946759262</v>
      </c>
      <c r="B12383" s="1" t="s">
        <v>45</v>
      </c>
      <c r="C12383" t="str">
        <f>IFERROR(VLOOKUP(B12383,[10]電話端末!$A$2:$E$284,2,FALSE),"不在")</f>
        <v>【岡山】岸本麻衣子</v>
      </c>
      <c r="D12383" s="1" t="s">
        <v>54</v>
      </c>
      <c r="E12383" t="str">
        <f>IFERROR(VLOOKUP(D12383,[10]電話端末!$A$2:$E$284,2,FALSE),"不在")</f>
        <v>【東京】着信グループ</v>
      </c>
      <c r="F12383" s="1" t="s">
        <v>58</v>
      </c>
      <c r="G12383" t="str">
        <f>IFERROR(VLOOKUP(F12383,[10]電話端末!$A$2:$D$284,2,FALSE),"不在")</f>
        <v>【東京】佐々木美咲</v>
      </c>
      <c r="H12383" s="4">
        <v>74</v>
      </c>
      <c r="I12383" s="4">
        <v>73</v>
      </c>
      <c r="K12383">
        <v>2.5102800373568098E+19</v>
      </c>
    </row>
    <row r="12384" spans="1:11" x14ac:dyDescent="0.45">
      <c r="A12384" s="3">
        <v>45958.578877314816</v>
      </c>
      <c r="B12384" s="1" t="s">
        <v>37</v>
      </c>
      <c r="C12384" t="str">
        <f>IFERROR(VLOOKUP(B12384,[10]電話端末!$A$2:$E$284,2,FALSE),"不在")</f>
        <v>【千葉】小島佳菜</v>
      </c>
      <c r="D12384" s="1" t="s">
        <v>95</v>
      </c>
      <c r="E12384" t="str">
        <f>IFERROR(VLOOKUP(D12384,[10]電話端末!$A$2:$E$284,2,FALSE),"不在")</f>
        <v>【MF大阪】着信グループ</v>
      </c>
      <c r="F12384" s="1" t="s">
        <v>91</v>
      </c>
      <c r="G12384" t="str">
        <f>IFERROR(VLOOKUP(F12384,[10]電話端末!$A$2:$D$284,2,FALSE),"不在")</f>
        <v>【MF大阪】上甲なつみ</v>
      </c>
      <c r="H12384" s="4">
        <v>132</v>
      </c>
      <c r="I12384" s="4">
        <v>125</v>
      </c>
      <c r="K12384">
        <v>2.5102800373368099E+19</v>
      </c>
    </row>
    <row r="12385" spans="1:11" x14ac:dyDescent="0.45">
      <c r="A12385" s="3">
        <v>45958.57880787037</v>
      </c>
      <c r="B12385" s="1" t="s">
        <v>37</v>
      </c>
      <c r="C12385" t="str">
        <f>IFERROR(VLOOKUP(B12385,[10]電話端末!$A$2:$E$284,2,FALSE),"不在")</f>
        <v>【千葉】小島佳菜</v>
      </c>
      <c r="D12385" s="1" t="s">
        <v>160</v>
      </c>
      <c r="E12385" t="str">
        <f>IFERROR(VLOOKUP(D12385,[10]電話端末!$A$2:$E$284,2,FALSE),"不在")</f>
        <v>【MF大阪】梶原祐菜</v>
      </c>
      <c r="G12385" t="str">
        <f>IFERROR(VLOOKUP(F12385,[10]電話端末!$A$2:$D$284,2,FALSE),"不在")</f>
        <v>不在</v>
      </c>
      <c r="H12385" s="4">
        <v>0</v>
      </c>
      <c r="I12385" s="4">
        <v>0</v>
      </c>
      <c r="K12385">
        <v>2.51028003730681E+19</v>
      </c>
    </row>
    <row r="12386" spans="1:11" x14ac:dyDescent="0.45">
      <c r="A12386" s="3">
        <v>45958.577592592592</v>
      </c>
      <c r="B12386" s="1" t="s">
        <v>48</v>
      </c>
      <c r="C12386" t="str">
        <f>IFERROR(VLOOKUP(B12386,[10]電話端末!$A$2:$E$284,2,FALSE),"不在")</f>
        <v>【福岡】松添愛</v>
      </c>
      <c r="D12386" s="1" t="s">
        <v>111</v>
      </c>
      <c r="E12386" t="str">
        <f>IFERROR(VLOOKUP(D12386,[10]電話端末!$A$2:$E$284,2,FALSE),"不在")</f>
        <v>【岡山】着信グループ</v>
      </c>
      <c r="F12386" s="1" t="s">
        <v>14</v>
      </c>
      <c r="G12386" t="str">
        <f>IFERROR(VLOOKUP(F12386,[10]電話端末!$A$2:$D$284,2,FALSE),"不在")</f>
        <v>【岡山】伊藤優</v>
      </c>
      <c r="H12386" s="4">
        <v>103</v>
      </c>
      <c r="I12386" s="4">
        <v>101</v>
      </c>
      <c r="K12386">
        <v>2.51028003711681E+19</v>
      </c>
    </row>
    <row r="12387" spans="1:11" x14ac:dyDescent="0.45">
      <c r="A12387" s="3">
        <v>45958.577499999999</v>
      </c>
      <c r="B12387" s="1" t="s">
        <v>45</v>
      </c>
      <c r="C12387" t="str">
        <f>IFERROR(VLOOKUP(B12387,[10]電話端末!$A$2:$E$284,2,FALSE),"不在")</f>
        <v>【岡山】岸本麻衣子</v>
      </c>
      <c r="D12387" s="1" t="s">
        <v>130</v>
      </c>
      <c r="E12387" t="str">
        <f>IFERROR(VLOOKUP(D12387,[10]電話端末!$A$2:$E$284,2,FALSE),"不在")</f>
        <v>【福岡】着信グループ</v>
      </c>
      <c r="F12387" s="1" t="s">
        <v>44</v>
      </c>
      <c r="G12387" t="str">
        <f>IFERROR(VLOOKUP(F12387,[10]電話端末!$A$2:$D$284,2,FALSE),"不在")</f>
        <v>【福岡】奥薗美和</v>
      </c>
      <c r="H12387" s="4">
        <v>107</v>
      </c>
      <c r="I12387" s="4">
        <v>102</v>
      </c>
      <c r="K12387">
        <v>2.5102800370768101E+19</v>
      </c>
    </row>
    <row r="12388" spans="1:11" x14ac:dyDescent="0.45">
      <c r="A12388" s="3">
        <v>45958.576874999999</v>
      </c>
      <c r="B12388" s="1" t="s">
        <v>42</v>
      </c>
      <c r="C12388" t="str">
        <f>IFERROR(VLOOKUP(B12388,[10]電話端末!$A$2:$E$284,2,FALSE),"不在")</f>
        <v>【熊本】中村翔</v>
      </c>
      <c r="D12388" s="1" t="s">
        <v>39</v>
      </c>
      <c r="E12388" t="str">
        <f>IFERROR(VLOOKUP(D12388,[10]電話端末!$A$2:$E$284,2,FALSE),"不在")</f>
        <v>【福岡】松尾明日香</v>
      </c>
      <c r="F12388" s="1" t="s">
        <v>39</v>
      </c>
      <c r="G12388" t="str">
        <f>IFERROR(VLOOKUP(F12388,[10]電話端末!$A$2:$D$284,2,FALSE),"不在")</f>
        <v>【福岡】松尾明日香</v>
      </c>
      <c r="H12388" s="4">
        <v>81</v>
      </c>
      <c r="I12388" s="4">
        <v>69</v>
      </c>
      <c r="K12388">
        <v>2.5102800369068102E+19</v>
      </c>
    </row>
    <row r="12389" spans="1:11" x14ac:dyDescent="0.45">
      <c r="A12389" s="3">
        <v>45958.575289351851</v>
      </c>
      <c r="B12389" s="1" t="s">
        <v>216</v>
      </c>
      <c r="C12389" t="str">
        <f>IFERROR(VLOOKUP(B12389,[10]電話端末!$A$2:$E$284,2,FALSE),"不在")</f>
        <v>【埼玉】矢島静音</v>
      </c>
      <c r="D12389" s="1" t="s">
        <v>37</v>
      </c>
      <c r="E12389" t="str">
        <f>IFERROR(VLOOKUP(D12389,[10]電話端末!$A$2:$E$284,2,FALSE),"不在")</f>
        <v>【千葉】小島佳菜</v>
      </c>
      <c r="F12389" s="1" t="s">
        <v>37</v>
      </c>
      <c r="G12389" t="str">
        <f>IFERROR(VLOOKUP(F12389,[10]電話端末!$A$2:$D$284,2,FALSE),"不在")</f>
        <v>【千葉】小島佳菜</v>
      </c>
      <c r="H12389" s="4">
        <v>22</v>
      </c>
      <c r="I12389" s="4">
        <v>20</v>
      </c>
      <c r="K12389">
        <v>2.5102800364268102E+19</v>
      </c>
    </row>
    <row r="12390" spans="1:11" x14ac:dyDescent="0.45">
      <c r="A12390" s="3">
        <v>45958.573321759257</v>
      </c>
      <c r="B12390" s="1" t="s">
        <v>113</v>
      </c>
      <c r="C12390" t="str">
        <f>IFERROR(VLOOKUP(B12390,[10]電話端末!$A$2:$E$284,2,FALSE),"不在")</f>
        <v>【名古屋】水島奈美</v>
      </c>
      <c r="D12390" s="1" t="s">
        <v>36</v>
      </c>
      <c r="E12390" t="str">
        <f>IFERROR(VLOOKUP(D12390,[10]電話端末!$A$2:$E$284,2,FALSE),"不在")</f>
        <v>【名古屋】稲垣みちる</v>
      </c>
      <c r="F12390" s="1" t="s">
        <v>36</v>
      </c>
      <c r="G12390" t="str">
        <f>IFERROR(VLOOKUP(F12390,[10]電話端末!$A$2:$D$284,2,FALSE),"不在")</f>
        <v>【名古屋】稲垣みちる</v>
      </c>
      <c r="H12390" s="4">
        <v>72</v>
      </c>
      <c r="I12390" s="4">
        <v>71</v>
      </c>
      <c r="K12390">
        <v>2.5102800361468101E+19</v>
      </c>
    </row>
    <row r="12391" spans="1:11" x14ac:dyDescent="0.45">
      <c r="A12391" s="3">
        <v>45958.573159722226</v>
      </c>
      <c r="B12391" s="1" t="s">
        <v>44</v>
      </c>
      <c r="C12391" t="str">
        <f>IFERROR(VLOOKUP(B12391,[10]電話端末!$A$2:$E$284,2,FALSE),"不在")</f>
        <v>【福岡】奥薗美和</v>
      </c>
      <c r="D12391" s="1" t="s">
        <v>38</v>
      </c>
      <c r="E12391" t="str">
        <f>IFERROR(VLOOKUP(D12391,[10]電話端末!$A$2:$E$284,2,FALSE),"不在")</f>
        <v>【福岡】山崎芹奈</v>
      </c>
      <c r="F12391" s="1" t="s">
        <v>38</v>
      </c>
      <c r="G12391" t="str">
        <f>IFERROR(VLOOKUP(F12391,[10]電話端末!$A$2:$D$284,2,FALSE),"不在")</f>
        <v>【福岡】山崎芹奈</v>
      </c>
      <c r="H12391" s="4">
        <v>24</v>
      </c>
      <c r="I12391" s="4">
        <v>23</v>
      </c>
      <c r="K12391">
        <v>2.5102800361268101E+19</v>
      </c>
    </row>
    <row r="12392" spans="1:11" x14ac:dyDescent="0.45">
      <c r="A12392" s="3">
        <v>45958.572939814818</v>
      </c>
      <c r="B12392" s="1" t="s">
        <v>44</v>
      </c>
      <c r="C12392" t="str">
        <f>IFERROR(VLOOKUP(B12392,[10]電話端末!$A$2:$E$284,2,FALSE),"不在")</f>
        <v>【福岡】奥薗美和</v>
      </c>
      <c r="D12392" s="1" t="s">
        <v>19</v>
      </c>
      <c r="E12392" t="str">
        <f>IFERROR(VLOOKUP(D12392,[10]電話端末!$A$2:$E$284,2,FALSE),"不在")</f>
        <v>【福岡】重松宝成</v>
      </c>
      <c r="F12392" s="1" t="s">
        <v>19</v>
      </c>
      <c r="G12392" t="str">
        <f>IFERROR(VLOOKUP(F12392,[10]電話端末!$A$2:$D$284,2,FALSE),"不在")</f>
        <v>【福岡】重松宝成</v>
      </c>
      <c r="H12392" s="4">
        <v>84</v>
      </c>
      <c r="I12392" s="4">
        <v>80</v>
      </c>
      <c r="K12392">
        <v>2.5102800360868098E+19</v>
      </c>
    </row>
    <row r="12393" spans="1:11" x14ac:dyDescent="0.45">
      <c r="A12393" s="3">
        <v>45958.571840277778</v>
      </c>
      <c r="B12393" s="1" t="s">
        <v>19</v>
      </c>
      <c r="C12393" t="str">
        <f>IFERROR(VLOOKUP(B12393,[10]電話端末!$A$2:$E$284,2,FALSE),"不在")</f>
        <v>【福岡】重松宝成</v>
      </c>
      <c r="D12393" s="1" t="s">
        <v>39</v>
      </c>
      <c r="E12393" t="str">
        <f>IFERROR(VLOOKUP(D12393,[10]電話端末!$A$2:$E$284,2,FALSE),"不在")</f>
        <v>【福岡】松尾明日香</v>
      </c>
      <c r="F12393" s="1" t="s">
        <v>39</v>
      </c>
      <c r="G12393" t="str">
        <f>IFERROR(VLOOKUP(F12393,[10]電話端末!$A$2:$D$284,2,FALSE),"不在")</f>
        <v>【福岡】松尾明日香</v>
      </c>
      <c r="H12393" s="4">
        <v>206</v>
      </c>
      <c r="I12393" s="4">
        <v>204</v>
      </c>
      <c r="K12393">
        <v>2.5102800358268101E+19</v>
      </c>
    </row>
    <row r="12394" spans="1:11" x14ac:dyDescent="0.45">
      <c r="A12394" s="3">
        <v>45958.567777777775</v>
      </c>
      <c r="B12394" s="1" t="s">
        <v>34</v>
      </c>
      <c r="C12394" t="str">
        <f>IFERROR(VLOOKUP(B12394,[10]電話端末!$A$2:$E$284,2,FALSE),"不在")</f>
        <v>【埼玉】細田昌子</v>
      </c>
      <c r="D12394" s="1" t="s">
        <v>123</v>
      </c>
      <c r="E12394" t="str">
        <f>IFERROR(VLOOKUP(D12394,[10]電話端末!$A$2:$E$284,2,FALSE),"不在")</f>
        <v>【本社IT】福原弘明</v>
      </c>
      <c r="F12394" s="1" t="s">
        <v>123</v>
      </c>
      <c r="G12394" t="str">
        <f>IFERROR(VLOOKUP(F12394,[10]電話端末!$A$2:$D$284,2,FALSE),"不在")</f>
        <v>【本社IT】福原弘明</v>
      </c>
      <c r="H12394" s="4">
        <v>179</v>
      </c>
      <c r="I12394" s="4">
        <v>168</v>
      </c>
      <c r="K12394">
        <v>2.51028003521681E+19</v>
      </c>
    </row>
    <row r="12395" spans="1:11" x14ac:dyDescent="0.45">
      <c r="A12395" s="3">
        <v>45958.567569444444</v>
      </c>
      <c r="B12395" s="1" t="s">
        <v>29</v>
      </c>
      <c r="C12395" t="str">
        <f>IFERROR(VLOOKUP(B12395,[10]電話端末!$A$2:$E$284,2,FALSE),"不在")</f>
        <v>【本社EC】大城明日香</v>
      </c>
      <c r="D12395" s="1" t="s">
        <v>177</v>
      </c>
      <c r="E12395" t="str">
        <f>IFERROR(VLOOKUP(D12395,[10]電話端末!$A$2:$E$284,2,FALSE),"不在")</f>
        <v>【MF大阪】大村達也</v>
      </c>
      <c r="F12395" s="1" t="s">
        <v>177</v>
      </c>
      <c r="G12395" t="str">
        <f>IFERROR(VLOOKUP(F12395,[10]電話端末!$A$2:$D$284,2,FALSE),"不在")</f>
        <v>【MF大阪】大村達也</v>
      </c>
      <c r="H12395" s="4">
        <v>324</v>
      </c>
      <c r="I12395" s="4">
        <v>321</v>
      </c>
      <c r="K12395">
        <v>2.5102800351868101E+19</v>
      </c>
    </row>
    <row r="12396" spans="1:11" x14ac:dyDescent="0.45">
      <c r="A12396" s="3">
        <v>45958.565983796296</v>
      </c>
      <c r="B12396" s="1" t="s">
        <v>44</v>
      </c>
      <c r="C12396" t="str">
        <f>IFERROR(VLOOKUP(B12396,[10]電話端末!$A$2:$E$284,2,FALSE),"不在")</f>
        <v>【福岡】奥薗美和</v>
      </c>
      <c r="D12396" s="1" t="s">
        <v>19</v>
      </c>
      <c r="E12396" t="str">
        <f>IFERROR(VLOOKUP(D12396,[10]電話端末!$A$2:$E$284,2,FALSE),"不在")</f>
        <v>【福岡】重松宝成</v>
      </c>
      <c r="F12396" s="1" t="s">
        <v>19</v>
      </c>
      <c r="G12396" t="str">
        <f>IFERROR(VLOOKUP(F12396,[10]電話端末!$A$2:$D$284,2,FALSE),"不在")</f>
        <v>【福岡】重松宝成</v>
      </c>
      <c r="H12396" s="4">
        <v>25</v>
      </c>
      <c r="I12396" s="4">
        <v>23</v>
      </c>
      <c r="K12396">
        <v>2.51028003489681E+19</v>
      </c>
    </row>
    <row r="12397" spans="1:11" x14ac:dyDescent="0.45">
      <c r="A12397" s="3">
        <v>45958.565162037034</v>
      </c>
      <c r="B12397" s="1" t="s">
        <v>102</v>
      </c>
      <c r="C12397" t="str">
        <f>IFERROR(VLOOKUP(B12397,[10]電話端末!$A$2:$E$284,2,FALSE),"不在")</f>
        <v>【静岡】金子湧樹</v>
      </c>
      <c r="D12397" s="1" t="s">
        <v>112</v>
      </c>
      <c r="E12397" t="str">
        <f>IFERROR(VLOOKUP(D12397,[10]電話端末!$A$2:$E$284,2,FALSE),"不在")</f>
        <v>【岡山】河原由布子</v>
      </c>
      <c r="F12397" s="1" t="s">
        <v>112</v>
      </c>
      <c r="G12397" t="str">
        <f>IFERROR(VLOOKUP(F12397,[10]電話端末!$A$2:$D$284,2,FALSE),"不在")</f>
        <v>【岡山】河原由布子</v>
      </c>
      <c r="H12397" s="4">
        <v>13</v>
      </c>
      <c r="I12397" s="4">
        <v>9</v>
      </c>
      <c r="K12397">
        <v>2.5102800347668099E+19</v>
      </c>
    </row>
    <row r="12398" spans="1:11" x14ac:dyDescent="0.45">
      <c r="A12398" s="3">
        <v>45958.56417824074</v>
      </c>
      <c r="B12398" s="1" t="s">
        <v>48</v>
      </c>
      <c r="C12398" t="str">
        <f>IFERROR(VLOOKUP(B12398,[10]電話端末!$A$2:$E$284,2,FALSE),"不在")</f>
        <v>【福岡】松添愛</v>
      </c>
      <c r="D12398" s="1" t="s">
        <v>39</v>
      </c>
      <c r="E12398" t="str">
        <f>IFERROR(VLOOKUP(D12398,[10]電話端末!$A$2:$E$284,2,FALSE),"不在")</f>
        <v>【福岡】松尾明日香</v>
      </c>
      <c r="F12398" s="1" t="s">
        <v>39</v>
      </c>
      <c r="G12398" t="str">
        <f>IFERROR(VLOOKUP(F12398,[10]電話端末!$A$2:$D$284,2,FALSE),"不在")</f>
        <v>【福岡】松尾明日香</v>
      </c>
      <c r="H12398" s="4">
        <v>78</v>
      </c>
      <c r="I12398" s="4">
        <v>77</v>
      </c>
      <c r="K12398">
        <v>2.51028003455681E+19</v>
      </c>
    </row>
    <row r="12399" spans="1:11" x14ac:dyDescent="0.45">
      <c r="A12399" s="3">
        <v>45958.563923611109</v>
      </c>
      <c r="B12399" s="1" t="s">
        <v>145</v>
      </c>
      <c r="C12399" t="str">
        <f>IFERROR(VLOOKUP(B12399,[10]電話端末!$A$2:$E$284,2,FALSE),"不在")</f>
        <v>【MF大阪】牧聡美</v>
      </c>
      <c r="D12399" s="1" t="s">
        <v>27</v>
      </c>
      <c r="E12399" t="str">
        <f>IFERROR(VLOOKUP(D12399,[10]電話端末!$A$2:$E$284,2,FALSE),"不在")</f>
        <v>【本社在庫物流課】黒田靖広</v>
      </c>
      <c r="F12399" s="1" t="s">
        <v>27</v>
      </c>
      <c r="G12399" t="str">
        <f>IFERROR(VLOOKUP(F12399,[10]電話端末!$A$2:$D$284,2,FALSE),"不在")</f>
        <v>【本社在庫物流課】黒田靖広</v>
      </c>
      <c r="H12399" s="4">
        <v>59</v>
      </c>
      <c r="I12399" s="4">
        <v>57</v>
      </c>
      <c r="K12399">
        <v>2.5102800344968102E+19</v>
      </c>
    </row>
    <row r="12400" spans="1:11" x14ac:dyDescent="0.45">
      <c r="A12400" s="3">
        <v>45958.562361111108</v>
      </c>
      <c r="B12400" s="1" t="s">
        <v>112</v>
      </c>
      <c r="C12400" t="str">
        <f>IFERROR(VLOOKUP(B12400,[10]電話端末!$A$2:$E$284,2,FALSE),"不在")</f>
        <v>【岡山】河原由布子</v>
      </c>
      <c r="D12400" s="1" t="s">
        <v>41</v>
      </c>
      <c r="E12400" t="str">
        <f>IFERROR(VLOOKUP(D12400,[10]電話端末!$A$2:$E$284,2,FALSE),"不在")</f>
        <v>【大阪】松下愛</v>
      </c>
      <c r="F12400" s="1" t="s">
        <v>41</v>
      </c>
      <c r="G12400" t="str">
        <f>IFERROR(VLOOKUP(F12400,[10]電話端末!$A$2:$D$284,2,FALSE),"不在")</f>
        <v>【大阪】松下愛</v>
      </c>
      <c r="H12400" s="4">
        <v>148</v>
      </c>
      <c r="I12400" s="4">
        <v>144</v>
      </c>
      <c r="K12400">
        <v>2.51028003425681E+19</v>
      </c>
    </row>
    <row r="12401" spans="1:11" x14ac:dyDescent="0.45">
      <c r="A12401" s="3">
        <v>45958.562337962961</v>
      </c>
      <c r="B12401" s="1" t="s">
        <v>61</v>
      </c>
      <c r="C12401" t="str">
        <f>IFERROR(VLOOKUP(B12401,[10]電話端末!$A$2:$E$284,2,FALSE),"不在")</f>
        <v>【埼玉】竹内梓</v>
      </c>
      <c r="D12401" s="1" t="s">
        <v>20</v>
      </c>
      <c r="E12401" t="str">
        <f>IFERROR(VLOOKUP(D12401,[10]電話端末!$A$2:$E$284,2,FALSE),"不在")</f>
        <v>【本社IT】梶ヶ谷知晃</v>
      </c>
      <c r="F12401" s="1" t="s">
        <v>20</v>
      </c>
      <c r="G12401" t="str">
        <f>IFERROR(VLOOKUP(F12401,[10]電話端末!$A$2:$D$284,2,FALSE),"不在")</f>
        <v>【本社IT】梶ヶ谷知晃</v>
      </c>
      <c r="H12401" s="4">
        <v>39</v>
      </c>
      <c r="I12401" s="4">
        <v>35</v>
      </c>
      <c r="K12401">
        <v>2.51028003424681E+19</v>
      </c>
    </row>
    <row r="12402" spans="1:11" x14ac:dyDescent="0.45">
      <c r="A12402" s="3">
        <v>45958.562268518515</v>
      </c>
      <c r="B12402" s="1" t="s">
        <v>34</v>
      </c>
      <c r="C12402" t="str">
        <f>IFERROR(VLOOKUP(B12402,[10]電話端末!$A$2:$E$284,2,FALSE),"不在")</f>
        <v>【埼玉】細田昌子</v>
      </c>
      <c r="D12402" s="1" t="s">
        <v>123</v>
      </c>
      <c r="E12402" t="str">
        <f>IFERROR(VLOOKUP(D12402,[10]電話端末!$A$2:$E$284,2,FALSE),"不在")</f>
        <v>【本社IT】福原弘明</v>
      </c>
      <c r="G12402" t="str">
        <f>IFERROR(VLOOKUP(F12402,[10]電話端末!$A$2:$D$284,2,FALSE),"不在")</f>
        <v>不在</v>
      </c>
      <c r="H12402" s="4">
        <v>15</v>
      </c>
      <c r="I12402" s="4">
        <v>0</v>
      </c>
      <c r="K12402">
        <v>2.5102800342168101E+19</v>
      </c>
    </row>
    <row r="12403" spans="1:11" x14ac:dyDescent="0.45">
      <c r="A12403" s="3">
        <v>45958.561944444446</v>
      </c>
      <c r="B12403" s="1" t="s">
        <v>61</v>
      </c>
      <c r="C12403" t="str">
        <f>IFERROR(VLOOKUP(B12403,[10]電話端末!$A$2:$E$284,2,FALSE),"不在")</f>
        <v>【埼玉】竹内梓</v>
      </c>
      <c r="D12403" s="1" t="s">
        <v>100</v>
      </c>
      <c r="E12403" t="str">
        <f>IFERROR(VLOOKUP(D12403,[10]電話端末!$A$2:$E$284,2,FALSE),"不在")</f>
        <v>【本社IT】松本郷</v>
      </c>
      <c r="G12403" t="str">
        <f>IFERROR(VLOOKUP(F12403,[10]電話端末!$A$2:$D$284,2,FALSE),"不在")</f>
        <v>不在</v>
      </c>
      <c r="H12403" s="4">
        <v>0</v>
      </c>
      <c r="I12403" s="4">
        <v>0</v>
      </c>
      <c r="K12403">
        <v>2.51028003409681E+19</v>
      </c>
    </row>
    <row r="12404" spans="1:11" x14ac:dyDescent="0.45">
      <c r="A12404" s="3">
        <v>45958.561273148145</v>
      </c>
      <c r="B12404" s="1" t="s">
        <v>38</v>
      </c>
      <c r="C12404" t="str">
        <f>IFERROR(VLOOKUP(B12404,[10]電話端末!$A$2:$E$284,2,FALSE),"不在")</f>
        <v>【福岡】山崎芹奈</v>
      </c>
      <c r="D12404" s="1" t="s">
        <v>222</v>
      </c>
      <c r="E12404" t="str">
        <f>IFERROR(VLOOKUP(D12404,[10]電話端末!$A$2:$E$284,2,FALSE),"不在")</f>
        <v>【本社EC】渡辺慶太</v>
      </c>
      <c r="F12404" s="1" t="s">
        <v>222</v>
      </c>
      <c r="G12404" t="str">
        <f>IFERROR(VLOOKUP(F12404,[10]電話端末!$A$2:$D$284,2,FALSE),"不在")</f>
        <v>【本社EC】渡辺慶太</v>
      </c>
      <c r="H12404" s="4">
        <v>54</v>
      </c>
      <c r="I12404" s="4">
        <v>51</v>
      </c>
      <c r="K12404">
        <v>2.5102800339568099E+19</v>
      </c>
    </row>
    <row r="12405" spans="1:11" x14ac:dyDescent="0.45">
      <c r="A12405" s="3">
        <v>45958.560694444444</v>
      </c>
      <c r="B12405" s="1" t="s">
        <v>61</v>
      </c>
      <c r="C12405" t="str">
        <f>IFERROR(VLOOKUP(B12405,[10]電話端末!$A$2:$E$284,2,FALSE),"不在")</f>
        <v>【埼玉】竹内梓</v>
      </c>
      <c r="D12405" s="1" t="s">
        <v>100</v>
      </c>
      <c r="E12405" t="str">
        <f>IFERROR(VLOOKUP(D12405,[10]電話端末!$A$2:$E$284,2,FALSE),"不在")</f>
        <v>【本社IT】松本郷</v>
      </c>
      <c r="G12405" t="str">
        <f>IFERROR(VLOOKUP(F12405,[10]電話端末!$A$2:$D$284,2,FALSE),"不在")</f>
        <v>不在</v>
      </c>
      <c r="H12405" s="4">
        <v>0</v>
      </c>
      <c r="I12405" s="4">
        <v>0</v>
      </c>
      <c r="K12405">
        <v>2.51028003377681E+19</v>
      </c>
    </row>
    <row r="12406" spans="1:11" x14ac:dyDescent="0.45">
      <c r="A12406" s="3">
        <v>45958.56009259259</v>
      </c>
      <c r="B12406" s="1" t="s">
        <v>61</v>
      </c>
      <c r="C12406" t="str">
        <f>IFERROR(VLOOKUP(B12406,[10]電話端末!$A$2:$E$284,2,FALSE),"不在")</f>
        <v>【埼玉】竹内梓</v>
      </c>
      <c r="D12406" s="1" t="s">
        <v>100</v>
      </c>
      <c r="E12406" t="str">
        <f>IFERROR(VLOOKUP(D12406,[10]電話端末!$A$2:$E$284,2,FALSE),"不在")</f>
        <v>【本社IT】松本郷</v>
      </c>
      <c r="G12406" t="str">
        <f>IFERROR(VLOOKUP(F12406,[10]電話端末!$A$2:$D$284,2,FALSE),"不在")</f>
        <v>不在</v>
      </c>
      <c r="H12406" s="4">
        <v>0</v>
      </c>
      <c r="I12406" s="4">
        <v>0</v>
      </c>
      <c r="K12406">
        <v>2.5102800336968102E+19</v>
      </c>
    </row>
    <row r="12407" spans="1:11" x14ac:dyDescent="0.45">
      <c r="A12407" s="3">
        <v>45958.559756944444</v>
      </c>
      <c r="B12407" s="1" t="s">
        <v>19</v>
      </c>
      <c r="C12407" t="str">
        <f>IFERROR(VLOOKUP(B12407,[10]電話端末!$A$2:$E$284,2,FALSE),"不在")</f>
        <v>【福岡】重松宝成</v>
      </c>
      <c r="D12407" s="1" t="s">
        <v>38</v>
      </c>
      <c r="E12407" t="str">
        <f>IFERROR(VLOOKUP(D12407,[10]電話端末!$A$2:$E$284,2,FALSE),"不在")</f>
        <v>【福岡】山崎芹奈</v>
      </c>
      <c r="G12407" t="str">
        <f>IFERROR(VLOOKUP(F12407,[10]電話端末!$A$2:$D$284,2,FALSE),"不在")</f>
        <v>不在</v>
      </c>
      <c r="H12407" s="4">
        <v>0</v>
      </c>
      <c r="I12407" s="4">
        <v>0</v>
      </c>
      <c r="K12407">
        <v>2.51028003362681E+19</v>
      </c>
    </row>
    <row r="12408" spans="1:11" x14ac:dyDescent="0.45">
      <c r="A12408" s="3">
        <v>45958.557303240741</v>
      </c>
      <c r="B12408" s="1" t="s">
        <v>123</v>
      </c>
      <c r="C12408" t="str">
        <f>IFERROR(VLOOKUP(B12408,[10]電話端末!$A$2:$E$284,2,FALSE),"不在")</f>
        <v>【本社IT】福原弘明</v>
      </c>
      <c r="D12408" s="1" t="s">
        <v>34</v>
      </c>
      <c r="E12408" t="str">
        <f>IFERROR(VLOOKUP(D12408,[10]電話端末!$A$2:$E$284,2,FALSE),"不在")</f>
        <v>【埼玉】細田昌子</v>
      </c>
      <c r="F12408" s="1" t="s">
        <v>34</v>
      </c>
      <c r="G12408" t="str">
        <f>IFERROR(VLOOKUP(F12408,[10]電話端末!$A$2:$D$284,2,FALSE),"不在")</f>
        <v>【埼玉】細田昌子</v>
      </c>
      <c r="H12408" s="4">
        <v>139</v>
      </c>
      <c r="I12408" s="4">
        <v>137</v>
      </c>
      <c r="K12408">
        <v>2.5102800333168099E+19</v>
      </c>
    </row>
    <row r="12409" spans="1:11" x14ac:dyDescent="0.45">
      <c r="A12409" s="3">
        <v>45958.557083333333</v>
      </c>
      <c r="B12409" s="1" t="s">
        <v>104</v>
      </c>
      <c r="C12409" t="str">
        <f>IFERROR(VLOOKUP(B12409,[10]電話端末!$A$2:$E$284,2,FALSE),"不在")</f>
        <v>【岡山】矢野夏絵</v>
      </c>
      <c r="D12409" s="1" t="s">
        <v>605</v>
      </c>
      <c r="E12409" t="str">
        <f>IFERROR(VLOOKUP(D12409,[10]電話端末!$A$2:$E$284,2,FALSE),"不在")</f>
        <v>不在</v>
      </c>
      <c r="G12409" t="str">
        <f>IFERROR(VLOOKUP(F12409,[10]電話端末!$A$2:$D$284,2,FALSE),"不在")</f>
        <v>不在</v>
      </c>
      <c r="H12409" s="4">
        <v>0</v>
      </c>
      <c r="I12409" s="4">
        <v>0</v>
      </c>
      <c r="K12409">
        <v>2.5102800332368101E+19</v>
      </c>
    </row>
    <row r="12410" spans="1:11" x14ac:dyDescent="0.45">
      <c r="A12410" s="3">
        <v>45958.556203703702</v>
      </c>
      <c r="B12410" s="1" t="s">
        <v>27</v>
      </c>
      <c r="C12410" t="str">
        <f>IFERROR(VLOOKUP(B12410,[10]電話端末!$A$2:$E$284,2,FALSE),"不在")</f>
        <v>【本社在庫物流課】黒田靖広</v>
      </c>
      <c r="D12410" s="1" t="s">
        <v>145</v>
      </c>
      <c r="E12410" t="str">
        <f>IFERROR(VLOOKUP(D12410,[10]電話端末!$A$2:$E$284,2,FALSE),"不在")</f>
        <v>【MF大阪】牧聡美</v>
      </c>
      <c r="F12410" s="1" t="s">
        <v>145</v>
      </c>
      <c r="G12410" t="str">
        <f>IFERROR(VLOOKUP(F12410,[10]電話端末!$A$2:$D$284,2,FALSE),"不在")</f>
        <v>【MF大阪】牧聡美</v>
      </c>
      <c r="H12410" s="4">
        <v>107</v>
      </c>
      <c r="I12410" s="4">
        <v>105</v>
      </c>
      <c r="K12410">
        <v>2.5102800331068101E+19</v>
      </c>
    </row>
    <row r="12411" spans="1:11" x14ac:dyDescent="0.45">
      <c r="A12411" s="3">
        <v>45958.555601851855</v>
      </c>
      <c r="B12411" s="1" t="s">
        <v>112</v>
      </c>
      <c r="C12411" t="str">
        <f>IFERROR(VLOOKUP(B12411,[10]電話端末!$A$2:$E$284,2,FALSE),"不在")</f>
        <v>【岡山】河原由布子</v>
      </c>
      <c r="D12411" s="1" t="s">
        <v>648</v>
      </c>
      <c r="E12411" t="str">
        <f>IFERROR(VLOOKUP(D12411,[10]電話端末!$A$2:$E$284,2,FALSE),"不在")</f>
        <v>不在</v>
      </c>
      <c r="G12411" t="str">
        <f>IFERROR(VLOOKUP(F12411,[10]電話端末!$A$2:$D$284,2,FALSE),"不在")</f>
        <v>不在</v>
      </c>
      <c r="H12411" s="4">
        <v>1</v>
      </c>
      <c r="I12411" s="4">
        <v>0</v>
      </c>
      <c r="K12411">
        <v>2.51028003296681E+19</v>
      </c>
    </row>
    <row r="12412" spans="1:11" x14ac:dyDescent="0.45">
      <c r="A12412" s="3">
        <v>45958.554340277777</v>
      </c>
      <c r="B12412" s="1" t="s">
        <v>171</v>
      </c>
      <c r="C12412" t="str">
        <f>IFERROR(VLOOKUP(B12412,[10]電話端末!$A$2:$E$284,2,FALSE),"不在")</f>
        <v>【MF東京】大月紀史</v>
      </c>
      <c r="D12412" s="1" t="s">
        <v>63</v>
      </c>
      <c r="E12412" t="str">
        <f>IFERROR(VLOOKUP(D12412,[10]電話端末!$A$2:$E$284,2,FALSE),"不在")</f>
        <v>【MF大阪】松尾セリ菜</v>
      </c>
      <c r="G12412" t="str">
        <f>IFERROR(VLOOKUP(F12412,[10]電話端末!$A$2:$D$284,2,FALSE),"不在")</f>
        <v>不在</v>
      </c>
      <c r="H12412" s="4">
        <v>17</v>
      </c>
      <c r="I12412" s="4">
        <v>0</v>
      </c>
      <c r="K12412">
        <v>2.5102800327668101E+19</v>
      </c>
    </row>
    <row r="12413" spans="1:11" x14ac:dyDescent="0.45">
      <c r="A12413" s="3">
        <v>45958.553703703707</v>
      </c>
      <c r="B12413" s="1" t="s">
        <v>28</v>
      </c>
      <c r="C12413" t="str">
        <f>IFERROR(VLOOKUP(B12413,[10]電話端末!$A$2:$E$284,2,FALSE),"不在")</f>
        <v>【名古屋】大渕温子</v>
      </c>
      <c r="D12413" s="1" t="s">
        <v>113</v>
      </c>
      <c r="E12413" t="str">
        <f>IFERROR(VLOOKUP(D12413,[10]電話端末!$A$2:$E$284,2,FALSE),"不在")</f>
        <v>【名古屋】水島奈美</v>
      </c>
      <c r="F12413" s="1" t="s">
        <v>113</v>
      </c>
      <c r="G12413" t="str">
        <f>IFERROR(VLOOKUP(F12413,[10]電話端末!$A$2:$D$284,2,FALSE),"不在")</f>
        <v>【名古屋】水島奈美</v>
      </c>
      <c r="H12413" s="4">
        <v>113</v>
      </c>
      <c r="I12413" s="4">
        <v>112</v>
      </c>
      <c r="K12413">
        <v>2.5102800326268101E+19</v>
      </c>
    </row>
    <row r="12414" spans="1:11" x14ac:dyDescent="0.45">
      <c r="A12414" s="3">
        <v>45958.553379629629</v>
      </c>
      <c r="B12414" s="1" t="s">
        <v>61</v>
      </c>
      <c r="C12414" t="str">
        <f>IFERROR(VLOOKUP(B12414,[10]電話端末!$A$2:$E$284,2,FALSE),"不在")</f>
        <v>【埼玉】竹内梓</v>
      </c>
      <c r="D12414" s="1" t="s">
        <v>76</v>
      </c>
      <c r="E12414" t="str">
        <f>IFERROR(VLOOKUP(D12414,[10]電話端末!$A$2:$E$284,2,FALSE),"不在")</f>
        <v>【埼玉】豊田里花</v>
      </c>
      <c r="F12414" s="1" t="s">
        <v>76</v>
      </c>
      <c r="G12414" t="str">
        <f>IFERROR(VLOOKUP(F12414,[10]電話端末!$A$2:$D$284,2,FALSE),"不在")</f>
        <v>【埼玉】豊田里花</v>
      </c>
      <c r="H12414" s="4">
        <v>79</v>
      </c>
      <c r="I12414" s="4">
        <v>77</v>
      </c>
      <c r="K12414">
        <v>2.5102800325868102E+19</v>
      </c>
    </row>
    <row r="12415" spans="1:11" x14ac:dyDescent="0.45">
      <c r="A12415" s="3">
        <v>45958.55332175926</v>
      </c>
      <c r="B12415" s="1" t="s">
        <v>29</v>
      </c>
      <c r="C12415" t="str">
        <f>IFERROR(VLOOKUP(B12415,[10]電話端末!$A$2:$E$284,2,FALSE),"不在")</f>
        <v>【本社EC】大城明日香</v>
      </c>
      <c r="D12415" s="1" t="s">
        <v>40</v>
      </c>
      <c r="E12415" t="str">
        <f>IFERROR(VLOOKUP(D12415,[10]電話端末!$A$2:$E$284,2,FALSE),"不在")</f>
        <v>【本社EC】鈴木浩允</v>
      </c>
      <c r="F12415" s="1" t="s">
        <v>40</v>
      </c>
      <c r="G12415" t="str">
        <f>IFERROR(VLOOKUP(F12415,[10]電話端末!$A$2:$D$284,2,FALSE),"不在")</f>
        <v>【本社EC】鈴木浩允</v>
      </c>
      <c r="H12415" s="4">
        <v>18</v>
      </c>
      <c r="I12415" s="4">
        <v>6</v>
      </c>
      <c r="K12415">
        <v>2.5102800325768102E+19</v>
      </c>
    </row>
    <row r="12416" spans="1:11" x14ac:dyDescent="0.45">
      <c r="A12416" s="3">
        <v>45958.552800925929</v>
      </c>
      <c r="B12416" s="1" t="s">
        <v>117</v>
      </c>
      <c r="C12416" t="str">
        <f>IFERROR(VLOOKUP(B12416,[10]電話端末!$A$2:$E$284,2,FALSE),"不在")</f>
        <v>【流山】石田拓海</v>
      </c>
      <c r="D12416" s="1" t="s">
        <v>50</v>
      </c>
      <c r="E12416" t="str">
        <f>IFERROR(VLOOKUP(D12416,[10]電話端末!$A$2:$E$284,2,FALSE),"不在")</f>
        <v>【流山】浅沼潤也</v>
      </c>
      <c r="G12416" t="str">
        <f>IFERROR(VLOOKUP(F12416,[10]電話端末!$A$2:$D$284,2,FALSE),"不在")</f>
        <v>不在</v>
      </c>
      <c r="H12416" s="4">
        <v>18</v>
      </c>
      <c r="I12416" s="4">
        <v>0</v>
      </c>
      <c r="K12416">
        <v>2.5102800324568101E+19</v>
      </c>
    </row>
    <row r="12417" spans="1:11" x14ac:dyDescent="0.45">
      <c r="A12417" s="3">
        <v>45958.552187499998</v>
      </c>
      <c r="B12417" s="1" t="s">
        <v>38</v>
      </c>
      <c r="C12417" t="str">
        <f>IFERROR(VLOOKUP(B12417,[10]電話端末!$A$2:$E$284,2,FALSE),"不在")</f>
        <v>【福岡】山崎芹奈</v>
      </c>
      <c r="D12417" s="1" t="s">
        <v>222</v>
      </c>
      <c r="E12417" t="str">
        <f>IFERROR(VLOOKUP(D12417,[10]電話端末!$A$2:$E$284,2,FALSE),"不在")</f>
        <v>【本社EC】渡辺慶太</v>
      </c>
      <c r="F12417" s="1" t="s">
        <v>222</v>
      </c>
      <c r="G12417" t="str">
        <f>IFERROR(VLOOKUP(F12417,[10]電話端末!$A$2:$D$284,2,FALSE),"不在")</f>
        <v>【本社EC】渡辺慶太</v>
      </c>
      <c r="H12417" s="4">
        <v>80</v>
      </c>
      <c r="I12417" s="4">
        <v>76</v>
      </c>
      <c r="K12417">
        <v>2.5102800323668099E+19</v>
      </c>
    </row>
    <row r="12418" spans="1:11" x14ac:dyDescent="0.45">
      <c r="A12418" s="3">
        <v>45958.552071759259</v>
      </c>
      <c r="B12418" s="1" t="s">
        <v>44</v>
      </c>
      <c r="C12418" t="str">
        <f>IFERROR(VLOOKUP(B12418,[10]電話端末!$A$2:$E$284,2,FALSE),"不在")</f>
        <v>【福岡】奥薗美和</v>
      </c>
      <c r="D12418" s="1" t="s">
        <v>19</v>
      </c>
      <c r="E12418" t="str">
        <f>IFERROR(VLOOKUP(D12418,[10]電話端末!$A$2:$E$284,2,FALSE),"不在")</f>
        <v>【福岡】重松宝成</v>
      </c>
      <c r="F12418" s="1" t="s">
        <v>19</v>
      </c>
      <c r="G12418" t="str">
        <f>IFERROR(VLOOKUP(F12418,[10]電話端末!$A$2:$D$284,2,FALSE),"不在")</f>
        <v>【福岡】重松宝成</v>
      </c>
      <c r="H12418" s="4">
        <v>295</v>
      </c>
      <c r="I12418" s="4">
        <v>292</v>
      </c>
      <c r="K12418">
        <v>2.51028003234681E+19</v>
      </c>
    </row>
    <row r="12419" spans="1:11" x14ac:dyDescent="0.45">
      <c r="A12419" s="3">
        <v>45958.551921296297</v>
      </c>
      <c r="B12419" s="1" t="s">
        <v>28</v>
      </c>
      <c r="C12419" t="str">
        <f>IFERROR(VLOOKUP(B12419,[10]電話端末!$A$2:$E$284,2,FALSE),"不在")</f>
        <v>【名古屋】大渕温子</v>
      </c>
      <c r="D12419" s="1" t="s">
        <v>113</v>
      </c>
      <c r="E12419" t="str">
        <f>IFERROR(VLOOKUP(D12419,[10]電話端末!$A$2:$E$284,2,FALSE),"不在")</f>
        <v>【名古屋】水島奈美</v>
      </c>
      <c r="F12419" s="1" t="s">
        <v>113</v>
      </c>
      <c r="G12419" t="str">
        <f>IFERROR(VLOOKUP(F12419,[10]電話端末!$A$2:$D$284,2,FALSE),"不在")</f>
        <v>【名古屋】水島奈美</v>
      </c>
      <c r="H12419" s="4">
        <v>15</v>
      </c>
      <c r="I12419" s="4">
        <v>15</v>
      </c>
      <c r="K12419">
        <v>2.51028003231681E+19</v>
      </c>
    </row>
    <row r="12420" spans="1:11" x14ac:dyDescent="0.45">
      <c r="A12420" s="3">
        <v>45958.551608796297</v>
      </c>
      <c r="B12420" s="1" t="s">
        <v>177</v>
      </c>
      <c r="C12420" t="str">
        <f>IFERROR(VLOOKUP(B12420,[10]電話端末!$A$2:$E$284,2,FALSE),"不在")</f>
        <v>【MF大阪】大村達也</v>
      </c>
      <c r="D12420" s="1" t="s">
        <v>649</v>
      </c>
      <c r="E12420" t="str">
        <f>IFERROR(VLOOKUP(D12420,[10]電話端末!$A$2:$E$284,2,FALSE),"不在")</f>
        <v>不在</v>
      </c>
      <c r="G12420" t="str">
        <f>IFERROR(VLOOKUP(F12420,[10]電話端末!$A$2:$D$284,2,FALSE),"不在")</f>
        <v>不在</v>
      </c>
      <c r="H12420" s="4">
        <v>0</v>
      </c>
      <c r="I12420" s="4">
        <v>0</v>
      </c>
      <c r="K12420">
        <v>2.5102800322568102E+19</v>
      </c>
    </row>
    <row r="12421" spans="1:11" x14ac:dyDescent="0.45">
      <c r="A12421" s="3">
        <v>45958.551516203705</v>
      </c>
      <c r="B12421" s="1" t="s">
        <v>177</v>
      </c>
      <c r="C12421" t="str">
        <f>IFERROR(VLOOKUP(B12421,[10]電話端末!$A$2:$E$284,2,FALSE),"不在")</f>
        <v>【MF大阪】大村達也</v>
      </c>
      <c r="D12421" s="1" t="s">
        <v>650</v>
      </c>
      <c r="E12421" t="str">
        <f>IFERROR(VLOOKUP(D12421,[10]電話端末!$A$2:$E$284,2,FALSE),"不在")</f>
        <v>不在</v>
      </c>
      <c r="G12421" t="str">
        <f>IFERROR(VLOOKUP(F12421,[10]電話端末!$A$2:$D$284,2,FALSE),"不在")</f>
        <v>不在</v>
      </c>
      <c r="H12421" s="4">
        <v>1</v>
      </c>
      <c r="I12421" s="4">
        <v>0</v>
      </c>
      <c r="K12421">
        <v>2.5102800322368098E+19</v>
      </c>
    </row>
    <row r="12422" spans="1:11" x14ac:dyDescent="0.45">
      <c r="A12422" s="3">
        <v>45958.550370370373</v>
      </c>
      <c r="B12422" s="1" t="s">
        <v>36</v>
      </c>
      <c r="C12422" t="str">
        <f>IFERROR(VLOOKUP(B12422,[10]電話端末!$A$2:$E$284,2,FALSE),"不在")</f>
        <v>【名古屋】稲垣みちる</v>
      </c>
      <c r="D12422" s="1" t="s">
        <v>113</v>
      </c>
      <c r="E12422" t="str">
        <f>IFERROR(VLOOKUP(D12422,[10]電話端末!$A$2:$E$284,2,FALSE),"不在")</f>
        <v>【名古屋】水島奈美</v>
      </c>
      <c r="F12422" s="1" t="s">
        <v>113</v>
      </c>
      <c r="G12422" t="str">
        <f>IFERROR(VLOOKUP(F12422,[10]電話端末!$A$2:$D$284,2,FALSE),"不在")</f>
        <v>【名古屋】水島奈美</v>
      </c>
      <c r="H12422" s="4">
        <v>3</v>
      </c>
      <c r="I12422" s="4">
        <v>2</v>
      </c>
      <c r="K12422">
        <v>2.5102800320568099E+19</v>
      </c>
    </row>
    <row r="12423" spans="1:11" x14ac:dyDescent="0.45">
      <c r="A12423" s="3">
        <v>45958.550300925926</v>
      </c>
      <c r="B12423" s="1" t="s">
        <v>36</v>
      </c>
      <c r="C12423" t="str">
        <f>IFERROR(VLOOKUP(B12423,[10]電話端末!$A$2:$E$284,2,FALSE),"不在")</f>
        <v>【名古屋】稲垣みちる</v>
      </c>
      <c r="D12423" s="1" t="s">
        <v>651</v>
      </c>
      <c r="E12423" t="str">
        <f>IFERROR(VLOOKUP(D12423,[10]電話端末!$A$2:$E$284,2,FALSE),"不在")</f>
        <v>不在</v>
      </c>
      <c r="G12423" t="str">
        <f>IFERROR(VLOOKUP(F12423,[10]電話端末!$A$2:$D$284,2,FALSE),"不在")</f>
        <v>不在</v>
      </c>
      <c r="H12423" s="4">
        <v>0</v>
      </c>
      <c r="I12423" s="4">
        <v>0</v>
      </c>
      <c r="K12423">
        <v>2.5102800320368099E+19</v>
      </c>
    </row>
    <row r="12424" spans="1:11" x14ac:dyDescent="0.45">
      <c r="A12424" s="3">
        <v>45958.548877314817</v>
      </c>
      <c r="B12424" s="1" t="s">
        <v>44</v>
      </c>
      <c r="C12424" t="str">
        <f>IFERROR(VLOOKUP(B12424,[10]電話端末!$A$2:$E$284,2,FALSE),"不在")</f>
        <v>【福岡】奥薗美和</v>
      </c>
      <c r="D12424" s="1" t="s">
        <v>48</v>
      </c>
      <c r="E12424" t="str">
        <f>IFERROR(VLOOKUP(D12424,[10]電話端末!$A$2:$E$284,2,FALSE),"不在")</f>
        <v>【福岡】松添愛</v>
      </c>
      <c r="F12424" s="1" t="s">
        <v>48</v>
      </c>
      <c r="G12424" t="str">
        <f>IFERROR(VLOOKUP(F12424,[10]電話端末!$A$2:$D$284,2,FALSE),"不在")</f>
        <v>【福岡】松添愛</v>
      </c>
      <c r="H12424" s="4">
        <v>97</v>
      </c>
      <c r="I12424" s="4">
        <v>95</v>
      </c>
      <c r="K12424">
        <v>2.5102800317368099E+19</v>
      </c>
    </row>
    <row r="12425" spans="1:11" x14ac:dyDescent="0.45">
      <c r="A12425" s="3">
        <v>45958.548032407409</v>
      </c>
      <c r="B12425" s="1" t="s">
        <v>222</v>
      </c>
      <c r="C12425" t="str">
        <f>IFERROR(VLOOKUP(B12425,[10]電話端末!$A$2:$E$284,2,FALSE),"不在")</f>
        <v>【本社EC】渡辺慶太</v>
      </c>
      <c r="D12425" s="1" t="s">
        <v>38</v>
      </c>
      <c r="E12425" t="str">
        <f>IFERROR(VLOOKUP(D12425,[10]電話端末!$A$2:$E$284,2,FALSE),"不在")</f>
        <v>【福岡】山崎芹奈</v>
      </c>
      <c r="F12425" s="1" t="s">
        <v>38</v>
      </c>
      <c r="G12425" t="str">
        <f>IFERROR(VLOOKUP(F12425,[10]電話端末!$A$2:$D$284,2,FALSE),"不在")</f>
        <v>【福岡】山崎芹奈</v>
      </c>
      <c r="H12425" s="4">
        <v>61</v>
      </c>
      <c r="I12425" s="4">
        <v>58</v>
      </c>
      <c r="K12425">
        <v>2.51028003154681E+19</v>
      </c>
    </row>
    <row r="12426" spans="1:11" x14ac:dyDescent="0.45">
      <c r="A12426" s="3">
        <v>45958.547476851854</v>
      </c>
      <c r="B12426" s="1" t="s">
        <v>49</v>
      </c>
      <c r="C12426" t="str">
        <f>IFERROR(VLOOKUP(B12426,[10]電話端末!$A$2:$E$284,2,FALSE),"不在")</f>
        <v>【流山】鴻池千紗都</v>
      </c>
      <c r="D12426" s="1" t="s">
        <v>22</v>
      </c>
      <c r="E12426" t="str">
        <f>IFERROR(VLOOKUP(D12426,[10]電話端末!$A$2:$E$284,2,FALSE),"不在")</f>
        <v>【東京】西垣彩</v>
      </c>
      <c r="F12426" s="1" t="s">
        <v>22</v>
      </c>
      <c r="G12426" t="str">
        <f>IFERROR(VLOOKUP(F12426,[10]電話端末!$A$2:$D$284,2,FALSE),"不在")</f>
        <v>【東京】西垣彩</v>
      </c>
      <c r="H12426" s="4">
        <v>113</v>
      </c>
      <c r="I12426" s="4">
        <v>111</v>
      </c>
      <c r="K12426">
        <v>2.5102800314668102E+19</v>
      </c>
    </row>
    <row r="12427" spans="1:11" x14ac:dyDescent="0.45">
      <c r="A12427" s="3">
        <v>45958.547303240739</v>
      </c>
      <c r="B12427" s="1" t="s">
        <v>49</v>
      </c>
      <c r="C12427" t="str">
        <f>IFERROR(VLOOKUP(B12427,[10]電話端末!$A$2:$E$284,2,FALSE),"不在")</f>
        <v>【流山】鴻池千紗都</v>
      </c>
      <c r="D12427" s="1" t="s">
        <v>197</v>
      </c>
      <c r="E12427" t="str">
        <f>IFERROR(VLOOKUP(D12427,[10]電話端末!$A$2:$E$284,2,FALSE),"不在")</f>
        <v>【流山】着信グループ</v>
      </c>
      <c r="G12427" t="str">
        <f>IFERROR(VLOOKUP(F12427,[10]電話端末!$A$2:$D$284,2,FALSE),"不在")</f>
        <v>不在</v>
      </c>
      <c r="H12427" s="4">
        <v>9</v>
      </c>
      <c r="I12427" s="4">
        <v>0</v>
      </c>
      <c r="K12427">
        <v>2.5102800313968099E+19</v>
      </c>
    </row>
    <row r="12428" spans="1:11" x14ac:dyDescent="0.45">
      <c r="A12428" s="3">
        <v>45958.547025462962</v>
      </c>
      <c r="B12428" s="1" t="s">
        <v>454</v>
      </c>
      <c r="C12428" t="str">
        <f>IFERROR(VLOOKUP(B12428,[10]電話端末!$A$2:$E$284,2,FALSE),"不在")</f>
        <v>【千葉】菊地寿治</v>
      </c>
      <c r="D12428" s="1" t="s">
        <v>57</v>
      </c>
      <c r="E12428" t="str">
        <f>IFERROR(VLOOKUP(D12428,[10]電話端末!$A$2:$E$284,2,FALSE),"不在")</f>
        <v>【本社総務】吉田亜依</v>
      </c>
      <c r="F12428" s="1" t="s">
        <v>57</v>
      </c>
      <c r="G12428" t="str">
        <f>IFERROR(VLOOKUP(F12428,[10]電話端末!$A$2:$D$284,2,FALSE),"不在")</f>
        <v>【本社総務】吉田亜依</v>
      </c>
      <c r="H12428" s="4">
        <v>78</v>
      </c>
      <c r="I12428" s="4">
        <v>76</v>
      </c>
      <c r="K12428">
        <v>2.5102800312968102E+19</v>
      </c>
    </row>
    <row r="12429" spans="1:11" x14ac:dyDescent="0.45">
      <c r="A12429" s="3">
        <v>45958.546620370369</v>
      </c>
      <c r="B12429" s="1" t="s">
        <v>49</v>
      </c>
      <c r="C12429" t="str">
        <f>IFERROR(VLOOKUP(B12429,[10]電話端末!$A$2:$E$284,2,FALSE),"不在")</f>
        <v>【流山】鴻池千紗都</v>
      </c>
      <c r="D12429" s="1" t="s">
        <v>197</v>
      </c>
      <c r="E12429" t="str">
        <f>IFERROR(VLOOKUP(D12429,[10]電話端末!$A$2:$E$284,2,FALSE),"不在")</f>
        <v>【流山】着信グループ</v>
      </c>
      <c r="G12429" t="str">
        <f>IFERROR(VLOOKUP(F12429,[10]電話端末!$A$2:$D$284,2,FALSE),"不在")</f>
        <v>不在</v>
      </c>
      <c r="H12429" s="4">
        <v>2</v>
      </c>
      <c r="I12429" s="4">
        <v>0</v>
      </c>
      <c r="K12429">
        <v>2.5102800311768101E+19</v>
      </c>
    </row>
    <row r="12430" spans="1:11" x14ac:dyDescent="0.45">
      <c r="A12430" s="3">
        <v>45958.546435185184</v>
      </c>
      <c r="B12430" s="1" t="s">
        <v>145</v>
      </c>
      <c r="C12430" t="str">
        <f>IFERROR(VLOOKUP(B12430,[10]電話端末!$A$2:$E$284,2,FALSE),"不在")</f>
        <v>【MF大阪】牧聡美</v>
      </c>
      <c r="D12430" s="1" t="s">
        <v>28</v>
      </c>
      <c r="E12430" t="str">
        <f>IFERROR(VLOOKUP(D12430,[10]電話端末!$A$2:$E$284,2,FALSE),"不在")</f>
        <v>【名古屋】大渕温子</v>
      </c>
      <c r="F12430" s="1" t="s">
        <v>28</v>
      </c>
      <c r="G12430" t="str">
        <f>IFERROR(VLOOKUP(F12430,[10]電話端末!$A$2:$D$284,2,FALSE),"不在")</f>
        <v>【名古屋】大渕温子</v>
      </c>
      <c r="H12430" s="4">
        <v>376</v>
      </c>
      <c r="I12430" s="4">
        <v>374</v>
      </c>
      <c r="K12430">
        <v>2.5102800311068099E+19</v>
      </c>
    </row>
    <row r="12431" spans="1:11" x14ac:dyDescent="0.45">
      <c r="A12431" s="3">
        <v>45958.546412037038</v>
      </c>
      <c r="B12431" s="1" t="s">
        <v>49</v>
      </c>
      <c r="C12431" t="str">
        <f>IFERROR(VLOOKUP(B12431,[10]電話端末!$A$2:$E$284,2,FALSE),"不在")</f>
        <v>【流山】鴻池千紗都</v>
      </c>
      <c r="D12431" s="1" t="s">
        <v>197</v>
      </c>
      <c r="E12431" t="str">
        <f>IFERROR(VLOOKUP(D12431,[10]電話端末!$A$2:$E$284,2,FALSE),"不在")</f>
        <v>【流山】着信グループ</v>
      </c>
      <c r="G12431" t="str">
        <f>IFERROR(VLOOKUP(F12431,[10]電話端末!$A$2:$D$284,2,FALSE),"不在")</f>
        <v>不在</v>
      </c>
      <c r="H12431" s="4">
        <v>5</v>
      </c>
      <c r="I12431" s="4">
        <v>0</v>
      </c>
      <c r="K12431">
        <v>2.5102800310968099E+19</v>
      </c>
    </row>
    <row r="12432" spans="1:11" x14ac:dyDescent="0.45">
      <c r="A12432" s="3">
        <v>45958.546134259261</v>
      </c>
      <c r="B12432" s="1" t="s">
        <v>50</v>
      </c>
      <c r="C12432" t="str">
        <f>IFERROR(VLOOKUP(B12432,[10]電話端末!$A$2:$E$284,2,FALSE),"不在")</f>
        <v>【流山】浅沼潤也</v>
      </c>
      <c r="D12432" s="1" t="s">
        <v>29</v>
      </c>
      <c r="E12432" t="str">
        <f>IFERROR(VLOOKUP(D12432,[10]電話端末!$A$2:$E$284,2,FALSE),"不在")</f>
        <v>【本社EC】大城明日香</v>
      </c>
      <c r="F12432" s="1" t="s">
        <v>29</v>
      </c>
      <c r="G12432" t="str">
        <f>IFERROR(VLOOKUP(F12432,[10]電話端末!$A$2:$D$284,2,FALSE),"不在")</f>
        <v>【本社EC】大城明日香</v>
      </c>
      <c r="H12432" s="4">
        <v>66</v>
      </c>
      <c r="I12432" s="4">
        <v>62</v>
      </c>
      <c r="K12432">
        <v>2.5102800310068101E+19</v>
      </c>
    </row>
    <row r="12433" spans="1:11" x14ac:dyDescent="0.45">
      <c r="A12433" s="3">
        <v>45958.544768518521</v>
      </c>
      <c r="B12433" s="1" t="s">
        <v>49</v>
      </c>
      <c r="C12433" t="str">
        <f>IFERROR(VLOOKUP(B12433,[10]電話端末!$A$2:$E$284,2,FALSE),"不在")</f>
        <v>【流山】鴻池千紗都</v>
      </c>
      <c r="D12433" s="1" t="s">
        <v>152</v>
      </c>
      <c r="E12433" t="str">
        <f>IFERROR(VLOOKUP(D12433,[10]電話端末!$A$2:$E$284,2,FALSE),"不在")</f>
        <v>【本社】IT</v>
      </c>
      <c r="F12433" s="1" t="s">
        <v>123</v>
      </c>
      <c r="G12433" t="str">
        <f>IFERROR(VLOOKUP(F12433,[10]電話端末!$A$2:$D$284,2,FALSE),"不在")</f>
        <v>【本社IT】福原弘明</v>
      </c>
      <c r="H12433" s="4">
        <v>112</v>
      </c>
      <c r="I12433" s="4">
        <v>110</v>
      </c>
      <c r="K12433">
        <v>2.5102800307668099E+19</v>
      </c>
    </row>
    <row r="12434" spans="1:11" x14ac:dyDescent="0.45">
      <c r="A12434" s="3">
        <v>45958.544421296298</v>
      </c>
      <c r="B12434" s="1" t="s">
        <v>50</v>
      </c>
      <c r="C12434" t="str">
        <f>IFERROR(VLOOKUP(B12434,[10]電話端末!$A$2:$E$284,2,FALSE),"不在")</f>
        <v>【流山】浅沼潤也</v>
      </c>
      <c r="D12434" s="1" t="s">
        <v>126</v>
      </c>
      <c r="E12434" t="str">
        <f>IFERROR(VLOOKUP(D12434,[10]電話端末!$A$2:$E$284,2,FALSE),"不在")</f>
        <v>【名古屋】髙木昂平</v>
      </c>
      <c r="F12434" s="1" t="s">
        <v>99</v>
      </c>
      <c r="G12434" t="str">
        <f>IFERROR(VLOOKUP(F12434,[10]電話端末!$A$2:$D$284,2,FALSE),"不在")</f>
        <v>【名古屋】玉腰千恵</v>
      </c>
      <c r="H12434" s="4">
        <v>105</v>
      </c>
      <c r="I12434" s="4">
        <v>102</v>
      </c>
      <c r="K12434">
        <v>2.5102800307068101E+19</v>
      </c>
    </row>
    <row r="12435" spans="1:11" x14ac:dyDescent="0.45">
      <c r="A12435" s="3">
        <v>45958.54378472222</v>
      </c>
      <c r="B12435" s="1" t="s">
        <v>44</v>
      </c>
      <c r="C12435" t="str">
        <f>IFERROR(VLOOKUP(B12435,[10]電話端末!$A$2:$E$284,2,FALSE),"不在")</f>
        <v>【福岡】奥薗美和</v>
      </c>
      <c r="D12435" s="1" t="s">
        <v>38</v>
      </c>
      <c r="E12435" t="str">
        <f>IFERROR(VLOOKUP(D12435,[10]電話端末!$A$2:$E$284,2,FALSE),"不在")</f>
        <v>【福岡】山崎芹奈</v>
      </c>
      <c r="F12435" s="1" t="s">
        <v>38</v>
      </c>
      <c r="G12435" t="str">
        <f>IFERROR(VLOOKUP(F12435,[10]電話端末!$A$2:$D$284,2,FALSE),"不在")</f>
        <v>【福岡】山崎芹奈</v>
      </c>
      <c r="H12435" s="4">
        <v>237</v>
      </c>
      <c r="I12435" s="4">
        <v>236</v>
      </c>
      <c r="K12435">
        <v>2.51028003056681E+19</v>
      </c>
    </row>
    <row r="12436" spans="1:11" x14ac:dyDescent="0.45">
      <c r="A12436" s="3">
        <v>45958.543553240743</v>
      </c>
      <c r="B12436" s="1" t="s">
        <v>113</v>
      </c>
      <c r="C12436" t="str">
        <f>IFERROR(VLOOKUP(B12436,[10]電話端末!$A$2:$E$284,2,FALSE),"不在")</f>
        <v>【名古屋】水島奈美</v>
      </c>
      <c r="D12436" s="1" t="s">
        <v>28</v>
      </c>
      <c r="E12436" t="str">
        <f>IFERROR(VLOOKUP(D12436,[10]電話端末!$A$2:$E$284,2,FALSE),"不在")</f>
        <v>【名古屋】大渕温子</v>
      </c>
      <c r="F12436" s="1" t="s">
        <v>28</v>
      </c>
      <c r="G12436" t="str">
        <f>IFERROR(VLOOKUP(F12436,[10]電話端末!$A$2:$D$284,2,FALSE),"不在")</f>
        <v>【名古屋】大渕温子</v>
      </c>
      <c r="H12436" s="4">
        <v>95</v>
      </c>
      <c r="I12436" s="4">
        <v>94</v>
      </c>
      <c r="K12436">
        <v>2.5102800305268101E+19</v>
      </c>
    </row>
    <row r="12437" spans="1:11" x14ac:dyDescent="0.45">
      <c r="A12437" s="3">
        <v>45958.543425925927</v>
      </c>
      <c r="B12437" s="1" t="s">
        <v>60</v>
      </c>
      <c r="C12437" t="str">
        <f>IFERROR(VLOOKUP(B12437,[10]電話端末!$A$2:$E$284,2,FALSE),"不在")</f>
        <v>【東京】林まど佳</v>
      </c>
      <c r="D12437" s="1" t="s">
        <v>62</v>
      </c>
      <c r="E12437" t="str">
        <f>IFERROR(VLOOKUP(D12437,[10]電話端末!$A$2:$E$284,2,FALSE),"不在")</f>
        <v>【横浜】着信グループ</v>
      </c>
      <c r="F12437" s="1" t="s">
        <v>180</v>
      </c>
      <c r="G12437" t="str">
        <f>IFERROR(VLOOKUP(F12437,[10]電話端末!$A$2:$D$284,2,FALSE),"不在")</f>
        <v>【横浜】萩原直美</v>
      </c>
      <c r="H12437" s="4">
        <v>37</v>
      </c>
      <c r="I12437" s="4">
        <v>35</v>
      </c>
      <c r="K12437">
        <v>2.5102800304668099E+19</v>
      </c>
    </row>
    <row r="12438" spans="1:11" x14ac:dyDescent="0.45">
      <c r="A12438" s="3">
        <v>45958.543217592596</v>
      </c>
      <c r="B12438" s="1" t="s">
        <v>61</v>
      </c>
      <c r="C12438" t="str">
        <f>IFERROR(VLOOKUP(B12438,[10]電話端末!$A$2:$E$284,2,FALSE),"不在")</f>
        <v>【埼玉】竹内梓</v>
      </c>
      <c r="D12438" s="1" t="s">
        <v>100</v>
      </c>
      <c r="E12438" t="str">
        <f>IFERROR(VLOOKUP(D12438,[10]電話端末!$A$2:$E$284,2,FALSE),"不在")</f>
        <v>【本社IT】松本郷</v>
      </c>
      <c r="G12438" t="str">
        <f>IFERROR(VLOOKUP(F12438,[10]電話端末!$A$2:$D$284,2,FALSE),"不在")</f>
        <v>不在</v>
      </c>
      <c r="H12438" s="4">
        <v>0</v>
      </c>
      <c r="I12438" s="4">
        <v>0</v>
      </c>
      <c r="K12438">
        <v>2.51028003041681E+19</v>
      </c>
    </row>
    <row r="12439" spans="1:11" x14ac:dyDescent="0.45">
      <c r="A12439" s="3">
        <v>45958.543182870373</v>
      </c>
      <c r="B12439" s="1" t="s">
        <v>171</v>
      </c>
      <c r="C12439" t="str">
        <f>IFERROR(VLOOKUP(B12439,[10]電話端末!$A$2:$E$284,2,FALSE),"不在")</f>
        <v>【MF東京】大月紀史</v>
      </c>
      <c r="D12439" s="1" t="s">
        <v>12</v>
      </c>
      <c r="E12439" t="str">
        <f>IFERROR(VLOOKUP(D12439,[10]電話端末!$A$2:$E$284,2,FALSE),"不在")</f>
        <v>【MF大阪】平山孝潤</v>
      </c>
      <c r="F12439" s="1" t="s">
        <v>12</v>
      </c>
      <c r="G12439" t="str">
        <f>IFERROR(VLOOKUP(F12439,[10]電話端末!$A$2:$D$284,2,FALSE),"不在")</f>
        <v>【MF大阪】平山孝潤</v>
      </c>
      <c r="H12439" s="4">
        <v>26</v>
      </c>
      <c r="I12439" s="4">
        <v>23</v>
      </c>
      <c r="K12439">
        <v>2.5102800303868101E+19</v>
      </c>
    </row>
    <row r="12440" spans="1:11" x14ac:dyDescent="0.45">
      <c r="A12440" s="3">
        <v>45958.542303240742</v>
      </c>
      <c r="B12440" s="1" t="s">
        <v>92</v>
      </c>
      <c r="C12440" t="str">
        <f>IFERROR(VLOOKUP(B12440,[10]電話端末!$A$2:$E$284,2,FALSE),"不在")</f>
        <v>【MF大阪】受付電話</v>
      </c>
      <c r="D12440" s="1" t="s">
        <v>93</v>
      </c>
      <c r="E12440" t="str">
        <f>IFERROR(VLOOKUP(D12440,[10]電話端末!$A$2:$E$284,2,FALSE),"不在")</f>
        <v>【MF大阪】受付電話機</v>
      </c>
      <c r="F12440" s="1" t="s">
        <v>24</v>
      </c>
      <c r="G12440" t="str">
        <f>IFERROR(VLOOKUP(F12440,[10]電話端末!$A$2:$D$284,2,FALSE),"不在")</f>
        <v>【MF大阪】内田優美</v>
      </c>
      <c r="H12440" s="4">
        <v>17</v>
      </c>
      <c r="I12440" s="4">
        <v>14</v>
      </c>
      <c r="K12440">
        <v>2.51028003023681E+19</v>
      </c>
    </row>
    <row r="12441" spans="1:11" x14ac:dyDescent="0.45">
      <c r="A12441" s="3">
        <v>45958.524907407409</v>
      </c>
      <c r="B12441" s="1" t="s">
        <v>123</v>
      </c>
      <c r="C12441" t="str">
        <f>IFERROR(VLOOKUP(B12441,[10]電話端末!$A$2:$E$284,2,FALSE),"不在")</f>
        <v>【本社IT】福原弘明</v>
      </c>
      <c r="D12441" s="1" t="s">
        <v>34</v>
      </c>
      <c r="E12441" t="str">
        <f>IFERROR(VLOOKUP(D12441,[10]電話端末!$A$2:$E$284,2,FALSE),"不在")</f>
        <v>【埼玉】細田昌子</v>
      </c>
      <c r="G12441" t="str">
        <f>IFERROR(VLOOKUP(F12441,[10]電話端末!$A$2:$D$284,2,FALSE),"不在")</f>
        <v>不在</v>
      </c>
      <c r="H12441" s="4">
        <v>1</v>
      </c>
      <c r="I12441" s="4">
        <v>0</v>
      </c>
      <c r="K12441">
        <v>2.5102800298868101E+19</v>
      </c>
    </row>
    <row r="12442" spans="1:11" x14ac:dyDescent="0.45">
      <c r="A12442" s="3">
        <v>45958.522233796299</v>
      </c>
      <c r="B12442" s="1" t="s">
        <v>34</v>
      </c>
      <c r="C12442" t="str">
        <f>IFERROR(VLOOKUP(B12442,[10]電話端末!$A$2:$E$284,2,FALSE),"不在")</f>
        <v>【埼玉】細田昌子</v>
      </c>
      <c r="D12442" s="1" t="s">
        <v>123</v>
      </c>
      <c r="E12442" t="str">
        <f>IFERROR(VLOOKUP(D12442,[10]電話端末!$A$2:$E$284,2,FALSE),"不在")</f>
        <v>【本社IT】福原弘明</v>
      </c>
      <c r="F12442" s="1" t="s">
        <v>123</v>
      </c>
      <c r="G12442" t="str">
        <f>IFERROR(VLOOKUP(F12442,[10]電話端末!$A$2:$D$284,2,FALSE),"不在")</f>
        <v>【本社IT】福原弘明</v>
      </c>
      <c r="H12442" s="4">
        <v>53</v>
      </c>
      <c r="I12442" s="4">
        <v>48</v>
      </c>
      <c r="K12442">
        <v>2.5102800298068099E+19</v>
      </c>
    </row>
    <row r="12443" spans="1:11" x14ac:dyDescent="0.45">
      <c r="A12443" s="3">
        <v>45958.517627314817</v>
      </c>
      <c r="B12443" s="1" t="s">
        <v>123</v>
      </c>
      <c r="C12443" t="str">
        <f>IFERROR(VLOOKUP(B12443,[10]電話端末!$A$2:$E$284,2,FALSE),"不在")</f>
        <v>【本社IT】福原弘明</v>
      </c>
      <c r="D12443" s="1" t="s">
        <v>34</v>
      </c>
      <c r="E12443" t="str">
        <f>IFERROR(VLOOKUP(D12443,[10]電話端末!$A$2:$E$284,2,FALSE),"不在")</f>
        <v>【埼玉】細田昌子</v>
      </c>
      <c r="F12443" s="1" t="s">
        <v>34</v>
      </c>
      <c r="G12443" t="str">
        <f>IFERROR(VLOOKUP(F12443,[10]電話端末!$A$2:$D$284,2,FALSE),"不在")</f>
        <v>【埼玉】細田昌子</v>
      </c>
      <c r="H12443" s="4">
        <v>90</v>
      </c>
      <c r="I12443" s="4">
        <v>88</v>
      </c>
      <c r="K12443">
        <v>2.51028002977681E+19</v>
      </c>
    </row>
    <row r="12444" spans="1:11" x14ac:dyDescent="0.45">
      <c r="A12444" s="3">
        <v>45958.517268518517</v>
      </c>
      <c r="B12444" s="1" t="s">
        <v>101</v>
      </c>
      <c r="C12444" t="str">
        <f>IFERROR(VLOOKUP(B12444,[10]電話端末!$A$2:$E$284,2,FALSE),"不在")</f>
        <v>【本社EC】山口莉奈</v>
      </c>
      <c r="D12444" s="1" t="s">
        <v>222</v>
      </c>
      <c r="E12444" t="str">
        <f>IFERROR(VLOOKUP(D12444,[10]電話端末!$A$2:$E$284,2,FALSE),"不在")</f>
        <v>【本社EC】渡辺慶太</v>
      </c>
      <c r="F12444" s="1" t="s">
        <v>222</v>
      </c>
      <c r="G12444" t="str">
        <f>IFERROR(VLOOKUP(F12444,[10]電話端末!$A$2:$D$284,2,FALSE),"不在")</f>
        <v>【本社EC】渡辺慶太</v>
      </c>
      <c r="H12444" s="4">
        <v>238</v>
      </c>
      <c r="I12444" s="4">
        <v>237</v>
      </c>
      <c r="K12444">
        <v>2.51028002976681E+19</v>
      </c>
    </row>
    <row r="12445" spans="1:11" x14ac:dyDescent="0.45">
      <c r="A12445" s="3">
        <v>45958.506111111114</v>
      </c>
      <c r="B12445" s="1" t="s">
        <v>81</v>
      </c>
      <c r="C12445" t="str">
        <f>IFERROR(VLOOKUP(B12445,[10]電話端末!$A$2:$E$284,2,FALSE),"不在")</f>
        <v>【横浜】奥秋素子</v>
      </c>
      <c r="D12445" s="1" t="s">
        <v>178</v>
      </c>
      <c r="E12445" t="str">
        <f>IFERROR(VLOOKUP(D12445,[10]電話端末!$A$2:$E$284,2,FALSE),"不在")</f>
        <v>【多摩】佐々木大樹</v>
      </c>
      <c r="G12445" t="str">
        <f>IFERROR(VLOOKUP(F12445,[10]電話端末!$A$2:$D$284,2,FALSE),"不在")</f>
        <v>不在</v>
      </c>
      <c r="H12445" s="4">
        <v>15</v>
      </c>
      <c r="I12445" s="4">
        <v>0</v>
      </c>
      <c r="K12445">
        <v>2.51028002962681E+19</v>
      </c>
    </row>
    <row r="12446" spans="1:11" x14ac:dyDescent="0.45">
      <c r="A12446" s="3">
        <v>45958.504918981482</v>
      </c>
      <c r="B12446" s="1" t="s">
        <v>222</v>
      </c>
      <c r="C12446" t="str">
        <f>IFERROR(VLOOKUP(B12446,[10]電話端末!$A$2:$E$284,2,FALSE),"不在")</f>
        <v>【本社EC】渡辺慶太</v>
      </c>
      <c r="D12446" s="1" t="s">
        <v>130</v>
      </c>
      <c r="E12446" t="str">
        <f>IFERROR(VLOOKUP(D12446,[10]電話端末!$A$2:$E$284,2,FALSE),"不在")</f>
        <v>【福岡】着信グループ</v>
      </c>
      <c r="G12446" t="str">
        <f>IFERROR(VLOOKUP(F12446,[10]電話端末!$A$2:$D$284,2,FALSE),"不在")</f>
        <v>不在</v>
      </c>
      <c r="H12446" s="4">
        <v>2</v>
      </c>
      <c r="I12446" s="4">
        <v>0</v>
      </c>
      <c r="K12446">
        <v>2.5102800295868101E+19</v>
      </c>
    </row>
    <row r="12447" spans="1:11" x14ac:dyDescent="0.45">
      <c r="A12447" s="3">
        <v>45958.504641203705</v>
      </c>
      <c r="B12447" s="1" t="s">
        <v>222</v>
      </c>
      <c r="C12447" t="str">
        <f>IFERROR(VLOOKUP(B12447,[10]電話端末!$A$2:$E$284,2,FALSE),"不在")</f>
        <v>【本社EC】渡辺慶太</v>
      </c>
      <c r="D12447" s="1" t="s">
        <v>38</v>
      </c>
      <c r="E12447" t="str">
        <f>IFERROR(VLOOKUP(D12447,[10]電話端末!$A$2:$E$284,2,FALSE),"不在")</f>
        <v>【福岡】山崎芹奈</v>
      </c>
      <c r="G12447" t="str">
        <f>IFERROR(VLOOKUP(F12447,[10]電話端末!$A$2:$D$284,2,FALSE),"不在")</f>
        <v>不在</v>
      </c>
      <c r="H12447" s="4">
        <v>14</v>
      </c>
      <c r="I12447" s="4">
        <v>0</v>
      </c>
      <c r="K12447">
        <v>2.5102800295368102E+19</v>
      </c>
    </row>
    <row r="12448" spans="1:11" x14ac:dyDescent="0.45">
      <c r="A12448" s="3">
        <v>45958.503935185188</v>
      </c>
      <c r="B12448" s="1" t="s">
        <v>178</v>
      </c>
      <c r="C12448" t="str">
        <f>IFERROR(VLOOKUP(B12448,[10]電話端末!$A$2:$E$284,2,FALSE),"不在")</f>
        <v>【多摩】佐々木大樹</v>
      </c>
      <c r="D12448" s="1" t="s">
        <v>81</v>
      </c>
      <c r="E12448" t="str">
        <f>IFERROR(VLOOKUP(D12448,[10]電話端末!$A$2:$E$284,2,FALSE),"不在")</f>
        <v>【横浜】奥秋素子</v>
      </c>
      <c r="F12448" s="1" t="s">
        <v>81</v>
      </c>
      <c r="G12448" t="str">
        <f>IFERROR(VLOOKUP(F12448,[10]電話端末!$A$2:$D$284,2,FALSE),"不在")</f>
        <v>【横浜】奥秋素子</v>
      </c>
      <c r="H12448" s="4">
        <v>39</v>
      </c>
      <c r="I12448" s="4">
        <v>36</v>
      </c>
      <c r="K12448">
        <v>2.5102800294768099E+19</v>
      </c>
    </row>
    <row r="12449" spans="1:11" x14ac:dyDescent="0.45">
      <c r="A12449" s="3">
        <v>45958.500381944446</v>
      </c>
      <c r="B12449" s="1" t="s">
        <v>222</v>
      </c>
      <c r="C12449" t="str">
        <f>IFERROR(VLOOKUP(B12449,[10]電話端末!$A$2:$E$284,2,FALSE),"不在")</f>
        <v>【本社EC】渡辺慶太</v>
      </c>
      <c r="D12449" s="1" t="s">
        <v>38</v>
      </c>
      <c r="E12449" t="str">
        <f>IFERROR(VLOOKUP(D12449,[10]電話端末!$A$2:$E$284,2,FALSE),"不在")</f>
        <v>【福岡】山崎芹奈</v>
      </c>
      <c r="G12449" t="str">
        <f>IFERROR(VLOOKUP(F12449,[10]電話端末!$A$2:$D$284,2,FALSE),"不在")</f>
        <v>不在</v>
      </c>
      <c r="H12449" s="4">
        <v>16</v>
      </c>
      <c r="I12449" s="4">
        <v>0</v>
      </c>
      <c r="K12449">
        <v>2.5102800291568099E+19</v>
      </c>
    </row>
    <row r="12450" spans="1:11" x14ac:dyDescent="0.45">
      <c r="A12450" s="3">
        <v>45958.499050925922</v>
      </c>
      <c r="B12450" s="1" t="s">
        <v>88</v>
      </c>
      <c r="C12450" t="str">
        <f>IFERROR(VLOOKUP(B12450,[10]電話端末!$A$2:$E$284,2,FALSE),"不在")</f>
        <v>【MF大阪】大村達也</v>
      </c>
      <c r="D12450" s="1" t="s">
        <v>29</v>
      </c>
      <c r="E12450" t="str">
        <f>IFERROR(VLOOKUP(D12450,[10]電話端末!$A$2:$E$284,2,FALSE),"不在")</f>
        <v>【本社EC】大城明日香</v>
      </c>
      <c r="F12450" s="1" t="s">
        <v>29</v>
      </c>
      <c r="G12450" t="str">
        <f>IFERROR(VLOOKUP(F12450,[10]電話端末!$A$2:$D$284,2,FALSE),"不在")</f>
        <v>【本社EC】大城明日香</v>
      </c>
      <c r="H12450" s="4">
        <v>385</v>
      </c>
      <c r="I12450" s="4">
        <v>383</v>
      </c>
      <c r="K12450">
        <v>2.5102800288768098E+19</v>
      </c>
    </row>
    <row r="12451" spans="1:11" x14ac:dyDescent="0.45">
      <c r="A12451" s="3">
        <v>45958.49800925926</v>
      </c>
      <c r="B12451" s="1" t="s">
        <v>123</v>
      </c>
      <c r="C12451" t="str">
        <f>IFERROR(VLOOKUP(B12451,[10]電話端末!$A$2:$E$284,2,FALSE),"不在")</f>
        <v>【本社IT】福原弘明</v>
      </c>
      <c r="D12451" s="1" t="s">
        <v>34</v>
      </c>
      <c r="E12451" t="str">
        <f>IFERROR(VLOOKUP(D12451,[10]電話端末!$A$2:$E$284,2,FALSE),"不在")</f>
        <v>【埼玉】細田昌子</v>
      </c>
      <c r="F12451" s="1" t="s">
        <v>34</v>
      </c>
      <c r="G12451" t="str">
        <f>IFERROR(VLOOKUP(F12451,[10]電話端末!$A$2:$D$284,2,FALSE),"不在")</f>
        <v>【埼玉】細田昌子</v>
      </c>
      <c r="H12451" s="4">
        <v>56</v>
      </c>
      <c r="I12451" s="4">
        <v>51</v>
      </c>
      <c r="K12451">
        <v>2.5102800286168101E+19</v>
      </c>
    </row>
    <row r="12452" spans="1:11" x14ac:dyDescent="0.45">
      <c r="A12452" s="3">
        <v>45958.496793981481</v>
      </c>
      <c r="B12452" s="1" t="s">
        <v>101</v>
      </c>
      <c r="C12452" t="str">
        <f>IFERROR(VLOOKUP(B12452,[10]電話端末!$A$2:$E$284,2,FALSE),"不在")</f>
        <v>【本社EC】山口莉奈</v>
      </c>
      <c r="D12452" s="1" t="s">
        <v>29</v>
      </c>
      <c r="E12452" t="str">
        <f>IFERROR(VLOOKUP(D12452,[10]電話端末!$A$2:$E$284,2,FALSE),"不在")</f>
        <v>【本社EC】大城明日香</v>
      </c>
      <c r="F12452" s="1" t="s">
        <v>29</v>
      </c>
      <c r="G12452" t="str">
        <f>IFERROR(VLOOKUP(F12452,[10]電話端末!$A$2:$D$284,2,FALSE),"不在")</f>
        <v>【本社EC】大城明日香</v>
      </c>
      <c r="H12452" s="4">
        <v>117</v>
      </c>
      <c r="I12452" s="4">
        <v>116</v>
      </c>
      <c r="K12452">
        <v>2.5102800284368101E+19</v>
      </c>
    </row>
    <row r="12453" spans="1:11" x14ac:dyDescent="0.45">
      <c r="A12453" s="3">
        <v>45958.49622685185</v>
      </c>
      <c r="B12453" s="1" t="s">
        <v>38</v>
      </c>
      <c r="C12453" t="str">
        <f>IFERROR(VLOOKUP(B12453,[10]電話端末!$A$2:$E$284,2,FALSE),"不在")</f>
        <v>【福岡】山崎芹奈</v>
      </c>
      <c r="D12453" s="1" t="s">
        <v>48</v>
      </c>
      <c r="E12453" t="str">
        <f>IFERROR(VLOOKUP(D12453,[10]電話端末!$A$2:$E$284,2,FALSE),"不在")</f>
        <v>【福岡】松添愛</v>
      </c>
      <c r="F12453" s="1" t="s">
        <v>48</v>
      </c>
      <c r="G12453" t="str">
        <f>IFERROR(VLOOKUP(F12453,[10]電話端末!$A$2:$D$284,2,FALSE),"不在")</f>
        <v>【福岡】松添愛</v>
      </c>
      <c r="H12453" s="4">
        <v>50</v>
      </c>
      <c r="I12453" s="4">
        <v>49</v>
      </c>
      <c r="K12453">
        <v>2.51028002833681E+19</v>
      </c>
    </row>
    <row r="12454" spans="1:11" x14ac:dyDescent="0.45">
      <c r="A12454" s="3">
        <v>45958.496111111112</v>
      </c>
      <c r="B12454" s="1" t="s">
        <v>141</v>
      </c>
      <c r="C12454" t="str">
        <f>IFERROR(VLOOKUP(B12454,[10]電話端末!$A$2:$E$284,2,FALSE),"不在")</f>
        <v>【本社輸入】岩田拓也</v>
      </c>
      <c r="D12454" s="1" t="s">
        <v>164</v>
      </c>
      <c r="E12454" t="str">
        <f>IFERROR(VLOOKUP(D12454,[10]電話端末!$A$2:$E$284,2,FALSE),"不在")</f>
        <v>【流山】蒲原健吾</v>
      </c>
      <c r="F12454" s="1" t="s">
        <v>164</v>
      </c>
      <c r="G12454" t="str">
        <f>IFERROR(VLOOKUP(F12454,[10]電話端末!$A$2:$D$284,2,FALSE),"不在")</f>
        <v>【流山】蒲原健吾</v>
      </c>
      <c r="H12454" s="4">
        <v>55</v>
      </c>
      <c r="I12454" s="4">
        <v>52</v>
      </c>
      <c r="K12454">
        <v>2.5102800282968101E+19</v>
      </c>
    </row>
    <row r="12455" spans="1:11" x14ac:dyDescent="0.45">
      <c r="A12455" s="3">
        <v>45958.495694444442</v>
      </c>
      <c r="B12455" s="1" t="s">
        <v>125</v>
      </c>
      <c r="C12455" t="str">
        <f>IFERROR(VLOOKUP(B12455,[10]電話端末!$A$2:$E$284,2,FALSE),"不在")</f>
        <v>【横浜】山﨑啓右</v>
      </c>
      <c r="D12455" s="1" t="s">
        <v>54</v>
      </c>
      <c r="E12455" t="str">
        <f>IFERROR(VLOOKUP(D12455,[10]電話端末!$A$2:$E$284,2,FALSE),"不在")</f>
        <v>【東京】着信グループ</v>
      </c>
      <c r="F12455" s="1" t="s">
        <v>58</v>
      </c>
      <c r="G12455" t="str">
        <f>IFERROR(VLOOKUP(F12455,[10]電話端末!$A$2:$D$284,2,FALSE),"不在")</f>
        <v>【東京】佐々木美咲</v>
      </c>
      <c r="H12455" s="4">
        <v>38</v>
      </c>
      <c r="I12455" s="4">
        <v>37</v>
      </c>
      <c r="K12455">
        <v>2.5102800282168099E+19</v>
      </c>
    </row>
    <row r="12456" spans="1:11" x14ac:dyDescent="0.45">
      <c r="A12456" s="3">
        <v>45958.494942129626</v>
      </c>
      <c r="B12456" s="1" t="s">
        <v>141</v>
      </c>
      <c r="C12456" t="str">
        <f>IFERROR(VLOOKUP(B12456,[10]電話端末!$A$2:$E$284,2,FALSE),"不在")</f>
        <v>【本社輸入】岩田拓也</v>
      </c>
      <c r="D12456" s="1" t="s">
        <v>164</v>
      </c>
      <c r="E12456" t="str">
        <f>IFERROR(VLOOKUP(D12456,[10]電話端末!$A$2:$E$284,2,FALSE),"不在")</f>
        <v>【流山】蒲原健吾</v>
      </c>
      <c r="G12456" t="str">
        <f>IFERROR(VLOOKUP(F12456,[10]電話端末!$A$2:$D$284,2,FALSE),"不在")</f>
        <v>不在</v>
      </c>
      <c r="H12456" s="4">
        <v>21</v>
      </c>
      <c r="I12456" s="4">
        <v>0</v>
      </c>
      <c r="K12456">
        <v>2.5102800279868101E+19</v>
      </c>
    </row>
    <row r="12457" spans="1:11" x14ac:dyDescent="0.45">
      <c r="A12457" s="3">
        <v>45958.494849537034</v>
      </c>
      <c r="B12457" s="1" t="s">
        <v>164</v>
      </c>
      <c r="C12457" t="str">
        <f>IFERROR(VLOOKUP(B12457,[10]電話端末!$A$2:$E$284,2,FALSE),"不在")</f>
        <v>【流山】蒲原健吾</v>
      </c>
      <c r="D12457" s="1" t="s">
        <v>141</v>
      </c>
      <c r="E12457" t="str">
        <f>IFERROR(VLOOKUP(D12457,[10]電話端末!$A$2:$E$284,2,FALSE),"不在")</f>
        <v>【本社輸入】岩田拓也</v>
      </c>
      <c r="G12457" t="str">
        <f>IFERROR(VLOOKUP(F12457,[10]電話端末!$A$2:$D$284,2,FALSE),"不在")</f>
        <v>不在</v>
      </c>
      <c r="H12457" s="4">
        <v>2</v>
      </c>
      <c r="I12457" s="4">
        <v>0</v>
      </c>
      <c r="K12457">
        <v>2.5102800279668101E+19</v>
      </c>
    </row>
    <row r="12458" spans="1:11" x14ac:dyDescent="0.45">
      <c r="A12458" s="3">
        <v>45958.494814814818</v>
      </c>
      <c r="B12458" s="1" t="s">
        <v>38</v>
      </c>
      <c r="C12458" t="str">
        <f>IFERROR(VLOOKUP(B12458,[10]電話端末!$A$2:$E$284,2,FALSE),"不在")</f>
        <v>【福岡】山崎芹奈</v>
      </c>
      <c r="D12458" s="1" t="s">
        <v>19</v>
      </c>
      <c r="E12458" t="str">
        <f>IFERROR(VLOOKUP(D12458,[10]電話端末!$A$2:$E$284,2,FALSE),"不在")</f>
        <v>【福岡】重松宝成</v>
      </c>
      <c r="F12458" s="1" t="s">
        <v>19</v>
      </c>
      <c r="G12458" t="str">
        <f>IFERROR(VLOOKUP(F12458,[10]電話端末!$A$2:$D$284,2,FALSE),"不在")</f>
        <v>【福岡】重松宝成</v>
      </c>
      <c r="H12458" s="4">
        <v>26</v>
      </c>
      <c r="I12458" s="4">
        <v>24</v>
      </c>
      <c r="K12458">
        <v>2.5102800279268098E+19</v>
      </c>
    </row>
    <row r="12459" spans="1:11" x14ac:dyDescent="0.45">
      <c r="A12459" s="3">
        <v>45958.494791666664</v>
      </c>
      <c r="B12459" s="1" t="s">
        <v>29</v>
      </c>
      <c r="C12459" t="str">
        <f>IFERROR(VLOOKUP(B12459,[10]電話端末!$A$2:$E$284,2,FALSE),"不在")</f>
        <v>【本社EC】大城明日香</v>
      </c>
      <c r="D12459" s="1" t="s">
        <v>222</v>
      </c>
      <c r="E12459" t="str">
        <f>IFERROR(VLOOKUP(D12459,[10]電話端末!$A$2:$E$284,2,FALSE),"不在")</f>
        <v>【本社EC】渡辺慶太</v>
      </c>
      <c r="F12459" s="1" t="s">
        <v>222</v>
      </c>
      <c r="G12459" t="str">
        <f>IFERROR(VLOOKUP(F12459,[10]電話端末!$A$2:$D$284,2,FALSE),"不在")</f>
        <v>【本社EC】渡辺慶太</v>
      </c>
      <c r="H12459" s="4">
        <v>406</v>
      </c>
      <c r="I12459" s="4">
        <v>405</v>
      </c>
      <c r="K12459">
        <v>2.5102800279068099E+19</v>
      </c>
    </row>
    <row r="12460" spans="1:11" x14ac:dyDescent="0.45">
      <c r="A12460" s="3">
        <v>45958.494027777779</v>
      </c>
      <c r="B12460" s="1" t="s">
        <v>19</v>
      </c>
      <c r="C12460" t="str">
        <f>IFERROR(VLOOKUP(B12460,[10]電話端末!$A$2:$E$284,2,FALSE),"不在")</f>
        <v>【福岡】重松宝成</v>
      </c>
      <c r="D12460" s="1" t="s">
        <v>96</v>
      </c>
      <c r="E12460" t="str">
        <f>IFERROR(VLOOKUP(D12460,[10]電話端末!$A$2:$E$284,2,FALSE),"不在")</f>
        <v>【MF大阪】澤近美里</v>
      </c>
      <c r="F12460" s="1" t="s">
        <v>96</v>
      </c>
      <c r="G12460" t="str">
        <f>IFERROR(VLOOKUP(F12460,[10]電話端末!$A$2:$D$284,2,FALSE),"不在")</f>
        <v>【MF大阪】澤近美里</v>
      </c>
      <c r="H12460" s="4">
        <v>36</v>
      </c>
      <c r="I12460" s="4">
        <v>32</v>
      </c>
      <c r="K12460">
        <v>2.5102800277468099E+19</v>
      </c>
    </row>
    <row r="12461" spans="1:11" x14ac:dyDescent="0.45">
      <c r="A12461" s="3">
        <v>45958.491956018515</v>
      </c>
      <c r="B12461" s="1" t="s">
        <v>125</v>
      </c>
      <c r="C12461" t="str">
        <f>IFERROR(VLOOKUP(B12461,[10]電話端末!$A$2:$E$284,2,FALSE),"不在")</f>
        <v>【横浜】山﨑啓右</v>
      </c>
      <c r="D12461" s="1" t="s">
        <v>22</v>
      </c>
      <c r="E12461" t="str">
        <f>IFERROR(VLOOKUP(D12461,[10]電話端末!$A$2:$E$284,2,FALSE),"不在")</f>
        <v>【東京】西垣彩</v>
      </c>
      <c r="F12461" s="1" t="s">
        <v>22</v>
      </c>
      <c r="G12461" t="str">
        <f>IFERROR(VLOOKUP(F12461,[10]電話端末!$A$2:$D$284,2,FALSE),"不在")</f>
        <v>【東京】西垣彩</v>
      </c>
      <c r="H12461" s="4">
        <v>25</v>
      </c>
      <c r="I12461" s="4">
        <v>24</v>
      </c>
      <c r="K12461">
        <v>2.51028002735681E+19</v>
      </c>
    </row>
    <row r="12462" spans="1:11" x14ac:dyDescent="0.45">
      <c r="A12462" s="3">
        <v>45958.491655092592</v>
      </c>
      <c r="B12462" s="1" t="s">
        <v>61</v>
      </c>
      <c r="C12462" t="str">
        <f>IFERROR(VLOOKUP(B12462,[10]電話端末!$A$2:$E$284,2,FALSE),"不在")</f>
        <v>【埼玉】竹内梓</v>
      </c>
      <c r="D12462" s="1" t="s">
        <v>100</v>
      </c>
      <c r="E12462" t="str">
        <f>IFERROR(VLOOKUP(D12462,[10]電話端末!$A$2:$E$284,2,FALSE),"不在")</f>
        <v>【本社IT】松本郷</v>
      </c>
      <c r="F12462" s="1" t="s">
        <v>100</v>
      </c>
      <c r="G12462" t="str">
        <f>IFERROR(VLOOKUP(F12462,[10]電話端末!$A$2:$D$284,2,FALSE),"不在")</f>
        <v>【本社IT】松本郷</v>
      </c>
      <c r="H12462" s="4">
        <v>161</v>
      </c>
      <c r="I12462" s="4">
        <v>149</v>
      </c>
      <c r="K12462">
        <v>2.5102800272868098E+19</v>
      </c>
    </row>
    <row r="12463" spans="1:11" x14ac:dyDescent="0.45">
      <c r="A12463" s="3">
        <v>45958.49114583333</v>
      </c>
      <c r="B12463" s="1" t="s">
        <v>34</v>
      </c>
      <c r="C12463" t="str">
        <f>IFERROR(VLOOKUP(B12463,[10]電話端末!$A$2:$E$284,2,FALSE),"不在")</f>
        <v>【埼玉】細田昌子</v>
      </c>
      <c r="D12463" s="1" t="s">
        <v>152</v>
      </c>
      <c r="E12463" t="str">
        <f>IFERROR(VLOOKUP(D12463,[10]電話端末!$A$2:$E$284,2,FALSE),"不在")</f>
        <v>【本社】IT</v>
      </c>
      <c r="F12463" s="1" t="s">
        <v>123</v>
      </c>
      <c r="G12463" t="str">
        <f>IFERROR(VLOOKUP(F12463,[10]電話端末!$A$2:$D$284,2,FALSE),"不在")</f>
        <v>【本社IT】福原弘明</v>
      </c>
      <c r="H12463" s="4">
        <v>374</v>
      </c>
      <c r="I12463" s="4">
        <v>369</v>
      </c>
      <c r="K12463">
        <v>2.5102800272468099E+19</v>
      </c>
    </row>
    <row r="12464" spans="1:11" x14ac:dyDescent="0.45">
      <c r="A12464" s="3">
        <v>45958.490960648145</v>
      </c>
      <c r="B12464" s="1" t="s">
        <v>141</v>
      </c>
      <c r="C12464" t="str">
        <f>IFERROR(VLOOKUP(B12464,[10]電話端末!$A$2:$E$284,2,FALSE),"不在")</f>
        <v>【本社輸入】岩田拓也</v>
      </c>
      <c r="D12464" s="1" t="s">
        <v>164</v>
      </c>
      <c r="E12464" t="str">
        <f>IFERROR(VLOOKUP(D12464,[10]電話端末!$A$2:$E$284,2,FALSE),"不在")</f>
        <v>【流山】蒲原健吾</v>
      </c>
      <c r="G12464" t="str">
        <f>IFERROR(VLOOKUP(F12464,[10]電話端末!$A$2:$D$284,2,FALSE),"不在")</f>
        <v>不在</v>
      </c>
      <c r="H12464" s="4">
        <v>15</v>
      </c>
      <c r="I12464" s="4">
        <v>0</v>
      </c>
      <c r="K12464">
        <v>2.51028002719681E+19</v>
      </c>
    </row>
    <row r="12465" spans="1:11" x14ac:dyDescent="0.45">
      <c r="A12465" s="3">
        <v>45958.490497685183</v>
      </c>
      <c r="B12465" s="1" t="s">
        <v>29</v>
      </c>
      <c r="C12465" t="str">
        <f>IFERROR(VLOOKUP(B12465,[10]電話端末!$A$2:$E$284,2,FALSE),"不在")</f>
        <v>【本社EC】大城明日香</v>
      </c>
      <c r="D12465" s="1" t="s">
        <v>177</v>
      </c>
      <c r="E12465" t="str">
        <f>IFERROR(VLOOKUP(D12465,[10]電話端末!$A$2:$E$284,2,FALSE),"不在")</f>
        <v>【MF大阪】大村達也</v>
      </c>
      <c r="F12465" s="1" t="s">
        <v>177</v>
      </c>
      <c r="G12465" t="str">
        <f>IFERROR(VLOOKUP(F12465,[10]電話端末!$A$2:$D$284,2,FALSE),"不在")</f>
        <v>【MF大阪】大村達也</v>
      </c>
      <c r="H12465" s="4">
        <v>81</v>
      </c>
      <c r="I12465" s="4">
        <v>79</v>
      </c>
      <c r="K12465">
        <v>2.5102800271168098E+19</v>
      </c>
    </row>
    <row r="12466" spans="1:11" x14ac:dyDescent="0.45">
      <c r="A12466" s="3">
        <v>45958.490162037036</v>
      </c>
      <c r="B12466" s="1" t="s">
        <v>22</v>
      </c>
      <c r="C12466" t="str">
        <f>IFERROR(VLOOKUP(B12466,[10]電話端末!$A$2:$E$284,2,FALSE),"不在")</f>
        <v>【東京】西垣彩</v>
      </c>
      <c r="D12466" s="1" t="s">
        <v>125</v>
      </c>
      <c r="E12466" t="str">
        <f>IFERROR(VLOOKUP(D12466,[10]電話端末!$A$2:$E$284,2,FALSE),"不在")</f>
        <v>【横浜】山﨑啓右</v>
      </c>
      <c r="G12466" t="str">
        <f>IFERROR(VLOOKUP(F12466,[10]電話端末!$A$2:$D$284,2,FALSE),"不在")</f>
        <v>不在</v>
      </c>
      <c r="H12466" s="4">
        <v>0</v>
      </c>
      <c r="I12466" s="4">
        <v>0</v>
      </c>
      <c r="K12466">
        <v>2.5102800270168101E+19</v>
      </c>
    </row>
    <row r="12467" spans="1:11" x14ac:dyDescent="0.45">
      <c r="A12467" s="3">
        <v>45958.487662037034</v>
      </c>
      <c r="B12467" s="1" t="s">
        <v>128</v>
      </c>
      <c r="C12467" t="str">
        <f>IFERROR(VLOOKUP(B12467,[10]電話端末!$A$2:$E$284,2,FALSE),"不在")</f>
        <v>【仙台】仁藤佳美</v>
      </c>
      <c r="D12467" s="1" t="s">
        <v>31</v>
      </c>
      <c r="E12467" t="str">
        <f>IFERROR(VLOOKUP(D12467,[10]電話端末!$A$2:$E$284,2,FALSE),"不在")</f>
        <v>【千葉】着信グループ</v>
      </c>
      <c r="F12467" s="1" t="s">
        <v>37</v>
      </c>
      <c r="G12467" t="str">
        <f>IFERROR(VLOOKUP(F12467,[10]電話端末!$A$2:$D$284,2,FALSE),"不在")</f>
        <v>【千葉】小島佳菜</v>
      </c>
      <c r="H12467" s="4">
        <v>31</v>
      </c>
      <c r="I12467" s="4">
        <v>29</v>
      </c>
      <c r="K12467">
        <v>2.5102800265168101E+19</v>
      </c>
    </row>
    <row r="12468" spans="1:11" x14ac:dyDescent="0.45">
      <c r="A12468" s="3">
        <v>45958.486562500002</v>
      </c>
      <c r="B12468" s="1" t="s">
        <v>107</v>
      </c>
      <c r="C12468" t="str">
        <f>IFERROR(VLOOKUP(B12468,[10]電話端末!$A$2:$E$284,2,FALSE),"不在")</f>
        <v>【MF東京】我有一哲</v>
      </c>
      <c r="D12468" s="1" t="s">
        <v>177</v>
      </c>
      <c r="E12468" t="str">
        <f>IFERROR(VLOOKUP(D12468,[10]電話端末!$A$2:$E$284,2,FALSE),"不在")</f>
        <v>【MF大阪】大村達也</v>
      </c>
      <c r="F12468" s="1" t="s">
        <v>177</v>
      </c>
      <c r="G12468" t="str">
        <f>IFERROR(VLOOKUP(F12468,[10]電話端末!$A$2:$D$284,2,FALSE),"不在")</f>
        <v>【MF大阪】大村達也</v>
      </c>
      <c r="H12468" s="4">
        <v>62</v>
      </c>
      <c r="I12468" s="4">
        <v>60</v>
      </c>
      <c r="K12468">
        <v>2.5102800263468102E+19</v>
      </c>
    </row>
    <row r="12469" spans="1:11" x14ac:dyDescent="0.45">
      <c r="A12469" s="3">
        <v>45958.484988425924</v>
      </c>
      <c r="B12469" s="1" t="s">
        <v>164</v>
      </c>
      <c r="C12469" t="str">
        <f>IFERROR(VLOOKUP(B12469,[10]電話端末!$A$2:$E$284,2,FALSE),"不在")</f>
        <v>【流山】蒲原健吾</v>
      </c>
      <c r="D12469" s="1" t="s">
        <v>141</v>
      </c>
      <c r="E12469" t="str">
        <f>IFERROR(VLOOKUP(D12469,[10]電話端末!$A$2:$E$284,2,FALSE),"不在")</f>
        <v>【本社輸入】岩田拓也</v>
      </c>
      <c r="G12469" t="str">
        <f>IFERROR(VLOOKUP(F12469,[10]電話端末!$A$2:$D$284,2,FALSE),"不在")</f>
        <v>不在</v>
      </c>
      <c r="H12469" s="4">
        <v>26</v>
      </c>
      <c r="I12469" s="4">
        <v>0</v>
      </c>
      <c r="K12469">
        <v>2.51028002608681E+19</v>
      </c>
    </row>
    <row r="12470" spans="1:11" x14ac:dyDescent="0.45">
      <c r="A12470" s="3">
        <v>45958.4846875</v>
      </c>
      <c r="B12470" s="1" t="s">
        <v>44</v>
      </c>
      <c r="C12470" t="str">
        <f>IFERROR(VLOOKUP(B12470,[10]電話端末!$A$2:$E$284,2,FALSE),"不在")</f>
        <v>【福岡】奥薗美和</v>
      </c>
      <c r="D12470" s="1" t="s">
        <v>68</v>
      </c>
      <c r="E12470" t="str">
        <f>IFERROR(VLOOKUP(D12470,[10]電話端末!$A$2:$E$284,2,FALSE),"不在")</f>
        <v>【埼玉】着信グループ</v>
      </c>
      <c r="F12470" s="1" t="s">
        <v>34</v>
      </c>
      <c r="G12470" t="str">
        <f>IFERROR(VLOOKUP(F12470,[10]電話端末!$A$2:$D$284,2,FALSE),"不在")</f>
        <v>【埼玉】細田昌子</v>
      </c>
      <c r="H12470" s="4">
        <v>47</v>
      </c>
      <c r="I12470" s="4">
        <v>43</v>
      </c>
      <c r="K12470">
        <v>2.5102800260168102E+19</v>
      </c>
    </row>
    <row r="12471" spans="1:11" x14ac:dyDescent="0.45">
      <c r="A12471" s="3">
        <v>45958.484629629631</v>
      </c>
      <c r="B12471" s="1" t="s">
        <v>128</v>
      </c>
      <c r="C12471" t="str">
        <f>IFERROR(VLOOKUP(B12471,[10]電話端末!$A$2:$E$284,2,FALSE),"不在")</f>
        <v>【仙台】仁藤佳美</v>
      </c>
      <c r="D12471" s="1" t="s">
        <v>37</v>
      </c>
      <c r="E12471" t="str">
        <f>IFERROR(VLOOKUP(D12471,[10]電話端末!$A$2:$E$284,2,FALSE),"不在")</f>
        <v>【千葉】小島佳菜</v>
      </c>
      <c r="F12471" s="1" t="s">
        <v>37</v>
      </c>
      <c r="G12471" t="str">
        <f>IFERROR(VLOOKUP(F12471,[10]電話端末!$A$2:$D$284,2,FALSE),"不在")</f>
        <v>【千葉】小島佳菜</v>
      </c>
      <c r="H12471" s="4">
        <v>23</v>
      </c>
      <c r="I12471" s="4">
        <v>21</v>
      </c>
      <c r="K12471">
        <v>2.5102800260068098E+19</v>
      </c>
    </row>
    <row r="12472" spans="1:11" x14ac:dyDescent="0.45">
      <c r="A12472" s="3">
        <v>45958.484375</v>
      </c>
      <c r="B12472" s="1" t="s">
        <v>117</v>
      </c>
      <c r="C12472" t="str">
        <f>IFERROR(VLOOKUP(B12472,[10]電話端末!$A$2:$E$284,2,FALSE),"不在")</f>
        <v>【流山】石田拓海</v>
      </c>
      <c r="D12472" s="1" t="s">
        <v>50</v>
      </c>
      <c r="E12472" t="str">
        <f>IFERROR(VLOOKUP(D12472,[10]電話端末!$A$2:$E$284,2,FALSE),"不在")</f>
        <v>【流山】浅沼潤也</v>
      </c>
      <c r="G12472" t="str">
        <f>IFERROR(VLOOKUP(F12472,[10]電話端末!$A$2:$D$284,2,FALSE),"不在")</f>
        <v>不在</v>
      </c>
      <c r="H12472" s="4">
        <v>21</v>
      </c>
      <c r="I12472" s="4">
        <v>0</v>
      </c>
      <c r="K12472">
        <v>2.5102800259668099E+19</v>
      </c>
    </row>
    <row r="12473" spans="1:11" x14ac:dyDescent="0.45">
      <c r="A12473" s="3">
        <v>45958.483807870369</v>
      </c>
      <c r="B12473" s="1" t="s">
        <v>113</v>
      </c>
      <c r="C12473" t="str">
        <f>IFERROR(VLOOKUP(B12473,[10]電話端末!$A$2:$E$284,2,FALSE),"不在")</f>
        <v>【名古屋】水島奈美</v>
      </c>
      <c r="D12473" s="1" t="s">
        <v>99</v>
      </c>
      <c r="E12473" t="str">
        <f>IFERROR(VLOOKUP(D12473,[10]電話端末!$A$2:$E$284,2,FALSE),"不在")</f>
        <v>【名古屋】玉腰千恵</v>
      </c>
      <c r="F12473" s="1" t="s">
        <v>99</v>
      </c>
      <c r="G12473" t="str">
        <f>IFERROR(VLOOKUP(F12473,[10]電話端末!$A$2:$D$284,2,FALSE),"不在")</f>
        <v>【名古屋】玉腰千恵</v>
      </c>
      <c r="H12473" s="4">
        <v>50</v>
      </c>
      <c r="I12473" s="4">
        <v>49</v>
      </c>
      <c r="K12473">
        <v>2.5102800258768101E+19</v>
      </c>
    </row>
    <row r="12474" spans="1:11" x14ac:dyDescent="0.45">
      <c r="A12474" s="3">
        <v>45958.483229166668</v>
      </c>
      <c r="B12474" s="1" t="s">
        <v>37</v>
      </c>
      <c r="C12474" t="str">
        <f>IFERROR(VLOOKUP(B12474,[10]電話端末!$A$2:$E$284,2,FALSE),"不在")</f>
        <v>【千葉】小島佳菜</v>
      </c>
      <c r="D12474" s="1" t="s">
        <v>153</v>
      </c>
      <c r="E12474" t="str">
        <f>IFERROR(VLOOKUP(D12474,[10]電話端末!$A$2:$E$284,2,FALSE),"不在")</f>
        <v>【千葉】平野翔大</v>
      </c>
      <c r="F12474" s="1" t="s">
        <v>153</v>
      </c>
      <c r="G12474" t="str">
        <f>IFERROR(VLOOKUP(F12474,[10]電話端末!$A$2:$D$284,2,FALSE),"不在")</f>
        <v>【千葉】平野翔大</v>
      </c>
      <c r="H12474" s="4">
        <v>211</v>
      </c>
      <c r="I12474" s="4">
        <v>208</v>
      </c>
      <c r="K12474">
        <v>2.5102800257168101E+19</v>
      </c>
    </row>
    <row r="12475" spans="1:11" x14ac:dyDescent="0.45">
      <c r="A12475" s="3">
        <v>45958.482939814814</v>
      </c>
      <c r="B12475" s="1" t="s">
        <v>51</v>
      </c>
      <c r="C12475" t="str">
        <f>IFERROR(VLOOKUP(B12475,[10]電話端末!$A$2:$E$284,2,FALSE),"不在")</f>
        <v>【MF大阪】西村浩和</v>
      </c>
      <c r="D12475" s="1" t="s">
        <v>52</v>
      </c>
      <c r="E12475" t="str">
        <f>IFERROR(VLOOKUP(D12475,[10]電話端末!$A$2:$E$284,2,FALSE),"不在")</f>
        <v>【本社輸入】細川靖司</v>
      </c>
      <c r="F12475" s="1" t="s">
        <v>52</v>
      </c>
      <c r="G12475" t="str">
        <f>IFERROR(VLOOKUP(F12475,[10]電話端末!$A$2:$D$284,2,FALSE),"不在")</f>
        <v>【本社輸入】細川靖司</v>
      </c>
      <c r="H12475" s="4">
        <v>502</v>
      </c>
      <c r="I12475" s="4">
        <v>498</v>
      </c>
      <c r="K12475">
        <v>2.5102800256468099E+19</v>
      </c>
    </row>
    <row r="12476" spans="1:11" x14ac:dyDescent="0.45">
      <c r="A12476" s="3">
        <v>45958.480983796297</v>
      </c>
      <c r="B12476" s="1" t="s">
        <v>38</v>
      </c>
      <c r="C12476" t="str">
        <f>IFERROR(VLOOKUP(B12476,[10]電話端末!$A$2:$E$284,2,FALSE),"不在")</f>
        <v>【福岡】山崎芹奈</v>
      </c>
      <c r="D12476" s="1" t="s">
        <v>39</v>
      </c>
      <c r="E12476" t="str">
        <f>IFERROR(VLOOKUP(D12476,[10]電話端末!$A$2:$E$284,2,FALSE),"不在")</f>
        <v>【福岡】松尾明日香</v>
      </c>
      <c r="F12476" s="1" t="s">
        <v>39</v>
      </c>
      <c r="G12476" t="str">
        <f>IFERROR(VLOOKUP(F12476,[10]電話端末!$A$2:$D$284,2,FALSE),"不在")</f>
        <v>【福岡】松尾明日香</v>
      </c>
      <c r="H12476" s="4">
        <v>29</v>
      </c>
      <c r="I12476" s="4">
        <v>26</v>
      </c>
      <c r="K12476">
        <v>2.51028002530681E+19</v>
      </c>
    </row>
    <row r="12477" spans="1:11" x14ac:dyDescent="0.45">
      <c r="A12477" s="3">
        <v>45958.478437500002</v>
      </c>
      <c r="B12477" s="1" t="s">
        <v>99</v>
      </c>
      <c r="C12477" t="str">
        <f>IFERROR(VLOOKUP(B12477,[10]電話端末!$A$2:$E$284,2,FALSE),"不在")</f>
        <v>【名古屋】玉腰千恵</v>
      </c>
      <c r="D12477" s="1" t="s">
        <v>28</v>
      </c>
      <c r="E12477" t="str">
        <f>IFERROR(VLOOKUP(D12477,[10]電話端末!$A$2:$E$284,2,FALSE),"不在")</f>
        <v>【名古屋】大渕温子</v>
      </c>
      <c r="F12477" s="1" t="s">
        <v>28</v>
      </c>
      <c r="G12477" t="str">
        <f>IFERROR(VLOOKUP(F12477,[10]電話端末!$A$2:$D$284,2,FALSE),"不在")</f>
        <v>【名古屋】大渕温子</v>
      </c>
      <c r="H12477" s="4">
        <v>247</v>
      </c>
      <c r="I12477" s="4">
        <v>246</v>
      </c>
      <c r="K12477">
        <v>2.5102800248768098E+19</v>
      </c>
    </row>
    <row r="12478" spans="1:11" x14ac:dyDescent="0.45">
      <c r="A12478" s="3">
        <v>45958.478321759256</v>
      </c>
      <c r="B12478" s="1" t="s">
        <v>83</v>
      </c>
      <c r="C12478" t="str">
        <f>IFERROR(VLOOKUP(B12478,[10]電話端末!$A$2:$E$284,2,FALSE),"不在")</f>
        <v>【札幌】舘合庸介</v>
      </c>
      <c r="D12478" s="1" t="s">
        <v>118</v>
      </c>
      <c r="E12478" t="str">
        <f>IFERROR(VLOOKUP(D12478,[10]電話端末!$A$2:$E$284,2,FALSE),"不在")</f>
        <v>【仙台】真壁彰子</v>
      </c>
      <c r="F12478" s="1" t="s">
        <v>118</v>
      </c>
      <c r="G12478" t="str">
        <f>IFERROR(VLOOKUP(F12478,[10]電話端末!$A$2:$D$284,2,FALSE),"不在")</f>
        <v>【仙台】真壁彰子</v>
      </c>
      <c r="H12478" s="4">
        <v>93</v>
      </c>
      <c r="I12478" s="4">
        <v>90</v>
      </c>
      <c r="K12478">
        <v>2.5102800248668099E+19</v>
      </c>
    </row>
    <row r="12479" spans="1:11" x14ac:dyDescent="0.45">
      <c r="A12479" s="3">
        <v>45958.477372685185</v>
      </c>
      <c r="B12479" s="1" t="s">
        <v>44</v>
      </c>
      <c r="C12479" t="str">
        <f>IFERROR(VLOOKUP(B12479,[10]電話端末!$A$2:$E$284,2,FALSE),"不在")</f>
        <v>【福岡】奥薗美和</v>
      </c>
      <c r="D12479" s="1" t="s">
        <v>39</v>
      </c>
      <c r="E12479" t="str">
        <f>IFERROR(VLOOKUP(D12479,[10]電話端末!$A$2:$E$284,2,FALSE),"不在")</f>
        <v>【福岡】松尾明日香</v>
      </c>
      <c r="F12479" s="1" t="s">
        <v>39</v>
      </c>
      <c r="G12479" t="str">
        <f>IFERROR(VLOOKUP(F12479,[10]電話端末!$A$2:$D$284,2,FALSE),"不在")</f>
        <v>【福岡】松尾明日香</v>
      </c>
      <c r="H12479" s="4">
        <v>37</v>
      </c>
      <c r="I12479" s="4">
        <v>36</v>
      </c>
      <c r="K12479">
        <v>2.5102800247368102E+19</v>
      </c>
    </row>
    <row r="12480" spans="1:11" x14ac:dyDescent="0.45">
      <c r="A12480" s="3">
        <v>45958.475486111114</v>
      </c>
      <c r="B12480" s="1" t="s">
        <v>19</v>
      </c>
      <c r="C12480" t="str">
        <f>IFERROR(VLOOKUP(B12480,[10]電話端末!$A$2:$E$284,2,FALSE),"不在")</f>
        <v>【福岡】重松宝成</v>
      </c>
      <c r="D12480" s="1" t="s">
        <v>39</v>
      </c>
      <c r="E12480" t="str">
        <f>IFERROR(VLOOKUP(D12480,[10]電話端末!$A$2:$E$284,2,FALSE),"不在")</f>
        <v>【福岡】松尾明日香</v>
      </c>
      <c r="F12480" s="1" t="s">
        <v>39</v>
      </c>
      <c r="G12480" t="str">
        <f>IFERROR(VLOOKUP(F12480,[10]電話端末!$A$2:$D$284,2,FALSE),"不在")</f>
        <v>【福岡】松尾明日香</v>
      </c>
      <c r="H12480" s="4">
        <v>31</v>
      </c>
      <c r="I12480" s="4">
        <v>29</v>
      </c>
      <c r="K12480">
        <v>2.5102800243768099E+19</v>
      </c>
    </row>
    <row r="12481" spans="1:11" x14ac:dyDescent="0.45">
      <c r="A12481" s="3">
        <v>45958.474722222221</v>
      </c>
      <c r="B12481" s="1" t="s">
        <v>180</v>
      </c>
      <c r="C12481" t="str">
        <f>IFERROR(VLOOKUP(B12481,[10]電話端末!$A$2:$E$284,2,FALSE),"不在")</f>
        <v>【横浜】萩原直美</v>
      </c>
      <c r="D12481" s="1" t="s">
        <v>85</v>
      </c>
      <c r="E12481" t="str">
        <f>IFERROR(VLOOKUP(D12481,[10]電話端末!$A$2:$E$284,2,FALSE),"不在")</f>
        <v>【仙台】齋藤詩織</v>
      </c>
      <c r="F12481" s="1" t="s">
        <v>85</v>
      </c>
      <c r="G12481" t="str">
        <f>IFERROR(VLOOKUP(F12481,[10]電話端末!$A$2:$D$284,2,FALSE),"不在")</f>
        <v>【仙台】齋藤詩織</v>
      </c>
      <c r="H12481" s="4">
        <v>37</v>
      </c>
      <c r="I12481" s="4">
        <v>36</v>
      </c>
      <c r="K12481">
        <v>2.51028002418681E+19</v>
      </c>
    </row>
    <row r="12482" spans="1:11" x14ac:dyDescent="0.45">
      <c r="A12482" s="3">
        <v>45958.474270833336</v>
      </c>
      <c r="B12482" s="1" t="s">
        <v>45</v>
      </c>
      <c r="C12482" t="str">
        <f>IFERROR(VLOOKUP(B12482,[10]電話端末!$A$2:$E$284,2,FALSE),"不在")</f>
        <v>【岡山】岸本麻衣子</v>
      </c>
      <c r="D12482" s="1" t="s">
        <v>130</v>
      </c>
      <c r="E12482" t="str">
        <f>IFERROR(VLOOKUP(D12482,[10]電話端末!$A$2:$E$284,2,FALSE),"不在")</f>
        <v>【福岡】着信グループ</v>
      </c>
      <c r="F12482" s="1" t="s">
        <v>44</v>
      </c>
      <c r="G12482" t="str">
        <f>IFERROR(VLOOKUP(F12482,[10]電話端末!$A$2:$D$284,2,FALSE),"不在")</f>
        <v>【福岡】奥薗美和</v>
      </c>
      <c r="H12482" s="4">
        <v>55</v>
      </c>
      <c r="I12482" s="4">
        <v>49</v>
      </c>
      <c r="K12482">
        <v>2.5102800240868098E+19</v>
      </c>
    </row>
    <row r="12483" spans="1:11" x14ac:dyDescent="0.45">
      <c r="A12483" s="3">
        <v>45958.474004629628</v>
      </c>
      <c r="B12483" s="1" t="s">
        <v>180</v>
      </c>
      <c r="C12483" t="str">
        <f>IFERROR(VLOOKUP(B12483,[10]電話端末!$A$2:$E$284,2,FALSE),"不在")</f>
        <v>【横浜】萩原直美</v>
      </c>
      <c r="D12483" s="1" t="s">
        <v>85</v>
      </c>
      <c r="E12483" t="str">
        <f>IFERROR(VLOOKUP(D12483,[10]電話端末!$A$2:$E$284,2,FALSE),"不在")</f>
        <v>【仙台】齋藤詩織</v>
      </c>
      <c r="G12483" t="str">
        <f>IFERROR(VLOOKUP(F12483,[10]電話端末!$A$2:$D$284,2,FALSE),"不在")</f>
        <v>不在</v>
      </c>
      <c r="H12483" s="4">
        <v>0</v>
      </c>
      <c r="I12483" s="4">
        <v>0</v>
      </c>
      <c r="K12483">
        <v>2.51028002402681E+19</v>
      </c>
    </row>
    <row r="12484" spans="1:11" x14ac:dyDescent="0.45">
      <c r="A12484" s="3">
        <v>45958.473611111112</v>
      </c>
      <c r="B12484" s="1" t="s">
        <v>22</v>
      </c>
      <c r="C12484" t="str">
        <f>IFERROR(VLOOKUP(B12484,[10]電話端末!$A$2:$E$284,2,FALSE),"不在")</f>
        <v>【東京】西垣彩</v>
      </c>
      <c r="D12484" s="1" t="s">
        <v>62</v>
      </c>
      <c r="E12484" t="str">
        <f>IFERROR(VLOOKUP(D12484,[10]電話端末!$A$2:$E$284,2,FALSE),"不在")</f>
        <v>【横浜】着信グループ</v>
      </c>
      <c r="F12484" s="1" t="s">
        <v>30</v>
      </c>
      <c r="G12484" t="str">
        <f>IFERROR(VLOOKUP(F12484,[10]電話端末!$A$2:$D$284,2,FALSE),"不在")</f>
        <v>【横浜】吉田玲</v>
      </c>
      <c r="H12484" s="4">
        <v>54</v>
      </c>
      <c r="I12484" s="4">
        <v>52</v>
      </c>
      <c r="K12484">
        <v>2.51028002383681E+19</v>
      </c>
    </row>
    <row r="12485" spans="1:11" x14ac:dyDescent="0.45">
      <c r="A12485" s="3">
        <v>45958.47351851852</v>
      </c>
      <c r="B12485" s="1" t="s">
        <v>22</v>
      </c>
      <c r="C12485" t="str">
        <f>IFERROR(VLOOKUP(B12485,[10]電話端末!$A$2:$E$284,2,FALSE),"不在")</f>
        <v>【東京】西垣彩</v>
      </c>
      <c r="D12485" s="1" t="s">
        <v>81</v>
      </c>
      <c r="E12485" t="str">
        <f>IFERROR(VLOOKUP(D12485,[10]電話端末!$A$2:$E$284,2,FALSE),"不在")</f>
        <v>【横浜】奥秋素子</v>
      </c>
      <c r="G12485" t="str">
        <f>IFERROR(VLOOKUP(F12485,[10]電話端末!$A$2:$D$284,2,FALSE),"不在")</f>
        <v>不在</v>
      </c>
      <c r="H12485" s="4">
        <v>0</v>
      </c>
      <c r="I12485" s="4">
        <v>0</v>
      </c>
      <c r="K12485">
        <v>2.5102800237968101E+19</v>
      </c>
    </row>
    <row r="12486" spans="1:11" x14ac:dyDescent="0.45">
      <c r="A12486" s="3">
        <v>45958.473182870373</v>
      </c>
      <c r="B12486" s="1" t="s">
        <v>29</v>
      </c>
      <c r="C12486" t="str">
        <f>IFERROR(VLOOKUP(B12486,[10]電話端末!$A$2:$E$284,2,FALSE),"不在")</f>
        <v>【本社EC】大城明日香</v>
      </c>
      <c r="D12486" s="1" t="s">
        <v>177</v>
      </c>
      <c r="E12486" t="str">
        <f>IFERROR(VLOOKUP(D12486,[10]電話端末!$A$2:$E$284,2,FALSE),"不在")</f>
        <v>【MF大阪】大村達也</v>
      </c>
      <c r="G12486" t="str">
        <f>IFERROR(VLOOKUP(F12486,[10]電話端末!$A$2:$D$284,2,FALSE),"不在")</f>
        <v>不在</v>
      </c>
      <c r="H12486" s="4">
        <v>0</v>
      </c>
      <c r="I12486" s="4">
        <v>0</v>
      </c>
      <c r="K12486">
        <v>2.51028002368681E+19</v>
      </c>
    </row>
    <row r="12487" spans="1:11" x14ac:dyDescent="0.45">
      <c r="A12487" s="3">
        <v>45958.472928240742</v>
      </c>
      <c r="B12487" s="1" t="s">
        <v>27</v>
      </c>
      <c r="C12487" t="str">
        <f>IFERROR(VLOOKUP(B12487,[10]電話端末!$A$2:$E$284,2,FALSE),"不在")</f>
        <v>【本社在庫物流課】黒田靖広</v>
      </c>
      <c r="D12487" s="1" t="s">
        <v>50</v>
      </c>
      <c r="E12487" t="str">
        <f>IFERROR(VLOOKUP(D12487,[10]電話端末!$A$2:$E$284,2,FALSE),"不在")</f>
        <v>【流山】浅沼潤也</v>
      </c>
      <c r="G12487" t="str">
        <f>IFERROR(VLOOKUP(F12487,[10]電話端末!$A$2:$D$284,2,FALSE),"不在")</f>
        <v>不在</v>
      </c>
      <c r="H12487" s="4">
        <v>16</v>
      </c>
      <c r="I12487" s="4">
        <v>0</v>
      </c>
      <c r="K12487">
        <v>2.5102800236268102E+19</v>
      </c>
    </row>
    <row r="12488" spans="1:11" x14ac:dyDescent="0.45">
      <c r="A12488" s="3">
        <v>45958.472581018519</v>
      </c>
      <c r="B12488" s="1" t="s">
        <v>100</v>
      </c>
      <c r="C12488" t="str">
        <f>IFERROR(VLOOKUP(B12488,[10]電話端末!$A$2:$E$284,2,FALSE),"不在")</f>
        <v>【本社IT】松本郷</v>
      </c>
      <c r="D12488" s="1" t="s">
        <v>64</v>
      </c>
      <c r="E12488" t="str">
        <f>IFERROR(VLOOKUP(D12488,[10]電話端末!$A$2:$E$284,2,FALSE),"不在")</f>
        <v>【MF大阪】渡邉莉乃</v>
      </c>
      <c r="F12488" s="1" t="s">
        <v>64</v>
      </c>
      <c r="G12488" t="str">
        <f>IFERROR(VLOOKUP(F12488,[10]電話端末!$A$2:$D$284,2,FALSE),"不在")</f>
        <v>【MF大阪】渡邉莉乃</v>
      </c>
      <c r="H12488" s="4">
        <v>127</v>
      </c>
      <c r="I12488" s="4">
        <v>123</v>
      </c>
      <c r="K12488">
        <v>2.5102800235568099E+19</v>
      </c>
    </row>
    <row r="12489" spans="1:11" x14ac:dyDescent="0.45">
      <c r="A12489" s="3">
        <v>45958.472233796296</v>
      </c>
      <c r="B12489" s="1" t="s">
        <v>180</v>
      </c>
      <c r="C12489" t="str">
        <f>IFERROR(VLOOKUP(B12489,[10]電話端末!$A$2:$E$284,2,FALSE),"不在")</f>
        <v>【横浜】萩原直美</v>
      </c>
      <c r="D12489" s="1" t="s">
        <v>85</v>
      </c>
      <c r="E12489" t="str">
        <f>IFERROR(VLOOKUP(D12489,[10]電話端末!$A$2:$E$284,2,FALSE),"不在")</f>
        <v>【仙台】齋藤詩織</v>
      </c>
      <c r="G12489" t="str">
        <f>IFERROR(VLOOKUP(F12489,[10]電話端末!$A$2:$D$284,2,FALSE),"不在")</f>
        <v>不在</v>
      </c>
      <c r="H12489" s="4">
        <v>0</v>
      </c>
      <c r="I12489" s="4">
        <v>0</v>
      </c>
      <c r="K12489">
        <v>2.5102800234868101E+19</v>
      </c>
    </row>
    <row r="12490" spans="1:11" x14ac:dyDescent="0.45">
      <c r="A12490" s="3">
        <v>45958.472222222219</v>
      </c>
      <c r="B12490" s="1" t="s">
        <v>28</v>
      </c>
      <c r="C12490" t="str">
        <f>IFERROR(VLOOKUP(B12490,[10]電話端末!$A$2:$E$284,2,FALSE),"不在")</f>
        <v>【名古屋】大渕温子</v>
      </c>
      <c r="D12490" s="1" t="s">
        <v>27</v>
      </c>
      <c r="E12490" t="str">
        <f>IFERROR(VLOOKUP(D12490,[10]電話端末!$A$2:$E$284,2,FALSE),"不在")</f>
        <v>【本社在庫物流課】黒田靖広</v>
      </c>
      <c r="F12490" s="1" t="s">
        <v>27</v>
      </c>
      <c r="G12490" t="str">
        <f>IFERROR(VLOOKUP(F12490,[10]電話端末!$A$2:$D$284,2,FALSE),"不在")</f>
        <v>【本社在庫物流課】黒田靖広</v>
      </c>
      <c r="H12490" s="4">
        <v>37</v>
      </c>
      <c r="I12490" s="4">
        <v>34</v>
      </c>
      <c r="K12490">
        <v>2.5102800234768101E+19</v>
      </c>
    </row>
    <row r="12491" spans="1:11" x14ac:dyDescent="0.45">
      <c r="A12491" s="3">
        <v>45958.471562500003</v>
      </c>
      <c r="B12491" s="1" t="s">
        <v>44</v>
      </c>
      <c r="C12491" t="str">
        <f>IFERROR(VLOOKUP(B12491,[10]電話端末!$A$2:$E$284,2,FALSE),"不在")</f>
        <v>【福岡】奥薗美和</v>
      </c>
      <c r="D12491" s="1" t="s">
        <v>19</v>
      </c>
      <c r="E12491" t="str">
        <f>IFERROR(VLOOKUP(D12491,[10]電話端末!$A$2:$E$284,2,FALSE),"不在")</f>
        <v>【福岡】重松宝成</v>
      </c>
      <c r="F12491" s="1" t="s">
        <v>19</v>
      </c>
      <c r="G12491" t="str">
        <f>IFERROR(VLOOKUP(F12491,[10]電話端末!$A$2:$D$284,2,FALSE),"不在")</f>
        <v>【福岡】重松宝成</v>
      </c>
      <c r="H12491" s="4">
        <v>62</v>
      </c>
      <c r="I12491" s="4">
        <v>60</v>
      </c>
      <c r="K12491">
        <v>2.5102800233068102E+19</v>
      </c>
    </row>
    <row r="12492" spans="1:11" x14ac:dyDescent="0.45">
      <c r="A12492" s="3">
        <v>45958.471284722225</v>
      </c>
      <c r="B12492" s="1" t="s">
        <v>83</v>
      </c>
      <c r="C12492" t="str">
        <f>IFERROR(VLOOKUP(B12492,[10]電話端末!$A$2:$E$284,2,FALSE),"不在")</f>
        <v>【札幌】舘合庸介</v>
      </c>
      <c r="D12492" s="1" t="s">
        <v>180</v>
      </c>
      <c r="E12492" t="str">
        <f>IFERROR(VLOOKUP(D12492,[10]電話端末!$A$2:$E$284,2,FALSE),"不在")</f>
        <v>【横浜】萩原直美</v>
      </c>
      <c r="F12492" s="1" t="s">
        <v>30</v>
      </c>
      <c r="G12492" t="str">
        <f>IFERROR(VLOOKUP(F12492,[10]電話端末!$A$2:$D$284,2,FALSE),"不在")</f>
        <v>【横浜】吉田玲</v>
      </c>
      <c r="H12492" s="4">
        <v>54</v>
      </c>
      <c r="I12492" s="4">
        <v>48</v>
      </c>
      <c r="K12492">
        <v>2.5102800231868101E+19</v>
      </c>
    </row>
    <row r="12493" spans="1:11" x14ac:dyDescent="0.45">
      <c r="A12493" s="3">
        <v>45958.471145833333</v>
      </c>
      <c r="B12493" s="1" t="s">
        <v>88</v>
      </c>
      <c r="C12493" t="str">
        <f>IFERROR(VLOOKUP(B12493,[10]電話端末!$A$2:$E$284,2,FALSE),"不在")</f>
        <v>【MF大阪】大村達也</v>
      </c>
      <c r="D12493" s="1" t="s">
        <v>14</v>
      </c>
      <c r="E12493" t="str">
        <f>IFERROR(VLOOKUP(D12493,[10]電話端末!$A$2:$E$284,2,FALSE),"不在")</f>
        <v>【岡山】伊藤優</v>
      </c>
      <c r="F12493" s="1" t="s">
        <v>14</v>
      </c>
      <c r="G12493" t="str">
        <f>IFERROR(VLOOKUP(F12493,[10]電話端末!$A$2:$D$284,2,FALSE),"不在")</f>
        <v>【岡山】伊藤優</v>
      </c>
      <c r="H12493" s="4">
        <v>63</v>
      </c>
      <c r="I12493" s="4">
        <v>61</v>
      </c>
      <c r="K12493">
        <v>2.5102800231568101E+19</v>
      </c>
    </row>
    <row r="12494" spans="1:11" x14ac:dyDescent="0.45">
      <c r="A12494" s="3">
        <v>45958.470949074072</v>
      </c>
      <c r="B12494" s="1" t="s">
        <v>88</v>
      </c>
      <c r="C12494" t="str">
        <f>IFERROR(VLOOKUP(B12494,[10]電話端末!$A$2:$E$284,2,FALSE),"不在")</f>
        <v>【MF大阪】大村達也</v>
      </c>
      <c r="D12494" s="1" t="s">
        <v>14</v>
      </c>
      <c r="E12494" t="str">
        <f>IFERROR(VLOOKUP(D12494,[10]電話端末!$A$2:$E$284,2,FALSE),"不在")</f>
        <v>【岡山】伊藤優</v>
      </c>
      <c r="G12494" t="str">
        <f>IFERROR(VLOOKUP(F12494,[10]電話端末!$A$2:$D$284,2,FALSE),"不在")</f>
        <v>不在</v>
      </c>
      <c r="H12494" s="4">
        <v>1</v>
      </c>
      <c r="I12494" s="4">
        <v>0</v>
      </c>
      <c r="K12494">
        <v>2.5102800231068099E+19</v>
      </c>
    </row>
    <row r="12495" spans="1:11" x14ac:dyDescent="0.45">
      <c r="A12495" s="3">
        <v>45958.470925925925</v>
      </c>
      <c r="B12495" s="1" t="s">
        <v>120</v>
      </c>
      <c r="C12495" t="str">
        <f>IFERROR(VLOOKUP(B12495,[10]電話端末!$A$2:$E$284,2,FALSE),"不在")</f>
        <v>【岡山】岩佐寛子</v>
      </c>
      <c r="D12495" s="1" t="s">
        <v>41</v>
      </c>
      <c r="E12495" t="str">
        <f>IFERROR(VLOOKUP(D12495,[10]電話端末!$A$2:$E$284,2,FALSE),"不在")</f>
        <v>【大阪】松下愛</v>
      </c>
      <c r="F12495" s="1" t="s">
        <v>41</v>
      </c>
      <c r="G12495" t="str">
        <f>IFERROR(VLOOKUP(F12495,[10]電話端末!$A$2:$D$284,2,FALSE),"不在")</f>
        <v>【大阪】松下愛</v>
      </c>
      <c r="H12495" s="4">
        <v>122</v>
      </c>
      <c r="I12495" s="4">
        <v>119</v>
      </c>
      <c r="K12495">
        <v>2.5102800230968099E+19</v>
      </c>
    </row>
    <row r="12496" spans="1:11" x14ac:dyDescent="0.45">
      <c r="A12496" s="3">
        <v>45958.47047453704</v>
      </c>
      <c r="B12496" s="1" t="s">
        <v>120</v>
      </c>
      <c r="C12496" t="str">
        <f>IFERROR(VLOOKUP(B12496,[10]電話端末!$A$2:$E$284,2,FALSE),"不在")</f>
        <v>【岡山】岩佐寛子</v>
      </c>
      <c r="D12496" s="1" t="s">
        <v>41</v>
      </c>
      <c r="E12496" t="str">
        <f>IFERROR(VLOOKUP(D12496,[10]電話端末!$A$2:$E$284,2,FALSE),"不在")</f>
        <v>【大阪】松下愛</v>
      </c>
      <c r="G12496" t="str">
        <f>IFERROR(VLOOKUP(F12496,[10]電話端末!$A$2:$D$284,2,FALSE),"不在")</f>
        <v>不在</v>
      </c>
      <c r="H12496" s="4">
        <v>1</v>
      </c>
      <c r="I12496" s="4">
        <v>0</v>
      </c>
      <c r="K12496">
        <v>2.5102800229668098E+19</v>
      </c>
    </row>
    <row r="12497" spans="1:11" x14ac:dyDescent="0.45">
      <c r="A12497" s="3">
        <v>45958.469988425924</v>
      </c>
      <c r="B12497" s="1" t="s">
        <v>14</v>
      </c>
      <c r="C12497" t="str">
        <f>IFERROR(VLOOKUP(B12497,[10]電話端末!$A$2:$E$284,2,FALSE),"不在")</f>
        <v>【岡山】伊藤優</v>
      </c>
      <c r="D12497" s="1" t="s">
        <v>88</v>
      </c>
      <c r="E12497" t="str">
        <f>IFERROR(VLOOKUP(D12497,[10]電話端末!$A$2:$E$284,2,FALSE),"不在")</f>
        <v>【MF大阪】大村達也</v>
      </c>
      <c r="F12497" s="1" t="s">
        <v>88</v>
      </c>
      <c r="G12497" t="str">
        <f>IFERROR(VLOOKUP(F12497,[10]電話端末!$A$2:$D$284,2,FALSE),"不在")</f>
        <v>【MF大阪】大村達也</v>
      </c>
      <c r="H12497" s="4">
        <v>17</v>
      </c>
      <c r="I12497" s="4">
        <v>6</v>
      </c>
      <c r="K12497">
        <v>2.5102800228568101E+19</v>
      </c>
    </row>
    <row r="12498" spans="1:11" x14ac:dyDescent="0.45">
      <c r="A12498" s="3">
        <v>45958.469965277778</v>
      </c>
      <c r="B12498" s="1" t="s">
        <v>120</v>
      </c>
      <c r="C12498" t="str">
        <f>IFERROR(VLOOKUP(B12498,[10]電話端末!$A$2:$E$284,2,FALSE),"不在")</f>
        <v>【岡山】岩佐寛子</v>
      </c>
      <c r="D12498" s="1" t="s">
        <v>41</v>
      </c>
      <c r="E12498" t="str">
        <f>IFERROR(VLOOKUP(D12498,[10]電話端末!$A$2:$E$284,2,FALSE),"不在")</f>
        <v>【大阪】松下愛</v>
      </c>
      <c r="G12498" t="str">
        <f>IFERROR(VLOOKUP(F12498,[10]電話端末!$A$2:$D$284,2,FALSE),"不在")</f>
        <v>不在</v>
      </c>
      <c r="H12498" s="4">
        <v>0</v>
      </c>
      <c r="I12498" s="4">
        <v>0</v>
      </c>
      <c r="K12498">
        <v>2.5102800228368101E+19</v>
      </c>
    </row>
    <row r="12499" spans="1:11" x14ac:dyDescent="0.45">
      <c r="A12499" s="3">
        <v>45958.469907407409</v>
      </c>
      <c r="B12499" s="1" t="s">
        <v>41</v>
      </c>
      <c r="C12499" t="str">
        <f>IFERROR(VLOOKUP(B12499,[10]電話端末!$A$2:$E$284,2,FALSE),"不在")</f>
        <v>【大阪】松下愛</v>
      </c>
      <c r="D12499" s="1" t="s">
        <v>114</v>
      </c>
      <c r="E12499" t="str">
        <f>IFERROR(VLOOKUP(D12499,[10]電話端末!$A$2:$E$284,2,FALSE),"不在")</f>
        <v>【本社】EC</v>
      </c>
      <c r="F12499" s="1" t="s">
        <v>29</v>
      </c>
      <c r="G12499" t="str">
        <f>IFERROR(VLOOKUP(F12499,[10]電話端末!$A$2:$D$284,2,FALSE),"不在")</f>
        <v>【本社EC】大城明日香</v>
      </c>
      <c r="H12499" s="4">
        <v>53</v>
      </c>
      <c r="I12499" s="4">
        <v>50</v>
      </c>
      <c r="K12499">
        <v>2.5102800228168102E+19</v>
      </c>
    </row>
    <row r="12500" spans="1:11" x14ac:dyDescent="0.45">
      <c r="A12500" s="3">
        <v>45958.469837962963</v>
      </c>
      <c r="B12500" s="1" t="s">
        <v>158</v>
      </c>
      <c r="C12500" t="str">
        <f>IFERROR(VLOOKUP(B12500,[10]電話端末!$A$2:$E$284,2,FALSE),"不在")</f>
        <v>【北関東】村上健一</v>
      </c>
      <c r="D12500" s="1" t="s">
        <v>34</v>
      </c>
      <c r="E12500" t="str">
        <f>IFERROR(VLOOKUP(D12500,[10]電話端末!$A$2:$E$284,2,FALSE),"不在")</f>
        <v>【埼玉】細田昌子</v>
      </c>
      <c r="F12500" s="1" t="s">
        <v>34</v>
      </c>
      <c r="G12500" t="str">
        <f>IFERROR(VLOOKUP(F12500,[10]電話端末!$A$2:$D$284,2,FALSE),"不在")</f>
        <v>【埼玉】細田昌子</v>
      </c>
      <c r="H12500" s="4">
        <v>19</v>
      </c>
      <c r="I12500" s="4">
        <v>16</v>
      </c>
      <c r="K12500">
        <v>2.5102800227968098E+19</v>
      </c>
    </row>
    <row r="12501" spans="1:11" x14ac:dyDescent="0.45">
      <c r="A12501" s="3">
        <v>45958.469363425924</v>
      </c>
      <c r="B12501" s="1" t="s">
        <v>41</v>
      </c>
      <c r="C12501" t="str">
        <f>IFERROR(VLOOKUP(B12501,[10]電話端末!$A$2:$E$284,2,FALSE),"不在")</f>
        <v>【大阪】松下愛</v>
      </c>
      <c r="D12501" s="1" t="s">
        <v>14</v>
      </c>
      <c r="E12501" t="str">
        <f>IFERROR(VLOOKUP(D12501,[10]電話端末!$A$2:$E$284,2,FALSE),"不在")</f>
        <v>【岡山】伊藤優</v>
      </c>
      <c r="F12501" s="1" t="s">
        <v>14</v>
      </c>
      <c r="G12501" t="str">
        <f>IFERROR(VLOOKUP(F12501,[10]電話端末!$A$2:$D$284,2,FALSE),"不在")</f>
        <v>【岡山】伊藤優</v>
      </c>
      <c r="H12501" s="4">
        <v>22</v>
      </c>
      <c r="I12501" s="4">
        <v>20</v>
      </c>
      <c r="K12501">
        <v>2.51028002274681E+19</v>
      </c>
    </row>
    <row r="12502" spans="1:11" x14ac:dyDescent="0.45">
      <c r="A12502" s="3">
        <v>45958.468344907407</v>
      </c>
      <c r="B12502" s="1" t="s">
        <v>41</v>
      </c>
      <c r="C12502" t="str">
        <f>IFERROR(VLOOKUP(B12502,[10]電話端末!$A$2:$E$284,2,FALSE),"不在")</f>
        <v>【大阪】松下愛</v>
      </c>
      <c r="D12502" s="1" t="s">
        <v>14</v>
      </c>
      <c r="E12502" t="str">
        <f>IFERROR(VLOOKUP(D12502,[10]電話端末!$A$2:$E$284,2,FALSE),"不在")</f>
        <v>【岡山】伊藤優</v>
      </c>
      <c r="G12502" t="str">
        <f>IFERROR(VLOOKUP(F12502,[10]電話端末!$A$2:$D$284,2,FALSE),"不在")</f>
        <v>不在</v>
      </c>
      <c r="H12502" s="4">
        <v>0</v>
      </c>
      <c r="I12502" s="4">
        <v>0</v>
      </c>
      <c r="K12502">
        <v>2.51028002255681E+19</v>
      </c>
    </row>
    <row r="12503" spans="1:11" x14ac:dyDescent="0.45">
      <c r="A12503" s="3">
        <v>45958.466805555552</v>
      </c>
      <c r="B12503" s="1" t="s">
        <v>85</v>
      </c>
      <c r="C12503" t="str">
        <f>IFERROR(VLOOKUP(B12503,[10]電話端末!$A$2:$E$284,2,FALSE),"不在")</f>
        <v>【仙台】齋藤詩織</v>
      </c>
      <c r="D12503" s="1" t="s">
        <v>180</v>
      </c>
      <c r="E12503" t="str">
        <f>IFERROR(VLOOKUP(D12503,[10]電話端末!$A$2:$E$284,2,FALSE),"不在")</f>
        <v>【横浜】萩原直美</v>
      </c>
      <c r="F12503" s="1" t="s">
        <v>180</v>
      </c>
      <c r="G12503" t="str">
        <f>IFERROR(VLOOKUP(F12503,[10]電話端末!$A$2:$D$284,2,FALSE),"不在")</f>
        <v>【横浜】萩原直美</v>
      </c>
      <c r="H12503" s="4">
        <v>81</v>
      </c>
      <c r="I12503" s="4">
        <v>79</v>
      </c>
      <c r="K12503">
        <v>2.5102800221668098E+19</v>
      </c>
    </row>
    <row r="12504" spans="1:11" x14ac:dyDescent="0.45">
      <c r="A12504" s="3">
        <v>45958.466493055559</v>
      </c>
      <c r="B12504" s="1" t="s">
        <v>14</v>
      </c>
      <c r="C12504" t="str">
        <f>IFERROR(VLOOKUP(B12504,[10]電話端末!$A$2:$E$284,2,FALSE),"不在")</f>
        <v>【岡山】伊藤優</v>
      </c>
      <c r="D12504" s="1" t="s">
        <v>41</v>
      </c>
      <c r="E12504" t="str">
        <f>IFERROR(VLOOKUP(D12504,[10]電話端末!$A$2:$E$284,2,FALSE),"不在")</f>
        <v>【大阪】松下愛</v>
      </c>
      <c r="F12504" s="1" t="s">
        <v>41</v>
      </c>
      <c r="G12504" t="str">
        <f>IFERROR(VLOOKUP(F12504,[10]電話端末!$A$2:$D$284,2,FALSE),"不在")</f>
        <v>【大阪】松下愛</v>
      </c>
      <c r="H12504" s="4">
        <v>78</v>
      </c>
      <c r="I12504" s="4">
        <v>76</v>
      </c>
      <c r="K12504">
        <v>2.5102800221368099E+19</v>
      </c>
    </row>
    <row r="12505" spans="1:11" x14ac:dyDescent="0.45">
      <c r="A12505" s="3">
        <v>45958.466261574074</v>
      </c>
      <c r="B12505" s="1" t="s">
        <v>55</v>
      </c>
      <c r="C12505" t="str">
        <f>IFERROR(VLOOKUP(B12505,[10]電話端末!$A$2:$E$284,2,FALSE),"不在")</f>
        <v>【東京】高澤早紀</v>
      </c>
      <c r="D12505" s="1" t="s">
        <v>62</v>
      </c>
      <c r="E12505" t="str">
        <f>IFERROR(VLOOKUP(D12505,[10]電話端末!$A$2:$E$284,2,FALSE),"不在")</f>
        <v>【横浜】着信グループ</v>
      </c>
      <c r="F12505" s="1" t="s">
        <v>30</v>
      </c>
      <c r="G12505" t="str">
        <f>IFERROR(VLOOKUP(F12505,[10]電話端末!$A$2:$D$284,2,FALSE),"不在")</f>
        <v>【横浜】吉田玲</v>
      </c>
      <c r="H12505" s="4">
        <v>44</v>
      </c>
      <c r="I12505" s="4">
        <v>40</v>
      </c>
      <c r="K12505">
        <v>2.51028002208681E+19</v>
      </c>
    </row>
    <row r="12506" spans="1:11" x14ac:dyDescent="0.45">
      <c r="A12506" s="3">
        <v>45958.466134259259</v>
      </c>
      <c r="B12506" s="1" t="s">
        <v>55</v>
      </c>
      <c r="C12506" t="str">
        <f>IFERROR(VLOOKUP(B12506,[10]電話端末!$A$2:$E$284,2,FALSE),"不在")</f>
        <v>【東京】高澤早紀</v>
      </c>
      <c r="D12506" s="1" t="s">
        <v>652</v>
      </c>
      <c r="E12506" t="str">
        <f>IFERROR(VLOOKUP(D12506,[10]電話端末!$A$2:$E$284,2,FALSE),"不在")</f>
        <v>不在</v>
      </c>
      <c r="G12506" t="str">
        <f>IFERROR(VLOOKUP(F12506,[10]電話端末!$A$2:$D$284,2,FALSE),"不在")</f>
        <v>不在</v>
      </c>
      <c r="H12506" s="4">
        <v>0</v>
      </c>
      <c r="I12506" s="4">
        <v>0</v>
      </c>
      <c r="K12506">
        <v>2.5102800220268102E+19</v>
      </c>
    </row>
    <row r="12507" spans="1:11" x14ac:dyDescent="0.45">
      <c r="A12507" s="3">
        <v>45958.465914351851</v>
      </c>
      <c r="B12507" s="1" t="s">
        <v>210</v>
      </c>
      <c r="C12507" t="str">
        <f>IFERROR(VLOOKUP(B12507,[10]電話端末!$A$2:$E$284,2,FALSE),"不在")</f>
        <v>【滋賀】松井治美</v>
      </c>
      <c r="D12507" s="1" t="s">
        <v>52</v>
      </c>
      <c r="E12507" t="str">
        <f>IFERROR(VLOOKUP(D12507,[10]電話端末!$A$2:$E$284,2,FALSE),"不在")</f>
        <v>【本社輸入】細川靖司</v>
      </c>
      <c r="F12507" s="1" t="s">
        <v>52</v>
      </c>
      <c r="G12507" t="str">
        <f>IFERROR(VLOOKUP(F12507,[10]電話端末!$A$2:$D$284,2,FALSE),"不在")</f>
        <v>【本社輸入】細川靖司</v>
      </c>
      <c r="H12507" s="4">
        <v>208</v>
      </c>
      <c r="I12507" s="4">
        <v>204</v>
      </c>
      <c r="K12507">
        <v>2.5102800219868099E+19</v>
      </c>
    </row>
    <row r="12508" spans="1:11" x14ac:dyDescent="0.45">
      <c r="A12508" s="3">
        <v>45958.465787037036</v>
      </c>
      <c r="B12508" s="1" t="s">
        <v>85</v>
      </c>
      <c r="C12508" t="str">
        <f>IFERROR(VLOOKUP(B12508,[10]電話端末!$A$2:$E$284,2,FALSE),"不在")</f>
        <v>【仙台】齋藤詩織</v>
      </c>
      <c r="D12508" s="1" t="s">
        <v>180</v>
      </c>
      <c r="E12508" t="str">
        <f>IFERROR(VLOOKUP(D12508,[10]電話端末!$A$2:$E$284,2,FALSE),"不在")</f>
        <v>【横浜】萩原直美</v>
      </c>
      <c r="G12508" t="str">
        <f>IFERROR(VLOOKUP(F12508,[10]電話端末!$A$2:$D$284,2,FALSE),"不在")</f>
        <v>不在</v>
      </c>
      <c r="H12508" s="4">
        <v>1</v>
      </c>
      <c r="I12508" s="4">
        <v>0</v>
      </c>
      <c r="K12508">
        <v>2.5102800219568099E+19</v>
      </c>
    </row>
    <row r="12509" spans="1:11" x14ac:dyDescent="0.45">
      <c r="A12509" s="3">
        <v>45958.465196759258</v>
      </c>
      <c r="B12509" s="1" t="s">
        <v>85</v>
      </c>
      <c r="C12509" t="str">
        <f>IFERROR(VLOOKUP(B12509,[10]電話端末!$A$2:$E$284,2,FALSE),"不在")</f>
        <v>【仙台】齋藤詩織</v>
      </c>
      <c r="D12509" s="1" t="s">
        <v>180</v>
      </c>
      <c r="E12509" t="str">
        <f>IFERROR(VLOOKUP(D12509,[10]電話端末!$A$2:$E$284,2,FALSE),"不在")</f>
        <v>【横浜】萩原直美</v>
      </c>
      <c r="G12509" t="str">
        <f>IFERROR(VLOOKUP(F12509,[10]電話端末!$A$2:$D$284,2,FALSE),"不在")</f>
        <v>不在</v>
      </c>
      <c r="H12509" s="4">
        <v>0</v>
      </c>
      <c r="I12509" s="4">
        <v>0</v>
      </c>
      <c r="K12509">
        <v>2.5102800218068099E+19</v>
      </c>
    </row>
    <row r="12510" spans="1:11" x14ac:dyDescent="0.45">
      <c r="A12510" s="3">
        <v>45958.465081018519</v>
      </c>
      <c r="B12510" s="1" t="s">
        <v>144</v>
      </c>
      <c r="C12510" t="str">
        <f>IFERROR(VLOOKUP(B12510,[10]電話端末!$A$2:$E$284,2,FALSE),"不在")</f>
        <v>【本社輸入】五戸勇気</v>
      </c>
      <c r="D12510" s="1" t="s">
        <v>84</v>
      </c>
      <c r="E12510" t="str">
        <f>IFERROR(VLOOKUP(D12510,[10]電話端末!$A$2:$E$284,2,FALSE),"不在")</f>
        <v>【仙台】阿部かおり</v>
      </c>
      <c r="F12510" s="1" t="s">
        <v>84</v>
      </c>
      <c r="G12510" t="str">
        <f>IFERROR(VLOOKUP(F12510,[10]電話端末!$A$2:$D$284,2,FALSE),"不在")</f>
        <v>【仙台】阿部かおり</v>
      </c>
      <c r="H12510" s="4">
        <v>42</v>
      </c>
      <c r="I12510" s="4">
        <v>39</v>
      </c>
      <c r="K12510">
        <v>2.51028002178681E+19</v>
      </c>
    </row>
    <row r="12511" spans="1:11" x14ac:dyDescent="0.45">
      <c r="A12511" s="3">
        <v>45958.464733796296</v>
      </c>
      <c r="B12511" s="1" t="s">
        <v>99</v>
      </c>
      <c r="C12511" t="str">
        <f>IFERROR(VLOOKUP(B12511,[10]電話端末!$A$2:$E$284,2,FALSE),"不在")</f>
        <v>【名古屋】玉腰千恵</v>
      </c>
      <c r="D12511" s="1" t="s">
        <v>28</v>
      </c>
      <c r="E12511" t="str">
        <f>IFERROR(VLOOKUP(D12511,[10]電話端末!$A$2:$E$284,2,FALSE),"不在")</f>
        <v>【名古屋】大渕温子</v>
      </c>
      <c r="F12511" s="1" t="s">
        <v>28</v>
      </c>
      <c r="G12511" t="str">
        <f>IFERROR(VLOOKUP(F12511,[10]電話端末!$A$2:$D$284,2,FALSE),"不在")</f>
        <v>【名古屋】大渕温子</v>
      </c>
      <c r="H12511" s="4">
        <v>321</v>
      </c>
      <c r="I12511" s="4">
        <v>319</v>
      </c>
      <c r="K12511">
        <v>2.5102800216968102E+19</v>
      </c>
    </row>
    <row r="12512" spans="1:11" x14ac:dyDescent="0.45">
      <c r="A12512" s="3">
        <v>45958.46465277778</v>
      </c>
      <c r="B12512" s="1" t="s">
        <v>55</v>
      </c>
      <c r="C12512" t="str">
        <f>IFERROR(VLOOKUP(B12512,[10]電話端末!$A$2:$E$284,2,FALSE),"不在")</f>
        <v>【東京】高澤早紀</v>
      </c>
      <c r="D12512" s="1" t="s">
        <v>652</v>
      </c>
      <c r="E12512" t="str">
        <f>IFERROR(VLOOKUP(D12512,[10]電話端末!$A$2:$E$284,2,FALSE),"不在")</f>
        <v>不在</v>
      </c>
      <c r="G12512" t="str">
        <f>IFERROR(VLOOKUP(F12512,[10]電話端末!$A$2:$D$284,2,FALSE),"不在")</f>
        <v>不在</v>
      </c>
      <c r="H12512" s="4">
        <v>0</v>
      </c>
      <c r="I12512" s="4">
        <v>0</v>
      </c>
      <c r="K12512">
        <v>2.5102800216868098E+19</v>
      </c>
    </row>
    <row r="12513" spans="1:11" x14ac:dyDescent="0.45">
      <c r="A12513" s="3">
        <v>45958.464062500003</v>
      </c>
      <c r="B12513" s="1" t="s">
        <v>55</v>
      </c>
      <c r="C12513" t="str">
        <f>IFERROR(VLOOKUP(B12513,[10]電話端末!$A$2:$E$284,2,FALSE),"不在")</f>
        <v>【東京】高澤早紀</v>
      </c>
      <c r="D12513" s="1" t="s">
        <v>652</v>
      </c>
      <c r="E12513" t="str">
        <f>IFERROR(VLOOKUP(D12513,[10]電話端末!$A$2:$E$284,2,FALSE),"不在")</f>
        <v>不在</v>
      </c>
      <c r="G12513" t="str">
        <f>IFERROR(VLOOKUP(F12513,[10]電話端末!$A$2:$D$284,2,FALSE),"不在")</f>
        <v>不在</v>
      </c>
      <c r="H12513" s="4">
        <v>0</v>
      </c>
      <c r="I12513" s="4">
        <v>0</v>
      </c>
      <c r="K12513">
        <v>2.5102800215568101E+19</v>
      </c>
    </row>
    <row r="12514" spans="1:11" x14ac:dyDescent="0.45">
      <c r="A12514" s="3">
        <v>45958.462592592594</v>
      </c>
      <c r="B12514" s="1" t="s">
        <v>120</v>
      </c>
      <c r="C12514" t="str">
        <f>IFERROR(VLOOKUP(B12514,[10]電話端末!$A$2:$E$284,2,FALSE),"不在")</f>
        <v>【岡山】岩佐寛子</v>
      </c>
      <c r="D12514" s="1" t="s">
        <v>41</v>
      </c>
      <c r="E12514" t="str">
        <f>IFERROR(VLOOKUP(D12514,[10]電話端末!$A$2:$E$284,2,FALSE),"不在")</f>
        <v>【大阪】松下愛</v>
      </c>
      <c r="G12514" t="str">
        <f>IFERROR(VLOOKUP(F12514,[10]電話端末!$A$2:$D$284,2,FALSE),"不在")</f>
        <v>不在</v>
      </c>
      <c r="H12514" s="4">
        <v>22</v>
      </c>
      <c r="I12514" s="4">
        <v>0</v>
      </c>
      <c r="K12514">
        <v>2.5102800212668101E+19</v>
      </c>
    </row>
    <row r="12515" spans="1:11" x14ac:dyDescent="0.45">
      <c r="A12515" s="3">
        <v>45958.462152777778</v>
      </c>
      <c r="B12515" s="1" t="s">
        <v>76</v>
      </c>
      <c r="C12515" t="str">
        <f>IFERROR(VLOOKUP(B12515,[10]電話端末!$A$2:$E$284,2,FALSE),"不在")</f>
        <v>【埼玉】豊田里花</v>
      </c>
      <c r="D12515" s="1" t="s">
        <v>54</v>
      </c>
      <c r="E12515" t="str">
        <f>IFERROR(VLOOKUP(D12515,[10]電話端末!$A$2:$E$284,2,FALSE),"不在")</f>
        <v>【東京】着信グループ</v>
      </c>
      <c r="F12515" s="1" t="s">
        <v>22</v>
      </c>
      <c r="G12515" t="str">
        <f>IFERROR(VLOOKUP(F12515,[10]電話端末!$A$2:$D$284,2,FALSE),"不在")</f>
        <v>【東京】西垣彩</v>
      </c>
      <c r="H12515" s="4">
        <v>38</v>
      </c>
      <c r="I12515" s="4">
        <v>36</v>
      </c>
      <c r="K12515">
        <v>2.51028002112681E+19</v>
      </c>
    </row>
    <row r="12516" spans="1:11" x14ac:dyDescent="0.45">
      <c r="A12516" s="3">
        <v>45958.461550925924</v>
      </c>
      <c r="B12516" s="1" t="s">
        <v>104</v>
      </c>
      <c r="C12516" t="str">
        <f>IFERROR(VLOOKUP(B12516,[10]電話端末!$A$2:$E$284,2,FALSE),"不在")</f>
        <v>【岡山】矢野夏絵</v>
      </c>
      <c r="D12516" s="1" t="s">
        <v>39</v>
      </c>
      <c r="E12516" t="str">
        <f>IFERROR(VLOOKUP(D12516,[10]電話端末!$A$2:$E$284,2,FALSE),"不在")</f>
        <v>【福岡】松尾明日香</v>
      </c>
      <c r="F12516" s="1" t="s">
        <v>39</v>
      </c>
      <c r="G12516" t="str">
        <f>IFERROR(VLOOKUP(F12516,[10]電話端末!$A$2:$D$284,2,FALSE),"不在")</f>
        <v>【福岡】松尾明日香</v>
      </c>
      <c r="H12516" s="4">
        <v>32</v>
      </c>
      <c r="I12516" s="4">
        <v>29</v>
      </c>
      <c r="K12516">
        <v>2.5102800209168101E+19</v>
      </c>
    </row>
    <row r="12517" spans="1:11" x14ac:dyDescent="0.45">
      <c r="A12517" s="3">
        <v>45958.461041666669</v>
      </c>
      <c r="B12517" s="1" t="s">
        <v>29</v>
      </c>
      <c r="C12517" t="str">
        <f>IFERROR(VLOOKUP(B12517,[10]電話端末!$A$2:$E$284,2,FALSE),"不在")</f>
        <v>【本社EC】大城明日香</v>
      </c>
      <c r="D12517" s="1" t="s">
        <v>87</v>
      </c>
      <c r="E12517" t="str">
        <f>IFERROR(VLOOKUP(D12517,[10]電話端末!$A$2:$E$284,2,FALSE),"不在")</f>
        <v>【本社EC】別府菜々美</v>
      </c>
      <c r="F12517" s="1" t="s">
        <v>87</v>
      </c>
      <c r="G12517" t="str">
        <f>IFERROR(VLOOKUP(F12517,[10]電話端末!$A$2:$D$284,2,FALSE),"不在")</f>
        <v>【本社EC】別府菜々美</v>
      </c>
      <c r="H12517" s="4">
        <v>120</v>
      </c>
      <c r="I12517" s="4">
        <v>117</v>
      </c>
      <c r="K12517">
        <v>2.5102800208368099E+19</v>
      </c>
    </row>
    <row r="12518" spans="1:11" x14ac:dyDescent="0.45">
      <c r="A12518" s="3">
        <v>45958.460439814815</v>
      </c>
      <c r="B12518" s="1" t="s">
        <v>44</v>
      </c>
      <c r="C12518" t="str">
        <f>IFERROR(VLOOKUP(B12518,[10]電話端末!$A$2:$E$284,2,FALSE),"不在")</f>
        <v>【福岡】奥薗美和</v>
      </c>
      <c r="D12518" s="1" t="s">
        <v>19</v>
      </c>
      <c r="E12518" t="str">
        <f>IFERROR(VLOOKUP(D12518,[10]電話端末!$A$2:$E$284,2,FALSE),"不在")</f>
        <v>【福岡】重松宝成</v>
      </c>
      <c r="F12518" s="1" t="s">
        <v>19</v>
      </c>
      <c r="G12518" t="str">
        <f>IFERROR(VLOOKUP(F12518,[10]電話端末!$A$2:$D$284,2,FALSE),"不在")</f>
        <v>【福岡】重松宝成</v>
      </c>
      <c r="H12518" s="4">
        <v>25</v>
      </c>
      <c r="I12518" s="4">
        <v>22</v>
      </c>
      <c r="K12518">
        <v>2.5102800206768099E+19</v>
      </c>
    </row>
    <row r="12519" spans="1:11" x14ac:dyDescent="0.45">
      <c r="A12519" s="3">
        <v>45958.460173611114</v>
      </c>
      <c r="B12519" s="1" t="s">
        <v>48</v>
      </c>
      <c r="C12519" t="str">
        <f>IFERROR(VLOOKUP(B12519,[10]電話端末!$A$2:$E$284,2,FALSE),"不在")</f>
        <v>【福岡】松添愛</v>
      </c>
      <c r="D12519" s="1" t="s">
        <v>38</v>
      </c>
      <c r="E12519" t="str">
        <f>IFERROR(VLOOKUP(D12519,[10]電話端末!$A$2:$E$284,2,FALSE),"不在")</f>
        <v>【福岡】山崎芹奈</v>
      </c>
      <c r="F12519" s="1" t="s">
        <v>38</v>
      </c>
      <c r="G12519" t="str">
        <f>IFERROR(VLOOKUP(F12519,[10]電話端末!$A$2:$D$284,2,FALSE),"不在")</f>
        <v>【福岡】山崎芹奈</v>
      </c>
      <c r="H12519" s="4">
        <v>11</v>
      </c>
      <c r="I12519" s="4">
        <v>10</v>
      </c>
      <c r="K12519">
        <v>2.5102800206168101E+19</v>
      </c>
    </row>
    <row r="12520" spans="1:11" x14ac:dyDescent="0.45">
      <c r="A12520" s="3">
        <v>45958.458993055552</v>
      </c>
      <c r="B12520" s="1" t="s">
        <v>39</v>
      </c>
      <c r="C12520" t="str">
        <f>IFERROR(VLOOKUP(B12520,[10]電話端末!$A$2:$E$284,2,FALSE),"不在")</f>
        <v>【福岡】松尾明日香</v>
      </c>
      <c r="D12520" s="1" t="s">
        <v>104</v>
      </c>
      <c r="E12520" t="str">
        <f>IFERROR(VLOOKUP(D12520,[10]電話端末!$A$2:$E$284,2,FALSE),"不在")</f>
        <v>【岡山】矢野夏絵</v>
      </c>
      <c r="G12520" t="str">
        <f>IFERROR(VLOOKUP(F12520,[10]電話端末!$A$2:$D$284,2,FALSE),"不在")</f>
        <v>不在</v>
      </c>
      <c r="H12520" s="4">
        <v>1</v>
      </c>
      <c r="I12520" s="4">
        <v>0</v>
      </c>
      <c r="K12520">
        <v>2.5102800203968098E+19</v>
      </c>
    </row>
    <row r="12521" spans="1:11" x14ac:dyDescent="0.45">
      <c r="A12521" s="3">
        <v>45958.457361111112</v>
      </c>
      <c r="B12521" s="1" t="s">
        <v>32</v>
      </c>
      <c r="C12521" t="str">
        <f>IFERROR(VLOOKUP(B12521,[10]電話端末!$A$2:$E$284,2,FALSE),"不在")</f>
        <v>【千葉】遠藤和行</v>
      </c>
      <c r="D12521" s="1" t="s">
        <v>153</v>
      </c>
      <c r="E12521" t="str">
        <f>IFERROR(VLOOKUP(D12521,[10]電話端末!$A$2:$E$284,2,FALSE),"不在")</f>
        <v>【千葉】平野翔大</v>
      </c>
      <c r="F12521" s="1" t="s">
        <v>153</v>
      </c>
      <c r="G12521" t="str">
        <f>IFERROR(VLOOKUP(F12521,[10]電話端末!$A$2:$D$284,2,FALSE),"不在")</f>
        <v>【千葉】平野翔大</v>
      </c>
      <c r="H12521" s="4">
        <v>34</v>
      </c>
      <c r="I12521" s="4">
        <v>33</v>
      </c>
      <c r="K12521">
        <v>2.5102800200468099E+19</v>
      </c>
    </row>
    <row r="12522" spans="1:11" x14ac:dyDescent="0.45">
      <c r="A12522" s="3">
        <v>45958.45721064815</v>
      </c>
      <c r="B12522" s="1" t="s">
        <v>38</v>
      </c>
      <c r="C12522" t="str">
        <f>IFERROR(VLOOKUP(B12522,[10]電話端末!$A$2:$E$284,2,FALSE),"不在")</f>
        <v>【福岡】山崎芹奈</v>
      </c>
      <c r="D12522" s="1" t="s">
        <v>74</v>
      </c>
      <c r="E12522" t="str">
        <f>IFERROR(VLOOKUP(D12522,[10]電話端末!$A$2:$E$284,2,FALSE),"不在")</f>
        <v>【本社】商品本部</v>
      </c>
      <c r="F12522" s="1" t="s">
        <v>144</v>
      </c>
      <c r="G12522" t="str">
        <f>IFERROR(VLOOKUP(F12522,[10]電話端末!$A$2:$D$284,2,FALSE),"不在")</f>
        <v>【本社輸入】五戸勇気</v>
      </c>
      <c r="H12522" s="4">
        <v>85</v>
      </c>
      <c r="I12522" s="4">
        <v>75</v>
      </c>
      <c r="K12522">
        <v>2.51028002001681E+19</v>
      </c>
    </row>
    <row r="12523" spans="1:11" x14ac:dyDescent="0.45">
      <c r="A12523" s="3">
        <v>45958.457199074073</v>
      </c>
      <c r="B12523" s="1" t="s">
        <v>29</v>
      </c>
      <c r="C12523" t="str">
        <f>IFERROR(VLOOKUP(B12523,[10]電話端末!$A$2:$E$284,2,FALSE),"不在")</f>
        <v>【本社EC】大城明日香</v>
      </c>
      <c r="D12523" s="1" t="s">
        <v>101</v>
      </c>
      <c r="E12523" t="str">
        <f>IFERROR(VLOOKUP(D12523,[10]電話端末!$A$2:$E$284,2,FALSE),"不在")</f>
        <v>【本社EC】山口莉奈</v>
      </c>
      <c r="F12523" s="1" t="s">
        <v>101</v>
      </c>
      <c r="G12523" t="str">
        <f>IFERROR(VLOOKUP(F12523,[10]電話端末!$A$2:$D$284,2,FALSE),"不在")</f>
        <v>【本社EC】山口莉奈</v>
      </c>
      <c r="H12523" s="4">
        <v>104</v>
      </c>
      <c r="I12523" s="4">
        <v>103</v>
      </c>
      <c r="K12523">
        <v>2.51028002000681E+19</v>
      </c>
    </row>
    <row r="12524" spans="1:11" x14ac:dyDescent="0.45">
      <c r="A12524" s="3">
        <v>45958.455833333333</v>
      </c>
      <c r="B12524" s="1" t="s">
        <v>14</v>
      </c>
      <c r="C12524" t="str">
        <f>IFERROR(VLOOKUP(B12524,[10]電話端末!$A$2:$E$284,2,FALSE),"不在")</f>
        <v>【岡山】伊藤優</v>
      </c>
      <c r="D12524" s="1" t="s">
        <v>41</v>
      </c>
      <c r="E12524" t="str">
        <f>IFERROR(VLOOKUP(D12524,[10]電話端末!$A$2:$E$284,2,FALSE),"不在")</f>
        <v>【大阪】松下愛</v>
      </c>
      <c r="G12524" t="str">
        <f>IFERROR(VLOOKUP(F12524,[10]電話端末!$A$2:$D$284,2,FALSE),"不在")</f>
        <v>不在</v>
      </c>
      <c r="H12524" s="4">
        <v>15</v>
      </c>
      <c r="I12524" s="4">
        <v>0</v>
      </c>
      <c r="K12524">
        <v>2.5102800197668098E+19</v>
      </c>
    </row>
    <row r="12525" spans="1:11" x14ac:dyDescent="0.45">
      <c r="A12525" s="3">
        <v>45958.454976851855</v>
      </c>
      <c r="B12525" s="1" t="s">
        <v>104</v>
      </c>
      <c r="C12525" t="str">
        <f>IFERROR(VLOOKUP(B12525,[10]電話端末!$A$2:$E$284,2,FALSE),"不在")</f>
        <v>【岡山】矢野夏絵</v>
      </c>
      <c r="D12525" s="1" t="s">
        <v>130</v>
      </c>
      <c r="E12525" t="str">
        <f>IFERROR(VLOOKUP(D12525,[10]電話端末!$A$2:$E$284,2,FALSE),"不在")</f>
        <v>【福岡】着信グループ</v>
      </c>
      <c r="F12525" s="1" t="s">
        <v>39</v>
      </c>
      <c r="G12525" t="str">
        <f>IFERROR(VLOOKUP(F12525,[10]電話端末!$A$2:$D$284,2,FALSE),"不在")</f>
        <v>【福岡】松尾明日香</v>
      </c>
      <c r="H12525" s="4">
        <v>51</v>
      </c>
      <c r="I12525" s="4">
        <v>42</v>
      </c>
      <c r="K12525">
        <v>2.51028001953681E+19</v>
      </c>
    </row>
    <row r="12526" spans="1:11" x14ac:dyDescent="0.45">
      <c r="A12526" s="3">
        <v>45958.454039351855</v>
      </c>
      <c r="B12526" s="1" t="s">
        <v>125</v>
      </c>
      <c r="C12526" t="str">
        <f>IFERROR(VLOOKUP(B12526,[10]電話端末!$A$2:$E$284,2,FALSE),"不在")</f>
        <v>【横浜】山﨑啓右</v>
      </c>
      <c r="D12526" s="1" t="s">
        <v>54</v>
      </c>
      <c r="E12526" t="str">
        <f>IFERROR(VLOOKUP(D12526,[10]電話端末!$A$2:$E$284,2,FALSE),"不在")</f>
        <v>【東京】着信グループ</v>
      </c>
      <c r="F12526" s="1" t="s">
        <v>22</v>
      </c>
      <c r="G12526" t="str">
        <f>IFERROR(VLOOKUP(F12526,[10]電話端末!$A$2:$D$284,2,FALSE),"不在")</f>
        <v>【東京】西垣彩</v>
      </c>
      <c r="H12526" s="4">
        <v>75</v>
      </c>
      <c r="I12526" s="4">
        <v>73</v>
      </c>
      <c r="K12526">
        <v>2.51028001935681E+19</v>
      </c>
    </row>
    <row r="12527" spans="1:11" x14ac:dyDescent="0.45">
      <c r="A12527" s="3">
        <v>45958.453831018516</v>
      </c>
      <c r="B12527" s="1" t="s">
        <v>126</v>
      </c>
      <c r="C12527" t="str">
        <f>IFERROR(VLOOKUP(B12527,[10]電話端末!$A$2:$E$284,2,FALSE),"不在")</f>
        <v>【名古屋】髙木昂平</v>
      </c>
      <c r="D12527" s="1" t="s">
        <v>160</v>
      </c>
      <c r="E12527" t="str">
        <f>IFERROR(VLOOKUP(D12527,[10]電話端末!$A$2:$E$284,2,FALSE),"不在")</f>
        <v>【MF大阪】梶原祐菜</v>
      </c>
      <c r="F12527" s="1" t="s">
        <v>160</v>
      </c>
      <c r="G12527" t="str">
        <f>IFERROR(VLOOKUP(F12527,[10]電話端末!$A$2:$D$284,2,FALSE),"不在")</f>
        <v>【MF大阪】梶原祐菜</v>
      </c>
      <c r="H12527" s="4">
        <v>68</v>
      </c>
      <c r="I12527" s="4">
        <v>67</v>
      </c>
      <c r="K12527">
        <v>2.5102800193168101E+19</v>
      </c>
    </row>
    <row r="12528" spans="1:11" x14ac:dyDescent="0.45">
      <c r="A12528" s="3">
        <v>45958.453310185185</v>
      </c>
      <c r="B12528" s="1" t="s">
        <v>82</v>
      </c>
      <c r="C12528" t="str">
        <f>IFERROR(VLOOKUP(B12528,[10]電話端末!$A$2:$E$284,2,FALSE),"不在")</f>
        <v>【滋賀】筆坂雪子</v>
      </c>
      <c r="D12528" s="1" t="s">
        <v>30</v>
      </c>
      <c r="E12528" t="str">
        <f>IFERROR(VLOOKUP(D12528,[10]電話端末!$A$2:$E$284,2,FALSE),"不在")</f>
        <v>【横浜】吉田玲</v>
      </c>
      <c r="F12528" s="1" t="s">
        <v>30</v>
      </c>
      <c r="G12528" t="str">
        <f>IFERROR(VLOOKUP(F12528,[10]電話端末!$A$2:$D$284,2,FALSE),"不在")</f>
        <v>【横浜】吉田玲</v>
      </c>
      <c r="H12528" s="4">
        <v>78</v>
      </c>
      <c r="I12528" s="4">
        <v>75</v>
      </c>
      <c r="K12528">
        <v>2.51028001920681E+19</v>
      </c>
    </row>
    <row r="12529" spans="1:11" x14ac:dyDescent="0.45">
      <c r="A12529" s="3">
        <v>45958.453275462962</v>
      </c>
      <c r="B12529" s="1" t="s">
        <v>25</v>
      </c>
      <c r="C12529" t="str">
        <f>IFERROR(VLOOKUP(B12529,[10]電話端末!$A$2:$E$284,2,FALSE),"不在")</f>
        <v>【埼玉】池田千恵子</v>
      </c>
      <c r="D12529" s="1" t="s">
        <v>144</v>
      </c>
      <c r="E12529" t="str">
        <f>IFERROR(VLOOKUP(D12529,[10]電話端末!$A$2:$E$284,2,FALSE),"不在")</f>
        <v>【本社輸入】五戸勇気</v>
      </c>
      <c r="F12529" s="1" t="s">
        <v>144</v>
      </c>
      <c r="G12529" t="str">
        <f>IFERROR(VLOOKUP(F12529,[10]電話端末!$A$2:$D$284,2,FALSE),"不在")</f>
        <v>【本社輸入】五戸勇気</v>
      </c>
      <c r="H12529" s="4">
        <v>51</v>
      </c>
      <c r="I12529" s="4">
        <v>41</v>
      </c>
      <c r="K12529">
        <v>2.5102800191868101E+19</v>
      </c>
    </row>
    <row r="12530" spans="1:11" x14ac:dyDescent="0.45">
      <c r="A12530" s="3">
        <v>45958.453043981484</v>
      </c>
      <c r="B12530" s="1" t="s">
        <v>29</v>
      </c>
      <c r="C12530" t="str">
        <f>IFERROR(VLOOKUP(B12530,[10]電話端末!$A$2:$E$284,2,FALSE),"不在")</f>
        <v>【本社EC】大城明日香</v>
      </c>
      <c r="D12530" s="1" t="s">
        <v>41</v>
      </c>
      <c r="E12530" t="str">
        <f>IFERROR(VLOOKUP(D12530,[10]電話端末!$A$2:$E$284,2,FALSE),"不在")</f>
        <v>【大阪】松下愛</v>
      </c>
      <c r="G12530" t="str">
        <f>IFERROR(VLOOKUP(F12530,[10]電話端末!$A$2:$D$284,2,FALSE),"不在")</f>
        <v>不在</v>
      </c>
      <c r="H12530" s="4">
        <v>18</v>
      </c>
      <c r="I12530" s="4">
        <v>0</v>
      </c>
      <c r="K12530">
        <v>2.5102800191668101E+19</v>
      </c>
    </row>
    <row r="12531" spans="1:11" x14ac:dyDescent="0.45">
      <c r="A12531" s="3">
        <v>45958.452835648146</v>
      </c>
      <c r="B12531" s="1" t="s">
        <v>84</v>
      </c>
      <c r="C12531" t="str">
        <f>IFERROR(VLOOKUP(B12531,[10]電話端末!$A$2:$E$284,2,FALSE),"不在")</f>
        <v>【仙台】阿部かおり</v>
      </c>
      <c r="D12531" s="1" t="s">
        <v>653</v>
      </c>
      <c r="E12531" t="str">
        <f>IFERROR(VLOOKUP(D12531,[10]電話端末!$A$2:$E$284,2,FALSE),"不在")</f>
        <v>不在</v>
      </c>
      <c r="G12531" t="str">
        <f>IFERROR(VLOOKUP(F12531,[10]電話端末!$A$2:$D$284,2,FALSE),"不在")</f>
        <v>不在</v>
      </c>
      <c r="H12531" s="4">
        <v>0</v>
      </c>
      <c r="I12531" s="4">
        <v>0</v>
      </c>
      <c r="K12531">
        <v>2.5102800191068099E+19</v>
      </c>
    </row>
    <row r="12532" spans="1:11" x14ac:dyDescent="0.45">
      <c r="A12532" s="3">
        <v>45958.452777777777</v>
      </c>
      <c r="B12532" s="1" t="s">
        <v>84</v>
      </c>
      <c r="C12532" t="str">
        <f>IFERROR(VLOOKUP(B12532,[10]電話端末!$A$2:$E$284,2,FALSE),"不在")</f>
        <v>【仙台】阿部かおり</v>
      </c>
      <c r="D12532" s="1" t="s">
        <v>654</v>
      </c>
      <c r="E12532" t="str">
        <f>IFERROR(VLOOKUP(D12532,[10]電話端末!$A$2:$E$284,2,FALSE),"不在")</f>
        <v>不在</v>
      </c>
      <c r="G12532" t="str">
        <f>IFERROR(VLOOKUP(F12532,[10]電話端末!$A$2:$D$284,2,FALSE),"不在")</f>
        <v>不在</v>
      </c>
      <c r="H12532" s="4">
        <v>0</v>
      </c>
      <c r="I12532" s="4">
        <v>0</v>
      </c>
      <c r="K12532">
        <v>2.5102800190868099E+19</v>
      </c>
    </row>
    <row r="12533" spans="1:11" x14ac:dyDescent="0.45">
      <c r="A12533" s="3">
        <v>45958.45175925926</v>
      </c>
      <c r="B12533" s="1" t="s">
        <v>26</v>
      </c>
      <c r="C12533" t="str">
        <f>IFERROR(VLOOKUP(B12533,[10]電話端末!$A$2:$E$284,2,FALSE),"不在")</f>
        <v>【北関東】高井翔斗</v>
      </c>
      <c r="D12533" s="1" t="s">
        <v>50</v>
      </c>
      <c r="E12533" t="str">
        <f>IFERROR(VLOOKUP(D12533,[10]電話端末!$A$2:$E$284,2,FALSE),"不在")</f>
        <v>【流山】浅沼潤也</v>
      </c>
      <c r="G12533" t="str">
        <f>IFERROR(VLOOKUP(F12533,[10]電話端末!$A$2:$D$284,2,FALSE),"不在")</f>
        <v>不在</v>
      </c>
      <c r="H12533" s="4">
        <v>18</v>
      </c>
      <c r="I12533" s="4">
        <v>0</v>
      </c>
      <c r="K12533">
        <v>2.51028001887681E+19</v>
      </c>
    </row>
    <row r="12534" spans="1:11" x14ac:dyDescent="0.45">
      <c r="A12534" s="3">
        <v>45958.451724537037</v>
      </c>
      <c r="B12534" s="1" t="s">
        <v>26</v>
      </c>
      <c r="C12534" t="str">
        <f>IFERROR(VLOOKUP(B12534,[10]電話端末!$A$2:$E$284,2,FALSE),"不在")</f>
        <v>【北関東】高井翔斗</v>
      </c>
      <c r="D12534" s="1" t="s">
        <v>655</v>
      </c>
      <c r="E12534" t="str">
        <f>IFERROR(VLOOKUP(D12534,[10]電話端末!$A$2:$E$284,2,FALSE),"不在")</f>
        <v>不在</v>
      </c>
      <c r="G12534" t="str">
        <f>IFERROR(VLOOKUP(F12534,[10]電話端末!$A$2:$D$284,2,FALSE),"不在")</f>
        <v>不在</v>
      </c>
      <c r="H12534" s="4">
        <v>0</v>
      </c>
      <c r="I12534" s="4">
        <v>0</v>
      </c>
      <c r="K12534">
        <v>2.5102800188668101E+19</v>
      </c>
    </row>
    <row r="12535" spans="1:11" x14ac:dyDescent="0.45">
      <c r="A12535" s="3">
        <v>45958.451099537036</v>
      </c>
      <c r="B12535" s="1" t="s">
        <v>64</v>
      </c>
      <c r="C12535" t="str">
        <f>IFERROR(VLOOKUP(B12535,[10]電話端末!$A$2:$E$284,2,FALSE),"不在")</f>
        <v>【MF大阪】渡邉莉乃</v>
      </c>
      <c r="D12535" s="1" t="s">
        <v>157</v>
      </c>
      <c r="E12535" t="str">
        <f>IFERROR(VLOOKUP(D12535,[10]電話端末!$A$2:$E$284,2,FALSE),"不在")</f>
        <v>【大阪】着信グループ</v>
      </c>
      <c r="G12535" t="str">
        <f>IFERROR(VLOOKUP(F12535,[10]電話端末!$A$2:$D$284,2,FALSE),"不在")</f>
        <v>不在</v>
      </c>
      <c r="H12535" s="4">
        <v>36</v>
      </c>
      <c r="I12535" s="4">
        <v>0</v>
      </c>
      <c r="K12535">
        <v>2.5102800187868099E+19</v>
      </c>
    </row>
    <row r="12536" spans="1:11" x14ac:dyDescent="0.45">
      <c r="A12536" s="3">
        <v>45958.450821759259</v>
      </c>
      <c r="B12536" s="1" t="s">
        <v>64</v>
      </c>
      <c r="C12536" t="str">
        <f>IFERROR(VLOOKUP(B12536,[10]電話端末!$A$2:$E$284,2,FALSE),"不在")</f>
        <v>【MF大阪】渡邉莉乃</v>
      </c>
      <c r="D12536" s="1" t="s">
        <v>41</v>
      </c>
      <c r="E12536" t="str">
        <f>IFERROR(VLOOKUP(D12536,[10]電話端末!$A$2:$E$284,2,FALSE),"不在")</f>
        <v>【大阪】松下愛</v>
      </c>
      <c r="G12536" t="str">
        <f>IFERROR(VLOOKUP(F12536,[10]電話端末!$A$2:$D$284,2,FALSE),"不在")</f>
        <v>不在</v>
      </c>
      <c r="H12536" s="4">
        <v>20</v>
      </c>
      <c r="I12536" s="4">
        <v>0</v>
      </c>
      <c r="K12536">
        <v>2.51028001871681E+19</v>
      </c>
    </row>
    <row r="12537" spans="1:11" x14ac:dyDescent="0.45">
      <c r="A12537" s="3">
        <v>45958.450358796297</v>
      </c>
      <c r="B12537" s="1" t="s">
        <v>32</v>
      </c>
      <c r="C12537" t="str">
        <f>IFERROR(VLOOKUP(B12537,[10]電話端末!$A$2:$E$284,2,FALSE),"不在")</f>
        <v>【千葉】遠藤和行</v>
      </c>
      <c r="D12537" s="1" t="s">
        <v>37</v>
      </c>
      <c r="E12537" t="str">
        <f>IFERROR(VLOOKUP(D12537,[10]電話端末!$A$2:$E$284,2,FALSE),"不在")</f>
        <v>【千葉】小島佳菜</v>
      </c>
      <c r="F12537" s="1" t="s">
        <v>37</v>
      </c>
      <c r="G12537" t="str">
        <f>IFERROR(VLOOKUP(F12537,[10]電話端末!$A$2:$D$284,2,FALSE),"不在")</f>
        <v>【千葉】小島佳菜</v>
      </c>
      <c r="H12537" s="4">
        <v>175</v>
      </c>
      <c r="I12537" s="4">
        <v>175</v>
      </c>
      <c r="K12537">
        <v>2.51028001857681E+19</v>
      </c>
    </row>
    <row r="12538" spans="1:11" x14ac:dyDescent="0.45">
      <c r="A12538" s="3">
        <v>45958.447199074071</v>
      </c>
      <c r="B12538" s="1" t="s">
        <v>38</v>
      </c>
      <c r="C12538" t="str">
        <f>IFERROR(VLOOKUP(B12538,[10]電話端末!$A$2:$E$284,2,FALSE),"不在")</f>
        <v>【福岡】山崎芹奈</v>
      </c>
      <c r="D12538" s="1" t="s">
        <v>48</v>
      </c>
      <c r="E12538" t="str">
        <f>IFERROR(VLOOKUP(D12538,[10]電話端末!$A$2:$E$284,2,FALSE),"不在")</f>
        <v>【福岡】松添愛</v>
      </c>
      <c r="F12538" s="1" t="s">
        <v>48</v>
      </c>
      <c r="G12538" t="str">
        <f>IFERROR(VLOOKUP(F12538,[10]電話端末!$A$2:$D$284,2,FALSE),"不在")</f>
        <v>【福岡】松添愛</v>
      </c>
      <c r="H12538" s="4">
        <v>167</v>
      </c>
      <c r="I12538" s="4">
        <v>166</v>
      </c>
      <c r="K12538">
        <v>2.5102800180468101E+19</v>
      </c>
    </row>
    <row r="12539" spans="1:11" x14ac:dyDescent="0.45">
      <c r="A12539" s="3">
        <v>45958.447060185186</v>
      </c>
      <c r="B12539" s="1" t="s">
        <v>36</v>
      </c>
      <c r="C12539" t="str">
        <f>IFERROR(VLOOKUP(B12539,[10]電話端末!$A$2:$E$284,2,FALSE),"不在")</f>
        <v>【名古屋】稲垣みちる</v>
      </c>
      <c r="D12539" s="1" t="s">
        <v>113</v>
      </c>
      <c r="E12539" t="str">
        <f>IFERROR(VLOOKUP(D12539,[10]電話端末!$A$2:$E$284,2,FALSE),"不在")</f>
        <v>【名古屋】水島奈美</v>
      </c>
      <c r="F12539" s="1" t="s">
        <v>113</v>
      </c>
      <c r="G12539" t="str">
        <f>IFERROR(VLOOKUP(F12539,[10]電話端末!$A$2:$D$284,2,FALSE),"不在")</f>
        <v>【名古屋】水島奈美</v>
      </c>
      <c r="H12539" s="4">
        <v>21</v>
      </c>
      <c r="I12539" s="4">
        <v>20</v>
      </c>
      <c r="K12539">
        <v>2.5102800180068098E+19</v>
      </c>
    </row>
    <row r="12540" spans="1:11" x14ac:dyDescent="0.45">
      <c r="A12540" s="3">
        <v>45958.44699074074</v>
      </c>
      <c r="B12540" s="1" t="s">
        <v>28</v>
      </c>
      <c r="C12540" t="str">
        <f>IFERROR(VLOOKUP(B12540,[10]電話端末!$A$2:$E$284,2,FALSE),"不在")</f>
        <v>【名古屋】大渕温子</v>
      </c>
      <c r="D12540" s="1" t="s">
        <v>173</v>
      </c>
      <c r="E12540" t="str">
        <f>IFERROR(VLOOKUP(D12540,[10]電話端末!$A$2:$E$284,2,FALSE),"不在")</f>
        <v>【本社IT】大坪航介</v>
      </c>
      <c r="F12540" s="1" t="s">
        <v>173</v>
      </c>
      <c r="G12540" t="str">
        <f>IFERROR(VLOOKUP(F12540,[10]電話端末!$A$2:$D$284,2,FALSE),"不在")</f>
        <v>【本社IT】大坪航介</v>
      </c>
      <c r="H12540" s="4">
        <v>103</v>
      </c>
      <c r="I12540" s="4">
        <v>96</v>
      </c>
      <c r="K12540">
        <v>2.5102800179968098E+19</v>
      </c>
    </row>
    <row r="12541" spans="1:11" x14ac:dyDescent="0.45">
      <c r="A12541" s="3">
        <v>45958.446898148148</v>
      </c>
      <c r="B12541" s="1" t="s">
        <v>186</v>
      </c>
      <c r="C12541" t="str">
        <f>IFERROR(VLOOKUP(B12541,[10]電話端末!$A$2:$E$284,2,FALSE),"不在")</f>
        <v>【東京】北林友希</v>
      </c>
      <c r="D12541" s="1" t="s">
        <v>125</v>
      </c>
      <c r="E12541" t="str">
        <f>IFERROR(VLOOKUP(D12541,[10]電話端末!$A$2:$E$284,2,FALSE),"不在")</f>
        <v>【横浜】山﨑啓右</v>
      </c>
      <c r="G12541" t="str">
        <f>IFERROR(VLOOKUP(F12541,[10]電話端末!$A$2:$D$284,2,FALSE),"不在")</f>
        <v>不在</v>
      </c>
      <c r="H12541" s="4">
        <v>0</v>
      </c>
      <c r="I12541" s="4">
        <v>0</v>
      </c>
      <c r="K12541">
        <v>2.51028001794681E+19</v>
      </c>
    </row>
    <row r="12542" spans="1:11" x14ac:dyDescent="0.45">
      <c r="A12542" s="3">
        <v>45958.44604166667</v>
      </c>
      <c r="B12542" s="1" t="s">
        <v>34</v>
      </c>
      <c r="C12542" t="str">
        <f>IFERROR(VLOOKUP(B12542,[10]電話端末!$A$2:$E$284,2,FALSE),"不在")</f>
        <v>【埼玉】細田昌子</v>
      </c>
      <c r="D12542" s="1" t="s">
        <v>145</v>
      </c>
      <c r="E12542" t="str">
        <f>IFERROR(VLOOKUP(D12542,[10]電話端末!$A$2:$E$284,2,FALSE),"不在")</f>
        <v>【MF大阪】牧聡美</v>
      </c>
      <c r="F12542" s="1" t="s">
        <v>145</v>
      </c>
      <c r="G12542" t="str">
        <f>IFERROR(VLOOKUP(F12542,[10]電話端末!$A$2:$D$284,2,FALSE),"不在")</f>
        <v>【MF大阪】牧聡美</v>
      </c>
      <c r="H12542" s="4">
        <v>101</v>
      </c>
      <c r="I12542" s="4">
        <v>97</v>
      </c>
      <c r="K12542">
        <v>2.51028001777681E+19</v>
      </c>
    </row>
    <row r="12543" spans="1:11" x14ac:dyDescent="0.45">
      <c r="A12543" s="3">
        <v>45958.444432870368</v>
      </c>
      <c r="B12543" s="1" t="s">
        <v>129</v>
      </c>
      <c r="C12543" t="str">
        <f>IFERROR(VLOOKUP(B12543,[10]電話端末!$A$2:$E$284,2,FALSE),"不在")</f>
        <v>【本社総務】赤羽恵理</v>
      </c>
      <c r="D12543" s="1" t="s">
        <v>67</v>
      </c>
      <c r="E12543" t="str">
        <f>IFERROR(VLOOKUP(D12543,[10]電話端末!$A$2:$E$284,2,FALSE),"不在")</f>
        <v>【MF大阪】後垣幸恵</v>
      </c>
      <c r="F12543" s="1" t="s">
        <v>67</v>
      </c>
      <c r="G12543" t="str">
        <f>IFERROR(VLOOKUP(F12543,[10]電話端末!$A$2:$D$284,2,FALSE),"不在")</f>
        <v>【MF大阪】後垣幸恵</v>
      </c>
      <c r="H12543" s="4">
        <v>405</v>
      </c>
      <c r="I12543" s="4">
        <v>402</v>
      </c>
      <c r="K12543">
        <v>2.51028001744681E+19</v>
      </c>
    </row>
    <row r="12544" spans="1:11" x14ac:dyDescent="0.45">
      <c r="A12544" s="3">
        <v>45958.444374999999</v>
      </c>
      <c r="B12544" s="1" t="s">
        <v>45</v>
      </c>
      <c r="C12544" t="str">
        <f>IFERROR(VLOOKUP(B12544,[10]電話端末!$A$2:$E$284,2,FALSE),"不在")</f>
        <v>【岡山】岸本麻衣子</v>
      </c>
      <c r="D12544" s="1" t="s">
        <v>656</v>
      </c>
      <c r="E12544" t="str">
        <f>IFERROR(VLOOKUP(D12544,[10]電話端末!$A$2:$E$284,2,FALSE),"不在")</f>
        <v>不在</v>
      </c>
      <c r="G12544" t="str">
        <f>IFERROR(VLOOKUP(F12544,[10]電話端末!$A$2:$D$284,2,FALSE),"不在")</f>
        <v>不在</v>
      </c>
      <c r="H12544" s="4">
        <v>0</v>
      </c>
      <c r="I12544" s="4">
        <v>0</v>
      </c>
      <c r="K12544">
        <v>2.51028001743681E+19</v>
      </c>
    </row>
    <row r="12545" spans="1:11" x14ac:dyDescent="0.45">
      <c r="A12545" s="3">
        <v>45958.443923611114</v>
      </c>
      <c r="B12545" s="1" t="s">
        <v>57</v>
      </c>
      <c r="C12545" t="str">
        <f>IFERROR(VLOOKUP(B12545,[10]電話端末!$A$2:$E$284,2,FALSE),"不在")</f>
        <v>【本社総務】吉田亜依</v>
      </c>
      <c r="D12545" s="1" t="s">
        <v>24</v>
      </c>
      <c r="E12545" t="str">
        <f>IFERROR(VLOOKUP(D12545,[10]電話端末!$A$2:$E$284,2,FALSE),"不在")</f>
        <v>【MF大阪】内田優美</v>
      </c>
      <c r="F12545" s="1" t="s">
        <v>24</v>
      </c>
      <c r="G12545" t="str">
        <f>IFERROR(VLOOKUP(F12545,[10]電話端末!$A$2:$D$284,2,FALSE),"不在")</f>
        <v>【MF大阪】内田優美</v>
      </c>
      <c r="H12545" s="4">
        <v>56</v>
      </c>
      <c r="I12545" s="4">
        <v>52</v>
      </c>
      <c r="K12545">
        <v>2.5102800173268099E+19</v>
      </c>
    </row>
    <row r="12546" spans="1:11" x14ac:dyDescent="0.45">
      <c r="A12546" s="3">
        <v>45958.443553240744</v>
      </c>
      <c r="B12546" s="1" t="s">
        <v>39</v>
      </c>
      <c r="C12546" t="str">
        <f>IFERROR(VLOOKUP(B12546,[10]電話端末!$A$2:$E$284,2,FALSE),"不在")</f>
        <v>【福岡】松尾明日香</v>
      </c>
      <c r="D12546" s="1" t="s">
        <v>48</v>
      </c>
      <c r="E12546" t="str">
        <f>IFERROR(VLOOKUP(D12546,[10]電話端末!$A$2:$E$284,2,FALSE),"不在")</f>
        <v>【福岡】松添愛</v>
      </c>
      <c r="F12546" s="1" t="s">
        <v>48</v>
      </c>
      <c r="G12546" t="str">
        <f>IFERROR(VLOOKUP(F12546,[10]電話端末!$A$2:$D$284,2,FALSE),"不在")</f>
        <v>【福岡】松添愛</v>
      </c>
      <c r="H12546" s="4">
        <v>60</v>
      </c>
      <c r="I12546" s="4">
        <v>47</v>
      </c>
      <c r="K12546">
        <v>2.5102800172668101E+19</v>
      </c>
    </row>
    <row r="12547" spans="1:11" x14ac:dyDescent="0.45">
      <c r="A12547" s="3">
        <v>45958.443229166667</v>
      </c>
      <c r="B12547" s="1" t="s">
        <v>48</v>
      </c>
      <c r="C12547" t="str">
        <f>IFERROR(VLOOKUP(B12547,[10]電話端末!$A$2:$E$284,2,FALSE),"不在")</f>
        <v>【福岡】松添愛</v>
      </c>
      <c r="D12547" s="1" t="s">
        <v>44</v>
      </c>
      <c r="E12547" t="str">
        <f>IFERROR(VLOOKUP(D12547,[10]電話端末!$A$2:$E$284,2,FALSE),"不在")</f>
        <v>【福岡】奥薗美和</v>
      </c>
      <c r="F12547" s="1" t="s">
        <v>44</v>
      </c>
      <c r="G12547" t="str">
        <f>IFERROR(VLOOKUP(F12547,[10]電話端末!$A$2:$D$284,2,FALSE),"不在")</f>
        <v>【福岡】奥薗美和</v>
      </c>
      <c r="H12547" s="4">
        <v>30</v>
      </c>
      <c r="I12547" s="4">
        <v>29</v>
      </c>
      <c r="K12547">
        <v>2.5102800171868099E+19</v>
      </c>
    </row>
    <row r="12548" spans="1:11" x14ac:dyDescent="0.45">
      <c r="A12548" s="3">
        <v>45958.44127314815</v>
      </c>
      <c r="B12548" s="1" t="s">
        <v>82</v>
      </c>
      <c r="C12548" t="str">
        <f>IFERROR(VLOOKUP(B12548,[10]電話端末!$A$2:$E$284,2,FALSE),"不在")</f>
        <v>【滋賀】筆坂雪子</v>
      </c>
      <c r="D12548" s="1" t="s">
        <v>30</v>
      </c>
      <c r="E12548" t="str">
        <f>IFERROR(VLOOKUP(D12548,[10]電話端末!$A$2:$E$284,2,FALSE),"不在")</f>
        <v>【横浜】吉田玲</v>
      </c>
      <c r="F12548" s="1" t="s">
        <v>30</v>
      </c>
      <c r="G12548" t="str">
        <f>IFERROR(VLOOKUP(F12548,[10]電話端末!$A$2:$D$284,2,FALSE),"不在")</f>
        <v>【横浜】吉田玲</v>
      </c>
      <c r="H12548" s="4">
        <v>180</v>
      </c>
      <c r="I12548" s="4">
        <v>178</v>
      </c>
      <c r="K12548">
        <v>2.51028001681681E+19</v>
      </c>
    </row>
    <row r="12549" spans="1:11" x14ac:dyDescent="0.45">
      <c r="A12549" s="3">
        <v>45958.438854166663</v>
      </c>
      <c r="B12549" s="1" t="s">
        <v>44</v>
      </c>
      <c r="C12549" t="str">
        <f>IFERROR(VLOOKUP(B12549,[10]電話端末!$A$2:$E$284,2,FALSE),"不在")</f>
        <v>【福岡】奥薗美和</v>
      </c>
      <c r="D12549" s="1" t="s">
        <v>39</v>
      </c>
      <c r="E12549" t="str">
        <f>IFERROR(VLOOKUP(D12549,[10]電話端末!$A$2:$E$284,2,FALSE),"不在")</f>
        <v>【福岡】松尾明日香</v>
      </c>
      <c r="F12549" s="1" t="s">
        <v>39</v>
      </c>
      <c r="G12549" t="str">
        <f>IFERROR(VLOOKUP(F12549,[10]電話端末!$A$2:$D$284,2,FALSE),"不在")</f>
        <v>【福岡】松尾明日香</v>
      </c>
      <c r="H12549" s="4">
        <v>20</v>
      </c>
      <c r="I12549" s="4">
        <v>19</v>
      </c>
      <c r="K12549">
        <v>2.5102800164268102E+19</v>
      </c>
    </row>
    <row r="12550" spans="1:11" x14ac:dyDescent="0.45">
      <c r="A12550" s="3">
        <v>45958.438842592594</v>
      </c>
      <c r="B12550" s="1" t="s">
        <v>125</v>
      </c>
      <c r="C12550" t="str">
        <f>IFERROR(VLOOKUP(B12550,[10]電話端末!$A$2:$E$284,2,FALSE),"不在")</f>
        <v>【横浜】山﨑啓右</v>
      </c>
      <c r="D12550" s="1" t="s">
        <v>186</v>
      </c>
      <c r="E12550" t="str">
        <f>IFERROR(VLOOKUP(D12550,[10]電話端末!$A$2:$E$284,2,FALSE),"不在")</f>
        <v>【東京】北林友希</v>
      </c>
      <c r="G12550" t="str">
        <f>IFERROR(VLOOKUP(F12550,[10]電話端末!$A$2:$D$284,2,FALSE),"不在")</f>
        <v>不在</v>
      </c>
      <c r="H12550" s="4">
        <v>0</v>
      </c>
      <c r="I12550" s="4">
        <v>0</v>
      </c>
      <c r="K12550">
        <v>2.5102800164168102E+19</v>
      </c>
    </row>
    <row r="12551" spans="1:11" x14ac:dyDescent="0.45">
      <c r="A12551" s="3">
        <v>45958.438530092593</v>
      </c>
      <c r="B12551" s="1" t="s">
        <v>44</v>
      </c>
      <c r="C12551" t="str">
        <f>IFERROR(VLOOKUP(B12551,[10]電話端末!$A$2:$E$284,2,FALSE),"不在")</f>
        <v>【福岡】奥薗美和</v>
      </c>
      <c r="D12551" s="1" t="s">
        <v>48</v>
      </c>
      <c r="E12551" t="str">
        <f>IFERROR(VLOOKUP(D12551,[10]電話端末!$A$2:$E$284,2,FALSE),"不在")</f>
        <v>【福岡】松添愛</v>
      </c>
      <c r="F12551" s="1" t="s">
        <v>48</v>
      </c>
      <c r="G12551" t="str">
        <f>IFERROR(VLOOKUP(F12551,[10]電話端末!$A$2:$D$284,2,FALSE),"不在")</f>
        <v>【福岡】松添愛</v>
      </c>
      <c r="H12551" s="4">
        <v>234</v>
      </c>
      <c r="I12551" s="4">
        <v>233</v>
      </c>
      <c r="K12551">
        <v>2.5102800163568099E+19</v>
      </c>
    </row>
    <row r="12552" spans="1:11" x14ac:dyDescent="0.45">
      <c r="A12552" s="3">
        <v>45958.436203703706</v>
      </c>
      <c r="B12552" s="1" t="s">
        <v>125</v>
      </c>
      <c r="C12552" t="str">
        <f>IFERROR(VLOOKUP(B12552,[10]電話端末!$A$2:$E$284,2,FALSE),"不在")</f>
        <v>【横浜】山﨑啓右</v>
      </c>
      <c r="D12552" s="1" t="s">
        <v>186</v>
      </c>
      <c r="E12552" t="str">
        <f>IFERROR(VLOOKUP(D12552,[10]電話端末!$A$2:$E$284,2,FALSE),"不在")</f>
        <v>【東京】北林友希</v>
      </c>
      <c r="G12552" t="str">
        <f>IFERROR(VLOOKUP(F12552,[10]電話端末!$A$2:$D$284,2,FALSE),"不在")</f>
        <v>不在</v>
      </c>
      <c r="H12552" s="4">
        <v>0</v>
      </c>
      <c r="I12552" s="4">
        <v>0</v>
      </c>
      <c r="K12552">
        <v>2.5102800159468102E+19</v>
      </c>
    </row>
    <row r="12553" spans="1:11" x14ac:dyDescent="0.45">
      <c r="A12553" s="3">
        <v>45958.435682870368</v>
      </c>
      <c r="B12553" s="1" t="s">
        <v>160</v>
      </c>
      <c r="C12553" t="str">
        <f>IFERROR(VLOOKUP(B12553,[10]電話端末!$A$2:$E$284,2,FALSE),"不在")</f>
        <v>【MF大阪】梶原祐菜</v>
      </c>
      <c r="D12553" s="1" t="s">
        <v>657</v>
      </c>
      <c r="E12553" t="str">
        <f>IFERROR(VLOOKUP(D12553,[10]電話端末!$A$2:$E$284,2,FALSE),"不在")</f>
        <v>不在</v>
      </c>
      <c r="G12553" t="str">
        <f>IFERROR(VLOOKUP(F12553,[10]電話端末!$A$2:$D$284,2,FALSE),"不在")</f>
        <v>不在</v>
      </c>
      <c r="H12553" s="4">
        <v>0</v>
      </c>
      <c r="I12553" s="4">
        <v>0</v>
      </c>
      <c r="K12553">
        <v>2.51028001585681E+19</v>
      </c>
    </row>
    <row r="12554" spans="1:11" x14ac:dyDescent="0.45">
      <c r="A12554" s="3">
        <v>45958.435428240744</v>
      </c>
      <c r="B12554" s="1" t="s">
        <v>26</v>
      </c>
      <c r="C12554" t="str">
        <f>IFERROR(VLOOKUP(B12554,[10]電話端末!$A$2:$E$284,2,FALSE),"不在")</f>
        <v>【北関東】高井翔斗</v>
      </c>
      <c r="D12554" s="1" t="s">
        <v>34</v>
      </c>
      <c r="E12554" t="str">
        <f>IFERROR(VLOOKUP(D12554,[10]電話端末!$A$2:$E$284,2,FALSE),"不在")</f>
        <v>【埼玉】細田昌子</v>
      </c>
      <c r="F12554" s="1" t="s">
        <v>34</v>
      </c>
      <c r="G12554" t="str">
        <f>IFERROR(VLOOKUP(F12554,[10]電話端末!$A$2:$D$284,2,FALSE),"不在")</f>
        <v>【埼玉】細田昌子</v>
      </c>
      <c r="H12554" s="4">
        <v>48</v>
      </c>
      <c r="I12554" s="4">
        <v>45</v>
      </c>
      <c r="K12554">
        <v>2.51028001583681E+19</v>
      </c>
    </row>
    <row r="12555" spans="1:11" x14ac:dyDescent="0.45">
      <c r="A12555" s="3">
        <v>45958.435358796298</v>
      </c>
      <c r="B12555" s="1" t="s">
        <v>45</v>
      </c>
      <c r="C12555" t="str">
        <f>IFERROR(VLOOKUP(B12555,[10]電話端末!$A$2:$E$284,2,FALSE),"不在")</f>
        <v>【岡山】岸本麻衣子</v>
      </c>
      <c r="D12555" s="1" t="s">
        <v>159</v>
      </c>
      <c r="E12555" t="str">
        <f>IFERROR(VLOOKUP(D12555,[10]電話端末!$A$2:$E$284,2,FALSE),"不在")</f>
        <v>【本社】代表</v>
      </c>
      <c r="F12555" s="1" t="s">
        <v>144</v>
      </c>
      <c r="G12555" t="str">
        <f>IFERROR(VLOOKUP(F12555,[10]電話端末!$A$2:$D$284,2,FALSE),"不在")</f>
        <v>【本社輸入】五戸勇気</v>
      </c>
      <c r="H12555" s="4">
        <v>15</v>
      </c>
      <c r="I12555" s="4">
        <v>2</v>
      </c>
      <c r="K12555">
        <v>2.5102800158168101E+19</v>
      </c>
    </row>
    <row r="12556" spans="1:11" x14ac:dyDescent="0.45">
      <c r="A12556" s="3">
        <v>45958.435347222221</v>
      </c>
      <c r="B12556" s="1" t="s">
        <v>99</v>
      </c>
      <c r="C12556" t="str">
        <f>IFERROR(VLOOKUP(B12556,[10]電話端末!$A$2:$E$284,2,FALSE),"不在")</f>
        <v>【名古屋】玉腰千恵</v>
      </c>
      <c r="D12556" s="1" t="s">
        <v>113</v>
      </c>
      <c r="E12556" t="str">
        <f>IFERROR(VLOOKUP(D12556,[10]電話端末!$A$2:$E$284,2,FALSE),"不在")</f>
        <v>【名古屋】水島奈美</v>
      </c>
      <c r="F12556" s="1" t="s">
        <v>113</v>
      </c>
      <c r="G12556" t="str">
        <f>IFERROR(VLOOKUP(F12556,[10]電話端末!$A$2:$D$284,2,FALSE),"不在")</f>
        <v>【名古屋】水島奈美</v>
      </c>
      <c r="H12556" s="4">
        <v>43</v>
      </c>
      <c r="I12556" s="4">
        <v>41</v>
      </c>
      <c r="K12556">
        <v>2.5102800158068101E+19</v>
      </c>
    </row>
    <row r="12557" spans="1:11" x14ac:dyDescent="0.45">
      <c r="A12557" s="3">
        <v>45958.434513888889</v>
      </c>
      <c r="B12557" s="1" t="s">
        <v>64</v>
      </c>
      <c r="C12557" t="str">
        <f>IFERROR(VLOOKUP(B12557,[10]電話端末!$A$2:$E$284,2,FALSE),"不在")</f>
        <v>【MF大阪】渡邉莉乃</v>
      </c>
      <c r="D12557" s="1" t="s">
        <v>70</v>
      </c>
      <c r="E12557" t="str">
        <f>IFERROR(VLOOKUP(D12557,[10]電話端末!$A$2:$E$284,2,FALSE),"不在")</f>
        <v>【名古屋】着信グループ</v>
      </c>
      <c r="F12557" s="1" t="s">
        <v>113</v>
      </c>
      <c r="G12557" t="str">
        <f>IFERROR(VLOOKUP(F12557,[10]電話端末!$A$2:$D$284,2,FALSE),"不在")</f>
        <v>【名古屋】水島奈美</v>
      </c>
      <c r="H12557" s="4">
        <v>67</v>
      </c>
      <c r="I12557" s="4">
        <v>65</v>
      </c>
      <c r="K12557">
        <v>2.5102800157168099E+19</v>
      </c>
    </row>
    <row r="12558" spans="1:11" x14ac:dyDescent="0.45">
      <c r="A12558" s="3">
        <v>45958.434236111112</v>
      </c>
      <c r="B12558" s="1" t="s">
        <v>52</v>
      </c>
      <c r="C12558" t="str">
        <f>IFERROR(VLOOKUP(B12558,[10]電話端末!$A$2:$E$284,2,FALSE),"不在")</f>
        <v>【本社輸入】細川靖司</v>
      </c>
      <c r="D12558" s="1" t="s">
        <v>28</v>
      </c>
      <c r="E12558" t="str">
        <f>IFERROR(VLOOKUP(D12558,[10]電話端末!$A$2:$E$284,2,FALSE),"不在")</f>
        <v>【名古屋】大渕温子</v>
      </c>
      <c r="F12558" s="1" t="s">
        <v>28</v>
      </c>
      <c r="G12558" t="str">
        <f>IFERROR(VLOOKUP(F12558,[10]電話端末!$A$2:$D$284,2,FALSE),"不在")</f>
        <v>【名古屋】大渕温子</v>
      </c>
      <c r="H12558" s="4">
        <v>202</v>
      </c>
      <c r="I12558" s="4">
        <v>200</v>
      </c>
      <c r="K12558">
        <v>2.51028001568681E+19</v>
      </c>
    </row>
    <row r="12559" spans="1:11" x14ac:dyDescent="0.45">
      <c r="A12559" s="3">
        <v>45958.433495370373</v>
      </c>
      <c r="B12559" s="1" t="s">
        <v>186</v>
      </c>
      <c r="C12559" t="str">
        <f>IFERROR(VLOOKUP(B12559,[10]電話端末!$A$2:$E$284,2,FALSE),"不在")</f>
        <v>【東京】北林友希</v>
      </c>
      <c r="D12559" s="1" t="s">
        <v>125</v>
      </c>
      <c r="E12559" t="str">
        <f>IFERROR(VLOOKUP(D12559,[10]電話端末!$A$2:$E$284,2,FALSE),"不在")</f>
        <v>【横浜】山﨑啓右</v>
      </c>
      <c r="F12559" s="1" t="s">
        <v>125</v>
      </c>
      <c r="G12559" t="str">
        <f>IFERROR(VLOOKUP(F12559,[10]電話端末!$A$2:$D$284,2,FALSE),"不在")</f>
        <v>【横浜】山﨑啓右</v>
      </c>
      <c r="H12559" s="4">
        <v>13</v>
      </c>
      <c r="I12559" s="4">
        <v>12</v>
      </c>
      <c r="K12559">
        <v>2.5102800155668099E+19</v>
      </c>
    </row>
    <row r="12560" spans="1:11" x14ac:dyDescent="0.45">
      <c r="A12560" s="3">
        <v>45958.432754629626</v>
      </c>
      <c r="B12560" s="1" t="s">
        <v>125</v>
      </c>
      <c r="C12560" t="str">
        <f>IFERROR(VLOOKUP(B12560,[10]電話端末!$A$2:$E$284,2,FALSE),"不在")</f>
        <v>【横浜】山﨑啓右</v>
      </c>
      <c r="D12560" s="1" t="s">
        <v>54</v>
      </c>
      <c r="E12560" t="str">
        <f>IFERROR(VLOOKUP(D12560,[10]電話端末!$A$2:$E$284,2,FALSE),"不在")</f>
        <v>【東京】着信グループ</v>
      </c>
      <c r="F12560" s="1" t="s">
        <v>186</v>
      </c>
      <c r="G12560" t="str">
        <f>IFERROR(VLOOKUP(F12560,[10]電話端末!$A$2:$D$284,2,FALSE),"不在")</f>
        <v>【東京】北林友希</v>
      </c>
      <c r="H12560" s="4">
        <v>43</v>
      </c>
      <c r="I12560" s="4">
        <v>41</v>
      </c>
      <c r="K12560">
        <v>2.51028001535681E+19</v>
      </c>
    </row>
    <row r="12561" spans="1:11" x14ac:dyDescent="0.45">
      <c r="A12561" s="3">
        <v>45958.432592592595</v>
      </c>
      <c r="B12561" s="1" t="s">
        <v>113</v>
      </c>
      <c r="C12561" t="str">
        <f>IFERROR(VLOOKUP(B12561,[10]電話端末!$A$2:$E$284,2,FALSE),"不在")</f>
        <v>【名古屋】水島奈美</v>
      </c>
      <c r="D12561" s="1" t="s">
        <v>99</v>
      </c>
      <c r="E12561" t="str">
        <f>IFERROR(VLOOKUP(D12561,[10]電話端末!$A$2:$E$284,2,FALSE),"不在")</f>
        <v>【名古屋】玉腰千恵</v>
      </c>
      <c r="F12561" s="1" t="s">
        <v>99</v>
      </c>
      <c r="G12561" t="str">
        <f>IFERROR(VLOOKUP(F12561,[10]電話端末!$A$2:$D$284,2,FALSE),"不在")</f>
        <v>【名古屋】玉腰千恵</v>
      </c>
      <c r="H12561" s="4">
        <v>43</v>
      </c>
      <c r="I12561" s="4">
        <v>41</v>
      </c>
      <c r="K12561">
        <v>2.5102800152768098E+19</v>
      </c>
    </row>
    <row r="12562" spans="1:11" x14ac:dyDescent="0.45">
      <c r="A12562" s="3">
        <v>45958.431122685186</v>
      </c>
      <c r="B12562" s="1" t="s">
        <v>32</v>
      </c>
      <c r="C12562" t="str">
        <f>IFERROR(VLOOKUP(B12562,[10]電話端末!$A$2:$E$284,2,FALSE),"不在")</f>
        <v>【千葉】遠藤和行</v>
      </c>
      <c r="D12562" s="1" t="s">
        <v>37</v>
      </c>
      <c r="E12562" t="str">
        <f>IFERROR(VLOOKUP(D12562,[10]電話端末!$A$2:$E$284,2,FALSE),"不在")</f>
        <v>【千葉】小島佳菜</v>
      </c>
      <c r="F12562" s="1" t="s">
        <v>37</v>
      </c>
      <c r="G12562" t="str">
        <f>IFERROR(VLOOKUP(F12562,[10]電話端末!$A$2:$D$284,2,FALSE),"不在")</f>
        <v>【千葉】小島佳菜</v>
      </c>
      <c r="H12562" s="4">
        <v>287</v>
      </c>
      <c r="I12562" s="4">
        <v>285</v>
      </c>
      <c r="K12562">
        <v>2.51028001506681E+19</v>
      </c>
    </row>
    <row r="12563" spans="1:11" x14ac:dyDescent="0.45">
      <c r="A12563" s="3">
        <v>45958.430787037039</v>
      </c>
      <c r="B12563" s="1" t="s">
        <v>48</v>
      </c>
      <c r="C12563" t="str">
        <f>IFERROR(VLOOKUP(B12563,[10]電話端末!$A$2:$E$284,2,FALSE),"不在")</f>
        <v>【福岡】松添愛</v>
      </c>
      <c r="D12563" s="1" t="s">
        <v>38</v>
      </c>
      <c r="E12563" t="str">
        <f>IFERROR(VLOOKUP(D12563,[10]電話端末!$A$2:$E$284,2,FALSE),"不在")</f>
        <v>【福岡】山崎芹奈</v>
      </c>
      <c r="F12563" s="1" t="s">
        <v>38</v>
      </c>
      <c r="G12563" t="str">
        <f>IFERROR(VLOOKUP(F12563,[10]電話端末!$A$2:$D$284,2,FALSE),"不在")</f>
        <v>【福岡】山崎芹奈</v>
      </c>
      <c r="H12563" s="4">
        <v>74</v>
      </c>
      <c r="I12563" s="4">
        <v>73</v>
      </c>
      <c r="K12563">
        <v>2.5102800149668098E+19</v>
      </c>
    </row>
    <row r="12564" spans="1:11" x14ac:dyDescent="0.45">
      <c r="A12564" s="3">
        <v>45958.430474537039</v>
      </c>
      <c r="B12564" s="1" t="s">
        <v>40</v>
      </c>
      <c r="C12564" t="str">
        <f>IFERROR(VLOOKUP(B12564,[10]電話端末!$A$2:$E$284,2,FALSE),"不在")</f>
        <v>【本社EC】鈴木浩允</v>
      </c>
      <c r="D12564" s="1" t="s">
        <v>28</v>
      </c>
      <c r="E12564" t="str">
        <f>IFERROR(VLOOKUP(D12564,[10]電話端末!$A$2:$E$284,2,FALSE),"不在")</f>
        <v>【名古屋】大渕温子</v>
      </c>
      <c r="F12564" s="1" t="s">
        <v>28</v>
      </c>
      <c r="G12564" t="str">
        <f>IFERROR(VLOOKUP(F12564,[10]電話端末!$A$2:$D$284,2,FALSE),"不在")</f>
        <v>【名古屋】大渕温子</v>
      </c>
      <c r="H12564" s="4">
        <v>86</v>
      </c>
      <c r="I12564" s="4">
        <v>84</v>
      </c>
      <c r="K12564">
        <v>2.5102800148468101E+19</v>
      </c>
    </row>
    <row r="12565" spans="1:11" x14ac:dyDescent="0.45">
      <c r="A12565" s="3">
        <v>45958.429884259262</v>
      </c>
      <c r="B12565" s="1" t="s">
        <v>59</v>
      </c>
      <c r="C12565" t="str">
        <f>IFERROR(VLOOKUP(B12565,[10]電話端末!$A$2:$E$284,2,FALSE),"不在")</f>
        <v>【多摩】高久啓汰</v>
      </c>
      <c r="D12565" s="1" t="s">
        <v>154</v>
      </c>
      <c r="E12565" t="str">
        <f>IFERROR(VLOOKUP(D12565,[10]電話端末!$A$2:$E$284,2,FALSE),"不在")</f>
        <v>【横浜】中山満里奈</v>
      </c>
      <c r="F12565" s="1" t="s">
        <v>154</v>
      </c>
      <c r="G12565" t="str">
        <f>IFERROR(VLOOKUP(F12565,[10]電話端末!$A$2:$D$284,2,FALSE),"不在")</f>
        <v>【横浜】中山満里奈</v>
      </c>
      <c r="H12565" s="4">
        <v>61</v>
      </c>
      <c r="I12565" s="4">
        <v>58</v>
      </c>
      <c r="K12565">
        <v>2.5102800146968101E+19</v>
      </c>
    </row>
    <row r="12566" spans="1:11" x14ac:dyDescent="0.45">
      <c r="A12566" s="3">
        <v>45958.429513888892</v>
      </c>
      <c r="B12566" s="1" t="s">
        <v>40</v>
      </c>
      <c r="C12566" t="str">
        <f>IFERROR(VLOOKUP(B12566,[10]電話端末!$A$2:$E$284,2,FALSE),"不在")</f>
        <v>【本社EC】鈴木浩允</v>
      </c>
      <c r="D12566" s="1" t="s">
        <v>28</v>
      </c>
      <c r="E12566" t="str">
        <f>IFERROR(VLOOKUP(D12566,[10]電話端末!$A$2:$E$284,2,FALSE),"不在")</f>
        <v>【名古屋】大渕温子</v>
      </c>
      <c r="G12566" t="str">
        <f>IFERROR(VLOOKUP(F12566,[10]電話端末!$A$2:$D$284,2,FALSE),"不在")</f>
        <v>不在</v>
      </c>
      <c r="H12566" s="4">
        <v>1</v>
      </c>
      <c r="I12566" s="4">
        <v>0</v>
      </c>
      <c r="K12566">
        <v>2.5102800146268099E+19</v>
      </c>
    </row>
    <row r="12567" spans="1:11" x14ac:dyDescent="0.45">
      <c r="A12567" s="3">
        <v>45958.428807870368</v>
      </c>
      <c r="B12567" s="1" t="s">
        <v>40</v>
      </c>
      <c r="C12567" t="str">
        <f>IFERROR(VLOOKUP(B12567,[10]電話端末!$A$2:$E$284,2,FALSE),"不在")</f>
        <v>【本社EC】鈴木浩允</v>
      </c>
      <c r="D12567" s="1" t="s">
        <v>28</v>
      </c>
      <c r="E12567" t="str">
        <f>IFERROR(VLOOKUP(D12567,[10]電話端末!$A$2:$E$284,2,FALSE),"不在")</f>
        <v>【名古屋】大渕温子</v>
      </c>
      <c r="G12567" t="str">
        <f>IFERROR(VLOOKUP(F12567,[10]電話端末!$A$2:$D$284,2,FALSE),"不在")</f>
        <v>不在</v>
      </c>
      <c r="H12567" s="4">
        <v>1</v>
      </c>
      <c r="I12567" s="4">
        <v>0</v>
      </c>
      <c r="K12567">
        <v>2.5102800145168101E+19</v>
      </c>
    </row>
    <row r="12568" spans="1:11" x14ac:dyDescent="0.45">
      <c r="A12568" s="3">
        <v>45958.428576388891</v>
      </c>
      <c r="B12568" s="1" t="s">
        <v>99</v>
      </c>
      <c r="C12568" t="str">
        <f>IFERROR(VLOOKUP(B12568,[10]電話端末!$A$2:$E$284,2,FALSE),"不在")</f>
        <v>【名古屋】玉腰千恵</v>
      </c>
      <c r="D12568" s="1" t="s">
        <v>28</v>
      </c>
      <c r="E12568" t="str">
        <f>IFERROR(VLOOKUP(D12568,[10]電話端末!$A$2:$E$284,2,FALSE),"不在")</f>
        <v>【名古屋】大渕温子</v>
      </c>
      <c r="F12568" s="1" t="s">
        <v>28</v>
      </c>
      <c r="G12568" t="str">
        <f>IFERROR(VLOOKUP(F12568,[10]電話端末!$A$2:$D$284,2,FALSE),"不在")</f>
        <v>【名古屋】大渕温子</v>
      </c>
      <c r="H12568" s="4">
        <v>89</v>
      </c>
      <c r="I12568" s="4">
        <v>88</v>
      </c>
      <c r="K12568">
        <v>2.5102800144668099E+19</v>
      </c>
    </row>
    <row r="12569" spans="1:11" x14ac:dyDescent="0.45">
      <c r="A12569" s="3">
        <v>45958.428067129629</v>
      </c>
      <c r="B12569" s="1" t="s">
        <v>38</v>
      </c>
      <c r="C12569" t="str">
        <f>IFERROR(VLOOKUP(B12569,[10]電話端末!$A$2:$E$284,2,FALSE),"不在")</f>
        <v>【福岡】山崎芹奈</v>
      </c>
      <c r="D12569" s="1" t="s">
        <v>100</v>
      </c>
      <c r="E12569" t="str">
        <f>IFERROR(VLOOKUP(D12569,[10]電話端末!$A$2:$E$284,2,FALSE),"不在")</f>
        <v>【本社IT】松本郷</v>
      </c>
      <c r="F12569" s="1" t="s">
        <v>100</v>
      </c>
      <c r="G12569" t="str">
        <f>IFERROR(VLOOKUP(F12569,[10]電話端末!$A$2:$D$284,2,FALSE),"不在")</f>
        <v>【本社IT】松本郷</v>
      </c>
      <c r="H12569" s="4">
        <v>47</v>
      </c>
      <c r="I12569" s="4">
        <v>41</v>
      </c>
      <c r="K12569">
        <v>2.5102800143568101E+19</v>
      </c>
    </row>
    <row r="12570" spans="1:11" x14ac:dyDescent="0.45">
      <c r="A12570" s="3">
        <v>45958.42690972222</v>
      </c>
      <c r="B12570" s="1" t="s">
        <v>40</v>
      </c>
      <c r="C12570" t="str">
        <f>IFERROR(VLOOKUP(B12570,[10]電話端末!$A$2:$E$284,2,FALSE),"不在")</f>
        <v>【本社EC】鈴木浩允</v>
      </c>
      <c r="D12570" s="1" t="s">
        <v>145</v>
      </c>
      <c r="E12570" t="str">
        <f>IFERROR(VLOOKUP(D12570,[10]電話端末!$A$2:$E$284,2,FALSE),"不在")</f>
        <v>【MF大阪】牧聡美</v>
      </c>
      <c r="F12570" s="1" t="s">
        <v>145</v>
      </c>
      <c r="G12570" t="str">
        <f>IFERROR(VLOOKUP(F12570,[10]電話端末!$A$2:$D$284,2,FALSE),"不在")</f>
        <v>【MF大阪】牧聡美</v>
      </c>
      <c r="H12570" s="4">
        <v>154</v>
      </c>
      <c r="I12570" s="4">
        <v>151</v>
      </c>
      <c r="K12570">
        <v>2.5102800141268099E+19</v>
      </c>
    </row>
    <row r="12571" spans="1:11" x14ac:dyDescent="0.45">
      <c r="A12571" s="3">
        <v>45958.42527777778</v>
      </c>
      <c r="B12571" s="1" t="s">
        <v>30</v>
      </c>
      <c r="C12571" t="str">
        <f>IFERROR(VLOOKUP(B12571,[10]電話端末!$A$2:$E$284,2,FALSE),"不在")</f>
        <v>【横浜】吉田玲</v>
      </c>
      <c r="D12571" s="1" t="s">
        <v>122</v>
      </c>
      <c r="E12571" t="str">
        <f>IFERROR(VLOOKUP(D12571,[10]電話端末!$A$2:$E$284,2,FALSE),"不在")</f>
        <v>【滋賀】着信グループ</v>
      </c>
      <c r="F12571" s="1" t="s">
        <v>82</v>
      </c>
      <c r="G12571" t="str">
        <f>IFERROR(VLOOKUP(F12571,[10]電話端末!$A$2:$D$284,2,FALSE),"不在")</f>
        <v>【滋賀】筆坂雪子</v>
      </c>
      <c r="H12571" s="4">
        <v>150</v>
      </c>
      <c r="I12571" s="4">
        <v>128</v>
      </c>
      <c r="K12571">
        <v>2.51028001392681E+19</v>
      </c>
    </row>
    <row r="12572" spans="1:11" x14ac:dyDescent="0.45">
      <c r="A12572" s="3">
        <v>45958.420949074076</v>
      </c>
      <c r="B12572" s="1" t="s">
        <v>37</v>
      </c>
      <c r="C12572" t="str">
        <f>IFERROR(VLOOKUP(B12572,[10]電話端末!$A$2:$E$284,2,FALSE),"不在")</f>
        <v>【千葉】小島佳菜</v>
      </c>
      <c r="D12572" s="1" t="s">
        <v>24</v>
      </c>
      <c r="E12572" t="str">
        <f>IFERROR(VLOOKUP(D12572,[10]電話端末!$A$2:$E$284,2,FALSE),"不在")</f>
        <v>【MF大阪】内田優美</v>
      </c>
      <c r="F12572" s="1" t="s">
        <v>24</v>
      </c>
      <c r="G12572" t="str">
        <f>IFERROR(VLOOKUP(F12572,[10]電話端末!$A$2:$D$284,2,FALSE),"不在")</f>
        <v>【MF大阪】内田優美</v>
      </c>
      <c r="H12572" s="4">
        <v>31</v>
      </c>
      <c r="I12572" s="4">
        <v>29</v>
      </c>
      <c r="K12572">
        <v>2.51028001313681E+19</v>
      </c>
    </row>
    <row r="12573" spans="1:11" x14ac:dyDescent="0.45">
      <c r="A12573" s="3">
        <v>45958.418738425928</v>
      </c>
      <c r="B12573" s="1" t="s">
        <v>30</v>
      </c>
      <c r="C12573" t="str">
        <f>IFERROR(VLOOKUP(B12573,[10]電話端末!$A$2:$E$284,2,FALSE),"不在")</f>
        <v>【横浜】吉田玲</v>
      </c>
      <c r="D12573" s="1" t="s">
        <v>626</v>
      </c>
      <c r="E12573" t="str">
        <f>IFERROR(VLOOKUP(D12573,[10]電話端末!$A$2:$E$284,2,FALSE),"不在")</f>
        <v>不在</v>
      </c>
      <c r="G12573" t="str">
        <f>IFERROR(VLOOKUP(F12573,[10]電話端末!$A$2:$D$284,2,FALSE),"不在")</f>
        <v>不在</v>
      </c>
      <c r="H12573" s="4">
        <v>0</v>
      </c>
      <c r="I12573" s="4">
        <v>0</v>
      </c>
      <c r="K12573">
        <v>2.5102800127068099E+19</v>
      </c>
    </row>
    <row r="12574" spans="1:11" x14ac:dyDescent="0.45">
      <c r="A12574" s="3">
        <v>45958.418229166666</v>
      </c>
      <c r="B12574" s="1" t="s">
        <v>113</v>
      </c>
      <c r="C12574" t="str">
        <f>IFERROR(VLOOKUP(B12574,[10]電話端末!$A$2:$E$284,2,FALSE),"不在")</f>
        <v>【名古屋】水島奈美</v>
      </c>
      <c r="D12574" s="1" t="s">
        <v>36</v>
      </c>
      <c r="E12574" t="str">
        <f>IFERROR(VLOOKUP(D12574,[10]電話端末!$A$2:$E$284,2,FALSE),"不在")</f>
        <v>【名古屋】稲垣みちる</v>
      </c>
      <c r="F12574" s="1" t="s">
        <v>36</v>
      </c>
      <c r="G12574" t="str">
        <f>IFERROR(VLOOKUP(F12574,[10]電話端末!$A$2:$D$284,2,FALSE),"不在")</f>
        <v>【名古屋】稲垣みちる</v>
      </c>
      <c r="H12574" s="4">
        <v>43</v>
      </c>
      <c r="I12574" s="4">
        <v>42</v>
      </c>
      <c r="K12574">
        <v>2.5102800125668098E+19</v>
      </c>
    </row>
    <row r="12575" spans="1:11" x14ac:dyDescent="0.45">
      <c r="A12575" s="3">
        <v>45958.417708333334</v>
      </c>
      <c r="B12575" s="1" t="s">
        <v>49</v>
      </c>
      <c r="C12575" t="str">
        <f>IFERROR(VLOOKUP(B12575,[10]電話端末!$A$2:$E$284,2,FALSE),"不在")</f>
        <v>【流山】鴻池千紗都</v>
      </c>
      <c r="D12575" s="1" t="s">
        <v>29</v>
      </c>
      <c r="E12575" t="str">
        <f>IFERROR(VLOOKUP(D12575,[10]電話端末!$A$2:$E$284,2,FALSE),"不在")</f>
        <v>【本社EC】大城明日香</v>
      </c>
      <c r="F12575" s="1" t="s">
        <v>29</v>
      </c>
      <c r="G12575" t="str">
        <f>IFERROR(VLOOKUP(F12575,[10]電話端末!$A$2:$D$284,2,FALSE),"不在")</f>
        <v>【本社EC】大城明日香</v>
      </c>
      <c r="H12575" s="4">
        <v>48</v>
      </c>
      <c r="I12575" s="4">
        <v>45</v>
      </c>
      <c r="K12575">
        <v>2.5102800124068098E+19</v>
      </c>
    </row>
    <row r="12576" spans="1:11" x14ac:dyDescent="0.45">
      <c r="A12576" s="3">
        <v>45958.415625000001</v>
      </c>
      <c r="B12576" s="1" t="s">
        <v>113</v>
      </c>
      <c r="C12576" t="str">
        <f>IFERROR(VLOOKUP(B12576,[10]電話端末!$A$2:$E$284,2,FALSE),"不在")</f>
        <v>【名古屋】水島奈美</v>
      </c>
      <c r="D12576" s="1" t="s">
        <v>36</v>
      </c>
      <c r="E12576" t="str">
        <f>IFERROR(VLOOKUP(D12576,[10]電話端末!$A$2:$E$284,2,FALSE),"不在")</f>
        <v>【名古屋】稲垣みちる</v>
      </c>
      <c r="F12576" s="1" t="s">
        <v>36</v>
      </c>
      <c r="G12576" t="str">
        <f>IFERROR(VLOOKUP(F12576,[10]電話端末!$A$2:$D$284,2,FALSE),"不在")</f>
        <v>【名古屋】稲垣みちる</v>
      </c>
      <c r="H12576" s="4">
        <v>68</v>
      </c>
      <c r="I12576" s="4">
        <v>66</v>
      </c>
      <c r="K12576">
        <v>2.5102800119468102E+19</v>
      </c>
    </row>
    <row r="12577" spans="1:11" x14ac:dyDescent="0.45">
      <c r="A12577" s="3">
        <v>45958.414479166669</v>
      </c>
      <c r="B12577" s="1" t="s">
        <v>45</v>
      </c>
      <c r="C12577" t="str">
        <f>IFERROR(VLOOKUP(B12577,[10]電話端末!$A$2:$E$284,2,FALSE),"不在")</f>
        <v>【岡山】岸本麻衣子</v>
      </c>
      <c r="D12577" s="1" t="s">
        <v>658</v>
      </c>
      <c r="E12577" t="str">
        <f>IFERROR(VLOOKUP(D12577,[10]電話端末!$A$2:$E$284,2,FALSE),"不在")</f>
        <v>不在</v>
      </c>
      <c r="G12577" t="str">
        <f>IFERROR(VLOOKUP(F12577,[10]電話端末!$A$2:$D$284,2,FALSE),"不在")</f>
        <v>不在</v>
      </c>
      <c r="H12577" s="4">
        <v>0</v>
      </c>
      <c r="I12577" s="4">
        <v>0</v>
      </c>
      <c r="K12577">
        <v>2.51028001168681E+19</v>
      </c>
    </row>
    <row r="12578" spans="1:11" x14ac:dyDescent="0.45">
      <c r="A12578" s="3">
        <v>45958.410486111112</v>
      </c>
      <c r="B12578" s="1" t="s">
        <v>38</v>
      </c>
      <c r="C12578" t="str">
        <f>IFERROR(VLOOKUP(B12578,[10]電話端末!$A$2:$E$284,2,FALSE),"不在")</f>
        <v>【福岡】山崎芹奈</v>
      </c>
      <c r="D12578" s="1" t="s">
        <v>100</v>
      </c>
      <c r="E12578" t="str">
        <f>IFERROR(VLOOKUP(D12578,[10]電話端末!$A$2:$E$284,2,FALSE),"不在")</f>
        <v>【本社IT】松本郷</v>
      </c>
      <c r="G12578" t="str">
        <f>IFERROR(VLOOKUP(F12578,[10]電話端末!$A$2:$D$284,2,FALSE),"不在")</f>
        <v>不在</v>
      </c>
      <c r="H12578" s="4">
        <v>45</v>
      </c>
      <c r="I12578" s="4">
        <v>0</v>
      </c>
      <c r="K12578">
        <v>2.5102800109168099E+19</v>
      </c>
    </row>
    <row r="12579" spans="1:11" x14ac:dyDescent="0.45">
      <c r="A12579" s="3">
        <v>45958.406666666669</v>
      </c>
      <c r="B12579" s="1" t="s">
        <v>154</v>
      </c>
      <c r="C12579" t="str">
        <f>IFERROR(VLOOKUP(B12579,[10]電話端末!$A$2:$E$284,2,FALSE),"不在")</f>
        <v>【横浜】中山満里奈</v>
      </c>
      <c r="D12579" s="1" t="s">
        <v>54</v>
      </c>
      <c r="E12579" t="str">
        <f>IFERROR(VLOOKUP(D12579,[10]電話端末!$A$2:$E$284,2,FALSE),"不在")</f>
        <v>【東京】着信グループ</v>
      </c>
      <c r="F12579" s="1" t="s">
        <v>186</v>
      </c>
      <c r="G12579" t="str">
        <f>IFERROR(VLOOKUP(F12579,[10]電話端末!$A$2:$D$284,2,FALSE),"不在")</f>
        <v>【東京】北林友希</v>
      </c>
      <c r="H12579" s="4">
        <v>33</v>
      </c>
      <c r="I12579" s="4">
        <v>32</v>
      </c>
      <c r="K12579">
        <v>2.51028001025681E+19</v>
      </c>
    </row>
    <row r="12580" spans="1:11" x14ac:dyDescent="0.45">
      <c r="A12580" s="3">
        <v>45958.405428240738</v>
      </c>
      <c r="B12580" s="1" t="s">
        <v>153</v>
      </c>
      <c r="C12580" t="str">
        <f>IFERROR(VLOOKUP(B12580,[10]電話端末!$A$2:$E$284,2,FALSE),"不在")</f>
        <v>【千葉】平野翔大</v>
      </c>
      <c r="D12580" s="1" t="s">
        <v>37</v>
      </c>
      <c r="E12580" t="str">
        <f>IFERROR(VLOOKUP(D12580,[10]電話端末!$A$2:$E$284,2,FALSE),"不在")</f>
        <v>【千葉】小島佳菜</v>
      </c>
      <c r="F12580" s="1" t="s">
        <v>37</v>
      </c>
      <c r="G12580" t="str">
        <f>IFERROR(VLOOKUP(F12580,[10]電話端末!$A$2:$D$284,2,FALSE),"不在")</f>
        <v>【千葉】小島佳菜</v>
      </c>
      <c r="H12580" s="4">
        <v>80</v>
      </c>
      <c r="I12580" s="4">
        <v>77</v>
      </c>
      <c r="K12580">
        <v>2.5102800101268099E+19</v>
      </c>
    </row>
    <row r="12581" spans="1:11" x14ac:dyDescent="0.45">
      <c r="A12581" s="3">
        <v>45958.404444444444</v>
      </c>
      <c r="B12581" s="1" t="s">
        <v>14</v>
      </c>
      <c r="C12581" t="str">
        <f>IFERROR(VLOOKUP(B12581,[10]電話端末!$A$2:$E$284,2,FALSE),"不在")</f>
        <v>【岡山】伊藤優</v>
      </c>
      <c r="D12581" s="1" t="s">
        <v>41</v>
      </c>
      <c r="E12581" t="str">
        <f>IFERROR(VLOOKUP(D12581,[10]電話端末!$A$2:$E$284,2,FALSE),"不在")</f>
        <v>【大阪】松下愛</v>
      </c>
      <c r="F12581" s="1" t="s">
        <v>41</v>
      </c>
      <c r="G12581" t="str">
        <f>IFERROR(VLOOKUP(F12581,[10]電話端末!$A$2:$D$284,2,FALSE),"不在")</f>
        <v>【大阪】松下愛</v>
      </c>
      <c r="H12581" s="4">
        <v>46</v>
      </c>
      <c r="I12581" s="4">
        <v>43</v>
      </c>
      <c r="K12581">
        <v>2.5102800098768101E+19</v>
      </c>
    </row>
    <row r="12582" spans="1:11" x14ac:dyDescent="0.45">
      <c r="A12582" s="3">
        <v>45958.403298611112</v>
      </c>
      <c r="B12582" s="1" t="s">
        <v>102</v>
      </c>
      <c r="C12582" t="str">
        <f>IFERROR(VLOOKUP(B12582,[10]電話端末!$A$2:$E$284,2,FALSE),"不在")</f>
        <v>【静岡】金子湧樹</v>
      </c>
      <c r="D12582" s="1" t="s">
        <v>135</v>
      </c>
      <c r="E12582" t="str">
        <f>IFERROR(VLOOKUP(D12582,[10]電話端末!$A$2:$E$284,2,FALSE),"不在")</f>
        <v>【岡山】岩佐寛子</v>
      </c>
      <c r="F12582" s="1" t="s">
        <v>120</v>
      </c>
      <c r="G12582" t="str">
        <f>IFERROR(VLOOKUP(F12582,[10]電話端末!$A$2:$D$284,2,FALSE),"不在")</f>
        <v>【岡山】岩佐寛子</v>
      </c>
      <c r="H12582" s="4">
        <v>227</v>
      </c>
      <c r="I12582" s="4">
        <v>224</v>
      </c>
      <c r="K12582">
        <v>2.5102800096968102E+19</v>
      </c>
    </row>
    <row r="12583" spans="1:11" x14ac:dyDescent="0.45">
      <c r="A12583" s="3">
        <v>45958.403032407405</v>
      </c>
      <c r="B12583" s="1" t="s">
        <v>189</v>
      </c>
      <c r="C12583" t="str">
        <f>IFERROR(VLOOKUP(B12583,[10]電話端末!$A$2:$E$284,2,FALSE),"不在")</f>
        <v>【金沢】青木孝典</v>
      </c>
      <c r="D12583" s="1" t="s">
        <v>134</v>
      </c>
      <c r="E12583" t="str">
        <f>IFERROR(VLOOKUP(D12583,[10]電話端末!$A$2:$E$284,2,FALSE),"不在")</f>
        <v>【滋賀】梅原薫</v>
      </c>
      <c r="F12583" s="1" t="s">
        <v>134</v>
      </c>
      <c r="G12583" t="str">
        <f>IFERROR(VLOOKUP(F12583,[10]電話端末!$A$2:$D$284,2,FALSE),"不在")</f>
        <v>【滋賀】梅原薫</v>
      </c>
      <c r="H12583" s="4">
        <v>27</v>
      </c>
      <c r="I12583" s="4">
        <v>23</v>
      </c>
      <c r="K12583">
        <v>2.51028000961681E+19</v>
      </c>
    </row>
    <row r="12584" spans="1:11" x14ac:dyDescent="0.45">
      <c r="A12584" s="3">
        <v>45958.402754629627</v>
      </c>
      <c r="B12584" s="1" t="s">
        <v>140</v>
      </c>
      <c r="C12584" t="str">
        <f>IFERROR(VLOOKUP(B12584,[10]電話端末!$A$2:$E$284,2,FALSE),"不在")</f>
        <v>【千葉】遠藤和行</v>
      </c>
      <c r="D12584" s="1" t="s">
        <v>25</v>
      </c>
      <c r="E12584" t="str">
        <f>IFERROR(VLOOKUP(D12584,[10]電話端末!$A$2:$E$284,2,FALSE),"不在")</f>
        <v>【埼玉】池田千恵子</v>
      </c>
      <c r="F12584" s="1" t="s">
        <v>25</v>
      </c>
      <c r="G12584" t="str">
        <f>IFERROR(VLOOKUP(F12584,[10]電話端末!$A$2:$D$284,2,FALSE),"不在")</f>
        <v>【埼玉】池田千恵子</v>
      </c>
      <c r="H12584" s="4">
        <v>30</v>
      </c>
      <c r="I12584" s="4">
        <v>28</v>
      </c>
      <c r="K12584">
        <v>2.5102800095868101E+19</v>
      </c>
    </row>
    <row r="12585" spans="1:11" x14ac:dyDescent="0.45">
      <c r="A12585" s="3">
        <v>45958.402233796296</v>
      </c>
      <c r="B12585" s="1" t="s">
        <v>59</v>
      </c>
      <c r="C12585" t="str">
        <f>IFERROR(VLOOKUP(B12585,[10]電話端末!$A$2:$E$284,2,FALSE),"不在")</f>
        <v>【多摩】高久啓汰</v>
      </c>
      <c r="D12585" s="1" t="s">
        <v>124</v>
      </c>
      <c r="E12585" t="str">
        <f>IFERROR(VLOOKUP(D12585,[10]電話端末!$A$2:$E$284,2,FALSE),"不在")</f>
        <v>【横浜】川崎瞳</v>
      </c>
      <c r="F12585" s="1" t="s">
        <v>124</v>
      </c>
      <c r="G12585" t="str">
        <f>IFERROR(VLOOKUP(F12585,[10]電話端末!$A$2:$D$284,2,FALSE),"不在")</f>
        <v>【横浜】川崎瞳</v>
      </c>
      <c r="H12585" s="4">
        <v>93</v>
      </c>
      <c r="I12585" s="4">
        <v>91</v>
      </c>
      <c r="K12585">
        <v>2.51028000946681E+19</v>
      </c>
    </row>
    <row r="12586" spans="1:11" x14ac:dyDescent="0.45">
      <c r="A12586" s="3">
        <v>45958.402187500003</v>
      </c>
      <c r="B12586" s="1" t="s">
        <v>174</v>
      </c>
      <c r="C12586" t="str">
        <f>IFERROR(VLOOKUP(B12586,[10]電話端末!$A$2:$E$284,2,FALSE),"不在")</f>
        <v>【埼玉】関野和彦</v>
      </c>
      <c r="D12586" s="1" t="s">
        <v>171</v>
      </c>
      <c r="E12586" t="str">
        <f>IFERROR(VLOOKUP(D12586,[10]電話端末!$A$2:$E$284,2,FALSE),"不在")</f>
        <v>【MF東京】大月紀史</v>
      </c>
      <c r="G12586" t="str">
        <f>IFERROR(VLOOKUP(F12586,[10]電話端末!$A$2:$D$284,2,FALSE),"不在")</f>
        <v>不在</v>
      </c>
      <c r="H12586" s="4">
        <v>24</v>
      </c>
      <c r="I12586" s="4">
        <v>0</v>
      </c>
      <c r="K12586">
        <v>2.51028000945681E+19</v>
      </c>
    </row>
    <row r="12587" spans="1:11" x14ac:dyDescent="0.45">
      <c r="A12587" s="3">
        <v>45958.401932870373</v>
      </c>
      <c r="B12587" s="1" t="s">
        <v>25</v>
      </c>
      <c r="C12587" t="str">
        <f>IFERROR(VLOOKUP(B12587,[10]電話端末!$A$2:$E$284,2,FALSE),"不在")</f>
        <v>【埼玉】池田千恵子</v>
      </c>
      <c r="D12587" s="1" t="s">
        <v>31</v>
      </c>
      <c r="E12587" t="str">
        <f>IFERROR(VLOOKUP(D12587,[10]電話端末!$A$2:$E$284,2,FALSE),"不在")</f>
        <v>【千葉】着信グループ</v>
      </c>
      <c r="F12587" s="1" t="s">
        <v>32</v>
      </c>
      <c r="G12587" t="str">
        <f>IFERROR(VLOOKUP(F12587,[10]電話端末!$A$2:$D$284,2,FALSE),"不在")</f>
        <v>【千葉】遠藤和行</v>
      </c>
      <c r="H12587" s="4">
        <v>47</v>
      </c>
      <c r="I12587" s="4">
        <v>44</v>
      </c>
      <c r="K12587">
        <v>2.5102800094268101E+19</v>
      </c>
    </row>
    <row r="12588" spans="1:11" x14ac:dyDescent="0.45">
      <c r="A12588" s="3">
        <v>45958.400555555556</v>
      </c>
      <c r="B12588" s="1" t="s">
        <v>49</v>
      </c>
      <c r="C12588" t="str">
        <f>IFERROR(VLOOKUP(B12588,[10]電話端末!$A$2:$E$284,2,FALSE),"不在")</f>
        <v>【流山】鴻池千紗都</v>
      </c>
      <c r="D12588" s="1" t="s">
        <v>116</v>
      </c>
      <c r="E12588" t="str">
        <f>IFERROR(VLOOKUP(D12588,[10]電話端末!$A$2:$E$284,2,FALSE),"不在")</f>
        <v>【MF東京】櫻井美菜</v>
      </c>
      <c r="F12588" s="1" t="s">
        <v>116</v>
      </c>
      <c r="G12588" t="str">
        <f>IFERROR(VLOOKUP(F12588,[10]電話端末!$A$2:$D$284,2,FALSE),"不在")</f>
        <v>【MF東京】櫻井美菜</v>
      </c>
      <c r="H12588" s="4">
        <v>30</v>
      </c>
      <c r="I12588" s="4">
        <v>28</v>
      </c>
      <c r="K12588">
        <v>2.5102800091868099E+19</v>
      </c>
    </row>
    <row r="12589" spans="1:11" x14ac:dyDescent="0.45">
      <c r="A12589" s="3">
        <v>45958.400520833333</v>
      </c>
      <c r="B12589" s="1" t="s">
        <v>164</v>
      </c>
      <c r="C12589" t="str">
        <f>IFERROR(VLOOKUP(B12589,[10]電話端末!$A$2:$E$284,2,FALSE),"不在")</f>
        <v>【流山】蒲原健吾</v>
      </c>
      <c r="D12589" s="1" t="s">
        <v>27</v>
      </c>
      <c r="E12589" t="str">
        <f>IFERROR(VLOOKUP(D12589,[10]電話端末!$A$2:$E$284,2,FALSE),"不在")</f>
        <v>【本社在庫物流課】黒田靖広</v>
      </c>
      <c r="G12589" t="str">
        <f>IFERROR(VLOOKUP(F12589,[10]電話端末!$A$2:$D$284,2,FALSE),"不在")</f>
        <v>不在</v>
      </c>
      <c r="H12589" s="4">
        <v>12</v>
      </c>
      <c r="I12589" s="4">
        <v>0</v>
      </c>
      <c r="K12589">
        <v>2.5102800091668099E+19</v>
      </c>
    </row>
    <row r="12590" spans="1:11" x14ac:dyDescent="0.45">
      <c r="A12590" s="3">
        <v>45958.398229166669</v>
      </c>
      <c r="B12590" s="1" t="s">
        <v>19</v>
      </c>
      <c r="C12590" t="str">
        <f>IFERROR(VLOOKUP(B12590,[10]電話端末!$A$2:$E$284,2,FALSE),"不在")</f>
        <v>【福岡】重松宝成</v>
      </c>
      <c r="D12590" s="1" t="s">
        <v>35</v>
      </c>
      <c r="E12590" t="str">
        <f>IFERROR(VLOOKUP(D12590,[10]電話端末!$A$2:$E$284,2,FALSE),"不在")</f>
        <v>【広島】小先純平</v>
      </c>
      <c r="G12590" t="str">
        <f>IFERROR(VLOOKUP(F12590,[10]電話端末!$A$2:$D$284,2,FALSE),"不在")</f>
        <v>不在</v>
      </c>
      <c r="H12590" s="4">
        <v>42</v>
      </c>
      <c r="I12590" s="4">
        <v>0</v>
      </c>
      <c r="K12590">
        <v>2.5102800087868101E+19</v>
      </c>
    </row>
    <row r="12591" spans="1:11" x14ac:dyDescent="0.45">
      <c r="A12591" s="3">
        <v>45958.398101851853</v>
      </c>
      <c r="B12591" s="1" t="s">
        <v>39</v>
      </c>
      <c r="C12591" t="str">
        <f>IFERROR(VLOOKUP(B12591,[10]電話端末!$A$2:$E$284,2,FALSE),"不在")</f>
        <v>【福岡】松尾明日香</v>
      </c>
      <c r="D12591" s="1" t="s">
        <v>38</v>
      </c>
      <c r="E12591" t="str">
        <f>IFERROR(VLOOKUP(D12591,[10]電話端末!$A$2:$E$284,2,FALSE),"不在")</f>
        <v>【福岡】山崎芹奈</v>
      </c>
      <c r="F12591" s="1" t="s">
        <v>38</v>
      </c>
      <c r="G12591" t="str">
        <f>IFERROR(VLOOKUP(F12591,[10]電話端末!$A$2:$D$284,2,FALSE),"不在")</f>
        <v>【福岡】山崎芹奈</v>
      </c>
      <c r="H12591" s="4">
        <v>55</v>
      </c>
      <c r="I12591" s="4">
        <v>53</v>
      </c>
      <c r="K12591">
        <v>2.5102800087368102E+19</v>
      </c>
    </row>
    <row r="12592" spans="1:11" x14ac:dyDescent="0.45">
      <c r="A12592" s="3">
        <v>45958.397951388892</v>
      </c>
      <c r="B12592" s="1" t="s">
        <v>59</v>
      </c>
      <c r="C12592" t="str">
        <f>IFERROR(VLOOKUP(B12592,[10]電話端末!$A$2:$E$284,2,FALSE),"不在")</f>
        <v>【多摩】高久啓汰</v>
      </c>
      <c r="D12592" s="1" t="s">
        <v>124</v>
      </c>
      <c r="E12592" t="str">
        <f>IFERROR(VLOOKUP(D12592,[10]電話端末!$A$2:$E$284,2,FALSE),"不在")</f>
        <v>【横浜】川崎瞳</v>
      </c>
      <c r="G12592" t="str">
        <f>IFERROR(VLOOKUP(F12592,[10]電話端末!$A$2:$D$284,2,FALSE),"不在")</f>
        <v>不在</v>
      </c>
      <c r="H12592" s="4">
        <v>0</v>
      </c>
      <c r="I12592" s="4">
        <v>0</v>
      </c>
      <c r="K12592">
        <v>2.5102800086868099E+19</v>
      </c>
    </row>
    <row r="12593" spans="1:11" x14ac:dyDescent="0.45">
      <c r="A12593" s="3">
        <v>45958.396238425928</v>
      </c>
      <c r="B12593" s="1" t="s">
        <v>178</v>
      </c>
      <c r="C12593" t="str">
        <f>IFERROR(VLOOKUP(B12593,[10]電話端末!$A$2:$E$284,2,FALSE),"不在")</f>
        <v>【多摩】佐々木大樹</v>
      </c>
      <c r="D12593" s="1" t="s">
        <v>154</v>
      </c>
      <c r="E12593" t="str">
        <f>IFERROR(VLOOKUP(D12593,[10]電話端末!$A$2:$E$284,2,FALSE),"不在")</f>
        <v>【横浜】中山満里奈</v>
      </c>
      <c r="F12593" s="1" t="s">
        <v>154</v>
      </c>
      <c r="G12593" t="str">
        <f>IFERROR(VLOOKUP(F12593,[10]電話端末!$A$2:$D$284,2,FALSE),"不在")</f>
        <v>【横浜】中山満里奈</v>
      </c>
      <c r="H12593" s="4">
        <v>61</v>
      </c>
      <c r="I12593" s="4">
        <v>58</v>
      </c>
      <c r="K12593">
        <v>2.5102800083868099E+19</v>
      </c>
    </row>
    <row r="12594" spans="1:11" x14ac:dyDescent="0.45">
      <c r="A12594" s="3">
        <v>45958.396157407406</v>
      </c>
      <c r="B12594" s="1" t="s">
        <v>164</v>
      </c>
      <c r="C12594" t="str">
        <f>IFERROR(VLOOKUP(B12594,[10]電話端末!$A$2:$E$284,2,FALSE),"不在")</f>
        <v>【流山】蒲原健吾</v>
      </c>
      <c r="D12594" s="1" t="s">
        <v>27</v>
      </c>
      <c r="E12594" t="str">
        <f>IFERROR(VLOOKUP(D12594,[10]電話端末!$A$2:$E$284,2,FALSE),"不在")</f>
        <v>【本社在庫物流課】黒田靖広</v>
      </c>
      <c r="G12594" t="str">
        <f>IFERROR(VLOOKUP(F12594,[10]電話端末!$A$2:$D$284,2,FALSE),"不在")</f>
        <v>不在</v>
      </c>
      <c r="H12594" s="4">
        <v>15</v>
      </c>
      <c r="I12594" s="4">
        <v>0</v>
      </c>
      <c r="K12594">
        <v>2.51028000834681E+19</v>
      </c>
    </row>
    <row r="12595" spans="1:11" x14ac:dyDescent="0.45">
      <c r="A12595" s="3">
        <v>45958.396018518521</v>
      </c>
      <c r="B12595" s="1" t="s">
        <v>59</v>
      </c>
      <c r="C12595" t="str">
        <f>IFERROR(VLOOKUP(B12595,[10]電話端末!$A$2:$E$284,2,FALSE),"不在")</f>
        <v>【多摩】高久啓汰</v>
      </c>
      <c r="D12595" s="1" t="s">
        <v>124</v>
      </c>
      <c r="E12595" t="str">
        <f>IFERROR(VLOOKUP(D12595,[10]電話端末!$A$2:$E$284,2,FALSE),"不在")</f>
        <v>【横浜】川崎瞳</v>
      </c>
      <c r="G12595" t="str">
        <f>IFERROR(VLOOKUP(F12595,[10]電話端末!$A$2:$D$284,2,FALSE),"不在")</f>
        <v>不在</v>
      </c>
      <c r="H12595" s="4">
        <v>0</v>
      </c>
      <c r="I12595" s="4">
        <v>0</v>
      </c>
      <c r="K12595">
        <v>2.51028000832681E+19</v>
      </c>
    </row>
    <row r="12596" spans="1:11" x14ac:dyDescent="0.45">
      <c r="A12596" s="3">
        <v>45958.394143518519</v>
      </c>
      <c r="B12596" s="1" t="s">
        <v>23</v>
      </c>
      <c r="C12596" t="str">
        <f>IFERROR(VLOOKUP(B12596,[10]電話端末!$A$2:$E$284,2,FALSE),"不在")</f>
        <v>【本社購買】山口泰彦</v>
      </c>
      <c r="D12596" s="1" t="s">
        <v>63</v>
      </c>
      <c r="E12596" t="str">
        <f>IFERROR(VLOOKUP(D12596,[10]電話端末!$A$2:$E$284,2,FALSE),"不在")</f>
        <v>【MF大阪】松尾セリ菜</v>
      </c>
      <c r="F12596" s="1" t="s">
        <v>63</v>
      </c>
      <c r="G12596" t="str">
        <f>IFERROR(VLOOKUP(F12596,[10]電話端末!$A$2:$D$284,2,FALSE),"不在")</f>
        <v>【MF大阪】松尾セリ菜</v>
      </c>
      <c r="H12596" s="4">
        <v>46</v>
      </c>
      <c r="I12596" s="4">
        <v>44</v>
      </c>
      <c r="K12596">
        <v>2.5102800077468099E+19</v>
      </c>
    </row>
    <row r="12597" spans="1:11" x14ac:dyDescent="0.45">
      <c r="A12597" s="3">
        <v>45958.393645833334</v>
      </c>
      <c r="B12597" s="1" t="s">
        <v>116</v>
      </c>
      <c r="C12597" t="str">
        <f>IFERROR(VLOOKUP(B12597,[10]電話端末!$A$2:$E$284,2,FALSE),"不在")</f>
        <v>【MF東京】櫻井美菜</v>
      </c>
      <c r="D12597" s="1" t="s">
        <v>49</v>
      </c>
      <c r="E12597" t="str">
        <f>IFERROR(VLOOKUP(D12597,[10]電話端末!$A$2:$E$284,2,FALSE),"不在")</f>
        <v>【流山】鴻池千紗都</v>
      </c>
      <c r="F12597" s="1" t="s">
        <v>49</v>
      </c>
      <c r="G12597" t="str">
        <f>IFERROR(VLOOKUP(F12597,[10]電話端末!$A$2:$D$284,2,FALSE),"不在")</f>
        <v>【流山】鴻池千紗都</v>
      </c>
      <c r="H12597" s="4">
        <v>107</v>
      </c>
      <c r="I12597" s="4">
        <v>104</v>
      </c>
      <c r="K12597">
        <v>2.51028000767681E+19</v>
      </c>
    </row>
    <row r="12598" spans="1:11" x14ac:dyDescent="0.45">
      <c r="A12598" s="3">
        <v>45958.393055555556</v>
      </c>
      <c r="B12598" s="1" t="s">
        <v>116</v>
      </c>
      <c r="C12598" t="str">
        <f>IFERROR(VLOOKUP(B12598,[10]電話端末!$A$2:$E$284,2,FALSE),"不在")</f>
        <v>【MF東京】櫻井美菜</v>
      </c>
      <c r="D12598" s="1" t="s">
        <v>50</v>
      </c>
      <c r="E12598" t="str">
        <f>IFERROR(VLOOKUP(D12598,[10]電話端末!$A$2:$E$284,2,FALSE),"不在")</f>
        <v>【流山】浅沼潤也</v>
      </c>
      <c r="G12598" t="str">
        <f>IFERROR(VLOOKUP(F12598,[10]電話端末!$A$2:$D$284,2,FALSE),"不在")</f>
        <v>不在</v>
      </c>
      <c r="H12598" s="4">
        <v>29</v>
      </c>
      <c r="I12598" s="4">
        <v>0</v>
      </c>
      <c r="K12598">
        <v>2.51028000754681E+19</v>
      </c>
    </row>
    <row r="12599" spans="1:11" x14ac:dyDescent="0.45">
      <c r="A12599" s="3">
        <v>45958.392361111109</v>
      </c>
      <c r="B12599" s="1" t="s">
        <v>153</v>
      </c>
      <c r="C12599" t="str">
        <f>IFERROR(VLOOKUP(B12599,[10]電話端末!$A$2:$E$284,2,FALSE),"不在")</f>
        <v>【千葉】平野翔大</v>
      </c>
      <c r="D12599" s="1" t="s">
        <v>32</v>
      </c>
      <c r="E12599" t="str">
        <f>IFERROR(VLOOKUP(D12599,[10]電話端末!$A$2:$E$284,2,FALSE),"不在")</f>
        <v>【千葉】遠藤和行</v>
      </c>
      <c r="F12599" s="1" t="s">
        <v>32</v>
      </c>
      <c r="G12599" t="str">
        <f>IFERROR(VLOOKUP(F12599,[10]電話端末!$A$2:$D$284,2,FALSE),"不在")</f>
        <v>【千葉】遠藤和行</v>
      </c>
      <c r="H12599" s="4">
        <v>175</v>
      </c>
      <c r="I12599" s="4">
        <v>174</v>
      </c>
      <c r="K12599">
        <v>2.5102800073968099E+19</v>
      </c>
    </row>
    <row r="12600" spans="1:11" x14ac:dyDescent="0.45">
      <c r="A12600" s="3">
        <v>45958.392233796294</v>
      </c>
      <c r="B12600" s="1" t="s">
        <v>153</v>
      </c>
      <c r="C12600" t="str">
        <f>IFERROR(VLOOKUP(B12600,[10]電話端末!$A$2:$E$284,2,FALSE),"不在")</f>
        <v>【千葉】平野翔大</v>
      </c>
      <c r="D12600" s="1" t="s">
        <v>32</v>
      </c>
      <c r="E12600" t="str">
        <f>IFERROR(VLOOKUP(D12600,[10]電話端末!$A$2:$E$284,2,FALSE),"不在")</f>
        <v>【千葉】遠藤和行</v>
      </c>
      <c r="G12600" t="str">
        <f>IFERROR(VLOOKUP(F12600,[10]電話端末!$A$2:$D$284,2,FALSE),"不在")</f>
        <v>不在</v>
      </c>
      <c r="H12600" s="4">
        <v>1</v>
      </c>
      <c r="I12600" s="4">
        <v>0</v>
      </c>
      <c r="K12600">
        <v>2.51028000736681E+19</v>
      </c>
    </row>
    <row r="12601" spans="1:11" x14ac:dyDescent="0.45">
      <c r="A12601" s="3">
        <v>45958.391250000001</v>
      </c>
      <c r="B12601" s="1" t="s">
        <v>59</v>
      </c>
      <c r="C12601" t="str">
        <f>IFERROR(VLOOKUP(B12601,[10]電話端末!$A$2:$E$284,2,FALSE),"不在")</f>
        <v>【多摩】高久啓汰</v>
      </c>
      <c r="D12601" s="1" t="s">
        <v>124</v>
      </c>
      <c r="E12601" t="str">
        <f>IFERROR(VLOOKUP(D12601,[10]電話端末!$A$2:$E$284,2,FALSE),"不在")</f>
        <v>【横浜】川崎瞳</v>
      </c>
      <c r="F12601" s="1" t="s">
        <v>124</v>
      </c>
      <c r="G12601" t="str">
        <f>IFERROR(VLOOKUP(F12601,[10]電話端末!$A$2:$D$284,2,FALSE),"不在")</f>
        <v>【横浜】川崎瞳</v>
      </c>
      <c r="H12601" s="4">
        <v>199</v>
      </c>
      <c r="I12601" s="4">
        <v>197</v>
      </c>
      <c r="K12601">
        <v>2.5102800070868099E+19</v>
      </c>
    </row>
    <row r="12602" spans="1:11" x14ac:dyDescent="0.45">
      <c r="A12602" s="3">
        <v>45958.390902777777</v>
      </c>
      <c r="B12602" s="1" t="s">
        <v>178</v>
      </c>
      <c r="C12602" t="str">
        <f>IFERROR(VLOOKUP(B12602,[10]電話端末!$A$2:$E$284,2,FALSE),"不在")</f>
        <v>【多摩】佐々木大樹</v>
      </c>
      <c r="D12602" s="1" t="s">
        <v>154</v>
      </c>
      <c r="E12602" t="str">
        <f>IFERROR(VLOOKUP(D12602,[10]電話端末!$A$2:$E$284,2,FALSE),"不在")</f>
        <v>【横浜】中山満里奈</v>
      </c>
      <c r="F12602" s="1" t="s">
        <v>154</v>
      </c>
      <c r="G12602" t="str">
        <f>IFERROR(VLOOKUP(F12602,[10]電話端末!$A$2:$D$284,2,FALSE),"不在")</f>
        <v>【横浜】中山満里奈</v>
      </c>
      <c r="H12602" s="4">
        <v>37</v>
      </c>
      <c r="I12602" s="4">
        <v>32</v>
      </c>
      <c r="K12602">
        <v>2.51028000703681E+19</v>
      </c>
    </row>
    <row r="12603" spans="1:11" x14ac:dyDescent="0.45">
      <c r="A12603" s="3">
        <v>45958.389699074076</v>
      </c>
      <c r="B12603" s="1" t="s">
        <v>35</v>
      </c>
      <c r="C12603" t="str">
        <f>IFERROR(VLOOKUP(B12603,[10]電話端末!$A$2:$E$284,2,FALSE),"不在")</f>
        <v>【広島】小先純平</v>
      </c>
      <c r="D12603" s="1" t="s">
        <v>19</v>
      </c>
      <c r="E12603" t="str">
        <f>IFERROR(VLOOKUP(D12603,[10]電話端末!$A$2:$E$284,2,FALSE),"不在")</f>
        <v>【福岡】重松宝成</v>
      </c>
      <c r="F12603" s="1" t="s">
        <v>19</v>
      </c>
      <c r="G12603" t="str">
        <f>IFERROR(VLOOKUP(F12603,[10]電話端末!$A$2:$D$284,2,FALSE),"不在")</f>
        <v>【福岡】重松宝成</v>
      </c>
      <c r="H12603" s="4">
        <v>23</v>
      </c>
      <c r="I12603" s="4">
        <v>18</v>
      </c>
      <c r="K12603">
        <v>2.5102800067568099E+19</v>
      </c>
    </row>
    <row r="12604" spans="1:11" x14ac:dyDescent="0.45">
      <c r="A12604" s="3">
        <v>45958.388194444444</v>
      </c>
      <c r="B12604" s="1" t="s">
        <v>19</v>
      </c>
      <c r="C12604" t="str">
        <f>IFERROR(VLOOKUP(B12604,[10]電話端末!$A$2:$E$284,2,FALSE),"不在")</f>
        <v>【福岡】重松宝成</v>
      </c>
      <c r="D12604" s="1" t="s">
        <v>18</v>
      </c>
      <c r="E12604" t="str">
        <f>IFERROR(VLOOKUP(D12604,[10]電話端末!$A$2:$E$284,2,FALSE),"不在")</f>
        <v>【広島】藤原輝己</v>
      </c>
      <c r="G12604" t="str">
        <f>IFERROR(VLOOKUP(F12604,[10]電話端末!$A$2:$D$284,2,FALSE),"不在")</f>
        <v>不在</v>
      </c>
      <c r="H12604" s="4">
        <v>25</v>
      </c>
      <c r="I12604" s="4">
        <v>0</v>
      </c>
      <c r="K12604">
        <v>2.5102800062968099E+19</v>
      </c>
    </row>
    <row r="12605" spans="1:11" x14ac:dyDescent="0.45">
      <c r="A12605" s="3">
        <v>45958.387939814813</v>
      </c>
      <c r="B12605" s="1" t="s">
        <v>34</v>
      </c>
      <c r="C12605" t="str">
        <f>IFERROR(VLOOKUP(B12605,[10]電話端末!$A$2:$E$284,2,FALSE),"不在")</f>
        <v>【埼玉】細田昌子</v>
      </c>
      <c r="D12605" s="1" t="s">
        <v>149</v>
      </c>
      <c r="E12605" t="str">
        <f>IFERROR(VLOOKUP(D12605,[10]電話端末!$A$2:$E$284,2,FALSE),"不在")</f>
        <v>【多摩】着信グループ</v>
      </c>
      <c r="F12605" s="1" t="s">
        <v>178</v>
      </c>
      <c r="G12605" t="str">
        <f>IFERROR(VLOOKUP(F12605,[10]電話端末!$A$2:$D$284,2,FALSE),"不在")</f>
        <v>【多摩】佐々木大樹</v>
      </c>
      <c r="H12605" s="4">
        <v>29</v>
      </c>
      <c r="I12605" s="4">
        <v>24</v>
      </c>
      <c r="K12605">
        <v>2.51028000623681E+19</v>
      </c>
    </row>
    <row r="12606" spans="1:11" x14ac:dyDescent="0.45">
      <c r="A12606" s="3">
        <v>45958.387916666667</v>
      </c>
      <c r="B12606" s="1" t="s">
        <v>19</v>
      </c>
      <c r="C12606" t="str">
        <f>IFERROR(VLOOKUP(B12606,[10]電話端末!$A$2:$E$284,2,FALSE),"不在")</f>
        <v>【福岡】重松宝成</v>
      </c>
      <c r="D12606" s="1" t="s">
        <v>35</v>
      </c>
      <c r="E12606" t="str">
        <f>IFERROR(VLOOKUP(D12606,[10]電話端末!$A$2:$E$284,2,FALSE),"不在")</f>
        <v>【広島】小先純平</v>
      </c>
      <c r="G12606" t="str">
        <f>IFERROR(VLOOKUP(F12606,[10]電話端末!$A$2:$D$284,2,FALSE),"不在")</f>
        <v>不在</v>
      </c>
      <c r="H12606" s="4">
        <v>22</v>
      </c>
      <c r="I12606" s="4">
        <v>0</v>
      </c>
      <c r="K12606">
        <v>2.5102800062268101E+19</v>
      </c>
    </row>
    <row r="12607" spans="1:11" x14ac:dyDescent="0.45">
      <c r="A12607" s="3">
        <v>45958.386747685188</v>
      </c>
      <c r="B12607" s="1" t="s">
        <v>49</v>
      </c>
      <c r="C12607" t="str">
        <f>IFERROR(VLOOKUP(B12607,[10]電話端末!$A$2:$E$284,2,FALSE),"不在")</f>
        <v>【流山】鴻池千紗都</v>
      </c>
      <c r="D12607" s="1" t="s">
        <v>50</v>
      </c>
      <c r="E12607" t="str">
        <f>IFERROR(VLOOKUP(D12607,[10]電話端末!$A$2:$E$284,2,FALSE),"不在")</f>
        <v>【流山】浅沼潤也</v>
      </c>
      <c r="G12607" t="str">
        <f>IFERROR(VLOOKUP(F12607,[10]電話端末!$A$2:$D$284,2,FALSE),"不在")</f>
        <v>不在</v>
      </c>
      <c r="H12607" s="4">
        <v>21</v>
      </c>
      <c r="I12607" s="4">
        <v>0</v>
      </c>
      <c r="K12607">
        <v>2.5102800059068101E+19</v>
      </c>
    </row>
    <row r="12608" spans="1:11" x14ac:dyDescent="0.45">
      <c r="A12608" s="3">
        <v>45958.384884259256</v>
      </c>
      <c r="B12608" s="1" t="s">
        <v>67</v>
      </c>
      <c r="C12608" t="str">
        <f>IFERROR(VLOOKUP(B12608,[10]電話端末!$A$2:$E$284,2,FALSE),"不在")</f>
        <v>【MF大阪】後垣幸恵</v>
      </c>
      <c r="D12608" s="1" t="s">
        <v>100</v>
      </c>
      <c r="E12608" t="str">
        <f>IFERROR(VLOOKUP(D12608,[10]電話端末!$A$2:$E$284,2,FALSE),"不在")</f>
        <v>【本社IT】松本郷</v>
      </c>
      <c r="F12608" s="1" t="s">
        <v>100</v>
      </c>
      <c r="G12608" t="str">
        <f>IFERROR(VLOOKUP(F12608,[10]電話端末!$A$2:$D$284,2,FALSE),"不在")</f>
        <v>【本社IT】松本郷</v>
      </c>
      <c r="H12608" s="4">
        <v>122</v>
      </c>
      <c r="I12608" s="4">
        <v>111</v>
      </c>
      <c r="K12608">
        <v>2.51028000561681E+19</v>
      </c>
    </row>
    <row r="12609" spans="1:11" x14ac:dyDescent="0.45">
      <c r="A12609" s="3">
        <v>45958.384618055556</v>
      </c>
      <c r="B12609" s="1" t="s">
        <v>92</v>
      </c>
      <c r="C12609" t="str">
        <f>IFERROR(VLOOKUP(B12609,[10]電話端末!$A$2:$E$284,2,FALSE),"不在")</f>
        <v>【MF大阪】受付電話</v>
      </c>
      <c r="D12609" s="1" t="s">
        <v>93</v>
      </c>
      <c r="E12609" t="str">
        <f>IFERROR(VLOOKUP(D12609,[10]電話端末!$A$2:$E$284,2,FALSE),"不在")</f>
        <v>【MF大阪】受付電話機</v>
      </c>
      <c r="F12609" s="1" t="s">
        <v>89</v>
      </c>
      <c r="G12609" t="str">
        <f>IFERROR(VLOOKUP(F12609,[10]電話端末!$A$2:$D$284,2,FALSE),"不在")</f>
        <v>【MF大阪】木下春河</v>
      </c>
      <c r="H12609" s="4">
        <v>7</v>
      </c>
      <c r="I12609" s="4">
        <v>5</v>
      </c>
      <c r="K12609">
        <v>2.5102800055568101E+19</v>
      </c>
    </row>
    <row r="12610" spans="1:11" x14ac:dyDescent="0.45">
      <c r="A12610" s="3">
        <v>45958.383298611108</v>
      </c>
      <c r="B12610" s="1" t="s">
        <v>65</v>
      </c>
      <c r="C12610" t="str">
        <f>IFERROR(VLOOKUP(B12610,[10]電話端末!$A$2:$E$284,2,FALSE),"不在")</f>
        <v>【本社】受付用電話機</v>
      </c>
      <c r="D12610" s="1" t="s">
        <v>66</v>
      </c>
      <c r="E12610" t="str">
        <f>IFERROR(VLOOKUP(D12610,[10]電話端末!$A$2:$E$284,2,FALSE),"不在")</f>
        <v>【本社】受付電話機</v>
      </c>
      <c r="F12610" s="1" t="s">
        <v>129</v>
      </c>
      <c r="G12610" t="str">
        <f>IFERROR(VLOOKUP(F12610,[10]電話端末!$A$2:$D$284,2,FALSE),"不在")</f>
        <v>【本社総務】赤羽恵理</v>
      </c>
      <c r="H12610" s="4">
        <v>14</v>
      </c>
      <c r="I12610" s="4">
        <v>12</v>
      </c>
      <c r="K12610">
        <v>2.5102800053168099E+19</v>
      </c>
    </row>
    <row r="12611" spans="1:11" x14ac:dyDescent="0.45">
      <c r="A12611" s="3">
        <v>45958.383020833331</v>
      </c>
      <c r="B12611" s="1" t="s">
        <v>153</v>
      </c>
      <c r="C12611" t="str">
        <f>IFERROR(VLOOKUP(B12611,[10]電話端末!$A$2:$E$284,2,FALSE),"不在")</f>
        <v>【千葉】平野翔大</v>
      </c>
      <c r="D12611" s="1" t="s">
        <v>100</v>
      </c>
      <c r="E12611" t="str">
        <f>IFERROR(VLOOKUP(D12611,[10]電話端末!$A$2:$E$284,2,FALSE),"不在")</f>
        <v>【本社IT】松本郷</v>
      </c>
      <c r="F12611" s="1" t="s">
        <v>100</v>
      </c>
      <c r="G12611" t="str">
        <f>IFERROR(VLOOKUP(F12611,[10]電話端末!$A$2:$D$284,2,FALSE),"不在")</f>
        <v>【本社IT】松本郷</v>
      </c>
      <c r="H12611" s="4">
        <v>30</v>
      </c>
      <c r="I12611" s="4">
        <v>24</v>
      </c>
      <c r="K12611">
        <v>2.5102800052268102E+19</v>
      </c>
    </row>
    <row r="12612" spans="1:11" x14ac:dyDescent="0.45">
      <c r="A12612" s="3">
        <v>45958.382384259261</v>
      </c>
      <c r="B12612" s="1" t="s">
        <v>39</v>
      </c>
      <c r="C12612" t="str">
        <f>IFERROR(VLOOKUP(B12612,[10]電話端末!$A$2:$E$284,2,FALSE),"不在")</f>
        <v>【福岡】松尾明日香</v>
      </c>
      <c r="D12612" s="1" t="s">
        <v>48</v>
      </c>
      <c r="E12612" t="str">
        <f>IFERROR(VLOOKUP(D12612,[10]電話端末!$A$2:$E$284,2,FALSE),"不在")</f>
        <v>【福岡】松添愛</v>
      </c>
      <c r="F12612" s="1" t="s">
        <v>48</v>
      </c>
      <c r="G12612" t="str">
        <f>IFERROR(VLOOKUP(F12612,[10]電話端末!$A$2:$D$284,2,FALSE),"不在")</f>
        <v>【福岡】松添愛</v>
      </c>
      <c r="H12612" s="4">
        <v>53</v>
      </c>
      <c r="I12612" s="4">
        <v>50</v>
      </c>
      <c r="K12612">
        <v>2.5102800050568102E+19</v>
      </c>
    </row>
    <row r="12613" spans="1:11" x14ac:dyDescent="0.45">
      <c r="A12613" s="3">
        <v>45958.38040509259</v>
      </c>
      <c r="B12613" s="1" t="s">
        <v>162</v>
      </c>
      <c r="C12613" t="str">
        <f>IFERROR(VLOOKUP(B12613,[10]電話端末!$A$2:$E$284,2,FALSE),"不在")</f>
        <v>【千葉】膳英一郎</v>
      </c>
      <c r="D12613" s="1" t="s">
        <v>173</v>
      </c>
      <c r="E12613" t="str">
        <f>IFERROR(VLOOKUP(D12613,[10]電話端末!$A$2:$E$284,2,FALSE),"不在")</f>
        <v>【本社IT】大坪航介</v>
      </c>
      <c r="F12613" s="1" t="s">
        <v>173</v>
      </c>
      <c r="G12613" t="str">
        <f>IFERROR(VLOOKUP(F12613,[10]電話端末!$A$2:$D$284,2,FALSE),"不在")</f>
        <v>【本社IT】大坪航介</v>
      </c>
      <c r="H12613" s="4">
        <v>214</v>
      </c>
      <c r="I12613" s="4">
        <v>207</v>
      </c>
      <c r="K12613">
        <v>2.5102800047268098E+19</v>
      </c>
    </row>
    <row r="12614" spans="1:11" x14ac:dyDescent="0.45">
      <c r="A12614" s="3">
        <v>45958.379814814813</v>
      </c>
      <c r="B12614" s="1" t="s">
        <v>40</v>
      </c>
      <c r="C12614" t="str">
        <f>IFERROR(VLOOKUP(B12614,[10]電話端末!$A$2:$E$284,2,FALSE),"不在")</f>
        <v>【本社EC】鈴木浩允</v>
      </c>
      <c r="D12614" s="1" t="s">
        <v>169</v>
      </c>
      <c r="E12614" t="str">
        <f>IFERROR(VLOOKUP(D12614,[10]電話端末!$A$2:$E$284,2,FALSE),"不在")</f>
        <v>【本社EC】猶貞彩</v>
      </c>
      <c r="F12614" s="1" t="s">
        <v>169</v>
      </c>
      <c r="G12614" t="str">
        <f>IFERROR(VLOOKUP(F12614,[10]電話端末!$A$2:$D$284,2,FALSE),"不在")</f>
        <v>【本社EC】猶貞彩</v>
      </c>
      <c r="H12614" s="4">
        <v>71</v>
      </c>
      <c r="I12614" s="4">
        <v>66</v>
      </c>
      <c r="K12614">
        <v>2.5102800045968101E+19</v>
      </c>
    </row>
    <row r="12615" spans="1:11" x14ac:dyDescent="0.45">
      <c r="A12615" s="3">
        <v>45958.378541666665</v>
      </c>
      <c r="B12615" s="1" t="s">
        <v>35</v>
      </c>
      <c r="C12615" t="str">
        <f>IFERROR(VLOOKUP(B12615,[10]電話端末!$A$2:$E$284,2,FALSE),"不在")</f>
        <v>【広島】小先純平</v>
      </c>
      <c r="D12615" s="1" t="s">
        <v>19</v>
      </c>
      <c r="E12615" t="str">
        <f>IFERROR(VLOOKUP(D12615,[10]電話端末!$A$2:$E$284,2,FALSE),"不在")</f>
        <v>【福岡】重松宝成</v>
      </c>
      <c r="F12615" s="1" t="s">
        <v>19</v>
      </c>
      <c r="G12615" t="str">
        <f>IFERROR(VLOOKUP(F12615,[10]電話端末!$A$2:$D$284,2,FALSE),"不在")</f>
        <v>【福岡】重松宝成</v>
      </c>
      <c r="H12615" s="4">
        <v>61</v>
      </c>
      <c r="I12615" s="4">
        <v>58</v>
      </c>
      <c r="K12615">
        <v>2.5102800042568102E+19</v>
      </c>
    </row>
    <row r="12616" spans="1:11" x14ac:dyDescent="0.45">
      <c r="A12616" s="3">
        <v>45958.378495370373</v>
      </c>
      <c r="B12616" s="1" t="s">
        <v>73</v>
      </c>
      <c r="C12616" t="str">
        <f>IFERROR(VLOOKUP(B12616,[10]電話端末!$A$2:$E$284,2,FALSE),"不在")</f>
        <v>【東京】豊島亮</v>
      </c>
      <c r="D12616" s="1" t="s">
        <v>37</v>
      </c>
      <c r="E12616" t="str">
        <f>IFERROR(VLOOKUP(D12616,[10]電話端末!$A$2:$E$284,2,FALSE),"不在")</f>
        <v>【千葉】小島佳菜</v>
      </c>
      <c r="G12616" t="str">
        <f>IFERROR(VLOOKUP(F12616,[10]電話端末!$A$2:$D$284,2,FALSE),"不在")</f>
        <v>不在</v>
      </c>
      <c r="H12616" s="4">
        <v>0</v>
      </c>
      <c r="I12616" s="4">
        <v>0</v>
      </c>
      <c r="K12616">
        <v>2.5102800042168099E+19</v>
      </c>
    </row>
    <row r="12617" spans="1:11" x14ac:dyDescent="0.45">
      <c r="A12617" s="3">
        <v>45958.377696759257</v>
      </c>
      <c r="B12617" s="1" t="s">
        <v>35</v>
      </c>
      <c r="C12617" t="str">
        <f>IFERROR(VLOOKUP(B12617,[10]電話端末!$A$2:$E$284,2,FALSE),"不在")</f>
        <v>【広島】小先純平</v>
      </c>
      <c r="D12617" s="1" t="s">
        <v>19</v>
      </c>
      <c r="E12617" t="str">
        <f>IFERROR(VLOOKUP(D12617,[10]電話端末!$A$2:$E$284,2,FALSE),"不在")</f>
        <v>【福岡】重松宝成</v>
      </c>
      <c r="G12617" t="str">
        <f>IFERROR(VLOOKUP(F12617,[10]電話端末!$A$2:$D$284,2,FALSE),"不在")</f>
        <v>不在</v>
      </c>
      <c r="H12617" s="4">
        <v>1</v>
      </c>
      <c r="I12617" s="4">
        <v>0</v>
      </c>
      <c r="K12617">
        <v>2.5102800041068102E+19</v>
      </c>
    </row>
    <row r="12618" spans="1:11" x14ac:dyDescent="0.45">
      <c r="A12618" s="3">
        <v>45958.377349537041</v>
      </c>
      <c r="B12618" s="1" t="s">
        <v>67</v>
      </c>
      <c r="C12618" t="str">
        <f>IFERROR(VLOOKUP(B12618,[10]電話端末!$A$2:$E$284,2,FALSE),"不在")</f>
        <v>【MF大阪】後垣幸恵</v>
      </c>
      <c r="D12618" s="1" t="s">
        <v>57</v>
      </c>
      <c r="E12618" t="str">
        <f>IFERROR(VLOOKUP(D12618,[10]電話端末!$A$2:$E$284,2,FALSE),"不在")</f>
        <v>【本社総務】吉田亜依</v>
      </c>
      <c r="F12618" s="1" t="s">
        <v>57</v>
      </c>
      <c r="G12618" t="str">
        <f>IFERROR(VLOOKUP(F12618,[10]電話端末!$A$2:$D$284,2,FALSE),"不在")</f>
        <v>【本社総務】吉田亜依</v>
      </c>
      <c r="H12618" s="4">
        <v>444</v>
      </c>
      <c r="I12618" s="4">
        <v>439</v>
      </c>
      <c r="K12618">
        <v>2.51028000399681E+19</v>
      </c>
    </row>
    <row r="12619" spans="1:11" x14ac:dyDescent="0.45">
      <c r="A12619" s="3">
        <v>45958.377280092594</v>
      </c>
      <c r="B12619" s="1" t="s">
        <v>37</v>
      </c>
      <c r="C12619" t="str">
        <f>IFERROR(VLOOKUP(B12619,[10]電話端末!$A$2:$E$284,2,FALSE),"不在")</f>
        <v>【千葉】小島佳菜</v>
      </c>
      <c r="D12619" s="1" t="s">
        <v>34</v>
      </c>
      <c r="E12619" t="str">
        <f>IFERROR(VLOOKUP(D12619,[10]電話端末!$A$2:$E$284,2,FALSE),"不在")</f>
        <v>【埼玉】細田昌子</v>
      </c>
      <c r="F12619" s="1" t="s">
        <v>34</v>
      </c>
      <c r="G12619" t="str">
        <f>IFERROR(VLOOKUP(F12619,[10]電話端末!$A$2:$D$284,2,FALSE),"不在")</f>
        <v>【埼玉】細田昌子</v>
      </c>
      <c r="H12619" s="4">
        <v>178</v>
      </c>
      <c r="I12619" s="4">
        <v>170</v>
      </c>
      <c r="K12619">
        <v>2.5102800039568101E+19</v>
      </c>
    </row>
    <row r="12620" spans="1:11" x14ac:dyDescent="0.45">
      <c r="A12620" s="3">
        <v>45958.376562500001</v>
      </c>
      <c r="B12620" s="1" t="s">
        <v>100</v>
      </c>
      <c r="C12620" t="str">
        <f>IFERROR(VLOOKUP(B12620,[10]電話端末!$A$2:$E$284,2,FALSE),"不在")</f>
        <v>【本社IT】松本郷</v>
      </c>
      <c r="D12620" s="1" t="s">
        <v>153</v>
      </c>
      <c r="E12620" t="str">
        <f>IFERROR(VLOOKUP(D12620,[10]電話端末!$A$2:$E$284,2,FALSE),"不在")</f>
        <v>【千葉】平野翔大</v>
      </c>
      <c r="F12620" s="1" t="s">
        <v>153</v>
      </c>
      <c r="G12620" t="str">
        <f>IFERROR(VLOOKUP(F12620,[10]電話端末!$A$2:$D$284,2,FALSE),"不在")</f>
        <v>【千葉】平野翔大</v>
      </c>
      <c r="H12620" s="4">
        <v>273</v>
      </c>
      <c r="I12620" s="4">
        <v>256</v>
      </c>
      <c r="K12620">
        <v>2.5102800037768102E+19</v>
      </c>
    </row>
    <row r="12621" spans="1:11" x14ac:dyDescent="0.45">
      <c r="A12621" s="3">
        <v>45958.37604166667</v>
      </c>
      <c r="B12621" s="1" t="s">
        <v>120</v>
      </c>
      <c r="C12621" t="str">
        <f>IFERROR(VLOOKUP(B12621,[10]電話端末!$A$2:$E$284,2,FALSE),"不在")</f>
        <v>【岡山】岩佐寛子</v>
      </c>
      <c r="D12621" s="1" t="s">
        <v>227</v>
      </c>
      <c r="E12621" t="str">
        <f>IFERROR(VLOOKUP(D12621,[10]電話端末!$A$2:$E$284,2,FALSE),"不在")</f>
        <v>【大阪】榎本優生</v>
      </c>
      <c r="F12621" s="1" t="s">
        <v>227</v>
      </c>
      <c r="G12621" t="str">
        <f>IFERROR(VLOOKUP(F12621,[10]電話端末!$A$2:$D$284,2,FALSE),"不在")</f>
        <v>【大阪】榎本優生</v>
      </c>
      <c r="H12621" s="4">
        <v>110</v>
      </c>
      <c r="I12621" s="4">
        <v>107</v>
      </c>
      <c r="K12621">
        <v>2.5102800036668101E+19</v>
      </c>
    </row>
    <row r="12622" spans="1:11" x14ac:dyDescent="0.45">
      <c r="A12622" s="3">
        <v>45958.375694444447</v>
      </c>
      <c r="B12622" s="1" t="s">
        <v>59</v>
      </c>
      <c r="C12622" t="str">
        <f>IFERROR(VLOOKUP(B12622,[10]電話端末!$A$2:$E$284,2,FALSE),"不在")</f>
        <v>【多摩】高久啓汰</v>
      </c>
      <c r="D12622" s="1" t="s">
        <v>30</v>
      </c>
      <c r="E12622" t="str">
        <f>IFERROR(VLOOKUP(D12622,[10]電話端末!$A$2:$E$284,2,FALSE),"不在")</f>
        <v>【横浜】吉田玲</v>
      </c>
      <c r="F12622" s="1" t="s">
        <v>30</v>
      </c>
      <c r="G12622" t="str">
        <f>IFERROR(VLOOKUP(F12622,[10]電話端末!$A$2:$D$284,2,FALSE),"不在")</f>
        <v>【横浜】吉田玲</v>
      </c>
      <c r="H12622" s="4">
        <v>92</v>
      </c>
      <c r="I12622" s="4">
        <v>90</v>
      </c>
      <c r="K12622">
        <v>2.5102800035568099E+19</v>
      </c>
    </row>
    <row r="12623" spans="1:11" x14ac:dyDescent="0.45">
      <c r="A12623" s="3">
        <v>45958.372986111113</v>
      </c>
      <c r="B12623" s="1" t="s">
        <v>102</v>
      </c>
      <c r="C12623" t="str">
        <f>IFERROR(VLOOKUP(B12623,[10]電話端末!$A$2:$E$284,2,FALSE),"不在")</f>
        <v>【静岡】金子湧樹</v>
      </c>
      <c r="D12623" s="1" t="s">
        <v>98</v>
      </c>
      <c r="E12623" t="str">
        <f>IFERROR(VLOOKUP(D12623,[10]電話端末!$A$2:$E$284,2,FALSE),"不在")</f>
        <v>【滋賀】北出智子</v>
      </c>
      <c r="F12623" s="1" t="s">
        <v>98</v>
      </c>
      <c r="G12623" t="str">
        <f>IFERROR(VLOOKUP(F12623,[10]電話端末!$A$2:$D$284,2,FALSE),"不在")</f>
        <v>【滋賀】北出智子</v>
      </c>
      <c r="H12623" s="4">
        <v>158</v>
      </c>
      <c r="I12623" s="4">
        <v>154</v>
      </c>
      <c r="K12623">
        <v>2.5102800029368099E+19</v>
      </c>
    </row>
    <row r="12624" spans="1:11" x14ac:dyDescent="0.45">
      <c r="A12624" s="3">
        <v>45958.372893518521</v>
      </c>
      <c r="B12624" s="1" t="s">
        <v>44</v>
      </c>
      <c r="C12624" t="str">
        <f>IFERROR(VLOOKUP(B12624,[10]電話端末!$A$2:$E$284,2,FALSE),"不在")</f>
        <v>【福岡】奥薗美和</v>
      </c>
      <c r="D12624" s="1" t="s">
        <v>39</v>
      </c>
      <c r="E12624" t="str">
        <f>IFERROR(VLOOKUP(D12624,[10]電話端末!$A$2:$E$284,2,FALSE),"不在")</f>
        <v>【福岡】松尾明日香</v>
      </c>
      <c r="F12624" s="1" t="s">
        <v>39</v>
      </c>
      <c r="G12624" t="str">
        <f>IFERROR(VLOOKUP(F12624,[10]電話端末!$A$2:$D$284,2,FALSE),"不在")</f>
        <v>【福岡】松尾明日香</v>
      </c>
      <c r="H12624" s="4">
        <v>40</v>
      </c>
      <c r="I12624" s="4">
        <v>39</v>
      </c>
      <c r="K12624">
        <v>2.5102800029268099E+19</v>
      </c>
    </row>
    <row r="12625" spans="1:11" x14ac:dyDescent="0.45">
      <c r="A12625" s="3">
        <v>45958.372696759259</v>
      </c>
      <c r="B12625" s="1" t="s">
        <v>134</v>
      </c>
      <c r="C12625" t="str">
        <f>IFERROR(VLOOKUP(B12625,[10]電話端末!$A$2:$E$284,2,FALSE),"不在")</f>
        <v>【滋賀】梅原薫</v>
      </c>
      <c r="D12625" s="1" t="s">
        <v>14</v>
      </c>
      <c r="E12625" t="str">
        <f>IFERROR(VLOOKUP(D12625,[10]電話端末!$A$2:$E$284,2,FALSE),"不在")</f>
        <v>【岡山】伊藤優</v>
      </c>
      <c r="F12625" s="1" t="s">
        <v>14</v>
      </c>
      <c r="G12625" t="str">
        <f>IFERROR(VLOOKUP(F12625,[10]電話端末!$A$2:$D$284,2,FALSE),"不在")</f>
        <v>【岡山】伊藤優</v>
      </c>
      <c r="H12625" s="4">
        <v>80</v>
      </c>
      <c r="I12625" s="4">
        <v>78</v>
      </c>
      <c r="K12625">
        <v>2.51028000290681E+19</v>
      </c>
    </row>
    <row r="12626" spans="1:11" x14ac:dyDescent="0.45">
      <c r="A12626" s="3">
        <v>45958.372476851851</v>
      </c>
      <c r="B12626" s="1" t="s">
        <v>48</v>
      </c>
      <c r="C12626" t="str">
        <f>IFERROR(VLOOKUP(B12626,[10]電話端末!$A$2:$E$284,2,FALSE),"不在")</f>
        <v>【福岡】松添愛</v>
      </c>
      <c r="D12626" s="1" t="s">
        <v>167</v>
      </c>
      <c r="E12626" t="str">
        <f>IFERROR(VLOOKUP(D12626,[10]電話端末!$A$2:$E$284,2,FALSE),"不在")</f>
        <v>【福岡】平山弘之</v>
      </c>
      <c r="F12626" s="1" t="s">
        <v>167</v>
      </c>
      <c r="G12626" t="str">
        <f>IFERROR(VLOOKUP(F12626,[10]電話端末!$A$2:$D$284,2,FALSE),"不在")</f>
        <v>【福岡】平山弘之</v>
      </c>
      <c r="H12626" s="4">
        <v>22</v>
      </c>
      <c r="I12626" s="4">
        <v>20</v>
      </c>
      <c r="K12626">
        <v>2.5102800028668101E+19</v>
      </c>
    </row>
    <row r="12627" spans="1:11" x14ac:dyDescent="0.45">
      <c r="A12627" s="3">
        <v>45958.372233796297</v>
      </c>
      <c r="B12627" s="1" t="s">
        <v>44</v>
      </c>
      <c r="C12627" t="str">
        <f>IFERROR(VLOOKUP(B12627,[10]電話端末!$A$2:$E$284,2,FALSE),"不在")</f>
        <v>【福岡】奥薗美和</v>
      </c>
      <c r="D12627" s="1" t="s">
        <v>39</v>
      </c>
      <c r="E12627" t="str">
        <f>IFERROR(VLOOKUP(D12627,[10]電話端末!$A$2:$E$284,2,FALSE),"不在")</f>
        <v>【福岡】松尾明日香</v>
      </c>
      <c r="F12627" s="1" t="s">
        <v>39</v>
      </c>
      <c r="G12627" t="str">
        <f>IFERROR(VLOOKUP(F12627,[10]電話端末!$A$2:$D$284,2,FALSE),"不在")</f>
        <v>【福岡】松尾明日香</v>
      </c>
      <c r="H12627" s="4">
        <v>35</v>
      </c>
      <c r="I12627" s="4">
        <v>34</v>
      </c>
      <c r="K12627">
        <v>2.5102800028068098E+19</v>
      </c>
    </row>
    <row r="12628" spans="1:11" x14ac:dyDescent="0.45">
      <c r="A12628" s="3">
        <v>45958.372106481482</v>
      </c>
      <c r="B12628" s="1" t="s">
        <v>186</v>
      </c>
      <c r="C12628" t="str">
        <f>IFERROR(VLOOKUP(B12628,[10]電話端末!$A$2:$E$284,2,FALSE),"不在")</f>
        <v>【東京】北林友希</v>
      </c>
      <c r="D12628" s="1" t="s">
        <v>31</v>
      </c>
      <c r="E12628" t="str">
        <f>IFERROR(VLOOKUP(D12628,[10]電話端末!$A$2:$E$284,2,FALSE),"不在")</f>
        <v>【千葉】着信グループ</v>
      </c>
      <c r="F12628" s="1" t="s">
        <v>153</v>
      </c>
      <c r="G12628" t="str">
        <f>IFERROR(VLOOKUP(F12628,[10]電話端末!$A$2:$D$284,2,FALSE),"不在")</f>
        <v>【千葉】平野翔大</v>
      </c>
      <c r="H12628" s="4">
        <v>37</v>
      </c>
      <c r="I12628" s="4">
        <v>35</v>
      </c>
      <c r="K12628">
        <v>2.5102800027768099E+19</v>
      </c>
    </row>
    <row r="12629" spans="1:11" x14ac:dyDescent="0.45">
      <c r="A12629" s="3">
        <v>45958.371701388889</v>
      </c>
      <c r="B12629" s="1" t="s">
        <v>153</v>
      </c>
      <c r="C12629" t="str">
        <f>IFERROR(VLOOKUP(B12629,[10]電話端末!$A$2:$E$284,2,FALSE),"不在")</f>
        <v>【千葉】平野翔大</v>
      </c>
      <c r="D12629" s="1" t="s">
        <v>100</v>
      </c>
      <c r="E12629" t="str">
        <f>IFERROR(VLOOKUP(D12629,[10]電話端末!$A$2:$E$284,2,FALSE),"不在")</f>
        <v>【本社IT】松本郷</v>
      </c>
      <c r="G12629" t="str">
        <f>IFERROR(VLOOKUP(F12629,[10]電話端末!$A$2:$D$284,2,FALSE),"不在")</f>
        <v>不在</v>
      </c>
      <c r="H12629" s="4">
        <v>20</v>
      </c>
      <c r="I12629" s="4">
        <v>0</v>
      </c>
      <c r="K12629">
        <v>2.5102800026568102E+19</v>
      </c>
    </row>
    <row r="12630" spans="1:11" x14ac:dyDescent="0.45">
      <c r="A12630" s="3">
        <v>45958.370983796296</v>
      </c>
      <c r="B12630" s="1" t="s">
        <v>40</v>
      </c>
      <c r="C12630" t="str">
        <f>IFERROR(VLOOKUP(B12630,[10]電話端末!$A$2:$E$284,2,FALSE),"不在")</f>
        <v>【本社EC】鈴木浩允</v>
      </c>
      <c r="D12630" s="1" t="s">
        <v>177</v>
      </c>
      <c r="E12630" t="str">
        <f>IFERROR(VLOOKUP(D12630,[10]電話端末!$A$2:$E$284,2,FALSE),"不在")</f>
        <v>【MF大阪】大村達也</v>
      </c>
      <c r="F12630" s="1" t="s">
        <v>177</v>
      </c>
      <c r="G12630" t="str">
        <f>IFERROR(VLOOKUP(F12630,[10]電話端末!$A$2:$D$284,2,FALSE),"不在")</f>
        <v>【MF大阪】大村達也</v>
      </c>
      <c r="H12630" s="4">
        <v>92</v>
      </c>
      <c r="I12630" s="4">
        <v>89</v>
      </c>
      <c r="K12630">
        <v>2.5102800025168101E+19</v>
      </c>
    </row>
    <row r="12631" spans="1:11" x14ac:dyDescent="0.45">
      <c r="A12631" s="3">
        <v>45958.370983796296</v>
      </c>
      <c r="B12631" s="1" t="s">
        <v>124</v>
      </c>
      <c r="C12631" t="str">
        <f>IFERROR(VLOOKUP(B12631,[10]電話端末!$A$2:$E$284,2,FALSE),"不在")</f>
        <v>【横浜】川崎瞳</v>
      </c>
      <c r="D12631" s="1" t="s">
        <v>59</v>
      </c>
      <c r="E12631" t="str">
        <f>IFERROR(VLOOKUP(D12631,[10]電話端末!$A$2:$E$284,2,FALSE),"不在")</f>
        <v>【多摩】高久啓汰</v>
      </c>
      <c r="F12631" s="1" t="s">
        <v>59</v>
      </c>
      <c r="G12631" t="str">
        <f>IFERROR(VLOOKUP(F12631,[10]電話端末!$A$2:$D$284,2,FALSE),"不在")</f>
        <v>【多摩】高久啓汰</v>
      </c>
      <c r="H12631" s="4">
        <v>48</v>
      </c>
      <c r="I12631" s="4">
        <v>46</v>
      </c>
      <c r="K12631">
        <v>2.5102800025068102E+19</v>
      </c>
    </row>
    <row r="12632" spans="1:11" x14ac:dyDescent="0.45">
      <c r="A12632" s="3">
        <v>45958.36928240741</v>
      </c>
      <c r="B12632" s="1" t="s">
        <v>126</v>
      </c>
      <c r="C12632" t="str">
        <f>IFERROR(VLOOKUP(B12632,[10]電話端末!$A$2:$E$284,2,FALSE),"不在")</f>
        <v>【名古屋】髙木昂平</v>
      </c>
      <c r="D12632" s="1" t="s">
        <v>197</v>
      </c>
      <c r="E12632" t="str">
        <f>IFERROR(VLOOKUP(D12632,[10]電話端末!$A$2:$E$284,2,FALSE),"不在")</f>
        <v>【流山】着信グループ</v>
      </c>
      <c r="F12632" s="1" t="s">
        <v>49</v>
      </c>
      <c r="G12632" t="str">
        <f>IFERROR(VLOOKUP(F12632,[10]電話端末!$A$2:$D$284,2,FALSE),"不在")</f>
        <v>【流山】鴻池千紗都</v>
      </c>
      <c r="H12632" s="4">
        <v>62</v>
      </c>
      <c r="I12632" s="4">
        <v>59</v>
      </c>
      <c r="K12632">
        <v>2.5102800022168101E+19</v>
      </c>
    </row>
    <row r="12633" spans="1:11" x14ac:dyDescent="0.45">
      <c r="A12633" s="3">
        <v>45958.367106481484</v>
      </c>
      <c r="B12633" s="1" t="s">
        <v>34</v>
      </c>
      <c r="C12633" t="str">
        <f>IFERROR(VLOOKUP(B12633,[10]電話端末!$A$2:$E$284,2,FALSE),"不在")</f>
        <v>【埼玉】細田昌子</v>
      </c>
      <c r="D12633" s="1" t="s">
        <v>162</v>
      </c>
      <c r="E12633" t="str">
        <f>IFERROR(VLOOKUP(D12633,[10]電話端末!$A$2:$E$284,2,FALSE),"不在")</f>
        <v>【千葉】膳英一郎</v>
      </c>
      <c r="F12633" s="1" t="s">
        <v>162</v>
      </c>
      <c r="G12633" t="str">
        <f>IFERROR(VLOOKUP(F12633,[10]電話端末!$A$2:$D$284,2,FALSE),"不在")</f>
        <v>【千葉】膳英一郎</v>
      </c>
      <c r="H12633" s="4">
        <v>26</v>
      </c>
      <c r="I12633" s="4">
        <v>23</v>
      </c>
      <c r="K12633">
        <v>2.5102800018468098E+19</v>
      </c>
    </row>
    <row r="12634" spans="1:11" x14ac:dyDescent="0.45">
      <c r="A12634" s="3">
        <v>45958.366608796299</v>
      </c>
      <c r="B12634" s="1" t="s">
        <v>40</v>
      </c>
      <c r="C12634" t="str">
        <f>IFERROR(VLOOKUP(B12634,[10]電話端末!$A$2:$E$284,2,FALSE),"不在")</f>
        <v>【本社EC】鈴木浩允</v>
      </c>
      <c r="D12634" s="1" t="s">
        <v>169</v>
      </c>
      <c r="E12634" t="str">
        <f>IFERROR(VLOOKUP(D12634,[10]電話端末!$A$2:$E$284,2,FALSE),"不在")</f>
        <v>【本社EC】猶貞彩</v>
      </c>
      <c r="F12634" s="1" t="s">
        <v>169</v>
      </c>
      <c r="G12634" t="str">
        <f>IFERROR(VLOOKUP(F12634,[10]電話端末!$A$2:$D$284,2,FALSE),"不在")</f>
        <v>【本社EC】猶貞彩</v>
      </c>
      <c r="H12634" s="4">
        <v>153</v>
      </c>
      <c r="I12634" s="4">
        <v>149</v>
      </c>
      <c r="K12634">
        <v>2.5102800018068099E+19</v>
      </c>
    </row>
    <row r="12635" spans="1:11" x14ac:dyDescent="0.45">
      <c r="A12635" s="3">
        <v>45958.366388888891</v>
      </c>
      <c r="B12635" s="1" t="s">
        <v>19</v>
      </c>
      <c r="C12635" t="str">
        <f>IFERROR(VLOOKUP(B12635,[10]電話端末!$A$2:$E$284,2,FALSE),"不在")</f>
        <v>【福岡】重松宝成</v>
      </c>
      <c r="D12635" s="1" t="s">
        <v>38</v>
      </c>
      <c r="E12635" t="str">
        <f>IFERROR(VLOOKUP(D12635,[10]電話端末!$A$2:$E$284,2,FALSE),"不在")</f>
        <v>【福岡】山崎芹奈</v>
      </c>
      <c r="F12635" s="1" t="s">
        <v>38</v>
      </c>
      <c r="G12635" t="str">
        <f>IFERROR(VLOOKUP(F12635,[10]電話端末!$A$2:$D$284,2,FALSE),"不在")</f>
        <v>【福岡】山崎芹奈</v>
      </c>
      <c r="H12635" s="4">
        <v>58</v>
      </c>
      <c r="I12635" s="4">
        <v>57</v>
      </c>
      <c r="K12635">
        <v>2.51028000176681E+19</v>
      </c>
    </row>
    <row r="12636" spans="1:11" x14ac:dyDescent="0.45">
      <c r="A12636" s="3">
        <v>45958.365428240744</v>
      </c>
      <c r="B12636" s="1" t="s">
        <v>40</v>
      </c>
      <c r="C12636" t="str">
        <f>IFERROR(VLOOKUP(B12636,[10]電話端末!$A$2:$E$284,2,FALSE),"不在")</f>
        <v>【本社EC】鈴木浩允</v>
      </c>
      <c r="D12636" s="1" t="s">
        <v>100</v>
      </c>
      <c r="E12636" t="str">
        <f>IFERROR(VLOOKUP(D12636,[10]電話端末!$A$2:$E$284,2,FALSE),"不在")</f>
        <v>【本社IT】松本郷</v>
      </c>
      <c r="F12636" s="1" t="s">
        <v>100</v>
      </c>
      <c r="G12636" t="str">
        <f>IFERROR(VLOOKUP(F12636,[10]電話端末!$A$2:$D$284,2,FALSE),"不在")</f>
        <v>【本社IT】松本郷</v>
      </c>
      <c r="H12636" s="4">
        <v>80</v>
      </c>
      <c r="I12636" s="4">
        <v>75</v>
      </c>
      <c r="K12636">
        <v>2.5102800016468099E+19</v>
      </c>
    </row>
    <row r="12637" spans="1:11" x14ac:dyDescent="0.45">
      <c r="A12637" s="3">
        <v>45958.365381944444</v>
      </c>
      <c r="B12637" s="1" t="s">
        <v>35</v>
      </c>
      <c r="C12637" t="str">
        <f>IFERROR(VLOOKUP(B12637,[10]電話端末!$A$2:$E$284,2,FALSE),"不在")</f>
        <v>【広島】小先純平</v>
      </c>
      <c r="D12637" s="1" t="s">
        <v>19</v>
      </c>
      <c r="E12637" t="str">
        <f>IFERROR(VLOOKUP(D12637,[10]電話端末!$A$2:$E$284,2,FALSE),"不在")</f>
        <v>【福岡】重松宝成</v>
      </c>
      <c r="F12637" s="1" t="s">
        <v>19</v>
      </c>
      <c r="G12637" t="str">
        <f>IFERROR(VLOOKUP(F12637,[10]電話端末!$A$2:$D$284,2,FALSE),"不在")</f>
        <v>【福岡】重松宝成</v>
      </c>
      <c r="H12637" s="4">
        <v>145</v>
      </c>
      <c r="I12637" s="4">
        <v>140</v>
      </c>
      <c r="K12637">
        <v>2.5102800016368099E+19</v>
      </c>
    </row>
    <row r="12638" spans="1:11" x14ac:dyDescent="0.45">
      <c r="A12638" s="3">
        <v>45958.364247685182</v>
      </c>
      <c r="B12638" s="1" t="s">
        <v>59</v>
      </c>
      <c r="C12638" t="str">
        <f>IFERROR(VLOOKUP(B12638,[10]電話端末!$A$2:$E$284,2,FALSE),"不在")</f>
        <v>【多摩】高久啓汰</v>
      </c>
      <c r="D12638" s="1" t="s">
        <v>62</v>
      </c>
      <c r="E12638" t="str">
        <f>IFERROR(VLOOKUP(D12638,[10]電話端末!$A$2:$E$284,2,FALSE),"不在")</f>
        <v>【横浜】着信グループ</v>
      </c>
      <c r="F12638" s="1" t="s">
        <v>47</v>
      </c>
      <c r="G12638" t="str">
        <f>IFERROR(VLOOKUP(F12638,[10]電話端末!$A$2:$D$284,2,FALSE),"不在")</f>
        <v>【横浜】舞智江</v>
      </c>
      <c r="H12638" s="4">
        <v>53</v>
      </c>
      <c r="I12638" s="4">
        <v>51</v>
      </c>
      <c r="K12638">
        <v>2.5102800015368102E+19</v>
      </c>
    </row>
    <row r="12639" spans="1:11" x14ac:dyDescent="0.45">
      <c r="A12639" s="3">
        <v>45958.363912037035</v>
      </c>
      <c r="B12639" s="1" t="s">
        <v>37</v>
      </c>
      <c r="C12639" t="str">
        <f>IFERROR(VLOOKUP(B12639,[10]電話端末!$A$2:$E$284,2,FALSE),"不在")</f>
        <v>【千葉】小島佳菜</v>
      </c>
      <c r="D12639" s="1" t="s">
        <v>54</v>
      </c>
      <c r="E12639" t="str">
        <f>IFERROR(VLOOKUP(D12639,[10]電話端末!$A$2:$E$284,2,FALSE),"不在")</f>
        <v>【東京】着信グループ</v>
      </c>
      <c r="F12639" s="1" t="s">
        <v>186</v>
      </c>
      <c r="G12639" t="str">
        <f>IFERROR(VLOOKUP(F12639,[10]電話端末!$A$2:$D$284,2,FALSE),"不在")</f>
        <v>【東京】北林友希</v>
      </c>
      <c r="H12639" s="4">
        <v>41</v>
      </c>
      <c r="I12639" s="4">
        <v>38</v>
      </c>
      <c r="K12639">
        <v>2.5102800015168098E+19</v>
      </c>
    </row>
    <row r="12640" spans="1:11" x14ac:dyDescent="0.45">
      <c r="A12640" s="3">
        <v>45958.357407407406</v>
      </c>
      <c r="B12640" s="1" t="s">
        <v>162</v>
      </c>
      <c r="C12640" t="str">
        <f>IFERROR(VLOOKUP(B12640,[10]電話端末!$A$2:$E$284,2,FALSE),"不在")</f>
        <v>【千葉】膳英一郎</v>
      </c>
      <c r="D12640" s="1" t="s">
        <v>34</v>
      </c>
      <c r="E12640" t="str">
        <f>IFERROR(VLOOKUP(D12640,[10]電話端末!$A$2:$E$284,2,FALSE),"不在")</f>
        <v>【埼玉】細田昌子</v>
      </c>
      <c r="F12640" s="1" t="s">
        <v>34</v>
      </c>
      <c r="G12640" t="str">
        <f>IFERROR(VLOOKUP(F12640,[10]電話端末!$A$2:$D$284,2,FALSE),"不在")</f>
        <v>【埼玉】細田昌子</v>
      </c>
      <c r="H12640" s="4">
        <v>20</v>
      </c>
      <c r="I12640" s="4">
        <v>18</v>
      </c>
      <c r="K12640">
        <v>2.51028000111681E+19</v>
      </c>
    </row>
    <row r="12641" spans="1:11" x14ac:dyDescent="0.45">
      <c r="A12641" s="3">
        <v>45958.352372685185</v>
      </c>
      <c r="B12641" s="1" t="s">
        <v>162</v>
      </c>
      <c r="C12641" t="str">
        <f>IFERROR(VLOOKUP(B12641,[10]電話端末!$A$2:$E$284,2,FALSE),"不在")</f>
        <v>【千葉】膳英一郎</v>
      </c>
      <c r="D12641" s="1" t="s">
        <v>34</v>
      </c>
      <c r="E12641" t="str">
        <f>IFERROR(VLOOKUP(D12641,[10]電話端末!$A$2:$E$284,2,FALSE),"不在")</f>
        <v>【埼玉】細田昌子</v>
      </c>
      <c r="F12641" s="1" t="s">
        <v>34</v>
      </c>
      <c r="G12641" t="str">
        <f>IFERROR(VLOOKUP(F12641,[10]電話端末!$A$2:$D$284,2,FALSE),"不在")</f>
        <v>【埼玉】細田昌子</v>
      </c>
      <c r="H12641" s="4">
        <v>37</v>
      </c>
      <c r="I12641" s="4">
        <v>33</v>
      </c>
      <c r="K12641">
        <v>2.5102800008868098E+19</v>
      </c>
    </row>
    <row r="12642" spans="1:11" x14ac:dyDescent="0.45">
      <c r="A12642" s="3">
        <v>45958.350081018521</v>
      </c>
      <c r="B12642" s="1" t="s">
        <v>34</v>
      </c>
      <c r="C12642" t="str">
        <f>IFERROR(VLOOKUP(B12642,[10]電話端末!$A$2:$E$284,2,FALSE),"不在")</f>
        <v>【埼玉】細田昌子</v>
      </c>
      <c r="D12642" s="1" t="s">
        <v>31</v>
      </c>
      <c r="E12642" t="str">
        <f>IFERROR(VLOOKUP(D12642,[10]電話端末!$A$2:$E$284,2,FALSE),"不在")</f>
        <v>【千葉】着信グループ</v>
      </c>
      <c r="G12642" t="str">
        <f>IFERROR(VLOOKUP(F12642,[10]電話端末!$A$2:$D$284,2,FALSE),"不在")</f>
        <v>不在</v>
      </c>
      <c r="H12642" s="4">
        <v>1</v>
      </c>
      <c r="I12642" s="4">
        <v>0</v>
      </c>
      <c r="K12642">
        <v>2.51028000080681E+19</v>
      </c>
    </row>
    <row r="12643" spans="1:11" x14ac:dyDescent="0.45">
      <c r="A12643" s="3">
        <v>45958.345601851855</v>
      </c>
      <c r="B12643" s="1" t="s">
        <v>178</v>
      </c>
      <c r="C12643" t="str">
        <f>IFERROR(VLOOKUP(B12643,[10]電話端末!$A$2:$E$284,2,FALSE),"不在")</f>
        <v>【多摩】佐々木大樹</v>
      </c>
      <c r="D12643" s="1" t="s">
        <v>154</v>
      </c>
      <c r="E12643" t="str">
        <f>IFERROR(VLOOKUP(D12643,[10]電話端末!$A$2:$E$284,2,FALSE),"不在")</f>
        <v>【横浜】中山満里奈</v>
      </c>
      <c r="F12643" s="1" t="s">
        <v>154</v>
      </c>
      <c r="G12643" t="str">
        <f>IFERROR(VLOOKUP(F12643,[10]電話端末!$A$2:$D$284,2,FALSE),"不在")</f>
        <v>【横浜】中山満里奈</v>
      </c>
      <c r="H12643" s="4">
        <v>78</v>
      </c>
      <c r="I12643" s="4">
        <v>76</v>
      </c>
      <c r="K12643">
        <v>2.5102800007168098E+19</v>
      </c>
    </row>
    <row r="12644" spans="1:11" x14ac:dyDescent="0.45">
      <c r="A12644" s="3">
        <v>45958.341423611113</v>
      </c>
      <c r="B12644" s="1" t="s">
        <v>176</v>
      </c>
      <c r="C12644" t="str">
        <f>IFERROR(VLOOKUP(B12644,[10]電話端末!$A$2:$E$284,2,FALSE),"不在")</f>
        <v>【札幌】山田明貴人</v>
      </c>
      <c r="D12644" s="1" t="s">
        <v>138</v>
      </c>
      <c r="E12644" t="str">
        <f>IFERROR(VLOOKUP(D12644,[10]電話端末!$A$2:$E$284,2,FALSE),"不在")</f>
        <v>【仙台】着信グループ</v>
      </c>
      <c r="F12644" s="1" t="s">
        <v>128</v>
      </c>
      <c r="G12644" t="str">
        <f>IFERROR(VLOOKUP(F12644,[10]電話端末!$A$2:$D$284,2,FALSE),"不在")</f>
        <v>【仙台】仁藤佳美</v>
      </c>
      <c r="H12644" s="4">
        <v>77</v>
      </c>
      <c r="I12644" s="4">
        <v>74</v>
      </c>
      <c r="K12644">
        <v>2.5102800006168101E+19</v>
      </c>
    </row>
    <row r="12645" spans="1:11" x14ac:dyDescent="0.45">
      <c r="A12645" s="3">
        <v>45958.340752314813</v>
      </c>
      <c r="B12645" s="1" t="s">
        <v>102</v>
      </c>
      <c r="C12645" t="str">
        <f>IFERROR(VLOOKUP(B12645,[10]電話端末!$A$2:$E$284,2,FALSE),"不在")</f>
        <v>【静岡】金子湧樹</v>
      </c>
      <c r="D12645" s="1" t="s">
        <v>98</v>
      </c>
      <c r="E12645" t="str">
        <f>IFERROR(VLOOKUP(D12645,[10]電話端末!$A$2:$E$284,2,FALSE),"不在")</f>
        <v>【滋賀】北出智子</v>
      </c>
      <c r="G12645" t="str">
        <f>IFERROR(VLOOKUP(F12645,[10]電話端末!$A$2:$D$284,2,FALSE),"不在")</f>
        <v>不在</v>
      </c>
      <c r="H12645" s="4">
        <v>19</v>
      </c>
      <c r="I12645" s="4">
        <v>0</v>
      </c>
      <c r="K12645">
        <v>2.5102800006068101E+19</v>
      </c>
    </row>
    <row r="12646" spans="1:11" x14ac:dyDescent="0.45">
      <c r="A12646" s="3">
        <v>45958.339502314811</v>
      </c>
      <c r="B12646" s="1" t="s">
        <v>34</v>
      </c>
      <c r="C12646" t="str">
        <f>IFERROR(VLOOKUP(B12646,[10]電話端末!$A$2:$E$284,2,FALSE),"不在")</f>
        <v>【埼玉】細田昌子</v>
      </c>
      <c r="D12646" s="1" t="s">
        <v>162</v>
      </c>
      <c r="E12646" t="str">
        <f>IFERROR(VLOOKUP(D12646,[10]電話端末!$A$2:$E$284,2,FALSE),"不在")</f>
        <v>【千葉】膳英一郎</v>
      </c>
      <c r="G12646" t="str">
        <f>IFERROR(VLOOKUP(F12646,[10]電話端末!$A$2:$D$284,2,FALSE),"不在")</f>
        <v>不在</v>
      </c>
      <c r="H12646" s="4">
        <v>12</v>
      </c>
      <c r="I12646" s="4">
        <v>0</v>
      </c>
      <c r="K12646">
        <v>2.5102800005968101E+19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31</vt:i4>
      </vt:variant>
    </vt:vector>
  </HeadingPairs>
  <TitlesOfParts>
    <vt:vector size="32" baseType="lpstr">
      <vt:lpstr>内線通話</vt:lpstr>
      <vt:lpstr>内線通話!ExternalData_1</vt:lpstr>
      <vt:lpstr>内線通話!ExternalData_10</vt:lpstr>
      <vt:lpstr>内線通話!ExternalData_11</vt:lpstr>
      <vt:lpstr>内線通話!ExternalData_12</vt:lpstr>
      <vt:lpstr>内線通話!ExternalData_13</vt:lpstr>
      <vt:lpstr>内線通話!ExternalData_14</vt:lpstr>
      <vt:lpstr>内線通話!ExternalData_15</vt:lpstr>
      <vt:lpstr>内線通話!ExternalData_16</vt:lpstr>
      <vt:lpstr>内線通話!ExternalData_17</vt:lpstr>
      <vt:lpstr>内線通話!ExternalData_18</vt:lpstr>
      <vt:lpstr>内線通話!ExternalData_19</vt:lpstr>
      <vt:lpstr>内線通話!ExternalData_2</vt:lpstr>
      <vt:lpstr>内線通話!ExternalData_20</vt:lpstr>
      <vt:lpstr>内線通話!ExternalData_21</vt:lpstr>
      <vt:lpstr>内線通話!ExternalData_22</vt:lpstr>
      <vt:lpstr>内線通話!ExternalData_23</vt:lpstr>
      <vt:lpstr>内線通話!ExternalData_24</vt:lpstr>
      <vt:lpstr>内線通話!ExternalData_25</vt:lpstr>
      <vt:lpstr>内線通話!ExternalData_26</vt:lpstr>
      <vt:lpstr>内線通話!ExternalData_27</vt:lpstr>
      <vt:lpstr>内線通話!ExternalData_28</vt:lpstr>
      <vt:lpstr>内線通話!ExternalData_29</vt:lpstr>
      <vt:lpstr>内線通話!ExternalData_3</vt:lpstr>
      <vt:lpstr>内線通話!ExternalData_30</vt:lpstr>
      <vt:lpstr>内線通話!ExternalData_31</vt:lpstr>
      <vt:lpstr>内線通話!ExternalData_4</vt:lpstr>
      <vt:lpstr>内線通話!ExternalData_5</vt:lpstr>
      <vt:lpstr>内線通話!ExternalData_6</vt:lpstr>
      <vt:lpstr>内線通話!ExternalData_7</vt:lpstr>
      <vt:lpstr>内線通話!ExternalData_8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澤田 勝也</dc:creator>
  <cp:lastModifiedBy>澤田 勝也</cp:lastModifiedBy>
  <dcterms:created xsi:type="dcterms:W3CDTF">2025-12-04T00:43:19Z</dcterms:created>
  <dcterms:modified xsi:type="dcterms:W3CDTF">2025-12-04T00:43:56Z</dcterms:modified>
</cp:coreProperties>
</file>